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905155CE-6AA4-4629-A470-5D0DCBC371FF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Base" sheetId="1" r:id="rId1"/>
    <sheet name="accueil" sheetId="4" r:id="rId2"/>
    <sheet name="suivi" sheetId="3" r:id="rId3"/>
  </sheets>
  <definedNames>
    <definedName name="_xlnm._FilterDatabase" localSheetId="0" hidden="1">Base!$A$1:$H$1</definedName>
    <definedName name="_xlnm._FilterDatabase" localSheetId="2" hidden="1">suivi!$A$1:$X$1</definedName>
    <definedName name="all">suivi!$A$1:$AJ$926</definedName>
    <definedName name="dep">#REF!</definedName>
    <definedName name="depense">#REF!</definedName>
    <definedName name="head">suivi!$A$1:$K$1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" i="3"/>
  <c r="M20" i="3" l="1"/>
  <c r="Y20" i="3" s="1"/>
  <c r="N20" i="3"/>
  <c r="Z20" i="3" s="1"/>
  <c r="O20" i="3"/>
  <c r="AA20" i="3" s="1"/>
  <c r="P20" i="3"/>
  <c r="AB20" i="3" s="1"/>
  <c r="Q20" i="3"/>
  <c r="AC20" i="3" s="1"/>
  <c r="R20" i="3"/>
  <c r="S20" i="3"/>
  <c r="AE20" i="3" s="1"/>
  <c r="T20" i="3"/>
  <c r="AF20" i="3" s="1"/>
  <c r="U20" i="3"/>
  <c r="AG20" i="3" s="1"/>
  <c r="V20" i="3"/>
  <c r="AH20" i="3" s="1"/>
  <c r="W20" i="3"/>
  <c r="AI20" i="3" s="1"/>
  <c r="X20" i="3"/>
  <c r="AJ20" i="3" s="1"/>
  <c r="M21" i="3"/>
  <c r="Y21" i="3" s="1"/>
  <c r="N21" i="3"/>
  <c r="O21" i="3"/>
  <c r="AA21" i="3" s="1"/>
  <c r="P21" i="3"/>
  <c r="AB21" i="3" s="1"/>
  <c r="Q21" i="3"/>
  <c r="AC21" i="3" s="1"/>
  <c r="R21" i="3"/>
  <c r="AD21" i="3" s="1"/>
  <c r="S21" i="3"/>
  <c r="AE21" i="3" s="1"/>
  <c r="T21" i="3"/>
  <c r="AF21" i="3" s="1"/>
  <c r="U21" i="3"/>
  <c r="AG21" i="3" s="1"/>
  <c r="V21" i="3"/>
  <c r="W21" i="3"/>
  <c r="AI21" i="3" s="1"/>
  <c r="X21" i="3"/>
  <c r="AJ21" i="3" s="1"/>
  <c r="M22" i="3"/>
  <c r="Y22" i="3" s="1"/>
  <c r="N22" i="3"/>
  <c r="Z22" i="3" s="1"/>
  <c r="O22" i="3"/>
  <c r="AA22" i="3" s="1"/>
  <c r="P22" i="3"/>
  <c r="AB22" i="3" s="1"/>
  <c r="Q22" i="3"/>
  <c r="AC22" i="3" s="1"/>
  <c r="R22" i="3"/>
  <c r="S22" i="3"/>
  <c r="AE22" i="3" s="1"/>
  <c r="T22" i="3"/>
  <c r="AF22" i="3" s="1"/>
  <c r="U22" i="3"/>
  <c r="AG22" i="3" s="1"/>
  <c r="V22" i="3"/>
  <c r="AH22" i="3" s="1"/>
  <c r="W22" i="3"/>
  <c r="AI22" i="3" s="1"/>
  <c r="X22" i="3"/>
  <c r="AJ22" i="3" s="1"/>
  <c r="M23" i="3"/>
  <c r="N23" i="3"/>
  <c r="O23" i="3"/>
  <c r="AA23" i="3" s="1"/>
  <c r="P23" i="3"/>
  <c r="AB23" i="3" s="1"/>
  <c r="Q23" i="3"/>
  <c r="AC23" i="3" s="1"/>
  <c r="R23" i="3"/>
  <c r="AD23" i="3" s="1"/>
  <c r="S23" i="3"/>
  <c r="AE23" i="3" s="1"/>
  <c r="T23" i="3"/>
  <c r="AF23" i="3" s="1"/>
  <c r="U23" i="3"/>
  <c r="AG23" i="3" s="1"/>
  <c r="V23" i="3"/>
  <c r="W23" i="3"/>
  <c r="AI23" i="3" s="1"/>
  <c r="X23" i="3"/>
  <c r="AJ23" i="3" s="1"/>
  <c r="M24" i="3"/>
  <c r="Y24" i="3" s="1"/>
  <c r="N24" i="3"/>
  <c r="Z24" i="3" s="1"/>
  <c r="O24" i="3"/>
  <c r="AA24" i="3" s="1"/>
  <c r="P24" i="3"/>
  <c r="AB24" i="3" s="1"/>
  <c r="Q24" i="3"/>
  <c r="AC24" i="3" s="1"/>
  <c r="R24" i="3"/>
  <c r="AD24" i="3" s="1"/>
  <c r="S24" i="3"/>
  <c r="AE24" i="3" s="1"/>
  <c r="T24" i="3"/>
  <c r="AF24" i="3" s="1"/>
  <c r="U24" i="3"/>
  <c r="AG24" i="3" s="1"/>
  <c r="V24" i="3"/>
  <c r="AH24" i="3" s="1"/>
  <c r="W24" i="3"/>
  <c r="AI24" i="3" s="1"/>
  <c r="X24" i="3"/>
  <c r="AJ24" i="3" s="1"/>
  <c r="M25" i="3"/>
  <c r="N25" i="3"/>
  <c r="Z25" i="3" s="1"/>
  <c r="O25" i="3"/>
  <c r="AA25" i="3" s="1"/>
  <c r="P25" i="3"/>
  <c r="AB25" i="3" s="1"/>
  <c r="Q25" i="3"/>
  <c r="AC25" i="3" s="1"/>
  <c r="R25" i="3"/>
  <c r="AD25" i="3" s="1"/>
  <c r="S25" i="3"/>
  <c r="AE25" i="3" s="1"/>
  <c r="T25" i="3"/>
  <c r="AF25" i="3" s="1"/>
  <c r="U25" i="3"/>
  <c r="AG25" i="3" s="1"/>
  <c r="V25" i="3"/>
  <c r="W25" i="3"/>
  <c r="AI25" i="3" s="1"/>
  <c r="X25" i="3"/>
  <c r="AJ25" i="3" s="1"/>
  <c r="M26" i="3"/>
  <c r="Y26" i="3" s="1"/>
  <c r="N26" i="3"/>
  <c r="Z26" i="3" s="1"/>
  <c r="O26" i="3"/>
  <c r="P26" i="3"/>
  <c r="AB26" i="3" s="1"/>
  <c r="Q26" i="3"/>
  <c r="AC26" i="3" s="1"/>
  <c r="R26" i="3"/>
  <c r="S26" i="3"/>
  <c r="AE26" i="3" s="1"/>
  <c r="T26" i="3"/>
  <c r="AF26" i="3" s="1"/>
  <c r="U26" i="3"/>
  <c r="AG26" i="3" s="1"/>
  <c r="V26" i="3"/>
  <c r="AH26" i="3" s="1"/>
  <c r="W26" i="3"/>
  <c r="AI26" i="3" s="1"/>
  <c r="X26" i="3"/>
  <c r="M27" i="3"/>
  <c r="Y27" i="3" s="1"/>
  <c r="N27" i="3"/>
  <c r="O27" i="3"/>
  <c r="AA27" i="3" s="1"/>
  <c r="P27" i="3"/>
  <c r="AB27" i="3" s="1"/>
  <c r="Q27" i="3"/>
  <c r="AC27" i="3" s="1"/>
  <c r="R27" i="3"/>
  <c r="AD27" i="3" s="1"/>
  <c r="S27" i="3"/>
  <c r="AE27" i="3" s="1"/>
  <c r="T27" i="3"/>
  <c r="AF27" i="3" s="1"/>
  <c r="U27" i="3"/>
  <c r="V27" i="3"/>
  <c r="W27" i="3"/>
  <c r="AI27" i="3" s="1"/>
  <c r="X27" i="3"/>
  <c r="AJ27" i="3" s="1"/>
  <c r="M28" i="3"/>
  <c r="Y28" i="3" s="1"/>
  <c r="N28" i="3"/>
  <c r="Z28" i="3" s="1"/>
  <c r="O28" i="3"/>
  <c r="AA28" i="3" s="1"/>
  <c r="P28" i="3"/>
  <c r="AB28" i="3" s="1"/>
  <c r="Q28" i="3"/>
  <c r="R28" i="3"/>
  <c r="AD28" i="3" s="1"/>
  <c r="S28" i="3"/>
  <c r="AE28" i="3" s="1"/>
  <c r="T28" i="3"/>
  <c r="AF28" i="3" s="1"/>
  <c r="U28" i="3"/>
  <c r="V28" i="3"/>
  <c r="AH28" i="3" s="1"/>
  <c r="W28" i="3"/>
  <c r="AI28" i="3" s="1"/>
  <c r="X28" i="3"/>
  <c r="AJ28" i="3" s="1"/>
  <c r="M29" i="3"/>
  <c r="Y29" i="3" s="1"/>
  <c r="N29" i="3"/>
  <c r="O29" i="3"/>
  <c r="AA29" i="3" s="1"/>
  <c r="P29" i="3"/>
  <c r="AB29" i="3" s="1"/>
  <c r="Q29" i="3"/>
  <c r="AC29" i="3" s="1"/>
  <c r="R29" i="3"/>
  <c r="AD29" i="3" s="1"/>
  <c r="S29" i="3"/>
  <c r="AE29" i="3" s="1"/>
  <c r="T29" i="3"/>
  <c r="AF29" i="3" s="1"/>
  <c r="U29" i="3"/>
  <c r="AG29" i="3" s="1"/>
  <c r="V29" i="3"/>
  <c r="W29" i="3"/>
  <c r="AI29" i="3" s="1"/>
  <c r="X29" i="3"/>
  <c r="AJ29" i="3" s="1"/>
  <c r="M30" i="3"/>
  <c r="Y30" i="3" s="1"/>
  <c r="N30" i="3"/>
  <c r="Z30" i="3" s="1"/>
  <c r="O30" i="3"/>
  <c r="AA30" i="3" s="1"/>
  <c r="P30" i="3"/>
  <c r="AB30" i="3" s="1"/>
  <c r="Q30" i="3"/>
  <c r="AC30" i="3" s="1"/>
  <c r="R30" i="3"/>
  <c r="S30" i="3"/>
  <c r="AE30" i="3" s="1"/>
  <c r="T30" i="3"/>
  <c r="AF30" i="3" s="1"/>
  <c r="U30" i="3"/>
  <c r="AG30" i="3" s="1"/>
  <c r="V30" i="3"/>
  <c r="AH30" i="3" s="1"/>
  <c r="W30" i="3"/>
  <c r="AI30" i="3" s="1"/>
  <c r="X30" i="3"/>
  <c r="AJ30" i="3" s="1"/>
  <c r="M31" i="3"/>
  <c r="Y31" i="3" s="1"/>
  <c r="N31" i="3"/>
  <c r="O31" i="3"/>
  <c r="AA31" i="3" s="1"/>
  <c r="P31" i="3"/>
  <c r="AB31" i="3" s="1"/>
  <c r="Q31" i="3"/>
  <c r="AC31" i="3" s="1"/>
  <c r="R31" i="3"/>
  <c r="AD31" i="3" s="1"/>
  <c r="S31" i="3"/>
  <c r="AE31" i="3" s="1"/>
  <c r="T31" i="3"/>
  <c r="AF31" i="3" s="1"/>
  <c r="U31" i="3"/>
  <c r="AG31" i="3" s="1"/>
  <c r="V31" i="3"/>
  <c r="W31" i="3"/>
  <c r="AI31" i="3" s="1"/>
  <c r="X31" i="3"/>
  <c r="AJ31" i="3" s="1"/>
  <c r="M32" i="3"/>
  <c r="Y32" i="3" s="1"/>
  <c r="N32" i="3"/>
  <c r="Z32" i="3" s="1"/>
  <c r="O32" i="3"/>
  <c r="AA32" i="3" s="1"/>
  <c r="P32" i="3"/>
  <c r="AB32" i="3" s="1"/>
  <c r="Q32" i="3"/>
  <c r="R32" i="3"/>
  <c r="S32" i="3"/>
  <c r="AE32" i="3" s="1"/>
  <c r="T32" i="3"/>
  <c r="AF32" i="3" s="1"/>
  <c r="U32" i="3"/>
  <c r="AG32" i="3" s="1"/>
  <c r="V32" i="3"/>
  <c r="AH32" i="3" s="1"/>
  <c r="W32" i="3"/>
  <c r="AI32" i="3" s="1"/>
  <c r="X32" i="3"/>
  <c r="AJ32" i="3" s="1"/>
  <c r="M33" i="3"/>
  <c r="Y33" i="3" s="1"/>
  <c r="N33" i="3"/>
  <c r="O33" i="3"/>
  <c r="AA33" i="3" s="1"/>
  <c r="P33" i="3"/>
  <c r="AB33" i="3" s="1"/>
  <c r="Q33" i="3"/>
  <c r="AC33" i="3" s="1"/>
  <c r="R33" i="3"/>
  <c r="AD33" i="3" s="1"/>
  <c r="S33" i="3"/>
  <c r="AE33" i="3" s="1"/>
  <c r="T33" i="3"/>
  <c r="AF33" i="3" s="1"/>
  <c r="U33" i="3"/>
  <c r="AG33" i="3" s="1"/>
  <c r="V33" i="3"/>
  <c r="W33" i="3"/>
  <c r="AI33" i="3" s="1"/>
  <c r="X33" i="3"/>
  <c r="AJ33" i="3" s="1"/>
  <c r="M34" i="3"/>
  <c r="Y34" i="3" s="1"/>
  <c r="N34" i="3"/>
  <c r="Z34" i="3" s="1"/>
  <c r="O34" i="3"/>
  <c r="AA34" i="3" s="1"/>
  <c r="P34" i="3"/>
  <c r="AB34" i="3" s="1"/>
  <c r="Q34" i="3"/>
  <c r="R34" i="3"/>
  <c r="AD34" i="3" s="1"/>
  <c r="S34" i="3"/>
  <c r="AE34" i="3" s="1"/>
  <c r="T34" i="3"/>
  <c r="AF34" i="3" s="1"/>
  <c r="U34" i="3"/>
  <c r="AG34" i="3" s="1"/>
  <c r="V34" i="3"/>
  <c r="AH34" i="3" s="1"/>
  <c r="W34" i="3"/>
  <c r="AI34" i="3" s="1"/>
  <c r="X34" i="3"/>
  <c r="AJ34" i="3" s="1"/>
  <c r="M35" i="3"/>
  <c r="Y35" i="3" s="1"/>
  <c r="N35" i="3"/>
  <c r="O35" i="3"/>
  <c r="AA35" i="3" s="1"/>
  <c r="P35" i="3"/>
  <c r="AB35" i="3" s="1"/>
  <c r="Q35" i="3"/>
  <c r="AC35" i="3" s="1"/>
  <c r="R35" i="3"/>
  <c r="AD35" i="3" s="1"/>
  <c r="S35" i="3"/>
  <c r="AE35" i="3" s="1"/>
  <c r="T35" i="3"/>
  <c r="AF35" i="3" s="1"/>
  <c r="U35" i="3"/>
  <c r="AG35" i="3" s="1"/>
  <c r="V35" i="3"/>
  <c r="W35" i="3"/>
  <c r="AI35" i="3" s="1"/>
  <c r="X35" i="3"/>
  <c r="AJ35" i="3" s="1"/>
  <c r="M36" i="3"/>
  <c r="Y36" i="3" s="1"/>
  <c r="N36" i="3"/>
  <c r="Z36" i="3" s="1"/>
  <c r="O36" i="3"/>
  <c r="AA36" i="3" s="1"/>
  <c r="P36" i="3"/>
  <c r="AB36" i="3" s="1"/>
  <c r="Q36" i="3"/>
  <c r="R36" i="3"/>
  <c r="AD36" i="3" s="1"/>
  <c r="S36" i="3"/>
  <c r="AE36" i="3" s="1"/>
  <c r="T36" i="3"/>
  <c r="AF36" i="3" s="1"/>
  <c r="U36" i="3"/>
  <c r="AG36" i="3" s="1"/>
  <c r="V36" i="3"/>
  <c r="AH36" i="3" s="1"/>
  <c r="W36" i="3"/>
  <c r="AI36" i="3" s="1"/>
  <c r="X36" i="3"/>
  <c r="AJ36" i="3" s="1"/>
  <c r="M37" i="3"/>
  <c r="Y37" i="3" s="1"/>
  <c r="N37" i="3"/>
  <c r="O37" i="3"/>
  <c r="AA37" i="3" s="1"/>
  <c r="P37" i="3"/>
  <c r="AB37" i="3" s="1"/>
  <c r="Q37" i="3"/>
  <c r="AC37" i="3" s="1"/>
  <c r="R37" i="3"/>
  <c r="AD37" i="3" s="1"/>
  <c r="S37" i="3"/>
  <c r="AE37" i="3" s="1"/>
  <c r="T37" i="3"/>
  <c r="AF37" i="3" s="1"/>
  <c r="U37" i="3"/>
  <c r="V37" i="3"/>
  <c r="W37" i="3"/>
  <c r="AI37" i="3" s="1"/>
  <c r="X37" i="3"/>
  <c r="AJ37" i="3" s="1"/>
  <c r="M38" i="3"/>
  <c r="Y38" i="3" s="1"/>
  <c r="N38" i="3"/>
  <c r="Z38" i="3" s="1"/>
  <c r="O38" i="3"/>
  <c r="AA38" i="3" s="1"/>
  <c r="P38" i="3"/>
  <c r="AB38" i="3" s="1"/>
  <c r="Q38" i="3"/>
  <c r="R38" i="3"/>
  <c r="S38" i="3"/>
  <c r="AE38" i="3" s="1"/>
  <c r="T38" i="3"/>
  <c r="AF38" i="3" s="1"/>
  <c r="U38" i="3"/>
  <c r="AG38" i="3" s="1"/>
  <c r="V38" i="3"/>
  <c r="AH38" i="3" s="1"/>
  <c r="W38" i="3"/>
  <c r="AI38" i="3" s="1"/>
  <c r="X38" i="3"/>
  <c r="AJ38" i="3" s="1"/>
  <c r="M39" i="3"/>
  <c r="N39" i="3"/>
  <c r="Z39" i="3" s="1"/>
  <c r="O39" i="3"/>
  <c r="AA39" i="3" s="1"/>
  <c r="P39" i="3"/>
  <c r="AB39" i="3" s="1"/>
  <c r="Q39" i="3"/>
  <c r="AC39" i="3" s="1"/>
  <c r="R39" i="3"/>
  <c r="AD39" i="3" s="1"/>
  <c r="S39" i="3"/>
  <c r="AE39" i="3" s="1"/>
  <c r="T39" i="3"/>
  <c r="AF39" i="3" s="1"/>
  <c r="U39" i="3"/>
  <c r="AG39" i="3" s="1"/>
  <c r="V39" i="3"/>
  <c r="W39" i="3"/>
  <c r="AI39" i="3" s="1"/>
  <c r="X39" i="3"/>
  <c r="AJ39" i="3" s="1"/>
  <c r="M40" i="3"/>
  <c r="Y40" i="3" s="1"/>
  <c r="N40" i="3"/>
  <c r="Z40" i="3" s="1"/>
  <c r="O40" i="3"/>
  <c r="AA40" i="3" s="1"/>
  <c r="P40" i="3"/>
  <c r="AB40" i="3" s="1"/>
  <c r="Q40" i="3"/>
  <c r="R40" i="3"/>
  <c r="S40" i="3"/>
  <c r="AE40" i="3" s="1"/>
  <c r="T40" i="3"/>
  <c r="AF40" i="3" s="1"/>
  <c r="U40" i="3"/>
  <c r="AG40" i="3" s="1"/>
  <c r="V40" i="3"/>
  <c r="AH40" i="3" s="1"/>
  <c r="W40" i="3"/>
  <c r="AI40" i="3" s="1"/>
  <c r="X40" i="3"/>
  <c r="AJ40" i="3" s="1"/>
  <c r="M41" i="3"/>
  <c r="N41" i="3"/>
  <c r="O41" i="3"/>
  <c r="AA41" i="3" s="1"/>
  <c r="P41" i="3"/>
  <c r="AB41" i="3" s="1"/>
  <c r="Q41" i="3"/>
  <c r="AC41" i="3" s="1"/>
  <c r="R41" i="3"/>
  <c r="AD41" i="3" s="1"/>
  <c r="S41" i="3"/>
  <c r="AE41" i="3" s="1"/>
  <c r="T41" i="3"/>
  <c r="AF41" i="3" s="1"/>
  <c r="U41" i="3"/>
  <c r="AG41" i="3" s="1"/>
  <c r="V41" i="3"/>
  <c r="W41" i="3"/>
  <c r="AI41" i="3" s="1"/>
  <c r="X41" i="3"/>
  <c r="AJ41" i="3" s="1"/>
  <c r="M42" i="3"/>
  <c r="Y42" i="3" s="1"/>
  <c r="N42" i="3"/>
  <c r="Z42" i="3" s="1"/>
  <c r="O42" i="3"/>
  <c r="AA42" i="3" s="1"/>
  <c r="P42" i="3"/>
  <c r="AB42" i="3" s="1"/>
  <c r="Q42" i="3"/>
  <c r="AC42" i="3" s="1"/>
  <c r="R42" i="3"/>
  <c r="S42" i="3"/>
  <c r="AE42" i="3" s="1"/>
  <c r="T42" i="3"/>
  <c r="AF42" i="3" s="1"/>
  <c r="U42" i="3"/>
  <c r="AG42" i="3" s="1"/>
  <c r="V42" i="3"/>
  <c r="AH42" i="3" s="1"/>
  <c r="W42" i="3"/>
  <c r="AI42" i="3" s="1"/>
  <c r="X42" i="3"/>
  <c r="AJ42" i="3" s="1"/>
  <c r="M43" i="3"/>
  <c r="N43" i="3"/>
  <c r="O43" i="3"/>
  <c r="AA43" i="3" s="1"/>
  <c r="P43" i="3"/>
  <c r="AB43" i="3" s="1"/>
  <c r="Q43" i="3"/>
  <c r="AC43" i="3" s="1"/>
  <c r="R43" i="3"/>
  <c r="AD43" i="3" s="1"/>
  <c r="S43" i="3"/>
  <c r="AE43" i="3" s="1"/>
  <c r="T43" i="3"/>
  <c r="AF43" i="3" s="1"/>
  <c r="U43" i="3"/>
  <c r="V43" i="3"/>
  <c r="AH43" i="3" s="1"/>
  <c r="W43" i="3"/>
  <c r="AI43" i="3" s="1"/>
  <c r="X43" i="3"/>
  <c r="AJ43" i="3" s="1"/>
  <c r="M44" i="3"/>
  <c r="Y44" i="3" s="1"/>
  <c r="N44" i="3"/>
  <c r="Z44" i="3" s="1"/>
  <c r="O44" i="3"/>
  <c r="AA44" i="3" s="1"/>
  <c r="P44" i="3"/>
  <c r="AB44" i="3" s="1"/>
  <c r="Q44" i="3"/>
  <c r="AC44" i="3" s="1"/>
  <c r="R44" i="3"/>
  <c r="S44" i="3"/>
  <c r="AE44" i="3" s="1"/>
  <c r="T44" i="3"/>
  <c r="AF44" i="3" s="1"/>
  <c r="U44" i="3"/>
  <c r="AG44" i="3" s="1"/>
  <c r="V44" i="3"/>
  <c r="AH44" i="3" s="1"/>
  <c r="W44" i="3"/>
  <c r="AI44" i="3" s="1"/>
  <c r="X44" i="3"/>
  <c r="AJ44" i="3" s="1"/>
  <c r="M45" i="3"/>
  <c r="N45" i="3"/>
  <c r="O45" i="3"/>
  <c r="AA45" i="3" s="1"/>
  <c r="P45" i="3"/>
  <c r="AB45" i="3" s="1"/>
  <c r="Q45" i="3"/>
  <c r="AC45" i="3" s="1"/>
  <c r="R45" i="3"/>
  <c r="AD45" i="3" s="1"/>
  <c r="S45" i="3"/>
  <c r="AE45" i="3" s="1"/>
  <c r="T45" i="3"/>
  <c r="AF45" i="3" s="1"/>
  <c r="U45" i="3"/>
  <c r="AG45" i="3" s="1"/>
  <c r="V45" i="3"/>
  <c r="W45" i="3"/>
  <c r="AI45" i="3" s="1"/>
  <c r="X45" i="3"/>
  <c r="AJ45" i="3" s="1"/>
  <c r="M46" i="3"/>
  <c r="Y46" i="3" s="1"/>
  <c r="N46" i="3"/>
  <c r="Z46" i="3" s="1"/>
  <c r="O46" i="3"/>
  <c r="AA46" i="3" s="1"/>
  <c r="P46" i="3"/>
  <c r="AB46" i="3" s="1"/>
  <c r="Q46" i="3"/>
  <c r="AC46" i="3" s="1"/>
  <c r="R46" i="3"/>
  <c r="AD46" i="3" s="1"/>
  <c r="S46" i="3"/>
  <c r="AE46" i="3" s="1"/>
  <c r="T46" i="3"/>
  <c r="AF46" i="3" s="1"/>
  <c r="U46" i="3"/>
  <c r="AG46" i="3" s="1"/>
  <c r="V46" i="3"/>
  <c r="AH46" i="3" s="1"/>
  <c r="W46" i="3"/>
  <c r="AI46" i="3" s="1"/>
  <c r="X46" i="3"/>
  <c r="AJ46" i="3" s="1"/>
  <c r="M47" i="3"/>
  <c r="Y47" i="3" s="1"/>
  <c r="N47" i="3"/>
  <c r="O47" i="3"/>
  <c r="AA47" i="3" s="1"/>
  <c r="P47" i="3"/>
  <c r="AB47" i="3" s="1"/>
  <c r="Q47" i="3"/>
  <c r="AC47" i="3" s="1"/>
  <c r="R47" i="3"/>
  <c r="AD47" i="3" s="1"/>
  <c r="S47" i="3"/>
  <c r="AE47" i="3" s="1"/>
  <c r="T47" i="3"/>
  <c r="U47" i="3"/>
  <c r="AG47" i="3" s="1"/>
  <c r="V47" i="3"/>
  <c r="AH47" i="3" s="1"/>
  <c r="W47" i="3"/>
  <c r="AI47" i="3" s="1"/>
  <c r="X47" i="3"/>
  <c r="AJ47" i="3" s="1"/>
  <c r="M48" i="3"/>
  <c r="Y48" i="3" s="1"/>
  <c r="N48" i="3"/>
  <c r="Z48" i="3" s="1"/>
  <c r="O48" i="3"/>
  <c r="AA48" i="3" s="1"/>
  <c r="P48" i="3"/>
  <c r="AB48" i="3" s="1"/>
  <c r="Q48" i="3"/>
  <c r="AC48" i="3" s="1"/>
  <c r="R48" i="3"/>
  <c r="S48" i="3"/>
  <c r="AE48" i="3" s="1"/>
  <c r="T48" i="3"/>
  <c r="AF48" i="3" s="1"/>
  <c r="U48" i="3"/>
  <c r="AG48" i="3" s="1"/>
  <c r="V48" i="3"/>
  <c r="AH48" i="3" s="1"/>
  <c r="W48" i="3"/>
  <c r="AI48" i="3" s="1"/>
  <c r="X48" i="3"/>
  <c r="AJ48" i="3" s="1"/>
  <c r="M49" i="3"/>
  <c r="N49" i="3"/>
  <c r="Z49" i="3" s="1"/>
  <c r="O49" i="3"/>
  <c r="AA49" i="3" s="1"/>
  <c r="P49" i="3"/>
  <c r="AB49" i="3" s="1"/>
  <c r="Q49" i="3"/>
  <c r="AC49" i="3" s="1"/>
  <c r="R49" i="3"/>
  <c r="AD49" i="3" s="1"/>
  <c r="S49" i="3"/>
  <c r="AE49" i="3" s="1"/>
  <c r="T49" i="3"/>
  <c r="AF49" i="3" s="1"/>
  <c r="U49" i="3"/>
  <c r="AG49" i="3" s="1"/>
  <c r="V49" i="3"/>
  <c r="AH49" i="3" s="1"/>
  <c r="W49" i="3"/>
  <c r="AI49" i="3" s="1"/>
  <c r="X49" i="3"/>
  <c r="AJ49" i="3" s="1"/>
  <c r="M50" i="3"/>
  <c r="Y50" i="3" s="1"/>
  <c r="N50" i="3"/>
  <c r="Z50" i="3" s="1"/>
  <c r="O50" i="3"/>
  <c r="AA50" i="3" s="1"/>
  <c r="P50" i="3"/>
  <c r="Q50" i="3"/>
  <c r="R50" i="3"/>
  <c r="S50" i="3"/>
  <c r="AE50" i="3" s="1"/>
  <c r="T50" i="3"/>
  <c r="AF50" i="3" s="1"/>
  <c r="U50" i="3"/>
  <c r="AG50" i="3" s="1"/>
  <c r="V50" i="3"/>
  <c r="AH50" i="3" s="1"/>
  <c r="W50" i="3"/>
  <c r="AI50" i="3" s="1"/>
  <c r="X50" i="3"/>
  <c r="AJ50" i="3" s="1"/>
  <c r="M51" i="3"/>
  <c r="Y51" i="3" s="1"/>
  <c r="N51" i="3"/>
  <c r="O51" i="3"/>
  <c r="AA51" i="3" s="1"/>
  <c r="P51" i="3"/>
  <c r="AB51" i="3" s="1"/>
  <c r="Q51" i="3"/>
  <c r="AC51" i="3" s="1"/>
  <c r="R51" i="3"/>
  <c r="AD51" i="3" s="1"/>
  <c r="S51" i="3"/>
  <c r="AE51" i="3" s="1"/>
  <c r="T51" i="3"/>
  <c r="AF51" i="3" s="1"/>
  <c r="U51" i="3"/>
  <c r="AG51" i="3" s="1"/>
  <c r="V51" i="3"/>
  <c r="W51" i="3"/>
  <c r="AI51" i="3" s="1"/>
  <c r="X51" i="3"/>
  <c r="AJ51" i="3" s="1"/>
  <c r="M52" i="3"/>
  <c r="Y52" i="3" s="1"/>
  <c r="N52" i="3"/>
  <c r="Z52" i="3" s="1"/>
  <c r="O52" i="3"/>
  <c r="AA52" i="3" s="1"/>
  <c r="P52" i="3"/>
  <c r="AB52" i="3" s="1"/>
  <c r="Q52" i="3"/>
  <c r="R52" i="3"/>
  <c r="S52" i="3"/>
  <c r="AE52" i="3" s="1"/>
  <c r="T52" i="3"/>
  <c r="AF52" i="3" s="1"/>
  <c r="U52" i="3"/>
  <c r="AG52" i="3" s="1"/>
  <c r="V52" i="3"/>
  <c r="AH52" i="3" s="1"/>
  <c r="W52" i="3"/>
  <c r="AI52" i="3" s="1"/>
  <c r="X52" i="3"/>
  <c r="AJ52" i="3" s="1"/>
  <c r="M53" i="3"/>
  <c r="Y53" i="3" s="1"/>
  <c r="N53" i="3"/>
  <c r="O53" i="3"/>
  <c r="AA53" i="3" s="1"/>
  <c r="P53" i="3"/>
  <c r="AB53" i="3" s="1"/>
  <c r="Q53" i="3"/>
  <c r="AC53" i="3" s="1"/>
  <c r="R53" i="3"/>
  <c r="AD53" i="3" s="1"/>
  <c r="S53" i="3"/>
  <c r="AE53" i="3" s="1"/>
  <c r="T53" i="3"/>
  <c r="AF53" i="3" s="1"/>
  <c r="U53" i="3"/>
  <c r="V53" i="3"/>
  <c r="W53" i="3"/>
  <c r="AI53" i="3" s="1"/>
  <c r="X53" i="3"/>
  <c r="AJ53" i="3" s="1"/>
  <c r="M54" i="3"/>
  <c r="Y54" i="3" s="1"/>
  <c r="N54" i="3"/>
  <c r="Z54" i="3" s="1"/>
  <c r="O54" i="3"/>
  <c r="AA54" i="3" s="1"/>
  <c r="P54" i="3"/>
  <c r="AB54" i="3" s="1"/>
  <c r="Q54" i="3"/>
  <c r="R54" i="3"/>
  <c r="AD54" i="3" s="1"/>
  <c r="S54" i="3"/>
  <c r="AE54" i="3" s="1"/>
  <c r="T54" i="3"/>
  <c r="AF54" i="3" s="1"/>
  <c r="U54" i="3"/>
  <c r="AG54" i="3" s="1"/>
  <c r="V54" i="3"/>
  <c r="AH54" i="3" s="1"/>
  <c r="W54" i="3"/>
  <c r="AI54" i="3" s="1"/>
  <c r="X54" i="3"/>
  <c r="AJ54" i="3" s="1"/>
  <c r="M55" i="3"/>
  <c r="Y55" i="3" s="1"/>
  <c r="N55" i="3"/>
  <c r="O55" i="3"/>
  <c r="AA55" i="3" s="1"/>
  <c r="P55" i="3"/>
  <c r="AB55" i="3" s="1"/>
  <c r="Q55" i="3"/>
  <c r="R55" i="3"/>
  <c r="AD55" i="3" s="1"/>
  <c r="S55" i="3"/>
  <c r="AE55" i="3" s="1"/>
  <c r="T55" i="3"/>
  <c r="U55" i="3"/>
  <c r="AG55" i="3" s="1"/>
  <c r="V55" i="3"/>
  <c r="W55" i="3"/>
  <c r="AI55" i="3" s="1"/>
  <c r="X55" i="3"/>
  <c r="AJ55" i="3" s="1"/>
  <c r="M56" i="3"/>
  <c r="Y56" i="3" s="1"/>
  <c r="N56" i="3"/>
  <c r="Z56" i="3" s="1"/>
  <c r="O56" i="3"/>
  <c r="AA56" i="3" s="1"/>
  <c r="P56" i="3"/>
  <c r="AB56" i="3" s="1"/>
  <c r="Q56" i="3"/>
  <c r="AC56" i="3" s="1"/>
  <c r="R56" i="3"/>
  <c r="S56" i="3"/>
  <c r="AE56" i="3" s="1"/>
  <c r="T56" i="3"/>
  <c r="AF56" i="3" s="1"/>
  <c r="U56" i="3"/>
  <c r="AG56" i="3" s="1"/>
  <c r="V56" i="3"/>
  <c r="AH56" i="3" s="1"/>
  <c r="W56" i="3"/>
  <c r="AI56" i="3" s="1"/>
  <c r="X56" i="3"/>
  <c r="AJ56" i="3" s="1"/>
  <c r="M57" i="3"/>
  <c r="Y57" i="3" s="1"/>
  <c r="N57" i="3"/>
  <c r="O57" i="3"/>
  <c r="AA57" i="3" s="1"/>
  <c r="P57" i="3"/>
  <c r="AB57" i="3" s="1"/>
  <c r="Q57" i="3"/>
  <c r="AC57" i="3" s="1"/>
  <c r="R57" i="3"/>
  <c r="AD57" i="3" s="1"/>
  <c r="S57" i="3"/>
  <c r="AE57" i="3" s="1"/>
  <c r="T57" i="3"/>
  <c r="AF57" i="3" s="1"/>
  <c r="U57" i="3"/>
  <c r="AG57" i="3" s="1"/>
  <c r="V57" i="3"/>
  <c r="W57" i="3"/>
  <c r="AI57" i="3" s="1"/>
  <c r="X57" i="3"/>
  <c r="AJ57" i="3" s="1"/>
  <c r="M58" i="3"/>
  <c r="Y58" i="3" s="1"/>
  <c r="N58" i="3"/>
  <c r="Z58" i="3" s="1"/>
  <c r="O58" i="3"/>
  <c r="AA58" i="3" s="1"/>
  <c r="P58" i="3"/>
  <c r="AB58" i="3" s="1"/>
  <c r="Q58" i="3"/>
  <c r="R58" i="3"/>
  <c r="AD58" i="3" s="1"/>
  <c r="S58" i="3"/>
  <c r="AE58" i="3" s="1"/>
  <c r="T58" i="3"/>
  <c r="AF58" i="3" s="1"/>
  <c r="U58" i="3"/>
  <c r="AG58" i="3" s="1"/>
  <c r="V58" i="3"/>
  <c r="AH58" i="3" s="1"/>
  <c r="W58" i="3"/>
  <c r="AI58" i="3" s="1"/>
  <c r="X58" i="3"/>
  <c r="AJ58" i="3" s="1"/>
  <c r="M59" i="3"/>
  <c r="Y59" i="3" s="1"/>
  <c r="N59" i="3"/>
  <c r="O59" i="3"/>
  <c r="AA59" i="3" s="1"/>
  <c r="P59" i="3"/>
  <c r="AB59" i="3" s="1"/>
  <c r="Q59" i="3"/>
  <c r="AC59" i="3" s="1"/>
  <c r="R59" i="3"/>
  <c r="AD59" i="3" s="1"/>
  <c r="S59" i="3"/>
  <c r="AE59" i="3" s="1"/>
  <c r="T59" i="3"/>
  <c r="AF59" i="3" s="1"/>
  <c r="U59" i="3"/>
  <c r="AG59" i="3" s="1"/>
  <c r="V59" i="3"/>
  <c r="W59" i="3"/>
  <c r="AI59" i="3" s="1"/>
  <c r="X59" i="3"/>
  <c r="AJ59" i="3" s="1"/>
  <c r="M60" i="3"/>
  <c r="Y60" i="3" s="1"/>
  <c r="N60" i="3"/>
  <c r="Z60" i="3" s="1"/>
  <c r="O60" i="3"/>
  <c r="AA60" i="3" s="1"/>
  <c r="P60" i="3"/>
  <c r="AB60" i="3" s="1"/>
  <c r="Q60" i="3"/>
  <c r="AC60" i="3" s="1"/>
  <c r="R60" i="3"/>
  <c r="S60" i="3"/>
  <c r="AE60" i="3" s="1"/>
  <c r="T60" i="3"/>
  <c r="AF60" i="3" s="1"/>
  <c r="U60" i="3"/>
  <c r="AG60" i="3" s="1"/>
  <c r="V60" i="3"/>
  <c r="AH60" i="3" s="1"/>
  <c r="W60" i="3"/>
  <c r="AI60" i="3" s="1"/>
  <c r="X60" i="3"/>
  <c r="AJ60" i="3" s="1"/>
  <c r="M61" i="3"/>
  <c r="Y61" i="3" s="1"/>
  <c r="N61" i="3"/>
  <c r="O61" i="3"/>
  <c r="AA61" i="3" s="1"/>
  <c r="P61" i="3"/>
  <c r="AB61" i="3" s="1"/>
  <c r="Q61" i="3"/>
  <c r="AC61" i="3" s="1"/>
  <c r="R61" i="3"/>
  <c r="AD61" i="3" s="1"/>
  <c r="S61" i="3"/>
  <c r="AE61" i="3" s="1"/>
  <c r="T61" i="3"/>
  <c r="AF61" i="3" s="1"/>
  <c r="U61" i="3"/>
  <c r="V61" i="3"/>
  <c r="W61" i="3"/>
  <c r="AI61" i="3" s="1"/>
  <c r="X61" i="3"/>
  <c r="AJ61" i="3" s="1"/>
  <c r="M62" i="3"/>
  <c r="Y62" i="3" s="1"/>
  <c r="N62" i="3"/>
  <c r="Z62" i="3" s="1"/>
  <c r="O62" i="3"/>
  <c r="AA62" i="3" s="1"/>
  <c r="P62" i="3"/>
  <c r="AB62" i="3" s="1"/>
  <c r="Q62" i="3"/>
  <c r="AC62" i="3" s="1"/>
  <c r="R62" i="3"/>
  <c r="S62" i="3"/>
  <c r="AE62" i="3" s="1"/>
  <c r="T62" i="3"/>
  <c r="AF62" i="3" s="1"/>
  <c r="U62" i="3"/>
  <c r="AG62" i="3" s="1"/>
  <c r="V62" i="3"/>
  <c r="AH62" i="3" s="1"/>
  <c r="W62" i="3"/>
  <c r="AI62" i="3" s="1"/>
  <c r="X62" i="3"/>
  <c r="AJ62" i="3" s="1"/>
  <c r="M63" i="3"/>
  <c r="N63" i="3"/>
  <c r="O63" i="3"/>
  <c r="AA63" i="3" s="1"/>
  <c r="P63" i="3"/>
  <c r="AB63" i="3" s="1"/>
  <c r="Q63" i="3"/>
  <c r="AC63" i="3" s="1"/>
  <c r="R63" i="3"/>
  <c r="AD63" i="3" s="1"/>
  <c r="S63" i="3"/>
  <c r="AE63" i="3" s="1"/>
  <c r="T63" i="3"/>
  <c r="U63" i="3"/>
  <c r="AG63" i="3" s="1"/>
  <c r="V63" i="3"/>
  <c r="W63" i="3"/>
  <c r="AI63" i="3" s="1"/>
  <c r="X63" i="3"/>
  <c r="AJ63" i="3" s="1"/>
  <c r="M64" i="3"/>
  <c r="Y64" i="3" s="1"/>
  <c r="N64" i="3"/>
  <c r="Z64" i="3" s="1"/>
  <c r="O64" i="3"/>
  <c r="AA64" i="3" s="1"/>
  <c r="P64" i="3"/>
  <c r="AB64" i="3" s="1"/>
  <c r="Q64" i="3"/>
  <c r="R64" i="3"/>
  <c r="S64" i="3"/>
  <c r="AE64" i="3" s="1"/>
  <c r="T64" i="3"/>
  <c r="AF64" i="3" s="1"/>
  <c r="U64" i="3"/>
  <c r="AG64" i="3" s="1"/>
  <c r="V64" i="3"/>
  <c r="AH64" i="3" s="1"/>
  <c r="W64" i="3"/>
  <c r="AI64" i="3" s="1"/>
  <c r="X64" i="3"/>
  <c r="AJ64" i="3" s="1"/>
  <c r="M65" i="3"/>
  <c r="Y65" i="3" s="1"/>
  <c r="N65" i="3"/>
  <c r="O65" i="3"/>
  <c r="AA65" i="3" s="1"/>
  <c r="P65" i="3"/>
  <c r="AB65" i="3" s="1"/>
  <c r="Q65" i="3"/>
  <c r="R65" i="3"/>
  <c r="AD65" i="3" s="1"/>
  <c r="S65" i="3"/>
  <c r="AE65" i="3" s="1"/>
  <c r="T65" i="3"/>
  <c r="AF65" i="3" s="1"/>
  <c r="U65" i="3"/>
  <c r="V65" i="3"/>
  <c r="W65" i="3"/>
  <c r="AI65" i="3" s="1"/>
  <c r="X65" i="3"/>
  <c r="AJ65" i="3" s="1"/>
  <c r="M66" i="3"/>
  <c r="Y66" i="3" s="1"/>
  <c r="N66" i="3"/>
  <c r="Z66" i="3" s="1"/>
  <c r="O66" i="3"/>
  <c r="AA66" i="3" s="1"/>
  <c r="P66" i="3"/>
  <c r="AB66" i="3" s="1"/>
  <c r="Q66" i="3"/>
  <c r="R66" i="3"/>
  <c r="S66" i="3"/>
  <c r="AE66" i="3" s="1"/>
  <c r="T66" i="3"/>
  <c r="AF66" i="3" s="1"/>
  <c r="U66" i="3"/>
  <c r="AG66" i="3" s="1"/>
  <c r="V66" i="3"/>
  <c r="AH66" i="3" s="1"/>
  <c r="W66" i="3"/>
  <c r="AI66" i="3" s="1"/>
  <c r="X66" i="3"/>
  <c r="AJ66" i="3" s="1"/>
  <c r="M67" i="3"/>
  <c r="N67" i="3"/>
  <c r="O67" i="3"/>
  <c r="AA67" i="3" s="1"/>
  <c r="P67" i="3"/>
  <c r="AB67" i="3" s="1"/>
  <c r="Q67" i="3"/>
  <c r="AC67" i="3" s="1"/>
  <c r="R67" i="3"/>
  <c r="AD67" i="3" s="1"/>
  <c r="S67" i="3"/>
  <c r="AE67" i="3" s="1"/>
  <c r="T67" i="3"/>
  <c r="AF67" i="3" s="1"/>
  <c r="U67" i="3"/>
  <c r="V67" i="3"/>
  <c r="W67" i="3"/>
  <c r="AI67" i="3" s="1"/>
  <c r="X67" i="3"/>
  <c r="AJ67" i="3" s="1"/>
  <c r="M68" i="3"/>
  <c r="Y68" i="3" s="1"/>
  <c r="N68" i="3"/>
  <c r="Z68" i="3" s="1"/>
  <c r="O68" i="3"/>
  <c r="AA68" i="3" s="1"/>
  <c r="P68" i="3"/>
  <c r="AB68" i="3" s="1"/>
  <c r="Q68" i="3"/>
  <c r="R68" i="3"/>
  <c r="S68" i="3"/>
  <c r="AE68" i="3" s="1"/>
  <c r="T68" i="3"/>
  <c r="AF68" i="3" s="1"/>
  <c r="U68" i="3"/>
  <c r="V68" i="3"/>
  <c r="AH68" i="3" s="1"/>
  <c r="W68" i="3"/>
  <c r="AI68" i="3" s="1"/>
  <c r="X68" i="3"/>
  <c r="AJ68" i="3" s="1"/>
  <c r="M69" i="3"/>
  <c r="N69" i="3"/>
  <c r="O69" i="3"/>
  <c r="AA69" i="3" s="1"/>
  <c r="P69" i="3"/>
  <c r="AB69" i="3" s="1"/>
  <c r="Q69" i="3"/>
  <c r="AC69" i="3" s="1"/>
  <c r="R69" i="3"/>
  <c r="AD69" i="3" s="1"/>
  <c r="S69" i="3"/>
  <c r="AE69" i="3" s="1"/>
  <c r="T69" i="3"/>
  <c r="AF69" i="3" s="1"/>
  <c r="U69" i="3"/>
  <c r="AG69" i="3" s="1"/>
  <c r="V69" i="3"/>
  <c r="W69" i="3"/>
  <c r="AI69" i="3" s="1"/>
  <c r="X69" i="3"/>
  <c r="AJ69" i="3" s="1"/>
  <c r="M70" i="3"/>
  <c r="Y70" i="3" s="1"/>
  <c r="N70" i="3"/>
  <c r="Z70" i="3" s="1"/>
  <c r="O70" i="3"/>
  <c r="AA70" i="3" s="1"/>
  <c r="P70" i="3"/>
  <c r="AB70" i="3" s="1"/>
  <c r="Q70" i="3"/>
  <c r="AC70" i="3" s="1"/>
  <c r="R70" i="3"/>
  <c r="S70" i="3"/>
  <c r="AE70" i="3" s="1"/>
  <c r="T70" i="3"/>
  <c r="AF70" i="3" s="1"/>
  <c r="U70" i="3"/>
  <c r="AG70" i="3" s="1"/>
  <c r="V70" i="3"/>
  <c r="W70" i="3"/>
  <c r="AI70" i="3" s="1"/>
  <c r="X70" i="3"/>
  <c r="AJ70" i="3" s="1"/>
  <c r="M71" i="3"/>
  <c r="N71" i="3"/>
  <c r="O71" i="3"/>
  <c r="AA71" i="3" s="1"/>
  <c r="P71" i="3"/>
  <c r="AB71" i="3" s="1"/>
  <c r="Q71" i="3"/>
  <c r="AC71" i="3" s="1"/>
  <c r="R71" i="3"/>
  <c r="AD71" i="3" s="1"/>
  <c r="S71" i="3"/>
  <c r="AE71" i="3" s="1"/>
  <c r="T71" i="3"/>
  <c r="AF71" i="3" s="1"/>
  <c r="U71" i="3"/>
  <c r="AG71" i="3" s="1"/>
  <c r="V71" i="3"/>
  <c r="W71" i="3"/>
  <c r="AI71" i="3" s="1"/>
  <c r="X71" i="3"/>
  <c r="AJ71" i="3" s="1"/>
  <c r="M72" i="3"/>
  <c r="Y72" i="3" s="1"/>
  <c r="N72" i="3"/>
  <c r="Z72" i="3" s="1"/>
  <c r="O72" i="3"/>
  <c r="AA72" i="3" s="1"/>
  <c r="P72" i="3"/>
  <c r="AB72" i="3" s="1"/>
  <c r="Q72" i="3"/>
  <c r="R72" i="3"/>
  <c r="S72" i="3"/>
  <c r="AE72" i="3" s="1"/>
  <c r="T72" i="3"/>
  <c r="AF72" i="3" s="1"/>
  <c r="U72" i="3"/>
  <c r="AG72" i="3" s="1"/>
  <c r="V72" i="3"/>
  <c r="AH72" i="3" s="1"/>
  <c r="W72" i="3"/>
  <c r="AI72" i="3" s="1"/>
  <c r="X72" i="3"/>
  <c r="AJ72" i="3" s="1"/>
  <c r="M73" i="3"/>
  <c r="N73" i="3"/>
  <c r="O73" i="3"/>
  <c r="AA73" i="3" s="1"/>
  <c r="P73" i="3"/>
  <c r="AB73" i="3" s="1"/>
  <c r="Q73" i="3"/>
  <c r="AC73" i="3" s="1"/>
  <c r="R73" i="3"/>
  <c r="AD73" i="3" s="1"/>
  <c r="S73" i="3"/>
  <c r="AE73" i="3" s="1"/>
  <c r="T73" i="3"/>
  <c r="AF73" i="3" s="1"/>
  <c r="U73" i="3"/>
  <c r="V73" i="3"/>
  <c r="W73" i="3"/>
  <c r="AI73" i="3" s="1"/>
  <c r="X73" i="3"/>
  <c r="AJ73" i="3" s="1"/>
  <c r="M74" i="3"/>
  <c r="Y74" i="3" s="1"/>
  <c r="N74" i="3"/>
  <c r="Z74" i="3" s="1"/>
  <c r="O74" i="3"/>
  <c r="AA74" i="3" s="1"/>
  <c r="P74" i="3"/>
  <c r="AB74" i="3" s="1"/>
  <c r="Q74" i="3"/>
  <c r="AC74" i="3" s="1"/>
  <c r="R74" i="3"/>
  <c r="S74" i="3"/>
  <c r="AE74" i="3" s="1"/>
  <c r="T74" i="3"/>
  <c r="AF74" i="3" s="1"/>
  <c r="U74" i="3"/>
  <c r="AG74" i="3" s="1"/>
  <c r="V74" i="3"/>
  <c r="AH74" i="3" s="1"/>
  <c r="W74" i="3"/>
  <c r="AI74" i="3" s="1"/>
  <c r="X74" i="3"/>
  <c r="AJ74" i="3" s="1"/>
  <c r="M75" i="3"/>
  <c r="N75" i="3"/>
  <c r="O75" i="3"/>
  <c r="AA75" i="3" s="1"/>
  <c r="P75" i="3"/>
  <c r="AB75" i="3" s="1"/>
  <c r="Q75" i="3"/>
  <c r="AC75" i="3" s="1"/>
  <c r="R75" i="3"/>
  <c r="AD75" i="3" s="1"/>
  <c r="S75" i="3"/>
  <c r="AE75" i="3" s="1"/>
  <c r="T75" i="3"/>
  <c r="AF75" i="3" s="1"/>
  <c r="U75" i="3"/>
  <c r="AG75" i="3" s="1"/>
  <c r="V75" i="3"/>
  <c r="W75" i="3"/>
  <c r="AI75" i="3" s="1"/>
  <c r="X75" i="3"/>
  <c r="AJ75" i="3" s="1"/>
  <c r="M76" i="3"/>
  <c r="Y76" i="3" s="1"/>
  <c r="N76" i="3"/>
  <c r="Z76" i="3" s="1"/>
  <c r="O76" i="3"/>
  <c r="AA76" i="3" s="1"/>
  <c r="P76" i="3"/>
  <c r="Q76" i="3"/>
  <c r="R76" i="3"/>
  <c r="S76" i="3"/>
  <c r="AE76" i="3" s="1"/>
  <c r="T76" i="3"/>
  <c r="AF76" i="3" s="1"/>
  <c r="U76" i="3"/>
  <c r="AG76" i="3" s="1"/>
  <c r="V76" i="3"/>
  <c r="AH76" i="3" s="1"/>
  <c r="W76" i="3"/>
  <c r="AI76" i="3" s="1"/>
  <c r="X76" i="3"/>
  <c r="AJ76" i="3" s="1"/>
  <c r="M77" i="3"/>
  <c r="Y77" i="3" s="1"/>
  <c r="N77" i="3"/>
  <c r="O77" i="3"/>
  <c r="AA77" i="3" s="1"/>
  <c r="P77" i="3"/>
  <c r="AB77" i="3" s="1"/>
  <c r="Q77" i="3"/>
  <c r="AC77" i="3" s="1"/>
  <c r="R77" i="3"/>
  <c r="AD77" i="3" s="1"/>
  <c r="S77" i="3"/>
  <c r="AE77" i="3" s="1"/>
  <c r="T77" i="3"/>
  <c r="AF77" i="3" s="1"/>
  <c r="U77" i="3"/>
  <c r="V77" i="3"/>
  <c r="W77" i="3"/>
  <c r="AI77" i="3" s="1"/>
  <c r="X77" i="3"/>
  <c r="AJ77" i="3" s="1"/>
  <c r="M78" i="3"/>
  <c r="Y78" i="3" s="1"/>
  <c r="N78" i="3"/>
  <c r="Z78" i="3" s="1"/>
  <c r="O78" i="3"/>
  <c r="AA78" i="3" s="1"/>
  <c r="P78" i="3"/>
  <c r="AB78" i="3" s="1"/>
  <c r="Q78" i="3"/>
  <c r="R78" i="3"/>
  <c r="S78" i="3"/>
  <c r="AE78" i="3" s="1"/>
  <c r="T78" i="3"/>
  <c r="AF78" i="3" s="1"/>
  <c r="U78" i="3"/>
  <c r="AG78" i="3" s="1"/>
  <c r="V78" i="3"/>
  <c r="AH78" i="3" s="1"/>
  <c r="W78" i="3"/>
  <c r="AI78" i="3" s="1"/>
  <c r="X78" i="3"/>
  <c r="AJ78" i="3" s="1"/>
  <c r="M79" i="3"/>
  <c r="N79" i="3"/>
  <c r="O79" i="3"/>
  <c r="AA79" i="3" s="1"/>
  <c r="P79" i="3"/>
  <c r="AB79" i="3" s="1"/>
  <c r="Q79" i="3"/>
  <c r="AC79" i="3" s="1"/>
  <c r="R79" i="3"/>
  <c r="AD79" i="3" s="1"/>
  <c r="S79" i="3"/>
  <c r="AE79" i="3" s="1"/>
  <c r="T79" i="3"/>
  <c r="AF79" i="3" s="1"/>
  <c r="U79" i="3"/>
  <c r="AG79" i="3" s="1"/>
  <c r="V79" i="3"/>
  <c r="W79" i="3"/>
  <c r="AI79" i="3" s="1"/>
  <c r="X79" i="3"/>
  <c r="AJ79" i="3" s="1"/>
  <c r="M80" i="3"/>
  <c r="Y80" i="3" s="1"/>
  <c r="N80" i="3"/>
  <c r="Z80" i="3" s="1"/>
  <c r="O80" i="3"/>
  <c r="AA80" i="3" s="1"/>
  <c r="P80" i="3"/>
  <c r="AB80" i="3" s="1"/>
  <c r="Q80" i="3"/>
  <c r="R80" i="3"/>
  <c r="S80" i="3"/>
  <c r="AE80" i="3" s="1"/>
  <c r="T80" i="3"/>
  <c r="AF80" i="3" s="1"/>
  <c r="U80" i="3"/>
  <c r="AG80" i="3" s="1"/>
  <c r="V80" i="3"/>
  <c r="AH80" i="3" s="1"/>
  <c r="W80" i="3"/>
  <c r="AI80" i="3" s="1"/>
  <c r="X80" i="3"/>
  <c r="AJ80" i="3" s="1"/>
  <c r="M81" i="3"/>
  <c r="N81" i="3"/>
  <c r="O81" i="3"/>
  <c r="AA81" i="3" s="1"/>
  <c r="P81" i="3"/>
  <c r="AB81" i="3" s="1"/>
  <c r="Q81" i="3"/>
  <c r="AC81" i="3" s="1"/>
  <c r="R81" i="3"/>
  <c r="AD81" i="3" s="1"/>
  <c r="S81" i="3"/>
  <c r="AE81" i="3" s="1"/>
  <c r="T81" i="3"/>
  <c r="AF81" i="3" s="1"/>
  <c r="U81" i="3"/>
  <c r="V81" i="3"/>
  <c r="W81" i="3"/>
  <c r="AI81" i="3" s="1"/>
  <c r="X81" i="3"/>
  <c r="AJ81" i="3" s="1"/>
  <c r="M82" i="3"/>
  <c r="Y82" i="3" s="1"/>
  <c r="N82" i="3"/>
  <c r="Z82" i="3" s="1"/>
  <c r="O82" i="3"/>
  <c r="AA82" i="3" s="1"/>
  <c r="P82" i="3"/>
  <c r="AB82" i="3" s="1"/>
  <c r="Q82" i="3"/>
  <c r="AC82" i="3" s="1"/>
  <c r="R82" i="3"/>
  <c r="S82" i="3"/>
  <c r="AE82" i="3" s="1"/>
  <c r="T82" i="3"/>
  <c r="AF82" i="3" s="1"/>
  <c r="U82" i="3"/>
  <c r="AG82" i="3" s="1"/>
  <c r="V82" i="3"/>
  <c r="AH82" i="3" s="1"/>
  <c r="W82" i="3"/>
  <c r="AI82" i="3" s="1"/>
  <c r="X82" i="3"/>
  <c r="AJ82" i="3" s="1"/>
  <c r="M83" i="3"/>
  <c r="Y83" i="3" s="1"/>
  <c r="N83" i="3"/>
  <c r="O83" i="3"/>
  <c r="AA83" i="3" s="1"/>
  <c r="P83" i="3"/>
  <c r="AB83" i="3" s="1"/>
  <c r="Q83" i="3"/>
  <c r="AC83" i="3" s="1"/>
  <c r="R83" i="3"/>
  <c r="S83" i="3"/>
  <c r="AE83" i="3" s="1"/>
  <c r="T83" i="3"/>
  <c r="AF83" i="3" s="1"/>
  <c r="U83" i="3"/>
  <c r="V83" i="3"/>
  <c r="W83" i="3"/>
  <c r="AI83" i="3" s="1"/>
  <c r="X83" i="3"/>
  <c r="AJ83" i="3" s="1"/>
  <c r="M84" i="3"/>
  <c r="Y84" i="3" s="1"/>
  <c r="N84" i="3"/>
  <c r="Z84" i="3" s="1"/>
  <c r="O84" i="3"/>
  <c r="AA84" i="3" s="1"/>
  <c r="P84" i="3"/>
  <c r="AB84" i="3" s="1"/>
  <c r="Q84" i="3"/>
  <c r="R84" i="3"/>
  <c r="S84" i="3"/>
  <c r="AE84" i="3" s="1"/>
  <c r="T84" i="3"/>
  <c r="AF84" i="3" s="1"/>
  <c r="U84" i="3"/>
  <c r="AG84" i="3" s="1"/>
  <c r="V84" i="3"/>
  <c r="AH84" i="3" s="1"/>
  <c r="W84" i="3"/>
  <c r="AI84" i="3" s="1"/>
  <c r="X84" i="3"/>
  <c r="AJ84" i="3" s="1"/>
  <c r="M85" i="3"/>
  <c r="Y85" i="3" s="1"/>
  <c r="N85" i="3"/>
  <c r="O85" i="3"/>
  <c r="AA85" i="3" s="1"/>
  <c r="P85" i="3"/>
  <c r="AB85" i="3" s="1"/>
  <c r="Q85" i="3"/>
  <c r="AC85" i="3" s="1"/>
  <c r="R85" i="3"/>
  <c r="AD85" i="3" s="1"/>
  <c r="S85" i="3"/>
  <c r="AE85" i="3" s="1"/>
  <c r="T85" i="3"/>
  <c r="AF85" i="3" s="1"/>
  <c r="U85" i="3"/>
  <c r="V85" i="3"/>
  <c r="W85" i="3"/>
  <c r="AI85" i="3" s="1"/>
  <c r="X85" i="3"/>
  <c r="AJ85" i="3" s="1"/>
  <c r="M86" i="3"/>
  <c r="Y86" i="3" s="1"/>
  <c r="N86" i="3"/>
  <c r="Z86" i="3" s="1"/>
  <c r="O86" i="3"/>
  <c r="AA86" i="3" s="1"/>
  <c r="P86" i="3"/>
  <c r="AB86" i="3" s="1"/>
  <c r="Q86" i="3"/>
  <c r="AC86" i="3" s="1"/>
  <c r="R86" i="3"/>
  <c r="S86" i="3"/>
  <c r="AE86" i="3" s="1"/>
  <c r="T86" i="3"/>
  <c r="AF86" i="3" s="1"/>
  <c r="U86" i="3"/>
  <c r="AG86" i="3" s="1"/>
  <c r="V86" i="3"/>
  <c r="AH86" i="3" s="1"/>
  <c r="W86" i="3"/>
  <c r="AI86" i="3" s="1"/>
  <c r="X86" i="3"/>
  <c r="AJ86" i="3" s="1"/>
  <c r="M87" i="3"/>
  <c r="N87" i="3"/>
  <c r="O87" i="3"/>
  <c r="AA87" i="3" s="1"/>
  <c r="P87" i="3"/>
  <c r="AB87" i="3" s="1"/>
  <c r="Q87" i="3"/>
  <c r="AC87" i="3" s="1"/>
  <c r="R87" i="3"/>
  <c r="AD87" i="3" s="1"/>
  <c r="S87" i="3"/>
  <c r="AE87" i="3" s="1"/>
  <c r="T87" i="3"/>
  <c r="AF87" i="3" s="1"/>
  <c r="U87" i="3"/>
  <c r="AG87" i="3" s="1"/>
  <c r="V87" i="3"/>
  <c r="W87" i="3"/>
  <c r="AI87" i="3" s="1"/>
  <c r="X87" i="3"/>
  <c r="AJ87" i="3" s="1"/>
  <c r="M88" i="3"/>
  <c r="Y88" i="3" s="1"/>
  <c r="N88" i="3"/>
  <c r="Z88" i="3" s="1"/>
  <c r="O88" i="3"/>
  <c r="AA88" i="3" s="1"/>
  <c r="P88" i="3"/>
  <c r="AB88" i="3" s="1"/>
  <c r="Q88" i="3"/>
  <c r="R88" i="3"/>
  <c r="S88" i="3"/>
  <c r="AE88" i="3" s="1"/>
  <c r="T88" i="3"/>
  <c r="AF88" i="3" s="1"/>
  <c r="U88" i="3"/>
  <c r="AG88" i="3" s="1"/>
  <c r="V88" i="3"/>
  <c r="AH88" i="3" s="1"/>
  <c r="W88" i="3"/>
  <c r="AI88" i="3" s="1"/>
  <c r="X88" i="3"/>
  <c r="AJ88" i="3" s="1"/>
  <c r="M89" i="3"/>
  <c r="N89" i="3"/>
  <c r="O89" i="3"/>
  <c r="AA89" i="3" s="1"/>
  <c r="P89" i="3"/>
  <c r="AB89" i="3" s="1"/>
  <c r="Q89" i="3"/>
  <c r="R89" i="3"/>
  <c r="AD89" i="3" s="1"/>
  <c r="S89" i="3"/>
  <c r="AE89" i="3" s="1"/>
  <c r="T89" i="3"/>
  <c r="AF89" i="3" s="1"/>
  <c r="U89" i="3"/>
  <c r="AG89" i="3" s="1"/>
  <c r="V89" i="3"/>
  <c r="W89" i="3"/>
  <c r="AI89" i="3" s="1"/>
  <c r="X89" i="3"/>
  <c r="AJ89" i="3" s="1"/>
  <c r="M90" i="3"/>
  <c r="Y90" i="3" s="1"/>
  <c r="N90" i="3"/>
  <c r="Z90" i="3" s="1"/>
  <c r="O90" i="3"/>
  <c r="AA90" i="3" s="1"/>
  <c r="P90" i="3"/>
  <c r="AB90" i="3" s="1"/>
  <c r="Q90" i="3"/>
  <c r="AC90" i="3" s="1"/>
  <c r="R90" i="3"/>
  <c r="S90" i="3"/>
  <c r="AE90" i="3" s="1"/>
  <c r="T90" i="3"/>
  <c r="AF90" i="3" s="1"/>
  <c r="U90" i="3"/>
  <c r="AG90" i="3" s="1"/>
  <c r="V90" i="3"/>
  <c r="AH90" i="3" s="1"/>
  <c r="W90" i="3"/>
  <c r="AI90" i="3" s="1"/>
  <c r="X90" i="3"/>
  <c r="AJ90" i="3" s="1"/>
  <c r="M91" i="3"/>
  <c r="Y91" i="3" s="1"/>
  <c r="N91" i="3"/>
  <c r="O91" i="3"/>
  <c r="AA91" i="3" s="1"/>
  <c r="P91" i="3"/>
  <c r="AB91" i="3" s="1"/>
  <c r="Q91" i="3"/>
  <c r="AC91" i="3" s="1"/>
  <c r="R91" i="3"/>
  <c r="AD91" i="3" s="1"/>
  <c r="S91" i="3"/>
  <c r="AE91" i="3" s="1"/>
  <c r="T91" i="3"/>
  <c r="AF91" i="3" s="1"/>
  <c r="U91" i="3"/>
  <c r="V91" i="3"/>
  <c r="W91" i="3"/>
  <c r="AI91" i="3" s="1"/>
  <c r="X91" i="3"/>
  <c r="AJ91" i="3" s="1"/>
  <c r="M92" i="3"/>
  <c r="Y92" i="3" s="1"/>
  <c r="N92" i="3"/>
  <c r="Z92" i="3" s="1"/>
  <c r="O92" i="3"/>
  <c r="AA92" i="3" s="1"/>
  <c r="P92" i="3"/>
  <c r="AB92" i="3" s="1"/>
  <c r="Q92" i="3"/>
  <c r="AC92" i="3" s="1"/>
  <c r="R92" i="3"/>
  <c r="S92" i="3"/>
  <c r="AE92" i="3" s="1"/>
  <c r="T92" i="3"/>
  <c r="AF92" i="3" s="1"/>
  <c r="U92" i="3"/>
  <c r="AG92" i="3" s="1"/>
  <c r="V92" i="3"/>
  <c r="AH92" i="3" s="1"/>
  <c r="W92" i="3"/>
  <c r="AI92" i="3" s="1"/>
  <c r="X92" i="3"/>
  <c r="AJ92" i="3" s="1"/>
  <c r="M93" i="3"/>
  <c r="Y93" i="3" s="1"/>
  <c r="N93" i="3"/>
  <c r="O93" i="3"/>
  <c r="AA93" i="3" s="1"/>
  <c r="P93" i="3"/>
  <c r="AB93" i="3" s="1"/>
  <c r="Q93" i="3"/>
  <c r="AC93" i="3" s="1"/>
  <c r="R93" i="3"/>
  <c r="AD93" i="3" s="1"/>
  <c r="S93" i="3"/>
  <c r="AE93" i="3" s="1"/>
  <c r="T93" i="3"/>
  <c r="AF93" i="3" s="1"/>
  <c r="U93" i="3"/>
  <c r="AG93" i="3" s="1"/>
  <c r="V93" i="3"/>
  <c r="W93" i="3"/>
  <c r="AI93" i="3" s="1"/>
  <c r="X93" i="3"/>
  <c r="AJ93" i="3" s="1"/>
  <c r="M94" i="3"/>
  <c r="Y94" i="3" s="1"/>
  <c r="N94" i="3"/>
  <c r="Z94" i="3" s="1"/>
  <c r="O94" i="3"/>
  <c r="AA94" i="3" s="1"/>
  <c r="P94" i="3"/>
  <c r="AB94" i="3" s="1"/>
  <c r="Q94" i="3"/>
  <c r="R94" i="3"/>
  <c r="S94" i="3"/>
  <c r="AE94" i="3" s="1"/>
  <c r="T94" i="3"/>
  <c r="AF94" i="3" s="1"/>
  <c r="U94" i="3"/>
  <c r="V94" i="3"/>
  <c r="AH94" i="3" s="1"/>
  <c r="W94" i="3"/>
  <c r="AI94" i="3" s="1"/>
  <c r="X94" i="3"/>
  <c r="AJ94" i="3" s="1"/>
  <c r="M95" i="3"/>
  <c r="N95" i="3"/>
  <c r="O95" i="3"/>
  <c r="AA95" i="3" s="1"/>
  <c r="P95" i="3"/>
  <c r="AB95" i="3" s="1"/>
  <c r="Q95" i="3"/>
  <c r="AC95" i="3" s="1"/>
  <c r="R95" i="3"/>
  <c r="AD95" i="3" s="1"/>
  <c r="S95" i="3"/>
  <c r="AE95" i="3" s="1"/>
  <c r="T95" i="3"/>
  <c r="AF95" i="3" s="1"/>
  <c r="U95" i="3"/>
  <c r="V95" i="3"/>
  <c r="W95" i="3"/>
  <c r="AI95" i="3" s="1"/>
  <c r="X95" i="3"/>
  <c r="AJ95" i="3" s="1"/>
  <c r="M96" i="3"/>
  <c r="Y96" i="3" s="1"/>
  <c r="N96" i="3"/>
  <c r="Z96" i="3" s="1"/>
  <c r="O96" i="3"/>
  <c r="AA96" i="3" s="1"/>
  <c r="P96" i="3"/>
  <c r="AB96" i="3" s="1"/>
  <c r="Q96" i="3"/>
  <c r="R96" i="3"/>
  <c r="S96" i="3"/>
  <c r="AE96" i="3" s="1"/>
  <c r="T96" i="3"/>
  <c r="AF96" i="3" s="1"/>
  <c r="U96" i="3"/>
  <c r="AG96" i="3" s="1"/>
  <c r="V96" i="3"/>
  <c r="AH96" i="3" s="1"/>
  <c r="W96" i="3"/>
  <c r="AI96" i="3" s="1"/>
  <c r="X96" i="3"/>
  <c r="AJ96" i="3" s="1"/>
  <c r="M97" i="3"/>
  <c r="Y97" i="3" s="1"/>
  <c r="N97" i="3"/>
  <c r="O97" i="3"/>
  <c r="AA97" i="3" s="1"/>
  <c r="P97" i="3"/>
  <c r="AB97" i="3" s="1"/>
  <c r="Q97" i="3"/>
  <c r="AC97" i="3" s="1"/>
  <c r="R97" i="3"/>
  <c r="AD97" i="3" s="1"/>
  <c r="S97" i="3"/>
  <c r="AE97" i="3" s="1"/>
  <c r="T97" i="3"/>
  <c r="AF97" i="3" s="1"/>
  <c r="U97" i="3"/>
  <c r="V97" i="3"/>
  <c r="W97" i="3"/>
  <c r="AI97" i="3" s="1"/>
  <c r="X97" i="3"/>
  <c r="AJ97" i="3" s="1"/>
  <c r="M98" i="3"/>
  <c r="Y98" i="3" s="1"/>
  <c r="N98" i="3"/>
  <c r="Z98" i="3" s="1"/>
  <c r="O98" i="3"/>
  <c r="AA98" i="3" s="1"/>
  <c r="P98" i="3"/>
  <c r="AB98" i="3" s="1"/>
  <c r="Q98" i="3"/>
  <c r="R98" i="3"/>
  <c r="S98" i="3"/>
  <c r="AE98" i="3" s="1"/>
  <c r="T98" i="3"/>
  <c r="AF98" i="3" s="1"/>
  <c r="U98" i="3"/>
  <c r="AG98" i="3" s="1"/>
  <c r="V98" i="3"/>
  <c r="AH98" i="3" s="1"/>
  <c r="W98" i="3"/>
  <c r="AI98" i="3" s="1"/>
  <c r="X98" i="3"/>
  <c r="AJ98" i="3" s="1"/>
  <c r="M99" i="3"/>
  <c r="Y99" i="3" s="1"/>
  <c r="N99" i="3"/>
  <c r="O99" i="3"/>
  <c r="AA99" i="3" s="1"/>
  <c r="P99" i="3"/>
  <c r="AB99" i="3" s="1"/>
  <c r="Q99" i="3"/>
  <c r="AC99" i="3" s="1"/>
  <c r="R99" i="3"/>
  <c r="AD99" i="3" s="1"/>
  <c r="S99" i="3"/>
  <c r="AE99" i="3" s="1"/>
  <c r="T99" i="3"/>
  <c r="AF99" i="3" s="1"/>
  <c r="U99" i="3"/>
  <c r="V99" i="3"/>
  <c r="W99" i="3"/>
  <c r="AI99" i="3" s="1"/>
  <c r="X99" i="3"/>
  <c r="AJ99" i="3" s="1"/>
  <c r="M100" i="3"/>
  <c r="Y100" i="3" s="1"/>
  <c r="N100" i="3"/>
  <c r="Z100" i="3" s="1"/>
  <c r="O100" i="3"/>
  <c r="AA100" i="3" s="1"/>
  <c r="P100" i="3"/>
  <c r="AB100" i="3" s="1"/>
  <c r="Q100" i="3"/>
  <c r="R100" i="3"/>
  <c r="S100" i="3"/>
  <c r="AE100" i="3" s="1"/>
  <c r="T100" i="3"/>
  <c r="AF100" i="3" s="1"/>
  <c r="U100" i="3"/>
  <c r="AG100" i="3" s="1"/>
  <c r="V100" i="3"/>
  <c r="AH100" i="3" s="1"/>
  <c r="W100" i="3"/>
  <c r="AI100" i="3" s="1"/>
  <c r="X100" i="3"/>
  <c r="AJ100" i="3" s="1"/>
  <c r="M101" i="3"/>
  <c r="N101" i="3"/>
  <c r="O101" i="3"/>
  <c r="AA101" i="3" s="1"/>
  <c r="P101" i="3"/>
  <c r="AB101" i="3" s="1"/>
  <c r="Q101" i="3"/>
  <c r="AC101" i="3" s="1"/>
  <c r="R101" i="3"/>
  <c r="AD101" i="3" s="1"/>
  <c r="S101" i="3"/>
  <c r="AE101" i="3" s="1"/>
  <c r="T101" i="3"/>
  <c r="AF101" i="3" s="1"/>
  <c r="U101" i="3"/>
  <c r="V101" i="3"/>
  <c r="W101" i="3"/>
  <c r="AI101" i="3" s="1"/>
  <c r="X101" i="3"/>
  <c r="AJ101" i="3" s="1"/>
  <c r="M102" i="3"/>
  <c r="Y102" i="3" s="1"/>
  <c r="N102" i="3"/>
  <c r="Z102" i="3" s="1"/>
  <c r="O102" i="3"/>
  <c r="AA102" i="3" s="1"/>
  <c r="P102" i="3"/>
  <c r="AB102" i="3" s="1"/>
  <c r="Q102" i="3"/>
  <c r="AC102" i="3" s="1"/>
  <c r="R102" i="3"/>
  <c r="S102" i="3"/>
  <c r="AE102" i="3" s="1"/>
  <c r="T102" i="3"/>
  <c r="AF102" i="3" s="1"/>
  <c r="U102" i="3"/>
  <c r="AG102" i="3" s="1"/>
  <c r="V102" i="3"/>
  <c r="AH102" i="3" s="1"/>
  <c r="W102" i="3"/>
  <c r="AI102" i="3" s="1"/>
  <c r="X102" i="3"/>
  <c r="AJ102" i="3" s="1"/>
  <c r="M103" i="3"/>
  <c r="Y103" i="3" s="1"/>
  <c r="N103" i="3"/>
  <c r="O103" i="3"/>
  <c r="AA103" i="3" s="1"/>
  <c r="P103" i="3"/>
  <c r="AB103" i="3" s="1"/>
  <c r="Q103" i="3"/>
  <c r="AC103" i="3" s="1"/>
  <c r="R103" i="3"/>
  <c r="AD103" i="3" s="1"/>
  <c r="S103" i="3"/>
  <c r="AE103" i="3" s="1"/>
  <c r="T103" i="3"/>
  <c r="AF103" i="3" s="1"/>
  <c r="U103" i="3"/>
  <c r="AG103" i="3" s="1"/>
  <c r="V103" i="3"/>
  <c r="W103" i="3"/>
  <c r="AI103" i="3" s="1"/>
  <c r="X103" i="3"/>
  <c r="AJ103" i="3" s="1"/>
  <c r="M104" i="3"/>
  <c r="Y104" i="3" s="1"/>
  <c r="N104" i="3"/>
  <c r="Z104" i="3" s="1"/>
  <c r="O104" i="3"/>
  <c r="AA104" i="3" s="1"/>
  <c r="P104" i="3"/>
  <c r="AB104" i="3" s="1"/>
  <c r="Q104" i="3"/>
  <c r="R104" i="3"/>
  <c r="S104" i="3"/>
  <c r="AE104" i="3" s="1"/>
  <c r="T104" i="3"/>
  <c r="AF104" i="3" s="1"/>
  <c r="U104" i="3"/>
  <c r="AG104" i="3" s="1"/>
  <c r="V104" i="3"/>
  <c r="AH104" i="3" s="1"/>
  <c r="W104" i="3"/>
  <c r="AI104" i="3" s="1"/>
  <c r="X104" i="3"/>
  <c r="AJ104" i="3" s="1"/>
  <c r="M105" i="3"/>
  <c r="Y105" i="3" s="1"/>
  <c r="N105" i="3"/>
  <c r="O105" i="3"/>
  <c r="AA105" i="3" s="1"/>
  <c r="P105" i="3"/>
  <c r="AB105" i="3" s="1"/>
  <c r="Q105" i="3"/>
  <c r="AC105" i="3" s="1"/>
  <c r="R105" i="3"/>
  <c r="AD105" i="3" s="1"/>
  <c r="S105" i="3"/>
  <c r="AE105" i="3" s="1"/>
  <c r="T105" i="3"/>
  <c r="AF105" i="3" s="1"/>
  <c r="U105" i="3"/>
  <c r="AG105" i="3" s="1"/>
  <c r="V105" i="3"/>
  <c r="W105" i="3"/>
  <c r="AI105" i="3" s="1"/>
  <c r="X105" i="3"/>
  <c r="AJ105" i="3" s="1"/>
  <c r="M106" i="3"/>
  <c r="Y106" i="3" s="1"/>
  <c r="N106" i="3"/>
  <c r="Z106" i="3" s="1"/>
  <c r="O106" i="3"/>
  <c r="AA106" i="3" s="1"/>
  <c r="P106" i="3"/>
  <c r="AB106" i="3" s="1"/>
  <c r="Q106" i="3"/>
  <c r="AC106" i="3" s="1"/>
  <c r="R106" i="3"/>
  <c r="S106" i="3"/>
  <c r="AE106" i="3" s="1"/>
  <c r="T106" i="3"/>
  <c r="AF106" i="3" s="1"/>
  <c r="U106" i="3"/>
  <c r="AG106" i="3" s="1"/>
  <c r="V106" i="3"/>
  <c r="AH106" i="3" s="1"/>
  <c r="W106" i="3"/>
  <c r="AI106" i="3" s="1"/>
  <c r="X106" i="3"/>
  <c r="AJ106" i="3" s="1"/>
  <c r="M107" i="3"/>
  <c r="N107" i="3"/>
  <c r="O107" i="3"/>
  <c r="AA107" i="3" s="1"/>
  <c r="P107" i="3"/>
  <c r="AB107" i="3" s="1"/>
  <c r="Q107" i="3"/>
  <c r="AC107" i="3" s="1"/>
  <c r="R107" i="3"/>
  <c r="AD107" i="3" s="1"/>
  <c r="S107" i="3"/>
  <c r="AE107" i="3" s="1"/>
  <c r="T107" i="3"/>
  <c r="AF107" i="3" s="1"/>
  <c r="U107" i="3"/>
  <c r="AG107" i="3" s="1"/>
  <c r="V107" i="3"/>
  <c r="W107" i="3"/>
  <c r="AI107" i="3" s="1"/>
  <c r="X107" i="3"/>
  <c r="AJ107" i="3" s="1"/>
  <c r="M108" i="3"/>
  <c r="Y108" i="3" s="1"/>
  <c r="N108" i="3"/>
  <c r="Z108" i="3" s="1"/>
  <c r="O108" i="3"/>
  <c r="AA108" i="3" s="1"/>
  <c r="P108" i="3"/>
  <c r="AB108" i="3" s="1"/>
  <c r="Q108" i="3"/>
  <c r="R108" i="3"/>
  <c r="S108" i="3"/>
  <c r="AE108" i="3" s="1"/>
  <c r="T108" i="3"/>
  <c r="AF108" i="3" s="1"/>
  <c r="U108" i="3"/>
  <c r="AG108" i="3" s="1"/>
  <c r="V108" i="3"/>
  <c r="AH108" i="3" s="1"/>
  <c r="W108" i="3"/>
  <c r="AI108" i="3" s="1"/>
  <c r="X108" i="3"/>
  <c r="AJ108" i="3" s="1"/>
  <c r="M109" i="3"/>
  <c r="N109" i="3"/>
  <c r="O109" i="3"/>
  <c r="AA109" i="3" s="1"/>
  <c r="P109" i="3"/>
  <c r="AB109" i="3" s="1"/>
  <c r="Q109" i="3"/>
  <c r="AC109" i="3" s="1"/>
  <c r="R109" i="3"/>
  <c r="AD109" i="3" s="1"/>
  <c r="S109" i="3"/>
  <c r="AE109" i="3" s="1"/>
  <c r="T109" i="3"/>
  <c r="AF109" i="3" s="1"/>
  <c r="U109" i="3"/>
  <c r="V109" i="3"/>
  <c r="W109" i="3"/>
  <c r="AI109" i="3" s="1"/>
  <c r="X109" i="3"/>
  <c r="AJ109" i="3" s="1"/>
  <c r="M110" i="3"/>
  <c r="Y110" i="3" s="1"/>
  <c r="N110" i="3"/>
  <c r="Z110" i="3" s="1"/>
  <c r="O110" i="3"/>
  <c r="AA110" i="3" s="1"/>
  <c r="P110" i="3"/>
  <c r="AB110" i="3" s="1"/>
  <c r="Q110" i="3"/>
  <c r="AC110" i="3" s="1"/>
  <c r="R110" i="3"/>
  <c r="S110" i="3"/>
  <c r="AE110" i="3" s="1"/>
  <c r="T110" i="3"/>
  <c r="AF110" i="3" s="1"/>
  <c r="U110" i="3"/>
  <c r="AG110" i="3" s="1"/>
  <c r="V110" i="3"/>
  <c r="AH110" i="3" s="1"/>
  <c r="W110" i="3"/>
  <c r="AI110" i="3" s="1"/>
  <c r="X110" i="3"/>
  <c r="AJ110" i="3" s="1"/>
  <c r="M111" i="3"/>
  <c r="Y111" i="3" s="1"/>
  <c r="N111" i="3"/>
  <c r="O111" i="3"/>
  <c r="AA111" i="3" s="1"/>
  <c r="P111" i="3"/>
  <c r="AB111" i="3" s="1"/>
  <c r="Q111" i="3"/>
  <c r="AC111" i="3" s="1"/>
  <c r="R111" i="3"/>
  <c r="AD111" i="3" s="1"/>
  <c r="S111" i="3"/>
  <c r="AE111" i="3" s="1"/>
  <c r="T111" i="3"/>
  <c r="AF111" i="3" s="1"/>
  <c r="U111" i="3"/>
  <c r="AG111" i="3" s="1"/>
  <c r="V111" i="3"/>
  <c r="W111" i="3"/>
  <c r="AI111" i="3" s="1"/>
  <c r="X111" i="3"/>
  <c r="AJ111" i="3" s="1"/>
  <c r="M112" i="3"/>
  <c r="Y112" i="3" s="1"/>
  <c r="N112" i="3"/>
  <c r="Z112" i="3" s="1"/>
  <c r="O112" i="3"/>
  <c r="AA112" i="3" s="1"/>
  <c r="P112" i="3"/>
  <c r="AB112" i="3" s="1"/>
  <c r="Q112" i="3"/>
  <c r="R112" i="3"/>
  <c r="S112" i="3"/>
  <c r="AE112" i="3" s="1"/>
  <c r="T112" i="3"/>
  <c r="AF112" i="3" s="1"/>
  <c r="U112" i="3"/>
  <c r="AG112" i="3" s="1"/>
  <c r="V112" i="3"/>
  <c r="AH112" i="3" s="1"/>
  <c r="W112" i="3"/>
  <c r="AI112" i="3" s="1"/>
  <c r="X112" i="3"/>
  <c r="AJ112" i="3" s="1"/>
  <c r="M113" i="3"/>
  <c r="Y113" i="3" s="1"/>
  <c r="N113" i="3"/>
  <c r="O113" i="3"/>
  <c r="AA113" i="3" s="1"/>
  <c r="P113" i="3"/>
  <c r="AB113" i="3" s="1"/>
  <c r="Q113" i="3"/>
  <c r="AC113" i="3" s="1"/>
  <c r="R113" i="3"/>
  <c r="AD113" i="3" s="1"/>
  <c r="S113" i="3"/>
  <c r="AE113" i="3" s="1"/>
  <c r="T113" i="3"/>
  <c r="AF113" i="3" s="1"/>
  <c r="U113" i="3"/>
  <c r="AG113" i="3" s="1"/>
  <c r="V113" i="3"/>
  <c r="W113" i="3"/>
  <c r="AI113" i="3" s="1"/>
  <c r="X113" i="3"/>
  <c r="AJ113" i="3" s="1"/>
  <c r="M114" i="3"/>
  <c r="Y114" i="3" s="1"/>
  <c r="N114" i="3"/>
  <c r="Z114" i="3" s="1"/>
  <c r="O114" i="3"/>
  <c r="AA114" i="3" s="1"/>
  <c r="P114" i="3"/>
  <c r="AB114" i="3" s="1"/>
  <c r="Q114" i="3"/>
  <c r="AC114" i="3" s="1"/>
  <c r="R114" i="3"/>
  <c r="S114" i="3"/>
  <c r="AE114" i="3" s="1"/>
  <c r="T114" i="3"/>
  <c r="AF114" i="3" s="1"/>
  <c r="U114" i="3"/>
  <c r="V114" i="3"/>
  <c r="AH114" i="3" s="1"/>
  <c r="W114" i="3"/>
  <c r="AI114" i="3" s="1"/>
  <c r="X114" i="3"/>
  <c r="AJ114" i="3" s="1"/>
  <c r="M115" i="3"/>
  <c r="Y115" i="3" s="1"/>
  <c r="N115" i="3"/>
  <c r="O115" i="3"/>
  <c r="AA115" i="3" s="1"/>
  <c r="P115" i="3"/>
  <c r="AB115" i="3" s="1"/>
  <c r="Q115" i="3"/>
  <c r="AC115" i="3" s="1"/>
  <c r="R115" i="3"/>
  <c r="AD115" i="3" s="1"/>
  <c r="S115" i="3"/>
  <c r="AE115" i="3" s="1"/>
  <c r="T115" i="3"/>
  <c r="AF115" i="3" s="1"/>
  <c r="U115" i="3"/>
  <c r="AG115" i="3" s="1"/>
  <c r="V115" i="3"/>
  <c r="W115" i="3"/>
  <c r="AI115" i="3" s="1"/>
  <c r="X115" i="3"/>
  <c r="AJ115" i="3" s="1"/>
  <c r="M116" i="3"/>
  <c r="Y116" i="3" s="1"/>
  <c r="N116" i="3"/>
  <c r="Z116" i="3" s="1"/>
  <c r="O116" i="3"/>
  <c r="AA116" i="3" s="1"/>
  <c r="P116" i="3"/>
  <c r="AB116" i="3" s="1"/>
  <c r="Q116" i="3"/>
  <c r="R116" i="3"/>
  <c r="S116" i="3"/>
  <c r="AE116" i="3" s="1"/>
  <c r="T116" i="3"/>
  <c r="AF116" i="3" s="1"/>
  <c r="U116" i="3"/>
  <c r="AG116" i="3" s="1"/>
  <c r="V116" i="3"/>
  <c r="AH116" i="3" s="1"/>
  <c r="W116" i="3"/>
  <c r="AI116" i="3" s="1"/>
  <c r="X116" i="3"/>
  <c r="M117" i="3"/>
  <c r="N117" i="3"/>
  <c r="O117" i="3"/>
  <c r="AA117" i="3" s="1"/>
  <c r="P117" i="3"/>
  <c r="AB117" i="3" s="1"/>
  <c r="Q117" i="3"/>
  <c r="AC117" i="3" s="1"/>
  <c r="R117" i="3"/>
  <c r="AD117" i="3" s="1"/>
  <c r="S117" i="3"/>
  <c r="AE117" i="3" s="1"/>
  <c r="T117" i="3"/>
  <c r="AF117" i="3" s="1"/>
  <c r="U117" i="3"/>
  <c r="AG117" i="3" s="1"/>
  <c r="V117" i="3"/>
  <c r="W117" i="3"/>
  <c r="AI117" i="3" s="1"/>
  <c r="X117" i="3"/>
  <c r="AJ117" i="3" s="1"/>
  <c r="M118" i="3"/>
  <c r="Y118" i="3" s="1"/>
  <c r="N118" i="3"/>
  <c r="Z118" i="3" s="1"/>
  <c r="O118" i="3"/>
  <c r="AA118" i="3" s="1"/>
  <c r="P118" i="3"/>
  <c r="AB118" i="3" s="1"/>
  <c r="Q118" i="3"/>
  <c r="AC118" i="3" s="1"/>
  <c r="R118" i="3"/>
  <c r="S118" i="3"/>
  <c r="AE118" i="3" s="1"/>
  <c r="T118" i="3"/>
  <c r="AF118" i="3" s="1"/>
  <c r="U118" i="3"/>
  <c r="AG118" i="3" s="1"/>
  <c r="V118" i="3"/>
  <c r="AH118" i="3" s="1"/>
  <c r="W118" i="3"/>
  <c r="AI118" i="3" s="1"/>
  <c r="X118" i="3"/>
  <c r="AJ118" i="3" s="1"/>
  <c r="M119" i="3"/>
  <c r="Y119" i="3" s="1"/>
  <c r="N119" i="3"/>
  <c r="O119" i="3"/>
  <c r="AA119" i="3" s="1"/>
  <c r="P119" i="3"/>
  <c r="AB119" i="3" s="1"/>
  <c r="Q119" i="3"/>
  <c r="AC119" i="3" s="1"/>
  <c r="R119" i="3"/>
  <c r="AD119" i="3" s="1"/>
  <c r="S119" i="3"/>
  <c r="AE119" i="3" s="1"/>
  <c r="T119" i="3"/>
  <c r="AF119" i="3" s="1"/>
  <c r="U119" i="3"/>
  <c r="AG119" i="3" s="1"/>
  <c r="V119" i="3"/>
  <c r="W119" i="3"/>
  <c r="AI119" i="3" s="1"/>
  <c r="X119" i="3"/>
  <c r="AJ119" i="3" s="1"/>
  <c r="M120" i="3"/>
  <c r="Y120" i="3" s="1"/>
  <c r="N120" i="3"/>
  <c r="Z120" i="3" s="1"/>
  <c r="O120" i="3"/>
  <c r="AA120" i="3" s="1"/>
  <c r="P120" i="3"/>
  <c r="AB120" i="3" s="1"/>
  <c r="Q120" i="3"/>
  <c r="R120" i="3"/>
  <c r="S120" i="3"/>
  <c r="AE120" i="3" s="1"/>
  <c r="T120" i="3"/>
  <c r="AF120" i="3" s="1"/>
  <c r="U120" i="3"/>
  <c r="AG120" i="3" s="1"/>
  <c r="V120" i="3"/>
  <c r="AH120" i="3" s="1"/>
  <c r="W120" i="3"/>
  <c r="AI120" i="3" s="1"/>
  <c r="X120" i="3"/>
  <c r="AJ120" i="3" s="1"/>
  <c r="M121" i="3"/>
  <c r="N121" i="3"/>
  <c r="O121" i="3"/>
  <c r="AA121" i="3" s="1"/>
  <c r="P121" i="3"/>
  <c r="AB121" i="3" s="1"/>
  <c r="Q121" i="3"/>
  <c r="AC121" i="3" s="1"/>
  <c r="R121" i="3"/>
  <c r="AD121" i="3" s="1"/>
  <c r="S121" i="3"/>
  <c r="AE121" i="3" s="1"/>
  <c r="T121" i="3"/>
  <c r="AF121" i="3" s="1"/>
  <c r="U121" i="3"/>
  <c r="V121" i="3"/>
  <c r="W121" i="3"/>
  <c r="AI121" i="3" s="1"/>
  <c r="X121" i="3"/>
  <c r="AJ121" i="3" s="1"/>
  <c r="M122" i="3"/>
  <c r="Y122" i="3" s="1"/>
  <c r="N122" i="3"/>
  <c r="Z122" i="3" s="1"/>
  <c r="O122" i="3"/>
  <c r="AA122" i="3" s="1"/>
  <c r="P122" i="3"/>
  <c r="AB122" i="3" s="1"/>
  <c r="Q122" i="3"/>
  <c r="AC122" i="3" s="1"/>
  <c r="R122" i="3"/>
  <c r="S122" i="3"/>
  <c r="AE122" i="3" s="1"/>
  <c r="T122" i="3"/>
  <c r="AF122" i="3" s="1"/>
  <c r="U122" i="3"/>
  <c r="AG122" i="3" s="1"/>
  <c r="V122" i="3"/>
  <c r="AH122" i="3" s="1"/>
  <c r="W122" i="3"/>
  <c r="AI122" i="3" s="1"/>
  <c r="X122" i="3"/>
  <c r="AJ122" i="3" s="1"/>
  <c r="M123" i="3"/>
  <c r="Y123" i="3" s="1"/>
  <c r="N123" i="3"/>
  <c r="O123" i="3"/>
  <c r="AA123" i="3" s="1"/>
  <c r="P123" i="3"/>
  <c r="AB123" i="3" s="1"/>
  <c r="Q123" i="3"/>
  <c r="AC123" i="3" s="1"/>
  <c r="R123" i="3"/>
  <c r="AD123" i="3" s="1"/>
  <c r="S123" i="3"/>
  <c r="AE123" i="3" s="1"/>
  <c r="T123" i="3"/>
  <c r="AF123" i="3" s="1"/>
  <c r="U123" i="3"/>
  <c r="AG123" i="3" s="1"/>
  <c r="V123" i="3"/>
  <c r="W123" i="3"/>
  <c r="AI123" i="3" s="1"/>
  <c r="X123" i="3"/>
  <c r="AJ123" i="3" s="1"/>
  <c r="M124" i="3"/>
  <c r="Y124" i="3" s="1"/>
  <c r="N124" i="3"/>
  <c r="Z124" i="3" s="1"/>
  <c r="O124" i="3"/>
  <c r="AA124" i="3" s="1"/>
  <c r="P124" i="3"/>
  <c r="AB124" i="3" s="1"/>
  <c r="Q124" i="3"/>
  <c r="AC124" i="3" s="1"/>
  <c r="R124" i="3"/>
  <c r="S124" i="3"/>
  <c r="AE124" i="3" s="1"/>
  <c r="T124" i="3"/>
  <c r="AF124" i="3" s="1"/>
  <c r="U124" i="3"/>
  <c r="AG124" i="3" s="1"/>
  <c r="V124" i="3"/>
  <c r="AH124" i="3" s="1"/>
  <c r="W124" i="3"/>
  <c r="AI124" i="3" s="1"/>
  <c r="X124" i="3"/>
  <c r="AJ124" i="3" s="1"/>
  <c r="M125" i="3"/>
  <c r="N125" i="3"/>
  <c r="O125" i="3"/>
  <c r="AA125" i="3" s="1"/>
  <c r="P125" i="3"/>
  <c r="AB125" i="3" s="1"/>
  <c r="Q125" i="3"/>
  <c r="AC125" i="3" s="1"/>
  <c r="R125" i="3"/>
  <c r="AD125" i="3" s="1"/>
  <c r="S125" i="3"/>
  <c r="AE125" i="3" s="1"/>
  <c r="T125" i="3"/>
  <c r="AF125" i="3" s="1"/>
  <c r="U125" i="3"/>
  <c r="AG125" i="3" s="1"/>
  <c r="V125" i="3"/>
  <c r="W125" i="3"/>
  <c r="AI125" i="3" s="1"/>
  <c r="X125" i="3"/>
  <c r="AJ125" i="3" s="1"/>
  <c r="M126" i="3"/>
  <c r="Y126" i="3" s="1"/>
  <c r="N126" i="3"/>
  <c r="Z126" i="3" s="1"/>
  <c r="O126" i="3"/>
  <c r="AA126" i="3" s="1"/>
  <c r="P126" i="3"/>
  <c r="AB126" i="3" s="1"/>
  <c r="Q126" i="3"/>
  <c r="AC126" i="3" s="1"/>
  <c r="R126" i="3"/>
  <c r="S126" i="3"/>
  <c r="AE126" i="3" s="1"/>
  <c r="T126" i="3"/>
  <c r="AF126" i="3" s="1"/>
  <c r="U126" i="3"/>
  <c r="AG126" i="3" s="1"/>
  <c r="V126" i="3"/>
  <c r="AH126" i="3" s="1"/>
  <c r="W126" i="3"/>
  <c r="AI126" i="3" s="1"/>
  <c r="X126" i="3"/>
  <c r="AJ126" i="3" s="1"/>
  <c r="M127" i="3"/>
  <c r="Y127" i="3" s="1"/>
  <c r="N127" i="3"/>
  <c r="O127" i="3"/>
  <c r="AA127" i="3" s="1"/>
  <c r="P127" i="3"/>
  <c r="AB127" i="3" s="1"/>
  <c r="Q127" i="3"/>
  <c r="AC127" i="3" s="1"/>
  <c r="R127" i="3"/>
  <c r="AD127" i="3" s="1"/>
  <c r="S127" i="3"/>
  <c r="AE127" i="3" s="1"/>
  <c r="T127" i="3"/>
  <c r="AF127" i="3" s="1"/>
  <c r="U127" i="3"/>
  <c r="V127" i="3"/>
  <c r="W127" i="3"/>
  <c r="AI127" i="3" s="1"/>
  <c r="X127" i="3"/>
  <c r="AJ127" i="3" s="1"/>
  <c r="M128" i="3"/>
  <c r="Y128" i="3" s="1"/>
  <c r="N128" i="3"/>
  <c r="Z128" i="3" s="1"/>
  <c r="O128" i="3"/>
  <c r="AA128" i="3" s="1"/>
  <c r="P128" i="3"/>
  <c r="AB128" i="3" s="1"/>
  <c r="Q128" i="3"/>
  <c r="AC128" i="3" s="1"/>
  <c r="R128" i="3"/>
  <c r="S128" i="3"/>
  <c r="AE128" i="3" s="1"/>
  <c r="T128" i="3"/>
  <c r="AF128" i="3" s="1"/>
  <c r="U128" i="3"/>
  <c r="AG128" i="3" s="1"/>
  <c r="V128" i="3"/>
  <c r="AH128" i="3" s="1"/>
  <c r="W128" i="3"/>
  <c r="AI128" i="3" s="1"/>
  <c r="X128" i="3"/>
  <c r="AJ128" i="3" s="1"/>
  <c r="M129" i="3"/>
  <c r="Y129" i="3" s="1"/>
  <c r="N129" i="3"/>
  <c r="O129" i="3"/>
  <c r="AA129" i="3" s="1"/>
  <c r="P129" i="3"/>
  <c r="AB129" i="3" s="1"/>
  <c r="Q129" i="3"/>
  <c r="AC129" i="3" s="1"/>
  <c r="R129" i="3"/>
  <c r="AD129" i="3" s="1"/>
  <c r="S129" i="3"/>
  <c r="AE129" i="3" s="1"/>
  <c r="T129" i="3"/>
  <c r="AF129" i="3" s="1"/>
  <c r="U129" i="3"/>
  <c r="AG129" i="3" s="1"/>
  <c r="V129" i="3"/>
  <c r="W129" i="3"/>
  <c r="AI129" i="3" s="1"/>
  <c r="X129" i="3"/>
  <c r="AJ129" i="3" s="1"/>
  <c r="M130" i="3"/>
  <c r="Y130" i="3" s="1"/>
  <c r="N130" i="3"/>
  <c r="Z130" i="3" s="1"/>
  <c r="O130" i="3"/>
  <c r="AA130" i="3" s="1"/>
  <c r="P130" i="3"/>
  <c r="Q130" i="3"/>
  <c r="AC130" i="3" s="1"/>
  <c r="R130" i="3"/>
  <c r="S130" i="3"/>
  <c r="AE130" i="3" s="1"/>
  <c r="T130" i="3"/>
  <c r="AF130" i="3" s="1"/>
  <c r="U130" i="3"/>
  <c r="AG130" i="3" s="1"/>
  <c r="V130" i="3"/>
  <c r="AH130" i="3" s="1"/>
  <c r="W130" i="3"/>
  <c r="AI130" i="3" s="1"/>
  <c r="X130" i="3"/>
  <c r="AJ130" i="3" s="1"/>
  <c r="M131" i="3"/>
  <c r="N131" i="3"/>
  <c r="O131" i="3"/>
  <c r="AA131" i="3" s="1"/>
  <c r="P131" i="3"/>
  <c r="AB131" i="3" s="1"/>
  <c r="Q131" i="3"/>
  <c r="AC131" i="3" s="1"/>
  <c r="R131" i="3"/>
  <c r="AD131" i="3" s="1"/>
  <c r="S131" i="3"/>
  <c r="AE131" i="3" s="1"/>
  <c r="T131" i="3"/>
  <c r="AF131" i="3" s="1"/>
  <c r="U131" i="3"/>
  <c r="AG131" i="3" s="1"/>
  <c r="V131" i="3"/>
  <c r="W131" i="3"/>
  <c r="AI131" i="3" s="1"/>
  <c r="X131" i="3"/>
  <c r="AJ131" i="3" s="1"/>
  <c r="M132" i="3"/>
  <c r="Y132" i="3" s="1"/>
  <c r="N132" i="3"/>
  <c r="Z132" i="3" s="1"/>
  <c r="O132" i="3"/>
  <c r="AA132" i="3" s="1"/>
  <c r="P132" i="3"/>
  <c r="Q132" i="3"/>
  <c r="AC132" i="3" s="1"/>
  <c r="R132" i="3"/>
  <c r="S132" i="3"/>
  <c r="AE132" i="3" s="1"/>
  <c r="T132" i="3"/>
  <c r="AF132" i="3" s="1"/>
  <c r="U132" i="3"/>
  <c r="AG132" i="3" s="1"/>
  <c r="V132" i="3"/>
  <c r="AH132" i="3" s="1"/>
  <c r="W132" i="3"/>
  <c r="AI132" i="3" s="1"/>
  <c r="X132" i="3"/>
  <c r="AJ132" i="3" s="1"/>
  <c r="M133" i="3"/>
  <c r="Y133" i="3" s="1"/>
  <c r="N133" i="3"/>
  <c r="O133" i="3"/>
  <c r="AA133" i="3" s="1"/>
  <c r="P133" i="3"/>
  <c r="AB133" i="3" s="1"/>
  <c r="Q133" i="3"/>
  <c r="AC133" i="3" s="1"/>
  <c r="R133" i="3"/>
  <c r="AD133" i="3" s="1"/>
  <c r="S133" i="3"/>
  <c r="AE133" i="3" s="1"/>
  <c r="T133" i="3"/>
  <c r="AF133" i="3" s="1"/>
  <c r="U133" i="3"/>
  <c r="AG133" i="3" s="1"/>
  <c r="V133" i="3"/>
  <c r="W133" i="3"/>
  <c r="AI133" i="3" s="1"/>
  <c r="X133" i="3"/>
  <c r="AJ133" i="3" s="1"/>
  <c r="M134" i="3"/>
  <c r="Y134" i="3" s="1"/>
  <c r="N134" i="3"/>
  <c r="Z134" i="3" s="1"/>
  <c r="O134" i="3"/>
  <c r="AA134" i="3" s="1"/>
  <c r="P134" i="3"/>
  <c r="AB134" i="3" s="1"/>
  <c r="Q134" i="3"/>
  <c r="AC134" i="3" s="1"/>
  <c r="R134" i="3"/>
  <c r="S134" i="3"/>
  <c r="AE134" i="3" s="1"/>
  <c r="T134" i="3"/>
  <c r="AF134" i="3" s="1"/>
  <c r="U134" i="3"/>
  <c r="AG134" i="3" s="1"/>
  <c r="V134" i="3"/>
  <c r="AH134" i="3" s="1"/>
  <c r="W134" i="3"/>
  <c r="AI134" i="3" s="1"/>
  <c r="X134" i="3"/>
  <c r="AJ134" i="3" s="1"/>
  <c r="M135" i="3"/>
  <c r="Y135" i="3" s="1"/>
  <c r="N135" i="3"/>
  <c r="O135" i="3"/>
  <c r="AA135" i="3" s="1"/>
  <c r="P135" i="3"/>
  <c r="AB135" i="3" s="1"/>
  <c r="Q135" i="3"/>
  <c r="AC135" i="3" s="1"/>
  <c r="R135" i="3"/>
  <c r="AD135" i="3" s="1"/>
  <c r="S135" i="3"/>
  <c r="AE135" i="3" s="1"/>
  <c r="T135" i="3"/>
  <c r="AF135" i="3" s="1"/>
  <c r="U135" i="3"/>
  <c r="AG135" i="3" s="1"/>
  <c r="V135" i="3"/>
  <c r="W135" i="3"/>
  <c r="AI135" i="3" s="1"/>
  <c r="X135" i="3"/>
  <c r="AJ135" i="3" s="1"/>
  <c r="M136" i="3"/>
  <c r="Y136" i="3" s="1"/>
  <c r="N136" i="3"/>
  <c r="Z136" i="3" s="1"/>
  <c r="O136" i="3"/>
  <c r="AA136" i="3" s="1"/>
  <c r="P136" i="3"/>
  <c r="AB136" i="3" s="1"/>
  <c r="Q136" i="3"/>
  <c r="AC136" i="3" s="1"/>
  <c r="R136" i="3"/>
  <c r="S136" i="3"/>
  <c r="AE136" i="3" s="1"/>
  <c r="T136" i="3"/>
  <c r="AF136" i="3" s="1"/>
  <c r="U136" i="3"/>
  <c r="AG136" i="3" s="1"/>
  <c r="V136" i="3"/>
  <c r="AH136" i="3" s="1"/>
  <c r="W136" i="3"/>
  <c r="AI136" i="3" s="1"/>
  <c r="X136" i="3"/>
  <c r="AJ136" i="3" s="1"/>
  <c r="M137" i="3"/>
  <c r="Y137" i="3" s="1"/>
  <c r="N137" i="3"/>
  <c r="O137" i="3"/>
  <c r="AA137" i="3" s="1"/>
  <c r="P137" i="3"/>
  <c r="AB137" i="3" s="1"/>
  <c r="Q137" i="3"/>
  <c r="AC137" i="3" s="1"/>
  <c r="R137" i="3"/>
  <c r="AD137" i="3" s="1"/>
  <c r="S137" i="3"/>
  <c r="AE137" i="3" s="1"/>
  <c r="T137" i="3"/>
  <c r="AF137" i="3" s="1"/>
  <c r="U137" i="3"/>
  <c r="V137" i="3"/>
  <c r="W137" i="3"/>
  <c r="AI137" i="3" s="1"/>
  <c r="X137" i="3"/>
  <c r="AJ137" i="3" s="1"/>
  <c r="M138" i="3"/>
  <c r="Y138" i="3" s="1"/>
  <c r="N138" i="3"/>
  <c r="Z138" i="3" s="1"/>
  <c r="O138" i="3"/>
  <c r="AA138" i="3" s="1"/>
  <c r="P138" i="3"/>
  <c r="AB138" i="3" s="1"/>
  <c r="Q138" i="3"/>
  <c r="AC138" i="3" s="1"/>
  <c r="R138" i="3"/>
  <c r="S138" i="3"/>
  <c r="AE138" i="3" s="1"/>
  <c r="T138" i="3"/>
  <c r="AF138" i="3" s="1"/>
  <c r="U138" i="3"/>
  <c r="AG138" i="3" s="1"/>
  <c r="V138" i="3"/>
  <c r="AH138" i="3" s="1"/>
  <c r="W138" i="3"/>
  <c r="AI138" i="3" s="1"/>
  <c r="X138" i="3"/>
  <c r="AJ138" i="3" s="1"/>
  <c r="M139" i="3"/>
  <c r="Y139" i="3" s="1"/>
  <c r="N139" i="3"/>
  <c r="O139" i="3"/>
  <c r="AA139" i="3" s="1"/>
  <c r="P139" i="3"/>
  <c r="AB139" i="3" s="1"/>
  <c r="Q139" i="3"/>
  <c r="AC139" i="3" s="1"/>
  <c r="R139" i="3"/>
  <c r="AD139" i="3" s="1"/>
  <c r="S139" i="3"/>
  <c r="AE139" i="3" s="1"/>
  <c r="T139" i="3"/>
  <c r="AF139" i="3" s="1"/>
  <c r="U139" i="3"/>
  <c r="V139" i="3"/>
  <c r="W139" i="3"/>
  <c r="AI139" i="3" s="1"/>
  <c r="X139" i="3"/>
  <c r="AJ139" i="3" s="1"/>
  <c r="M140" i="3"/>
  <c r="Y140" i="3" s="1"/>
  <c r="N140" i="3"/>
  <c r="Z140" i="3" s="1"/>
  <c r="O140" i="3"/>
  <c r="AA140" i="3" s="1"/>
  <c r="P140" i="3"/>
  <c r="AB140" i="3" s="1"/>
  <c r="Q140" i="3"/>
  <c r="AC140" i="3" s="1"/>
  <c r="R140" i="3"/>
  <c r="S140" i="3"/>
  <c r="AE140" i="3" s="1"/>
  <c r="T140" i="3"/>
  <c r="AF140" i="3" s="1"/>
  <c r="U140" i="3"/>
  <c r="AG140" i="3" s="1"/>
  <c r="V140" i="3"/>
  <c r="AH140" i="3" s="1"/>
  <c r="W140" i="3"/>
  <c r="AI140" i="3" s="1"/>
  <c r="X140" i="3"/>
  <c r="AJ140" i="3" s="1"/>
  <c r="M141" i="3"/>
  <c r="Y141" i="3" s="1"/>
  <c r="N141" i="3"/>
  <c r="O141" i="3"/>
  <c r="AA141" i="3" s="1"/>
  <c r="P141" i="3"/>
  <c r="AB141" i="3" s="1"/>
  <c r="Q141" i="3"/>
  <c r="AC141" i="3" s="1"/>
  <c r="R141" i="3"/>
  <c r="AD141" i="3" s="1"/>
  <c r="S141" i="3"/>
  <c r="AE141" i="3" s="1"/>
  <c r="T141" i="3"/>
  <c r="AF141" i="3" s="1"/>
  <c r="U141" i="3"/>
  <c r="AG141" i="3" s="1"/>
  <c r="V141" i="3"/>
  <c r="W141" i="3"/>
  <c r="AI141" i="3" s="1"/>
  <c r="X141" i="3"/>
  <c r="AJ141" i="3" s="1"/>
  <c r="M142" i="3"/>
  <c r="Y142" i="3" s="1"/>
  <c r="N142" i="3"/>
  <c r="Z142" i="3" s="1"/>
  <c r="O142" i="3"/>
  <c r="AA142" i="3" s="1"/>
  <c r="P142" i="3"/>
  <c r="AB142" i="3" s="1"/>
  <c r="Q142" i="3"/>
  <c r="AC142" i="3" s="1"/>
  <c r="R142" i="3"/>
  <c r="S142" i="3"/>
  <c r="AE142" i="3" s="1"/>
  <c r="T142" i="3"/>
  <c r="AF142" i="3" s="1"/>
  <c r="U142" i="3"/>
  <c r="AG142" i="3" s="1"/>
  <c r="V142" i="3"/>
  <c r="AH142" i="3" s="1"/>
  <c r="W142" i="3"/>
  <c r="AI142" i="3" s="1"/>
  <c r="X142" i="3"/>
  <c r="AJ142" i="3" s="1"/>
  <c r="M143" i="3"/>
  <c r="N143" i="3"/>
  <c r="O143" i="3"/>
  <c r="AA143" i="3" s="1"/>
  <c r="P143" i="3"/>
  <c r="AB143" i="3" s="1"/>
  <c r="Q143" i="3"/>
  <c r="AC143" i="3" s="1"/>
  <c r="R143" i="3"/>
  <c r="AD143" i="3" s="1"/>
  <c r="S143" i="3"/>
  <c r="AE143" i="3" s="1"/>
  <c r="T143" i="3"/>
  <c r="AF143" i="3" s="1"/>
  <c r="U143" i="3"/>
  <c r="AG143" i="3" s="1"/>
  <c r="V143" i="3"/>
  <c r="W143" i="3"/>
  <c r="AI143" i="3" s="1"/>
  <c r="X143" i="3"/>
  <c r="AJ143" i="3" s="1"/>
  <c r="M144" i="3"/>
  <c r="Y144" i="3" s="1"/>
  <c r="N144" i="3"/>
  <c r="Z144" i="3" s="1"/>
  <c r="O144" i="3"/>
  <c r="AA144" i="3" s="1"/>
  <c r="P144" i="3"/>
  <c r="AB144" i="3" s="1"/>
  <c r="Q144" i="3"/>
  <c r="R144" i="3"/>
  <c r="S144" i="3"/>
  <c r="AE144" i="3" s="1"/>
  <c r="T144" i="3"/>
  <c r="AF144" i="3" s="1"/>
  <c r="U144" i="3"/>
  <c r="AG144" i="3" s="1"/>
  <c r="V144" i="3"/>
  <c r="AH144" i="3" s="1"/>
  <c r="W144" i="3"/>
  <c r="AI144" i="3" s="1"/>
  <c r="X144" i="3"/>
  <c r="AJ144" i="3" s="1"/>
  <c r="M145" i="3"/>
  <c r="Y145" i="3" s="1"/>
  <c r="N145" i="3"/>
  <c r="O145" i="3"/>
  <c r="AA145" i="3" s="1"/>
  <c r="P145" i="3"/>
  <c r="AB145" i="3" s="1"/>
  <c r="Q145" i="3"/>
  <c r="AC145" i="3" s="1"/>
  <c r="R145" i="3"/>
  <c r="AD145" i="3" s="1"/>
  <c r="S145" i="3"/>
  <c r="AE145" i="3" s="1"/>
  <c r="T145" i="3"/>
  <c r="AF145" i="3" s="1"/>
  <c r="U145" i="3"/>
  <c r="V145" i="3"/>
  <c r="W145" i="3"/>
  <c r="AI145" i="3" s="1"/>
  <c r="X145" i="3"/>
  <c r="AJ145" i="3" s="1"/>
  <c r="M146" i="3"/>
  <c r="Y146" i="3" s="1"/>
  <c r="N146" i="3"/>
  <c r="Z146" i="3" s="1"/>
  <c r="O146" i="3"/>
  <c r="AA146" i="3" s="1"/>
  <c r="P146" i="3"/>
  <c r="AB146" i="3" s="1"/>
  <c r="Q146" i="3"/>
  <c r="AC146" i="3" s="1"/>
  <c r="R146" i="3"/>
  <c r="S146" i="3"/>
  <c r="AE146" i="3" s="1"/>
  <c r="T146" i="3"/>
  <c r="AF146" i="3" s="1"/>
  <c r="U146" i="3"/>
  <c r="AG146" i="3" s="1"/>
  <c r="V146" i="3"/>
  <c r="AH146" i="3" s="1"/>
  <c r="W146" i="3"/>
  <c r="AI146" i="3" s="1"/>
  <c r="X146" i="3"/>
  <c r="AJ146" i="3" s="1"/>
  <c r="M147" i="3"/>
  <c r="Y147" i="3" s="1"/>
  <c r="N147" i="3"/>
  <c r="O147" i="3"/>
  <c r="AA147" i="3" s="1"/>
  <c r="P147" i="3"/>
  <c r="AB147" i="3" s="1"/>
  <c r="Q147" i="3"/>
  <c r="AC147" i="3" s="1"/>
  <c r="R147" i="3"/>
  <c r="AD147" i="3" s="1"/>
  <c r="S147" i="3"/>
  <c r="AE147" i="3" s="1"/>
  <c r="T147" i="3"/>
  <c r="AF147" i="3" s="1"/>
  <c r="U147" i="3"/>
  <c r="AG147" i="3" s="1"/>
  <c r="V147" i="3"/>
  <c r="W147" i="3"/>
  <c r="AI147" i="3" s="1"/>
  <c r="X147" i="3"/>
  <c r="AJ147" i="3" s="1"/>
  <c r="M148" i="3"/>
  <c r="Y148" i="3" s="1"/>
  <c r="N148" i="3"/>
  <c r="Z148" i="3" s="1"/>
  <c r="O148" i="3"/>
  <c r="AA148" i="3" s="1"/>
  <c r="P148" i="3"/>
  <c r="AB148" i="3" s="1"/>
  <c r="Q148" i="3"/>
  <c r="R148" i="3"/>
  <c r="S148" i="3"/>
  <c r="AE148" i="3" s="1"/>
  <c r="T148" i="3"/>
  <c r="AF148" i="3" s="1"/>
  <c r="U148" i="3"/>
  <c r="AG148" i="3" s="1"/>
  <c r="V148" i="3"/>
  <c r="AH148" i="3" s="1"/>
  <c r="W148" i="3"/>
  <c r="AI148" i="3" s="1"/>
  <c r="X148" i="3"/>
  <c r="AJ148" i="3" s="1"/>
  <c r="M149" i="3"/>
  <c r="N149" i="3"/>
  <c r="O149" i="3"/>
  <c r="AA149" i="3" s="1"/>
  <c r="P149" i="3"/>
  <c r="AB149" i="3" s="1"/>
  <c r="Q149" i="3"/>
  <c r="AC149" i="3" s="1"/>
  <c r="R149" i="3"/>
  <c r="AD149" i="3" s="1"/>
  <c r="S149" i="3"/>
  <c r="AE149" i="3" s="1"/>
  <c r="T149" i="3"/>
  <c r="AF149" i="3" s="1"/>
  <c r="U149" i="3"/>
  <c r="V149" i="3"/>
  <c r="W149" i="3"/>
  <c r="AI149" i="3" s="1"/>
  <c r="X149" i="3"/>
  <c r="AJ149" i="3" s="1"/>
  <c r="M150" i="3"/>
  <c r="Y150" i="3" s="1"/>
  <c r="N150" i="3"/>
  <c r="Z150" i="3" s="1"/>
  <c r="O150" i="3"/>
  <c r="AA150" i="3" s="1"/>
  <c r="P150" i="3"/>
  <c r="AB150" i="3" s="1"/>
  <c r="Q150" i="3"/>
  <c r="AC150" i="3" s="1"/>
  <c r="R150" i="3"/>
  <c r="S150" i="3"/>
  <c r="AE150" i="3" s="1"/>
  <c r="T150" i="3"/>
  <c r="AF150" i="3" s="1"/>
  <c r="U150" i="3"/>
  <c r="AG150" i="3" s="1"/>
  <c r="V150" i="3"/>
  <c r="AH150" i="3" s="1"/>
  <c r="W150" i="3"/>
  <c r="AI150" i="3" s="1"/>
  <c r="X150" i="3"/>
  <c r="AJ150" i="3" s="1"/>
  <c r="M151" i="3"/>
  <c r="Y151" i="3" s="1"/>
  <c r="N151" i="3"/>
  <c r="O151" i="3"/>
  <c r="AA151" i="3" s="1"/>
  <c r="P151" i="3"/>
  <c r="AB151" i="3" s="1"/>
  <c r="Q151" i="3"/>
  <c r="AC151" i="3" s="1"/>
  <c r="R151" i="3"/>
  <c r="AD151" i="3" s="1"/>
  <c r="S151" i="3"/>
  <c r="AE151" i="3" s="1"/>
  <c r="T151" i="3"/>
  <c r="AF151" i="3" s="1"/>
  <c r="U151" i="3"/>
  <c r="V151" i="3"/>
  <c r="W151" i="3"/>
  <c r="AI151" i="3" s="1"/>
  <c r="X151" i="3"/>
  <c r="AJ151" i="3" s="1"/>
  <c r="M152" i="3"/>
  <c r="Y152" i="3" s="1"/>
  <c r="N152" i="3"/>
  <c r="Z152" i="3" s="1"/>
  <c r="O152" i="3"/>
  <c r="AA152" i="3" s="1"/>
  <c r="P152" i="3"/>
  <c r="AB152" i="3" s="1"/>
  <c r="Q152" i="3"/>
  <c r="AC152" i="3" s="1"/>
  <c r="R152" i="3"/>
  <c r="S152" i="3"/>
  <c r="AE152" i="3" s="1"/>
  <c r="T152" i="3"/>
  <c r="AF152" i="3" s="1"/>
  <c r="U152" i="3"/>
  <c r="AG152" i="3" s="1"/>
  <c r="V152" i="3"/>
  <c r="AH152" i="3" s="1"/>
  <c r="W152" i="3"/>
  <c r="AI152" i="3" s="1"/>
  <c r="X152" i="3"/>
  <c r="AJ152" i="3" s="1"/>
  <c r="M153" i="3"/>
  <c r="N153" i="3"/>
  <c r="O153" i="3"/>
  <c r="AA153" i="3" s="1"/>
  <c r="P153" i="3"/>
  <c r="AB153" i="3" s="1"/>
  <c r="Q153" i="3"/>
  <c r="AC153" i="3" s="1"/>
  <c r="R153" i="3"/>
  <c r="AD153" i="3" s="1"/>
  <c r="S153" i="3"/>
  <c r="AE153" i="3" s="1"/>
  <c r="T153" i="3"/>
  <c r="AF153" i="3" s="1"/>
  <c r="U153" i="3"/>
  <c r="AG153" i="3" s="1"/>
  <c r="V153" i="3"/>
  <c r="W153" i="3"/>
  <c r="AI153" i="3" s="1"/>
  <c r="X153" i="3"/>
  <c r="AJ153" i="3" s="1"/>
  <c r="M154" i="3"/>
  <c r="Y154" i="3" s="1"/>
  <c r="N154" i="3"/>
  <c r="Z154" i="3" s="1"/>
  <c r="O154" i="3"/>
  <c r="AA154" i="3" s="1"/>
  <c r="P154" i="3"/>
  <c r="AB154" i="3" s="1"/>
  <c r="Q154" i="3"/>
  <c r="AC154" i="3" s="1"/>
  <c r="R154" i="3"/>
  <c r="S154" i="3"/>
  <c r="AE154" i="3" s="1"/>
  <c r="T154" i="3"/>
  <c r="AF154" i="3" s="1"/>
  <c r="U154" i="3"/>
  <c r="AG154" i="3" s="1"/>
  <c r="V154" i="3"/>
  <c r="AH154" i="3" s="1"/>
  <c r="W154" i="3"/>
  <c r="AI154" i="3" s="1"/>
  <c r="X154" i="3"/>
  <c r="AJ154" i="3" s="1"/>
  <c r="M155" i="3"/>
  <c r="N155" i="3"/>
  <c r="O155" i="3"/>
  <c r="AA155" i="3" s="1"/>
  <c r="P155" i="3"/>
  <c r="AB155" i="3" s="1"/>
  <c r="Q155" i="3"/>
  <c r="AC155" i="3" s="1"/>
  <c r="R155" i="3"/>
  <c r="AD155" i="3" s="1"/>
  <c r="S155" i="3"/>
  <c r="AE155" i="3" s="1"/>
  <c r="T155" i="3"/>
  <c r="AF155" i="3" s="1"/>
  <c r="U155" i="3"/>
  <c r="AG155" i="3" s="1"/>
  <c r="V155" i="3"/>
  <c r="W155" i="3"/>
  <c r="AI155" i="3" s="1"/>
  <c r="X155" i="3"/>
  <c r="AJ155" i="3" s="1"/>
  <c r="M156" i="3"/>
  <c r="Y156" i="3" s="1"/>
  <c r="N156" i="3"/>
  <c r="Z156" i="3" s="1"/>
  <c r="O156" i="3"/>
  <c r="AA156" i="3" s="1"/>
  <c r="P156" i="3"/>
  <c r="AB156" i="3" s="1"/>
  <c r="Q156" i="3"/>
  <c r="R156" i="3"/>
  <c r="S156" i="3"/>
  <c r="AE156" i="3" s="1"/>
  <c r="T156" i="3"/>
  <c r="AF156" i="3" s="1"/>
  <c r="U156" i="3"/>
  <c r="AG156" i="3" s="1"/>
  <c r="V156" i="3"/>
  <c r="AH156" i="3" s="1"/>
  <c r="W156" i="3"/>
  <c r="AI156" i="3" s="1"/>
  <c r="X156" i="3"/>
  <c r="AJ156" i="3" s="1"/>
  <c r="M157" i="3"/>
  <c r="Y157" i="3" s="1"/>
  <c r="N157" i="3"/>
  <c r="O157" i="3"/>
  <c r="AA157" i="3" s="1"/>
  <c r="P157" i="3"/>
  <c r="AB157" i="3" s="1"/>
  <c r="Q157" i="3"/>
  <c r="AC157" i="3" s="1"/>
  <c r="R157" i="3"/>
  <c r="AD157" i="3" s="1"/>
  <c r="S157" i="3"/>
  <c r="AE157" i="3" s="1"/>
  <c r="T157" i="3"/>
  <c r="AF157" i="3" s="1"/>
  <c r="U157" i="3"/>
  <c r="AG157" i="3" s="1"/>
  <c r="V157" i="3"/>
  <c r="W157" i="3"/>
  <c r="AI157" i="3" s="1"/>
  <c r="X157" i="3"/>
  <c r="AJ157" i="3" s="1"/>
  <c r="M158" i="3"/>
  <c r="Y158" i="3" s="1"/>
  <c r="N158" i="3"/>
  <c r="Z158" i="3" s="1"/>
  <c r="O158" i="3"/>
  <c r="AA158" i="3" s="1"/>
  <c r="P158" i="3"/>
  <c r="AB158" i="3" s="1"/>
  <c r="Q158" i="3"/>
  <c r="AC158" i="3" s="1"/>
  <c r="R158" i="3"/>
  <c r="S158" i="3"/>
  <c r="AE158" i="3" s="1"/>
  <c r="T158" i="3"/>
  <c r="AF158" i="3" s="1"/>
  <c r="U158" i="3"/>
  <c r="AG158" i="3" s="1"/>
  <c r="V158" i="3"/>
  <c r="AH158" i="3" s="1"/>
  <c r="W158" i="3"/>
  <c r="AI158" i="3" s="1"/>
  <c r="X158" i="3"/>
  <c r="AJ158" i="3" s="1"/>
  <c r="M159" i="3"/>
  <c r="N159" i="3"/>
  <c r="O159" i="3"/>
  <c r="AA159" i="3" s="1"/>
  <c r="P159" i="3"/>
  <c r="AB159" i="3" s="1"/>
  <c r="Q159" i="3"/>
  <c r="R159" i="3"/>
  <c r="AD159" i="3" s="1"/>
  <c r="S159" i="3"/>
  <c r="AE159" i="3" s="1"/>
  <c r="T159" i="3"/>
  <c r="AF159" i="3" s="1"/>
  <c r="U159" i="3"/>
  <c r="V159" i="3"/>
  <c r="W159" i="3"/>
  <c r="AI159" i="3" s="1"/>
  <c r="X159" i="3"/>
  <c r="AJ159" i="3" s="1"/>
  <c r="M160" i="3"/>
  <c r="Y160" i="3" s="1"/>
  <c r="N160" i="3"/>
  <c r="Z160" i="3" s="1"/>
  <c r="O160" i="3"/>
  <c r="AA160" i="3" s="1"/>
  <c r="P160" i="3"/>
  <c r="AB160" i="3" s="1"/>
  <c r="Q160" i="3"/>
  <c r="AC160" i="3" s="1"/>
  <c r="R160" i="3"/>
  <c r="S160" i="3"/>
  <c r="AE160" i="3" s="1"/>
  <c r="T160" i="3"/>
  <c r="AF160" i="3" s="1"/>
  <c r="U160" i="3"/>
  <c r="AG160" i="3" s="1"/>
  <c r="V160" i="3"/>
  <c r="AH160" i="3" s="1"/>
  <c r="W160" i="3"/>
  <c r="AI160" i="3" s="1"/>
  <c r="X160" i="3"/>
  <c r="M161" i="3"/>
  <c r="Y161" i="3" s="1"/>
  <c r="N161" i="3"/>
  <c r="O161" i="3"/>
  <c r="AA161" i="3" s="1"/>
  <c r="P161" i="3"/>
  <c r="AB161" i="3" s="1"/>
  <c r="Q161" i="3"/>
  <c r="AC161" i="3" s="1"/>
  <c r="R161" i="3"/>
  <c r="AD161" i="3" s="1"/>
  <c r="S161" i="3"/>
  <c r="AE161" i="3" s="1"/>
  <c r="T161" i="3"/>
  <c r="AF161" i="3" s="1"/>
  <c r="U161" i="3"/>
  <c r="AG161" i="3" s="1"/>
  <c r="V161" i="3"/>
  <c r="W161" i="3"/>
  <c r="AI161" i="3" s="1"/>
  <c r="X161" i="3"/>
  <c r="AJ161" i="3" s="1"/>
  <c r="M162" i="3"/>
  <c r="Y162" i="3" s="1"/>
  <c r="N162" i="3"/>
  <c r="Z162" i="3" s="1"/>
  <c r="O162" i="3"/>
  <c r="AA162" i="3" s="1"/>
  <c r="P162" i="3"/>
  <c r="AB162" i="3" s="1"/>
  <c r="Q162" i="3"/>
  <c r="R162" i="3"/>
  <c r="S162" i="3"/>
  <c r="AE162" i="3" s="1"/>
  <c r="T162" i="3"/>
  <c r="AF162" i="3" s="1"/>
  <c r="U162" i="3"/>
  <c r="AG162" i="3" s="1"/>
  <c r="V162" i="3"/>
  <c r="AH162" i="3" s="1"/>
  <c r="W162" i="3"/>
  <c r="AI162" i="3" s="1"/>
  <c r="X162" i="3"/>
  <c r="AJ162" i="3" s="1"/>
  <c r="M163" i="3"/>
  <c r="Y163" i="3" s="1"/>
  <c r="N163" i="3"/>
  <c r="O163" i="3"/>
  <c r="AA163" i="3" s="1"/>
  <c r="P163" i="3"/>
  <c r="AB163" i="3" s="1"/>
  <c r="Q163" i="3"/>
  <c r="AC163" i="3" s="1"/>
  <c r="R163" i="3"/>
  <c r="AD163" i="3" s="1"/>
  <c r="S163" i="3"/>
  <c r="AE163" i="3" s="1"/>
  <c r="T163" i="3"/>
  <c r="AF163" i="3" s="1"/>
  <c r="U163" i="3"/>
  <c r="AG163" i="3" s="1"/>
  <c r="V163" i="3"/>
  <c r="W163" i="3"/>
  <c r="AI163" i="3" s="1"/>
  <c r="X163" i="3"/>
  <c r="AJ163" i="3" s="1"/>
  <c r="M164" i="3"/>
  <c r="Y164" i="3" s="1"/>
  <c r="N164" i="3"/>
  <c r="Z164" i="3" s="1"/>
  <c r="O164" i="3"/>
  <c r="AA164" i="3" s="1"/>
  <c r="P164" i="3"/>
  <c r="AB164" i="3" s="1"/>
  <c r="Q164" i="3"/>
  <c r="AC164" i="3" s="1"/>
  <c r="R164" i="3"/>
  <c r="S164" i="3"/>
  <c r="AE164" i="3" s="1"/>
  <c r="T164" i="3"/>
  <c r="AF164" i="3" s="1"/>
  <c r="U164" i="3"/>
  <c r="AG164" i="3" s="1"/>
  <c r="V164" i="3"/>
  <c r="AH164" i="3" s="1"/>
  <c r="W164" i="3"/>
  <c r="AI164" i="3" s="1"/>
  <c r="X164" i="3"/>
  <c r="AJ164" i="3" s="1"/>
  <c r="M165" i="3"/>
  <c r="N165" i="3"/>
  <c r="O165" i="3"/>
  <c r="AA165" i="3" s="1"/>
  <c r="P165" i="3"/>
  <c r="AB165" i="3" s="1"/>
  <c r="Q165" i="3"/>
  <c r="AC165" i="3" s="1"/>
  <c r="R165" i="3"/>
  <c r="AD165" i="3" s="1"/>
  <c r="S165" i="3"/>
  <c r="AE165" i="3" s="1"/>
  <c r="T165" i="3"/>
  <c r="AF165" i="3" s="1"/>
  <c r="U165" i="3"/>
  <c r="AG165" i="3" s="1"/>
  <c r="V165" i="3"/>
  <c r="W165" i="3"/>
  <c r="AI165" i="3" s="1"/>
  <c r="X165" i="3"/>
  <c r="AJ165" i="3" s="1"/>
  <c r="M166" i="3"/>
  <c r="Y166" i="3" s="1"/>
  <c r="N166" i="3"/>
  <c r="Z166" i="3" s="1"/>
  <c r="O166" i="3"/>
  <c r="AA166" i="3" s="1"/>
  <c r="P166" i="3"/>
  <c r="AB166" i="3" s="1"/>
  <c r="Q166" i="3"/>
  <c r="AC166" i="3" s="1"/>
  <c r="R166" i="3"/>
  <c r="S166" i="3"/>
  <c r="AE166" i="3" s="1"/>
  <c r="T166" i="3"/>
  <c r="AF166" i="3" s="1"/>
  <c r="U166" i="3"/>
  <c r="AG166" i="3" s="1"/>
  <c r="V166" i="3"/>
  <c r="AH166" i="3" s="1"/>
  <c r="W166" i="3"/>
  <c r="AI166" i="3" s="1"/>
  <c r="X166" i="3"/>
  <c r="AJ166" i="3" s="1"/>
  <c r="M167" i="3"/>
  <c r="N167" i="3"/>
  <c r="O167" i="3"/>
  <c r="AA167" i="3" s="1"/>
  <c r="P167" i="3"/>
  <c r="AB167" i="3" s="1"/>
  <c r="Q167" i="3"/>
  <c r="AC167" i="3" s="1"/>
  <c r="R167" i="3"/>
  <c r="AD167" i="3" s="1"/>
  <c r="S167" i="3"/>
  <c r="AE167" i="3" s="1"/>
  <c r="T167" i="3"/>
  <c r="AF167" i="3" s="1"/>
  <c r="U167" i="3"/>
  <c r="AG167" i="3" s="1"/>
  <c r="V167" i="3"/>
  <c r="W167" i="3"/>
  <c r="AI167" i="3" s="1"/>
  <c r="X167" i="3"/>
  <c r="AJ167" i="3" s="1"/>
  <c r="M168" i="3"/>
  <c r="Y168" i="3" s="1"/>
  <c r="N168" i="3"/>
  <c r="Z168" i="3" s="1"/>
  <c r="O168" i="3"/>
  <c r="AA168" i="3" s="1"/>
  <c r="P168" i="3"/>
  <c r="AB168" i="3" s="1"/>
  <c r="Q168" i="3"/>
  <c r="R168" i="3"/>
  <c r="S168" i="3"/>
  <c r="AE168" i="3" s="1"/>
  <c r="T168" i="3"/>
  <c r="AF168" i="3" s="1"/>
  <c r="U168" i="3"/>
  <c r="AG168" i="3" s="1"/>
  <c r="V168" i="3"/>
  <c r="AH168" i="3" s="1"/>
  <c r="W168" i="3"/>
  <c r="AI168" i="3" s="1"/>
  <c r="X168" i="3"/>
  <c r="AJ168" i="3" s="1"/>
  <c r="M169" i="3"/>
  <c r="Y169" i="3" s="1"/>
  <c r="N169" i="3"/>
  <c r="O169" i="3"/>
  <c r="AA169" i="3" s="1"/>
  <c r="P169" i="3"/>
  <c r="AB169" i="3" s="1"/>
  <c r="Q169" i="3"/>
  <c r="AC169" i="3" s="1"/>
  <c r="R169" i="3"/>
  <c r="AD169" i="3" s="1"/>
  <c r="S169" i="3"/>
  <c r="AE169" i="3" s="1"/>
  <c r="T169" i="3"/>
  <c r="AF169" i="3" s="1"/>
  <c r="U169" i="3"/>
  <c r="AG169" i="3" s="1"/>
  <c r="V169" i="3"/>
  <c r="W169" i="3"/>
  <c r="AI169" i="3" s="1"/>
  <c r="X169" i="3"/>
  <c r="AJ169" i="3" s="1"/>
  <c r="M170" i="3"/>
  <c r="Y170" i="3" s="1"/>
  <c r="N170" i="3"/>
  <c r="Z170" i="3" s="1"/>
  <c r="O170" i="3"/>
  <c r="AA170" i="3" s="1"/>
  <c r="P170" i="3"/>
  <c r="AB170" i="3" s="1"/>
  <c r="Q170" i="3"/>
  <c r="AC170" i="3" s="1"/>
  <c r="R170" i="3"/>
  <c r="S170" i="3"/>
  <c r="AE170" i="3" s="1"/>
  <c r="T170" i="3"/>
  <c r="AF170" i="3" s="1"/>
  <c r="U170" i="3"/>
  <c r="AG170" i="3" s="1"/>
  <c r="V170" i="3"/>
  <c r="AH170" i="3" s="1"/>
  <c r="W170" i="3"/>
  <c r="AI170" i="3" s="1"/>
  <c r="X170" i="3"/>
  <c r="AJ170" i="3" s="1"/>
  <c r="M171" i="3"/>
  <c r="Y171" i="3" s="1"/>
  <c r="N171" i="3"/>
  <c r="O171" i="3"/>
  <c r="AA171" i="3" s="1"/>
  <c r="P171" i="3"/>
  <c r="AB171" i="3" s="1"/>
  <c r="Q171" i="3"/>
  <c r="AC171" i="3" s="1"/>
  <c r="R171" i="3"/>
  <c r="AD171" i="3" s="1"/>
  <c r="S171" i="3"/>
  <c r="AE171" i="3" s="1"/>
  <c r="T171" i="3"/>
  <c r="AF171" i="3" s="1"/>
  <c r="U171" i="3"/>
  <c r="AG171" i="3" s="1"/>
  <c r="V171" i="3"/>
  <c r="W171" i="3"/>
  <c r="AI171" i="3" s="1"/>
  <c r="X171" i="3"/>
  <c r="AJ171" i="3" s="1"/>
  <c r="M172" i="3"/>
  <c r="Y172" i="3" s="1"/>
  <c r="N172" i="3"/>
  <c r="Z172" i="3" s="1"/>
  <c r="O172" i="3"/>
  <c r="AA172" i="3" s="1"/>
  <c r="P172" i="3"/>
  <c r="AB172" i="3" s="1"/>
  <c r="Q172" i="3"/>
  <c r="AC172" i="3" s="1"/>
  <c r="R172" i="3"/>
  <c r="S172" i="3"/>
  <c r="AE172" i="3" s="1"/>
  <c r="T172" i="3"/>
  <c r="AF172" i="3" s="1"/>
  <c r="U172" i="3"/>
  <c r="AG172" i="3" s="1"/>
  <c r="V172" i="3"/>
  <c r="AH172" i="3" s="1"/>
  <c r="W172" i="3"/>
  <c r="AI172" i="3" s="1"/>
  <c r="X172" i="3"/>
  <c r="AJ172" i="3" s="1"/>
  <c r="M173" i="3"/>
  <c r="Y173" i="3" s="1"/>
  <c r="N173" i="3"/>
  <c r="O173" i="3"/>
  <c r="AA173" i="3" s="1"/>
  <c r="P173" i="3"/>
  <c r="AB173" i="3" s="1"/>
  <c r="Q173" i="3"/>
  <c r="AC173" i="3" s="1"/>
  <c r="R173" i="3"/>
  <c r="AD173" i="3" s="1"/>
  <c r="S173" i="3"/>
  <c r="AE173" i="3" s="1"/>
  <c r="T173" i="3"/>
  <c r="AF173" i="3" s="1"/>
  <c r="U173" i="3"/>
  <c r="AG173" i="3" s="1"/>
  <c r="V173" i="3"/>
  <c r="W173" i="3"/>
  <c r="AI173" i="3" s="1"/>
  <c r="X173" i="3"/>
  <c r="AJ173" i="3" s="1"/>
  <c r="M174" i="3"/>
  <c r="Y174" i="3" s="1"/>
  <c r="N174" i="3"/>
  <c r="Z174" i="3" s="1"/>
  <c r="O174" i="3"/>
  <c r="AA174" i="3" s="1"/>
  <c r="P174" i="3"/>
  <c r="AB174" i="3" s="1"/>
  <c r="Q174" i="3"/>
  <c r="R174" i="3"/>
  <c r="S174" i="3"/>
  <c r="AE174" i="3" s="1"/>
  <c r="T174" i="3"/>
  <c r="AF174" i="3" s="1"/>
  <c r="U174" i="3"/>
  <c r="AG174" i="3" s="1"/>
  <c r="V174" i="3"/>
  <c r="AH174" i="3" s="1"/>
  <c r="W174" i="3"/>
  <c r="AI174" i="3" s="1"/>
  <c r="X174" i="3"/>
  <c r="AJ174" i="3" s="1"/>
  <c r="M175" i="3"/>
  <c r="N175" i="3"/>
  <c r="O175" i="3"/>
  <c r="AA175" i="3" s="1"/>
  <c r="P175" i="3"/>
  <c r="AB175" i="3" s="1"/>
  <c r="Q175" i="3"/>
  <c r="AC175" i="3" s="1"/>
  <c r="R175" i="3"/>
  <c r="AD175" i="3" s="1"/>
  <c r="S175" i="3"/>
  <c r="AE175" i="3" s="1"/>
  <c r="T175" i="3"/>
  <c r="AF175" i="3" s="1"/>
  <c r="U175" i="3"/>
  <c r="AG175" i="3" s="1"/>
  <c r="V175" i="3"/>
  <c r="W175" i="3"/>
  <c r="AI175" i="3" s="1"/>
  <c r="X175" i="3"/>
  <c r="AJ175" i="3" s="1"/>
  <c r="M176" i="3"/>
  <c r="Y176" i="3" s="1"/>
  <c r="N176" i="3"/>
  <c r="Z176" i="3" s="1"/>
  <c r="O176" i="3"/>
  <c r="AA176" i="3" s="1"/>
  <c r="P176" i="3"/>
  <c r="AB176" i="3" s="1"/>
  <c r="Q176" i="3"/>
  <c r="AC176" i="3" s="1"/>
  <c r="R176" i="3"/>
  <c r="S176" i="3"/>
  <c r="AE176" i="3" s="1"/>
  <c r="T176" i="3"/>
  <c r="AF176" i="3" s="1"/>
  <c r="U176" i="3"/>
  <c r="AG176" i="3" s="1"/>
  <c r="V176" i="3"/>
  <c r="AH176" i="3" s="1"/>
  <c r="W176" i="3"/>
  <c r="AI176" i="3" s="1"/>
  <c r="X176" i="3"/>
  <c r="AJ176" i="3" s="1"/>
  <c r="M177" i="3"/>
  <c r="N177" i="3"/>
  <c r="O177" i="3"/>
  <c r="AA177" i="3" s="1"/>
  <c r="P177" i="3"/>
  <c r="AB177" i="3" s="1"/>
  <c r="Q177" i="3"/>
  <c r="AC177" i="3" s="1"/>
  <c r="R177" i="3"/>
  <c r="AD177" i="3" s="1"/>
  <c r="S177" i="3"/>
  <c r="AE177" i="3" s="1"/>
  <c r="T177" i="3"/>
  <c r="AF177" i="3" s="1"/>
  <c r="U177" i="3"/>
  <c r="AG177" i="3" s="1"/>
  <c r="V177" i="3"/>
  <c r="W177" i="3"/>
  <c r="AI177" i="3" s="1"/>
  <c r="X177" i="3"/>
  <c r="AJ177" i="3" s="1"/>
  <c r="M178" i="3"/>
  <c r="Y178" i="3" s="1"/>
  <c r="N178" i="3"/>
  <c r="Z178" i="3" s="1"/>
  <c r="O178" i="3"/>
  <c r="AA178" i="3" s="1"/>
  <c r="P178" i="3"/>
  <c r="AB178" i="3" s="1"/>
  <c r="Q178" i="3"/>
  <c r="R178" i="3"/>
  <c r="S178" i="3"/>
  <c r="AE178" i="3" s="1"/>
  <c r="T178" i="3"/>
  <c r="AF178" i="3" s="1"/>
  <c r="U178" i="3"/>
  <c r="AG178" i="3" s="1"/>
  <c r="V178" i="3"/>
  <c r="AH178" i="3" s="1"/>
  <c r="W178" i="3"/>
  <c r="AI178" i="3" s="1"/>
  <c r="X178" i="3"/>
  <c r="AJ178" i="3" s="1"/>
  <c r="M179" i="3"/>
  <c r="Y179" i="3" s="1"/>
  <c r="N179" i="3"/>
  <c r="O179" i="3"/>
  <c r="AA179" i="3" s="1"/>
  <c r="P179" i="3"/>
  <c r="AB179" i="3" s="1"/>
  <c r="Q179" i="3"/>
  <c r="R179" i="3"/>
  <c r="AD179" i="3" s="1"/>
  <c r="S179" i="3"/>
  <c r="AE179" i="3" s="1"/>
  <c r="T179" i="3"/>
  <c r="AF179" i="3" s="1"/>
  <c r="U179" i="3"/>
  <c r="V179" i="3"/>
  <c r="W179" i="3"/>
  <c r="AI179" i="3" s="1"/>
  <c r="X179" i="3"/>
  <c r="AJ179" i="3" s="1"/>
  <c r="M180" i="3"/>
  <c r="Y180" i="3" s="1"/>
  <c r="N180" i="3"/>
  <c r="Z180" i="3" s="1"/>
  <c r="O180" i="3"/>
  <c r="AA180" i="3" s="1"/>
  <c r="P180" i="3"/>
  <c r="AB180" i="3" s="1"/>
  <c r="Q180" i="3"/>
  <c r="AC180" i="3" s="1"/>
  <c r="R180" i="3"/>
  <c r="S180" i="3"/>
  <c r="AE180" i="3" s="1"/>
  <c r="T180" i="3"/>
  <c r="AF180" i="3" s="1"/>
  <c r="U180" i="3"/>
  <c r="AG180" i="3" s="1"/>
  <c r="V180" i="3"/>
  <c r="AH180" i="3" s="1"/>
  <c r="W180" i="3"/>
  <c r="AI180" i="3" s="1"/>
  <c r="X180" i="3"/>
  <c r="AJ180" i="3" s="1"/>
  <c r="M181" i="3"/>
  <c r="N181" i="3"/>
  <c r="O181" i="3"/>
  <c r="AA181" i="3" s="1"/>
  <c r="P181" i="3"/>
  <c r="AB181" i="3" s="1"/>
  <c r="Q181" i="3"/>
  <c r="AC181" i="3" s="1"/>
  <c r="R181" i="3"/>
  <c r="AD181" i="3" s="1"/>
  <c r="S181" i="3"/>
  <c r="AE181" i="3" s="1"/>
  <c r="T181" i="3"/>
  <c r="AF181" i="3" s="1"/>
  <c r="U181" i="3"/>
  <c r="AG181" i="3" s="1"/>
  <c r="V181" i="3"/>
  <c r="W181" i="3"/>
  <c r="AI181" i="3" s="1"/>
  <c r="X181" i="3"/>
  <c r="AJ181" i="3" s="1"/>
  <c r="M182" i="3"/>
  <c r="Y182" i="3" s="1"/>
  <c r="N182" i="3"/>
  <c r="Z182" i="3" s="1"/>
  <c r="O182" i="3"/>
  <c r="AA182" i="3" s="1"/>
  <c r="P182" i="3"/>
  <c r="AB182" i="3" s="1"/>
  <c r="Q182" i="3"/>
  <c r="AC182" i="3" s="1"/>
  <c r="R182" i="3"/>
  <c r="S182" i="3"/>
  <c r="AE182" i="3" s="1"/>
  <c r="T182" i="3"/>
  <c r="AF182" i="3" s="1"/>
  <c r="U182" i="3"/>
  <c r="AG182" i="3" s="1"/>
  <c r="V182" i="3"/>
  <c r="AH182" i="3" s="1"/>
  <c r="W182" i="3"/>
  <c r="AI182" i="3" s="1"/>
  <c r="X182" i="3"/>
  <c r="AJ182" i="3" s="1"/>
  <c r="M183" i="3"/>
  <c r="Y183" i="3" s="1"/>
  <c r="N183" i="3"/>
  <c r="O183" i="3"/>
  <c r="AA183" i="3" s="1"/>
  <c r="P183" i="3"/>
  <c r="AB183" i="3" s="1"/>
  <c r="Q183" i="3"/>
  <c r="AC183" i="3" s="1"/>
  <c r="R183" i="3"/>
  <c r="AD183" i="3" s="1"/>
  <c r="S183" i="3"/>
  <c r="AE183" i="3" s="1"/>
  <c r="T183" i="3"/>
  <c r="AF183" i="3" s="1"/>
  <c r="U183" i="3"/>
  <c r="V183" i="3"/>
  <c r="W183" i="3"/>
  <c r="AI183" i="3" s="1"/>
  <c r="X183" i="3"/>
  <c r="AJ183" i="3" s="1"/>
  <c r="M184" i="3"/>
  <c r="Y184" i="3" s="1"/>
  <c r="N184" i="3"/>
  <c r="Z184" i="3" s="1"/>
  <c r="O184" i="3"/>
  <c r="AA184" i="3" s="1"/>
  <c r="P184" i="3"/>
  <c r="AB184" i="3" s="1"/>
  <c r="Q184" i="3"/>
  <c r="R184" i="3"/>
  <c r="S184" i="3"/>
  <c r="AE184" i="3" s="1"/>
  <c r="T184" i="3"/>
  <c r="AF184" i="3" s="1"/>
  <c r="U184" i="3"/>
  <c r="AG184" i="3" s="1"/>
  <c r="V184" i="3"/>
  <c r="AH184" i="3" s="1"/>
  <c r="W184" i="3"/>
  <c r="AI184" i="3" s="1"/>
  <c r="X184" i="3"/>
  <c r="AJ184" i="3" s="1"/>
  <c r="M185" i="3"/>
  <c r="N185" i="3"/>
  <c r="O185" i="3"/>
  <c r="AA185" i="3" s="1"/>
  <c r="P185" i="3"/>
  <c r="AB185" i="3" s="1"/>
  <c r="Q185" i="3"/>
  <c r="AC185" i="3" s="1"/>
  <c r="R185" i="3"/>
  <c r="AD185" i="3" s="1"/>
  <c r="S185" i="3"/>
  <c r="AE185" i="3" s="1"/>
  <c r="T185" i="3"/>
  <c r="AF185" i="3" s="1"/>
  <c r="U185" i="3"/>
  <c r="V185" i="3"/>
  <c r="W185" i="3"/>
  <c r="AI185" i="3" s="1"/>
  <c r="X185" i="3"/>
  <c r="AJ185" i="3" s="1"/>
  <c r="M186" i="3"/>
  <c r="Y186" i="3" s="1"/>
  <c r="N186" i="3"/>
  <c r="Z186" i="3" s="1"/>
  <c r="O186" i="3"/>
  <c r="AA186" i="3" s="1"/>
  <c r="P186" i="3"/>
  <c r="AB186" i="3" s="1"/>
  <c r="Q186" i="3"/>
  <c r="AC186" i="3" s="1"/>
  <c r="R186" i="3"/>
  <c r="S186" i="3"/>
  <c r="AE186" i="3" s="1"/>
  <c r="T186" i="3"/>
  <c r="AF186" i="3" s="1"/>
  <c r="U186" i="3"/>
  <c r="AG186" i="3" s="1"/>
  <c r="V186" i="3"/>
  <c r="AH186" i="3" s="1"/>
  <c r="W186" i="3"/>
  <c r="AI186" i="3" s="1"/>
  <c r="X186" i="3"/>
  <c r="AJ186" i="3" s="1"/>
  <c r="M187" i="3"/>
  <c r="Y187" i="3" s="1"/>
  <c r="N187" i="3"/>
  <c r="O187" i="3"/>
  <c r="AA187" i="3" s="1"/>
  <c r="P187" i="3"/>
  <c r="AB187" i="3" s="1"/>
  <c r="Q187" i="3"/>
  <c r="AC187" i="3" s="1"/>
  <c r="R187" i="3"/>
  <c r="AD187" i="3" s="1"/>
  <c r="S187" i="3"/>
  <c r="AE187" i="3" s="1"/>
  <c r="T187" i="3"/>
  <c r="AF187" i="3" s="1"/>
  <c r="U187" i="3"/>
  <c r="AG187" i="3" s="1"/>
  <c r="V187" i="3"/>
  <c r="W187" i="3"/>
  <c r="AI187" i="3" s="1"/>
  <c r="X187" i="3"/>
  <c r="AJ187" i="3" s="1"/>
  <c r="M188" i="3"/>
  <c r="Y188" i="3" s="1"/>
  <c r="N188" i="3"/>
  <c r="Z188" i="3" s="1"/>
  <c r="O188" i="3"/>
  <c r="AA188" i="3" s="1"/>
  <c r="P188" i="3"/>
  <c r="AB188" i="3" s="1"/>
  <c r="Q188" i="3"/>
  <c r="R188" i="3"/>
  <c r="S188" i="3"/>
  <c r="AE188" i="3" s="1"/>
  <c r="T188" i="3"/>
  <c r="AF188" i="3" s="1"/>
  <c r="U188" i="3"/>
  <c r="AG188" i="3" s="1"/>
  <c r="V188" i="3"/>
  <c r="AH188" i="3" s="1"/>
  <c r="W188" i="3"/>
  <c r="AI188" i="3" s="1"/>
  <c r="X188" i="3"/>
  <c r="AJ188" i="3" s="1"/>
  <c r="M189" i="3"/>
  <c r="Y189" i="3" s="1"/>
  <c r="N189" i="3"/>
  <c r="O189" i="3"/>
  <c r="AA189" i="3" s="1"/>
  <c r="P189" i="3"/>
  <c r="AB189" i="3" s="1"/>
  <c r="Q189" i="3"/>
  <c r="AC189" i="3" s="1"/>
  <c r="R189" i="3"/>
  <c r="AD189" i="3" s="1"/>
  <c r="S189" i="3"/>
  <c r="AE189" i="3" s="1"/>
  <c r="T189" i="3"/>
  <c r="AF189" i="3" s="1"/>
  <c r="U189" i="3"/>
  <c r="AG189" i="3" s="1"/>
  <c r="V189" i="3"/>
  <c r="W189" i="3"/>
  <c r="AI189" i="3" s="1"/>
  <c r="X189" i="3"/>
  <c r="AJ189" i="3" s="1"/>
  <c r="M190" i="3"/>
  <c r="Y190" i="3" s="1"/>
  <c r="N190" i="3"/>
  <c r="Z190" i="3" s="1"/>
  <c r="O190" i="3"/>
  <c r="AA190" i="3" s="1"/>
  <c r="P190" i="3"/>
  <c r="AB190" i="3" s="1"/>
  <c r="Q190" i="3"/>
  <c r="AC190" i="3" s="1"/>
  <c r="R190" i="3"/>
  <c r="S190" i="3"/>
  <c r="AE190" i="3" s="1"/>
  <c r="T190" i="3"/>
  <c r="AF190" i="3" s="1"/>
  <c r="U190" i="3"/>
  <c r="AG190" i="3" s="1"/>
  <c r="V190" i="3"/>
  <c r="AH190" i="3" s="1"/>
  <c r="W190" i="3"/>
  <c r="AI190" i="3" s="1"/>
  <c r="X190" i="3"/>
  <c r="AJ190" i="3" s="1"/>
  <c r="M191" i="3"/>
  <c r="Y191" i="3" s="1"/>
  <c r="N191" i="3"/>
  <c r="O191" i="3"/>
  <c r="AA191" i="3" s="1"/>
  <c r="P191" i="3"/>
  <c r="AB191" i="3" s="1"/>
  <c r="Q191" i="3"/>
  <c r="AC191" i="3" s="1"/>
  <c r="R191" i="3"/>
  <c r="AD191" i="3" s="1"/>
  <c r="S191" i="3"/>
  <c r="AE191" i="3" s="1"/>
  <c r="T191" i="3"/>
  <c r="AF191" i="3" s="1"/>
  <c r="U191" i="3"/>
  <c r="AG191" i="3" s="1"/>
  <c r="V191" i="3"/>
  <c r="W191" i="3"/>
  <c r="AI191" i="3" s="1"/>
  <c r="X191" i="3"/>
  <c r="AJ191" i="3" s="1"/>
  <c r="M192" i="3"/>
  <c r="Y192" i="3" s="1"/>
  <c r="N192" i="3"/>
  <c r="Z192" i="3" s="1"/>
  <c r="O192" i="3"/>
  <c r="AA192" i="3" s="1"/>
  <c r="P192" i="3"/>
  <c r="AB192" i="3" s="1"/>
  <c r="Q192" i="3"/>
  <c r="AC192" i="3" s="1"/>
  <c r="R192" i="3"/>
  <c r="S192" i="3"/>
  <c r="AE192" i="3" s="1"/>
  <c r="T192" i="3"/>
  <c r="AF192" i="3" s="1"/>
  <c r="U192" i="3"/>
  <c r="AG192" i="3" s="1"/>
  <c r="V192" i="3"/>
  <c r="AH192" i="3" s="1"/>
  <c r="W192" i="3"/>
  <c r="AI192" i="3" s="1"/>
  <c r="X192" i="3"/>
  <c r="AJ192" i="3" s="1"/>
  <c r="M193" i="3"/>
  <c r="Y193" i="3" s="1"/>
  <c r="N193" i="3"/>
  <c r="O193" i="3"/>
  <c r="AA193" i="3" s="1"/>
  <c r="P193" i="3"/>
  <c r="AB193" i="3" s="1"/>
  <c r="Q193" i="3"/>
  <c r="AC193" i="3" s="1"/>
  <c r="R193" i="3"/>
  <c r="AD193" i="3" s="1"/>
  <c r="S193" i="3"/>
  <c r="AE193" i="3" s="1"/>
  <c r="T193" i="3"/>
  <c r="AF193" i="3" s="1"/>
  <c r="U193" i="3"/>
  <c r="AG193" i="3" s="1"/>
  <c r="V193" i="3"/>
  <c r="W193" i="3"/>
  <c r="AI193" i="3" s="1"/>
  <c r="X193" i="3"/>
  <c r="AJ193" i="3" s="1"/>
  <c r="M194" i="3"/>
  <c r="Y194" i="3" s="1"/>
  <c r="N194" i="3"/>
  <c r="Z194" i="3" s="1"/>
  <c r="O194" i="3"/>
  <c r="AA194" i="3" s="1"/>
  <c r="P194" i="3"/>
  <c r="AB194" i="3" s="1"/>
  <c r="Q194" i="3"/>
  <c r="AC194" i="3" s="1"/>
  <c r="R194" i="3"/>
  <c r="S194" i="3"/>
  <c r="AE194" i="3" s="1"/>
  <c r="T194" i="3"/>
  <c r="AF194" i="3" s="1"/>
  <c r="U194" i="3"/>
  <c r="AG194" i="3" s="1"/>
  <c r="V194" i="3"/>
  <c r="AH194" i="3" s="1"/>
  <c r="W194" i="3"/>
  <c r="AI194" i="3" s="1"/>
  <c r="X194" i="3"/>
  <c r="AJ194" i="3" s="1"/>
  <c r="M195" i="3"/>
  <c r="Y195" i="3" s="1"/>
  <c r="N195" i="3"/>
  <c r="O195" i="3"/>
  <c r="AA195" i="3" s="1"/>
  <c r="P195" i="3"/>
  <c r="AB195" i="3" s="1"/>
  <c r="Q195" i="3"/>
  <c r="AC195" i="3" s="1"/>
  <c r="R195" i="3"/>
  <c r="S195" i="3"/>
  <c r="AE195" i="3" s="1"/>
  <c r="T195" i="3"/>
  <c r="AF195" i="3" s="1"/>
  <c r="U195" i="3"/>
  <c r="AG195" i="3" s="1"/>
  <c r="V195" i="3"/>
  <c r="W195" i="3"/>
  <c r="AI195" i="3" s="1"/>
  <c r="X195" i="3"/>
  <c r="AJ195" i="3" s="1"/>
  <c r="M196" i="3"/>
  <c r="Y196" i="3" s="1"/>
  <c r="N196" i="3"/>
  <c r="Z196" i="3" s="1"/>
  <c r="O196" i="3"/>
  <c r="AA196" i="3" s="1"/>
  <c r="P196" i="3"/>
  <c r="AB196" i="3" s="1"/>
  <c r="Q196" i="3"/>
  <c r="AC196" i="3" s="1"/>
  <c r="R196" i="3"/>
  <c r="S196" i="3"/>
  <c r="AE196" i="3" s="1"/>
  <c r="T196" i="3"/>
  <c r="AF196" i="3" s="1"/>
  <c r="U196" i="3"/>
  <c r="AG196" i="3" s="1"/>
  <c r="V196" i="3"/>
  <c r="W196" i="3"/>
  <c r="AI196" i="3" s="1"/>
  <c r="X196" i="3"/>
  <c r="AJ196" i="3" s="1"/>
  <c r="M197" i="3"/>
  <c r="Y197" i="3" s="1"/>
  <c r="N197" i="3"/>
  <c r="O197" i="3"/>
  <c r="AA197" i="3" s="1"/>
  <c r="P197" i="3"/>
  <c r="AB197" i="3" s="1"/>
  <c r="Q197" i="3"/>
  <c r="AC197" i="3" s="1"/>
  <c r="R197" i="3"/>
  <c r="AD197" i="3" s="1"/>
  <c r="S197" i="3"/>
  <c r="AE197" i="3" s="1"/>
  <c r="T197" i="3"/>
  <c r="AF197" i="3" s="1"/>
  <c r="U197" i="3"/>
  <c r="AG197" i="3" s="1"/>
  <c r="V197" i="3"/>
  <c r="W197" i="3"/>
  <c r="AI197" i="3" s="1"/>
  <c r="X197" i="3"/>
  <c r="AJ197" i="3" s="1"/>
  <c r="M198" i="3"/>
  <c r="Y198" i="3" s="1"/>
  <c r="N198" i="3"/>
  <c r="O198" i="3"/>
  <c r="AA198" i="3" s="1"/>
  <c r="P198" i="3"/>
  <c r="AB198" i="3" s="1"/>
  <c r="Q198" i="3"/>
  <c r="AC198" i="3" s="1"/>
  <c r="R198" i="3"/>
  <c r="S198" i="3"/>
  <c r="AE198" i="3" s="1"/>
  <c r="T198" i="3"/>
  <c r="AF198" i="3" s="1"/>
  <c r="U198" i="3"/>
  <c r="AG198" i="3" s="1"/>
  <c r="V198" i="3"/>
  <c r="AH198" i="3" s="1"/>
  <c r="W198" i="3"/>
  <c r="AI198" i="3" s="1"/>
  <c r="X198" i="3"/>
  <c r="AJ198" i="3" s="1"/>
  <c r="M199" i="3"/>
  <c r="Y199" i="3" s="1"/>
  <c r="N199" i="3"/>
  <c r="O199" i="3"/>
  <c r="AA199" i="3" s="1"/>
  <c r="P199" i="3"/>
  <c r="AB199" i="3" s="1"/>
  <c r="Q199" i="3"/>
  <c r="AC199" i="3" s="1"/>
  <c r="R199" i="3"/>
  <c r="AD199" i="3" s="1"/>
  <c r="S199" i="3"/>
  <c r="AE199" i="3" s="1"/>
  <c r="T199" i="3"/>
  <c r="AF199" i="3" s="1"/>
  <c r="U199" i="3"/>
  <c r="AG199" i="3" s="1"/>
  <c r="V199" i="3"/>
  <c r="W199" i="3"/>
  <c r="AI199" i="3" s="1"/>
  <c r="X199" i="3"/>
  <c r="AJ199" i="3" s="1"/>
  <c r="M200" i="3"/>
  <c r="Y200" i="3" s="1"/>
  <c r="N200" i="3"/>
  <c r="Z200" i="3" s="1"/>
  <c r="O200" i="3"/>
  <c r="AA200" i="3" s="1"/>
  <c r="P200" i="3"/>
  <c r="AB200" i="3" s="1"/>
  <c r="Q200" i="3"/>
  <c r="R200" i="3"/>
  <c r="S200" i="3"/>
  <c r="AE200" i="3" s="1"/>
  <c r="T200" i="3"/>
  <c r="AF200" i="3" s="1"/>
  <c r="U200" i="3"/>
  <c r="AG200" i="3" s="1"/>
  <c r="V200" i="3"/>
  <c r="AH200" i="3" s="1"/>
  <c r="W200" i="3"/>
  <c r="AI200" i="3" s="1"/>
  <c r="X200" i="3"/>
  <c r="AJ200" i="3" s="1"/>
  <c r="M201" i="3"/>
  <c r="Y201" i="3" s="1"/>
  <c r="N201" i="3"/>
  <c r="O201" i="3"/>
  <c r="AA201" i="3" s="1"/>
  <c r="P201" i="3"/>
  <c r="AB201" i="3" s="1"/>
  <c r="Q201" i="3"/>
  <c r="AC201" i="3" s="1"/>
  <c r="R201" i="3"/>
  <c r="AD201" i="3" s="1"/>
  <c r="S201" i="3"/>
  <c r="AE201" i="3" s="1"/>
  <c r="T201" i="3"/>
  <c r="AF201" i="3" s="1"/>
  <c r="U201" i="3"/>
  <c r="AG201" i="3" s="1"/>
  <c r="V201" i="3"/>
  <c r="W201" i="3"/>
  <c r="AI201" i="3" s="1"/>
  <c r="X201" i="3"/>
  <c r="AJ201" i="3" s="1"/>
  <c r="M202" i="3"/>
  <c r="Y202" i="3" s="1"/>
  <c r="N202" i="3"/>
  <c r="Z202" i="3" s="1"/>
  <c r="O202" i="3"/>
  <c r="AA202" i="3" s="1"/>
  <c r="P202" i="3"/>
  <c r="AB202" i="3" s="1"/>
  <c r="Q202" i="3"/>
  <c r="AC202" i="3" s="1"/>
  <c r="R202" i="3"/>
  <c r="S202" i="3"/>
  <c r="AE202" i="3" s="1"/>
  <c r="T202" i="3"/>
  <c r="AF202" i="3" s="1"/>
  <c r="U202" i="3"/>
  <c r="AG202" i="3" s="1"/>
  <c r="V202" i="3"/>
  <c r="AH202" i="3" s="1"/>
  <c r="W202" i="3"/>
  <c r="AI202" i="3" s="1"/>
  <c r="X202" i="3"/>
  <c r="AJ202" i="3" s="1"/>
  <c r="M203" i="3"/>
  <c r="N203" i="3"/>
  <c r="O203" i="3"/>
  <c r="AA203" i="3" s="1"/>
  <c r="P203" i="3"/>
  <c r="AB203" i="3" s="1"/>
  <c r="Q203" i="3"/>
  <c r="AC203" i="3" s="1"/>
  <c r="R203" i="3"/>
  <c r="AD203" i="3" s="1"/>
  <c r="S203" i="3"/>
  <c r="AE203" i="3" s="1"/>
  <c r="T203" i="3"/>
  <c r="AF203" i="3" s="1"/>
  <c r="U203" i="3"/>
  <c r="AG203" i="3" s="1"/>
  <c r="V203" i="3"/>
  <c r="W203" i="3"/>
  <c r="AI203" i="3" s="1"/>
  <c r="X203" i="3"/>
  <c r="AJ203" i="3" s="1"/>
  <c r="M204" i="3"/>
  <c r="Y204" i="3" s="1"/>
  <c r="N204" i="3"/>
  <c r="Z204" i="3" s="1"/>
  <c r="O204" i="3"/>
  <c r="AA204" i="3" s="1"/>
  <c r="P204" i="3"/>
  <c r="AB204" i="3" s="1"/>
  <c r="Q204" i="3"/>
  <c r="AC204" i="3" s="1"/>
  <c r="R204" i="3"/>
  <c r="S204" i="3"/>
  <c r="AE204" i="3" s="1"/>
  <c r="T204" i="3"/>
  <c r="AF204" i="3" s="1"/>
  <c r="U204" i="3"/>
  <c r="AG204" i="3" s="1"/>
  <c r="V204" i="3"/>
  <c r="AH204" i="3" s="1"/>
  <c r="W204" i="3"/>
  <c r="AI204" i="3" s="1"/>
  <c r="X204" i="3"/>
  <c r="AJ204" i="3" s="1"/>
  <c r="M205" i="3"/>
  <c r="Y205" i="3" s="1"/>
  <c r="N205" i="3"/>
  <c r="O205" i="3"/>
  <c r="AA205" i="3" s="1"/>
  <c r="P205" i="3"/>
  <c r="AB205" i="3" s="1"/>
  <c r="Q205" i="3"/>
  <c r="AC205" i="3" s="1"/>
  <c r="R205" i="3"/>
  <c r="AD205" i="3" s="1"/>
  <c r="S205" i="3"/>
  <c r="AE205" i="3" s="1"/>
  <c r="T205" i="3"/>
  <c r="AF205" i="3" s="1"/>
  <c r="U205" i="3"/>
  <c r="AG205" i="3" s="1"/>
  <c r="V205" i="3"/>
  <c r="W205" i="3"/>
  <c r="AI205" i="3" s="1"/>
  <c r="X205" i="3"/>
  <c r="AJ205" i="3" s="1"/>
  <c r="M206" i="3"/>
  <c r="Y206" i="3" s="1"/>
  <c r="N206" i="3"/>
  <c r="Z206" i="3" s="1"/>
  <c r="O206" i="3"/>
  <c r="AA206" i="3" s="1"/>
  <c r="P206" i="3"/>
  <c r="AB206" i="3" s="1"/>
  <c r="Q206" i="3"/>
  <c r="AC206" i="3" s="1"/>
  <c r="R206" i="3"/>
  <c r="S206" i="3"/>
  <c r="AE206" i="3" s="1"/>
  <c r="T206" i="3"/>
  <c r="AF206" i="3" s="1"/>
  <c r="U206" i="3"/>
  <c r="AG206" i="3" s="1"/>
  <c r="V206" i="3"/>
  <c r="AH206" i="3" s="1"/>
  <c r="W206" i="3"/>
  <c r="AI206" i="3" s="1"/>
  <c r="X206" i="3"/>
  <c r="AJ206" i="3" s="1"/>
  <c r="M207" i="3"/>
  <c r="N207" i="3"/>
  <c r="O207" i="3"/>
  <c r="AA207" i="3" s="1"/>
  <c r="P207" i="3"/>
  <c r="AB207" i="3" s="1"/>
  <c r="Q207" i="3"/>
  <c r="R207" i="3"/>
  <c r="S207" i="3"/>
  <c r="AE207" i="3" s="1"/>
  <c r="T207" i="3"/>
  <c r="AF207" i="3" s="1"/>
  <c r="U207" i="3"/>
  <c r="AG207" i="3" s="1"/>
  <c r="V207" i="3"/>
  <c r="W207" i="3"/>
  <c r="AI207" i="3" s="1"/>
  <c r="X207" i="3"/>
  <c r="AJ207" i="3" s="1"/>
  <c r="M208" i="3"/>
  <c r="Y208" i="3" s="1"/>
  <c r="N208" i="3"/>
  <c r="Z208" i="3" s="1"/>
  <c r="O208" i="3"/>
  <c r="AA208" i="3" s="1"/>
  <c r="P208" i="3"/>
  <c r="AB208" i="3" s="1"/>
  <c r="Q208" i="3"/>
  <c r="R208" i="3"/>
  <c r="S208" i="3"/>
  <c r="AE208" i="3" s="1"/>
  <c r="T208" i="3"/>
  <c r="AF208" i="3" s="1"/>
  <c r="U208" i="3"/>
  <c r="AG208" i="3" s="1"/>
  <c r="V208" i="3"/>
  <c r="W208" i="3"/>
  <c r="AI208" i="3" s="1"/>
  <c r="X208" i="3"/>
  <c r="AJ208" i="3" s="1"/>
  <c r="M209" i="3"/>
  <c r="Y209" i="3" s="1"/>
  <c r="N209" i="3"/>
  <c r="O209" i="3"/>
  <c r="AA209" i="3" s="1"/>
  <c r="P209" i="3"/>
  <c r="AB209" i="3" s="1"/>
  <c r="Q209" i="3"/>
  <c r="AC209" i="3" s="1"/>
  <c r="R209" i="3"/>
  <c r="AD209" i="3" s="1"/>
  <c r="S209" i="3"/>
  <c r="AE209" i="3" s="1"/>
  <c r="T209" i="3"/>
  <c r="AF209" i="3" s="1"/>
  <c r="U209" i="3"/>
  <c r="AG209" i="3" s="1"/>
  <c r="V209" i="3"/>
  <c r="W209" i="3"/>
  <c r="AI209" i="3" s="1"/>
  <c r="X209" i="3"/>
  <c r="AJ209" i="3" s="1"/>
  <c r="M210" i="3"/>
  <c r="Y210" i="3" s="1"/>
  <c r="N210" i="3"/>
  <c r="Z210" i="3" s="1"/>
  <c r="O210" i="3"/>
  <c r="AA210" i="3" s="1"/>
  <c r="P210" i="3"/>
  <c r="AB210" i="3" s="1"/>
  <c r="Q210" i="3"/>
  <c r="AC210" i="3" s="1"/>
  <c r="R210" i="3"/>
  <c r="S210" i="3"/>
  <c r="AE210" i="3" s="1"/>
  <c r="T210" i="3"/>
  <c r="AF210" i="3" s="1"/>
  <c r="U210" i="3"/>
  <c r="AG210" i="3" s="1"/>
  <c r="V210" i="3"/>
  <c r="AH210" i="3" s="1"/>
  <c r="W210" i="3"/>
  <c r="AI210" i="3" s="1"/>
  <c r="X210" i="3"/>
  <c r="AJ210" i="3" s="1"/>
  <c r="M211" i="3"/>
  <c r="Y211" i="3" s="1"/>
  <c r="N211" i="3"/>
  <c r="O211" i="3"/>
  <c r="AA211" i="3" s="1"/>
  <c r="P211" i="3"/>
  <c r="AB211" i="3" s="1"/>
  <c r="Q211" i="3"/>
  <c r="AC211" i="3" s="1"/>
  <c r="R211" i="3"/>
  <c r="AD211" i="3" s="1"/>
  <c r="S211" i="3"/>
  <c r="AE211" i="3" s="1"/>
  <c r="T211" i="3"/>
  <c r="AF211" i="3" s="1"/>
  <c r="U211" i="3"/>
  <c r="AG211" i="3" s="1"/>
  <c r="V211" i="3"/>
  <c r="W211" i="3"/>
  <c r="AI211" i="3" s="1"/>
  <c r="X211" i="3"/>
  <c r="AJ211" i="3" s="1"/>
  <c r="M212" i="3"/>
  <c r="Y212" i="3" s="1"/>
  <c r="N212" i="3"/>
  <c r="Z212" i="3" s="1"/>
  <c r="O212" i="3"/>
  <c r="AA212" i="3" s="1"/>
  <c r="P212" i="3"/>
  <c r="AB212" i="3" s="1"/>
  <c r="Q212" i="3"/>
  <c r="R212" i="3"/>
  <c r="S212" i="3"/>
  <c r="AE212" i="3" s="1"/>
  <c r="T212" i="3"/>
  <c r="AF212" i="3" s="1"/>
  <c r="U212" i="3"/>
  <c r="AG212" i="3" s="1"/>
  <c r="V212" i="3"/>
  <c r="AH212" i="3" s="1"/>
  <c r="W212" i="3"/>
  <c r="AI212" i="3" s="1"/>
  <c r="X212" i="3"/>
  <c r="AJ212" i="3" s="1"/>
  <c r="M213" i="3"/>
  <c r="Y213" i="3" s="1"/>
  <c r="N213" i="3"/>
  <c r="O213" i="3"/>
  <c r="AA213" i="3" s="1"/>
  <c r="P213" i="3"/>
  <c r="AB213" i="3" s="1"/>
  <c r="Q213" i="3"/>
  <c r="AC213" i="3" s="1"/>
  <c r="R213" i="3"/>
  <c r="AD213" i="3" s="1"/>
  <c r="S213" i="3"/>
  <c r="AE213" i="3" s="1"/>
  <c r="T213" i="3"/>
  <c r="AF213" i="3" s="1"/>
  <c r="U213" i="3"/>
  <c r="AG213" i="3" s="1"/>
  <c r="V213" i="3"/>
  <c r="W213" i="3"/>
  <c r="AI213" i="3" s="1"/>
  <c r="X213" i="3"/>
  <c r="AJ213" i="3" s="1"/>
  <c r="M214" i="3"/>
  <c r="Y214" i="3" s="1"/>
  <c r="N214" i="3"/>
  <c r="Z214" i="3" s="1"/>
  <c r="O214" i="3"/>
  <c r="AA214" i="3" s="1"/>
  <c r="P214" i="3"/>
  <c r="AB214" i="3" s="1"/>
  <c r="Q214" i="3"/>
  <c r="AC214" i="3" s="1"/>
  <c r="R214" i="3"/>
  <c r="S214" i="3"/>
  <c r="AE214" i="3" s="1"/>
  <c r="T214" i="3"/>
  <c r="AF214" i="3" s="1"/>
  <c r="U214" i="3"/>
  <c r="AG214" i="3" s="1"/>
  <c r="V214" i="3"/>
  <c r="AH214" i="3" s="1"/>
  <c r="W214" i="3"/>
  <c r="AI214" i="3" s="1"/>
  <c r="X214" i="3"/>
  <c r="AJ214" i="3" s="1"/>
  <c r="M215" i="3"/>
  <c r="N215" i="3"/>
  <c r="O215" i="3"/>
  <c r="AA215" i="3" s="1"/>
  <c r="P215" i="3"/>
  <c r="AB215" i="3" s="1"/>
  <c r="Q215" i="3"/>
  <c r="AC215" i="3" s="1"/>
  <c r="R215" i="3"/>
  <c r="AD215" i="3" s="1"/>
  <c r="S215" i="3"/>
  <c r="AE215" i="3" s="1"/>
  <c r="T215" i="3"/>
  <c r="AF215" i="3" s="1"/>
  <c r="U215" i="3"/>
  <c r="AG215" i="3" s="1"/>
  <c r="V215" i="3"/>
  <c r="W215" i="3"/>
  <c r="AI215" i="3" s="1"/>
  <c r="X215" i="3"/>
  <c r="AJ215" i="3" s="1"/>
  <c r="M216" i="3"/>
  <c r="Y216" i="3" s="1"/>
  <c r="N216" i="3"/>
  <c r="Z216" i="3" s="1"/>
  <c r="O216" i="3"/>
  <c r="AA216" i="3" s="1"/>
  <c r="P216" i="3"/>
  <c r="AB216" i="3" s="1"/>
  <c r="Q216" i="3"/>
  <c r="AC216" i="3" s="1"/>
  <c r="R216" i="3"/>
  <c r="S216" i="3"/>
  <c r="AE216" i="3" s="1"/>
  <c r="T216" i="3"/>
  <c r="AF216" i="3" s="1"/>
  <c r="U216" i="3"/>
  <c r="AG216" i="3" s="1"/>
  <c r="V216" i="3"/>
  <c r="AH216" i="3" s="1"/>
  <c r="W216" i="3"/>
  <c r="AI216" i="3" s="1"/>
  <c r="X216" i="3"/>
  <c r="AJ216" i="3" s="1"/>
  <c r="M217" i="3"/>
  <c r="Y217" i="3" s="1"/>
  <c r="N217" i="3"/>
  <c r="O217" i="3"/>
  <c r="AA217" i="3" s="1"/>
  <c r="P217" i="3"/>
  <c r="AB217" i="3" s="1"/>
  <c r="Q217" i="3"/>
  <c r="AC217" i="3" s="1"/>
  <c r="R217" i="3"/>
  <c r="AD217" i="3" s="1"/>
  <c r="S217" i="3"/>
  <c r="AE217" i="3" s="1"/>
  <c r="T217" i="3"/>
  <c r="U217" i="3"/>
  <c r="AG217" i="3" s="1"/>
  <c r="V217" i="3"/>
  <c r="W217" i="3"/>
  <c r="AI217" i="3" s="1"/>
  <c r="X217" i="3"/>
  <c r="AJ217" i="3" s="1"/>
  <c r="M218" i="3"/>
  <c r="Y218" i="3" s="1"/>
  <c r="N218" i="3"/>
  <c r="Z218" i="3" s="1"/>
  <c r="O218" i="3"/>
  <c r="AA218" i="3" s="1"/>
  <c r="P218" i="3"/>
  <c r="AB218" i="3" s="1"/>
  <c r="Q218" i="3"/>
  <c r="AC218" i="3" s="1"/>
  <c r="R218" i="3"/>
  <c r="S218" i="3"/>
  <c r="AE218" i="3" s="1"/>
  <c r="T218" i="3"/>
  <c r="AF218" i="3" s="1"/>
  <c r="U218" i="3"/>
  <c r="AG218" i="3" s="1"/>
  <c r="V218" i="3"/>
  <c r="AH218" i="3" s="1"/>
  <c r="W218" i="3"/>
  <c r="AI218" i="3" s="1"/>
  <c r="X218" i="3"/>
  <c r="AJ218" i="3" s="1"/>
  <c r="M219" i="3"/>
  <c r="Y219" i="3" s="1"/>
  <c r="N219" i="3"/>
  <c r="O219" i="3"/>
  <c r="AA219" i="3" s="1"/>
  <c r="P219" i="3"/>
  <c r="AB219" i="3" s="1"/>
  <c r="Q219" i="3"/>
  <c r="AC219" i="3" s="1"/>
  <c r="R219" i="3"/>
  <c r="AD219" i="3" s="1"/>
  <c r="S219" i="3"/>
  <c r="AE219" i="3" s="1"/>
  <c r="T219" i="3"/>
  <c r="AF219" i="3" s="1"/>
  <c r="U219" i="3"/>
  <c r="AG219" i="3" s="1"/>
  <c r="V219" i="3"/>
  <c r="W219" i="3"/>
  <c r="AI219" i="3" s="1"/>
  <c r="X219" i="3"/>
  <c r="AJ219" i="3" s="1"/>
  <c r="M220" i="3"/>
  <c r="Y220" i="3" s="1"/>
  <c r="N220" i="3"/>
  <c r="Z220" i="3" s="1"/>
  <c r="O220" i="3"/>
  <c r="AA220" i="3" s="1"/>
  <c r="P220" i="3"/>
  <c r="AB220" i="3" s="1"/>
  <c r="Q220" i="3"/>
  <c r="AC220" i="3" s="1"/>
  <c r="R220" i="3"/>
  <c r="S220" i="3"/>
  <c r="AE220" i="3" s="1"/>
  <c r="T220" i="3"/>
  <c r="AF220" i="3" s="1"/>
  <c r="U220" i="3"/>
  <c r="AG220" i="3" s="1"/>
  <c r="V220" i="3"/>
  <c r="AH220" i="3" s="1"/>
  <c r="W220" i="3"/>
  <c r="AI220" i="3" s="1"/>
  <c r="X220" i="3"/>
  <c r="AJ220" i="3" s="1"/>
  <c r="M221" i="3"/>
  <c r="Y221" i="3" s="1"/>
  <c r="N221" i="3"/>
  <c r="O221" i="3"/>
  <c r="AA221" i="3" s="1"/>
  <c r="P221" i="3"/>
  <c r="AB221" i="3" s="1"/>
  <c r="Q221" i="3"/>
  <c r="AC221" i="3" s="1"/>
  <c r="R221" i="3"/>
  <c r="AD221" i="3" s="1"/>
  <c r="S221" i="3"/>
  <c r="AE221" i="3" s="1"/>
  <c r="T221" i="3"/>
  <c r="AF221" i="3" s="1"/>
  <c r="U221" i="3"/>
  <c r="AG221" i="3" s="1"/>
  <c r="V221" i="3"/>
  <c r="W221" i="3"/>
  <c r="AI221" i="3" s="1"/>
  <c r="X221" i="3"/>
  <c r="AJ221" i="3" s="1"/>
  <c r="M222" i="3"/>
  <c r="Y222" i="3" s="1"/>
  <c r="N222" i="3"/>
  <c r="Z222" i="3" s="1"/>
  <c r="O222" i="3"/>
  <c r="AA222" i="3" s="1"/>
  <c r="P222" i="3"/>
  <c r="AB222" i="3" s="1"/>
  <c r="Q222" i="3"/>
  <c r="AC222" i="3" s="1"/>
  <c r="R222" i="3"/>
  <c r="S222" i="3"/>
  <c r="AE222" i="3" s="1"/>
  <c r="T222" i="3"/>
  <c r="AF222" i="3" s="1"/>
  <c r="U222" i="3"/>
  <c r="AG222" i="3" s="1"/>
  <c r="V222" i="3"/>
  <c r="AH222" i="3" s="1"/>
  <c r="W222" i="3"/>
  <c r="AI222" i="3" s="1"/>
  <c r="X222" i="3"/>
  <c r="AJ222" i="3" s="1"/>
  <c r="M223" i="3"/>
  <c r="N223" i="3"/>
  <c r="O223" i="3"/>
  <c r="AA223" i="3" s="1"/>
  <c r="P223" i="3"/>
  <c r="AB223" i="3" s="1"/>
  <c r="Q223" i="3"/>
  <c r="AC223" i="3" s="1"/>
  <c r="R223" i="3"/>
  <c r="AD223" i="3" s="1"/>
  <c r="S223" i="3"/>
  <c r="AE223" i="3" s="1"/>
  <c r="T223" i="3"/>
  <c r="AF223" i="3" s="1"/>
  <c r="U223" i="3"/>
  <c r="AG223" i="3" s="1"/>
  <c r="V223" i="3"/>
  <c r="W223" i="3"/>
  <c r="AI223" i="3" s="1"/>
  <c r="X223" i="3"/>
  <c r="AJ223" i="3" s="1"/>
  <c r="M224" i="3"/>
  <c r="Y224" i="3" s="1"/>
  <c r="N224" i="3"/>
  <c r="Z224" i="3" s="1"/>
  <c r="O224" i="3"/>
  <c r="AA224" i="3" s="1"/>
  <c r="P224" i="3"/>
  <c r="AB224" i="3" s="1"/>
  <c r="Q224" i="3"/>
  <c r="R224" i="3"/>
  <c r="S224" i="3"/>
  <c r="AE224" i="3" s="1"/>
  <c r="T224" i="3"/>
  <c r="AF224" i="3" s="1"/>
  <c r="U224" i="3"/>
  <c r="AG224" i="3" s="1"/>
  <c r="V224" i="3"/>
  <c r="AH224" i="3" s="1"/>
  <c r="W224" i="3"/>
  <c r="AI224" i="3" s="1"/>
  <c r="X224" i="3"/>
  <c r="AJ224" i="3" s="1"/>
  <c r="M225" i="3"/>
  <c r="N225" i="3"/>
  <c r="O225" i="3"/>
  <c r="AA225" i="3" s="1"/>
  <c r="P225" i="3"/>
  <c r="AB225" i="3" s="1"/>
  <c r="Q225" i="3"/>
  <c r="AC225" i="3" s="1"/>
  <c r="R225" i="3"/>
  <c r="AD225" i="3" s="1"/>
  <c r="S225" i="3"/>
  <c r="AE225" i="3" s="1"/>
  <c r="T225" i="3"/>
  <c r="AF225" i="3" s="1"/>
  <c r="U225" i="3"/>
  <c r="AG225" i="3" s="1"/>
  <c r="V225" i="3"/>
  <c r="W225" i="3"/>
  <c r="AI225" i="3" s="1"/>
  <c r="X225" i="3"/>
  <c r="AJ225" i="3" s="1"/>
  <c r="M226" i="3"/>
  <c r="Y226" i="3" s="1"/>
  <c r="N226" i="3"/>
  <c r="Z226" i="3" s="1"/>
  <c r="O226" i="3"/>
  <c r="AA226" i="3" s="1"/>
  <c r="P226" i="3"/>
  <c r="AB226" i="3" s="1"/>
  <c r="Q226" i="3"/>
  <c r="AC226" i="3" s="1"/>
  <c r="R226" i="3"/>
  <c r="S226" i="3"/>
  <c r="AE226" i="3" s="1"/>
  <c r="T226" i="3"/>
  <c r="AF226" i="3" s="1"/>
  <c r="U226" i="3"/>
  <c r="AG226" i="3" s="1"/>
  <c r="V226" i="3"/>
  <c r="AH226" i="3" s="1"/>
  <c r="W226" i="3"/>
  <c r="AI226" i="3" s="1"/>
  <c r="X226" i="3"/>
  <c r="AJ226" i="3" s="1"/>
  <c r="M227" i="3"/>
  <c r="Y227" i="3" s="1"/>
  <c r="N227" i="3"/>
  <c r="O227" i="3"/>
  <c r="AA227" i="3" s="1"/>
  <c r="P227" i="3"/>
  <c r="AB227" i="3" s="1"/>
  <c r="Q227" i="3"/>
  <c r="AC227" i="3" s="1"/>
  <c r="R227" i="3"/>
  <c r="AD227" i="3" s="1"/>
  <c r="S227" i="3"/>
  <c r="AE227" i="3" s="1"/>
  <c r="T227" i="3"/>
  <c r="AF227" i="3" s="1"/>
  <c r="U227" i="3"/>
  <c r="V227" i="3"/>
  <c r="W227" i="3"/>
  <c r="AI227" i="3" s="1"/>
  <c r="X227" i="3"/>
  <c r="AJ227" i="3" s="1"/>
  <c r="M228" i="3"/>
  <c r="Y228" i="3" s="1"/>
  <c r="N228" i="3"/>
  <c r="Z228" i="3" s="1"/>
  <c r="O228" i="3"/>
  <c r="AA228" i="3" s="1"/>
  <c r="P228" i="3"/>
  <c r="AB228" i="3" s="1"/>
  <c r="Q228" i="3"/>
  <c r="R228" i="3"/>
  <c r="S228" i="3"/>
  <c r="AE228" i="3" s="1"/>
  <c r="T228" i="3"/>
  <c r="AF228" i="3" s="1"/>
  <c r="U228" i="3"/>
  <c r="AG228" i="3" s="1"/>
  <c r="V228" i="3"/>
  <c r="AH228" i="3" s="1"/>
  <c r="W228" i="3"/>
  <c r="AI228" i="3" s="1"/>
  <c r="X228" i="3"/>
  <c r="AJ228" i="3" s="1"/>
  <c r="M229" i="3"/>
  <c r="Y229" i="3" s="1"/>
  <c r="N229" i="3"/>
  <c r="O229" i="3"/>
  <c r="AA229" i="3" s="1"/>
  <c r="P229" i="3"/>
  <c r="AB229" i="3" s="1"/>
  <c r="Q229" i="3"/>
  <c r="AC229" i="3" s="1"/>
  <c r="R229" i="3"/>
  <c r="AD229" i="3" s="1"/>
  <c r="S229" i="3"/>
  <c r="AE229" i="3" s="1"/>
  <c r="T229" i="3"/>
  <c r="AF229" i="3" s="1"/>
  <c r="U229" i="3"/>
  <c r="AG229" i="3" s="1"/>
  <c r="V229" i="3"/>
  <c r="W229" i="3"/>
  <c r="AI229" i="3" s="1"/>
  <c r="X229" i="3"/>
  <c r="AJ229" i="3" s="1"/>
  <c r="M230" i="3"/>
  <c r="Y230" i="3" s="1"/>
  <c r="N230" i="3"/>
  <c r="Z230" i="3" s="1"/>
  <c r="O230" i="3"/>
  <c r="AA230" i="3" s="1"/>
  <c r="P230" i="3"/>
  <c r="AB230" i="3" s="1"/>
  <c r="Q230" i="3"/>
  <c r="R230" i="3"/>
  <c r="S230" i="3"/>
  <c r="AE230" i="3" s="1"/>
  <c r="T230" i="3"/>
  <c r="AF230" i="3" s="1"/>
  <c r="U230" i="3"/>
  <c r="AG230" i="3" s="1"/>
  <c r="V230" i="3"/>
  <c r="AH230" i="3" s="1"/>
  <c r="W230" i="3"/>
  <c r="AI230" i="3" s="1"/>
  <c r="X230" i="3"/>
  <c r="AJ230" i="3" s="1"/>
  <c r="M231" i="3"/>
  <c r="Y231" i="3" s="1"/>
  <c r="N231" i="3"/>
  <c r="O231" i="3"/>
  <c r="AA231" i="3" s="1"/>
  <c r="P231" i="3"/>
  <c r="AB231" i="3" s="1"/>
  <c r="Q231" i="3"/>
  <c r="AC231" i="3" s="1"/>
  <c r="R231" i="3"/>
  <c r="AD231" i="3" s="1"/>
  <c r="S231" i="3"/>
  <c r="AE231" i="3" s="1"/>
  <c r="T231" i="3"/>
  <c r="AF231" i="3" s="1"/>
  <c r="U231" i="3"/>
  <c r="AG231" i="3" s="1"/>
  <c r="V231" i="3"/>
  <c r="W231" i="3"/>
  <c r="AI231" i="3" s="1"/>
  <c r="X231" i="3"/>
  <c r="AJ231" i="3" s="1"/>
  <c r="M232" i="3"/>
  <c r="Y232" i="3" s="1"/>
  <c r="N232" i="3"/>
  <c r="Z232" i="3" s="1"/>
  <c r="O232" i="3"/>
  <c r="AA232" i="3" s="1"/>
  <c r="P232" i="3"/>
  <c r="AB232" i="3" s="1"/>
  <c r="Q232" i="3"/>
  <c r="AC232" i="3" s="1"/>
  <c r="R232" i="3"/>
  <c r="S232" i="3"/>
  <c r="AE232" i="3" s="1"/>
  <c r="T232" i="3"/>
  <c r="AF232" i="3" s="1"/>
  <c r="U232" i="3"/>
  <c r="AG232" i="3" s="1"/>
  <c r="V232" i="3"/>
  <c r="AH232" i="3" s="1"/>
  <c r="W232" i="3"/>
  <c r="AI232" i="3" s="1"/>
  <c r="X232" i="3"/>
  <c r="AJ232" i="3" s="1"/>
  <c r="M233" i="3"/>
  <c r="N233" i="3"/>
  <c r="O233" i="3"/>
  <c r="AA233" i="3" s="1"/>
  <c r="P233" i="3"/>
  <c r="AB233" i="3" s="1"/>
  <c r="Q233" i="3"/>
  <c r="AC233" i="3" s="1"/>
  <c r="R233" i="3"/>
  <c r="AD233" i="3" s="1"/>
  <c r="S233" i="3"/>
  <c r="AE233" i="3" s="1"/>
  <c r="T233" i="3"/>
  <c r="AF233" i="3" s="1"/>
  <c r="U233" i="3"/>
  <c r="V233" i="3"/>
  <c r="W233" i="3"/>
  <c r="AI233" i="3" s="1"/>
  <c r="X233" i="3"/>
  <c r="AJ233" i="3" s="1"/>
  <c r="M234" i="3"/>
  <c r="Y234" i="3" s="1"/>
  <c r="N234" i="3"/>
  <c r="Z234" i="3" s="1"/>
  <c r="O234" i="3"/>
  <c r="AA234" i="3" s="1"/>
  <c r="P234" i="3"/>
  <c r="AB234" i="3" s="1"/>
  <c r="Q234" i="3"/>
  <c r="AC234" i="3" s="1"/>
  <c r="R234" i="3"/>
  <c r="S234" i="3"/>
  <c r="AE234" i="3" s="1"/>
  <c r="T234" i="3"/>
  <c r="AF234" i="3" s="1"/>
  <c r="U234" i="3"/>
  <c r="AG234" i="3" s="1"/>
  <c r="V234" i="3"/>
  <c r="AH234" i="3" s="1"/>
  <c r="W234" i="3"/>
  <c r="AI234" i="3" s="1"/>
  <c r="X234" i="3"/>
  <c r="AJ234" i="3" s="1"/>
  <c r="M235" i="3"/>
  <c r="Y235" i="3" s="1"/>
  <c r="N235" i="3"/>
  <c r="O235" i="3"/>
  <c r="AA235" i="3" s="1"/>
  <c r="P235" i="3"/>
  <c r="AB235" i="3" s="1"/>
  <c r="Q235" i="3"/>
  <c r="AC235" i="3" s="1"/>
  <c r="R235" i="3"/>
  <c r="AD235" i="3" s="1"/>
  <c r="S235" i="3"/>
  <c r="AE235" i="3" s="1"/>
  <c r="T235" i="3"/>
  <c r="AF235" i="3" s="1"/>
  <c r="U235" i="3"/>
  <c r="AG235" i="3" s="1"/>
  <c r="V235" i="3"/>
  <c r="W235" i="3"/>
  <c r="AI235" i="3" s="1"/>
  <c r="X235" i="3"/>
  <c r="AJ235" i="3" s="1"/>
  <c r="M236" i="3"/>
  <c r="Y236" i="3" s="1"/>
  <c r="N236" i="3"/>
  <c r="Z236" i="3" s="1"/>
  <c r="O236" i="3"/>
  <c r="AA236" i="3" s="1"/>
  <c r="P236" i="3"/>
  <c r="AB236" i="3" s="1"/>
  <c r="Q236" i="3"/>
  <c r="AC236" i="3" s="1"/>
  <c r="R236" i="3"/>
  <c r="S236" i="3"/>
  <c r="AE236" i="3" s="1"/>
  <c r="T236" i="3"/>
  <c r="AF236" i="3" s="1"/>
  <c r="U236" i="3"/>
  <c r="AG236" i="3" s="1"/>
  <c r="V236" i="3"/>
  <c r="AH236" i="3" s="1"/>
  <c r="W236" i="3"/>
  <c r="AI236" i="3" s="1"/>
  <c r="X236" i="3"/>
  <c r="AJ236" i="3" s="1"/>
  <c r="M237" i="3"/>
  <c r="Y237" i="3" s="1"/>
  <c r="N237" i="3"/>
  <c r="O237" i="3"/>
  <c r="AA237" i="3" s="1"/>
  <c r="P237" i="3"/>
  <c r="AB237" i="3" s="1"/>
  <c r="Q237" i="3"/>
  <c r="AC237" i="3" s="1"/>
  <c r="R237" i="3"/>
  <c r="AD237" i="3" s="1"/>
  <c r="S237" i="3"/>
  <c r="AE237" i="3" s="1"/>
  <c r="T237" i="3"/>
  <c r="AF237" i="3" s="1"/>
  <c r="U237" i="3"/>
  <c r="V237" i="3"/>
  <c r="W237" i="3"/>
  <c r="AI237" i="3" s="1"/>
  <c r="X237" i="3"/>
  <c r="AJ237" i="3" s="1"/>
  <c r="M238" i="3"/>
  <c r="Y238" i="3" s="1"/>
  <c r="N238" i="3"/>
  <c r="Z238" i="3" s="1"/>
  <c r="O238" i="3"/>
  <c r="AA238" i="3" s="1"/>
  <c r="P238" i="3"/>
  <c r="AB238" i="3" s="1"/>
  <c r="Q238" i="3"/>
  <c r="AC238" i="3" s="1"/>
  <c r="R238" i="3"/>
  <c r="S238" i="3"/>
  <c r="AE238" i="3" s="1"/>
  <c r="T238" i="3"/>
  <c r="AF238" i="3" s="1"/>
  <c r="U238" i="3"/>
  <c r="AG238" i="3" s="1"/>
  <c r="V238" i="3"/>
  <c r="AH238" i="3" s="1"/>
  <c r="W238" i="3"/>
  <c r="AI238" i="3" s="1"/>
  <c r="X238" i="3"/>
  <c r="AJ238" i="3" s="1"/>
  <c r="M239" i="3"/>
  <c r="N239" i="3"/>
  <c r="O239" i="3"/>
  <c r="AA239" i="3" s="1"/>
  <c r="P239" i="3"/>
  <c r="AB239" i="3" s="1"/>
  <c r="Q239" i="3"/>
  <c r="AC239" i="3" s="1"/>
  <c r="R239" i="3"/>
  <c r="AD239" i="3" s="1"/>
  <c r="S239" i="3"/>
  <c r="AE239" i="3" s="1"/>
  <c r="T239" i="3"/>
  <c r="AF239" i="3" s="1"/>
  <c r="U239" i="3"/>
  <c r="V239" i="3"/>
  <c r="W239" i="3"/>
  <c r="AI239" i="3" s="1"/>
  <c r="X239" i="3"/>
  <c r="AJ239" i="3" s="1"/>
  <c r="M240" i="3"/>
  <c r="Y240" i="3" s="1"/>
  <c r="N240" i="3"/>
  <c r="Z240" i="3" s="1"/>
  <c r="O240" i="3"/>
  <c r="AA240" i="3" s="1"/>
  <c r="P240" i="3"/>
  <c r="AB240" i="3" s="1"/>
  <c r="Q240" i="3"/>
  <c r="AC240" i="3" s="1"/>
  <c r="R240" i="3"/>
  <c r="S240" i="3"/>
  <c r="AE240" i="3" s="1"/>
  <c r="T240" i="3"/>
  <c r="AF240" i="3" s="1"/>
  <c r="U240" i="3"/>
  <c r="AG240" i="3" s="1"/>
  <c r="V240" i="3"/>
  <c r="AH240" i="3" s="1"/>
  <c r="W240" i="3"/>
  <c r="AI240" i="3" s="1"/>
  <c r="X240" i="3"/>
  <c r="AJ240" i="3" s="1"/>
  <c r="M241" i="3"/>
  <c r="N241" i="3"/>
  <c r="O241" i="3"/>
  <c r="AA241" i="3" s="1"/>
  <c r="P241" i="3"/>
  <c r="AB241" i="3" s="1"/>
  <c r="Q241" i="3"/>
  <c r="AC241" i="3" s="1"/>
  <c r="R241" i="3"/>
  <c r="AD241" i="3" s="1"/>
  <c r="S241" i="3"/>
  <c r="AE241" i="3" s="1"/>
  <c r="T241" i="3"/>
  <c r="U241" i="3"/>
  <c r="AG241" i="3" s="1"/>
  <c r="V241" i="3"/>
  <c r="AH241" i="3" s="1"/>
  <c r="W241" i="3"/>
  <c r="AI241" i="3" s="1"/>
  <c r="X241" i="3"/>
  <c r="AJ241" i="3" s="1"/>
  <c r="M242" i="3"/>
  <c r="Y242" i="3" s="1"/>
  <c r="N242" i="3"/>
  <c r="Z242" i="3" s="1"/>
  <c r="O242" i="3"/>
  <c r="AA242" i="3" s="1"/>
  <c r="P242" i="3"/>
  <c r="AB242" i="3" s="1"/>
  <c r="Q242" i="3"/>
  <c r="R242" i="3"/>
  <c r="S242" i="3"/>
  <c r="AE242" i="3" s="1"/>
  <c r="T242" i="3"/>
  <c r="AF242" i="3" s="1"/>
  <c r="U242" i="3"/>
  <c r="AG242" i="3" s="1"/>
  <c r="V242" i="3"/>
  <c r="AH242" i="3" s="1"/>
  <c r="W242" i="3"/>
  <c r="AI242" i="3" s="1"/>
  <c r="X242" i="3"/>
  <c r="AJ242" i="3" s="1"/>
  <c r="M243" i="3"/>
  <c r="Y243" i="3" s="1"/>
  <c r="N243" i="3"/>
  <c r="O243" i="3"/>
  <c r="AA243" i="3" s="1"/>
  <c r="P243" i="3"/>
  <c r="AB243" i="3" s="1"/>
  <c r="Q243" i="3"/>
  <c r="AC243" i="3" s="1"/>
  <c r="R243" i="3"/>
  <c r="AD243" i="3" s="1"/>
  <c r="S243" i="3"/>
  <c r="AE243" i="3" s="1"/>
  <c r="T243" i="3"/>
  <c r="AF243" i="3" s="1"/>
  <c r="U243" i="3"/>
  <c r="AG243" i="3" s="1"/>
  <c r="V243" i="3"/>
  <c r="AH243" i="3" s="1"/>
  <c r="W243" i="3"/>
  <c r="AI243" i="3" s="1"/>
  <c r="X243" i="3"/>
  <c r="AJ243" i="3" s="1"/>
  <c r="M244" i="3"/>
  <c r="Y244" i="3" s="1"/>
  <c r="N244" i="3"/>
  <c r="Z244" i="3" s="1"/>
  <c r="O244" i="3"/>
  <c r="AA244" i="3" s="1"/>
  <c r="P244" i="3"/>
  <c r="AB244" i="3" s="1"/>
  <c r="Q244" i="3"/>
  <c r="AC244" i="3" s="1"/>
  <c r="R244" i="3"/>
  <c r="S244" i="3"/>
  <c r="AE244" i="3" s="1"/>
  <c r="T244" i="3"/>
  <c r="AF244" i="3" s="1"/>
  <c r="U244" i="3"/>
  <c r="AG244" i="3" s="1"/>
  <c r="V244" i="3"/>
  <c r="AH244" i="3" s="1"/>
  <c r="W244" i="3"/>
  <c r="AI244" i="3" s="1"/>
  <c r="X244" i="3"/>
  <c r="AJ244" i="3" s="1"/>
  <c r="M245" i="3"/>
  <c r="N245" i="3"/>
  <c r="O245" i="3"/>
  <c r="AA245" i="3" s="1"/>
  <c r="P245" i="3"/>
  <c r="AB245" i="3" s="1"/>
  <c r="Q245" i="3"/>
  <c r="AC245" i="3" s="1"/>
  <c r="R245" i="3"/>
  <c r="AD245" i="3" s="1"/>
  <c r="S245" i="3"/>
  <c r="AE245" i="3" s="1"/>
  <c r="T245" i="3"/>
  <c r="AF245" i="3" s="1"/>
  <c r="U245" i="3"/>
  <c r="V245" i="3"/>
  <c r="AH245" i="3" s="1"/>
  <c r="W245" i="3"/>
  <c r="AI245" i="3" s="1"/>
  <c r="X245" i="3"/>
  <c r="AJ245" i="3" s="1"/>
  <c r="M246" i="3"/>
  <c r="Y246" i="3" s="1"/>
  <c r="N246" i="3"/>
  <c r="Z246" i="3" s="1"/>
  <c r="O246" i="3"/>
  <c r="AA246" i="3" s="1"/>
  <c r="P246" i="3"/>
  <c r="AB246" i="3" s="1"/>
  <c r="Q246" i="3"/>
  <c r="R246" i="3"/>
  <c r="S246" i="3"/>
  <c r="AE246" i="3" s="1"/>
  <c r="T246" i="3"/>
  <c r="AF246" i="3" s="1"/>
  <c r="U246" i="3"/>
  <c r="AG246" i="3" s="1"/>
  <c r="V246" i="3"/>
  <c r="AH246" i="3" s="1"/>
  <c r="W246" i="3"/>
  <c r="AI246" i="3" s="1"/>
  <c r="X246" i="3"/>
  <c r="AJ246" i="3" s="1"/>
  <c r="M247" i="3"/>
  <c r="Y247" i="3" s="1"/>
  <c r="N247" i="3"/>
  <c r="O247" i="3"/>
  <c r="AA247" i="3" s="1"/>
  <c r="P247" i="3"/>
  <c r="AB247" i="3" s="1"/>
  <c r="Q247" i="3"/>
  <c r="AC247" i="3" s="1"/>
  <c r="R247" i="3"/>
  <c r="AD247" i="3" s="1"/>
  <c r="S247" i="3"/>
  <c r="AE247" i="3" s="1"/>
  <c r="T247" i="3"/>
  <c r="AF247" i="3" s="1"/>
  <c r="U247" i="3"/>
  <c r="V247" i="3"/>
  <c r="W247" i="3"/>
  <c r="AI247" i="3" s="1"/>
  <c r="X247" i="3"/>
  <c r="AJ247" i="3" s="1"/>
  <c r="M248" i="3"/>
  <c r="Y248" i="3" s="1"/>
  <c r="N248" i="3"/>
  <c r="Z248" i="3" s="1"/>
  <c r="O248" i="3"/>
  <c r="AA248" i="3" s="1"/>
  <c r="P248" i="3"/>
  <c r="Q248" i="3"/>
  <c r="R248" i="3"/>
  <c r="S248" i="3"/>
  <c r="AE248" i="3" s="1"/>
  <c r="T248" i="3"/>
  <c r="AF248" i="3" s="1"/>
  <c r="U248" i="3"/>
  <c r="AG248" i="3" s="1"/>
  <c r="V248" i="3"/>
  <c r="AH248" i="3" s="1"/>
  <c r="W248" i="3"/>
  <c r="AI248" i="3" s="1"/>
  <c r="X248" i="3"/>
  <c r="AJ248" i="3" s="1"/>
  <c r="M249" i="3"/>
  <c r="Y249" i="3" s="1"/>
  <c r="N249" i="3"/>
  <c r="O249" i="3"/>
  <c r="AA249" i="3" s="1"/>
  <c r="P249" i="3"/>
  <c r="AB249" i="3" s="1"/>
  <c r="Q249" i="3"/>
  <c r="AC249" i="3" s="1"/>
  <c r="R249" i="3"/>
  <c r="AD249" i="3" s="1"/>
  <c r="S249" i="3"/>
  <c r="AE249" i="3" s="1"/>
  <c r="T249" i="3"/>
  <c r="AF249" i="3" s="1"/>
  <c r="U249" i="3"/>
  <c r="AG249" i="3" s="1"/>
  <c r="V249" i="3"/>
  <c r="W249" i="3"/>
  <c r="AI249" i="3" s="1"/>
  <c r="X249" i="3"/>
  <c r="AJ249" i="3" s="1"/>
  <c r="M250" i="3"/>
  <c r="Y250" i="3" s="1"/>
  <c r="N250" i="3"/>
  <c r="Z250" i="3" s="1"/>
  <c r="O250" i="3"/>
  <c r="AA250" i="3" s="1"/>
  <c r="P250" i="3"/>
  <c r="AB250" i="3" s="1"/>
  <c r="Q250" i="3"/>
  <c r="R250" i="3"/>
  <c r="S250" i="3"/>
  <c r="AE250" i="3" s="1"/>
  <c r="T250" i="3"/>
  <c r="AF250" i="3" s="1"/>
  <c r="U250" i="3"/>
  <c r="AG250" i="3" s="1"/>
  <c r="V250" i="3"/>
  <c r="AH250" i="3" s="1"/>
  <c r="W250" i="3"/>
  <c r="AI250" i="3" s="1"/>
  <c r="X250" i="3"/>
  <c r="AJ250" i="3" s="1"/>
  <c r="M251" i="3"/>
  <c r="Y251" i="3" s="1"/>
  <c r="N251" i="3"/>
  <c r="O251" i="3"/>
  <c r="AA251" i="3" s="1"/>
  <c r="P251" i="3"/>
  <c r="AB251" i="3" s="1"/>
  <c r="Q251" i="3"/>
  <c r="AC251" i="3" s="1"/>
  <c r="R251" i="3"/>
  <c r="AD251" i="3" s="1"/>
  <c r="S251" i="3"/>
  <c r="AE251" i="3" s="1"/>
  <c r="T251" i="3"/>
  <c r="AF251" i="3" s="1"/>
  <c r="U251" i="3"/>
  <c r="V251" i="3"/>
  <c r="AH251" i="3" s="1"/>
  <c r="W251" i="3"/>
  <c r="AI251" i="3" s="1"/>
  <c r="X251" i="3"/>
  <c r="AJ251" i="3" s="1"/>
  <c r="M252" i="3"/>
  <c r="Y252" i="3" s="1"/>
  <c r="N252" i="3"/>
  <c r="Z252" i="3" s="1"/>
  <c r="O252" i="3"/>
  <c r="AA252" i="3" s="1"/>
  <c r="P252" i="3"/>
  <c r="AB252" i="3" s="1"/>
  <c r="Q252" i="3"/>
  <c r="AC252" i="3" s="1"/>
  <c r="R252" i="3"/>
  <c r="S252" i="3"/>
  <c r="AE252" i="3" s="1"/>
  <c r="T252" i="3"/>
  <c r="AF252" i="3" s="1"/>
  <c r="U252" i="3"/>
  <c r="AG252" i="3" s="1"/>
  <c r="V252" i="3"/>
  <c r="AH252" i="3" s="1"/>
  <c r="W252" i="3"/>
  <c r="AI252" i="3" s="1"/>
  <c r="X252" i="3"/>
  <c r="AJ252" i="3" s="1"/>
  <c r="M253" i="3"/>
  <c r="Y253" i="3" s="1"/>
  <c r="N253" i="3"/>
  <c r="O253" i="3"/>
  <c r="AA253" i="3" s="1"/>
  <c r="P253" i="3"/>
  <c r="AB253" i="3" s="1"/>
  <c r="Q253" i="3"/>
  <c r="AC253" i="3" s="1"/>
  <c r="R253" i="3"/>
  <c r="AD253" i="3" s="1"/>
  <c r="S253" i="3"/>
  <c r="AE253" i="3" s="1"/>
  <c r="T253" i="3"/>
  <c r="AF253" i="3" s="1"/>
  <c r="U253" i="3"/>
  <c r="AG253" i="3" s="1"/>
  <c r="V253" i="3"/>
  <c r="AH253" i="3" s="1"/>
  <c r="W253" i="3"/>
  <c r="AI253" i="3" s="1"/>
  <c r="X253" i="3"/>
  <c r="AJ253" i="3" s="1"/>
  <c r="M254" i="3"/>
  <c r="Y254" i="3" s="1"/>
  <c r="N254" i="3"/>
  <c r="Z254" i="3" s="1"/>
  <c r="O254" i="3"/>
  <c r="AA254" i="3" s="1"/>
  <c r="P254" i="3"/>
  <c r="AB254" i="3" s="1"/>
  <c r="Q254" i="3"/>
  <c r="AC254" i="3" s="1"/>
  <c r="R254" i="3"/>
  <c r="S254" i="3"/>
  <c r="AE254" i="3" s="1"/>
  <c r="T254" i="3"/>
  <c r="AF254" i="3" s="1"/>
  <c r="U254" i="3"/>
  <c r="AG254" i="3" s="1"/>
  <c r="V254" i="3"/>
  <c r="AH254" i="3" s="1"/>
  <c r="W254" i="3"/>
  <c r="AI254" i="3" s="1"/>
  <c r="X254" i="3"/>
  <c r="AJ254" i="3" s="1"/>
  <c r="M255" i="3"/>
  <c r="Y255" i="3" s="1"/>
  <c r="N255" i="3"/>
  <c r="O255" i="3"/>
  <c r="AA255" i="3" s="1"/>
  <c r="P255" i="3"/>
  <c r="AB255" i="3" s="1"/>
  <c r="Q255" i="3"/>
  <c r="AC255" i="3" s="1"/>
  <c r="R255" i="3"/>
  <c r="AD255" i="3" s="1"/>
  <c r="S255" i="3"/>
  <c r="AE255" i="3" s="1"/>
  <c r="T255" i="3"/>
  <c r="AF255" i="3" s="1"/>
  <c r="U255" i="3"/>
  <c r="AG255" i="3" s="1"/>
  <c r="V255" i="3"/>
  <c r="AH255" i="3" s="1"/>
  <c r="W255" i="3"/>
  <c r="AI255" i="3" s="1"/>
  <c r="X255" i="3"/>
  <c r="AJ255" i="3" s="1"/>
  <c r="M256" i="3"/>
  <c r="Y256" i="3" s="1"/>
  <c r="N256" i="3"/>
  <c r="Z256" i="3" s="1"/>
  <c r="O256" i="3"/>
  <c r="AA256" i="3" s="1"/>
  <c r="P256" i="3"/>
  <c r="AB256" i="3" s="1"/>
  <c r="Q256" i="3"/>
  <c r="AC256" i="3" s="1"/>
  <c r="R256" i="3"/>
  <c r="S256" i="3"/>
  <c r="AE256" i="3" s="1"/>
  <c r="T256" i="3"/>
  <c r="AF256" i="3" s="1"/>
  <c r="U256" i="3"/>
  <c r="AG256" i="3" s="1"/>
  <c r="V256" i="3"/>
  <c r="AH256" i="3" s="1"/>
  <c r="W256" i="3"/>
  <c r="AI256" i="3" s="1"/>
  <c r="X256" i="3"/>
  <c r="AJ256" i="3" s="1"/>
  <c r="M257" i="3"/>
  <c r="N257" i="3"/>
  <c r="O257" i="3"/>
  <c r="AA257" i="3" s="1"/>
  <c r="P257" i="3"/>
  <c r="AB257" i="3" s="1"/>
  <c r="Q257" i="3"/>
  <c r="AC257" i="3" s="1"/>
  <c r="R257" i="3"/>
  <c r="AD257" i="3" s="1"/>
  <c r="S257" i="3"/>
  <c r="AE257" i="3" s="1"/>
  <c r="T257" i="3"/>
  <c r="AF257" i="3" s="1"/>
  <c r="U257" i="3"/>
  <c r="AG257" i="3" s="1"/>
  <c r="V257" i="3"/>
  <c r="W257" i="3"/>
  <c r="AI257" i="3" s="1"/>
  <c r="X257" i="3"/>
  <c r="AJ257" i="3" s="1"/>
  <c r="M258" i="3"/>
  <c r="Y258" i="3" s="1"/>
  <c r="N258" i="3"/>
  <c r="Z258" i="3" s="1"/>
  <c r="O258" i="3"/>
  <c r="AA258" i="3" s="1"/>
  <c r="P258" i="3"/>
  <c r="AB258" i="3" s="1"/>
  <c r="Q258" i="3"/>
  <c r="AC258" i="3" s="1"/>
  <c r="R258" i="3"/>
  <c r="S258" i="3"/>
  <c r="AE258" i="3" s="1"/>
  <c r="T258" i="3"/>
  <c r="AF258" i="3" s="1"/>
  <c r="U258" i="3"/>
  <c r="AG258" i="3" s="1"/>
  <c r="V258" i="3"/>
  <c r="AH258" i="3" s="1"/>
  <c r="W258" i="3"/>
  <c r="AI258" i="3" s="1"/>
  <c r="X258" i="3"/>
  <c r="AJ258" i="3" s="1"/>
  <c r="M259" i="3"/>
  <c r="N259" i="3"/>
  <c r="O259" i="3"/>
  <c r="AA259" i="3" s="1"/>
  <c r="P259" i="3"/>
  <c r="AB259" i="3" s="1"/>
  <c r="Q259" i="3"/>
  <c r="AC259" i="3" s="1"/>
  <c r="R259" i="3"/>
  <c r="AD259" i="3" s="1"/>
  <c r="S259" i="3"/>
  <c r="AE259" i="3" s="1"/>
  <c r="T259" i="3"/>
  <c r="AF259" i="3" s="1"/>
  <c r="U259" i="3"/>
  <c r="AG259" i="3" s="1"/>
  <c r="V259" i="3"/>
  <c r="W259" i="3"/>
  <c r="AI259" i="3" s="1"/>
  <c r="X259" i="3"/>
  <c r="AJ259" i="3" s="1"/>
  <c r="M260" i="3"/>
  <c r="Y260" i="3" s="1"/>
  <c r="N260" i="3"/>
  <c r="Z260" i="3" s="1"/>
  <c r="O260" i="3"/>
  <c r="AA260" i="3" s="1"/>
  <c r="P260" i="3"/>
  <c r="AB260" i="3" s="1"/>
  <c r="Q260" i="3"/>
  <c r="R260" i="3"/>
  <c r="S260" i="3"/>
  <c r="AE260" i="3" s="1"/>
  <c r="T260" i="3"/>
  <c r="AF260" i="3" s="1"/>
  <c r="U260" i="3"/>
  <c r="AG260" i="3" s="1"/>
  <c r="V260" i="3"/>
  <c r="AH260" i="3" s="1"/>
  <c r="W260" i="3"/>
  <c r="AI260" i="3" s="1"/>
  <c r="X260" i="3"/>
  <c r="AJ260" i="3" s="1"/>
  <c r="M261" i="3"/>
  <c r="Y261" i="3" s="1"/>
  <c r="N261" i="3"/>
  <c r="Z261" i="3" s="1"/>
  <c r="O261" i="3"/>
  <c r="AA261" i="3" s="1"/>
  <c r="P261" i="3"/>
  <c r="AB261" i="3" s="1"/>
  <c r="Q261" i="3"/>
  <c r="AC261" i="3" s="1"/>
  <c r="R261" i="3"/>
  <c r="AD261" i="3" s="1"/>
  <c r="S261" i="3"/>
  <c r="AE261" i="3" s="1"/>
  <c r="T261" i="3"/>
  <c r="AF261" i="3" s="1"/>
  <c r="U261" i="3"/>
  <c r="AG261" i="3" s="1"/>
  <c r="V261" i="3"/>
  <c r="W261" i="3"/>
  <c r="AI261" i="3" s="1"/>
  <c r="X261" i="3"/>
  <c r="AJ261" i="3" s="1"/>
  <c r="M262" i="3"/>
  <c r="Y262" i="3" s="1"/>
  <c r="N262" i="3"/>
  <c r="Z262" i="3" s="1"/>
  <c r="O262" i="3"/>
  <c r="AA262" i="3" s="1"/>
  <c r="P262" i="3"/>
  <c r="AB262" i="3" s="1"/>
  <c r="Q262" i="3"/>
  <c r="AC262" i="3" s="1"/>
  <c r="R262" i="3"/>
  <c r="S262" i="3"/>
  <c r="AE262" i="3" s="1"/>
  <c r="T262" i="3"/>
  <c r="AF262" i="3" s="1"/>
  <c r="U262" i="3"/>
  <c r="AG262" i="3" s="1"/>
  <c r="V262" i="3"/>
  <c r="AH262" i="3" s="1"/>
  <c r="W262" i="3"/>
  <c r="AI262" i="3" s="1"/>
  <c r="X262" i="3"/>
  <c r="AJ262" i="3" s="1"/>
  <c r="M263" i="3"/>
  <c r="N263" i="3"/>
  <c r="Z263" i="3" s="1"/>
  <c r="O263" i="3"/>
  <c r="AA263" i="3" s="1"/>
  <c r="P263" i="3"/>
  <c r="AB263" i="3" s="1"/>
  <c r="Q263" i="3"/>
  <c r="AC263" i="3" s="1"/>
  <c r="R263" i="3"/>
  <c r="AD263" i="3" s="1"/>
  <c r="S263" i="3"/>
  <c r="AE263" i="3" s="1"/>
  <c r="T263" i="3"/>
  <c r="AF263" i="3" s="1"/>
  <c r="U263" i="3"/>
  <c r="AG263" i="3" s="1"/>
  <c r="V263" i="3"/>
  <c r="W263" i="3"/>
  <c r="AI263" i="3" s="1"/>
  <c r="X263" i="3"/>
  <c r="AJ263" i="3" s="1"/>
  <c r="M264" i="3"/>
  <c r="Y264" i="3" s="1"/>
  <c r="N264" i="3"/>
  <c r="Z264" i="3" s="1"/>
  <c r="O264" i="3"/>
  <c r="AA264" i="3" s="1"/>
  <c r="P264" i="3"/>
  <c r="AB264" i="3" s="1"/>
  <c r="Q264" i="3"/>
  <c r="AC264" i="3" s="1"/>
  <c r="R264" i="3"/>
  <c r="S264" i="3"/>
  <c r="AE264" i="3" s="1"/>
  <c r="T264" i="3"/>
  <c r="AF264" i="3" s="1"/>
  <c r="U264" i="3"/>
  <c r="AG264" i="3" s="1"/>
  <c r="V264" i="3"/>
  <c r="AH264" i="3" s="1"/>
  <c r="W264" i="3"/>
  <c r="AI264" i="3" s="1"/>
  <c r="X264" i="3"/>
  <c r="AJ264" i="3" s="1"/>
  <c r="M265" i="3"/>
  <c r="Y265" i="3" s="1"/>
  <c r="N265" i="3"/>
  <c r="Z265" i="3" s="1"/>
  <c r="O265" i="3"/>
  <c r="AA265" i="3" s="1"/>
  <c r="P265" i="3"/>
  <c r="AB265" i="3" s="1"/>
  <c r="Q265" i="3"/>
  <c r="AC265" i="3" s="1"/>
  <c r="R265" i="3"/>
  <c r="AD265" i="3" s="1"/>
  <c r="S265" i="3"/>
  <c r="AE265" i="3" s="1"/>
  <c r="T265" i="3"/>
  <c r="AF265" i="3" s="1"/>
  <c r="U265" i="3"/>
  <c r="AG265" i="3" s="1"/>
  <c r="V265" i="3"/>
  <c r="W265" i="3"/>
  <c r="AI265" i="3" s="1"/>
  <c r="X265" i="3"/>
  <c r="AJ265" i="3" s="1"/>
  <c r="M266" i="3"/>
  <c r="Y266" i="3" s="1"/>
  <c r="N266" i="3"/>
  <c r="Z266" i="3" s="1"/>
  <c r="O266" i="3"/>
  <c r="AA266" i="3" s="1"/>
  <c r="P266" i="3"/>
  <c r="AB266" i="3" s="1"/>
  <c r="Q266" i="3"/>
  <c r="AC266" i="3" s="1"/>
  <c r="R266" i="3"/>
  <c r="S266" i="3"/>
  <c r="AE266" i="3" s="1"/>
  <c r="T266" i="3"/>
  <c r="AF266" i="3" s="1"/>
  <c r="U266" i="3"/>
  <c r="AG266" i="3" s="1"/>
  <c r="V266" i="3"/>
  <c r="AH266" i="3" s="1"/>
  <c r="W266" i="3"/>
  <c r="AI266" i="3" s="1"/>
  <c r="X266" i="3"/>
  <c r="AJ266" i="3" s="1"/>
  <c r="M267" i="3"/>
  <c r="Y267" i="3" s="1"/>
  <c r="N267" i="3"/>
  <c r="O267" i="3"/>
  <c r="AA267" i="3" s="1"/>
  <c r="P267" i="3"/>
  <c r="AB267" i="3" s="1"/>
  <c r="Q267" i="3"/>
  <c r="AC267" i="3" s="1"/>
  <c r="R267" i="3"/>
  <c r="AD267" i="3" s="1"/>
  <c r="S267" i="3"/>
  <c r="AE267" i="3" s="1"/>
  <c r="T267" i="3"/>
  <c r="AF267" i="3" s="1"/>
  <c r="U267" i="3"/>
  <c r="AG267" i="3" s="1"/>
  <c r="V267" i="3"/>
  <c r="W267" i="3"/>
  <c r="AI267" i="3" s="1"/>
  <c r="X267" i="3"/>
  <c r="AJ267" i="3" s="1"/>
  <c r="M268" i="3"/>
  <c r="Y268" i="3" s="1"/>
  <c r="N268" i="3"/>
  <c r="Z268" i="3" s="1"/>
  <c r="O268" i="3"/>
  <c r="AA268" i="3" s="1"/>
  <c r="P268" i="3"/>
  <c r="AB268" i="3" s="1"/>
  <c r="Q268" i="3"/>
  <c r="AC268" i="3" s="1"/>
  <c r="R268" i="3"/>
  <c r="S268" i="3"/>
  <c r="AE268" i="3" s="1"/>
  <c r="T268" i="3"/>
  <c r="AF268" i="3" s="1"/>
  <c r="U268" i="3"/>
  <c r="AG268" i="3" s="1"/>
  <c r="V268" i="3"/>
  <c r="AH268" i="3" s="1"/>
  <c r="W268" i="3"/>
  <c r="AI268" i="3" s="1"/>
  <c r="X268" i="3"/>
  <c r="AJ268" i="3" s="1"/>
  <c r="M269" i="3"/>
  <c r="Y269" i="3" s="1"/>
  <c r="N269" i="3"/>
  <c r="O269" i="3"/>
  <c r="AA269" i="3" s="1"/>
  <c r="P269" i="3"/>
  <c r="AB269" i="3" s="1"/>
  <c r="Q269" i="3"/>
  <c r="AC269" i="3" s="1"/>
  <c r="R269" i="3"/>
  <c r="AD269" i="3" s="1"/>
  <c r="S269" i="3"/>
  <c r="AE269" i="3" s="1"/>
  <c r="T269" i="3"/>
  <c r="AF269" i="3" s="1"/>
  <c r="U269" i="3"/>
  <c r="AG269" i="3" s="1"/>
  <c r="V269" i="3"/>
  <c r="W269" i="3"/>
  <c r="AI269" i="3" s="1"/>
  <c r="X269" i="3"/>
  <c r="AJ269" i="3" s="1"/>
  <c r="M270" i="3"/>
  <c r="Y270" i="3" s="1"/>
  <c r="N270" i="3"/>
  <c r="Z270" i="3" s="1"/>
  <c r="O270" i="3"/>
  <c r="AA270" i="3" s="1"/>
  <c r="P270" i="3"/>
  <c r="AB270" i="3" s="1"/>
  <c r="Q270" i="3"/>
  <c r="AC270" i="3" s="1"/>
  <c r="R270" i="3"/>
  <c r="S270" i="3"/>
  <c r="AE270" i="3" s="1"/>
  <c r="T270" i="3"/>
  <c r="AF270" i="3" s="1"/>
  <c r="U270" i="3"/>
  <c r="AG270" i="3" s="1"/>
  <c r="V270" i="3"/>
  <c r="AH270" i="3" s="1"/>
  <c r="W270" i="3"/>
  <c r="AI270" i="3" s="1"/>
  <c r="X270" i="3"/>
  <c r="AJ270" i="3" s="1"/>
  <c r="M271" i="3"/>
  <c r="Y271" i="3" s="1"/>
  <c r="N271" i="3"/>
  <c r="O271" i="3"/>
  <c r="AA271" i="3" s="1"/>
  <c r="P271" i="3"/>
  <c r="AB271" i="3" s="1"/>
  <c r="Q271" i="3"/>
  <c r="AC271" i="3" s="1"/>
  <c r="R271" i="3"/>
  <c r="AD271" i="3" s="1"/>
  <c r="S271" i="3"/>
  <c r="AE271" i="3" s="1"/>
  <c r="T271" i="3"/>
  <c r="AF271" i="3" s="1"/>
  <c r="U271" i="3"/>
  <c r="AG271" i="3" s="1"/>
  <c r="V271" i="3"/>
  <c r="W271" i="3"/>
  <c r="AI271" i="3" s="1"/>
  <c r="X271" i="3"/>
  <c r="AJ271" i="3" s="1"/>
  <c r="M272" i="3"/>
  <c r="Y272" i="3" s="1"/>
  <c r="N272" i="3"/>
  <c r="Z272" i="3" s="1"/>
  <c r="O272" i="3"/>
  <c r="AA272" i="3" s="1"/>
  <c r="P272" i="3"/>
  <c r="AB272" i="3" s="1"/>
  <c r="Q272" i="3"/>
  <c r="AC272" i="3" s="1"/>
  <c r="R272" i="3"/>
  <c r="S272" i="3"/>
  <c r="AE272" i="3" s="1"/>
  <c r="T272" i="3"/>
  <c r="AF272" i="3" s="1"/>
  <c r="U272" i="3"/>
  <c r="AG272" i="3" s="1"/>
  <c r="V272" i="3"/>
  <c r="AH272" i="3" s="1"/>
  <c r="W272" i="3"/>
  <c r="AI272" i="3" s="1"/>
  <c r="X272" i="3"/>
  <c r="AJ272" i="3" s="1"/>
  <c r="M273" i="3"/>
  <c r="Y273" i="3" s="1"/>
  <c r="N273" i="3"/>
  <c r="O273" i="3"/>
  <c r="AA273" i="3" s="1"/>
  <c r="P273" i="3"/>
  <c r="AB273" i="3" s="1"/>
  <c r="Q273" i="3"/>
  <c r="AC273" i="3" s="1"/>
  <c r="R273" i="3"/>
  <c r="AD273" i="3" s="1"/>
  <c r="S273" i="3"/>
  <c r="AE273" i="3" s="1"/>
  <c r="T273" i="3"/>
  <c r="AF273" i="3" s="1"/>
  <c r="U273" i="3"/>
  <c r="V273" i="3"/>
  <c r="W273" i="3"/>
  <c r="AI273" i="3" s="1"/>
  <c r="X273" i="3"/>
  <c r="AJ273" i="3" s="1"/>
  <c r="M274" i="3"/>
  <c r="Y274" i="3" s="1"/>
  <c r="N274" i="3"/>
  <c r="Z274" i="3" s="1"/>
  <c r="O274" i="3"/>
  <c r="AA274" i="3" s="1"/>
  <c r="P274" i="3"/>
  <c r="Q274" i="3"/>
  <c r="R274" i="3"/>
  <c r="AD274" i="3" s="1"/>
  <c r="S274" i="3"/>
  <c r="AE274" i="3" s="1"/>
  <c r="T274" i="3"/>
  <c r="AF274" i="3" s="1"/>
  <c r="U274" i="3"/>
  <c r="AG274" i="3" s="1"/>
  <c r="V274" i="3"/>
  <c r="AH274" i="3" s="1"/>
  <c r="W274" i="3"/>
  <c r="AI274" i="3" s="1"/>
  <c r="X274" i="3"/>
  <c r="AJ274" i="3" s="1"/>
  <c r="M275" i="3"/>
  <c r="Y275" i="3" s="1"/>
  <c r="N275" i="3"/>
  <c r="O275" i="3"/>
  <c r="AA275" i="3" s="1"/>
  <c r="P275" i="3"/>
  <c r="AB275" i="3" s="1"/>
  <c r="Q275" i="3"/>
  <c r="AC275" i="3" s="1"/>
  <c r="R275" i="3"/>
  <c r="AD275" i="3" s="1"/>
  <c r="S275" i="3"/>
  <c r="AE275" i="3" s="1"/>
  <c r="T275" i="3"/>
  <c r="AF275" i="3" s="1"/>
  <c r="U275" i="3"/>
  <c r="AG275" i="3" s="1"/>
  <c r="V275" i="3"/>
  <c r="W275" i="3"/>
  <c r="AI275" i="3" s="1"/>
  <c r="X275" i="3"/>
  <c r="AJ275" i="3" s="1"/>
  <c r="M276" i="3"/>
  <c r="Y276" i="3" s="1"/>
  <c r="N276" i="3"/>
  <c r="Z276" i="3" s="1"/>
  <c r="O276" i="3"/>
  <c r="AA276" i="3" s="1"/>
  <c r="P276" i="3"/>
  <c r="AB276" i="3" s="1"/>
  <c r="Q276" i="3"/>
  <c r="AC276" i="3" s="1"/>
  <c r="R276" i="3"/>
  <c r="AD276" i="3" s="1"/>
  <c r="S276" i="3"/>
  <c r="AE276" i="3" s="1"/>
  <c r="T276" i="3"/>
  <c r="AF276" i="3" s="1"/>
  <c r="U276" i="3"/>
  <c r="AG276" i="3" s="1"/>
  <c r="V276" i="3"/>
  <c r="AH276" i="3" s="1"/>
  <c r="W276" i="3"/>
  <c r="AI276" i="3" s="1"/>
  <c r="X276" i="3"/>
  <c r="AJ276" i="3" s="1"/>
  <c r="M277" i="3"/>
  <c r="N277" i="3"/>
  <c r="O277" i="3"/>
  <c r="AA277" i="3" s="1"/>
  <c r="P277" i="3"/>
  <c r="AB277" i="3" s="1"/>
  <c r="Q277" i="3"/>
  <c r="AC277" i="3" s="1"/>
  <c r="R277" i="3"/>
  <c r="AD277" i="3" s="1"/>
  <c r="S277" i="3"/>
  <c r="AE277" i="3" s="1"/>
  <c r="T277" i="3"/>
  <c r="AF277" i="3" s="1"/>
  <c r="U277" i="3"/>
  <c r="V277" i="3"/>
  <c r="W277" i="3"/>
  <c r="AI277" i="3" s="1"/>
  <c r="X277" i="3"/>
  <c r="AJ277" i="3" s="1"/>
  <c r="M278" i="3"/>
  <c r="Y278" i="3" s="1"/>
  <c r="N278" i="3"/>
  <c r="Z278" i="3" s="1"/>
  <c r="O278" i="3"/>
  <c r="AA278" i="3" s="1"/>
  <c r="P278" i="3"/>
  <c r="AB278" i="3" s="1"/>
  <c r="Q278" i="3"/>
  <c r="AC278" i="3" s="1"/>
  <c r="R278" i="3"/>
  <c r="S278" i="3"/>
  <c r="AE278" i="3" s="1"/>
  <c r="T278" i="3"/>
  <c r="AF278" i="3" s="1"/>
  <c r="U278" i="3"/>
  <c r="AG278" i="3" s="1"/>
  <c r="V278" i="3"/>
  <c r="AH278" i="3" s="1"/>
  <c r="W278" i="3"/>
  <c r="AI278" i="3" s="1"/>
  <c r="X278" i="3"/>
  <c r="AJ278" i="3" s="1"/>
  <c r="M279" i="3"/>
  <c r="N279" i="3"/>
  <c r="O279" i="3"/>
  <c r="AA279" i="3" s="1"/>
  <c r="P279" i="3"/>
  <c r="AB279" i="3" s="1"/>
  <c r="Q279" i="3"/>
  <c r="AC279" i="3" s="1"/>
  <c r="R279" i="3"/>
  <c r="AD279" i="3" s="1"/>
  <c r="S279" i="3"/>
  <c r="AE279" i="3" s="1"/>
  <c r="T279" i="3"/>
  <c r="AF279" i="3" s="1"/>
  <c r="U279" i="3"/>
  <c r="V279" i="3"/>
  <c r="W279" i="3"/>
  <c r="AI279" i="3" s="1"/>
  <c r="X279" i="3"/>
  <c r="AJ279" i="3" s="1"/>
  <c r="M280" i="3"/>
  <c r="Y280" i="3" s="1"/>
  <c r="N280" i="3"/>
  <c r="Z280" i="3" s="1"/>
  <c r="O280" i="3"/>
  <c r="AA280" i="3" s="1"/>
  <c r="P280" i="3"/>
  <c r="AB280" i="3" s="1"/>
  <c r="Q280" i="3"/>
  <c r="AC280" i="3" s="1"/>
  <c r="R280" i="3"/>
  <c r="AD280" i="3" s="1"/>
  <c r="S280" i="3"/>
  <c r="AE280" i="3" s="1"/>
  <c r="T280" i="3"/>
  <c r="AF280" i="3" s="1"/>
  <c r="U280" i="3"/>
  <c r="AG280" i="3" s="1"/>
  <c r="V280" i="3"/>
  <c r="AH280" i="3" s="1"/>
  <c r="W280" i="3"/>
  <c r="AI280" i="3" s="1"/>
  <c r="X280" i="3"/>
  <c r="AJ280" i="3" s="1"/>
  <c r="M281" i="3"/>
  <c r="Y281" i="3" s="1"/>
  <c r="N281" i="3"/>
  <c r="O281" i="3"/>
  <c r="AA281" i="3" s="1"/>
  <c r="P281" i="3"/>
  <c r="AB281" i="3" s="1"/>
  <c r="Q281" i="3"/>
  <c r="AC281" i="3" s="1"/>
  <c r="R281" i="3"/>
  <c r="AD281" i="3" s="1"/>
  <c r="S281" i="3"/>
  <c r="AE281" i="3" s="1"/>
  <c r="T281" i="3"/>
  <c r="AF281" i="3" s="1"/>
  <c r="U281" i="3"/>
  <c r="V281" i="3"/>
  <c r="W281" i="3"/>
  <c r="AI281" i="3" s="1"/>
  <c r="X281" i="3"/>
  <c r="AJ281" i="3" s="1"/>
  <c r="M282" i="3"/>
  <c r="Y282" i="3" s="1"/>
  <c r="N282" i="3"/>
  <c r="Z282" i="3" s="1"/>
  <c r="O282" i="3"/>
  <c r="AA282" i="3" s="1"/>
  <c r="P282" i="3"/>
  <c r="AB282" i="3" s="1"/>
  <c r="Q282" i="3"/>
  <c r="AC282" i="3" s="1"/>
  <c r="R282" i="3"/>
  <c r="S282" i="3"/>
  <c r="AE282" i="3" s="1"/>
  <c r="T282" i="3"/>
  <c r="AF282" i="3" s="1"/>
  <c r="U282" i="3"/>
  <c r="AG282" i="3" s="1"/>
  <c r="V282" i="3"/>
  <c r="AH282" i="3" s="1"/>
  <c r="W282" i="3"/>
  <c r="AI282" i="3" s="1"/>
  <c r="X282" i="3"/>
  <c r="AJ282" i="3" s="1"/>
  <c r="M283" i="3"/>
  <c r="Y283" i="3" s="1"/>
  <c r="N283" i="3"/>
  <c r="O283" i="3"/>
  <c r="AA283" i="3" s="1"/>
  <c r="P283" i="3"/>
  <c r="AB283" i="3" s="1"/>
  <c r="Q283" i="3"/>
  <c r="AC283" i="3" s="1"/>
  <c r="R283" i="3"/>
  <c r="AD283" i="3" s="1"/>
  <c r="S283" i="3"/>
  <c r="AE283" i="3" s="1"/>
  <c r="T283" i="3"/>
  <c r="AF283" i="3" s="1"/>
  <c r="U283" i="3"/>
  <c r="V283" i="3"/>
  <c r="W283" i="3"/>
  <c r="AI283" i="3" s="1"/>
  <c r="X283" i="3"/>
  <c r="AJ283" i="3" s="1"/>
  <c r="M284" i="3"/>
  <c r="Y284" i="3" s="1"/>
  <c r="N284" i="3"/>
  <c r="Z284" i="3" s="1"/>
  <c r="O284" i="3"/>
  <c r="AA284" i="3" s="1"/>
  <c r="P284" i="3"/>
  <c r="AB284" i="3" s="1"/>
  <c r="Q284" i="3"/>
  <c r="AC284" i="3" s="1"/>
  <c r="R284" i="3"/>
  <c r="S284" i="3"/>
  <c r="AE284" i="3" s="1"/>
  <c r="T284" i="3"/>
  <c r="AF284" i="3" s="1"/>
  <c r="U284" i="3"/>
  <c r="AG284" i="3" s="1"/>
  <c r="V284" i="3"/>
  <c r="AH284" i="3" s="1"/>
  <c r="W284" i="3"/>
  <c r="AI284" i="3" s="1"/>
  <c r="X284" i="3"/>
  <c r="AJ284" i="3" s="1"/>
  <c r="M285" i="3"/>
  <c r="Y285" i="3" s="1"/>
  <c r="N285" i="3"/>
  <c r="O285" i="3"/>
  <c r="AA285" i="3" s="1"/>
  <c r="P285" i="3"/>
  <c r="AB285" i="3" s="1"/>
  <c r="Q285" i="3"/>
  <c r="AC285" i="3" s="1"/>
  <c r="R285" i="3"/>
  <c r="AD285" i="3" s="1"/>
  <c r="S285" i="3"/>
  <c r="AE285" i="3" s="1"/>
  <c r="T285" i="3"/>
  <c r="AF285" i="3" s="1"/>
  <c r="U285" i="3"/>
  <c r="AG285" i="3" s="1"/>
  <c r="V285" i="3"/>
  <c r="W285" i="3"/>
  <c r="AI285" i="3" s="1"/>
  <c r="X285" i="3"/>
  <c r="AJ285" i="3" s="1"/>
  <c r="M286" i="3"/>
  <c r="Y286" i="3" s="1"/>
  <c r="N286" i="3"/>
  <c r="Z286" i="3" s="1"/>
  <c r="O286" i="3"/>
  <c r="AA286" i="3" s="1"/>
  <c r="P286" i="3"/>
  <c r="AB286" i="3" s="1"/>
  <c r="Q286" i="3"/>
  <c r="AC286" i="3" s="1"/>
  <c r="R286" i="3"/>
  <c r="S286" i="3"/>
  <c r="AE286" i="3" s="1"/>
  <c r="T286" i="3"/>
  <c r="AF286" i="3" s="1"/>
  <c r="U286" i="3"/>
  <c r="AG286" i="3" s="1"/>
  <c r="V286" i="3"/>
  <c r="AH286" i="3" s="1"/>
  <c r="W286" i="3"/>
  <c r="AI286" i="3" s="1"/>
  <c r="X286" i="3"/>
  <c r="AJ286" i="3" s="1"/>
  <c r="M287" i="3"/>
  <c r="Y287" i="3" s="1"/>
  <c r="N287" i="3"/>
  <c r="O287" i="3"/>
  <c r="AA287" i="3" s="1"/>
  <c r="P287" i="3"/>
  <c r="AB287" i="3" s="1"/>
  <c r="Q287" i="3"/>
  <c r="AC287" i="3" s="1"/>
  <c r="R287" i="3"/>
  <c r="AD287" i="3" s="1"/>
  <c r="S287" i="3"/>
  <c r="AE287" i="3" s="1"/>
  <c r="T287" i="3"/>
  <c r="AF287" i="3" s="1"/>
  <c r="U287" i="3"/>
  <c r="AG287" i="3" s="1"/>
  <c r="V287" i="3"/>
  <c r="W287" i="3"/>
  <c r="AI287" i="3" s="1"/>
  <c r="X287" i="3"/>
  <c r="AJ287" i="3" s="1"/>
  <c r="M288" i="3"/>
  <c r="Y288" i="3" s="1"/>
  <c r="N288" i="3"/>
  <c r="Z288" i="3" s="1"/>
  <c r="O288" i="3"/>
  <c r="AA288" i="3" s="1"/>
  <c r="P288" i="3"/>
  <c r="AB288" i="3" s="1"/>
  <c r="Q288" i="3"/>
  <c r="R288" i="3"/>
  <c r="S288" i="3"/>
  <c r="AE288" i="3" s="1"/>
  <c r="T288" i="3"/>
  <c r="AF288" i="3" s="1"/>
  <c r="U288" i="3"/>
  <c r="AG288" i="3" s="1"/>
  <c r="V288" i="3"/>
  <c r="AH288" i="3" s="1"/>
  <c r="W288" i="3"/>
  <c r="AI288" i="3" s="1"/>
  <c r="X288" i="3"/>
  <c r="AJ288" i="3" s="1"/>
  <c r="M289" i="3"/>
  <c r="N289" i="3"/>
  <c r="Z289" i="3" s="1"/>
  <c r="O289" i="3"/>
  <c r="AA289" i="3" s="1"/>
  <c r="P289" i="3"/>
  <c r="AB289" i="3" s="1"/>
  <c r="Q289" i="3"/>
  <c r="AC289" i="3" s="1"/>
  <c r="R289" i="3"/>
  <c r="AD289" i="3" s="1"/>
  <c r="S289" i="3"/>
  <c r="AE289" i="3" s="1"/>
  <c r="T289" i="3"/>
  <c r="AF289" i="3" s="1"/>
  <c r="U289" i="3"/>
  <c r="AG289" i="3" s="1"/>
  <c r="V289" i="3"/>
  <c r="W289" i="3"/>
  <c r="AI289" i="3" s="1"/>
  <c r="X289" i="3"/>
  <c r="AJ289" i="3" s="1"/>
  <c r="M290" i="3"/>
  <c r="Y290" i="3" s="1"/>
  <c r="N290" i="3"/>
  <c r="Z290" i="3" s="1"/>
  <c r="O290" i="3"/>
  <c r="AA290" i="3" s="1"/>
  <c r="P290" i="3"/>
  <c r="AB290" i="3" s="1"/>
  <c r="Q290" i="3"/>
  <c r="AC290" i="3" s="1"/>
  <c r="R290" i="3"/>
  <c r="S290" i="3"/>
  <c r="AE290" i="3" s="1"/>
  <c r="T290" i="3"/>
  <c r="AF290" i="3" s="1"/>
  <c r="U290" i="3"/>
  <c r="AG290" i="3" s="1"/>
  <c r="V290" i="3"/>
  <c r="AH290" i="3" s="1"/>
  <c r="W290" i="3"/>
  <c r="AI290" i="3" s="1"/>
  <c r="X290" i="3"/>
  <c r="AJ290" i="3" s="1"/>
  <c r="M291" i="3"/>
  <c r="Y291" i="3" s="1"/>
  <c r="N291" i="3"/>
  <c r="O291" i="3"/>
  <c r="AA291" i="3" s="1"/>
  <c r="P291" i="3"/>
  <c r="AB291" i="3" s="1"/>
  <c r="Q291" i="3"/>
  <c r="AC291" i="3" s="1"/>
  <c r="R291" i="3"/>
  <c r="AD291" i="3" s="1"/>
  <c r="S291" i="3"/>
  <c r="AE291" i="3" s="1"/>
  <c r="T291" i="3"/>
  <c r="AF291" i="3" s="1"/>
  <c r="U291" i="3"/>
  <c r="AG291" i="3" s="1"/>
  <c r="V291" i="3"/>
  <c r="W291" i="3"/>
  <c r="AI291" i="3" s="1"/>
  <c r="X291" i="3"/>
  <c r="AJ291" i="3" s="1"/>
  <c r="M292" i="3"/>
  <c r="Y292" i="3" s="1"/>
  <c r="N292" i="3"/>
  <c r="Z292" i="3" s="1"/>
  <c r="O292" i="3"/>
  <c r="AA292" i="3" s="1"/>
  <c r="P292" i="3"/>
  <c r="AB292" i="3" s="1"/>
  <c r="Q292" i="3"/>
  <c r="AC292" i="3" s="1"/>
  <c r="R292" i="3"/>
  <c r="S292" i="3"/>
  <c r="AE292" i="3" s="1"/>
  <c r="T292" i="3"/>
  <c r="AF292" i="3" s="1"/>
  <c r="U292" i="3"/>
  <c r="AG292" i="3" s="1"/>
  <c r="V292" i="3"/>
  <c r="AH292" i="3" s="1"/>
  <c r="W292" i="3"/>
  <c r="AI292" i="3" s="1"/>
  <c r="X292" i="3"/>
  <c r="AJ292" i="3" s="1"/>
  <c r="M293" i="3"/>
  <c r="Y293" i="3" s="1"/>
  <c r="N293" i="3"/>
  <c r="Z293" i="3" s="1"/>
  <c r="O293" i="3"/>
  <c r="AA293" i="3" s="1"/>
  <c r="P293" i="3"/>
  <c r="AB293" i="3" s="1"/>
  <c r="Q293" i="3"/>
  <c r="AC293" i="3" s="1"/>
  <c r="R293" i="3"/>
  <c r="AD293" i="3" s="1"/>
  <c r="S293" i="3"/>
  <c r="AE293" i="3" s="1"/>
  <c r="T293" i="3"/>
  <c r="AF293" i="3" s="1"/>
  <c r="U293" i="3"/>
  <c r="AG293" i="3" s="1"/>
  <c r="V293" i="3"/>
  <c r="W293" i="3"/>
  <c r="AI293" i="3" s="1"/>
  <c r="X293" i="3"/>
  <c r="AJ293" i="3" s="1"/>
  <c r="M294" i="3"/>
  <c r="Y294" i="3" s="1"/>
  <c r="N294" i="3"/>
  <c r="Z294" i="3" s="1"/>
  <c r="O294" i="3"/>
  <c r="AA294" i="3" s="1"/>
  <c r="P294" i="3"/>
  <c r="AB294" i="3" s="1"/>
  <c r="Q294" i="3"/>
  <c r="AC294" i="3" s="1"/>
  <c r="R294" i="3"/>
  <c r="S294" i="3"/>
  <c r="AE294" i="3" s="1"/>
  <c r="T294" i="3"/>
  <c r="AF294" i="3" s="1"/>
  <c r="U294" i="3"/>
  <c r="AG294" i="3" s="1"/>
  <c r="V294" i="3"/>
  <c r="AH294" i="3" s="1"/>
  <c r="W294" i="3"/>
  <c r="AI294" i="3" s="1"/>
  <c r="X294" i="3"/>
  <c r="AJ294" i="3" s="1"/>
  <c r="M295" i="3"/>
  <c r="Y295" i="3" s="1"/>
  <c r="N295" i="3"/>
  <c r="O295" i="3"/>
  <c r="AA295" i="3" s="1"/>
  <c r="P295" i="3"/>
  <c r="AB295" i="3" s="1"/>
  <c r="Q295" i="3"/>
  <c r="AC295" i="3" s="1"/>
  <c r="R295" i="3"/>
  <c r="AD295" i="3" s="1"/>
  <c r="S295" i="3"/>
  <c r="AE295" i="3" s="1"/>
  <c r="T295" i="3"/>
  <c r="AF295" i="3" s="1"/>
  <c r="U295" i="3"/>
  <c r="V295" i="3"/>
  <c r="W295" i="3"/>
  <c r="AI295" i="3" s="1"/>
  <c r="X295" i="3"/>
  <c r="AJ295" i="3" s="1"/>
  <c r="M296" i="3"/>
  <c r="Y296" i="3" s="1"/>
  <c r="N296" i="3"/>
  <c r="Z296" i="3" s="1"/>
  <c r="O296" i="3"/>
  <c r="AA296" i="3" s="1"/>
  <c r="P296" i="3"/>
  <c r="AB296" i="3" s="1"/>
  <c r="Q296" i="3"/>
  <c r="AC296" i="3" s="1"/>
  <c r="R296" i="3"/>
  <c r="S296" i="3"/>
  <c r="AE296" i="3" s="1"/>
  <c r="T296" i="3"/>
  <c r="AF296" i="3" s="1"/>
  <c r="U296" i="3"/>
  <c r="AG296" i="3" s="1"/>
  <c r="V296" i="3"/>
  <c r="AH296" i="3" s="1"/>
  <c r="W296" i="3"/>
  <c r="AI296" i="3" s="1"/>
  <c r="X296" i="3"/>
  <c r="AJ296" i="3" s="1"/>
  <c r="M297" i="3"/>
  <c r="Y297" i="3" s="1"/>
  <c r="N297" i="3"/>
  <c r="O297" i="3"/>
  <c r="AA297" i="3" s="1"/>
  <c r="P297" i="3"/>
  <c r="AB297" i="3" s="1"/>
  <c r="Q297" i="3"/>
  <c r="AC297" i="3" s="1"/>
  <c r="R297" i="3"/>
  <c r="AD297" i="3" s="1"/>
  <c r="S297" i="3"/>
  <c r="AE297" i="3" s="1"/>
  <c r="T297" i="3"/>
  <c r="AF297" i="3" s="1"/>
  <c r="U297" i="3"/>
  <c r="AG297" i="3" s="1"/>
  <c r="V297" i="3"/>
  <c r="W297" i="3"/>
  <c r="AI297" i="3" s="1"/>
  <c r="X297" i="3"/>
  <c r="AJ297" i="3" s="1"/>
  <c r="M298" i="3"/>
  <c r="Y298" i="3" s="1"/>
  <c r="N298" i="3"/>
  <c r="Z298" i="3" s="1"/>
  <c r="O298" i="3"/>
  <c r="AA298" i="3" s="1"/>
  <c r="P298" i="3"/>
  <c r="AB298" i="3" s="1"/>
  <c r="Q298" i="3"/>
  <c r="AC298" i="3" s="1"/>
  <c r="R298" i="3"/>
  <c r="S298" i="3"/>
  <c r="AE298" i="3" s="1"/>
  <c r="T298" i="3"/>
  <c r="AF298" i="3" s="1"/>
  <c r="U298" i="3"/>
  <c r="AG298" i="3" s="1"/>
  <c r="V298" i="3"/>
  <c r="AH298" i="3" s="1"/>
  <c r="W298" i="3"/>
  <c r="AI298" i="3" s="1"/>
  <c r="X298" i="3"/>
  <c r="AJ298" i="3" s="1"/>
  <c r="M299" i="3"/>
  <c r="Y299" i="3" s="1"/>
  <c r="N299" i="3"/>
  <c r="O299" i="3"/>
  <c r="AA299" i="3" s="1"/>
  <c r="P299" i="3"/>
  <c r="AB299" i="3" s="1"/>
  <c r="Q299" i="3"/>
  <c r="AC299" i="3" s="1"/>
  <c r="R299" i="3"/>
  <c r="AD299" i="3" s="1"/>
  <c r="S299" i="3"/>
  <c r="AE299" i="3" s="1"/>
  <c r="T299" i="3"/>
  <c r="AF299" i="3" s="1"/>
  <c r="U299" i="3"/>
  <c r="AG299" i="3" s="1"/>
  <c r="V299" i="3"/>
  <c r="W299" i="3"/>
  <c r="AI299" i="3" s="1"/>
  <c r="X299" i="3"/>
  <c r="AJ299" i="3" s="1"/>
  <c r="M300" i="3"/>
  <c r="Y300" i="3" s="1"/>
  <c r="N300" i="3"/>
  <c r="Z300" i="3" s="1"/>
  <c r="O300" i="3"/>
  <c r="AA300" i="3" s="1"/>
  <c r="P300" i="3"/>
  <c r="AB300" i="3" s="1"/>
  <c r="Q300" i="3"/>
  <c r="AC300" i="3" s="1"/>
  <c r="R300" i="3"/>
  <c r="AD300" i="3" s="1"/>
  <c r="S300" i="3"/>
  <c r="AE300" i="3" s="1"/>
  <c r="T300" i="3"/>
  <c r="AF300" i="3" s="1"/>
  <c r="U300" i="3"/>
  <c r="AG300" i="3" s="1"/>
  <c r="V300" i="3"/>
  <c r="AH300" i="3" s="1"/>
  <c r="W300" i="3"/>
  <c r="AI300" i="3" s="1"/>
  <c r="X300" i="3"/>
  <c r="AJ300" i="3" s="1"/>
  <c r="M301" i="3"/>
  <c r="Y301" i="3" s="1"/>
  <c r="N301" i="3"/>
  <c r="O301" i="3"/>
  <c r="AA301" i="3" s="1"/>
  <c r="P301" i="3"/>
  <c r="AB301" i="3" s="1"/>
  <c r="Q301" i="3"/>
  <c r="AC301" i="3" s="1"/>
  <c r="R301" i="3"/>
  <c r="AD301" i="3" s="1"/>
  <c r="S301" i="3"/>
  <c r="AE301" i="3" s="1"/>
  <c r="T301" i="3"/>
  <c r="AF301" i="3" s="1"/>
  <c r="U301" i="3"/>
  <c r="AG301" i="3" s="1"/>
  <c r="V301" i="3"/>
  <c r="W301" i="3"/>
  <c r="AI301" i="3" s="1"/>
  <c r="X301" i="3"/>
  <c r="AJ301" i="3" s="1"/>
  <c r="M302" i="3"/>
  <c r="Y302" i="3" s="1"/>
  <c r="N302" i="3"/>
  <c r="Z302" i="3" s="1"/>
  <c r="O302" i="3"/>
  <c r="AA302" i="3" s="1"/>
  <c r="P302" i="3"/>
  <c r="AB302" i="3" s="1"/>
  <c r="Q302" i="3"/>
  <c r="AC302" i="3" s="1"/>
  <c r="R302" i="3"/>
  <c r="S302" i="3"/>
  <c r="AE302" i="3" s="1"/>
  <c r="T302" i="3"/>
  <c r="AF302" i="3" s="1"/>
  <c r="U302" i="3"/>
  <c r="AG302" i="3" s="1"/>
  <c r="V302" i="3"/>
  <c r="AH302" i="3" s="1"/>
  <c r="W302" i="3"/>
  <c r="AI302" i="3" s="1"/>
  <c r="X302" i="3"/>
  <c r="AJ302" i="3" s="1"/>
  <c r="M303" i="3"/>
  <c r="Y303" i="3" s="1"/>
  <c r="N303" i="3"/>
  <c r="O303" i="3"/>
  <c r="AA303" i="3" s="1"/>
  <c r="P303" i="3"/>
  <c r="AB303" i="3" s="1"/>
  <c r="Q303" i="3"/>
  <c r="AC303" i="3" s="1"/>
  <c r="R303" i="3"/>
  <c r="S303" i="3"/>
  <c r="AE303" i="3" s="1"/>
  <c r="T303" i="3"/>
  <c r="AF303" i="3" s="1"/>
  <c r="U303" i="3"/>
  <c r="AG303" i="3" s="1"/>
  <c r="V303" i="3"/>
  <c r="W303" i="3"/>
  <c r="AI303" i="3" s="1"/>
  <c r="X303" i="3"/>
  <c r="AJ303" i="3" s="1"/>
  <c r="M304" i="3"/>
  <c r="Y304" i="3" s="1"/>
  <c r="N304" i="3"/>
  <c r="Z304" i="3" s="1"/>
  <c r="O304" i="3"/>
  <c r="AA304" i="3" s="1"/>
  <c r="P304" i="3"/>
  <c r="AB304" i="3" s="1"/>
  <c r="Q304" i="3"/>
  <c r="AC304" i="3" s="1"/>
  <c r="R304" i="3"/>
  <c r="S304" i="3"/>
  <c r="AE304" i="3" s="1"/>
  <c r="T304" i="3"/>
  <c r="AF304" i="3" s="1"/>
  <c r="U304" i="3"/>
  <c r="AG304" i="3" s="1"/>
  <c r="V304" i="3"/>
  <c r="AH304" i="3" s="1"/>
  <c r="W304" i="3"/>
  <c r="AI304" i="3" s="1"/>
  <c r="X304" i="3"/>
  <c r="AJ304" i="3" s="1"/>
  <c r="M305" i="3"/>
  <c r="Y305" i="3" s="1"/>
  <c r="N305" i="3"/>
  <c r="O305" i="3"/>
  <c r="AA305" i="3" s="1"/>
  <c r="P305" i="3"/>
  <c r="AB305" i="3" s="1"/>
  <c r="Q305" i="3"/>
  <c r="AC305" i="3" s="1"/>
  <c r="R305" i="3"/>
  <c r="AD305" i="3" s="1"/>
  <c r="S305" i="3"/>
  <c r="AE305" i="3" s="1"/>
  <c r="T305" i="3"/>
  <c r="AF305" i="3" s="1"/>
  <c r="U305" i="3"/>
  <c r="AG305" i="3" s="1"/>
  <c r="V305" i="3"/>
  <c r="AH305" i="3" s="1"/>
  <c r="W305" i="3"/>
  <c r="AI305" i="3" s="1"/>
  <c r="X305" i="3"/>
  <c r="AJ305" i="3" s="1"/>
  <c r="M306" i="3"/>
  <c r="Y306" i="3" s="1"/>
  <c r="N306" i="3"/>
  <c r="Z306" i="3" s="1"/>
  <c r="O306" i="3"/>
  <c r="AA306" i="3" s="1"/>
  <c r="P306" i="3"/>
  <c r="AB306" i="3" s="1"/>
  <c r="Q306" i="3"/>
  <c r="R306" i="3"/>
  <c r="S306" i="3"/>
  <c r="AE306" i="3" s="1"/>
  <c r="T306" i="3"/>
  <c r="AF306" i="3" s="1"/>
  <c r="U306" i="3"/>
  <c r="AG306" i="3" s="1"/>
  <c r="V306" i="3"/>
  <c r="AH306" i="3" s="1"/>
  <c r="W306" i="3"/>
  <c r="AI306" i="3" s="1"/>
  <c r="X306" i="3"/>
  <c r="AJ306" i="3" s="1"/>
  <c r="M307" i="3"/>
  <c r="N307" i="3"/>
  <c r="O307" i="3"/>
  <c r="AA307" i="3" s="1"/>
  <c r="P307" i="3"/>
  <c r="AB307" i="3" s="1"/>
  <c r="Q307" i="3"/>
  <c r="AC307" i="3" s="1"/>
  <c r="R307" i="3"/>
  <c r="AD307" i="3" s="1"/>
  <c r="S307" i="3"/>
  <c r="AE307" i="3" s="1"/>
  <c r="T307" i="3"/>
  <c r="AF307" i="3" s="1"/>
  <c r="U307" i="3"/>
  <c r="AG307" i="3" s="1"/>
  <c r="V307" i="3"/>
  <c r="W307" i="3"/>
  <c r="AI307" i="3" s="1"/>
  <c r="X307" i="3"/>
  <c r="AJ307" i="3" s="1"/>
  <c r="M308" i="3"/>
  <c r="Y308" i="3" s="1"/>
  <c r="N308" i="3"/>
  <c r="Z308" i="3" s="1"/>
  <c r="O308" i="3"/>
  <c r="AA308" i="3" s="1"/>
  <c r="P308" i="3"/>
  <c r="AB308" i="3" s="1"/>
  <c r="Q308" i="3"/>
  <c r="AC308" i="3" s="1"/>
  <c r="R308" i="3"/>
  <c r="S308" i="3"/>
  <c r="AE308" i="3" s="1"/>
  <c r="T308" i="3"/>
  <c r="AF308" i="3" s="1"/>
  <c r="U308" i="3"/>
  <c r="AG308" i="3" s="1"/>
  <c r="V308" i="3"/>
  <c r="AH308" i="3" s="1"/>
  <c r="W308" i="3"/>
  <c r="AI308" i="3" s="1"/>
  <c r="X308" i="3"/>
  <c r="AJ308" i="3" s="1"/>
  <c r="M309" i="3"/>
  <c r="Y309" i="3" s="1"/>
  <c r="N309" i="3"/>
  <c r="O309" i="3"/>
  <c r="AA309" i="3" s="1"/>
  <c r="P309" i="3"/>
  <c r="AB309" i="3" s="1"/>
  <c r="Q309" i="3"/>
  <c r="AC309" i="3" s="1"/>
  <c r="R309" i="3"/>
  <c r="AD309" i="3" s="1"/>
  <c r="S309" i="3"/>
  <c r="AE309" i="3" s="1"/>
  <c r="T309" i="3"/>
  <c r="AF309" i="3" s="1"/>
  <c r="U309" i="3"/>
  <c r="V309" i="3"/>
  <c r="W309" i="3"/>
  <c r="AI309" i="3" s="1"/>
  <c r="X309" i="3"/>
  <c r="AJ309" i="3" s="1"/>
  <c r="M310" i="3"/>
  <c r="Y310" i="3" s="1"/>
  <c r="N310" i="3"/>
  <c r="Z310" i="3" s="1"/>
  <c r="O310" i="3"/>
  <c r="AA310" i="3" s="1"/>
  <c r="P310" i="3"/>
  <c r="AB310" i="3" s="1"/>
  <c r="Q310" i="3"/>
  <c r="AC310" i="3" s="1"/>
  <c r="R310" i="3"/>
  <c r="S310" i="3"/>
  <c r="AE310" i="3" s="1"/>
  <c r="T310" i="3"/>
  <c r="AF310" i="3" s="1"/>
  <c r="U310" i="3"/>
  <c r="AG310" i="3" s="1"/>
  <c r="V310" i="3"/>
  <c r="AH310" i="3" s="1"/>
  <c r="W310" i="3"/>
  <c r="AI310" i="3" s="1"/>
  <c r="X310" i="3"/>
  <c r="AJ310" i="3" s="1"/>
  <c r="M311" i="3"/>
  <c r="Y311" i="3" s="1"/>
  <c r="N311" i="3"/>
  <c r="O311" i="3"/>
  <c r="AA311" i="3" s="1"/>
  <c r="P311" i="3"/>
  <c r="AB311" i="3" s="1"/>
  <c r="Q311" i="3"/>
  <c r="AC311" i="3" s="1"/>
  <c r="R311" i="3"/>
  <c r="AD311" i="3" s="1"/>
  <c r="S311" i="3"/>
  <c r="AE311" i="3" s="1"/>
  <c r="T311" i="3"/>
  <c r="AF311" i="3" s="1"/>
  <c r="U311" i="3"/>
  <c r="AG311" i="3" s="1"/>
  <c r="V311" i="3"/>
  <c r="W311" i="3"/>
  <c r="AI311" i="3" s="1"/>
  <c r="X311" i="3"/>
  <c r="AJ311" i="3" s="1"/>
  <c r="M312" i="3"/>
  <c r="Y312" i="3" s="1"/>
  <c r="N312" i="3"/>
  <c r="Z312" i="3" s="1"/>
  <c r="O312" i="3"/>
  <c r="AA312" i="3" s="1"/>
  <c r="P312" i="3"/>
  <c r="AB312" i="3" s="1"/>
  <c r="Q312" i="3"/>
  <c r="R312" i="3"/>
  <c r="S312" i="3"/>
  <c r="AE312" i="3" s="1"/>
  <c r="T312" i="3"/>
  <c r="AF312" i="3" s="1"/>
  <c r="U312" i="3"/>
  <c r="AG312" i="3" s="1"/>
  <c r="V312" i="3"/>
  <c r="AH312" i="3" s="1"/>
  <c r="W312" i="3"/>
  <c r="AI312" i="3" s="1"/>
  <c r="X312" i="3"/>
  <c r="AJ312" i="3" s="1"/>
  <c r="M313" i="3"/>
  <c r="Y313" i="3" s="1"/>
  <c r="N313" i="3"/>
  <c r="O313" i="3"/>
  <c r="AA313" i="3" s="1"/>
  <c r="P313" i="3"/>
  <c r="AB313" i="3" s="1"/>
  <c r="Q313" i="3"/>
  <c r="AC313" i="3" s="1"/>
  <c r="R313" i="3"/>
  <c r="AD313" i="3" s="1"/>
  <c r="S313" i="3"/>
  <c r="AE313" i="3" s="1"/>
  <c r="T313" i="3"/>
  <c r="AF313" i="3" s="1"/>
  <c r="U313" i="3"/>
  <c r="AG313" i="3" s="1"/>
  <c r="V313" i="3"/>
  <c r="AH313" i="3" s="1"/>
  <c r="W313" i="3"/>
  <c r="AI313" i="3" s="1"/>
  <c r="X313" i="3"/>
  <c r="AJ313" i="3" s="1"/>
  <c r="M314" i="3"/>
  <c r="Y314" i="3" s="1"/>
  <c r="N314" i="3"/>
  <c r="Z314" i="3" s="1"/>
  <c r="O314" i="3"/>
  <c r="AA314" i="3" s="1"/>
  <c r="P314" i="3"/>
  <c r="AB314" i="3" s="1"/>
  <c r="Q314" i="3"/>
  <c r="R314" i="3"/>
  <c r="S314" i="3"/>
  <c r="AE314" i="3" s="1"/>
  <c r="T314" i="3"/>
  <c r="AF314" i="3" s="1"/>
  <c r="U314" i="3"/>
  <c r="AG314" i="3" s="1"/>
  <c r="V314" i="3"/>
  <c r="AH314" i="3" s="1"/>
  <c r="W314" i="3"/>
  <c r="AI314" i="3" s="1"/>
  <c r="X314" i="3"/>
  <c r="AJ314" i="3" s="1"/>
  <c r="M315" i="3"/>
  <c r="Y315" i="3" s="1"/>
  <c r="N315" i="3"/>
  <c r="O315" i="3"/>
  <c r="AA315" i="3" s="1"/>
  <c r="P315" i="3"/>
  <c r="AB315" i="3" s="1"/>
  <c r="Q315" i="3"/>
  <c r="AC315" i="3" s="1"/>
  <c r="R315" i="3"/>
  <c r="AD315" i="3" s="1"/>
  <c r="S315" i="3"/>
  <c r="AE315" i="3" s="1"/>
  <c r="T315" i="3"/>
  <c r="AF315" i="3" s="1"/>
  <c r="U315" i="3"/>
  <c r="AG315" i="3" s="1"/>
  <c r="V315" i="3"/>
  <c r="W315" i="3"/>
  <c r="AI315" i="3" s="1"/>
  <c r="X315" i="3"/>
  <c r="AJ315" i="3" s="1"/>
  <c r="M316" i="3"/>
  <c r="Y316" i="3" s="1"/>
  <c r="N316" i="3"/>
  <c r="Z316" i="3" s="1"/>
  <c r="O316" i="3"/>
  <c r="AA316" i="3" s="1"/>
  <c r="P316" i="3"/>
  <c r="AB316" i="3" s="1"/>
  <c r="Q316" i="3"/>
  <c r="AC316" i="3" s="1"/>
  <c r="R316" i="3"/>
  <c r="S316" i="3"/>
  <c r="AE316" i="3" s="1"/>
  <c r="T316" i="3"/>
  <c r="AF316" i="3" s="1"/>
  <c r="U316" i="3"/>
  <c r="AG316" i="3" s="1"/>
  <c r="V316" i="3"/>
  <c r="AH316" i="3" s="1"/>
  <c r="W316" i="3"/>
  <c r="AI316" i="3" s="1"/>
  <c r="X316" i="3"/>
  <c r="AJ316" i="3" s="1"/>
  <c r="M317" i="3"/>
  <c r="Y317" i="3" s="1"/>
  <c r="N317" i="3"/>
  <c r="O317" i="3"/>
  <c r="AA317" i="3" s="1"/>
  <c r="P317" i="3"/>
  <c r="AB317" i="3" s="1"/>
  <c r="Q317" i="3"/>
  <c r="AC317" i="3" s="1"/>
  <c r="R317" i="3"/>
  <c r="AD317" i="3" s="1"/>
  <c r="S317" i="3"/>
  <c r="AE317" i="3" s="1"/>
  <c r="T317" i="3"/>
  <c r="AF317" i="3" s="1"/>
  <c r="U317" i="3"/>
  <c r="V317" i="3"/>
  <c r="W317" i="3"/>
  <c r="AI317" i="3" s="1"/>
  <c r="X317" i="3"/>
  <c r="AJ317" i="3" s="1"/>
  <c r="M318" i="3"/>
  <c r="Y318" i="3" s="1"/>
  <c r="N318" i="3"/>
  <c r="Z318" i="3" s="1"/>
  <c r="O318" i="3"/>
  <c r="AA318" i="3" s="1"/>
  <c r="P318" i="3"/>
  <c r="AB318" i="3" s="1"/>
  <c r="Q318" i="3"/>
  <c r="AC318" i="3" s="1"/>
  <c r="R318" i="3"/>
  <c r="S318" i="3"/>
  <c r="AE318" i="3" s="1"/>
  <c r="T318" i="3"/>
  <c r="AF318" i="3" s="1"/>
  <c r="U318" i="3"/>
  <c r="AG318" i="3" s="1"/>
  <c r="V318" i="3"/>
  <c r="AH318" i="3" s="1"/>
  <c r="W318" i="3"/>
  <c r="AI318" i="3" s="1"/>
  <c r="X318" i="3"/>
  <c r="AJ318" i="3" s="1"/>
  <c r="M319" i="3"/>
  <c r="Y319" i="3" s="1"/>
  <c r="N319" i="3"/>
  <c r="O319" i="3"/>
  <c r="AA319" i="3" s="1"/>
  <c r="P319" i="3"/>
  <c r="AB319" i="3" s="1"/>
  <c r="Q319" i="3"/>
  <c r="AC319" i="3" s="1"/>
  <c r="R319" i="3"/>
  <c r="AD319" i="3" s="1"/>
  <c r="S319" i="3"/>
  <c r="AE319" i="3" s="1"/>
  <c r="T319" i="3"/>
  <c r="AF319" i="3" s="1"/>
  <c r="U319" i="3"/>
  <c r="V319" i="3"/>
  <c r="W319" i="3"/>
  <c r="AI319" i="3" s="1"/>
  <c r="X319" i="3"/>
  <c r="AJ319" i="3" s="1"/>
  <c r="M320" i="3"/>
  <c r="Y320" i="3" s="1"/>
  <c r="N320" i="3"/>
  <c r="Z320" i="3" s="1"/>
  <c r="O320" i="3"/>
  <c r="AA320" i="3" s="1"/>
  <c r="P320" i="3"/>
  <c r="AB320" i="3" s="1"/>
  <c r="Q320" i="3"/>
  <c r="AC320" i="3" s="1"/>
  <c r="R320" i="3"/>
  <c r="S320" i="3"/>
  <c r="AE320" i="3" s="1"/>
  <c r="T320" i="3"/>
  <c r="AF320" i="3" s="1"/>
  <c r="U320" i="3"/>
  <c r="AG320" i="3" s="1"/>
  <c r="V320" i="3"/>
  <c r="AH320" i="3" s="1"/>
  <c r="W320" i="3"/>
  <c r="AI320" i="3" s="1"/>
  <c r="X320" i="3"/>
  <c r="AJ320" i="3" s="1"/>
  <c r="M321" i="3"/>
  <c r="N321" i="3"/>
  <c r="O321" i="3"/>
  <c r="AA321" i="3" s="1"/>
  <c r="P321" i="3"/>
  <c r="AB321" i="3" s="1"/>
  <c r="Q321" i="3"/>
  <c r="AC321" i="3" s="1"/>
  <c r="R321" i="3"/>
  <c r="AD321" i="3" s="1"/>
  <c r="S321" i="3"/>
  <c r="AE321" i="3" s="1"/>
  <c r="T321" i="3"/>
  <c r="AF321" i="3" s="1"/>
  <c r="U321" i="3"/>
  <c r="AG321" i="3" s="1"/>
  <c r="V321" i="3"/>
  <c r="W321" i="3"/>
  <c r="AI321" i="3" s="1"/>
  <c r="X321" i="3"/>
  <c r="AJ321" i="3" s="1"/>
  <c r="M322" i="3"/>
  <c r="Y322" i="3" s="1"/>
  <c r="N322" i="3"/>
  <c r="Z322" i="3" s="1"/>
  <c r="O322" i="3"/>
  <c r="AA322" i="3" s="1"/>
  <c r="P322" i="3"/>
  <c r="AB322" i="3" s="1"/>
  <c r="Q322" i="3"/>
  <c r="AC322" i="3" s="1"/>
  <c r="R322" i="3"/>
  <c r="AD322" i="3" s="1"/>
  <c r="S322" i="3"/>
  <c r="AE322" i="3" s="1"/>
  <c r="T322" i="3"/>
  <c r="AF322" i="3" s="1"/>
  <c r="U322" i="3"/>
  <c r="AG322" i="3" s="1"/>
  <c r="V322" i="3"/>
  <c r="AH322" i="3" s="1"/>
  <c r="W322" i="3"/>
  <c r="AI322" i="3" s="1"/>
  <c r="X322" i="3"/>
  <c r="AJ322" i="3" s="1"/>
  <c r="M323" i="3"/>
  <c r="Y323" i="3" s="1"/>
  <c r="N323" i="3"/>
  <c r="O323" i="3"/>
  <c r="AA323" i="3" s="1"/>
  <c r="P323" i="3"/>
  <c r="AB323" i="3" s="1"/>
  <c r="Q323" i="3"/>
  <c r="AC323" i="3" s="1"/>
  <c r="R323" i="3"/>
  <c r="AD323" i="3" s="1"/>
  <c r="S323" i="3"/>
  <c r="AE323" i="3" s="1"/>
  <c r="T323" i="3"/>
  <c r="AF323" i="3" s="1"/>
  <c r="U323" i="3"/>
  <c r="V323" i="3"/>
  <c r="W323" i="3"/>
  <c r="AI323" i="3" s="1"/>
  <c r="X323" i="3"/>
  <c r="AJ323" i="3" s="1"/>
  <c r="M324" i="3"/>
  <c r="Y324" i="3" s="1"/>
  <c r="N324" i="3"/>
  <c r="Z324" i="3" s="1"/>
  <c r="O324" i="3"/>
  <c r="AA324" i="3" s="1"/>
  <c r="P324" i="3"/>
  <c r="AB324" i="3" s="1"/>
  <c r="Q324" i="3"/>
  <c r="R324" i="3"/>
  <c r="S324" i="3"/>
  <c r="AE324" i="3" s="1"/>
  <c r="T324" i="3"/>
  <c r="AF324" i="3" s="1"/>
  <c r="U324" i="3"/>
  <c r="AG324" i="3" s="1"/>
  <c r="V324" i="3"/>
  <c r="AH324" i="3" s="1"/>
  <c r="W324" i="3"/>
  <c r="AI324" i="3" s="1"/>
  <c r="X324" i="3"/>
  <c r="AJ324" i="3" s="1"/>
  <c r="M325" i="3"/>
  <c r="Y325" i="3" s="1"/>
  <c r="N325" i="3"/>
  <c r="O325" i="3"/>
  <c r="AA325" i="3" s="1"/>
  <c r="P325" i="3"/>
  <c r="AB325" i="3" s="1"/>
  <c r="Q325" i="3"/>
  <c r="AC325" i="3" s="1"/>
  <c r="R325" i="3"/>
  <c r="AD325" i="3" s="1"/>
  <c r="S325" i="3"/>
  <c r="AE325" i="3" s="1"/>
  <c r="T325" i="3"/>
  <c r="AF325" i="3" s="1"/>
  <c r="U325" i="3"/>
  <c r="AG325" i="3" s="1"/>
  <c r="V325" i="3"/>
  <c r="W325" i="3"/>
  <c r="AI325" i="3" s="1"/>
  <c r="X325" i="3"/>
  <c r="AJ325" i="3" s="1"/>
  <c r="M326" i="3"/>
  <c r="Y326" i="3" s="1"/>
  <c r="N326" i="3"/>
  <c r="Z326" i="3" s="1"/>
  <c r="O326" i="3"/>
  <c r="AA326" i="3" s="1"/>
  <c r="P326" i="3"/>
  <c r="AB326" i="3" s="1"/>
  <c r="Q326" i="3"/>
  <c r="AC326" i="3" s="1"/>
  <c r="R326" i="3"/>
  <c r="AD326" i="3" s="1"/>
  <c r="S326" i="3"/>
  <c r="AE326" i="3" s="1"/>
  <c r="T326" i="3"/>
  <c r="AF326" i="3" s="1"/>
  <c r="U326" i="3"/>
  <c r="AG326" i="3" s="1"/>
  <c r="V326" i="3"/>
  <c r="AH326" i="3" s="1"/>
  <c r="W326" i="3"/>
  <c r="AI326" i="3" s="1"/>
  <c r="X326" i="3"/>
  <c r="AJ326" i="3" s="1"/>
  <c r="M327" i="3"/>
  <c r="N327" i="3"/>
  <c r="O327" i="3"/>
  <c r="AA327" i="3" s="1"/>
  <c r="P327" i="3"/>
  <c r="AB327" i="3" s="1"/>
  <c r="Q327" i="3"/>
  <c r="AC327" i="3" s="1"/>
  <c r="R327" i="3"/>
  <c r="AD327" i="3" s="1"/>
  <c r="S327" i="3"/>
  <c r="AE327" i="3" s="1"/>
  <c r="T327" i="3"/>
  <c r="AF327" i="3" s="1"/>
  <c r="U327" i="3"/>
  <c r="AG327" i="3" s="1"/>
  <c r="V327" i="3"/>
  <c r="W327" i="3"/>
  <c r="AI327" i="3" s="1"/>
  <c r="X327" i="3"/>
  <c r="AJ327" i="3" s="1"/>
  <c r="M328" i="3"/>
  <c r="Y328" i="3" s="1"/>
  <c r="N328" i="3"/>
  <c r="Z328" i="3" s="1"/>
  <c r="O328" i="3"/>
  <c r="AA328" i="3" s="1"/>
  <c r="P328" i="3"/>
  <c r="AB328" i="3" s="1"/>
  <c r="Q328" i="3"/>
  <c r="R328" i="3"/>
  <c r="AD328" i="3" s="1"/>
  <c r="S328" i="3"/>
  <c r="AE328" i="3" s="1"/>
  <c r="T328" i="3"/>
  <c r="AF328" i="3" s="1"/>
  <c r="U328" i="3"/>
  <c r="AG328" i="3" s="1"/>
  <c r="V328" i="3"/>
  <c r="AH328" i="3" s="1"/>
  <c r="W328" i="3"/>
  <c r="AI328" i="3" s="1"/>
  <c r="X328" i="3"/>
  <c r="AJ328" i="3" s="1"/>
  <c r="M329" i="3"/>
  <c r="Y329" i="3" s="1"/>
  <c r="N329" i="3"/>
  <c r="O329" i="3"/>
  <c r="AA329" i="3" s="1"/>
  <c r="P329" i="3"/>
  <c r="AB329" i="3" s="1"/>
  <c r="Q329" i="3"/>
  <c r="AC329" i="3" s="1"/>
  <c r="R329" i="3"/>
  <c r="AD329" i="3" s="1"/>
  <c r="S329" i="3"/>
  <c r="AE329" i="3" s="1"/>
  <c r="T329" i="3"/>
  <c r="AF329" i="3" s="1"/>
  <c r="U329" i="3"/>
  <c r="AG329" i="3" s="1"/>
  <c r="V329" i="3"/>
  <c r="AH329" i="3" s="1"/>
  <c r="W329" i="3"/>
  <c r="AI329" i="3" s="1"/>
  <c r="X329" i="3"/>
  <c r="AJ329" i="3" s="1"/>
  <c r="M330" i="3"/>
  <c r="Y330" i="3" s="1"/>
  <c r="N330" i="3"/>
  <c r="Z330" i="3" s="1"/>
  <c r="O330" i="3"/>
  <c r="AA330" i="3" s="1"/>
  <c r="P330" i="3"/>
  <c r="AB330" i="3" s="1"/>
  <c r="Q330" i="3"/>
  <c r="AC330" i="3" s="1"/>
  <c r="R330" i="3"/>
  <c r="S330" i="3"/>
  <c r="AE330" i="3" s="1"/>
  <c r="T330" i="3"/>
  <c r="AF330" i="3" s="1"/>
  <c r="U330" i="3"/>
  <c r="AG330" i="3" s="1"/>
  <c r="V330" i="3"/>
  <c r="AH330" i="3" s="1"/>
  <c r="W330" i="3"/>
  <c r="AI330" i="3" s="1"/>
  <c r="X330" i="3"/>
  <c r="AJ330" i="3" s="1"/>
  <c r="M331" i="3"/>
  <c r="Y331" i="3" s="1"/>
  <c r="N331" i="3"/>
  <c r="O331" i="3"/>
  <c r="AA331" i="3" s="1"/>
  <c r="P331" i="3"/>
  <c r="AB331" i="3" s="1"/>
  <c r="Q331" i="3"/>
  <c r="AC331" i="3" s="1"/>
  <c r="R331" i="3"/>
  <c r="AD331" i="3" s="1"/>
  <c r="S331" i="3"/>
  <c r="AE331" i="3" s="1"/>
  <c r="T331" i="3"/>
  <c r="AF331" i="3" s="1"/>
  <c r="U331" i="3"/>
  <c r="AG331" i="3" s="1"/>
  <c r="V331" i="3"/>
  <c r="W331" i="3"/>
  <c r="AI331" i="3" s="1"/>
  <c r="X331" i="3"/>
  <c r="AJ331" i="3" s="1"/>
  <c r="M332" i="3"/>
  <c r="Y332" i="3" s="1"/>
  <c r="N332" i="3"/>
  <c r="Z332" i="3" s="1"/>
  <c r="O332" i="3"/>
  <c r="AA332" i="3" s="1"/>
  <c r="P332" i="3"/>
  <c r="AB332" i="3" s="1"/>
  <c r="Q332" i="3"/>
  <c r="AC332" i="3" s="1"/>
  <c r="R332" i="3"/>
  <c r="S332" i="3"/>
  <c r="AE332" i="3" s="1"/>
  <c r="T332" i="3"/>
  <c r="AF332" i="3" s="1"/>
  <c r="U332" i="3"/>
  <c r="AG332" i="3" s="1"/>
  <c r="V332" i="3"/>
  <c r="AH332" i="3" s="1"/>
  <c r="W332" i="3"/>
  <c r="AI332" i="3" s="1"/>
  <c r="X332" i="3"/>
  <c r="AJ332" i="3" s="1"/>
  <c r="M333" i="3"/>
  <c r="N333" i="3"/>
  <c r="O333" i="3"/>
  <c r="AA333" i="3" s="1"/>
  <c r="P333" i="3"/>
  <c r="AB333" i="3" s="1"/>
  <c r="Q333" i="3"/>
  <c r="AC333" i="3" s="1"/>
  <c r="R333" i="3"/>
  <c r="AD333" i="3" s="1"/>
  <c r="S333" i="3"/>
  <c r="AE333" i="3" s="1"/>
  <c r="T333" i="3"/>
  <c r="AF333" i="3" s="1"/>
  <c r="U333" i="3"/>
  <c r="AG333" i="3" s="1"/>
  <c r="V333" i="3"/>
  <c r="AH333" i="3" s="1"/>
  <c r="W333" i="3"/>
  <c r="AI333" i="3" s="1"/>
  <c r="X333" i="3"/>
  <c r="AJ333" i="3" s="1"/>
  <c r="M334" i="3"/>
  <c r="Y334" i="3" s="1"/>
  <c r="N334" i="3"/>
  <c r="Z334" i="3" s="1"/>
  <c r="O334" i="3"/>
  <c r="AA334" i="3" s="1"/>
  <c r="P334" i="3"/>
  <c r="AB334" i="3" s="1"/>
  <c r="Q334" i="3"/>
  <c r="AC334" i="3" s="1"/>
  <c r="R334" i="3"/>
  <c r="S334" i="3"/>
  <c r="AE334" i="3" s="1"/>
  <c r="T334" i="3"/>
  <c r="AF334" i="3" s="1"/>
  <c r="U334" i="3"/>
  <c r="AG334" i="3" s="1"/>
  <c r="V334" i="3"/>
  <c r="AH334" i="3" s="1"/>
  <c r="W334" i="3"/>
  <c r="AI334" i="3" s="1"/>
  <c r="X334" i="3"/>
  <c r="AJ334" i="3" s="1"/>
  <c r="M335" i="3"/>
  <c r="Y335" i="3" s="1"/>
  <c r="N335" i="3"/>
  <c r="O335" i="3"/>
  <c r="AA335" i="3" s="1"/>
  <c r="P335" i="3"/>
  <c r="AB335" i="3" s="1"/>
  <c r="Q335" i="3"/>
  <c r="AC335" i="3" s="1"/>
  <c r="R335" i="3"/>
  <c r="AD335" i="3" s="1"/>
  <c r="S335" i="3"/>
  <c r="AE335" i="3" s="1"/>
  <c r="T335" i="3"/>
  <c r="AF335" i="3" s="1"/>
  <c r="U335" i="3"/>
  <c r="V335" i="3"/>
  <c r="AH335" i="3" s="1"/>
  <c r="W335" i="3"/>
  <c r="AI335" i="3" s="1"/>
  <c r="X335" i="3"/>
  <c r="AJ335" i="3" s="1"/>
  <c r="M336" i="3"/>
  <c r="Y336" i="3" s="1"/>
  <c r="N336" i="3"/>
  <c r="Z336" i="3" s="1"/>
  <c r="O336" i="3"/>
  <c r="AA336" i="3" s="1"/>
  <c r="P336" i="3"/>
  <c r="AB336" i="3" s="1"/>
  <c r="Q336" i="3"/>
  <c r="AC336" i="3" s="1"/>
  <c r="R336" i="3"/>
  <c r="S336" i="3"/>
  <c r="AE336" i="3" s="1"/>
  <c r="T336" i="3"/>
  <c r="AF336" i="3" s="1"/>
  <c r="U336" i="3"/>
  <c r="AG336" i="3" s="1"/>
  <c r="V336" i="3"/>
  <c r="AH336" i="3" s="1"/>
  <c r="W336" i="3"/>
  <c r="AI336" i="3" s="1"/>
  <c r="X336" i="3"/>
  <c r="AJ336" i="3" s="1"/>
  <c r="M337" i="3"/>
  <c r="N337" i="3"/>
  <c r="O337" i="3"/>
  <c r="AA337" i="3" s="1"/>
  <c r="P337" i="3"/>
  <c r="AB337" i="3" s="1"/>
  <c r="Q337" i="3"/>
  <c r="AC337" i="3" s="1"/>
  <c r="R337" i="3"/>
  <c r="AD337" i="3" s="1"/>
  <c r="S337" i="3"/>
  <c r="AE337" i="3" s="1"/>
  <c r="T337" i="3"/>
  <c r="AF337" i="3" s="1"/>
  <c r="U337" i="3"/>
  <c r="AG337" i="3" s="1"/>
  <c r="V337" i="3"/>
  <c r="W337" i="3"/>
  <c r="AI337" i="3" s="1"/>
  <c r="X337" i="3"/>
  <c r="AJ337" i="3" s="1"/>
  <c r="M338" i="3"/>
  <c r="Y338" i="3" s="1"/>
  <c r="N338" i="3"/>
  <c r="Z338" i="3" s="1"/>
  <c r="O338" i="3"/>
  <c r="AA338" i="3" s="1"/>
  <c r="P338" i="3"/>
  <c r="AB338" i="3" s="1"/>
  <c r="Q338" i="3"/>
  <c r="AC338" i="3" s="1"/>
  <c r="R338" i="3"/>
  <c r="AD338" i="3" s="1"/>
  <c r="S338" i="3"/>
  <c r="AE338" i="3" s="1"/>
  <c r="T338" i="3"/>
  <c r="AF338" i="3" s="1"/>
  <c r="U338" i="3"/>
  <c r="AG338" i="3" s="1"/>
  <c r="V338" i="3"/>
  <c r="AH338" i="3" s="1"/>
  <c r="W338" i="3"/>
  <c r="AI338" i="3" s="1"/>
  <c r="X338" i="3"/>
  <c r="AJ338" i="3" s="1"/>
  <c r="M339" i="3"/>
  <c r="Y339" i="3" s="1"/>
  <c r="N339" i="3"/>
  <c r="O339" i="3"/>
  <c r="AA339" i="3" s="1"/>
  <c r="P339" i="3"/>
  <c r="AB339" i="3" s="1"/>
  <c r="Q339" i="3"/>
  <c r="AC339" i="3" s="1"/>
  <c r="R339" i="3"/>
  <c r="AD339" i="3" s="1"/>
  <c r="S339" i="3"/>
  <c r="AE339" i="3" s="1"/>
  <c r="T339" i="3"/>
  <c r="AF339" i="3" s="1"/>
  <c r="U339" i="3"/>
  <c r="AG339" i="3" s="1"/>
  <c r="V339" i="3"/>
  <c r="W339" i="3"/>
  <c r="AI339" i="3" s="1"/>
  <c r="X339" i="3"/>
  <c r="AJ339" i="3" s="1"/>
  <c r="M340" i="3"/>
  <c r="Y340" i="3" s="1"/>
  <c r="N340" i="3"/>
  <c r="Z340" i="3" s="1"/>
  <c r="O340" i="3"/>
  <c r="AA340" i="3" s="1"/>
  <c r="P340" i="3"/>
  <c r="AB340" i="3" s="1"/>
  <c r="Q340" i="3"/>
  <c r="AC340" i="3" s="1"/>
  <c r="R340" i="3"/>
  <c r="S340" i="3"/>
  <c r="AE340" i="3" s="1"/>
  <c r="T340" i="3"/>
  <c r="AF340" i="3" s="1"/>
  <c r="U340" i="3"/>
  <c r="AG340" i="3" s="1"/>
  <c r="V340" i="3"/>
  <c r="AH340" i="3" s="1"/>
  <c r="W340" i="3"/>
  <c r="AI340" i="3" s="1"/>
  <c r="X340" i="3"/>
  <c r="AJ340" i="3" s="1"/>
  <c r="M341" i="3"/>
  <c r="N341" i="3"/>
  <c r="O341" i="3"/>
  <c r="AA341" i="3" s="1"/>
  <c r="P341" i="3"/>
  <c r="AB341" i="3" s="1"/>
  <c r="Q341" i="3"/>
  <c r="AC341" i="3" s="1"/>
  <c r="R341" i="3"/>
  <c r="AD341" i="3" s="1"/>
  <c r="S341" i="3"/>
  <c r="AE341" i="3" s="1"/>
  <c r="T341" i="3"/>
  <c r="AF341" i="3" s="1"/>
  <c r="U341" i="3"/>
  <c r="V341" i="3"/>
  <c r="W341" i="3"/>
  <c r="AI341" i="3" s="1"/>
  <c r="X341" i="3"/>
  <c r="AJ341" i="3" s="1"/>
  <c r="M342" i="3"/>
  <c r="Y342" i="3" s="1"/>
  <c r="N342" i="3"/>
  <c r="Z342" i="3" s="1"/>
  <c r="O342" i="3"/>
  <c r="AA342" i="3" s="1"/>
  <c r="P342" i="3"/>
  <c r="AB342" i="3" s="1"/>
  <c r="Q342" i="3"/>
  <c r="AC342" i="3" s="1"/>
  <c r="R342" i="3"/>
  <c r="AD342" i="3" s="1"/>
  <c r="S342" i="3"/>
  <c r="AE342" i="3" s="1"/>
  <c r="T342" i="3"/>
  <c r="AF342" i="3" s="1"/>
  <c r="U342" i="3"/>
  <c r="AG342" i="3" s="1"/>
  <c r="V342" i="3"/>
  <c r="AH342" i="3" s="1"/>
  <c r="W342" i="3"/>
  <c r="AI342" i="3" s="1"/>
  <c r="X342" i="3"/>
  <c r="AJ342" i="3" s="1"/>
  <c r="M343" i="3"/>
  <c r="N343" i="3"/>
  <c r="O343" i="3"/>
  <c r="AA343" i="3" s="1"/>
  <c r="P343" i="3"/>
  <c r="AB343" i="3" s="1"/>
  <c r="Q343" i="3"/>
  <c r="AC343" i="3" s="1"/>
  <c r="R343" i="3"/>
  <c r="AD343" i="3" s="1"/>
  <c r="S343" i="3"/>
  <c r="AE343" i="3" s="1"/>
  <c r="T343" i="3"/>
  <c r="AF343" i="3" s="1"/>
  <c r="U343" i="3"/>
  <c r="V343" i="3"/>
  <c r="W343" i="3"/>
  <c r="AI343" i="3" s="1"/>
  <c r="X343" i="3"/>
  <c r="AJ343" i="3" s="1"/>
  <c r="M344" i="3"/>
  <c r="Y344" i="3" s="1"/>
  <c r="N344" i="3"/>
  <c r="Z344" i="3" s="1"/>
  <c r="O344" i="3"/>
  <c r="AA344" i="3" s="1"/>
  <c r="P344" i="3"/>
  <c r="AB344" i="3" s="1"/>
  <c r="Q344" i="3"/>
  <c r="AC344" i="3" s="1"/>
  <c r="R344" i="3"/>
  <c r="S344" i="3"/>
  <c r="AE344" i="3" s="1"/>
  <c r="T344" i="3"/>
  <c r="AF344" i="3" s="1"/>
  <c r="U344" i="3"/>
  <c r="AG344" i="3" s="1"/>
  <c r="V344" i="3"/>
  <c r="AH344" i="3" s="1"/>
  <c r="W344" i="3"/>
  <c r="AI344" i="3" s="1"/>
  <c r="X344" i="3"/>
  <c r="AJ344" i="3" s="1"/>
  <c r="M345" i="3"/>
  <c r="Y345" i="3" s="1"/>
  <c r="N345" i="3"/>
  <c r="O345" i="3"/>
  <c r="AA345" i="3" s="1"/>
  <c r="P345" i="3"/>
  <c r="AB345" i="3" s="1"/>
  <c r="Q345" i="3"/>
  <c r="AC345" i="3" s="1"/>
  <c r="R345" i="3"/>
  <c r="AD345" i="3" s="1"/>
  <c r="S345" i="3"/>
  <c r="AE345" i="3" s="1"/>
  <c r="T345" i="3"/>
  <c r="AF345" i="3" s="1"/>
  <c r="U345" i="3"/>
  <c r="V345" i="3"/>
  <c r="W345" i="3"/>
  <c r="AI345" i="3" s="1"/>
  <c r="X345" i="3"/>
  <c r="AJ345" i="3" s="1"/>
  <c r="M346" i="3"/>
  <c r="Y346" i="3" s="1"/>
  <c r="N346" i="3"/>
  <c r="Z346" i="3" s="1"/>
  <c r="O346" i="3"/>
  <c r="AA346" i="3" s="1"/>
  <c r="P346" i="3"/>
  <c r="AB346" i="3" s="1"/>
  <c r="Q346" i="3"/>
  <c r="AC346" i="3" s="1"/>
  <c r="R346" i="3"/>
  <c r="S346" i="3"/>
  <c r="AE346" i="3" s="1"/>
  <c r="T346" i="3"/>
  <c r="AF346" i="3" s="1"/>
  <c r="U346" i="3"/>
  <c r="AG346" i="3" s="1"/>
  <c r="V346" i="3"/>
  <c r="AH346" i="3" s="1"/>
  <c r="W346" i="3"/>
  <c r="AI346" i="3" s="1"/>
  <c r="X346" i="3"/>
  <c r="AJ346" i="3" s="1"/>
  <c r="M347" i="3"/>
  <c r="N347" i="3"/>
  <c r="Z347" i="3" s="1"/>
  <c r="O347" i="3"/>
  <c r="AA347" i="3" s="1"/>
  <c r="P347" i="3"/>
  <c r="AB347" i="3" s="1"/>
  <c r="Q347" i="3"/>
  <c r="AC347" i="3" s="1"/>
  <c r="R347" i="3"/>
  <c r="AD347" i="3" s="1"/>
  <c r="S347" i="3"/>
  <c r="AE347" i="3" s="1"/>
  <c r="T347" i="3"/>
  <c r="AF347" i="3" s="1"/>
  <c r="U347" i="3"/>
  <c r="V347" i="3"/>
  <c r="W347" i="3"/>
  <c r="AI347" i="3" s="1"/>
  <c r="X347" i="3"/>
  <c r="AJ347" i="3" s="1"/>
  <c r="M348" i="3"/>
  <c r="Y348" i="3" s="1"/>
  <c r="N348" i="3"/>
  <c r="Z348" i="3" s="1"/>
  <c r="O348" i="3"/>
  <c r="AA348" i="3" s="1"/>
  <c r="P348" i="3"/>
  <c r="AB348" i="3" s="1"/>
  <c r="Q348" i="3"/>
  <c r="AC348" i="3" s="1"/>
  <c r="R348" i="3"/>
  <c r="S348" i="3"/>
  <c r="AE348" i="3" s="1"/>
  <c r="T348" i="3"/>
  <c r="AF348" i="3" s="1"/>
  <c r="U348" i="3"/>
  <c r="AG348" i="3" s="1"/>
  <c r="V348" i="3"/>
  <c r="AH348" i="3" s="1"/>
  <c r="W348" i="3"/>
  <c r="AI348" i="3" s="1"/>
  <c r="X348" i="3"/>
  <c r="AJ348" i="3" s="1"/>
  <c r="M349" i="3"/>
  <c r="Y349" i="3" s="1"/>
  <c r="N349" i="3"/>
  <c r="Z349" i="3" s="1"/>
  <c r="O349" i="3"/>
  <c r="AA349" i="3" s="1"/>
  <c r="P349" i="3"/>
  <c r="AB349" i="3" s="1"/>
  <c r="Q349" i="3"/>
  <c r="AC349" i="3" s="1"/>
  <c r="R349" i="3"/>
  <c r="AD349" i="3" s="1"/>
  <c r="S349" i="3"/>
  <c r="AE349" i="3" s="1"/>
  <c r="T349" i="3"/>
  <c r="AF349" i="3" s="1"/>
  <c r="U349" i="3"/>
  <c r="AG349" i="3" s="1"/>
  <c r="V349" i="3"/>
  <c r="W349" i="3"/>
  <c r="AI349" i="3" s="1"/>
  <c r="X349" i="3"/>
  <c r="AJ349" i="3" s="1"/>
  <c r="M350" i="3"/>
  <c r="Y350" i="3" s="1"/>
  <c r="N350" i="3"/>
  <c r="Z350" i="3" s="1"/>
  <c r="O350" i="3"/>
  <c r="AA350" i="3" s="1"/>
  <c r="P350" i="3"/>
  <c r="AB350" i="3" s="1"/>
  <c r="Q350" i="3"/>
  <c r="AC350" i="3" s="1"/>
  <c r="R350" i="3"/>
  <c r="S350" i="3"/>
  <c r="AE350" i="3" s="1"/>
  <c r="T350" i="3"/>
  <c r="AF350" i="3" s="1"/>
  <c r="U350" i="3"/>
  <c r="AG350" i="3" s="1"/>
  <c r="V350" i="3"/>
  <c r="AH350" i="3" s="1"/>
  <c r="W350" i="3"/>
  <c r="AI350" i="3" s="1"/>
  <c r="X350" i="3"/>
  <c r="AJ350" i="3" s="1"/>
  <c r="M351" i="3"/>
  <c r="Y351" i="3" s="1"/>
  <c r="N351" i="3"/>
  <c r="O351" i="3"/>
  <c r="AA351" i="3" s="1"/>
  <c r="P351" i="3"/>
  <c r="AB351" i="3" s="1"/>
  <c r="Q351" i="3"/>
  <c r="AC351" i="3" s="1"/>
  <c r="R351" i="3"/>
  <c r="AD351" i="3" s="1"/>
  <c r="S351" i="3"/>
  <c r="AE351" i="3" s="1"/>
  <c r="T351" i="3"/>
  <c r="AF351" i="3" s="1"/>
  <c r="U351" i="3"/>
  <c r="AG351" i="3" s="1"/>
  <c r="V351" i="3"/>
  <c r="W351" i="3"/>
  <c r="AI351" i="3" s="1"/>
  <c r="X351" i="3"/>
  <c r="AJ351" i="3" s="1"/>
  <c r="M352" i="3"/>
  <c r="Y352" i="3" s="1"/>
  <c r="N352" i="3"/>
  <c r="Z352" i="3" s="1"/>
  <c r="O352" i="3"/>
  <c r="AA352" i="3" s="1"/>
  <c r="P352" i="3"/>
  <c r="AB352" i="3" s="1"/>
  <c r="Q352" i="3"/>
  <c r="AC352" i="3" s="1"/>
  <c r="R352" i="3"/>
  <c r="S352" i="3"/>
  <c r="AE352" i="3" s="1"/>
  <c r="T352" i="3"/>
  <c r="AF352" i="3" s="1"/>
  <c r="U352" i="3"/>
  <c r="AG352" i="3" s="1"/>
  <c r="V352" i="3"/>
  <c r="AH352" i="3" s="1"/>
  <c r="W352" i="3"/>
  <c r="AI352" i="3" s="1"/>
  <c r="X352" i="3"/>
  <c r="AJ352" i="3" s="1"/>
  <c r="M353" i="3"/>
  <c r="N353" i="3"/>
  <c r="O353" i="3"/>
  <c r="AA353" i="3" s="1"/>
  <c r="P353" i="3"/>
  <c r="AB353" i="3" s="1"/>
  <c r="Q353" i="3"/>
  <c r="AC353" i="3" s="1"/>
  <c r="R353" i="3"/>
  <c r="AD353" i="3" s="1"/>
  <c r="S353" i="3"/>
  <c r="AE353" i="3" s="1"/>
  <c r="T353" i="3"/>
  <c r="AF353" i="3" s="1"/>
  <c r="U353" i="3"/>
  <c r="AG353" i="3" s="1"/>
  <c r="V353" i="3"/>
  <c r="W353" i="3"/>
  <c r="AI353" i="3" s="1"/>
  <c r="X353" i="3"/>
  <c r="AJ353" i="3" s="1"/>
  <c r="M354" i="3"/>
  <c r="Y354" i="3" s="1"/>
  <c r="N354" i="3"/>
  <c r="Z354" i="3" s="1"/>
  <c r="O354" i="3"/>
  <c r="AA354" i="3" s="1"/>
  <c r="P354" i="3"/>
  <c r="AB354" i="3" s="1"/>
  <c r="Q354" i="3"/>
  <c r="AC354" i="3" s="1"/>
  <c r="R354" i="3"/>
  <c r="AD354" i="3" s="1"/>
  <c r="S354" i="3"/>
  <c r="AE354" i="3" s="1"/>
  <c r="T354" i="3"/>
  <c r="AF354" i="3" s="1"/>
  <c r="U354" i="3"/>
  <c r="AG354" i="3" s="1"/>
  <c r="V354" i="3"/>
  <c r="AH354" i="3" s="1"/>
  <c r="W354" i="3"/>
  <c r="AI354" i="3" s="1"/>
  <c r="X354" i="3"/>
  <c r="AJ354" i="3" s="1"/>
  <c r="M355" i="3"/>
  <c r="Y355" i="3" s="1"/>
  <c r="N355" i="3"/>
  <c r="O355" i="3"/>
  <c r="AA355" i="3" s="1"/>
  <c r="P355" i="3"/>
  <c r="AB355" i="3" s="1"/>
  <c r="Q355" i="3"/>
  <c r="AC355" i="3" s="1"/>
  <c r="R355" i="3"/>
  <c r="AD355" i="3" s="1"/>
  <c r="S355" i="3"/>
  <c r="AE355" i="3" s="1"/>
  <c r="T355" i="3"/>
  <c r="AF355" i="3" s="1"/>
  <c r="U355" i="3"/>
  <c r="AG355" i="3" s="1"/>
  <c r="V355" i="3"/>
  <c r="W355" i="3"/>
  <c r="AI355" i="3" s="1"/>
  <c r="X355" i="3"/>
  <c r="AJ355" i="3" s="1"/>
  <c r="M356" i="3"/>
  <c r="Y356" i="3" s="1"/>
  <c r="N356" i="3"/>
  <c r="Z356" i="3" s="1"/>
  <c r="O356" i="3"/>
  <c r="AA356" i="3" s="1"/>
  <c r="P356" i="3"/>
  <c r="AB356" i="3" s="1"/>
  <c r="Q356" i="3"/>
  <c r="AC356" i="3" s="1"/>
  <c r="R356" i="3"/>
  <c r="S356" i="3"/>
  <c r="AE356" i="3" s="1"/>
  <c r="T356" i="3"/>
  <c r="AF356" i="3" s="1"/>
  <c r="U356" i="3"/>
  <c r="AG356" i="3" s="1"/>
  <c r="V356" i="3"/>
  <c r="AH356" i="3" s="1"/>
  <c r="W356" i="3"/>
  <c r="AI356" i="3" s="1"/>
  <c r="X356" i="3"/>
  <c r="AJ356" i="3" s="1"/>
  <c r="M357" i="3"/>
  <c r="Y357" i="3" s="1"/>
  <c r="N357" i="3"/>
  <c r="Z357" i="3" s="1"/>
  <c r="O357" i="3"/>
  <c r="AA357" i="3" s="1"/>
  <c r="P357" i="3"/>
  <c r="AB357" i="3" s="1"/>
  <c r="Q357" i="3"/>
  <c r="AC357" i="3" s="1"/>
  <c r="R357" i="3"/>
  <c r="AD357" i="3" s="1"/>
  <c r="S357" i="3"/>
  <c r="AE357" i="3" s="1"/>
  <c r="T357" i="3"/>
  <c r="AF357" i="3" s="1"/>
  <c r="U357" i="3"/>
  <c r="V357" i="3"/>
  <c r="W357" i="3"/>
  <c r="AI357" i="3" s="1"/>
  <c r="X357" i="3"/>
  <c r="AJ357" i="3" s="1"/>
  <c r="M358" i="3"/>
  <c r="Y358" i="3" s="1"/>
  <c r="N358" i="3"/>
  <c r="Z358" i="3" s="1"/>
  <c r="O358" i="3"/>
  <c r="AA358" i="3" s="1"/>
  <c r="P358" i="3"/>
  <c r="AB358" i="3" s="1"/>
  <c r="Q358" i="3"/>
  <c r="R358" i="3"/>
  <c r="S358" i="3"/>
  <c r="AE358" i="3" s="1"/>
  <c r="T358" i="3"/>
  <c r="AF358" i="3" s="1"/>
  <c r="U358" i="3"/>
  <c r="AG358" i="3" s="1"/>
  <c r="V358" i="3"/>
  <c r="AH358" i="3" s="1"/>
  <c r="W358" i="3"/>
  <c r="AI358" i="3" s="1"/>
  <c r="X358" i="3"/>
  <c r="AJ358" i="3" s="1"/>
  <c r="M359" i="3"/>
  <c r="Y359" i="3" s="1"/>
  <c r="N359" i="3"/>
  <c r="O359" i="3"/>
  <c r="AA359" i="3" s="1"/>
  <c r="P359" i="3"/>
  <c r="AB359" i="3" s="1"/>
  <c r="Q359" i="3"/>
  <c r="AC359" i="3" s="1"/>
  <c r="R359" i="3"/>
  <c r="AD359" i="3" s="1"/>
  <c r="S359" i="3"/>
  <c r="AE359" i="3" s="1"/>
  <c r="T359" i="3"/>
  <c r="AF359" i="3" s="1"/>
  <c r="U359" i="3"/>
  <c r="AG359" i="3" s="1"/>
  <c r="V359" i="3"/>
  <c r="W359" i="3"/>
  <c r="AI359" i="3" s="1"/>
  <c r="X359" i="3"/>
  <c r="AJ359" i="3" s="1"/>
  <c r="M360" i="3"/>
  <c r="Y360" i="3" s="1"/>
  <c r="N360" i="3"/>
  <c r="Z360" i="3" s="1"/>
  <c r="O360" i="3"/>
  <c r="AA360" i="3" s="1"/>
  <c r="P360" i="3"/>
  <c r="AB360" i="3" s="1"/>
  <c r="Q360" i="3"/>
  <c r="R360" i="3"/>
  <c r="S360" i="3"/>
  <c r="AE360" i="3" s="1"/>
  <c r="T360" i="3"/>
  <c r="AF360" i="3" s="1"/>
  <c r="U360" i="3"/>
  <c r="AG360" i="3" s="1"/>
  <c r="V360" i="3"/>
  <c r="AH360" i="3" s="1"/>
  <c r="W360" i="3"/>
  <c r="AI360" i="3" s="1"/>
  <c r="X360" i="3"/>
  <c r="AJ360" i="3" s="1"/>
  <c r="M361" i="3"/>
  <c r="Y361" i="3" s="1"/>
  <c r="N361" i="3"/>
  <c r="O361" i="3"/>
  <c r="AA361" i="3" s="1"/>
  <c r="P361" i="3"/>
  <c r="AB361" i="3" s="1"/>
  <c r="Q361" i="3"/>
  <c r="AC361" i="3" s="1"/>
  <c r="R361" i="3"/>
  <c r="AD361" i="3" s="1"/>
  <c r="S361" i="3"/>
  <c r="AE361" i="3" s="1"/>
  <c r="T361" i="3"/>
  <c r="AF361" i="3" s="1"/>
  <c r="U361" i="3"/>
  <c r="V361" i="3"/>
  <c r="W361" i="3"/>
  <c r="AI361" i="3" s="1"/>
  <c r="X361" i="3"/>
  <c r="AJ361" i="3" s="1"/>
  <c r="M362" i="3"/>
  <c r="Y362" i="3" s="1"/>
  <c r="N362" i="3"/>
  <c r="Z362" i="3" s="1"/>
  <c r="O362" i="3"/>
  <c r="AA362" i="3" s="1"/>
  <c r="P362" i="3"/>
  <c r="AB362" i="3" s="1"/>
  <c r="Q362" i="3"/>
  <c r="AC362" i="3" s="1"/>
  <c r="R362" i="3"/>
  <c r="S362" i="3"/>
  <c r="AE362" i="3" s="1"/>
  <c r="T362" i="3"/>
  <c r="AF362" i="3" s="1"/>
  <c r="U362" i="3"/>
  <c r="AG362" i="3" s="1"/>
  <c r="V362" i="3"/>
  <c r="AH362" i="3" s="1"/>
  <c r="W362" i="3"/>
  <c r="AI362" i="3" s="1"/>
  <c r="X362" i="3"/>
  <c r="AJ362" i="3" s="1"/>
  <c r="M363" i="3"/>
  <c r="Y363" i="3" s="1"/>
  <c r="N363" i="3"/>
  <c r="O363" i="3"/>
  <c r="AA363" i="3" s="1"/>
  <c r="P363" i="3"/>
  <c r="AB363" i="3" s="1"/>
  <c r="Q363" i="3"/>
  <c r="AC363" i="3" s="1"/>
  <c r="R363" i="3"/>
  <c r="AD363" i="3" s="1"/>
  <c r="S363" i="3"/>
  <c r="AE363" i="3" s="1"/>
  <c r="T363" i="3"/>
  <c r="AF363" i="3" s="1"/>
  <c r="U363" i="3"/>
  <c r="AG363" i="3" s="1"/>
  <c r="V363" i="3"/>
  <c r="W363" i="3"/>
  <c r="AI363" i="3" s="1"/>
  <c r="X363" i="3"/>
  <c r="AJ363" i="3" s="1"/>
  <c r="M364" i="3"/>
  <c r="Y364" i="3" s="1"/>
  <c r="N364" i="3"/>
  <c r="Z364" i="3" s="1"/>
  <c r="O364" i="3"/>
  <c r="AA364" i="3" s="1"/>
  <c r="P364" i="3"/>
  <c r="AB364" i="3" s="1"/>
  <c r="Q364" i="3"/>
  <c r="AC364" i="3" s="1"/>
  <c r="R364" i="3"/>
  <c r="AD364" i="3" s="1"/>
  <c r="S364" i="3"/>
  <c r="AE364" i="3" s="1"/>
  <c r="T364" i="3"/>
  <c r="AF364" i="3" s="1"/>
  <c r="U364" i="3"/>
  <c r="AG364" i="3" s="1"/>
  <c r="V364" i="3"/>
  <c r="AH364" i="3" s="1"/>
  <c r="W364" i="3"/>
  <c r="AI364" i="3" s="1"/>
  <c r="X364" i="3"/>
  <c r="AJ364" i="3" s="1"/>
  <c r="M365" i="3"/>
  <c r="N365" i="3"/>
  <c r="O365" i="3"/>
  <c r="AA365" i="3" s="1"/>
  <c r="P365" i="3"/>
  <c r="AB365" i="3" s="1"/>
  <c r="Q365" i="3"/>
  <c r="AC365" i="3" s="1"/>
  <c r="R365" i="3"/>
  <c r="AD365" i="3" s="1"/>
  <c r="S365" i="3"/>
  <c r="AE365" i="3" s="1"/>
  <c r="T365" i="3"/>
  <c r="AF365" i="3" s="1"/>
  <c r="U365" i="3"/>
  <c r="AG365" i="3" s="1"/>
  <c r="V365" i="3"/>
  <c r="W365" i="3"/>
  <c r="AI365" i="3" s="1"/>
  <c r="X365" i="3"/>
  <c r="AJ365" i="3" s="1"/>
  <c r="M366" i="3"/>
  <c r="Y366" i="3" s="1"/>
  <c r="N366" i="3"/>
  <c r="Z366" i="3" s="1"/>
  <c r="O366" i="3"/>
  <c r="AA366" i="3" s="1"/>
  <c r="P366" i="3"/>
  <c r="AB366" i="3" s="1"/>
  <c r="Q366" i="3"/>
  <c r="R366" i="3"/>
  <c r="AD366" i="3" s="1"/>
  <c r="S366" i="3"/>
  <c r="AE366" i="3" s="1"/>
  <c r="T366" i="3"/>
  <c r="AF366" i="3" s="1"/>
  <c r="U366" i="3"/>
  <c r="AG366" i="3" s="1"/>
  <c r="V366" i="3"/>
  <c r="AH366" i="3" s="1"/>
  <c r="W366" i="3"/>
  <c r="AI366" i="3" s="1"/>
  <c r="X366" i="3"/>
  <c r="AJ366" i="3" s="1"/>
  <c r="M367" i="3"/>
  <c r="Y367" i="3" s="1"/>
  <c r="N367" i="3"/>
  <c r="O367" i="3"/>
  <c r="AA367" i="3" s="1"/>
  <c r="P367" i="3"/>
  <c r="AB367" i="3" s="1"/>
  <c r="Q367" i="3"/>
  <c r="AC367" i="3" s="1"/>
  <c r="R367" i="3"/>
  <c r="AD367" i="3" s="1"/>
  <c r="S367" i="3"/>
  <c r="AE367" i="3" s="1"/>
  <c r="T367" i="3"/>
  <c r="AF367" i="3" s="1"/>
  <c r="U367" i="3"/>
  <c r="AG367" i="3" s="1"/>
  <c r="V367" i="3"/>
  <c r="W367" i="3"/>
  <c r="AI367" i="3" s="1"/>
  <c r="X367" i="3"/>
  <c r="AJ367" i="3" s="1"/>
  <c r="M368" i="3"/>
  <c r="Y368" i="3" s="1"/>
  <c r="N368" i="3"/>
  <c r="Z368" i="3" s="1"/>
  <c r="O368" i="3"/>
  <c r="AA368" i="3" s="1"/>
  <c r="P368" i="3"/>
  <c r="AB368" i="3" s="1"/>
  <c r="Q368" i="3"/>
  <c r="AC368" i="3" s="1"/>
  <c r="R368" i="3"/>
  <c r="S368" i="3"/>
  <c r="AE368" i="3" s="1"/>
  <c r="T368" i="3"/>
  <c r="AF368" i="3" s="1"/>
  <c r="U368" i="3"/>
  <c r="AG368" i="3" s="1"/>
  <c r="V368" i="3"/>
  <c r="AH368" i="3" s="1"/>
  <c r="W368" i="3"/>
  <c r="AI368" i="3" s="1"/>
  <c r="X368" i="3"/>
  <c r="AJ368" i="3" s="1"/>
  <c r="M369" i="3"/>
  <c r="Y369" i="3" s="1"/>
  <c r="N369" i="3"/>
  <c r="O369" i="3"/>
  <c r="AA369" i="3" s="1"/>
  <c r="P369" i="3"/>
  <c r="AB369" i="3" s="1"/>
  <c r="Q369" i="3"/>
  <c r="AC369" i="3" s="1"/>
  <c r="R369" i="3"/>
  <c r="AD369" i="3" s="1"/>
  <c r="S369" i="3"/>
  <c r="AE369" i="3" s="1"/>
  <c r="T369" i="3"/>
  <c r="AF369" i="3" s="1"/>
  <c r="U369" i="3"/>
  <c r="AG369" i="3" s="1"/>
  <c r="V369" i="3"/>
  <c r="W369" i="3"/>
  <c r="AI369" i="3" s="1"/>
  <c r="X369" i="3"/>
  <c r="AJ369" i="3" s="1"/>
  <c r="M370" i="3"/>
  <c r="Y370" i="3" s="1"/>
  <c r="N370" i="3"/>
  <c r="Z370" i="3" s="1"/>
  <c r="O370" i="3"/>
  <c r="AA370" i="3" s="1"/>
  <c r="P370" i="3"/>
  <c r="AB370" i="3" s="1"/>
  <c r="Q370" i="3"/>
  <c r="AC370" i="3" s="1"/>
  <c r="R370" i="3"/>
  <c r="S370" i="3"/>
  <c r="AE370" i="3" s="1"/>
  <c r="T370" i="3"/>
  <c r="AF370" i="3" s="1"/>
  <c r="U370" i="3"/>
  <c r="AG370" i="3" s="1"/>
  <c r="V370" i="3"/>
  <c r="AH370" i="3" s="1"/>
  <c r="W370" i="3"/>
  <c r="AI370" i="3" s="1"/>
  <c r="X370" i="3"/>
  <c r="AJ370" i="3" s="1"/>
  <c r="M371" i="3"/>
  <c r="Y371" i="3" s="1"/>
  <c r="N371" i="3"/>
  <c r="Z371" i="3" s="1"/>
  <c r="O371" i="3"/>
  <c r="AA371" i="3" s="1"/>
  <c r="P371" i="3"/>
  <c r="AB371" i="3" s="1"/>
  <c r="Q371" i="3"/>
  <c r="AC371" i="3" s="1"/>
  <c r="R371" i="3"/>
  <c r="AD371" i="3" s="1"/>
  <c r="S371" i="3"/>
  <c r="AE371" i="3" s="1"/>
  <c r="T371" i="3"/>
  <c r="AF371" i="3" s="1"/>
  <c r="U371" i="3"/>
  <c r="V371" i="3"/>
  <c r="W371" i="3"/>
  <c r="AI371" i="3" s="1"/>
  <c r="X371" i="3"/>
  <c r="AJ371" i="3" s="1"/>
  <c r="M372" i="3"/>
  <c r="Y372" i="3" s="1"/>
  <c r="N372" i="3"/>
  <c r="Z372" i="3" s="1"/>
  <c r="O372" i="3"/>
  <c r="AA372" i="3" s="1"/>
  <c r="P372" i="3"/>
  <c r="AB372" i="3" s="1"/>
  <c r="Q372" i="3"/>
  <c r="AC372" i="3" s="1"/>
  <c r="R372" i="3"/>
  <c r="S372" i="3"/>
  <c r="AE372" i="3" s="1"/>
  <c r="T372" i="3"/>
  <c r="AF372" i="3" s="1"/>
  <c r="U372" i="3"/>
  <c r="AG372" i="3" s="1"/>
  <c r="V372" i="3"/>
  <c r="AH372" i="3" s="1"/>
  <c r="W372" i="3"/>
  <c r="AI372" i="3" s="1"/>
  <c r="X372" i="3"/>
  <c r="AJ372" i="3" s="1"/>
  <c r="M373" i="3"/>
  <c r="Y373" i="3" s="1"/>
  <c r="N373" i="3"/>
  <c r="O373" i="3"/>
  <c r="AA373" i="3" s="1"/>
  <c r="P373" i="3"/>
  <c r="AB373" i="3" s="1"/>
  <c r="Q373" i="3"/>
  <c r="AC373" i="3" s="1"/>
  <c r="R373" i="3"/>
  <c r="AD373" i="3" s="1"/>
  <c r="S373" i="3"/>
  <c r="AE373" i="3" s="1"/>
  <c r="T373" i="3"/>
  <c r="AF373" i="3" s="1"/>
  <c r="U373" i="3"/>
  <c r="AG373" i="3" s="1"/>
  <c r="V373" i="3"/>
  <c r="W373" i="3"/>
  <c r="AI373" i="3" s="1"/>
  <c r="X373" i="3"/>
  <c r="AJ373" i="3" s="1"/>
  <c r="M374" i="3"/>
  <c r="Y374" i="3" s="1"/>
  <c r="N374" i="3"/>
  <c r="Z374" i="3" s="1"/>
  <c r="O374" i="3"/>
  <c r="AA374" i="3" s="1"/>
  <c r="P374" i="3"/>
  <c r="AB374" i="3" s="1"/>
  <c r="Q374" i="3"/>
  <c r="R374" i="3"/>
  <c r="S374" i="3"/>
  <c r="AE374" i="3" s="1"/>
  <c r="T374" i="3"/>
  <c r="AF374" i="3" s="1"/>
  <c r="U374" i="3"/>
  <c r="AG374" i="3" s="1"/>
  <c r="V374" i="3"/>
  <c r="AH374" i="3" s="1"/>
  <c r="W374" i="3"/>
  <c r="AI374" i="3" s="1"/>
  <c r="X374" i="3"/>
  <c r="AJ374" i="3" s="1"/>
  <c r="M375" i="3"/>
  <c r="Y375" i="3" s="1"/>
  <c r="N375" i="3"/>
  <c r="O375" i="3"/>
  <c r="AA375" i="3" s="1"/>
  <c r="P375" i="3"/>
  <c r="AB375" i="3" s="1"/>
  <c r="Q375" i="3"/>
  <c r="AC375" i="3" s="1"/>
  <c r="R375" i="3"/>
  <c r="AD375" i="3" s="1"/>
  <c r="S375" i="3"/>
  <c r="AE375" i="3" s="1"/>
  <c r="T375" i="3"/>
  <c r="AF375" i="3" s="1"/>
  <c r="U375" i="3"/>
  <c r="V375" i="3"/>
  <c r="W375" i="3"/>
  <c r="AI375" i="3" s="1"/>
  <c r="X375" i="3"/>
  <c r="AJ375" i="3" s="1"/>
  <c r="M376" i="3"/>
  <c r="Y376" i="3" s="1"/>
  <c r="N376" i="3"/>
  <c r="Z376" i="3" s="1"/>
  <c r="O376" i="3"/>
  <c r="AA376" i="3" s="1"/>
  <c r="P376" i="3"/>
  <c r="AB376" i="3" s="1"/>
  <c r="Q376" i="3"/>
  <c r="AC376" i="3" s="1"/>
  <c r="R376" i="3"/>
  <c r="S376" i="3"/>
  <c r="AE376" i="3" s="1"/>
  <c r="T376" i="3"/>
  <c r="AF376" i="3" s="1"/>
  <c r="U376" i="3"/>
  <c r="AG376" i="3" s="1"/>
  <c r="V376" i="3"/>
  <c r="AH376" i="3" s="1"/>
  <c r="W376" i="3"/>
  <c r="AI376" i="3" s="1"/>
  <c r="X376" i="3"/>
  <c r="M377" i="3"/>
  <c r="N377" i="3"/>
  <c r="Z377" i="3" s="1"/>
  <c r="O377" i="3"/>
  <c r="AA377" i="3" s="1"/>
  <c r="P377" i="3"/>
  <c r="AB377" i="3" s="1"/>
  <c r="Q377" i="3"/>
  <c r="AC377" i="3" s="1"/>
  <c r="R377" i="3"/>
  <c r="AD377" i="3" s="1"/>
  <c r="S377" i="3"/>
  <c r="AE377" i="3" s="1"/>
  <c r="T377" i="3"/>
  <c r="AF377" i="3" s="1"/>
  <c r="U377" i="3"/>
  <c r="AG377" i="3" s="1"/>
  <c r="V377" i="3"/>
  <c r="W377" i="3"/>
  <c r="AI377" i="3" s="1"/>
  <c r="X377" i="3"/>
  <c r="AJ377" i="3" s="1"/>
  <c r="M378" i="3"/>
  <c r="Y378" i="3" s="1"/>
  <c r="N378" i="3"/>
  <c r="Z378" i="3" s="1"/>
  <c r="O378" i="3"/>
  <c r="AA378" i="3" s="1"/>
  <c r="P378" i="3"/>
  <c r="AB378" i="3" s="1"/>
  <c r="Q378" i="3"/>
  <c r="R378" i="3"/>
  <c r="S378" i="3"/>
  <c r="AE378" i="3" s="1"/>
  <c r="T378" i="3"/>
  <c r="AF378" i="3" s="1"/>
  <c r="U378" i="3"/>
  <c r="AG378" i="3" s="1"/>
  <c r="V378" i="3"/>
  <c r="AH378" i="3" s="1"/>
  <c r="W378" i="3"/>
  <c r="AI378" i="3" s="1"/>
  <c r="X378" i="3"/>
  <c r="AJ378" i="3" s="1"/>
  <c r="M379" i="3"/>
  <c r="Y379" i="3" s="1"/>
  <c r="N379" i="3"/>
  <c r="O379" i="3"/>
  <c r="AA379" i="3" s="1"/>
  <c r="P379" i="3"/>
  <c r="AB379" i="3" s="1"/>
  <c r="Q379" i="3"/>
  <c r="AC379" i="3" s="1"/>
  <c r="R379" i="3"/>
  <c r="AD379" i="3" s="1"/>
  <c r="S379" i="3"/>
  <c r="AE379" i="3" s="1"/>
  <c r="T379" i="3"/>
  <c r="AF379" i="3" s="1"/>
  <c r="U379" i="3"/>
  <c r="AG379" i="3" s="1"/>
  <c r="V379" i="3"/>
  <c r="AH379" i="3" s="1"/>
  <c r="W379" i="3"/>
  <c r="AI379" i="3" s="1"/>
  <c r="X379" i="3"/>
  <c r="AJ379" i="3" s="1"/>
  <c r="M380" i="3"/>
  <c r="Y380" i="3" s="1"/>
  <c r="N380" i="3"/>
  <c r="Z380" i="3" s="1"/>
  <c r="O380" i="3"/>
  <c r="AA380" i="3" s="1"/>
  <c r="P380" i="3"/>
  <c r="AB380" i="3" s="1"/>
  <c r="Q380" i="3"/>
  <c r="AC380" i="3" s="1"/>
  <c r="R380" i="3"/>
  <c r="S380" i="3"/>
  <c r="AE380" i="3" s="1"/>
  <c r="T380" i="3"/>
  <c r="AF380" i="3" s="1"/>
  <c r="U380" i="3"/>
  <c r="AG380" i="3" s="1"/>
  <c r="V380" i="3"/>
  <c r="AH380" i="3" s="1"/>
  <c r="W380" i="3"/>
  <c r="AI380" i="3" s="1"/>
  <c r="X380" i="3"/>
  <c r="AJ380" i="3" s="1"/>
  <c r="M381" i="3"/>
  <c r="Y381" i="3" s="1"/>
  <c r="N381" i="3"/>
  <c r="O381" i="3"/>
  <c r="AA381" i="3" s="1"/>
  <c r="P381" i="3"/>
  <c r="AB381" i="3" s="1"/>
  <c r="Q381" i="3"/>
  <c r="AC381" i="3" s="1"/>
  <c r="R381" i="3"/>
  <c r="AD381" i="3" s="1"/>
  <c r="S381" i="3"/>
  <c r="AE381" i="3" s="1"/>
  <c r="T381" i="3"/>
  <c r="AF381" i="3" s="1"/>
  <c r="U381" i="3"/>
  <c r="V381" i="3"/>
  <c r="AH381" i="3" s="1"/>
  <c r="W381" i="3"/>
  <c r="AI381" i="3" s="1"/>
  <c r="X381" i="3"/>
  <c r="AJ381" i="3" s="1"/>
  <c r="M382" i="3"/>
  <c r="Y382" i="3" s="1"/>
  <c r="N382" i="3"/>
  <c r="Z382" i="3" s="1"/>
  <c r="O382" i="3"/>
  <c r="AA382" i="3" s="1"/>
  <c r="P382" i="3"/>
  <c r="AB382" i="3" s="1"/>
  <c r="Q382" i="3"/>
  <c r="AC382" i="3" s="1"/>
  <c r="R382" i="3"/>
  <c r="S382" i="3"/>
  <c r="AE382" i="3" s="1"/>
  <c r="T382" i="3"/>
  <c r="AF382" i="3" s="1"/>
  <c r="U382" i="3"/>
  <c r="AG382" i="3" s="1"/>
  <c r="V382" i="3"/>
  <c r="AH382" i="3" s="1"/>
  <c r="W382" i="3"/>
  <c r="AI382" i="3" s="1"/>
  <c r="X382" i="3"/>
  <c r="AJ382" i="3" s="1"/>
  <c r="M383" i="3"/>
  <c r="Y383" i="3" s="1"/>
  <c r="N383" i="3"/>
  <c r="O383" i="3"/>
  <c r="AA383" i="3" s="1"/>
  <c r="P383" i="3"/>
  <c r="AB383" i="3" s="1"/>
  <c r="Q383" i="3"/>
  <c r="AC383" i="3" s="1"/>
  <c r="R383" i="3"/>
  <c r="AD383" i="3" s="1"/>
  <c r="S383" i="3"/>
  <c r="AE383" i="3" s="1"/>
  <c r="T383" i="3"/>
  <c r="AF383" i="3" s="1"/>
  <c r="U383" i="3"/>
  <c r="AG383" i="3" s="1"/>
  <c r="V383" i="3"/>
  <c r="AH383" i="3" s="1"/>
  <c r="W383" i="3"/>
  <c r="AI383" i="3" s="1"/>
  <c r="X383" i="3"/>
  <c r="AJ383" i="3" s="1"/>
  <c r="M384" i="3"/>
  <c r="Y384" i="3" s="1"/>
  <c r="N384" i="3"/>
  <c r="Z384" i="3" s="1"/>
  <c r="O384" i="3"/>
  <c r="AA384" i="3" s="1"/>
  <c r="P384" i="3"/>
  <c r="AB384" i="3" s="1"/>
  <c r="Q384" i="3"/>
  <c r="AC384" i="3" s="1"/>
  <c r="R384" i="3"/>
  <c r="S384" i="3"/>
  <c r="AE384" i="3" s="1"/>
  <c r="T384" i="3"/>
  <c r="AF384" i="3" s="1"/>
  <c r="U384" i="3"/>
  <c r="AG384" i="3" s="1"/>
  <c r="V384" i="3"/>
  <c r="AH384" i="3" s="1"/>
  <c r="W384" i="3"/>
  <c r="AI384" i="3" s="1"/>
  <c r="X384" i="3"/>
  <c r="AJ384" i="3" s="1"/>
  <c r="M385" i="3"/>
  <c r="Y385" i="3" s="1"/>
  <c r="N385" i="3"/>
  <c r="O385" i="3"/>
  <c r="AA385" i="3" s="1"/>
  <c r="P385" i="3"/>
  <c r="AB385" i="3" s="1"/>
  <c r="Q385" i="3"/>
  <c r="AC385" i="3" s="1"/>
  <c r="R385" i="3"/>
  <c r="AD385" i="3" s="1"/>
  <c r="S385" i="3"/>
  <c r="AE385" i="3" s="1"/>
  <c r="T385" i="3"/>
  <c r="AF385" i="3" s="1"/>
  <c r="U385" i="3"/>
  <c r="AG385" i="3" s="1"/>
  <c r="V385" i="3"/>
  <c r="W385" i="3"/>
  <c r="AI385" i="3" s="1"/>
  <c r="X385" i="3"/>
  <c r="AJ385" i="3" s="1"/>
  <c r="M386" i="3"/>
  <c r="Y386" i="3" s="1"/>
  <c r="N386" i="3"/>
  <c r="Z386" i="3" s="1"/>
  <c r="O386" i="3"/>
  <c r="AA386" i="3" s="1"/>
  <c r="P386" i="3"/>
  <c r="AB386" i="3" s="1"/>
  <c r="Q386" i="3"/>
  <c r="R386" i="3"/>
  <c r="S386" i="3"/>
  <c r="AE386" i="3" s="1"/>
  <c r="T386" i="3"/>
  <c r="AF386" i="3" s="1"/>
  <c r="U386" i="3"/>
  <c r="AG386" i="3" s="1"/>
  <c r="V386" i="3"/>
  <c r="AH386" i="3" s="1"/>
  <c r="W386" i="3"/>
  <c r="AI386" i="3" s="1"/>
  <c r="X386" i="3"/>
  <c r="AJ386" i="3" s="1"/>
  <c r="M387" i="3"/>
  <c r="Y387" i="3" s="1"/>
  <c r="N387" i="3"/>
  <c r="O387" i="3"/>
  <c r="AA387" i="3" s="1"/>
  <c r="P387" i="3"/>
  <c r="AB387" i="3" s="1"/>
  <c r="Q387" i="3"/>
  <c r="AC387" i="3" s="1"/>
  <c r="R387" i="3"/>
  <c r="AD387" i="3" s="1"/>
  <c r="S387" i="3"/>
  <c r="AE387" i="3" s="1"/>
  <c r="T387" i="3"/>
  <c r="AF387" i="3" s="1"/>
  <c r="U387" i="3"/>
  <c r="AG387" i="3" s="1"/>
  <c r="V387" i="3"/>
  <c r="W387" i="3"/>
  <c r="AI387" i="3" s="1"/>
  <c r="X387" i="3"/>
  <c r="AJ387" i="3" s="1"/>
  <c r="M388" i="3"/>
  <c r="Y388" i="3" s="1"/>
  <c r="N388" i="3"/>
  <c r="Z388" i="3" s="1"/>
  <c r="O388" i="3"/>
  <c r="AA388" i="3" s="1"/>
  <c r="P388" i="3"/>
  <c r="AB388" i="3" s="1"/>
  <c r="Q388" i="3"/>
  <c r="AC388" i="3" s="1"/>
  <c r="R388" i="3"/>
  <c r="S388" i="3"/>
  <c r="AE388" i="3" s="1"/>
  <c r="T388" i="3"/>
  <c r="AF388" i="3" s="1"/>
  <c r="U388" i="3"/>
  <c r="AG388" i="3" s="1"/>
  <c r="V388" i="3"/>
  <c r="AH388" i="3" s="1"/>
  <c r="W388" i="3"/>
  <c r="AI388" i="3" s="1"/>
  <c r="X388" i="3"/>
  <c r="AJ388" i="3" s="1"/>
  <c r="M389" i="3"/>
  <c r="Y389" i="3" s="1"/>
  <c r="N389" i="3"/>
  <c r="O389" i="3"/>
  <c r="AA389" i="3" s="1"/>
  <c r="P389" i="3"/>
  <c r="AB389" i="3" s="1"/>
  <c r="Q389" i="3"/>
  <c r="AC389" i="3" s="1"/>
  <c r="R389" i="3"/>
  <c r="AD389" i="3" s="1"/>
  <c r="S389" i="3"/>
  <c r="AE389" i="3" s="1"/>
  <c r="T389" i="3"/>
  <c r="AF389" i="3" s="1"/>
  <c r="U389" i="3"/>
  <c r="AG389" i="3" s="1"/>
  <c r="V389" i="3"/>
  <c r="W389" i="3"/>
  <c r="AI389" i="3" s="1"/>
  <c r="X389" i="3"/>
  <c r="AJ389" i="3" s="1"/>
  <c r="M390" i="3"/>
  <c r="Y390" i="3" s="1"/>
  <c r="N390" i="3"/>
  <c r="Z390" i="3" s="1"/>
  <c r="O390" i="3"/>
  <c r="AA390" i="3" s="1"/>
  <c r="P390" i="3"/>
  <c r="AB390" i="3" s="1"/>
  <c r="Q390" i="3"/>
  <c r="AC390" i="3" s="1"/>
  <c r="R390" i="3"/>
  <c r="S390" i="3"/>
  <c r="AE390" i="3" s="1"/>
  <c r="T390" i="3"/>
  <c r="AF390" i="3" s="1"/>
  <c r="U390" i="3"/>
  <c r="AG390" i="3" s="1"/>
  <c r="V390" i="3"/>
  <c r="AH390" i="3" s="1"/>
  <c r="W390" i="3"/>
  <c r="AI390" i="3" s="1"/>
  <c r="X390" i="3"/>
  <c r="AJ390" i="3" s="1"/>
  <c r="M391" i="3"/>
  <c r="N391" i="3"/>
  <c r="O391" i="3"/>
  <c r="AA391" i="3" s="1"/>
  <c r="P391" i="3"/>
  <c r="AB391" i="3" s="1"/>
  <c r="Q391" i="3"/>
  <c r="AC391" i="3" s="1"/>
  <c r="R391" i="3"/>
  <c r="AD391" i="3" s="1"/>
  <c r="S391" i="3"/>
  <c r="AE391" i="3" s="1"/>
  <c r="T391" i="3"/>
  <c r="AF391" i="3" s="1"/>
  <c r="U391" i="3"/>
  <c r="AG391" i="3" s="1"/>
  <c r="V391" i="3"/>
  <c r="AH391" i="3" s="1"/>
  <c r="W391" i="3"/>
  <c r="AI391" i="3" s="1"/>
  <c r="X391" i="3"/>
  <c r="AJ391" i="3" s="1"/>
  <c r="M392" i="3"/>
  <c r="Y392" i="3" s="1"/>
  <c r="N392" i="3"/>
  <c r="Z392" i="3" s="1"/>
  <c r="O392" i="3"/>
  <c r="AA392" i="3" s="1"/>
  <c r="P392" i="3"/>
  <c r="AB392" i="3" s="1"/>
  <c r="Q392" i="3"/>
  <c r="AC392" i="3" s="1"/>
  <c r="R392" i="3"/>
  <c r="S392" i="3"/>
  <c r="AE392" i="3" s="1"/>
  <c r="T392" i="3"/>
  <c r="AF392" i="3" s="1"/>
  <c r="U392" i="3"/>
  <c r="AG392" i="3" s="1"/>
  <c r="V392" i="3"/>
  <c r="AH392" i="3" s="1"/>
  <c r="W392" i="3"/>
  <c r="AI392" i="3" s="1"/>
  <c r="X392" i="3"/>
  <c r="AJ392" i="3" s="1"/>
  <c r="M393" i="3"/>
  <c r="N393" i="3"/>
  <c r="O393" i="3"/>
  <c r="AA393" i="3" s="1"/>
  <c r="P393" i="3"/>
  <c r="AB393" i="3" s="1"/>
  <c r="Q393" i="3"/>
  <c r="AC393" i="3" s="1"/>
  <c r="R393" i="3"/>
  <c r="AD393" i="3" s="1"/>
  <c r="S393" i="3"/>
  <c r="AE393" i="3" s="1"/>
  <c r="T393" i="3"/>
  <c r="AF393" i="3" s="1"/>
  <c r="U393" i="3"/>
  <c r="AG393" i="3" s="1"/>
  <c r="V393" i="3"/>
  <c r="AH393" i="3" s="1"/>
  <c r="W393" i="3"/>
  <c r="AI393" i="3" s="1"/>
  <c r="X393" i="3"/>
  <c r="AJ393" i="3" s="1"/>
  <c r="M394" i="3"/>
  <c r="Y394" i="3" s="1"/>
  <c r="N394" i="3"/>
  <c r="Z394" i="3" s="1"/>
  <c r="O394" i="3"/>
  <c r="AA394" i="3" s="1"/>
  <c r="P394" i="3"/>
  <c r="AB394" i="3" s="1"/>
  <c r="Q394" i="3"/>
  <c r="AC394" i="3" s="1"/>
  <c r="R394" i="3"/>
  <c r="S394" i="3"/>
  <c r="AE394" i="3" s="1"/>
  <c r="T394" i="3"/>
  <c r="AF394" i="3" s="1"/>
  <c r="U394" i="3"/>
  <c r="AG394" i="3" s="1"/>
  <c r="V394" i="3"/>
  <c r="AH394" i="3" s="1"/>
  <c r="W394" i="3"/>
  <c r="AI394" i="3" s="1"/>
  <c r="X394" i="3"/>
  <c r="AJ394" i="3" s="1"/>
  <c r="M395" i="3"/>
  <c r="Y395" i="3" s="1"/>
  <c r="N395" i="3"/>
  <c r="O395" i="3"/>
  <c r="AA395" i="3" s="1"/>
  <c r="P395" i="3"/>
  <c r="AB395" i="3" s="1"/>
  <c r="Q395" i="3"/>
  <c r="AC395" i="3" s="1"/>
  <c r="R395" i="3"/>
  <c r="AD395" i="3" s="1"/>
  <c r="S395" i="3"/>
  <c r="AE395" i="3" s="1"/>
  <c r="T395" i="3"/>
  <c r="AF395" i="3" s="1"/>
  <c r="U395" i="3"/>
  <c r="AG395" i="3" s="1"/>
  <c r="V395" i="3"/>
  <c r="W395" i="3"/>
  <c r="AI395" i="3" s="1"/>
  <c r="X395" i="3"/>
  <c r="AJ395" i="3" s="1"/>
  <c r="M396" i="3"/>
  <c r="Y396" i="3" s="1"/>
  <c r="N396" i="3"/>
  <c r="Z396" i="3" s="1"/>
  <c r="O396" i="3"/>
  <c r="AA396" i="3" s="1"/>
  <c r="P396" i="3"/>
  <c r="AB396" i="3" s="1"/>
  <c r="Q396" i="3"/>
  <c r="AC396" i="3" s="1"/>
  <c r="R396" i="3"/>
  <c r="S396" i="3"/>
  <c r="AE396" i="3" s="1"/>
  <c r="T396" i="3"/>
  <c r="AF396" i="3" s="1"/>
  <c r="U396" i="3"/>
  <c r="AG396" i="3" s="1"/>
  <c r="V396" i="3"/>
  <c r="AH396" i="3" s="1"/>
  <c r="W396" i="3"/>
  <c r="AI396" i="3" s="1"/>
  <c r="X396" i="3"/>
  <c r="AJ396" i="3" s="1"/>
  <c r="M397" i="3"/>
  <c r="Y397" i="3" s="1"/>
  <c r="N397" i="3"/>
  <c r="O397" i="3"/>
  <c r="AA397" i="3" s="1"/>
  <c r="P397" i="3"/>
  <c r="AB397" i="3" s="1"/>
  <c r="Q397" i="3"/>
  <c r="AC397" i="3" s="1"/>
  <c r="R397" i="3"/>
  <c r="AD397" i="3" s="1"/>
  <c r="S397" i="3"/>
  <c r="AE397" i="3" s="1"/>
  <c r="T397" i="3"/>
  <c r="AF397" i="3" s="1"/>
  <c r="U397" i="3"/>
  <c r="AG397" i="3" s="1"/>
  <c r="V397" i="3"/>
  <c r="W397" i="3"/>
  <c r="AI397" i="3" s="1"/>
  <c r="X397" i="3"/>
  <c r="AJ397" i="3" s="1"/>
  <c r="M398" i="3"/>
  <c r="Y398" i="3" s="1"/>
  <c r="N398" i="3"/>
  <c r="Z398" i="3" s="1"/>
  <c r="O398" i="3"/>
  <c r="AA398" i="3" s="1"/>
  <c r="P398" i="3"/>
  <c r="AB398" i="3" s="1"/>
  <c r="Q398" i="3"/>
  <c r="AC398" i="3" s="1"/>
  <c r="R398" i="3"/>
  <c r="S398" i="3"/>
  <c r="AE398" i="3" s="1"/>
  <c r="T398" i="3"/>
  <c r="AF398" i="3" s="1"/>
  <c r="U398" i="3"/>
  <c r="AG398" i="3" s="1"/>
  <c r="V398" i="3"/>
  <c r="AH398" i="3" s="1"/>
  <c r="W398" i="3"/>
  <c r="AI398" i="3" s="1"/>
  <c r="X398" i="3"/>
  <c r="AJ398" i="3" s="1"/>
  <c r="M399" i="3"/>
  <c r="N399" i="3"/>
  <c r="O399" i="3"/>
  <c r="AA399" i="3" s="1"/>
  <c r="P399" i="3"/>
  <c r="AB399" i="3" s="1"/>
  <c r="Q399" i="3"/>
  <c r="AC399" i="3" s="1"/>
  <c r="R399" i="3"/>
  <c r="AD399" i="3" s="1"/>
  <c r="S399" i="3"/>
  <c r="AE399" i="3" s="1"/>
  <c r="T399" i="3"/>
  <c r="AF399" i="3" s="1"/>
  <c r="U399" i="3"/>
  <c r="AG399" i="3" s="1"/>
  <c r="V399" i="3"/>
  <c r="W399" i="3"/>
  <c r="AI399" i="3" s="1"/>
  <c r="X399" i="3"/>
  <c r="AJ399" i="3" s="1"/>
  <c r="M400" i="3"/>
  <c r="Y400" i="3" s="1"/>
  <c r="N400" i="3"/>
  <c r="Z400" i="3" s="1"/>
  <c r="O400" i="3"/>
  <c r="AA400" i="3" s="1"/>
  <c r="P400" i="3"/>
  <c r="AB400" i="3" s="1"/>
  <c r="Q400" i="3"/>
  <c r="AC400" i="3" s="1"/>
  <c r="R400" i="3"/>
  <c r="S400" i="3"/>
  <c r="AE400" i="3" s="1"/>
  <c r="T400" i="3"/>
  <c r="AF400" i="3" s="1"/>
  <c r="U400" i="3"/>
  <c r="AG400" i="3" s="1"/>
  <c r="V400" i="3"/>
  <c r="AH400" i="3" s="1"/>
  <c r="W400" i="3"/>
  <c r="AI400" i="3" s="1"/>
  <c r="X400" i="3"/>
  <c r="AJ400" i="3" s="1"/>
  <c r="M401" i="3"/>
  <c r="Y401" i="3" s="1"/>
  <c r="N401" i="3"/>
  <c r="O401" i="3"/>
  <c r="AA401" i="3" s="1"/>
  <c r="P401" i="3"/>
  <c r="AB401" i="3" s="1"/>
  <c r="Q401" i="3"/>
  <c r="AC401" i="3" s="1"/>
  <c r="R401" i="3"/>
  <c r="AD401" i="3" s="1"/>
  <c r="S401" i="3"/>
  <c r="AE401" i="3" s="1"/>
  <c r="T401" i="3"/>
  <c r="AF401" i="3" s="1"/>
  <c r="U401" i="3"/>
  <c r="AG401" i="3" s="1"/>
  <c r="V401" i="3"/>
  <c r="W401" i="3"/>
  <c r="AI401" i="3" s="1"/>
  <c r="X401" i="3"/>
  <c r="AJ401" i="3" s="1"/>
  <c r="M402" i="3"/>
  <c r="Y402" i="3" s="1"/>
  <c r="N402" i="3"/>
  <c r="Z402" i="3" s="1"/>
  <c r="O402" i="3"/>
  <c r="AA402" i="3" s="1"/>
  <c r="P402" i="3"/>
  <c r="AB402" i="3" s="1"/>
  <c r="Q402" i="3"/>
  <c r="AC402" i="3" s="1"/>
  <c r="R402" i="3"/>
  <c r="S402" i="3"/>
  <c r="AE402" i="3" s="1"/>
  <c r="T402" i="3"/>
  <c r="AF402" i="3" s="1"/>
  <c r="U402" i="3"/>
  <c r="AG402" i="3" s="1"/>
  <c r="V402" i="3"/>
  <c r="AH402" i="3" s="1"/>
  <c r="W402" i="3"/>
  <c r="AI402" i="3" s="1"/>
  <c r="X402" i="3"/>
  <c r="AJ402" i="3" s="1"/>
  <c r="M403" i="3"/>
  <c r="Y403" i="3" s="1"/>
  <c r="N403" i="3"/>
  <c r="O403" i="3"/>
  <c r="AA403" i="3" s="1"/>
  <c r="P403" i="3"/>
  <c r="AB403" i="3" s="1"/>
  <c r="Q403" i="3"/>
  <c r="AC403" i="3" s="1"/>
  <c r="R403" i="3"/>
  <c r="AD403" i="3" s="1"/>
  <c r="S403" i="3"/>
  <c r="AE403" i="3" s="1"/>
  <c r="T403" i="3"/>
  <c r="AF403" i="3" s="1"/>
  <c r="U403" i="3"/>
  <c r="AG403" i="3" s="1"/>
  <c r="V403" i="3"/>
  <c r="W403" i="3"/>
  <c r="AI403" i="3" s="1"/>
  <c r="X403" i="3"/>
  <c r="AJ403" i="3" s="1"/>
  <c r="M404" i="3"/>
  <c r="Y404" i="3" s="1"/>
  <c r="N404" i="3"/>
  <c r="Z404" i="3" s="1"/>
  <c r="O404" i="3"/>
  <c r="AA404" i="3" s="1"/>
  <c r="P404" i="3"/>
  <c r="AB404" i="3" s="1"/>
  <c r="Q404" i="3"/>
  <c r="AC404" i="3" s="1"/>
  <c r="R404" i="3"/>
  <c r="S404" i="3"/>
  <c r="AE404" i="3" s="1"/>
  <c r="T404" i="3"/>
  <c r="AF404" i="3" s="1"/>
  <c r="U404" i="3"/>
  <c r="AG404" i="3" s="1"/>
  <c r="V404" i="3"/>
  <c r="AH404" i="3" s="1"/>
  <c r="W404" i="3"/>
  <c r="AI404" i="3" s="1"/>
  <c r="X404" i="3"/>
  <c r="AJ404" i="3" s="1"/>
  <c r="M405" i="3"/>
  <c r="Y405" i="3" s="1"/>
  <c r="N405" i="3"/>
  <c r="O405" i="3"/>
  <c r="AA405" i="3" s="1"/>
  <c r="P405" i="3"/>
  <c r="AB405" i="3" s="1"/>
  <c r="Q405" i="3"/>
  <c r="AC405" i="3" s="1"/>
  <c r="R405" i="3"/>
  <c r="AD405" i="3" s="1"/>
  <c r="S405" i="3"/>
  <c r="AE405" i="3" s="1"/>
  <c r="T405" i="3"/>
  <c r="AF405" i="3" s="1"/>
  <c r="U405" i="3"/>
  <c r="AG405" i="3" s="1"/>
  <c r="V405" i="3"/>
  <c r="W405" i="3"/>
  <c r="AI405" i="3" s="1"/>
  <c r="X405" i="3"/>
  <c r="AJ405" i="3" s="1"/>
  <c r="M406" i="3"/>
  <c r="Y406" i="3" s="1"/>
  <c r="N406" i="3"/>
  <c r="Z406" i="3" s="1"/>
  <c r="O406" i="3"/>
  <c r="AA406" i="3" s="1"/>
  <c r="P406" i="3"/>
  <c r="AB406" i="3" s="1"/>
  <c r="Q406" i="3"/>
  <c r="AC406" i="3" s="1"/>
  <c r="R406" i="3"/>
  <c r="S406" i="3"/>
  <c r="AE406" i="3" s="1"/>
  <c r="T406" i="3"/>
  <c r="AF406" i="3" s="1"/>
  <c r="U406" i="3"/>
  <c r="AG406" i="3" s="1"/>
  <c r="V406" i="3"/>
  <c r="AH406" i="3" s="1"/>
  <c r="W406" i="3"/>
  <c r="AI406" i="3" s="1"/>
  <c r="X406" i="3"/>
  <c r="AJ406" i="3" s="1"/>
  <c r="M407" i="3"/>
  <c r="Y407" i="3" s="1"/>
  <c r="N407" i="3"/>
  <c r="Z407" i="3" s="1"/>
  <c r="O407" i="3"/>
  <c r="AA407" i="3" s="1"/>
  <c r="P407" i="3"/>
  <c r="AB407" i="3" s="1"/>
  <c r="Q407" i="3"/>
  <c r="AC407" i="3" s="1"/>
  <c r="R407" i="3"/>
  <c r="AD407" i="3" s="1"/>
  <c r="S407" i="3"/>
  <c r="AE407" i="3" s="1"/>
  <c r="T407" i="3"/>
  <c r="AF407" i="3" s="1"/>
  <c r="U407" i="3"/>
  <c r="AG407" i="3" s="1"/>
  <c r="V407" i="3"/>
  <c r="W407" i="3"/>
  <c r="AI407" i="3" s="1"/>
  <c r="X407" i="3"/>
  <c r="AJ407" i="3" s="1"/>
  <c r="M408" i="3"/>
  <c r="Y408" i="3" s="1"/>
  <c r="N408" i="3"/>
  <c r="Z408" i="3" s="1"/>
  <c r="O408" i="3"/>
  <c r="AA408" i="3" s="1"/>
  <c r="P408" i="3"/>
  <c r="AB408" i="3" s="1"/>
  <c r="Q408" i="3"/>
  <c r="AC408" i="3" s="1"/>
  <c r="R408" i="3"/>
  <c r="S408" i="3"/>
  <c r="AE408" i="3" s="1"/>
  <c r="T408" i="3"/>
  <c r="AF408" i="3" s="1"/>
  <c r="U408" i="3"/>
  <c r="AG408" i="3" s="1"/>
  <c r="V408" i="3"/>
  <c r="AH408" i="3" s="1"/>
  <c r="W408" i="3"/>
  <c r="AI408" i="3" s="1"/>
  <c r="X408" i="3"/>
  <c r="AJ408" i="3" s="1"/>
  <c r="M409" i="3"/>
  <c r="Y409" i="3" s="1"/>
  <c r="N409" i="3"/>
  <c r="Z409" i="3" s="1"/>
  <c r="O409" i="3"/>
  <c r="AA409" i="3" s="1"/>
  <c r="P409" i="3"/>
  <c r="AB409" i="3" s="1"/>
  <c r="Q409" i="3"/>
  <c r="AC409" i="3" s="1"/>
  <c r="R409" i="3"/>
  <c r="AD409" i="3" s="1"/>
  <c r="S409" i="3"/>
  <c r="AE409" i="3" s="1"/>
  <c r="T409" i="3"/>
  <c r="AF409" i="3" s="1"/>
  <c r="U409" i="3"/>
  <c r="AG409" i="3" s="1"/>
  <c r="V409" i="3"/>
  <c r="W409" i="3"/>
  <c r="AI409" i="3" s="1"/>
  <c r="X409" i="3"/>
  <c r="AJ409" i="3" s="1"/>
  <c r="M410" i="3"/>
  <c r="Y410" i="3" s="1"/>
  <c r="N410" i="3"/>
  <c r="Z410" i="3" s="1"/>
  <c r="O410" i="3"/>
  <c r="AA410" i="3" s="1"/>
  <c r="P410" i="3"/>
  <c r="AB410" i="3" s="1"/>
  <c r="Q410" i="3"/>
  <c r="AC410" i="3" s="1"/>
  <c r="R410" i="3"/>
  <c r="S410" i="3"/>
  <c r="AE410" i="3" s="1"/>
  <c r="T410" i="3"/>
  <c r="AF410" i="3" s="1"/>
  <c r="U410" i="3"/>
  <c r="AG410" i="3" s="1"/>
  <c r="V410" i="3"/>
  <c r="AH410" i="3" s="1"/>
  <c r="W410" i="3"/>
  <c r="AI410" i="3" s="1"/>
  <c r="X410" i="3"/>
  <c r="AJ410" i="3" s="1"/>
  <c r="M411" i="3"/>
  <c r="Y411" i="3" s="1"/>
  <c r="N411" i="3"/>
  <c r="Z411" i="3" s="1"/>
  <c r="O411" i="3"/>
  <c r="AA411" i="3" s="1"/>
  <c r="P411" i="3"/>
  <c r="AB411" i="3" s="1"/>
  <c r="Q411" i="3"/>
  <c r="AC411" i="3" s="1"/>
  <c r="R411" i="3"/>
  <c r="AD411" i="3" s="1"/>
  <c r="S411" i="3"/>
  <c r="AE411" i="3" s="1"/>
  <c r="T411" i="3"/>
  <c r="AF411" i="3" s="1"/>
  <c r="U411" i="3"/>
  <c r="AG411" i="3" s="1"/>
  <c r="V411" i="3"/>
  <c r="W411" i="3"/>
  <c r="AI411" i="3" s="1"/>
  <c r="X411" i="3"/>
  <c r="AJ411" i="3" s="1"/>
  <c r="M412" i="3"/>
  <c r="Y412" i="3" s="1"/>
  <c r="N412" i="3"/>
  <c r="Z412" i="3" s="1"/>
  <c r="O412" i="3"/>
  <c r="AA412" i="3" s="1"/>
  <c r="P412" i="3"/>
  <c r="AB412" i="3" s="1"/>
  <c r="Q412" i="3"/>
  <c r="AC412" i="3" s="1"/>
  <c r="R412" i="3"/>
  <c r="S412" i="3"/>
  <c r="AE412" i="3" s="1"/>
  <c r="T412" i="3"/>
  <c r="AF412" i="3" s="1"/>
  <c r="U412" i="3"/>
  <c r="AG412" i="3" s="1"/>
  <c r="V412" i="3"/>
  <c r="AH412" i="3" s="1"/>
  <c r="W412" i="3"/>
  <c r="AI412" i="3" s="1"/>
  <c r="X412" i="3"/>
  <c r="AJ412" i="3" s="1"/>
  <c r="M413" i="3"/>
  <c r="Y413" i="3" s="1"/>
  <c r="N413" i="3"/>
  <c r="O413" i="3"/>
  <c r="AA413" i="3" s="1"/>
  <c r="P413" i="3"/>
  <c r="AB413" i="3" s="1"/>
  <c r="Q413" i="3"/>
  <c r="AC413" i="3" s="1"/>
  <c r="R413" i="3"/>
  <c r="AD413" i="3" s="1"/>
  <c r="S413" i="3"/>
  <c r="AE413" i="3" s="1"/>
  <c r="T413" i="3"/>
  <c r="AF413" i="3" s="1"/>
  <c r="U413" i="3"/>
  <c r="AG413" i="3" s="1"/>
  <c r="V413" i="3"/>
  <c r="W413" i="3"/>
  <c r="AI413" i="3" s="1"/>
  <c r="X413" i="3"/>
  <c r="AJ413" i="3" s="1"/>
  <c r="M414" i="3"/>
  <c r="Y414" i="3" s="1"/>
  <c r="N414" i="3"/>
  <c r="Z414" i="3" s="1"/>
  <c r="O414" i="3"/>
  <c r="AA414" i="3" s="1"/>
  <c r="P414" i="3"/>
  <c r="AB414" i="3" s="1"/>
  <c r="Q414" i="3"/>
  <c r="AC414" i="3" s="1"/>
  <c r="R414" i="3"/>
  <c r="S414" i="3"/>
  <c r="AE414" i="3" s="1"/>
  <c r="T414" i="3"/>
  <c r="AF414" i="3" s="1"/>
  <c r="U414" i="3"/>
  <c r="AG414" i="3" s="1"/>
  <c r="V414" i="3"/>
  <c r="AH414" i="3" s="1"/>
  <c r="W414" i="3"/>
  <c r="AI414" i="3" s="1"/>
  <c r="X414" i="3"/>
  <c r="AJ414" i="3" s="1"/>
  <c r="M415" i="3"/>
  <c r="Y415" i="3" s="1"/>
  <c r="N415" i="3"/>
  <c r="Z415" i="3" s="1"/>
  <c r="O415" i="3"/>
  <c r="AA415" i="3" s="1"/>
  <c r="P415" i="3"/>
  <c r="AB415" i="3" s="1"/>
  <c r="Q415" i="3"/>
  <c r="AC415" i="3" s="1"/>
  <c r="R415" i="3"/>
  <c r="AD415" i="3" s="1"/>
  <c r="S415" i="3"/>
  <c r="AE415" i="3" s="1"/>
  <c r="T415" i="3"/>
  <c r="AF415" i="3" s="1"/>
  <c r="U415" i="3"/>
  <c r="AG415" i="3" s="1"/>
  <c r="V415" i="3"/>
  <c r="W415" i="3"/>
  <c r="AI415" i="3" s="1"/>
  <c r="X415" i="3"/>
  <c r="AJ415" i="3" s="1"/>
  <c r="M416" i="3"/>
  <c r="Y416" i="3" s="1"/>
  <c r="N416" i="3"/>
  <c r="Z416" i="3" s="1"/>
  <c r="O416" i="3"/>
  <c r="AA416" i="3" s="1"/>
  <c r="P416" i="3"/>
  <c r="AB416" i="3" s="1"/>
  <c r="Q416" i="3"/>
  <c r="AC416" i="3" s="1"/>
  <c r="R416" i="3"/>
  <c r="S416" i="3"/>
  <c r="AE416" i="3" s="1"/>
  <c r="T416" i="3"/>
  <c r="AF416" i="3" s="1"/>
  <c r="U416" i="3"/>
  <c r="AG416" i="3" s="1"/>
  <c r="V416" i="3"/>
  <c r="AH416" i="3" s="1"/>
  <c r="W416" i="3"/>
  <c r="AI416" i="3" s="1"/>
  <c r="X416" i="3"/>
  <c r="AJ416" i="3" s="1"/>
  <c r="M417" i="3"/>
  <c r="Y417" i="3" s="1"/>
  <c r="N417" i="3"/>
  <c r="O417" i="3"/>
  <c r="AA417" i="3" s="1"/>
  <c r="P417" i="3"/>
  <c r="AB417" i="3" s="1"/>
  <c r="Q417" i="3"/>
  <c r="AC417" i="3" s="1"/>
  <c r="R417" i="3"/>
  <c r="AD417" i="3" s="1"/>
  <c r="S417" i="3"/>
  <c r="AE417" i="3" s="1"/>
  <c r="T417" i="3"/>
  <c r="AF417" i="3" s="1"/>
  <c r="U417" i="3"/>
  <c r="AG417" i="3" s="1"/>
  <c r="V417" i="3"/>
  <c r="W417" i="3"/>
  <c r="AI417" i="3" s="1"/>
  <c r="X417" i="3"/>
  <c r="AJ417" i="3" s="1"/>
  <c r="M418" i="3"/>
  <c r="Y418" i="3" s="1"/>
  <c r="N418" i="3"/>
  <c r="Z418" i="3" s="1"/>
  <c r="O418" i="3"/>
  <c r="AA418" i="3" s="1"/>
  <c r="P418" i="3"/>
  <c r="AB418" i="3" s="1"/>
  <c r="Q418" i="3"/>
  <c r="AC418" i="3" s="1"/>
  <c r="R418" i="3"/>
  <c r="S418" i="3"/>
  <c r="AE418" i="3" s="1"/>
  <c r="T418" i="3"/>
  <c r="AF418" i="3" s="1"/>
  <c r="U418" i="3"/>
  <c r="AG418" i="3" s="1"/>
  <c r="V418" i="3"/>
  <c r="AH418" i="3" s="1"/>
  <c r="W418" i="3"/>
  <c r="AI418" i="3" s="1"/>
  <c r="X418" i="3"/>
  <c r="AJ418" i="3" s="1"/>
  <c r="M419" i="3"/>
  <c r="Y419" i="3" s="1"/>
  <c r="N419" i="3"/>
  <c r="O419" i="3"/>
  <c r="AA419" i="3" s="1"/>
  <c r="P419" i="3"/>
  <c r="AB419" i="3" s="1"/>
  <c r="Q419" i="3"/>
  <c r="AC419" i="3" s="1"/>
  <c r="R419" i="3"/>
  <c r="AD419" i="3" s="1"/>
  <c r="S419" i="3"/>
  <c r="AE419" i="3" s="1"/>
  <c r="T419" i="3"/>
  <c r="AF419" i="3" s="1"/>
  <c r="U419" i="3"/>
  <c r="AG419" i="3" s="1"/>
  <c r="V419" i="3"/>
  <c r="W419" i="3"/>
  <c r="AI419" i="3" s="1"/>
  <c r="X419" i="3"/>
  <c r="AJ419" i="3" s="1"/>
  <c r="M420" i="3"/>
  <c r="Y420" i="3" s="1"/>
  <c r="N420" i="3"/>
  <c r="Z420" i="3" s="1"/>
  <c r="O420" i="3"/>
  <c r="AA420" i="3" s="1"/>
  <c r="P420" i="3"/>
  <c r="AB420" i="3" s="1"/>
  <c r="Q420" i="3"/>
  <c r="AC420" i="3" s="1"/>
  <c r="R420" i="3"/>
  <c r="AD420" i="3" s="1"/>
  <c r="S420" i="3"/>
  <c r="AE420" i="3" s="1"/>
  <c r="T420" i="3"/>
  <c r="AF420" i="3" s="1"/>
  <c r="U420" i="3"/>
  <c r="AG420" i="3" s="1"/>
  <c r="V420" i="3"/>
  <c r="AH420" i="3" s="1"/>
  <c r="W420" i="3"/>
  <c r="AI420" i="3" s="1"/>
  <c r="X420" i="3"/>
  <c r="AJ420" i="3" s="1"/>
  <c r="M421" i="3"/>
  <c r="Y421" i="3" s="1"/>
  <c r="N421" i="3"/>
  <c r="O421" i="3"/>
  <c r="AA421" i="3" s="1"/>
  <c r="P421" i="3"/>
  <c r="AB421" i="3" s="1"/>
  <c r="Q421" i="3"/>
  <c r="AC421" i="3" s="1"/>
  <c r="R421" i="3"/>
  <c r="AD421" i="3" s="1"/>
  <c r="S421" i="3"/>
  <c r="AE421" i="3" s="1"/>
  <c r="T421" i="3"/>
  <c r="AF421" i="3" s="1"/>
  <c r="U421" i="3"/>
  <c r="AG421" i="3" s="1"/>
  <c r="V421" i="3"/>
  <c r="AH421" i="3" s="1"/>
  <c r="W421" i="3"/>
  <c r="AI421" i="3" s="1"/>
  <c r="X421" i="3"/>
  <c r="AJ421" i="3" s="1"/>
  <c r="M422" i="3"/>
  <c r="Y422" i="3" s="1"/>
  <c r="N422" i="3"/>
  <c r="Z422" i="3" s="1"/>
  <c r="O422" i="3"/>
  <c r="AA422" i="3" s="1"/>
  <c r="P422" i="3"/>
  <c r="AB422" i="3" s="1"/>
  <c r="Q422" i="3"/>
  <c r="AC422" i="3" s="1"/>
  <c r="R422" i="3"/>
  <c r="AD422" i="3" s="1"/>
  <c r="S422" i="3"/>
  <c r="AE422" i="3" s="1"/>
  <c r="T422" i="3"/>
  <c r="AF422" i="3" s="1"/>
  <c r="U422" i="3"/>
  <c r="AG422" i="3" s="1"/>
  <c r="V422" i="3"/>
  <c r="AH422" i="3" s="1"/>
  <c r="W422" i="3"/>
  <c r="AI422" i="3" s="1"/>
  <c r="X422" i="3"/>
  <c r="AJ422" i="3" s="1"/>
  <c r="M423" i="3"/>
  <c r="Y423" i="3" s="1"/>
  <c r="N423" i="3"/>
  <c r="O423" i="3"/>
  <c r="AA423" i="3" s="1"/>
  <c r="P423" i="3"/>
  <c r="AB423" i="3" s="1"/>
  <c r="Q423" i="3"/>
  <c r="AC423" i="3" s="1"/>
  <c r="R423" i="3"/>
  <c r="AD423" i="3" s="1"/>
  <c r="S423" i="3"/>
  <c r="AE423" i="3" s="1"/>
  <c r="T423" i="3"/>
  <c r="AF423" i="3" s="1"/>
  <c r="U423" i="3"/>
  <c r="V423" i="3"/>
  <c r="AH423" i="3" s="1"/>
  <c r="W423" i="3"/>
  <c r="AI423" i="3" s="1"/>
  <c r="X423" i="3"/>
  <c r="AJ423" i="3" s="1"/>
  <c r="M424" i="3"/>
  <c r="Y424" i="3" s="1"/>
  <c r="N424" i="3"/>
  <c r="Z424" i="3" s="1"/>
  <c r="O424" i="3"/>
  <c r="AA424" i="3" s="1"/>
  <c r="P424" i="3"/>
  <c r="AB424" i="3" s="1"/>
  <c r="Q424" i="3"/>
  <c r="AC424" i="3" s="1"/>
  <c r="R424" i="3"/>
  <c r="S424" i="3"/>
  <c r="AE424" i="3" s="1"/>
  <c r="T424" i="3"/>
  <c r="AF424" i="3" s="1"/>
  <c r="U424" i="3"/>
  <c r="AG424" i="3" s="1"/>
  <c r="V424" i="3"/>
  <c r="AH424" i="3" s="1"/>
  <c r="W424" i="3"/>
  <c r="AI424" i="3" s="1"/>
  <c r="X424" i="3"/>
  <c r="AJ424" i="3" s="1"/>
  <c r="M425" i="3"/>
  <c r="Y425" i="3" s="1"/>
  <c r="N425" i="3"/>
  <c r="O425" i="3"/>
  <c r="AA425" i="3" s="1"/>
  <c r="P425" i="3"/>
  <c r="AB425" i="3" s="1"/>
  <c r="Q425" i="3"/>
  <c r="AC425" i="3" s="1"/>
  <c r="R425" i="3"/>
  <c r="AD425" i="3" s="1"/>
  <c r="S425" i="3"/>
  <c r="AE425" i="3" s="1"/>
  <c r="T425" i="3"/>
  <c r="AF425" i="3" s="1"/>
  <c r="U425" i="3"/>
  <c r="AG425" i="3" s="1"/>
  <c r="V425" i="3"/>
  <c r="W425" i="3"/>
  <c r="AI425" i="3" s="1"/>
  <c r="X425" i="3"/>
  <c r="AJ425" i="3" s="1"/>
  <c r="M426" i="3"/>
  <c r="Y426" i="3" s="1"/>
  <c r="N426" i="3"/>
  <c r="Z426" i="3" s="1"/>
  <c r="O426" i="3"/>
  <c r="AA426" i="3" s="1"/>
  <c r="P426" i="3"/>
  <c r="AB426" i="3" s="1"/>
  <c r="Q426" i="3"/>
  <c r="AC426" i="3" s="1"/>
  <c r="R426" i="3"/>
  <c r="AD426" i="3" s="1"/>
  <c r="S426" i="3"/>
  <c r="AE426" i="3" s="1"/>
  <c r="T426" i="3"/>
  <c r="AF426" i="3" s="1"/>
  <c r="U426" i="3"/>
  <c r="AG426" i="3" s="1"/>
  <c r="V426" i="3"/>
  <c r="AH426" i="3" s="1"/>
  <c r="W426" i="3"/>
  <c r="AI426" i="3" s="1"/>
  <c r="X426" i="3"/>
  <c r="AJ426" i="3" s="1"/>
  <c r="M427" i="3"/>
  <c r="Y427" i="3" s="1"/>
  <c r="N427" i="3"/>
  <c r="O427" i="3"/>
  <c r="AA427" i="3" s="1"/>
  <c r="P427" i="3"/>
  <c r="AB427" i="3" s="1"/>
  <c r="Q427" i="3"/>
  <c r="AC427" i="3" s="1"/>
  <c r="R427" i="3"/>
  <c r="AD427" i="3" s="1"/>
  <c r="S427" i="3"/>
  <c r="AE427" i="3" s="1"/>
  <c r="T427" i="3"/>
  <c r="AF427" i="3" s="1"/>
  <c r="U427" i="3"/>
  <c r="AG427" i="3" s="1"/>
  <c r="V427" i="3"/>
  <c r="W427" i="3"/>
  <c r="AI427" i="3" s="1"/>
  <c r="X427" i="3"/>
  <c r="AJ427" i="3" s="1"/>
  <c r="M428" i="3"/>
  <c r="Y428" i="3" s="1"/>
  <c r="N428" i="3"/>
  <c r="Z428" i="3" s="1"/>
  <c r="O428" i="3"/>
  <c r="AA428" i="3" s="1"/>
  <c r="P428" i="3"/>
  <c r="AB428" i="3" s="1"/>
  <c r="Q428" i="3"/>
  <c r="AC428" i="3" s="1"/>
  <c r="R428" i="3"/>
  <c r="S428" i="3"/>
  <c r="AE428" i="3" s="1"/>
  <c r="T428" i="3"/>
  <c r="AF428" i="3" s="1"/>
  <c r="U428" i="3"/>
  <c r="AG428" i="3" s="1"/>
  <c r="V428" i="3"/>
  <c r="AH428" i="3" s="1"/>
  <c r="W428" i="3"/>
  <c r="AI428" i="3" s="1"/>
  <c r="X428" i="3"/>
  <c r="AJ428" i="3" s="1"/>
  <c r="M429" i="3"/>
  <c r="Y429" i="3" s="1"/>
  <c r="N429" i="3"/>
  <c r="O429" i="3"/>
  <c r="AA429" i="3" s="1"/>
  <c r="P429" i="3"/>
  <c r="AB429" i="3" s="1"/>
  <c r="Q429" i="3"/>
  <c r="AC429" i="3" s="1"/>
  <c r="R429" i="3"/>
  <c r="AD429" i="3" s="1"/>
  <c r="S429" i="3"/>
  <c r="AE429" i="3" s="1"/>
  <c r="T429" i="3"/>
  <c r="AF429" i="3" s="1"/>
  <c r="U429" i="3"/>
  <c r="AG429" i="3" s="1"/>
  <c r="V429" i="3"/>
  <c r="W429" i="3"/>
  <c r="AI429" i="3" s="1"/>
  <c r="X429" i="3"/>
  <c r="AJ429" i="3" s="1"/>
  <c r="M430" i="3"/>
  <c r="Y430" i="3" s="1"/>
  <c r="N430" i="3"/>
  <c r="Z430" i="3" s="1"/>
  <c r="O430" i="3"/>
  <c r="AA430" i="3" s="1"/>
  <c r="P430" i="3"/>
  <c r="AB430" i="3" s="1"/>
  <c r="Q430" i="3"/>
  <c r="AC430" i="3" s="1"/>
  <c r="R430" i="3"/>
  <c r="AD430" i="3" s="1"/>
  <c r="S430" i="3"/>
  <c r="AE430" i="3" s="1"/>
  <c r="T430" i="3"/>
  <c r="AF430" i="3" s="1"/>
  <c r="U430" i="3"/>
  <c r="AG430" i="3" s="1"/>
  <c r="V430" i="3"/>
  <c r="AH430" i="3" s="1"/>
  <c r="W430" i="3"/>
  <c r="AI430" i="3" s="1"/>
  <c r="X430" i="3"/>
  <c r="AJ430" i="3" s="1"/>
  <c r="M431" i="3"/>
  <c r="Y431" i="3" s="1"/>
  <c r="N431" i="3"/>
  <c r="O431" i="3"/>
  <c r="AA431" i="3" s="1"/>
  <c r="P431" i="3"/>
  <c r="AB431" i="3" s="1"/>
  <c r="Q431" i="3"/>
  <c r="AC431" i="3" s="1"/>
  <c r="R431" i="3"/>
  <c r="AD431" i="3" s="1"/>
  <c r="S431" i="3"/>
  <c r="AE431" i="3" s="1"/>
  <c r="T431" i="3"/>
  <c r="AF431" i="3" s="1"/>
  <c r="U431" i="3"/>
  <c r="AG431" i="3" s="1"/>
  <c r="V431" i="3"/>
  <c r="W431" i="3"/>
  <c r="AI431" i="3" s="1"/>
  <c r="X431" i="3"/>
  <c r="AJ431" i="3" s="1"/>
  <c r="M432" i="3"/>
  <c r="Y432" i="3" s="1"/>
  <c r="N432" i="3"/>
  <c r="Z432" i="3" s="1"/>
  <c r="O432" i="3"/>
  <c r="AA432" i="3" s="1"/>
  <c r="P432" i="3"/>
  <c r="AB432" i="3" s="1"/>
  <c r="Q432" i="3"/>
  <c r="AC432" i="3" s="1"/>
  <c r="R432" i="3"/>
  <c r="AD432" i="3" s="1"/>
  <c r="S432" i="3"/>
  <c r="AE432" i="3" s="1"/>
  <c r="T432" i="3"/>
  <c r="AF432" i="3" s="1"/>
  <c r="U432" i="3"/>
  <c r="AG432" i="3" s="1"/>
  <c r="V432" i="3"/>
  <c r="AH432" i="3" s="1"/>
  <c r="W432" i="3"/>
  <c r="AI432" i="3" s="1"/>
  <c r="X432" i="3"/>
  <c r="AJ432" i="3" s="1"/>
  <c r="M433" i="3"/>
  <c r="Y433" i="3" s="1"/>
  <c r="N433" i="3"/>
  <c r="Z433" i="3" s="1"/>
  <c r="O433" i="3"/>
  <c r="AA433" i="3" s="1"/>
  <c r="P433" i="3"/>
  <c r="AB433" i="3" s="1"/>
  <c r="Q433" i="3"/>
  <c r="AC433" i="3" s="1"/>
  <c r="R433" i="3"/>
  <c r="AD433" i="3" s="1"/>
  <c r="S433" i="3"/>
  <c r="AE433" i="3" s="1"/>
  <c r="T433" i="3"/>
  <c r="AF433" i="3" s="1"/>
  <c r="U433" i="3"/>
  <c r="AG433" i="3" s="1"/>
  <c r="V433" i="3"/>
  <c r="W433" i="3"/>
  <c r="AI433" i="3" s="1"/>
  <c r="X433" i="3"/>
  <c r="AJ433" i="3" s="1"/>
  <c r="M434" i="3"/>
  <c r="Y434" i="3" s="1"/>
  <c r="N434" i="3"/>
  <c r="Z434" i="3" s="1"/>
  <c r="O434" i="3"/>
  <c r="AA434" i="3" s="1"/>
  <c r="P434" i="3"/>
  <c r="AB434" i="3" s="1"/>
  <c r="Q434" i="3"/>
  <c r="AC434" i="3" s="1"/>
  <c r="R434" i="3"/>
  <c r="AD434" i="3" s="1"/>
  <c r="S434" i="3"/>
  <c r="AE434" i="3" s="1"/>
  <c r="T434" i="3"/>
  <c r="AF434" i="3" s="1"/>
  <c r="U434" i="3"/>
  <c r="AG434" i="3" s="1"/>
  <c r="V434" i="3"/>
  <c r="AH434" i="3" s="1"/>
  <c r="W434" i="3"/>
  <c r="AI434" i="3" s="1"/>
  <c r="X434" i="3"/>
  <c r="AJ434" i="3" s="1"/>
  <c r="M435" i="3"/>
  <c r="Y435" i="3" s="1"/>
  <c r="N435" i="3"/>
  <c r="O435" i="3"/>
  <c r="AA435" i="3" s="1"/>
  <c r="P435" i="3"/>
  <c r="AB435" i="3" s="1"/>
  <c r="Q435" i="3"/>
  <c r="AC435" i="3" s="1"/>
  <c r="R435" i="3"/>
  <c r="AD435" i="3" s="1"/>
  <c r="S435" i="3"/>
  <c r="AE435" i="3" s="1"/>
  <c r="T435" i="3"/>
  <c r="AF435" i="3" s="1"/>
  <c r="U435" i="3"/>
  <c r="AG435" i="3" s="1"/>
  <c r="V435" i="3"/>
  <c r="W435" i="3"/>
  <c r="AI435" i="3" s="1"/>
  <c r="X435" i="3"/>
  <c r="AJ435" i="3" s="1"/>
  <c r="M436" i="3"/>
  <c r="Y436" i="3" s="1"/>
  <c r="N436" i="3"/>
  <c r="Z436" i="3" s="1"/>
  <c r="O436" i="3"/>
  <c r="AA436" i="3" s="1"/>
  <c r="P436" i="3"/>
  <c r="AB436" i="3" s="1"/>
  <c r="Q436" i="3"/>
  <c r="AC436" i="3" s="1"/>
  <c r="R436" i="3"/>
  <c r="S436" i="3"/>
  <c r="AE436" i="3" s="1"/>
  <c r="T436" i="3"/>
  <c r="AF436" i="3" s="1"/>
  <c r="U436" i="3"/>
  <c r="AG436" i="3" s="1"/>
  <c r="V436" i="3"/>
  <c r="AH436" i="3" s="1"/>
  <c r="W436" i="3"/>
  <c r="AI436" i="3" s="1"/>
  <c r="X436" i="3"/>
  <c r="AJ436" i="3" s="1"/>
  <c r="M437" i="3"/>
  <c r="Y437" i="3" s="1"/>
  <c r="N437" i="3"/>
  <c r="O437" i="3"/>
  <c r="AA437" i="3" s="1"/>
  <c r="P437" i="3"/>
  <c r="AB437" i="3" s="1"/>
  <c r="Q437" i="3"/>
  <c r="AC437" i="3" s="1"/>
  <c r="R437" i="3"/>
  <c r="AD437" i="3" s="1"/>
  <c r="S437" i="3"/>
  <c r="AE437" i="3" s="1"/>
  <c r="T437" i="3"/>
  <c r="AF437" i="3" s="1"/>
  <c r="U437" i="3"/>
  <c r="AG437" i="3" s="1"/>
  <c r="V437" i="3"/>
  <c r="W437" i="3"/>
  <c r="AI437" i="3" s="1"/>
  <c r="X437" i="3"/>
  <c r="AJ437" i="3" s="1"/>
  <c r="M438" i="3"/>
  <c r="Y438" i="3" s="1"/>
  <c r="N438" i="3"/>
  <c r="Z438" i="3" s="1"/>
  <c r="O438" i="3"/>
  <c r="AA438" i="3" s="1"/>
  <c r="P438" i="3"/>
  <c r="AB438" i="3" s="1"/>
  <c r="Q438" i="3"/>
  <c r="AC438" i="3" s="1"/>
  <c r="R438" i="3"/>
  <c r="AD438" i="3" s="1"/>
  <c r="S438" i="3"/>
  <c r="AE438" i="3" s="1"/>
  <c r="T438" i="3"/>
  <c r="AF438" i="3" s="1"/>
  <c r="U438" i="3"/>
  <c r="AG438" i="3" s="1"/>
  <c r="V438" i="3"/>
  <c r="AH438" i="3" s="1"/>
  <c r="W438" i="3"/>
  <c r="AI438" i="3" s="1"/>
  <c r="X438" i="3"/>
  <c r="M439" i="3"/>
  <c r="Y439" i="3" s="1"/>
  <c r="N439" i="3"/>
  <c r="O439" i="3"/>
  <c r="AA439" i="3" s="1"/>
  <c r="P439" i="3"/>
  <c r="AB439" i="3" s="1"/>
  <c r="Q439" i="3"/>
  <c r="AC439" i="3" s="1"/>
  <c r="R439" i="3"/>
  <c r="AD439" i="3" s="1"/>
  <c r="S439" i="3"/>
  <c r="AE439" i="3" s="1"/>
  <c r="T439" i="3"/>
  <c r="AF439" i="3" s="1"/>
  <c r="U439" i="3"/>
  <c r="AG439" i="3" s="1"/>
  <c r="V439" i="3"/>
  <c r="AH439" i="3" s="1"/>
  <c r="W439" i="3"/>
  <c r="AI439" i="3" s="1"/>
  <c r="X439" i="3"/>
  <c r="AJ439" i="3" s="1"/>
  <c r="M440" i="3"/>
  <c r="Y440" i="3" s="1"/>
  <c r="N440" i="3"/>
  <c r="Z440" i="3" s="1"/>
  <c r="O440" i="3"/>
  <c r="AA440" i="3" s="1"/>
  <c r="P440" i="3"/>
  <c r="AB440" i="3" s="1"/>
  <c r="Q440" i="3"/>
  <c r="AC440" i="3" s="1"/>
  <c r="R440" i="3"/>
  <c r="S440" i="3"/>
  <c r="AE440" i="3" s="1"/>
  <c r="T440" i="3"/>
  <c r="AF440" i="3" s="1"/>
  <c r="U440" i="3"/>
  <c r="AG440" i="3" s="1"/>
  <c r="V440" i="3"/>
  <c r="AH440" i="3" s="1"/>
  <c r="W440" i="3"/>
  <c r="AI440" i="3" s="1"/>
  <c r="X440" i="3"/>
  <c r="AJ440" i="3" s="1"/>
  <c r="M441" i="3"/>
  <c r="Y441" i="3" s="1"/>
  <c r="N441" i="3"/>
  <c r="O441" i="3"/>
  <c r="AA441" i="3" s="1"/>
  <c r="P441" i="3"/>
  <c r="AB441" i="3" s="1"/>
  <c r="Q441" i="3"/>
  <c r="AC441" i="3" s="1"/>
  <c r="R441" i="3"/>
  <c r="AD441" i="3" s="1"/>
  <c r="S441" i="3"/>
  <c r="AE441" i="3" s="1"/>
  <c r="T441" i="3"/>
  <c r="AF441" i="3" s="1"/>
  <c r="U441" i="3"/>
  <c r="AG441" i="3" s="1"/>
  <c r="V441" i="3"/>
  <c r="AH441" i="3" s="1"/>
  <c r="W441" i="3"/>
  <c r="AI441" i="3" s="1"/>
  <c r="X441" i="3"/>
  <c r="AJ441" i="3" s="1"/>
  <c r="M442" i="3"/>
  <c r="Y442" i="3" s="1"/>
  <c r="N442" i="3"/>
  <c r="Z442" i="3" s="1"/>
  <c r="O442" i="3"/>
  <c r="AA442" i="3" s="1"/>
  <c r="P442" i="3"/>
  <c r="AB442" i="3" s="1"/>
  <c r="Q442" i="3"/>
  <c r="AC442" i="3" s="1"/>
  <c r="R442" i="3"/>
  <c r="AD442" i="3" s="1"/>
  <c r="S442" i="3"/>
  <c r="AE442" i="3" s="1"/>
  <c r="T442" i="3"/>
  <c r="AF442" i="3" s="1"/>
  <c r="U442" i="3"/>
  <c r="AG442" i="3" s="1"/>
  <c r="V442" i="3"/>
  <c r="AH442" i="3" s="1"/>
  <c r="W442" i="3"/>
  <c r="AI442" i="3" s="1"/>
  <c r="X442" i="3"/>
  <c r="AJ442" i="3" s="1"/>
  <c r="M443" i="3"/>
  <c r="Y443" i="3" s="1"/>
  <c r="N443" i="3"/>
  <c r="O443" i="3"/>
  <c r="AA443" i="3" s="1"/>
  <c r="P443" i="3"/>
  <c r="AB443" i="3" s="1"/>
  <c r="Q443" i="3"/>
  <c r="AC443" i="3" s="1"/>
  <c r="R443" i="3"/>
  <c r="AD443" i="3" s="1"/>
  <c r="S443" i="3"/>
  <c r="AE443" i="3" s="1"/>
  <c r="T443" i="3"/>
  <c r="U443" i="3"/>
  <c r="AG443" i="3" s="1"/>
  <c r="V443" i="3"/>
  <c r="AH443" i="3" s="1"/>
  <c r="W443" i="3"/>
  <c r="AI443" i="3" s="1"/>
  <c r="X443" i="3"/>
  <c r="AJ443" i="3" s="1"/>
  <c r="M444" i="3"/>
  <c r="Y444" i="3" s="1"/>
  <c r="N444" i="3"/>
  <c r="Z444" i="3" s="1"/>
  <c r="O444" i="3"/>
  <c r="AA444" i="3" s="1"/>
  <c r="P444" i="3"/>
  <c r="AB444" i="3" s="1"/>
  <c r="Q444" i="3"/>
  <c r="AC444" i="3" s="1"/>
  <c r="R444" i="3"/>
  <c r="S444" i="3"/>
  <c r="AE444" i="3" s="1"/>
  <c r="T444" i="3"/>
  <c r="AF444" i="3" s="1"/>
  <c r="U444" i="3"/>
  <c r="AG444" i="3" s="1"/>
  <c r="V444" i="3"/>
  <c r="AH444" i="3" s="1"/>
  <c r="W444" i="3"/>
  <c r="AI444" i="3" s="1"/>
  <c r="X444" i="3"/>
  <c r="AJ444" i="3" s="1"/>
  <c r="M445" i="3"/>
  <c r="Y445" i="3" s="1"/>
  <c r="N445" i="3"/>
  <c r="O445" i="3"/>
  <c r="AA445" i="3" s="1"/>
  <c r="P445" i="3"/>
  <c r="AB445" i="3" s="1"/>
  <c r="Q445" i="3"/>
  <c r="AC445" i="3" s="1"/>
  <c r="R445" i="3"/>
  <c r="AD445" i="3" s="1"/>
  <c r="S445" i="3"/>
  <c r="AE445" i="3" s="1"/>
  <c r="T445" i="3"/>
  <c r="AF445" i="3" s="1"/>
  <c r="U445" i="3"/>
  <c r="AG445" i="3" s="1"/>
  <c r="V445" i="3"/>
  <c r="W445" i="3"/>
  <c r="AI445" i="3" s="1"/>
  <c r="X445" i="3"/>
  <c r="AJ445" i="3" s="1"/>
  <c r="M446" i="3"/>
  <c r="Y446" i="3" s="1"/>
  <c r="N446" i="3"/>
  <c r="Z446" i="3" s="1"/>
  <c r="O446" i="3"/>
  <c r="AA446" i="3" s="1"/>
  <c r="P446" i="3"/>
  <c r="AB446" i="3" s="1"/>
  <c r="Q446" i="3"/>
  <c r="AC446" i="3" s="1"/>
  <c r="R446" i="3"/>
  <c r="S446" i="3"/>
  <c r="AE446" i="3" s="1"/>
  <c r="T446" i="3"/>
  <c r="AF446" i="3" s="1"/>
  <c r="U446" i="3"/>
  <c r="AG446" i="3" s="1"/>
  <c r="V446" i="3"/>
  <c r="AH446" i="3" s="1"/>
  <c r="W446" i="3"/>
  <c r="AI446" i="3" s="1"/>
  <c r="X446" i="3"/>
  <c r="AJ446" i="3" s="1"/>
  <c r="M447" i="3"/>
  <c r="Y447" i="3" s="1"/>
  <c r="N447" i="3"/>
  <c r="O447" i="3"/>
  <c r="AA447" i="3" s="1"/>
  <c r="P447" i="3"/>
  <c r="AB447" i="3" s="1"/>
  <c r="Q447" i="3"/>
  <c r="AC447" i="3" s="1"/>
  <c r="R447" i="3"/>
  <c r="AD447" i="3" s="1"/>
  <c r="S447" i="3"/>
  <c r="AE447" i="3" s="1"/>
  <c r="T447" i="3"/>
  <c r="AF447" i="3" s="1"/>
  <c r="U447" i="3"/>
  <c r="AG447" i="3" s="1"/>
  <c r="V447" i="3"/>
  <c r="AH447" i="3" s="1"/>
  <c r="W447" i="3"/>
  <c r="AI447" i="3" s="1"/>
  <c r="X447" i="3"/>
  <c r="AJ447" i="3" s="1"/>
  <c r="M448" i="3"/>
  <c r="Y448" i="3" s="1"/>
  <c r="N448" i="3"/>
  <c r="Z448" i="3" s="1"/>
  <c r="O448" i="3"/>
  <c r="AA448" i="3" s="1"/>
  <c r="P448" i="3"/>
  <c r="AB448" i="3" s="1"/>
  <c r="Q448" i="3"/>
  <c r="AC448" i="3" s="1"/>
  <c r="R448" i="3"/>
  <c r="S448" i="3"/>
  <c r="AE448" i="3" s="1"/>
  <c r="T448" i="3"/>
  <c r="AF448" i="3" s="1"/>
  <c r="U448" i="3"/>
  <c r="AG448" i="3" s="1"/>
  <c r="V448" i="3"/>
  <c r="AH448" i="3" s="1"/>
  <c r="W448" i="3"/>
  <c r="AI448" i="3" s="1"/>
  <c r="X448" i="3"/>
  <c r="AJ448" i="3" s="1"/>
  <c r="M449" i="3"/>
  <c r="Y449" i="3" s="1"/>
  <c r="N449" i="3"/>
  <c r="O449" i="3"/>
  <c r="AA449" i="3" s="1"/>
  <c r="P449" i="3"/>
  <c r="AB449" i="3" s="1"/>
  <c r="Q449" i="3"/>
  <c r="AC449" i="3" s="1"/>
  <c r="R449" i="3"/>
  <c r="AD449" i="3" s="1"/>
  <c r="S449" i="3"/>
  <c r="AE449" i="3" s="1"/>
  <c r="T449" i="3"/>
  <c r="AF449" i="3" s="1"/>
  <c r="U449" i="3"/>
  <c r="AG449" i="3" s="1"/>
  <c r="V449" i="3"/>
  <c r="W449" i="3"/>
  <c r="AI449" i="3" s="1"/>
  <c r="X449" i="3"/>
  <c r="AJ449" i="3" s="1"/>
  <c r="M450" i="3"/>
  <c r="Y450" i="3" s="1"/>
  <c r="N450" i="3"/>
  <c r="Z450" i="3" s="1"/>
  <c r="O450" i="3"/>
  <c r="AA450" i="3" s="1"/>
  <c r="P450" i="3"/>
  <c r="AB450" i="3" s="1"/>
  <c r="Q450" i="3"/>
  <c r="AC450" i="3" s="1"/>
  <c r="R450" i="3"/>
  <c r="AD450" i="3" s="1"/>
  <c r="S450" i="3"/>
  <c r="AE450" i="3" s="1"/>
  <c r="T450" i="3"/>
  <c r="AF450" i="3" s="1"/>
  <c r="U450" i="3"/>
  <c r="AG450" i="3" s="1"/>
  <c r="V450" i="3"/>
  <c r="AH450" i="3" s="1"/>
  <c r="W450" i="3"/>
  <c r="AI450" i="3" s="1"/>
  <c r="X450" i="3"/>
  <c r="AJ450" i="3" s="1"/>
  <c r="M451" i="3"/>
  <c r="Y451" i="3" s="1"/>
  <c r="N451" i="3"/>
  <c r="O451" i="3"/>
  <c r="AA451" i="3" s="1"/>
  <c r="P451" i="3"/>
  <c r="AB451" i="3" s="1"/>
  <c r="Q451" i="3"/>
  <c r="AC451" i="3" s="1"/>
  <c r="R451" i="3"/>
  <c r="AD451" i="3" s="1"/>
  <c r="S451" i="3"/>
  <c r="AE451" i="3" s="1"/>
  <c r="T451" i="3"/>
  <c r="AF451" i="3" s="1"/>
  <c r="U451" i="3"/>
  <c r="AG451" i="3" s="1"/>
  <c r="V451" i="3"/>
  <c r="AH451" i="3" s="1"/>
  <c r="W451" i="3"/>
  <c r="AI451" i="3" s="1"/>
  <c r="X451" i="3"/>
  <c r="AJ451" i="3" s="1"/>
  <c r="M452" i="3"/>
  <c r="Y452" i="3" s="1"/>
  <c r="N452" i="3"/>
  <c r="Z452" i="3" s="1"/>
  <c r="O452" i="3"/>
  <c r="AA452" i="3" s="1"/>
  <c r="P452" i="3"/>
  <c r="AB452" i="3" s="1"/>
  <c r="Q452" i="3"/>
  <c r="AC452" i="3" s="1"/>
  <c r="R452" i="3"/>
  <c r="S452" i="3"/>
  <c r="AE452" i="3" s="1"/>
  <c r="T452" i="3"/>
  <c r="AF452" i="3" s="1"/>
  <c r="U452" i="3"/>
  <c r="AG452" i="3" s="1"/>
  <c r="V452" i="3"/>
  <c r="AH452" i="3" s="1"/>
  <c r="W452" i="3"/>
  <c r="AI452" i="3" s="1"/>
  <c r="X452" i="3"/>
  <c r="AJ452" i="3" s="1"/>
  <c r="M453" i="3"/>
  <c r="Y453" i="3" s="1"/>
  <c r="N453" i="3"/>
  <c r="O453" i="3"/>
  <c r="AA453" i="3" s="1"/>
  <c r="P453" i="3"/>
  <c r="AB453" i="3" s="1"/>
  <c r="Q453" i="3"/>
  <c r="AC453" i="3" s="1"/>
  <c r="R453" i="3"/>
  <c r="AD453" i="3" s="1"/>
  <c r="S453" i="3"/>
  <c r="AE453" i="3" s="1"/>
  <c r="T453" i="3"/>
  <c r="AF453" i="3" s="1"/>
  <c r="U453" i="3"/>
  <c r="AG453" i="3" s="1"/>
  <c r="V453" i="3"/>
  <c r="W453" i="3"/>
  <c r="AI453" i="3" s="1"/>
  <c r="X453" i="3"/>
  <c r="AJ453" i="3" s="1"/>
  <c r="M454" i="3"/>
  <c r="Y454" i="3" s="1"/>
  <c r="N454" i="3"/>
  <c r="Z454" i="3" s="1"/>
  <c r="O454" i="3"/>
  <c r="AA454" i="3" s="1"/>
  <c r="P454" i="3"/>
  <c r="AB454" i="3" s="1"/>
  <c r="Q454" i="3"/>
  <c r="R454" i="3"/>
  <c r="AD454" i="3" s="1"/>
  <c r="S454" i="3"/>
  <c r="AE454" i="3" s="1"/>
  <c r="T454" i="3"/>
  <c r="AF454" i="3" s="1"/>
  <c r="U454" i="3"/>
  <c r="AG454" i="3" s="1"/>
  <c r="V454" i="3"/>
  <c r="AH454" i="3" s="1"/>
  <c r="W454" i="3"/>
  <c r="AI454" i="3" s="1"/>
  <c r="X454" i="3"/>
  <c r="AJ454" i="3" s="1"/>
  <c r="M455" i="3"/>
  <c r="Y455" i="3" s="1"/>
  <c r="N455" i="3"/>
  <c r="Z455" i="3" s="1"/>
  <c r="O455" i="3"/>
  <c r="AA455" i="3" s="1"/>
  <c r="P455" i="3"/>
  <c r="AB455" i="3" s="1"/>
  <c r="Q455" i="3"/>
  <c r="AC455" i="3" s="1"/>
  <c r="R455" i="3"/>
  <c r="AD455" i="3" s="1"/>
  <c r="S455" i="3"/>
  <c r="AE455" i="3" s="1"/>
  <c r="T455" i="3"/>
  <c r="AF455" i="3" s="1"/>
  <c r="U455" i="3"/>
  <c r="AG455" i="3" s="1"/>
  <c r="V455" i="3"/>
  <c r="W455" i="3"/>
  <c r="AI455" i="3" s="1"/>
  <c r="X455" i="3"/>
  <c r="AJ455" i="3" s="1"/>
  <c r="M456" i="3"/>
  <c r="Y456" i="3" s="1"/>
  <c r="N456" i="3"/>
  <c r="Z456" i="3" s="1"/>
  <c r="O456" i="3"/>
  <c r="AA456" i="3" s="1"/>
  <c r="P456" i="3"/>
  <c r="AB456" i="3" s="1"/>
  <c r="Q456" i="3"/>
  <c r="AC456" i="3" s="1"/>
  <c r="R456" i="3"/>
  <c r="S456" i="3"/>
  <c r="AE456" i="3" s="1"/>
  <c r="T456" i="3"/>
  <c r="AF456" i="3" s="1"/>
  <c r="U456" i="3"/>
  <c r="AG456" i="3" s="1"/>
  <c r="V456" i="3"/>
  <c r="AH456" i="3" s="1"/>
  <c r="W456" i="3"/>
  <c r="AI456" i="3" s="1"/>
  <c r="X456" i="3"/>
  <c r="AJ456" i="3" s="1"/>
  <c r="M457" i="3"/>
  <c r="Y457" i="3" s="1"/>
  <c r="N457" i="3"/>
  <c r="Z457" i="3" s="1"/>
  <c r="O457" i="3"/>
  <c r="AA457" i="3" s="1"/>
  <c r="P457" i="3"/>
  <c r="AB457" i="3" s="1"/>
  <c r="Q457" i="3"/>
  <c r="AC457" i="3" s="1"/>
  <c r="R457" i="3"/>
  <c r="AD457" i="3" s="1"/>
  <c r="S457" i="3"/>
  <c r="AE457" i="3" s="1"/>
  <c r="T457" i="3"/>
  <c r="AF457" i="3" s="1"/>
  <c r="U457" i="3"/>
  <c r="AG457" i="3" s="1"/>
  <c r="V457" i="3"/>
  <c r="W457" i="3"/>
  <c r="AI457" i="3" s="1"/>
  <c r="X457" i="3"/>
  <c r="AJ457" i="3" s="1"/>
  <c r="M458" i="3"/>
  <c r="Y458" i="3" s="1"/>
  <c r="N458" i="3"/>
  <c r="Z458" i="3" s="1"/>
  <c r="O458" i="3"/>
  <c r="AA458" i="3" s="1"/>
  <c r="P458" i="3"/>
  <c r="AB458" i="3" s="1"/>
  <c r="Q458" i="3"/>
  <c r="AC458" i="3" s="1"/>
  <c r="R458" i="3"/>
  <c r="S458" i="3"/>
  <c r="AE458" i="3" s="1"/>
  <c r="T458" i="3"/>
  <c r="AF458" i="3" s="1"/>
  <c r="U458" i="3"/>
  <c r="AG458" i="3" s="1"/>
  <c r="V458" i="3"/>
  <c r="AH458" i="3" s="1"/>
  <c r="W458" i="3"/>
  <c r="AI458" i="3" s="1"/>
  <c r="X458" i="3"/>
  <c r="AJ458" i="3" s="1"/>
  <c r="M459" i="3"/>
  <c r="Y459" i="3" s="1"/>
  <c r="N459" i="3"/>
  <c r="Z459" i="3" s="1"/>
  <c r="O459" i="3"/>
  <c r="AA459" i="3" s="1"/>
  <c r="P459" i="3"/>
  <c r="AB459" i="3" s="1"/>
  <c r="Q459" i="3"/>
  <c r="AC459" i="3" s="1"/>
  <c r="R459" i="3"/>
  <c r="AD459" i="3" s="1"/>
  <c r="S459" i="3"/>
  <c r="AE459" i="3" s="1"/>
  <c r="T459" i="3"/>
  <c r="U459" i="3"/>
  <c r="AG459" i="3" s="1"/>
  <c r="V459" i="3"/>
  <c r="W459" i="3"/>
  <c r="AI459" i="3" s="1"/>
  <c r="X459" i="3"/>
  <c r="AJ459" i="3" s="1"/>
  <c r="M460" i="3"/>
  <c r="Y460" i="3" s="1"/>
  <c r="N460" i="3"/>
  <c r="Z460" i="3" s="1"/>
  <c r="O460" i="3"/>
  <c r="AA460" i="3" s="1"/>
  <c r="P460" i="3"/>
  <c r="AB460" i="3" s="1"/>
  <c r="Q460" i="3"/>
  <c r="AC460" i="3" s="1"/>
  <c r="R460" i="3"/>
  <c r="S460" i="3"/>
  <c r="AE460" i="3" s="1"/>
  <c r="T460" i="3"/>
  <c r="AF460" i="3" s="1"/>
  <c r="U460" i="3"/>
  <c r="AG460" i="3" s="1"/>
  <c r="V460" i="3"/>
  <c r="AH460" i="3" s="1"/>
  <c r="W460" i="3"/>
  <c r="AI460" i="3" s="1"/>
  <c r="X460" i="3"/>
  <c r="AJ460" i="3" s="1"/>
  <c r="M461" i="3"/>
  <c r="Y461" i="3" s="1"/>
  <c r="N461" i="3"/>
  <c r="Z461" i="3" s="1"/>
  <c r="O461" i="3"/>
  <c r="AA461" i="3" s="1"/>
  <c r="P461" i="3"/>
  <c r="AB461" i="3" s="1"/>
  <c r="Q461" i="3"/>
  <c r="AC461" i="3" s="1"/>
  <c r="R461" i="3"/>
  <c r="AD461" i="3" s="1"/>
  <c r="S461" i="3"/>
  <c r="AE461" i="3" s="1"/>
  <c r="T461" i="3"/>
  <c r="AF461" i="3" s="1"/>
  <c r="U461" i="3"/>
  <c r="AG461" i="3" s="1"/>
  <c r="V461" i="3"/>
  <c r="W461" i="3"/>
  <c r="AI461" i="3" s="1"/>
  <c r="X461" i="3"/>
  <c r="AJ461" i="3" s="1"/>
  <c r="M462" i="3"/>
  <c r="Y462" i="3" s="1"/>
  <c r="N462" i="3"/>
  <c r="Z462" i="3" s="1"/>
  <c r="O462" i="3"/>
  <c r="AA462" i="3" s="1"/>
  <c r="P462" i="3"/>
  <c r="Q462" i="3"/>
  <c r="AC462" i="3" s="1"/>
  <c r="R462" i="3"/>
  <c r="S462" i="3"/>
  <c r="AE462" i="3" s="1"/>
  <c r="T462" i="3"/>
  <c r="AF462" i="3" s="1"/>
  <c r="U462" i="3"/>
  <c r="AG462" i="3" s="1"/>
  <c r="V462" i="3"/>
  <c r="AH462" i="3" s="1"/>
  <c r="W462" i="3"/>
  <c r="AI462" i="3" s="1"/>
  <c r="X462" i="3"/>
  <c r="AJ462" i="3" s="1"/>
  <c r="M463" i="3"/>
  <c r="Y463" i="3" s="1"/>
  <c r="N463" i="3"/>
  <c r="O463" i="3"/>
  <c r="AA463" i="3" s="1"/>
  <c r="P463" i="3"/>
  <c r="AB463" i="3" s="1"/>
  <c r="Q463" i="3"/>
  <c r="AC463" i="3" s="1"/>
  <c r="R463" i="3"/>
  <c r="AD463" i="3" s="1"/>
  <c r="S463" i="3"/>
  <c r="AE463" i="3" s="1"/>
  <c r="T463" i="3"/>
  <c r="AF463" i="3" s="1"/>
  <c r="U463" i="3"/>
  <c r="AG463" i="3" s="1"/>
  <c r="V463" i="3"/>
  <c r="W463" i="3"/>
  <c r="AI463" i="3" s="1"/>
  <c r="X463" i="3"/>
  <c r="AJ463" i="3" s="1"/>
  <c r="M464" i="3"/>
  <c r="Y464" i="3" s="1"/>
  <c r="N464" i="3"/>
  <c r="Z464" i="3" s="1"/>
  <c r="O464" i="3"/>
  <c r="AA464" i="3" s="1"/>
  <c r="P464" i="3"/>
  <c r="AB464" i="3" s="1"/>
  <c r="Q464" i="3"/>
  <c r="R464" i="3"/>
  <c r="S464" i="3"/>
  <c r="AE464" i="3" s="1"/>
  <c r="T464" i="3"/>
  <c r="AF464" i="3" s="1"/>
  <c r="U464" i="3"/>
  <c r="AG464" i="3" s="1"/>
  <c r="V464" i="3"/>
  <c r="AH464" i="3" s="1"/>
  <c r="W464" i="3"/>
  <c r="AI464" i="3" s="1"/>
  <c r="X464" i="3"/>
  <c r="AJ464" i="3" s="1"/>
  <c r="M465" i="3"/>
  <c r="Y465" i="3" s="1"/>
  <c r="N465" i="3"/>
  <c r="Z465" i="3" s="1"/>
  <c r="O465" i="3"/>
  <c r="AA465" i="3" s="1"/>
  <c r="P465" i="3"/>
  <c r="AB465" i="3" s="1"/>
  <c r="Q465" i="3"/>
  <c r="AC465" i="3" s="1"/>
  <c r="R465" i="3"/>
  <c r="AD465" i="3" s="1"/>
  <c r="S465" i="3"/>
  <c r="AE465" i="3" s="1"/>
  <c r="T465" i="3"/>
  <c r="AF465" i="3" s="1"/>
  <c r="U465" i="3"/>
  <c r="AG465" i="3" s="1"/>
  <c r="V465" i="3"/>
  <c r="W465" i="3"/>
  <c r="AI465" i="3" s="1"/>
  <c r="X465" i="3"/>
  <c r="AJ465" i="3" s="1"/>
  <c r="M466" i="3"/>
  <c r="Y466" i="3" s="1"/>
  <c r="N466" i="3"/>
  <c r="Z466" i="3" s="1"/>
  <c r="O466" i="3"/>
  <c r="AA466" i="3" s="1"/>
  <c r="P466" i="3"/>
  <c r="AB466" i="3" s="1"/>
  <c r="Q466" i="3"/>
  <c r="AC466" i="3" s="1"/>
  <c r="R466" i="3"/>
  <c r="AD466" i="3" s="1"/>
  <c r="S466" i="3"/>
  <c r="AE466" i="3" s="1"/>
  <c r="T466" i="3"/>
  <c r="AF466" i="3" s="1"/>
  <c r="U466" i="3"/>
  <c r="AG466" i="3" s="1"/>
  <c r="V466" i="3"/>
  <c r="AH466" i="3" s="1"/>
  <c r="W466" i="3"/>
  <c r="AI466" i="3" s="1"/>
  <c r="X466" i="3"/>
  <c r="AJ466" i="3" s="1"/>
  <c r="M467" i="3"/>
  <c r="Y467" i="3" s="1"/>
  <c r="N467" i="3"/>
  <c r="O467" i="3"/>
  <c r="AA467" i="3" s="1"/>
  <c r="P467" i="3"/>
  <c r="AB467" i="3" s="1"/>
  <c r="Q467" i="3"/>
  <c r="AC467" i="3" s="1"/>
  <c r="R467" i="3"/>
  <c r="AD467" i="3" s="1"/>
  <c r="S467" i="3"/>
  <c r="AE467" i="3" s="1"/>
  <c r="T467" i="3"/>
  <c r="AF467" i="3" s="1"/>
  <c r="U467" i="3"/>
  <c r="AG467" i="3" s="1"/>
  <c r="V467" i="3"/>
  <c r="AH467" i="3" s="1"/>
  <c r="W467" i="3"/>
  <c r="AI467" i="3" s="1"/>
  <c r="X467" i="3"/>
  <c r="AJ467" i="3" s="1"/>
  <c r="M468" i="3"/>
  <c r="Y468" i="3" s="1"/>
  <c r="N468" i="3"/>
  <c r="Z468" i="3" s="1"/>
  <c r="O468" i="3"/>
  <c r="AA468" i="3" s="1"/>
  <c r="P468" i="3"/>
  <c r="AB468" i="3" s="1"/>
  <c r="Q468" i="3"/>
  <c r="AC468" i="3" s="1"/>
  <c r="R468" i="3"/>
  <c r="S468" i="3"/>
  <c r="AE468" i="3" s="1"/>
  <c r="T468" i="3"/>
  <c r="AF468" i="3" s="1"/>
  <c r="U468" i="3"/>
  <c r="AG468" i="3" s="1"/>
  <c r="V468" i="3"/>
  <c r="AH468" i="3" s="1"/>
  <c r="W468" i="3"/>
  <c r="AI468" i="3" s="1"/>
  <c r="X468" i="3"/>
  <c r="AJ468" i="3" s="1"/>
  <c r="M469" i="3"/>
  <c r="Y469" i="3" s="1"/>
  <c r="N469" i="3"/>
  <c r="O469" i="3"/>
  <c r="AA469" i="3" s="1"/>
  <c r="P469" i="3"/>
  <c r="AB469" i="3" s="1"/>
  <c r="Q469" i="3"/>
  <c r="AC469" i="3" s="1"/>
  <c r="R469" i="3"/>
  <c r="AD469" i="3" s="1"/>
  <c r="S469" i="3"/>
  <c r="AE469" i="3" s="1"/>
  <c r="T469" i="3"/>
  <c r="AF469" i="3" s="1"/>
  <c r="U469" i="3"/>
  <c r="AG469" i="3" s="1"/>
  <c r="V469" i="3"/>
  <c r="W469" i="3"/>
  <c r="AI469" i="3" s="1"/>
  <c r="X469" i="3"/>
  <c r="AJ469" i="3" s="1"/>
  <c r="M470" i="3"/>
  <c r="Y470" i="3" s="1"/>
  <c r="N470" i="3"/>
  <c r="Z470" i="3" s="1"/>
  <c r="O470" i="3"/>
  <c r="AA470" i="3" s="1"/>
  <c r="P470" i="3"/>
  <c r="AB470" i="3" s="1"/>
  <c r="Q470" i="3"/>
  <c r="AC470" i="3" s="1"/>
  <c r="R470" i="3"/>
  <c r="S470" i="3"/>
  <c r="AE470" i="3" s="1"/>
  <c r="T470" i="3"/>
  <c r="AF470" i="3" s="1"/>
  <c r="U470" i="3"/>
  <c r="AG470" i="3" s="1"/>
  <c r="V470" i="3"/>
  <c r="AH470" i="3" s="1"/>
  <c r="W470" i="3"/>
  <c r="AI470" i="3" s="1"/>
  <c r="X470" i="3"/>
  <c r="AJ470" i="3" s="1"/>
  <c r="M471" i="3"/>
  <c r="Y471" i="3" s="1"/>
  <c r="N471" i="3"/>
  <c r="O471" i="3"/>
  <c r="AA471" i="3" s="1"/>
  <c r="P471" i="3"/>
  <c r="AB471" i="3" s="1"/>
  <c r="Q471" i="3"/>
  <c r="AC471" i="3" s="1"/>
  <c r="R471" i="3"/>
  <c r="AD471" i="3" s="1"/>
  <c r="S471" i="3"/>
  <c r="AE471" i="3" s="1"/>
  <c r="T471" i="3"/>
  <c r="AF471" i="3" s="1"/>
  <c r="U471" i="3"/>
  <c r="AG471" i="3" s="1"/>
  <c r="V471" i="3"/>
  <c r="W471" i="3"/>
  <c r="AI471" i="3" s="1"/>
  <c r="X471" i="3"/>
  <c r="AJ471" i="3" s="1"/>
  <c r="M472" i="3"/>
  <c r="Y472" i="3" s="1"/>
  <c r="N472" i="3"/>
  <c r="Z472" i="3" s="1"/>
  <c r="O472" i="3"/>
  <c r="AA472" i="3" s="1"/>
  <c r="P472" i="3"/>
  <c r="AB472" i="3" s="1"/>
  <c r="Q472" i="3"/>
  <c r="AC472" i="3" s="1"/>
  <c r="R472" i="3"/>
  <c r="S472" i="3"/>
  <c r="AE472" i="3" s="1"/>
  <c r="T472" i="3"/>
  <c r="AF472" i="3" s="1"/>
  <c r="U472" i="3"/>
  <c r="AG472" i="3" s="1"/>
  <c r="V472" i="3"/>
  <c r="AH472" i="3" s="1"/>
  <c r="W472" i="3"/>
  <c r="AI472" i="3" s="1"/>
  <c r="X472" i="3"/>
  <c r="AJ472" i="3" s="1"/>
  <c r="M473" i="3"/>
  <c r="Y473" i="3" s="1"/>
  <c r="N473" i="3"/>
  <c r="O473" i="3"/>
  <c r="AA473" i="3" s="1"/>
  <c r="P473" i="3"/>
  <c r="AB473" i="3" s="1"/>
  <c r="Q473" i="3"/>
  <c r="AC473" i="3" s="1"/>
  <c r="R473" i="3"/>
  <c r="S473" i="3"/>
  <c r="AE473" i="3" s="1"/>
  <c r="T473" i="3"/>
  <c r="AF473" i="3" s="1"/>
  <c r="U473" i="3"/>
  <c r="AG473" i="3" s="1"/>
  <c r="V473" i="3"/>
  <c r="W473" i="3"/>
  <c r="AI473" i="3" s="1"/>
  <c r="X473" i="3"/>
  <c r="AJ473" i="3" s="1"/>
  <c r="M474" i="3"/>
  <c r="Y474" i="3" s="1"/>
  <c r="N474" i="3"/>
  <c r="Z474" i="3" s="1"/>
  <c r="O474" i="3"/>
  <c r="AA474" i="3" s="1"/>
  <c r="P474" i="3"/>
  <c r="AB474" i="3" s="1"/>
  <c r="Q474" i="3"/>
  <c r="AC474" i="3" s="1"/>
  <c r="R474" i="3"/>
  <c r="S474" i="3"/>
  <c r="AE474" i="3" s="1"/>
  <c r="T474" i="3"/>
  <c r="AF474" i="3" s="1"/>
  <c r="U474" i="3"/>
  <c r="AG474" i="3" s="1"/>
  <c r="V474" i="3"/>
  <c r="AH474" i="3" s="1"/>
  <c r="W474" i="3"/>
  <c r="AI474" i="3" s="1"/>
  <c r="X474" i="3"/>
  <c r="AJ474" i="3" s="1"/>
  <c r="M475" i="3"/>
  <c r="Y475" i="3" s="1"/>
  <c r="N475" i="3"/>
  <c r="O475" i="3"/>
  <c r="AA475" i="3" s="1"/>
  <c r="P475" i="3"/>
  <c r="AB475" i="3" s="1"/>
  <c r="Q475" i="3"/>
  <c r="AC475" i="3" s="1"/>
  <c r="R475" i="3"/>
  <c r="AD475" i="3" s="1"/>
  <c r="S475" i="3"/>
  <c r="AE475" i="3" s="1"/>
  <c r="T475" i="3"/>
  <c r="AF475" i="3" s="1"/>
  <c r="U475" i="3"/>
  <c r="AG475" i="3" s="1"/>
  <c r="V475" i="3"/>
  <c r="W475" i="3"/>
  <c r="AI475" i="3" s="1"/>
  <c r="X475" i="3"/>
  <c r="AJ475" i="3" s="1"/>
  <c r="M476" i="3"/>
  <c r="Y476" i="3" s="1"/>
  <c r="N476" i="3"/>
  <c r="Z476" i="3" s="1"/>
  <c r="O476" i="3"/>
  <c r="AA476" i="3" s="1"/>
  <c r="P476" i="3"/>
  <c r="AB476" i="3" s="1"/>
  <c r="Q476" i="3"/>
  <c r="AC476" i="3" s="1"/>
  <c r="R476" i="3"/>
  <c r="S476" i="3"/>
  <c r="AE476" i="3" s="1"/>
  <c r="T476" i="3"/>
  <c r="AF476" i="3" s="1"/>
  <c r="U476" i="3"/>
  <c r="AG476" i="3" s="1"/>
  <c r="V476" i="3"/>
  <c r="AH476" i="3" s="1"/>
  <c r="W476" i="3"/>
  <c r="AI476" i="3" s="1"/>
  <c r="X476" i="3"/>
  <c r="AJ476" i="3" s="1"/>
  <c r="M477" i="3"/>
  <c r="Y477" i="3" s="1"/>
  <c r="N477" i="3"/>
  <c r="O477" i="3"/>
  <c r="AA477" i="3" s="1"/>
  <c r="P477" i="3"/>
  <c r="AB477" i="3" s="1"/>
  <c r="Q477" i="3"/>
  <c r="AC477" i="3" s="1"/>
  <c r="R477" i="3"/>
  <c r="AD477" i="3" s="1"/>
  <c r="S477" i="3"/>
  <c r="AE477" i="3" s="1"/>
  <c r="T477" i="3"/>
  <c r="AF477" i="3" s="1"/>
  <c r="U477" i="3"/>
  <c r="AG477" i="3" s="1"/>
  <c r="V477" i="3"/>
  <c r="W477" i="3"/>
  <c r="AI477" i="3" s="1"/>
  <c r="X477" i="3"/>
  <c r="AJ477" i="3" s="1"/>
  <c r="M478" i="3"/>
  <c r="Y478" i="3" s="1"/>
  <c r="N478" i="3"/>
  <c r="Z478" i="3" s="1"/>
  <c r="O478" i="3"/>
  <c r="AA478" i="3" s="1"/>
  <c r="P478" i="3"/>
  <c r="AB478" i="3" s="1"/>
  <c r="Q478" i="3"/>
  <c r="AC478" i="3" s="1"/>
  <c r="R478" i="3"/>
  <c r="S478" i="3"/>
  <c r="AE478" i="3" s="1"/>
  <c r="T478" i="3"/>
  <c r="AF478" i="3" s="1"/>
  <c r="U478" i="3"/>
  <c r="AG478" i="3" s="1"/>
  <c r="V478" i="3"/>
  <c r="AH478" i="3" s="1"/>
  <c r="W478" i="3"/>
  <c r="AI478" i="3" s="1"/>
  <c r="X478" i="3"/>
  <c r="AJ478" i="3" s="1"/>
  <c r="M479" i="3"/>
  <c r="Y479" i="3" s="1"/>
  <c r="N479" i="3"/>
  <c r="O479" i="3"/>
  <c r="AA479" i="3" s="1"/>
  <c r="P479" i="3"/>
  <c r="AB479" i="3" s="1"/>
  <c r="Q479" i="3"/>
  <c r="AC479" i="3" s="1"/>
  <c r="R479" i="3"/>
  <c r="AD479" i="3" s="1"/>
  <c r="S479" i="3"/>
  <c r="AE479" i="3" s="1"/>
  <c r="T479" i="3"/>
  <c r="AF479" i="3" s="1"/>
  <c r="U479" i="3"/>
  <c r="AG479" i="3" s="1"/>
  <c r="V479" i="3"/>
  <c r="AH479" i="3" s="1"/>
  <c r="W479" i="3"/>
  <c r="AI479" i="3" s="1"/>
  <c r="X479" i="3"/>
  <c r="AJ479" i="3" s="1"/>
  <c r="M480" i="3"/>
  <c r="Y480" i="3" s="1"/>
  <c r="N480" i="3"/>
  <c r="Z480" i="3" s="1"/>
  <c r="O480" i="3"/>
  <c r="AA480" i="3" s="1"/>
  <c r="P480" i="3"/>
  <c r="AB480" i="3" s="1"/>
  <c r="Q480" i="3"/>
  <c r="AC480" i="3" s="1"/>
  <c r="R480" i="3"/>
  <c r="S480" i="3"/>
  <c r="AE480" i="3" s="1"/>
  <c r="T480" i="3"/>
  <c r="AF480" i="3" s="1"/>
  <c r="U480" i="3"/>
  <c r="AG480" i="3" s="1"/>
  <c r="V480" i="3"/>
  <c r="AH480" i="3" s="1"/>
  <c r="W480" i="3"/>
  <c r="AI480" i="3" s="1"/>
  <c r="X480" i="3"/>
  <c r="AJ480" i="3" s="1"/>
  <c r="M481" i="3"/>
  <c r="Y481" i="3" s="1"/>
  <c r="N481" i="3"/>
  <c r="O481" i="3"/>
  <c r="AA481" i="3" s="1"/>
  <c r="P481" i="3"/>
  <c r="AB481" i="3" s="1"/>
  <c r="Q481" i="3"/>
  <c r="AC481" i="3" s="1"/>
  <c r="R481" i="3"/>
  <c r="AD481" i="3" s="1"/>
  <c r="S481" i="3"/>
  <c r="AE481" i="3" s="1"/>
  <c r="T481" i="3"/>
  <c r="AF481" i="3" s="1"/>
  <c r="U481" i="3"/>
  <c r="AG481" i="3" s="1"/>
  <c r="V481" i="3"/>
  <c r="W481" i="3"/>
  <c r="AI481" i="3" s="1"/>
  <c r="X481" i="3"/>
  <c r="AJ481" i="3" s="1"/>
  <c r="M482" i="3"/>
  <c r="Y482" i="3" s="1"/>
  <c r="N482" i="3"/>
  <c r="Z482" i="3" s="1"/>
  <c r="O482" i="3"/>
  <c r="AA482" i="3" s="1"/>
  <c r="P482" i="3"/>
  <c r="AB482" i="3" s="1"/>
  <c r="Q482" i="3"/>
  <c r="AC482" i="3" s="1"/>
  <c r="R482" i="3"/>
  <c r="S482" i="3"/>
  <c r="AE482" i="3" s="1"/>
  <c r="T482" i="3"/>
  <c r="AF482" i="3" s="1"/>
  <c r="U482" i="3"/>
  <c r="AG482" i="3" s="1"/>
  <c r="V482" i="3"/>
  <c r="AH482" i="3" s="1"/>
  <c r="W482" i="3"/>
  <c r="AI482" i="3" s="1"/>
  <c r="X482" i="3"/>
  <c r="AJ482" i="3" s="1"/>
  <c r="M483" i="3"/>
  <c r="Y483" i="3" s="1"/>
  <c r="N483" i="3"/>
  <c r="O483" i="3"/>
  <c r="AA483" i="3" s="1"/>
  <c r="P483" i="3"/>
  <c r="AB483" i="3" s="1"/>
  <c r="Q483" i="3"/>
  <c r="AC483" i="3" s="1"/>
  <c r="R483" i="3"/>
  <c r="AD483" i="3" s="1"/>
  <c r="S483" i="3"/>
  <c r="AE483" i="3" s="1"/>
  <c r="T483" i="3"/>
  <c r="AF483" i="3" s="1"/>
  <c r="U483" i="3"/>
  <c r="AG483" i="3" s="1"/>
  <c r="V483" i="3"/>
  <c r="W483" i="3"/>
  <c r="AI483" i="3" s="1"/>
  <c r="X483" i="3"/>
  <c r="AJ483" i="3" s="1"/>
  <c r="M484" i="3"/>
  <c r="Y484" i="3" s="1"/>
  <c r="N484" i="3"/>
  <c r="Z484" i="3" s="1"/>
  <c r="O484" i="3"/>
  <c r="AA484" i="3" s="1"/>
  <c r="P484" i="3"/>
  <c r="AB484" i="3" s="1"/>
  <c r="Q484" i="3"/>
  <c r="AC484" i="3" s="1"/>
  <c r="R484" i="3"/>
  <c r="S484" i="3"/>
  <c r="AE484" i="3" s="1"/>
  <c r="T484" i="3"/>
  <c r="AF484" i="3" s="1"/>
  <c r="U484" i="3"/>
  <c r="AG484" i="3" s="1"/>
  <c r="V484" i="3"/>
  <c r="AH484" i="3" s="1"/>
  <c r="W484" i="3"/>
  <c r="AI484" i="3" s="1"/>
  <c r="X484" i="3"/>
  <c r="AJ484" i="3" s="1"/>
  <c r="M485" i="3"/>
  <c r="Y485" i="3" s="1"/>
  <c r="N485" i="3"/>
  <c r="Z485" i="3" s="1"/>
  <c r="O485" i="3"/>
  <c r="AA485" i="3" s="1"/>
  <c r="P485" i="3"/>
  <c r="AB485" i="3" s="1"/>
  <c r="Q485" i="3"/>
  <c r="AC485" i="3" s="1"/>
  <c r="R485" i="3"/>
  <c r="AD485" i="3" s="1"/>
  <c r="S485" i="3"/>
  <c r="AE485" i="3" s="1"/>
  <c r="T485" i="3"/>
  <c r="AF485" i="3" s="1"/>
  <c r="U485" i="3"/>
  <c r="AG485" i="3" s="1"/>
  <c r="V485" i="3"/>
  <c r="W485" i="3"/>
  <c r="AI485" i="3" s="1"/>
  <c r="X485" i="3"/>
  <c r="AJ485" i="3" s="1"/>
  <c r="M486" i="3"/>
  <c r="Y486" i="3" s="1"/>
  <c r="N486" i="3"/>
  <c r="Z486" i="3" s="1"/>
  <c r="O486" i="3"/>
  <c r="AA486" i="3" s="1"/>
  <c r="P486" i="3"/>
  <c r="AB486" i="3" s="1"/>
  <c r="Q486" i="3"/>
  <c r="AC486" i="3" s="1"/>
  <c r="R486" i="3"/>
  <c r="S486" i="3"/>
  <c r="AE486" i="3" s="1"/>
  <c r="T486" i="3"/>
  <c r="AF486" i="3" s="1"/>
  <c r="U486" i="3"/>
  <c r="AG486" i="3" s="1"/>
  <c r="V486" i="3"/>
  <c r="AH486" i="3" s="1"/>
  <c r="W486" i="3"/>
  <c r="AI486" i="3" s="1"/>
  <c r="X486" i="3"/>
  <c r="AJ486" i="3" s="1"/>
  <c r="M487" i="3"/>
  <c r="Y487" i="3" s="1"/>
  <c r="N487" i="3"/>
  <c r="O487" i="3"/>
  <c r="AA487" i="3" s="1"/>
  <c r="P487" i="3"/>
  <c r="AB487" i="3" s="1"/>
  <c r="Q487" i="3"/>
  <c r="AC487" i="3" s="1"/>
  <c r="R487" i="3"/>
  <c r="AD487" i="3" s="1"/>
  <c r="S487" i="3"/>
  <c r="AE487" i="3" s="1"/>
  <c r="T487" i="3"/>
  <c r="AF487" i="3" s="1"/>
  <c r="U487" i="3"/>
  <c r="AG487" i="3" s="1"/>
  <c r="V487" i="3"/>
  <c r="W487" i="3"/>
  <c r="AI487" i="3" s="1"/>
  <c r="X487" i="3"/>
  <c r="AJ487" i="3" s="1"/>
  <c r="M488" i="3"/>
  <c r="Y488" i="3" s="1"/>
  <c r="N488" i="3"/>
  <c r="Z488" i="3" s="1"/>
  <c r="O488" i="3"/>
  <c r="AA488" i="3" s="1"/>
  <c r="P488" i="3"/>
  <c r="AB488" i="3" s="1"/>
  <c r="Q488" i="3"/>
  <c r="AC488" i="3" s="1"/>
  <c r="R488" i="3"/>
  <c r="AD488" i="3" s="1"/>
  <c r="S488" i="3"/>
  <c r="AE488" i="3" s="1"/>
  <c r="T488" i="3"/>
  <c r="AF488" i="3" s="1"/>
  <c r="U488" i="3"/>
  <c r="AG488" i="3" s="1"/>
  <c r="V488" i="3"/>
  <c r="AH488" i="3" s="1"/>
  <c r="W488" i="3"/>
  <c r="AI488" i="3" s="1"/>
  <c r="X488" i="3"/>
  <c r="AJ488" i="3" s="1"/>
  <c r="M489" i="3"/>
  <c r="Y489" i="3" s="1"/>
  <c r="N489" i="3"/>
  <c r="O489" i="3"/>
  <c r="AA489" i="3" s="1"/>
  <c r="P489" i="3"/>
  <c r="AB489" i="3" s="1"/>
  <c r="Q489" i="3"/>
  <c r="AC489" i="3" s="1"/>
  <c r="R489" i="3"/>
  <c r="AD489" i="3" s="1"/>
  <c r="S489" i="3"/>
  <c r="AE489" i="3" s="1"/>
  <c r="T489" i="3"/>
  <c r="AF489" i="3" s="1"/>
  <c r="U489" i="3"/>
  <c r="AG489" i="3" s="1"/>
  <c r="V489" i="3"/>
  <c r="W489" i="3"/>
  <c r="AI489" i="3" s="1"/>
  <c r="X489" i="3"/>
  <c r="AJ489" i="3" s="1"/>
  <c r="M490" i="3"/>
  <c r="Y490" i="3" s="1"/>
  <c r="N490" i="3"/>
  <c r="Z490" i="3" s="1"/>
  <c r="O490" i="3"/>
  <c r="AA490" i="3" s="1"/>
  <c r="P490" i="3"/>
  <c r="AB490" i="3" s="1"/>
  <c r="Q490" i="3"/>
  <c r="AC490" i="3" s="1"/>
  <c r="R490" i="3"/>
  <c r="AD490" i="3" s="1"/>
  <c r="S490" i="3"/>
  <c r="AE490" i="3" s="1"/>
  <c r="T490" i="3"/>
  <c r="AF490" i="3" s="1"/>
  <c r="U490" i="3"/>
  <c r="AG490" i="3" s="1"/>
  <c r="V490" i="3"/>
  <c r="AH490" i="3" s="1"/>
  <c r="W490" i="3"/>
  <c r="AI490" i="3" s="1"/>
  <c r="X490" i="3"/>
  <c r="AJ490" i="3" s="1"/>
  <c r="M491" i="3"/>
  <c r="Y491" i="3" s="1"/>
  <c r="N491" i="3"/>
  <c r="O491" i="3"/>
  <c r="AA491" i="3" s="1"/>
  <c r="P491" i="3"/>
  <c r="AB491" i="3" s="1"/>
  <c r="Q491" i="3"/>
  <c r="AC491" i="3" s="1"/>
  <c r="R491" i="3"/>
  <c r="AD491" i="3" s="1"/>
  <c r="S491" i="3"/>
  <c r="AE491" i="3" s="1"/>
  <c r="T491" i="3"/>
  <c r="AF491" i="3" s="1"/>
  <c r="U491" i="3"/>
  <c r="AG491" i="3" s="1"/>
  <c r="V491" i="3"/>
  <c r="W491" i="3"/>
  <c r="AI491" i="3" s="1"/>
  <c r="X491" i="3"/>
  <c r="AJ491" i="3" s="1"/>
  <c r="M492" i="3"/>
  <c r="Y492" i="3" s="1"/>
  <c r="N492" i="3"/>
  <c r="Z492" i="3" s="1"/>
  <c r="O492" i="3"/>
  <c r="AA492" i="3" s="1"/>
  <c r="P492" i="3"/>
  <c r="AB492" i="3" s="1"/>
  <c r="Q492" i="3"/>
  <c r="AC492" i="3" s="1"/>
  <c r="R492" i="3"/>
  <c r="S492" i="3"/>
  <c r="AE492" i="3" s="1"/>
  <c r="T492" i="3"/>
  <c r="AF492" i="3" s="1"/>
  <c r="U492" i="3"/>
  <c r="AG492" i="3" s="1"/>
  <c r="V492" i="3"/>
  <c r="AH492" i="3" s="1"/>
  <c r="W492" i="3"/>
  <c r="AI492" i="3" s="1"/>
  <c r="X492" i="3"/>
  <c r="AJ492" i="3" s="1"/>
  <c r="M493" i="3"/>
  <c r="Y493" i="3" s="1"/>
  <c r="N493" i="3"/>
  <c r="O493" i="3"/>
  <c r="AA493" i="3" s="1"/>
  <c r="P493" i="3"/>
  <c r="AB493" i="3" s="1"/>
  <c r="Q493" i="3"/>
  <c r="AC493" i="3" s="1"/>
  <c r="R493" i="3"/>
  <c r="AD493" i="3" s="1"/>
  <c r="S493" i="3"/>
  <c r="AE493" i="3" s="1"/>
  <c r="T493" i="3"/>
  <c r="AF493" i="3" s="1"/>
  <c r="U493" i="3"/>
  <c r="AG493" i="3" s="1"/>
  <c r="V493" i="3"/>
  <c r="AH493" i="3" s="1"/>
  <c r="W493" i="3"/>
  <c r="AI493" i="3" s="1"/>
  <c r="X493" i="3"/>
  <c r="AJ493" i="3" s="1"/>
  <c r="M494" i="3"/>
  <c r="Y494" i="3" s="1"/>
  <c r="N494" i="3"/>
  <c r="Z494" i="3" s="1"/>
  <c r="O494" i="3"/>
  <c r="AA494" i="3" s="1"/>
  <c r="P494" i="3"/>
  <c r="AB494" i="3" s="1"/>
  <c r="Q494" i="3"/>
  <c r="R494" i="3"/>
  <c r="S494" i="3"/>
  <c r="AE494" i="3" s="1"/>
  <c r="T494" i="3"/>
  <c r="AF494" i="3" s="1"/>
  <c r="U494" i="3"/>
  <c r="AG494" i="3" s="1"/>
  <c r="V494" i="3"/>
  <c r="AH494" i="3" s="1"/>
  <c r="W494" i="3"/>
  <c r="AI494" i="3" s="1"/>
  <c r="X494" i="3"/>
  <c r="AJ494" i="3" s="1"/>
  <c r="M495" i="3"/>
  <c r="Y495" i="3" s="1"/>
  <c r="N495" i="3"/>
  <c r="O495" i="3"/>
  <c r="AA495" i="3" s="1"/>
  <c r="P495" i="3"/>
  <c r="AB495" i="3" s="1"/>
  <c r="Q495" i="3"/>
  <c r="AC495" i="3" s="1"/>
  <c r="R495" i="3"/>
  <c r="AD495" i="3" s="1"/>
  <c r="S495" i="3"/>
  <c r="AE495" i="3" s="1"/>
  <c r="T495" i="3"/>
  <c r="AF495" i="3" s="1"/>
  <c r="U495" i="3"/>
  <c r="AG495" i="3" s="1"/>
  <c r="V495" i="3"/>
  <c r="W495" i="3"/>
  <c r="AI495" i="3" s="1"/>
  <c r="X495" i="3"/>
  <c r="AJ495" i="3" s="1"/>
  <c r="M496" i="3"/>
  <c r="Y496" i="3" s="1"/>
  <c r="N496" i="3"/>
  <c r="Z496" i="3" s="1"/>
  <c r="O496" i="3"/>
  <c r="AA496" i="3" s="1"/>
  <c r="P496" i="3"/>
  <c r="AB496" i="3" s="1"/>
  <c r="Q496" i="3"/>
  <c r="AC496" i="3" s="1"/>
  <c r="R496" i="3"/>
  <c r="S496" i="3"/>
  <c r="AE496" i="3" s="1"/>
  <c r="T496" i="3"/>
  <c r="AF496" i="3" s="1"/>
  <c r="U496" i="3"/>
  <c r="AG496" i="3" s="1"/>
  <c r="V496" i="3"/>
  <c r="AH496" i="3" s="1"/>
  <c r="W496" i="3"/>
  <c r="AI496" i="3" s="1"/>
  <c r="X496" i="3"/>
  <c r="AJ496" i="3" s="1"/>
  <c r="M497" i="3"/>
  <c r="Y497" i="3" s="1"/>
  <c r="N497" i="3"/>
  <c r="O497" i="3"/>
  <c r="AA497" i="3" s="1"/>
  <c r="P497" i="3"/>
  <c r="AB497" i="3" s="1"/>
  <c r="Q497" i="3"/>
  <c r="AC497" i="3" s="1"/>
  <c r="R497" i="3"/>
  <c r="AD497" i="3" s="1"/>
  <c r="S497" i="3"/>
  <c r="AE497" i="3" s="1"/>
  <c r="T497" i="3"/>
  <c r="AF497" i="3" s="1"/>
  <c r="U497" i="3"/>
  <c r="AG497" i="3" s="1"/>
  <c r="V497" i="3"/>
  <c r="W497" i="3"/>
  <c r="AI497" i="3" s="1"/>
  <c r="X497" i="3"/>
  <c r="AJ497" i="3" s="1"/>
  <c r="M498" i="3"/>
  <c r="Y498" i="3" s="1"/>
  <c r="N498" i="3"/>
  <c r="Z498" i="3" s="1"/>
  <c r="O498" i="3"/>
  <c r="AA498" i="3" s="1"/>
  <c r="P498" i="3"/>
  <c r="AB498" i="3" s="1"/>
  <c r="Q498" i="3"/>
  <c r="AC498" i="3" s="1"/>
  <c r="R498" i="3"/>
  <c r="S498" i="3"/>
  <c r="AE498" i="3" s="1"/>
  <c r="T498" i="3"/>
  <c r="AF498" i="3" s="1"/>
  <c r="U498" i="3"/>
  <c r="AG498" i="3" s="1"/>
  <c r="V498" i="3"/>
  <c r="AH498" i="3" s="1"/>
  <c r="W498" i="3"/>
  <c r="AI498" i="3" s="1"/>
  <c r="X498" i="3"/>
  <c r="M499" i="3"/>
  <c r="Y499" i="3" s="1"/>
  <c r="N499" i="3"/>
  <c r="O499" i="3"/>
  <c r="AA499" i="3" s="1"/>
  <c r="P499" i="3"/>
  <c r="AB499" i="3" s="1"/>
  <c r="Q499" i="3"/>
  <c r="AC499" i="3" s="1"/>
  <c r="R499" i="3"/>
  <c r="AD499" i="3" s="1"/>
  <c r="S499" i="3"/>
  <c r="AE499" i="3" s="1"/>
  <c r="T499" i="3"/>
  <c r="AF499" i="3" s="1"/>
  <c r="U499" i="3"/>
  <c r="AG499" i="3" s="1"/>
  <c r="V499" i="3"/>
  <c r="W499" i="3"/>
  <c r="AI499" i="3" s="1"/>
  <c r="X499" i="3"/>
  <c r="AJ499" i="3" s="1"/>
  <c r="M500" i="3"/>
  <c r="Y500" i="3" s="1"/>
  <c r="N500" i="3"/>
  <c r="Z500" i="3" s="1"/>
  <c r="O500" i="3"/>
  <c r="AA500" i="3" s="1"/>
  <c r="P500" i="3"/>
  <c r="AB500" i="3" s="1"/>
  <c r="Q500" i="3"/>
  <c r="AC500" i="3" s="1"/>
  <c r="R500" i="3"/>
  <c r="S500" i="3"/>
  <c r="AE500" i="3" s="1"/>
  <c r="T500" i="3"/>
  <c r="AF500" i="3" s="1"/>
  <c r="U500" i="3"/>
  <c r="AG500" i="3" s="1"/>
  <c r="V500" i="3"/>
  <c r="AH500" i="3" s="1"/>
  <c r="W500" i="3"/>
  <c r="AI500" i="3" s="1"/>
  <c r="X500" i="3"/>
  <c r="AJ500" i="3" s="1"/>
  <c r="M501" i="3"/>
  <c r="Y501" i="3" s="1"/>
  <c r="N501" i="3"/>
  <c r="O501" i="3"/>
  <c r="AA501" i="3" s="1"/>
  <c r="P501" i="3"/>
  <c r="AB501" i="3" s="1"/>
  <c r="Q501" i="3"/>
  <c r="AC501" i="3" s="1"/>
  <c r="R501" i="3"/>
  <c r="AD501" i="3" s="1"/>
  <c r="S501" i="3"/>
  <c r="AE501" i="3" s="1"/>
  <c r="T501" i="3"/>
  <c r="AF501" i="3" s="1"/>
  <c r="U501" i="3"/>
  <c r="AG501" i="3" s="1"/>
  <c r="V501" i="3"/>
  <c r="W501" i="3"/>
  <c r="AI501" i="3" s="1"/>
  <c r="X501" i="3"/>
  <c r="AJ501" i="3" s="1"/>
  <c r="M502" i="3"/>
  <c r="Y502" i="3" s="1"/>
  <c r="N502" i="3"/>
  <c r="Z502" i="3" s="1"/>
  <c r="O502" i="3"/>
  <c r="AA502" i="3" s="1"/>
  <c r="P502" i="3"/>
  <c r="AB502" i="3" s="1"/>
  <c r="Q502" i="3"/>
  <c r="R502" i="3"/>
  <c r="S502" i="3"/>
  <c r="AE502" i="3" s="1"/>
  <c r="T502" i="3"/>
  <c r="AF502" i="3" s="1"/>
  <c r="U502" i="3"/>
  <c r="AG502" i="3" s="1"/>
  <c r="V502" i="3"/>
  <c r="AH502" i="3" s="1"/>
  <c r="W502" i="3"/>
  <c r="AI502" i="3" s="1"/>
  <c r="X502" i="3"/>
  <c r="AJ502" i="3" s="1"/>
  <c r="M503" i="3"/>
  <c r="Y503" i="3" s="1"/>
  <c r="N503" i="3"/>
  <c r="Z503" i="3" s="1"/>
  <c r="O503" i="3"/>
  <c r="AA503" i="3" s="1"/>
  <c r="P503" i="3"/>
  <c r="AB503" i="3" s="1"/>
  <c r="Q503" i="3"/>
  <c r="AC503" i="3" s="1"/>
  <c r="R503" i="3"/>
  <c r="AD503" i="3" s="1"/>
  <c r="S503" i="3"/>
  <c r="AE503" i="3" s="1"/>
  <c r="T503" i="3"/>
  <c r="AF503" i="3" s="1"/>
  <c r="U503" i="3"/>
  <c r="AG503" i="3" s="1"/>
  <c r="V503" i="3"/>
  <c r="W503" i="3"/>
  <c r="AI503" i="3" s="1"/>
  <c r="X503" i="3"/>
  <c r="AJ503" i="3" s="1"/>
  <c r="M504" i="3"/>
  <c r="Y504" i="3" s="1"/>
  <c r="N504" i="3"/>
  <c r="Z504" i="3" s="1"/>
  <c r="O504" i="3"/>
  <c r="AA504" i="3" s="1"/>
  <c r="P504" i="3"/>
  <c r="AB504" i="3" s="1"/>
  <c r="Q504" i="3"/>
  <c r="AC504" i="3" s="1"/>
  <c r="R504" i="3"/>
  <c r="S504" i="3"/>
  <c r="AE504" i="3" s="1"/>
  <c r="T504" i="3"/>
  <c r="AF504" i="3" s="1"/>
  <c r="U504" i="3"/>
  <c r="AG504" i="3" s="1"/>
  <c r="V504" i="3"/>
  <c r="AH504" i="3" s="1"/>
  <c r="W504" i="3"/>
  <c r="AI504" i="3" s="1"/>
  <c r="X504" i="3"/>
  <c r="AJ504" i="3" s="1"/>
  <c r="M505" i="3"/>
  <c r="Y505" i="3" s="1"/>
  <c r="N505" i="3"/>
  <c r="Z505" i="3" s="1"/>
  <c r="O505" i="3"/>
  <c r="AA505" i="3" s="1"/>
  <c r="P505" i="3"/>
  <c r="AB505" i="3" s="1"/>
  <c r="Q505" i="3"/>
  <c r="AC505" i="3" s="1"/>
  <c r="R505" i="3"/>
  <c r="AD505" i="3" s="1"/>
  <c r="S505" i="3"/>
  <c r="AE505" i="3" s="1"/>
  <c r="T505" i="3"/>
  <c r="AF505" i="3" s="1"/>
  <c r="U505" i="3"/>
  <c r="AG505" i="3" s="1"/>
  <c r="V505" i="3"/>
  <c r="W505" i="3"/>
  <c r="AI505" i="3" s="1"/>
  <c r="X505" i="3"/>
  <c r="AJ505" i="3" s="1"/>
  <c r="M506" i="3"/>
  <c r="Y506" i="3" s="1"/>
  <c r="N506" i="3"/>
  <c r="Z506" i="3" s="1"/>
  <c r="O506" i="3"/>
  <c r="AA506" i="3" s="1"/>
  <c r="P506" i="3"/>
  <c r="AB506" i="3" s="1"/>
  <c r="Q506" i="3"/>
  <c r="AC506" i="3" s="1"/>
  <c r="R506" i="3"/>
  <c r="S506" i="3"/>
  <c r="AE506" i="3" s="1"/>
  <c r="T506" i="3"/>
  <c r="AF506" i="3" s="1"/>
  <c r="U506" i="3"/>
  <c r="AG506" i="3" s="1"/>
  <c r="V506" i="3"/>
  <c r="AH506" i="3" s="1"/>
  <c r="W506" i="3"/>
  <c r="AI506" i="3" s="1"/>
  <c r="X506" i="3"/>
  <c r="AJ506" i="3" s="1"/>
  <c r="M507" i="3"/>
  <c r="Y507" i="3" s="1"/>
  <c r="N507" i="3"/>
  <c r="O507" i="3"/>
  <c r="AA507" i="3" s="1"/>
  <c r="P507" i="3"/>
  <c r="AB507" i="3" s="1"/>
  <c r="Q507" i="3"/>
  <c r="AC507" i="3" s="1"/>
  <c r="R507" i="3"/>
  <c r="AD507" i="3" s="1"/>
  <c r="S507" i="3"/>
  <c r="AE507" i="3" s="1"/>
  <c r="T507" i="3"/>
  <c r="AF507" i="3" s="1"/>
  <c r="U507" i="3"/>
  <c r="AG507" i="3" s="1"/>
  <c r="V507" i="3"/>
  <c r="W507" i="3"/>
  <c r="AI507" i="3" s="1"/>
  <c r="X507" i="3"/>
  <c r="AJ507" i="3" s="1"/>
  <c r="M508" i="3"/>
  <c r="Y508" i="3" s="1"/>
  <c r="N508" i="3"/>
  <c r="Z508" i="3" s="1"/>
  <c r="O508" i="3"/>
  <c r="AA508" i="3" s="1"/>
  <c r="P508" i="3"/>
  <c r="AB508" i="3" s="1"/>
  <c r="Q508" i="3"/>
  <c r="AC508" i="3" s="1"/>
  <c r="R508" i="3"/>
  <c r="S508" i="3"/>
  <c r="AE508" i="3" s="1"/>
  <c r="T508" i="3"/>
  <c r="AF508" i="3" s="1"/>
  <c r="U508" i="3"/>
  <c r="AG508" i="3" s="1"/>
  <c r="V508" i="3"/>
  <c r="AH508" i="3" s="1"/>
  <c r="W508" i="3"/>
  <c r="AI508" i="3" s="1"/>
  <c r="X508" i="3"/>
  <c r="AJ508" i="3" s="1"/>
  <c r="M509" i="3"/>
  <c r="Y509" i="3" s="1"/>
  <c r="N509" i="3"/>
  <c r="Z509" i="3" s="1"/>
  <c r="O509" i="3"/>
  <c r="AA509" i="3" s="1"/>
  <c r="P509" i="3"/>
  <c r="AB509" i="3" s="1"/>
  <c r="Q509" i="3"/>
  <c r="AC509" i="3" s="1"/>
  <c r="R509" i="3"/>
  <c r="AD509" i="3" s="1"/>
  <c r="S509" i="3"/>
  <c r="AE509" i="3" s="1"/>
  <c r="T509" i="3"/>
  <c r="U509" i="3"/>
  <c r="AG509" i="3" s="1"/>
  <c r="V509" i="3"/>
  <c r="W509" i="3"/>
  <c r="AI509" i="3" s="1"/>
  <c r="X509" i="3"/>
  <c r="AJ509" i="3" s="1"/>
  <c r="M510" i="3"/>
  <c r="Y510" i="3" s="1"/>
  <c r="N510" i="3"/>
  <c r="Z510" i="3" s="1"/>
  <c r="O510" i="3"/>
  <c r="AA510" i="3" s="1"/>
  <c r="P510" i="3"/>
  <c r="AB510" i="3" s="1"/>
  <c r="Q510" i="3"/>
  <c r="AC510" i="3" s="1"/>
  <c r="R510" i="3"/>
  <c r="S510" i="3"/>
  <c r="AE510" i="3" s="1"/>
  <c r="T510" i="3"/>
  <c r="AF510" i="3" s="1"/>
  <c r="U510" i="3"/>
  <c r="AG510" i="3" s="1"/>
  <c r="V510" i="3"/>
  <c r="AH510" i="3" s="1"/>
  <c r="W510" i="3"/>
  <c r="AI510" i="3" s="1"/>
  <c r="X510" i="3"/>
  <c r="AJ510" i="3" s="1"/>
  <c r="M511" i="3"/>
  <c r="Y511" i="3" s="1"/>
  <c r="N511" i="3"/>
  <c r="O511" i="3"/>
  <c r="AA511" i="3" s="1"/>
  <c r="P511" i="3"/>
  <c r="AB511" i="3" s="1"/>
  <c r="Q511" i="3"/>
  <c r="AC511" i="3" s="1"/>
  <c r="R511" i="3"/>
  <c r="AD511" i="3" s="1"/>
  <c r="S511" i="3"/>
  <c r="AE511" i="3" s="1"/>
  <c r="T511" i="3"/>
  <c r="AF511" i="3" s="1"/>
  <c r="U511" i="3"/>
  <c r="AG511" i="3" s="1"/>
  <c r="V511" i="3"/>
  <c r="W511" i="3"/>
  <c r="AI511" i="3" s="1"/>
  <c r="X511" i="3"/>
  <c r="AJ511" i="3" s="1"/>
  <c r="M512" i="3"/>
  <c r="Y512" i="3" s="1"/>
  <c r="N512" i="3"/>
  <c r="Z512" i="3" s="1"/>
  <c r="O512" i="3"/>
  <c r="AA512" i="3" s="1"/>
  <c r="P512" i="3"/>
  <c r="Q512" i="3"/>
  <c r="AC512" i="3" s="1"/>
  <c r="R512" i="3"/>
  <c r="AD512" i="3" s="1"/>
  <c r="S512" i="3"/>
  <c r="AE512" i="3" s="1"/>
  <c r="T512" i="3"/>
  <c r="AF512" i="3" s="1"/>
  <c r="U512" i="3"/>
  <c r="AG512" i="3" s="1"/>
  <c r="V512" i="3"/>
  <c r="AH512" i="3" s="1"/>
  <c r="W512" i="3"/>
  <c r="AI512" i="3" s="1"/>
  <c r="X512" i="3"/>
  <c r="AJ512" i="3" s="1"/>
  <c r="M513" i="3"/>
  <c r="Y513" i="3" s="1"/>
  <c r="N513" i="3"/>
  <c r="O513" i="3"/>
  <c r="AA513" i="3" s="1"/>
  <c r="P513" i="3"/>
  <c r="AB513" i="3" s="1"/>
  <c r="Q513" i="3"/>
  <c r="AC513" i="3" s="1"/>
  <c r="R513" i="3"/>
  <c r="AD513" i="3" s="1"/>
  <c r="S513" i="3"/>
  <c r="AE513" i="3" s="1"/>
  <c r="T513" i="3"/>
  <c r="AF513" i="3" s="1"/>
  <c r="U513" i="3"/>
  <c r="AG513" i="3" s="1"/>
  <c r="V513" i="3"/>
  <c r="W513" i="3"/>
  <c r="AI513" i="3" s="1"/>
  <c r="X513" i="3"/>
  <c r="AJ513" i="3" s="1"/>
  <c r="M514" i="3"/>
  <c r="Y514" i="3" s="1"/>
  <c r="N514" i="3"/>
  <c r="Z514" i="3" s="1"/>
  <c r="O514" i="3"/>
  <c r="AA514" i="3" s="1"/>
  <c r="P514" i="3"/>
  <c r="AB514" i="3" s="1"/>
  <c r="Q514" i="3"/>
  <c r="AC514" i="3" s="1"/>
  <c r="R514" i="3"/>
  <c r="AD514" i="3" s="1"/>
  <c r="S514" i="3"/>
  <c r="AE514" i="3" s="1"/>
  <c r="T514" i="3"/>
  <c r="AF514" i="3" s="1"/>
  <c r="U514" i="3"/>
  <c r="AG514" i="3" s="1"/>
  <c r="V514" i="3"/>
  <c r="AH514" i="3" s="1"/>
  <c r="W514" i="3"/>
  <c r="AI514" i="3" s="1"/>
  <c r="X514" i="3"/>
  <c r="AJ514" i="3" s="1"/>
  <c r="M515" i="3"/>
  <c r="Y515" i="3" s="1"/>
  <c r="N515" i="3"/>
  <c r="O515" i="3"/>
  <c r="AA515" i="3" s="1"/>
  <c r="P515" i="3"/>
  <c r="AB515" i="3" s="1"/>
  <c r="Q515" i="3"/>
  <c r="AC515" i="3" s="1"/>
  <c r="R515" i="3"/>
  <c r="AD515" i="3" s="1"/>
  <c r="S515" i="3"/>
  <c r="AE515" i="3" s="1"/>
  <c r="T515" i="3"/>
  <c r="AF515" i="3" s="1"/>
  <c r="U515" i="3"/>
  <c r="V515" i="3"/>
  <c r="W515" i="3"/>
  <c r="AI515" i="3" s="1"/>
  <c r="X515" i="3"/>
  <c r="AJ515" i="3" s="1"/>
  <c r="M516" i="3"/>
  <c r="Y516" i="3" s="1"/>
  <c r="N516" i="3"/>
  <c r="Z516" i="3" s="1"/>
  <c r="O516" i="3"/>
  <c r="AA516" i="3" s="1"/>
  <c r="P516" i="3"/>
  <c r="AB516" i="3" s="1"/>
  <c r="Q516" i="3"/>
  <c r="AC516" i="3" s="1"/>
  <c r="R516" i="3"/>
  <c r="S516" i="3"/>
  <c r="AE516" i="3" s="1"/>
  <c r="T516" i="3"/>
  <c r="AF516" i="3" s="1"/>
  <c r="U516" i="3"/>
  <c r="AG516" i="3" s="1"/>
  <c r="V516" i="3"/>
  <c r="AH516" i="3" s="1"/>
  <c r="W516" i="3"/>
  <c r="AI516" i="3" s="1"/>
  <c r="X516" i="3"/>
  <c r="AJ516" i="3" s="1"/>
  <c r="M517" i="3"/>
  <c r="Y517" i="3" s="1"/>
  <c r="N517" i="3"/>
  <c r="O517" i="3"/>
  <c r="AA517" i="3" s="1"/>
  <c r="P517" i="3"/>
  <c r="AB517" i="3" s="1"/>
  <c r="Q517" i="3"/>
  <c r="AC517" i="3" s="1"/>
  <c r="R517" i="3"/>
  <c r="AD517" i="3" s="1"/>
  <c r="S517" i="3"/>
  <c r="AE517" i="3" s="1"/>
  <c r="T517" i="3"/>
  <c r="U517" i="3"/>
  <c r="AG517" i="3" s="1"/>
  <c r="V517" i="3"/>
  <c r="AH517" i="3" s="1"/>
  <c r="W517" i="3"/>
  <c r="AI517" i="3" s="1"/>
  <c r="X517" i="3"/>
  <c r="AJ517" i="3" s="1"/>
  <c r="M518" i="3"/>
  <c r="Y518" i="3" s="1"/>
  <c r="N518" i="3"/>
  <c r="Z518" i="3" s="1"/>
  <c r="O518" i="3"/>
  <c r="AA518" i="3" s="1"/>
  <c r="P518" i="3"/>
  <c r="AB518" i="3" s="1"/>
  <c r="Q518" i="3"/>
  <c r="AC518" i="3" s="1"/>
  <c r="R518" i="3"/>
  <c r="S518" i="3"/>
  <c r="AE518" i="3" s="1"/>
  <c r="T518" i="3"/>
  <c r="AF518" i="3" s="1"/>
  <c r="U518" i="3"/>
  <c r="AG518" i="3" s="1"/>
  <c r="V518" i="3"/>
  <c r="AH518" i="3" s="1"/>
  <c r="W518" i="3"/>
  <c r="AI518" i="3" s="1"/>
  <c r="X518" i="3"/>
  <c r="AJ518" i="3" s="1"/>
  <c r="M519" i="3"/>
  <c r="Y519" i="3" s="1"/>
  <c r="N519" i="3"/>
  <c r="O519" i="3"/>
  <c r="AA519" i="3" s="1"/>
  <c r="P519" i="3"/>
  <c r="AB519" i="3" s="1"/>
  <c r="Q519" i="3"/>
  <c r="AC519" i="3" s="1"/>
  <c r="R519" i="3"/>
  <c r="AD519" i="3" s="1"/>
  <c r="S519" i="3"/>
  <c r="AE519" i="3" s="1"/>
  <c r="T519" i="3"/>
  <c r="AF519" i="3" s="1"/>
  <c r="U519" i="3"/>
  <c r="AG519" i="3" s="1"/>
  <c r="V519" i="3"/>
  <c r="W519" i="3"/>
  <c r="AI519" i="3" s="1"/>
  <c r="X519" i="3"/>
  <c r="AJ519" i="3" s="1"/>
  <c r="M520" i="3"/>
  <c r="Y520" i="3" s="1"/>
  <c r="N520" i="3"/>
  <c r="Z520" i="3" s="1"/>
  <c r="O520" i="3"/>
  <c r="AA520" i="3" s="1"/>
  <c r="P520" i="3"/>
  <c r="Q520" i="3"/>
  <c r="R520" i="3"/>
  <c r="S520" i="3"/>
  <c r="AE520" i="3" s="1"/>
  <c r="T520" i="3"/>
  <c r="AF520" i="3" s="1"/>
  <c r="U520" i="3"/>
  <c r="AG520" i="3" s="1"/>
  <c r="V520" i="3"/>
  <c r="AH520" i="3" s="1"/>
  <c r="W520" i="3"/>
  <c r="AI520" i="3" s="1"/>
  <c r="X520" i="3"/>
  <c r="AJ520" i="3" s="1"/>
  <c r="M521" i="3"/>
  <c r="Y521" i="3" s="1"/>
  <c r="N521" i="3"/>
  <c r="Z521" i="3" s="1"/>
  <c r="O521" i="3"/>
  <c r="AA521" i="3" s="1"/>
  <c r="P521" i="3"/>
  <c r="AB521" i="3" s="1"/>
  <c r="Q521" i="3"/>
  <c r="AC521" i="3" s="1"/>
  <c r="R521" i="3"/>
  <c r="AD521" i="3" s="1"/>
  <c r="S521" i="3"/>
  <c r="AE521" i="3" s="1"/>
  <c r="T521" i="3"/>
  <c r="AF521" i="3" s="1"/>
  <c r="U521" i="3"/>
  <c r="AG521" i="3" s="1"/>
  <c r="V521" i="3"/>
  <c r="W521" i="3"/>
  <c r="AI521" i="3" s="1"/>
  <c r="X521" i="3"/>
  <c r="AJ521" i="3" s="1"/>
  <c r="M522" i="3"/>
  <c r="Y522" i="3" s="1"/>
  <c r="N522" i="3"/>
  <c r="Z522" i="3" s="1"/>
  <c r="O522" i="3"/>
  <c r="AA522" i="3" s="1"/>
  <c r="P522" i="3"/>
  <c r="AB522" i="3" s="1"/>
  <c r="Q522" i="3"/>
  <c r="AC522" i="3" s="1"/>
  <c r="R522" i="3"/>
  <c r="S522" i="3"/>
  <c r="AE522" i="3" s="1"/>
  <c r="T522" i="3"/>
  <c r="AF522" i="3" s="1"/>
  <c r="U522" i="3"/>
  <c r="AG522" i="3" s="1"/>
  <c r="V522" i="3"/>
  <c r="AH522" i="3" s="1"/>
  <c r="W522" i="3"/>
  <c r="AI522" i="3" s="1"/>
  <c r="X522" i="3"/>
  <c r="M523" i="3"/>
  <c r="Y523" i="3" s="1"/>
  <c r="N523" i="3"/>
  <c r="Z523" i="3" s="1"/>
  <c r="O523" i="3"/>
  <c r="AA523" i="3" s="1"/>
  <c r="P523" i="3"/>
  <c r="AB523" i="3" s="1"/>
  <c r="Q523" i="3"/>
  <c r="AC523" i="3" s="1"/>
  <c r="R523" i="3"/>
  <c r="AD523" i="3" s="1"/>
  <c r="S523" i="3"/>
  <c r="AE523" i="3" s="1"/>
  <c r="T523" i="3"/>
  <c r="AF523" i="3" s="1"/>
  <c r="U523" i="3"/>
  <c r="AG523" i="3" s="1"/>
  <c r="V523" i="3"/>
  <c r="W523" i="3"/>
  <c r="AI523" i="3" s="1"/>
  <c r="X523" i="3"/>
  <c r="AJ523" i="3" s="1"/>
  <c r="M524" i="3"/>
  <c r="Y524" i="3" s="1"/>
  <c r="N524" i="3"/>
  <c r="Z524" i="3" s="1"/>
  <c r="O524" i="3"/>
  <c r="AA524" i="3" s="1"/>
  <c r="P524" i="3"/>
  <c r="AB524" i="3" s="1"/>
  <c r="Q524" i="3"/>
  <c r="AC524" i="3" s="1"/>
  <c r="R524" i="3"/>
  <c r="S524" i="3"/>
  <c r="AE524" i="3" s="1"/>
  <c r="T524" i="3"/>
  <c r="AF524" i="3" s="1"/>
  <c r="U524" i="3"/>
  <c r="AG524" i="3" s="1"/>
  <c r="V524" i="3"/>
  <c r="AH524" i="3" s="1"/>
  <c r="W524" i="3"/>
  <c r="AI524" i="3" s="1"/>
  <c r="X524" i="3"/>
  <c r="AJ524" i="3" s="1"/>
  <c r="M525" i="3"/>
  <c r="Y525" i="3" s="1"/>
  <c r="N525" i="3"/>
  <c r="O525" i="3"/>
  <c r="AA525" i="3" s="1"/>
  <c r="P525" i="3"/>
  <c r="AB525" i="3" s="1"/>
  <c r="Q525" i="3"/>
  <c r="AC525" i="3" s="1"/>
  <c r="R525" i="3"/>
  <c r="AD525" i="3" s="1"/>
  <c r="S525" i="3"/>
  <c r="AE525" i="3" s="1"/>
  <c r="T525" i="3"/>
  <c r="AF525" i="3" s="1"/>
  <c r="U525" i="3"/>
  <c r="AG525" i="3" s="1"/>
  <c r="V525" i="3"/>
  <c r="W525" i="3"/>
  <c r="AI525" i="3" s="1"/>
  <c r="X525" i="3"/>
  <c r="AJ525" i="3" s="1"/>
  <c r="M526" i="3"/>
  <c r="Y526" i="3" s="1"/>
  <c r="N526" i="3"/>
  <c r="Z526" i="3" s="1"/>
  <c r="O526" i="3"/>
  <c r="AA526" i="3" s="1"/>
  <c r="P526" i="3"/>
  <c r="AB526" i="3" s="1"/>
  <c r="Q526" i="3"/>
  <c r="AC526" i="3" s="1"/>
  <c r="R526" i="3"/>
  <c r="S526" i="3"/>
  <c r="AE526" i="3" s="1"/>
  <c r="T526" i="3"/>
  <c r="AF526" i="3" s="1"/>
  <c r="U526" i="3"/>
  <c r="AG526" i="3" s="1"/>
  <c r="V526" i="3"/>
  <c r="AH526" i="3" s="1"/>
  <c r="W526" i="3"/>
  <c r="AI526" i="3" s="1"/>
  <c r="X526" i="3"/>
  <c r="AJ526" i="3" s="1"/>
  <c r="M527" i="3"/>
  <c r="Y527" i="3" s="1"/>
  <c r="N527" i="3"/>
  <c r="O527" i="3"/>
  <c r="AA527" i="3" s="1"/>
  <c r="P527" i="3"/>
  <c r="AB527" i="3" s="1"/>
  <c r="Q527" i="3"/>
  <c r="AC527" i="3" s="1"/>
  <c r="R527" i="3"/>
  <c r="AD527" i="3" s="1"/>
  <c r="S527" i="3"/>
  <c r="AE527" i="3" s="1"/>
  <c r="T527" i="3"/>
  <c r="AF527" i="3" s="1"/>
  <c r="U527" i="3"/>
  <c r="AG527" i="3" s="1"/>
  <c r="V527" i="3"/>
  <c r="W527" i="3"/>
  <c r="AI527" i="3" s="1"/>
  <c r="X527" i="3"/>
  <c r="AJ527" i="3" s="1"/>
  <c r="M528" i="3"/>
  <c r="Y528" i="3" s="1"/>
  <c r="N528" i="3"/>
  <c r="Z528" i="3" s="1"/>
  <c r="O528" i="3"/>
  <c r="AA528" i="3" s="1"/>
  <c r="P528" i="3"/>
  <c r="Q528" i="3"/>
  <c r="AC528" i="3" s="1"/>
  <c r="R528" i="3"/>
  <c r="S528" i="3"/>
  <c r="AE528" i="3" s="1"/>
  <c r="T528" i="3"/>
  <c r="AF528" i="3" s="1"/>
  <c r="U528" i="3"/>
  <c r="AG528" i="3" s="1"/>
  <c r="V528" i="3"/>
  <c r="AH528" i="3" s="1"/>
  <c r="W528" i="3"/>
  <c r="AI528" i="3" s="1"/>
  <c r="X528" i="3"/>
  <c r="AJ528" i="3" s="1"/>
  <c r="M529" i="3"/>
  <c r="Y529" i="3" s="1"/>
  <c r="N529" i="3"/>
  <c r="O529" i="3"/>
  <c r="AA529" i="3" s="1"/>
  <c r="P529" i="3"/>
  <c r="AB529" i="3" s="1"/>
  <c r="Q529" i="3"/>
  <c r="AC529" i="3" s="1"/>
  <c r="R529" i="3"/>
  <c r="AD529" i="3" s="1"/>
  <c r="S529" i="3"/>
  <c r="AE529" i="3" s="1"/>
  <c r="T529" i="3"/>
  <c r="AF529" i="3" s="1"/>
  <c r="U529" i="3"/>
  <c r="AG529" i="3" s="1"/>
  <c r="V529" i="3"/>
  <c r="W529" i="3"/>
  <c r="AI529" i="3" s="1"/>
  <c r="X529" i="3"/>
  <c r="AJ529" i="3" s="1"/>
  <c r="M530" i="3"/>
  <c r="Y530" i="3" s="1"/>
  <c r="N530" i="3"/>
  <c r="Z530" i="3" s="1"/>
  <c r="O530" i="3"/>
  <c r="AA530" i="3" s="1"/>
  <c r="P530" i="3"/>
  <c r="AB530" i="3" s="1"/>
  <c r="Q530" i="3"/>
  <c r="AC530" i="3" s="1"/>
  <c r="R530" i="3"/>
  <c r="S530" i="3"/>
  <c r="AE530" i="3" s="1"/>
  <c r="T530" i="3"/>
  <c r="AF530" i="3" s="1"/>
  <c r="U530" i="3"/>
  <c r="AG530" i="3" s="1"/>
  <c r="V530" i="3"/>
  <c r="AH530" i="3" s="1"/>
  <c r="W530" i="3"/>
  <c r="AI530" i="3" s="1"/>
  <c r="X530" i="3"/>
  <c r="AJ530" i="3" s="1"/>
  <c r="M531" i="3"/>
  <c r="Y531" i="3" s="1"/>
  <c r="N531" i="3"/>
  <c r="O531" i="3"/>
  <c r="AA531" i="3" s="1"/>
  <c r="P531" i="3"/>
  <c r="AB531" i="3" s="1"/>
  <c r="Q531" i="3"/>
  <c r="AC531" i="3" s="1"/>
  <c r="R531" i="3"/>
  <c r="AD531" i="3" s="1"/>
  <c r="S531" i="3"/>
  <c r="AE531" i="3" s="1"/>
  <c r="T531" i="3"/>
  <c r="AF531" i="3" s="1"/>
  <c r="U531" i="3"/>
  <c r="AG531" i="3" s="1"/>
  <c r="V531" i="3"/>
  <c r="W531" i="3"/>
  <c r="AI531" i="3" s="1"/>
  <c r="X531" i="3"/>
  <c r="AJ531" i="3" s="1"/>
  <c r="M532" i="3"/>
  <c r="Y532" i="3" s="1"/>
  <c r="N532" i="3"/>
  <c r="Z532" i="3" s="1"/>
  <c r="O532" i="3"/>
  <c r="AA532" i="3" s="1"/>
  <c r="P532" i="3"/>
  <c r="AB532" i="3" s="1"/>
  <c r="Q532" i="3"/>
  <c r="R532" i="3"/>
  <c r="S532" i="3"/>
  <c r="AE532" i="3" s="1"/>
  <c r="T532" i="3"/>
  <c r="AF532" i="3" s="1"/>
  <c r="U532" i="3"/>
  <c r="AG532" i="3" s="1"/>
  <c r="V532" i="3"/>
  <c r="AH532" i="3" s="1"/>
  <c r="W532" i="3"/>
  <c r="AI532" i="3" s="1"/>
  <c r="X532" i="3"/>
  <c r="AJ532" i="3" s="1"/>
  <c r="M533" i="3"/>
  <c r="Y533" i="3" s="1"/>
  <c r="N533" i="3"/>
  <c r="O533" i="3"/>
  <c r="AA533" i="3" s="1"/>
  <c r="P533" i="3"/>
  <c r="AB533" i="3" s="1"/>
  <c r="Q533" i="3"/>
  <c r="AC533" i="3" s="1"/>
  <c r="R533" i="3"/>
  <c r="AD533" i="3" s="1"/>
  <c r="S533" i="3"/>
  <c r="AE533" i="3" s="1"/>
  <c r="T533" i="3"/>
  <c r="AF533" i="3" s="1"/>
  <c r="U533" i="3"/>
  <c r="AG533" i="3" s="1"/>
  <c r="V533" i="3"/>
  <c r="W533" i="3"/>
  <c r="AI533" i="3" s="1"/>
  <c r="X533" i="3"/>
  <c r="AJ533" i="3" s="1"/>
  <c r="M534" i="3"/>
  <c r="Y534" i="3" s="1"/>
  <c r="N534" i="3"/>
  <c r="Z534" i="3" s="1"/>
  <c r="O534" i="3"/>
  <c r="AA534" i="3" s="1"/>
  <c r="P534" i="3"/>
  <c r="AB534" i="3" s="1"/>
  <c r="Q534" i="3"/>
  <c r="AC534" i="3" s="1"/>
  <c r="R534" i="3"/>
  <c r="S534" i="3"/>
  <c r="AE534" i="3" s="1"/>
  <c r="T534" i="3"/>
  <c r="AF534" i="3" s="1"/>
  <c r="U534" i="3"/>
  <c r="AG534" i="3" s="1"/>
  <c r="V534" i="3"/>
  <c r="AH534" i="3" s="1"/>
  <c r="W534" i="3"/>
  <c r="AI534" i="3" s="1"/>
  <c r="X534" i="3"/>
  <c r="AJ534" i="3" s="1"/>
  <c r="M535" i="3"/>
  <c r="Y535" i="3" s="1"/>
  <c r="N535" i="3"/>
  <c r="O535" i="3"/>
  <c r="AA535" i="3" s="1"/>
  <c r="P535" i="3"/>
  <c r="AB535" i="3" s="1"/>
  <c r="Q535" i="3"/>
  <c r="AC535" i="3" s="1"/>
  <c r="R535" i="3"/>
  <c r="AD535" i="3" s="1"/>
  <c r="S535" i="3"/>
  <c r="AE535" i="3" s="1"/>
  <c r="T535" i="3"/>
  <c r="AF535" i="3" s="1"/>
  <c r="U535" i="3"/>
  <c r="AG535" i="3" s="1"/>
  <c r="V535" i="3"/>
  <c r="W535" i="3"/>
  <c r="AI535" i="3" s="1"/>
  <c r="X535" i="3"/>
  <c r="AJ535" i="3" s="1"/>
  <c r="M536" i="3"/>
  <c r="Y536" i="3" s="1"/>
  <c r="N536" i="3"/>
  <c r="Z536" i="3" s="1"/>
  <c r="O536" i="3"/>
  <c r="AA536" i="3" s="1"/>
  <c r="P536" i="3"/>
  <c r="AB536" i="3" s="1"/>
  <c r="Q536" i="3"/>
  <c r="AC536" i="3" s="1"/>
  <c r="R536" i="3"/>
  <c r="S536" i="3"/>
  <c r="AE536" i="3" s="1"/>
  <c r="T536" i="3"/>
  <c r="AF536" i="3" s="1"/>
  <c r="U536" i="3"/>
  <c r="AG536" i="3" s="1"/>
  <c r="V536" i="3"/>
  <c r="AH536" i="3" s="1"/>
  <c r="W536" i="3"/>
  <c r="AI536" i="3" s="1"/>
  <c r="X536" i="3"/>
  <c r="AJ536" i="3" s="1"/>
  <c r="M537" i="3"/>
  <c r="Y537" i="3" s="1"/>
  <c r="N537" i="3"/>
  <c r="O537" i="3"/>
  <c r="AA537" i="3" s="1"/>
  <c r="P537" i="3"/>
  <c r="AB537" i="3" s="1"/>
  <c r="Q537" i="3"/>
  <c r="AC537" i="3" s="1"/>
  <c r="R537" i="3"/>
  <c r="AD537" i="3" s="1"/>
  <c r="S537" i="3"/>
  <c r="AE537" i="3" s="1"/>
  <c r="T537" i="3"/>
  <c r="AF537" i="3" s="1"/>
  <c r="U537" i="3"/>
  <c r="AG537" i="3" s="1"/>
  <c r="V537" i="3"/>
  <c r="W537" i="3"/>
  <c r="AI537" i="3" s="1"/>
  <c r="X537" i="3"/>
  <c r="AJ537" i="3" s="1"/>
  <c r="M538" i="3"/>
  <c r="Y538" i="3" s="1"/>
  <c r="N538" i="3"/>
  <c r="Z538" i="3" s="1"/>
  <c r="O538" i="3"/>
  <c r="AA538" i="3" s="1"/>
  <c r="P538" i="3"/>
  <c r="AB538" i="3" s="1"/>
  <c r="Q538" i="3"/>
  <c r="AC538" i="3" s="1"/>
  <c r="R538" i="3"/>
  <c r="S538" i="3"/>
  <c r="AE538" i="3" s="1"/>
  <c r="T538" i="3"/>
  <c r="AF538" i="3" s="1"/>
  <c r="U538" i="3"/>
  <c r="AG538" i="3" s="1"/>
  <c r="V538" i="3"/>
  <c r="AH538" i="3" s="1"/>
  <c r="W538" i="3"/>
  <c r="AI538" i="3" s="1"/>
  <c r="X538" i="3"/>
  <c r="AJ538" i="3" s="1"/>
  <c r="M539" i="3"/>
  <c r="Y539" i="3" s="1"/>
  <c r="N539" i="3"/>
  <c r="O539" i="3"/>
  <c r="AA539" i="3" s="1"/>
  <c r="P539" i="3"/>
  <c r="AB539" i="3" s="1"/>
  <c r="Q539" i="3"/>
  <c r="AC539" i="3" s="1"/>
  <c r="R539" i="3"/>
  <c r="AD539" i="3" s="1"/>
  <c r="S539" i="3"/>
  <c r="AE539" i="3" s="1"/>
  <c r="T539" i="3"/>
  <c r="AF539" i="3" s="1"/>
  <c r="U539" i="3"/>
  <c r="AG539" i="3" s="1"/>
  <c r="V539" i="3"/>
  <c r="W539" i="3"/>
  <c r="AI539" i="3" s="1"/>
  <c r="X539" i="3"/>
  <c r="AJ539" i="3" s="1"/>
  <c r="M540" i="3"/>
  <c r="Y540" i="3" s="1"/>
  <c r="N540" i="3"/>
  <c r="Z540" i="3" s="1"/>
  <c r="O540" i="3"/>
  <c r="AA540" i="3" s="1"/>
  <c r="P540" i="3"/>
  <c r="AB540" i="3" s="1"/>
  <c r="Q540" i="3"/>
  <c r="AC540" i="3" s="1"/>
  <c r="R540" i="3"/>
  <c r="S540" i="3"/>
  <c r="AE540" i="3" s="1"/>
  <c r="T540" i="3"/>
  <c r="AF540" i="3" s="1"/>
  <c r="U540" i="3"/>
  <c r="AG540" i="3" s="1"/>
  <c r="V540" i="3"/>
  <c r="AH540" i="3" s="1"/>
  <c r="W540" i="3"/>
  <c r="AI540" i="3" s="1"/>
  <c r="X540" i="3"/>
  <c r="AJ540" i="3" s="1"/>
  <c r="M541" i="3"/>
  <c r="Y541" i="3" s="1"/>
  <c r="N541" i="3"/>
  <c r="O541" i="3"/>
  <c r="AA541" i="3" s="1"/>
  <c r="P541" i="3"/>
  <c r="AB541" i="3" s="1"/>
  <c r="Q541" i="3"/>
  <c r="AC541" i="3" s="1"/>
  <c r="R541" i="3"/>
  <c r="AD541" i="3" s="1"/>
  <c r="S541" i="3"/>
  <c r="AE541" i="3" s="1"/>
  <c r="T541" i="3"/>
  <c r="AF541" i="3" s="1"/>
  <c r="U541" i="3"/>
  <c r="AG541" i="3" s="1"/>
  <c r="V541" i="3"/>
  <c r="W541" i="3"/>
  <c r="AI541" i="3" s="1"/>
  <c r="X541" i="3"/>
  <c r="AJ541" i="3" s="1"/>
  <c r="M542" i="3"/>
  <c r="Y542" i="3" s="1"/>
  <c r="N542" i="3"/>
  <c r="Z542" i="3" s="1"/>
  <c r="O542" i="3"/>
  <c r="AA542" i="3" s="1"/>
  <c r="P542" i="3"/>
  <c r="AB542" i="3" s="1"/>
  <c r="Q542" i="3"/>
  <c r="AC542" i="3" s="1"/>
  <c r="R542" i="3"/>
  <c r="S542" i="3"/>
  <c r="AE542" i="3" s="1"/>
  <c r="T542" i="3"/>
  <c r="AF542" i="3" s="1"/>
  <c r="U542" i="3"/>
  <c r="AG542" i="3" s="1"/>
  <c r="V542" i="3"/>
  <c r="AH542" i="3" s="1"/>
  <c r="W542" i="3"/>
  <c r="AI542" i="3" s="1"/>
  <c r="X542" i="3"/>
  <c r="AJ542" i="3" s="1"/>
  <c r="M543" i="3"/>
  <c r="Y543" i="3" s="1"/>
  <c r="N543" i="3"/>
  <c r="O543" i="3"/>
  <c r="AA543" i="3" s="1"/>
  <c r="P543" i="3"/>
  <c r="AB543" i="3" s="1"/>
  <c r="Q543" i="3"/>
  <c r="AC543" i="3" s="1"/>
  <c r="R543" i="3"/>
  <c r="AD543" i="3" s="1"/>
  <c r="S543" i="3"/>
  <c r="AE543" i="3" s="1"/>
  <c r="T543" i="3"/>
  <c r="AF543" i="3" s="1"/>
  <c r="U543" i="3"/>
  <c r="AG543" i="3" s="1"/>
  <c r="V543" i="3"/>
  <c r="W543" i="3"/>
  <c r="AI543" i="3" s="1"/>
  <c r="X543" i="3"/>
  <c r="AJ543" i="3" s="1"/>
  <c r="M544" i="3"/>
  <c r="Y544" i="3" s="1"/>
  <c r="N544" i="3"/>
  <c r="Z544" i="3" s="1"/>
  <c r="O544" i="3"/>
  <c r="AA544" i="3" s="1"/>
  <c r="P544" i="3"/>
  <c r="AB544" i="3" s="1"/>
  <c r="Q544" i="3"/>
  <c r="R544" i="3"/>
  <c r="S544" i="3"/>
  <c r="AE544" i="3" s="1"/>
  <c r="T544" i="3"/>
  <c r="AF544" i="3" s="1"/>
  <c r="U544" i="3"/>
  <c r="AG544" i="3" s="1"/>
  <c r="V544" i="3"/>
  <c r="AH544" i="3" s="1"/>
  <c r="W544" i="3"/>
  <c r="AI544" i="3" s="1"/>
  <c r="X544" i="3"/>
  <c r="AJ544" i="3" s="1"/>
  <c r="M545" i="3"/>
  <c r="Y545" i="3" s="1"/>
  <c r="N545" i="3"/>
  <c r="O545" i="3"/>
  <c r="AA545" i="3" s="1"/>
  <c r="P545" i="3"/>
  <c r="AB545" i="3" s="1"/>
  <c r="Q545" i="3"/>
  <c r="AC545" i="3" s="1"/>
  <c r="R545" i="3"/>
  <c r="AD545" i="3" s="1"/>
  <c r="S545" i="3"/>
  <c r="AE545" i="3" s="1"/>
  <c r="T545" i="3"/>
  <c r="AF545" i="3" s="1"/>
  <c r="U545" i="3"/>
  <c r="AG545" i="3" s="1"/>
  <c r="V545" i="3"/>
  <c r="W545" i="3"/>
  <c r="AI545" i="3" s="1"/>
  <c r="X545" i="3"/>
  <c r="AJ545" i="3" s="1"/>
  <c r="M546" i="3"/>
  <c r="Y546" i="3" s="1"/>
  <c r="N546" i="3"/>
  <c r="Z546" i="3" s="1"/>
  <c r="O546" i="3"/>
  <c r="AA546" i="3" s="1"/>
  <c r="P546" i="3"/>
  <c r="AB546" i="3" s="1"/>
  <c r="Q546" i="3"/>
  <c r="AC546" i="3" s="1"/>
  <c r="R546" i="3"/>
  <c r="S546" i="3"/>
  <c r="AE546" i="3" s="1"/>
  <c r="T546" i="3"/>
  <c r="AF546" i="3" s="1"/>
  <c r="U546" i="3"/>
  <c r="AG546" i="3" s="1"/>
  <c r="V546" i="3"/>
  <c r="AH546" i="3" s="1"/>
  <c r="W546" i="3"/>
  <c r="AI546" i="3" s="1"/>
  <c r="X546" i="3"/>
  <c r="AJ546" i="3" s="1"/>
  <c r="M547" i="3"/>
  <c r="Y547" i="3" s="1"/>
  <c r="N547" i="3"/>
  <c r="O547" i="3"/>
  <c r="AA547" i="3" s="1"/>
  <c r="P547" i="3"/>
  <c r="AB547" i="3" s="1"/>
  <c r="Q547" i="3"/>
  <c r="AC547" i="3" s="1"/>
  <c r="R547" i="3"/>
  <c r="AD547" i="3" s="1"/>
  <c r="S547" i="3"/>
  <c r="AE547" i="3" s="1"/>
  <c r="T547" i="3"/>
  <c r="AF547" i="3" s="1"/>
  <c r="U547" i="3"/>
  <c r="AG547" i="3" s="1"/>
  <c r="V547" i="3"/>
  <c r="W547" i="3"/>
  <c r="AI547" i="3" s="1"/>
  <c r="X547" i="3"/>
  <c r="AJ547" i="3" s="1"/>
  <c r="M548" i="3"/>
  <c r="Y548" i="3" s="1"/>
  <c r="N548" i="3"/>
  <c r="Z548" i="3" s="1"/>
  <c r="O548" i="3"/>
  <c r="AA548" i="3" s="1"/>
  <c r="P548" i="3"/>
  <c r="AB548" i="3" s="1"/>
  <c r="Q548" i="3"/>
  <c r="AC548" i="3" s="1"/>
  <c r="R548" i="3"/>
  <c r="S548" i="3"/>
  <c r="AE548" i="3" s="1"/>
  <c r="T548" i="3"/>
  <c r="AF548" i="3" s="1"/>
  <c r="U548" i="3"/>
  <c r="AG548" i="3" s="1"/>
  <c r="V548" i="3"/>
  <c r="AH548" i="3" s="1"/>
  <c r="W548" i="3"/>
  <c r="AI548" i="3" s="1"/>
  <c r="X548" i="3"/>
  <c r="M549" i="3"/>
  <c r="Y549" i="3" s="1"/>
  <c r="N549" i="3"/>
  <c r="O549" i="3"/>
  <c r="AA549" i="3" s="1"/>
  <c r="P549" i="3"/>
  <c r="AB549" i="3" s="1"/>
  <c r="Q549" i="3"/>
  <c r="AC549" i="3" s="1"/>
  <c r="R549" i="3"/>
  <c r="AD549" i="3" s="1"/>
  <c r="S549" i="3"/>
  <c r="AE549" i="3" s="1"/>
  <c r="T549" i="3"/>
  <c r="AF549" i="3" s="1"/>
  <c r="U549" i="3"/>
  <c r="AG549" i="3" s="1"/>
  <c r="V549" i="3"/>
  <c r="W549" i="3"/>
  <c r="AI549" i="3" s="1"/>
  <c r="X549" i="3"/>
  <c r="AJ549" i="3" s="1"/>
  <c r="M550" i="3"/>
  <c r="Y550" i="3" s="1"/>
  <c r="N550" i="3"/>
  <c r="Z550" i="3" s="1"/>
  <c r="O550" i="3"/>
  <c r="AA550" i="3" s="1"/>
  <c r="P550" i="3"/>
  <c r="AB550" i="3" s="1"/>
  <c r="Q550" i="3"/>
  <c r="AC550" i="3" s="1"/>
  <c r="R550" i="3"/>
  <c r="S550" i="3"/>
  <c r="AE550" i="3" s="1"/>
  <c r="T550" i="3"/>
  <c r="AF550" i="3" s="1"/>
  <c r="U550" i="3"/>
  <c r="AG550" i="3" s="1"/>
  <c r="V550" i="3"/>
  <c r="AH550" i="3" s="1"/>
  <c r="W550" i="3"/>
  <c r="AI550" i="3" s="1"/>
  <c r="X550" i="3"/>
  <c r="AJ550" i="3" s="1"/>
  <c r="M551" i="3"/>
  <c r="Y551" i="3" s="1"/>
  <c r="N551" i="3"/>
  <c r="O551" i="3"/>
  <c r="AA551" i="3" s="1"/>
  <c r="P551" i="3"/>
  <c r="AB551" i="3" s="1"/>
  <c r="Q551" i="3"/>
  <c r="AC551" i="3" s="1"/>
  <c r="R551" i="3"/>
  <c r="AD551" i="3" s="1"/>
  <c r="S551" i="3"/>
  <c r="AE551" i="3" s="1"/>
  <c r="T551" i="3"/>
  <c r="U551" i="3"/>
  <c r="AG551" i="3" s="1"/>
  <c r="V551" i="3"/>
  <c r="W551" i="3"/>
  <c r="AI551" i="3" s="1"/>
  <c r="X551" i="3"/>
  <c r="AJ551" i="3" s="1"/>
  <c r="M552" i="3"/>
  <c r="Y552" i="3" s="1"/>
  <c r="N552" i="3"/>
  <c r="Z552" i="3" s="1"/>
  <c r="O552" i="3"/>
  <c r="AA552" i="3" s="1"/>
  <c r="P552" i="3"/>
  <c r="AB552" i="3" s="1"/>
  <c r="Q552" i="3"/>
  <c r="AC552" i="3" s="1"/>
  <c r="R552" i="3"/>
  <c r="S552" i="3"/>
  <c r="AE552" i="3" s="1"/>
  <c r="T552" i="3"/>
  <c r="AF552" i="3" s="1"/>
  <c r="U552" i="3"/>
  <c r="AG552" i="3" s="1"/>
  <c r="V552" i="3"/>
  <c r="AH552" i="3" s="1"/>
  <c r="W552" i="3"/>
  <c r="AI552" i="3" s="1"/>
  <c r="X552" i="3"/>
  <c r="AJ552" i="3" s="1"/>
  <c r="M553" i="3"/>
  <c r="Y553" i="3" s="1"/>
  <c r="N553" i="3"/>
  <c r="O553" i="3"/>
  <c r="AA553" i="3" s="1"/>
  <c r="P553" i="3"/>
  <c r="AB553" i="3" s="1"/>
  <c r="Q553" i="3"/>
  <c r="AC553" i="3" s="1"/>
  <c r="R553" i="3"/>
  <c r="AD553" i="3" s="1"/>
  <c r="S553" i="3"/>
  <c r="AE553" i="3" s="1"/>
  <c r="T553" i="3"/>
  <c r="AF553" i="3" s="1"/>
  <c r="U553" i="3"/>
  <c r="AG553" i="3" s="1"/>
  <c r="V553" i="3"/>
  <c r="W553" i="3"/>
  <c r="AI553" i="3" s="1"/>
  <c r="X553" i="3"/>
  <c r="AJ553" i="3" s="1"/>
  <c r="M554" i="3"/>
  <c r="Y554" i="3" s="1"/>
  <c r="N554" i="3"/>
  <c r="Z554" i="3" s="1"/>
  <c r="O554" i="3"/>
  <c r="AA554" i="3" s="1"/>
  <c r="P554" i="3"/>
  <c r="AB554" i="3" s="1"/>
  <c r="Q554" i="3"/>
  <c r="AC554" i="3" s="1"/>
  <c r="R554" i="3"/>
  <c r="S554" i="3"/>
  <c r="AE554" i="3" s="1"/>
  <c r="T554" i="3"/>
  <c r="AF554" i="3" s="1"/>
  <c r="U554" i="3"/>
  <c r="AG554" i="3" s="1"/>
  <c r="V554" i="3"/>
  <c r="AH554" i="3" s="1"/>
  <c r="W554" i="3"/>
  <c r="AI554" i="3" s="1"/>
  <c r="X554" i="3"/>
  <c r="AJ554" i="3" s="1"/>
  <c r="M555" i="3"/>
  <c r="Y555" i="3" s="1"/>
  <c r="N555" i="3"/>
  <c r="O555" i="3"/>
  <c r="AA555" i="3" s="1"/>
  <c r="P555" i="3"/>
  <c r="AB555" i="3" s="1"/>
  <c r="Q555" i="3"/>
  <c r="AC555" i="3" s="1"/>
  <c r="R555" i="3"/>
  <c r="AD555" i="3" s="1"/>
  <c r="S555" i="3"/>
  <c r="AE555" i="3" s="1"/>
  <c r="T555" i="3"/>
  <c r="AF555" i="3" s="1"/>
  <c r="U555" i="3"/>
  <c r="AG555" i="3" s="1"/>
  <c r="V555" i="3"/>
  <c r="W555" i="3"/>
  <c r="AI555" i="3" s="1"/>
  <c r="X555" i="3"/>
  <c r="AJ555" i="3" s="1"/>
  <c r="M556" i="3"/>
  <c r="Y556" i="3" s="1"/>
  <c r="N556" i="3"/>
  <c r="Z556" i="3" s="1"/>
  <c r="O556" i="3"/>
  <c r="AA556" i="3" s="1"/>
  <c r="P556" i="3"/>
  <c r="AB556" i="3" s="1"/>
  <c r="Q556" i="3"/>
  <c r="AC556" i="3" s="1"/>
  <c r="R556" i="3"/>
  <c r="S556" i="3"/>
  <c r="AE556" i="3" s="1"/>
  <c r="T556" i="3"/>
  <c r="AF556" i="3" s="1"/>
  <c r="U556" i="3"/>
  <c r="AG556" i="3" s="1"/>
  <c r="V556" i="3"/>
  <c r="AH556" i="3" s="1"/>
  <c r="W556" i="3"/>
  <c r="AI556" i="3" s="1"/>
  <c r="X556" i="3"/>
  <c r="AJ556" i="3" s="1"/>
  <c r="M557" i="3"/>
  <c r="Y557" i="3" s="1"/>
  <c r="N557" i="3"/>
  <c r="O557" i="3"/>
  <c r="AA557" i="3" s="1"/>
  <c r="P557" i="3"/>
  <c r="AB557" i="3" s="1"/>
  <c r="Q557" i="3"/>
  <c r="AC557" i="3" s="1"/>
  <c r="R557" i="3"/>
  <c r="AD557" i="3" s="1"/>
  <c r="S557" i="3"/>
  <c r="AE557" i="3" s="1"/>
  <c r="T557" i="3"/>
  <c r="AF557" i="3" s="1"/>
  <c r="U557" i="3"/>
  <c r="AG557" i="3" s="1"/>
  <c r="V557" i="3"/>
  <c r="W557" i="3"/>
  <c r="AI557" i="3" s="1"/>
  <c r="X557" i="3"/>
  <c r="AJ557" i="3" s="1"/>
  <c r="M558" i="3"/>
  <c r="Y558" i="3" s="1"/>
  <c r="N558" i="3"/>
  <c r="Z558" i="3" s="1"/>
  <c r="O558" i="3"/>
  <c r="AA558" i="3" s="1"/>
  <c r="P558" i="3"/>
  <c r="AB558" i="3" s="1"/>
  <c r="Q558" i="3"/>
  <c r="AC558" i="3" s="1"/>
  <c r="R558" i="3"/>
  <c r="S558" i="3"/>
  <c r="AE558" i="3" s="1"/>
  <c r="T558" i="3"/>
  <c r="AF558" i="3" s="1"/>
  <c r="U558" i="3"/>
  <c r="AG558" i="3" s="1"/>
  <c r="V558" i="3"/>
  <c r="AH558" i="3" s="1"/>
  <c r="W558" i="3"/>
  <c r="AI558" i="3" s="1"/>
  <c r="X558" i="3"/>
  <c r="AJ558" i="3" s="1"/>
  <c r="M559" i="3"/>
  <c r="Y559" i="3" s="1"/>
  <c r="N559" i="3"/>
  <c r="O559" i="3"/>
  <c r="AA559" i="3" s="1"/>
  <c r="P559" i="3"/>
  <c r="AB559" i="3" s="1"/>
  <c r="Q559" i="3"/>
  <c r="AC559" i="3" s="1"/>
  <c r="R559" i="3"/>
  <c r="AD559" i="3" s="1"/>
  <c r="S559" i="3"/>
  <c r="AE559" i="3" s="1"/>
  <c r="T559" i="3"/>
  <c r="AF559" i="3" s="1"/>
  <c r="U559" i="3"/>
  <c r="AG559" i="3" s="1"/>
  <c r="V559" i="3"/>
  <c r="W559" i="3"/>
  <c r="AI559" i="3" s="1"/>
  <c r="X559" i="3"/>
  <c r="AJ559" i="3" s="1"/>
  <c r="M560" i="3"/>
  <c r="Y560" i="3" s="1"/>
  <c r="N560" i="3"/>
  <c r="Z560" i="3" s="1"/>
  <c r="O560" i="3"/>
  <c r="AA560" i="3" s="1"/>
  <c r="P560" i="3"/>
  <c r="AB560" i="3" s="1"/>
  <c r="Q560" i="3"/>
  <c r="AC560" i="3" s="1"/>
  <c r="R560" i="3"/>
  <c r="S560" i="3"/>
  <c r="AE560" i="3" s="1"/>
  <c r="T560" i="3"/>
  <c r="AF560" i="3" s="1"/>
  <c r="U560" i="3"/>
  <c r="AG560" i="3" s="1"/>
  <c r="V560" i="3"/>
  <c r="AH560" i="3" s="1"/>
  <c r="W560" i="3"/>
  <c r="AI560" i="3" s="1"/>
  <c r="X560" i="3"/>
  <c r="AJ560" i="3" s="1"/>
  <c r="M561" i="3"/>
  <c r="Y561" i="3" s="1"/>
  <c r="N561" i="3"/>
  <c r="O561" i="3"/>
  <c r="AA561" i="3" s="1"/>
  <c r="P561" i="3"/>
  <c r="AB561" i="3" s="1"/>
  <c r="Q561" i="3"/>
  <c r="AC561" i="3" s="1"/>
  <c r="R561" i="3"/>
  <c r="AD561" i="3" s="1"/>
  <c r="S561" i="3"/>
  <c r="AE561" i="3" s="1"/>
  <c r="T561" i="3"/>
  <c r="AF561" i="3" s="1"/>
  <c r="U561" i="3"/>
  <c r="AG561" i="3" s="1"/>
  <c r="V561" i="3"/>
  <c r="W561" i="3"/>
  <c r="AI561" i="3" s="1"/>
  <c r="X561" i="3"/>
  <c r="AJ561" i="3" s="1"/>
  <c r="M562" i="3"/>
  <c r="Y562" i="3" s="1"/>
  <c r="N562" i="3"/>
  <c r="Z562" i="3" s="1"/>
  <c r="O562" i="3"/>
  <c r="AA562" i="3" s="1"/>
  <c r="P562" i="3"/>
  <c r="AB562" i="3" s="1"/>
  <c r="Q562" i="3"/>
  <c r="AC562" i="3" s="1"/>
  <c r="R562" i="3"/>
  <c r="S562" i="3"/>
  <c r="AE562" i="3" s="1"/>
  <c r="T562" i="3"/>
  <c r="AF562" i="3" s="1"/>
  <c r="U562" i="3"/>
  <c r="AG562" i="3" s="1"/>
  <c r="V562" i="3"/>
  <c r="AH562" i="3" s="1"/>
  <c r="W562" i="3"/>
  <c r="AI562" i="3" s="1"/>
  <c r="X562" i="3"/>
  <c r="AJ562" i="3" s="1"/>
  <c r="M563" i="3"/>
  <c r="Y563" i="3" s="1"/>
  <c r="N563" i="3"/>
  <c r="O563" i="3"/>
  <c r="AA563" i="3" s="1"/>
  <c r="P563" i="3"/>
  <c r="AB563" i="3" s="1"/>
  <c r="Q563" i="3"/>
  <c r="AC563" i="3" s="1"/>
  <c r="R563" i="3"/>
  <c r="AD563" i="3" s="1"/>
  <c r="S563" i="3"/>
  <c r="AE563" i="3" s="1"/>
  <c r="T563" i="3"/>
  <c r="AF563" i="3" s="1"/>
  <c r="U563" i="3"/>
  <c r="AG563" i="3" s="1"/>
  <c r="V563" i="3"/>
  <c r="W563" i="3"/>
  <c r="AI563" i="3" s="1"/>
  <c r="X563" i="3"/>
  <c r="AJ563" i="3" s="1"/>
  <c r="M564" i="3"/>
  <c r="Y564" i="3" s="1"/>
  <c r="N564" i="3"/>
  <c r="Z564" i="3" s="1"/>
  <c r="O564" i="3"/>
  <c r="AA564" i="3" s="1"/>
  <c r="P564" i="3"/>
  <c r="AB564" i="3" s="1"/>
  <c r="Q564" i="3"/>
  <c r="AC564" i="3" s="1"/>
  <c r="R564" i="3"/>
  <c r="S564" i="3"/>
  <c r="AE564" i="3" s="1"/>
  <c r="T564" i="3"/>
  <c r="AF564" i="3" s="1"/>
  <c r="U564" i="3"/>
  <c r="AG564" i="3" s="1"/>
  <c r="V564" i="3"/>
  <c r="W564" i="3"/>
  <c r="AI564" i="3" s="1"/>
  <c r="X564" i="3"/>
  <c r="AJ564" i="3" s="1"/>
  <c r="M565" i="3"/>
  <c r="Y565" i="3" s="1"/>
  <c r="N565" i="3"/>
  <c r="O565" i="3"/>
  <c r="AA565" i="3" s="1"/>
  <c r="P565" i="3"/>
  <c r="AB565" i="3" s="1"/>
  <c r="Q565" i="3"/>
  <c r="AC565" i="3" s="1"/>
  <c r="R565" i="3"/>
  <c r="AD565" i="3" s="1"/>
  <c r="S565" i="3"/>
  <c r="AE565" i="3" s="1"/>
  <c r="T565" i="3"/>
  <c r="AF565" i="3" s="1"/>
  <c r="U565" i="3"/>
  <c r="AG565" i="3" s="1"/>
  <c r="V565" i="3"/>
  <c r="W565" i="3"/>
  <c r="AI565" i="3" s="1"/>
  <c r="X565" i="3"/>
  <c r="AJ565" i="3" s="1"/>
  <c r="M566" i="3"/>
  <c r="Y566" i="3" s="1"/>
  <c r="N566" i="3"/>
  <c r="O566" i="3"/>
  <c r="AA566" i="3" s="1"/>
  <c r="P566" i="3"/>
  <c r="AB566" i="3" s="1"/>
  <c r="Q566" i="3"/>
  <c r="AC566" i="3" s="1"/>
  <c r="R566" i="3"/>
  <c r="S566" i="3"/>
  <c r="AE566" i="3" s="1"/>
  <c r="T566" i="3"/>
  <c r="AF566" i="3" s="1"/>
  <c r="U566" i="3"/>
  <c r="AG566" i="3" s="1"/>
  <c r="V566" i="3"/>
  <c r="AH566" i="3" s="1"/>
  <c r="W566" i="3"/>
  <c r="AI566" i="3" s="1"/>
  <c r="X566" i="3"/>
  <c r="AJ566" i="3" s="1"/>
  <c r="M567" i="3"/>
  <c r="Y567" i="3" s="1"/>
  <c r="N567" i="3"/>
  <c r="O567" i="3"/>
  <c r="AA567" i="3" s="1"/>
  <c r="P567" i="3"/>
  <c r="AB567" i="3" s="1"/>
  <c r="Q567" i="3"/>
  <c r="AC567" i="3" s="1"/>
  <c r="R567" i="3"/>
  <c r="S567" i="3"/>
  <c r="AE567" i="3" s="1"/>
  <c r="T567" i="3"/>
  <c r="AF567" i="3" s="1"/>
  <c r="U567" i="3"/>
  <c r="AG567" i="3" s="1"/>
  <c r="V567" i="3"/>
  <c r="W567" i="3"/>
  <c r="AI567" i="3" s="1"/>
  <c r="X567" i="3"/>
  <c r="AJ567" i="3" s="1"/>
  <c r="M568" i="3"/>
  <c r="Y568" i="3" s="1"/>
  <c r="N568" i="3"/>
  <c r="Z568" i="3" s="1"/>
  <c r="O568" i="3"/>
  <c r="AA568" i="3" s="1"/>
  <c r="P568" i="3"/>
  <c r="AB568" i="3" s="1"/>
  <c r="Q568" i="3"/>
  <c r="AC568" i="3" s="1"/>
  <c r="R568" i="3"/>
  <c r="S568" i="3"/>
  <c r="AE568" i="3" s="1"/>
  <c r="T568" i="3"/>
  <c r="AF568" i="3" s="1"/>
  <c r="U568" i="3"/>
  <c r="AG568" i="3" s="1"/>
  <c r="V568" i="3"/>
  <c r="AH568" i="3" s="1"/>
  <c r="W568" i="3"/>
  <c r="AI568" i="3" s="1"/>
  <c r="X568" i="3"/>
  <c r="AJ568" i="3" s="1"/>
  <c r="M569" i="3"/>
  <c r="Y569" i="3" s="1"/>
  <c r="N569" i="3"/>
  <c r="O569" i="3"/>
  <c r="AA569" i="3" s="1"/>
  <c r="P569" i="3"/>
  <c r="AB569" i="3" s="1"/>
  <c r="Q569" i="3"/>
  <c r="AC569" i="3" s="1"/>
  <c r="R569" i="3"/>
  <c r="AD569" i="3" s="1"/>
  <c r="S569" i="3"/>
  <c r="AE569" i="3" s="1"/>
  <c r="T569" i="3"/>
  <c r="AF569" i="3" s="1"/>
  <c r="U569" i="3"/>
  <c r="AG569" i="3" s="1"/>
  <c r="V569" i="3"/>
  <c r="W569" i="3"/>
  <c r="AI569" i="3" s="1"/>
  <c r="X569" i="3"/>
  <c r="AJ569" i="3" s="1"/>
  <c r="M570" i="3"/>
  <c r="Y570" i="3" s="1"/>
  <c r="N570" i="3"/>
  <c r="Z570" i="3" s="1"/>
  <c r="O570" i="3"/>
  <c r="AA570" i="3" s="1"/>
  <c r="P570" i="3"/>
  <c r="AB570" i="3" s="1"/>
  <c r="Q570" i="3"/>
  <c r="AC570" i="3" s="1"/>
  <c r="R570" i="3"/>
  <c r="S570" i="3"/>
  <c r="AE570" i="3" s="1"/>
  <c r="T570" i="3"/>
  <c r="AF570" i="3" s="1"/>
  <c r="U570" i="3"/>
  <c r="AG570" i="3" s="1"/>
  <c r="V570" i="3"/>
  <c r="AH570" i="3" s="1"/>
  <c r="W570" i="3"/>
  <c r="AI570" i="3" s="1"/>
  <c r="X570" i="3"/>
  <c r="AJ570" i="3" s="1"/>
  <c r="M571" i="3"/>
  <c r="Y571" i="3" s="1"/>
  <c r="N571" i="3"/>
  <c r="O571" i="3"/>
  <c r="AA571" i="3" s="1"/>
  <c r="P571" i="3"/>
  <c r="AB571" i="3" s="1"/>
  <c r="Q571" i="3"/>
  <c r="AC571" i="3" s="1"/>
  <c r="R571" i="3"/>
  <c r="AD571" i="3" s="1"/>
  <c r="S571" i="3"/>
  <c r="AE571" i="3" s="1"/>
  <c r="T571" i="3"/>
  <c r="AF571" i="3" s="1"/>
  <c r="U571" i="3"/>
  <c r="AG571" i="3" s="1"/>
  <c r="V571" i="3"/>
  <c r="W571" i="3"/>
  <c r="AI571" i="3" s="1"/>
  <c r="X571" i="3"/>
  <c r="AJ571" i="3" s="1"/>
  <c r="M572" i="3"/>
  <c r="Y572" i="3" s="1"/>
  <c r="N572" i="3"/>
  <c r="Z572" i="3" s="1"/>
  <c r="O572" i="3"/>
  <c r="AA572" i="3" s="1"/>
  <c r="P572" i="3"/>
  <c r="AB572" i="3" s="1"/>
  <c r="Q572" i="3"/>
  <c r="AC572" i="3" s="1"/>
  <c r="R572" i="3"/>
  <c r="S572" i="3"/>
  <c r="AE572" i="3" s="1"/>
  <c r="T572" i="3"/>
  <c r="AF572" i="3" s="1"/>
  <c r="U572" i="3"/>
  <c r="AG572" i="3" s="1"/>
  <c r="V572" i="3"/>
  <c r="AH572" i="3" s="1"/>
  <c r="W572" i="3"/>
  <c r="AI572" i="3" s="1"/>
  <c r="X572" i="3"/>
  <c r="AJ572" i="3" s="1"/>
  <c r="M573" i="3"/>
  <c r="Y573" i="3" s="1"/>
  <c r="N573" i="3"/>
  <c r="O573" i="3"/>
  <c r="AA573" i="3" s="1"/>
  <c r="P573" i="3"/>
  <c r="AB573" i="3" s="1"/>
  <c r="Q573" i="3"/>
  <c r="AC573" i="3" s="1"/>
  <c r="R573" i="3"/>
  <c r="AD573" i="3" s="1"/>
  <c r="S573" i="3"/>
  <c r="AE573" i="3" s="1"/>
  <c r="T573" i="3"/>
  <c r="AF573" i="3" s="1"/>
  <c r="U573" i="3"/>
  <c r="AG573" i="3" s="1"/>
  <c r="V573" i="3"/>
  <c r="W573" i="3"/>
  <c r="AI573" i="3" s="1"/>
  <c r="X573" i="3"/>
  <c r="AJ573" i="3" s="1"/>
  <c r="M574" i="3"/>
  <c r="Y574" i="3" s="1"/>
  <c r="N574" i="3"/>
  <c r="Z574" i="3" s="1"/>
  <c r="O574" i="3"/>
  <c r="AA574" i="3" s="1"/>
  <c r="P574" i="3"/>
  <c r="AB574" i="3" s="1"/>
  <c r="Q574" i="3"/>
  <c r="AC574" i="3" s="1"/>
  <c r="R574" i="3"/>
  <c r="S574" i="3"/>
  <c r="AE574" i="3" s="1"/>
  <c r="T574" i="3"/>
  <c r="AF574" i="3" s="1"/>
  <c r="U574" i="3"/>
  <c r="AG574" i="3" s="1"/>
  <c r="V574" i="3"/>
  <c r="AH574" i="3" s="1"/>
  <c r="W574" i="3"/>
  <c r="AI574" i="3" s="1"/>
  <c r="X574" i="3"/>
  <c r="AJ574" i="3" s="1"/>
  <c r="M575" i="3"/>
  <c r="Y575" i="3" s="1"/>
  <c r="N575" i="3"/>
  <c r="O575" i="3"/>
  <c r="AA575" i="3" s="1"/>
  <c r="P575" i="3"/>
  <c r="AB575" i="3" s="1"/>
  <c r="Q575" i="3"/>
  <c r="AC575" i="3" s="1"/>
  <c r="R575" i="3"/>
  <c r="AD575" i="3" s="1"/>
  <c r="S575" i="3"/>
  <c r="AE575" i="3" s="1"/>
  <c r="T575" i="3"/>
  <c r="AF575" i="3" s="1"/>
  <c r="U575" i="3"/>
  <c r="V575" i="3"/>
  <c r="W575" i="3"/>
  <c r="AI575" i="3" s="1"/>
  <c r="X575" i="3"/>
  <c r="AJ575" i="3" s="1"/>
  <c r="M576" i="3"/>
  <c r="Y576" i="3" s="1"/>
  <c r="N576" i="3"/>
  <c r="Z576" i="3" s="1"/>
  <c r="O576" i="3"/>
  <c r="AA576" i="3" s="1"/>
  <c r="P576" i="3"/>
  <c r="AB576" i="3" s="1"/>
  <c r="Q576" i="3"/>
  <c r="AC576" i="3" s="1"/>
  <c r="R576" i="3"/>
  <c r="S576" i="3"/>
  <c r="AE576" i="3" s="1"/>
  <c r="T576" i="3"/>
  <c r="AF576" i="3" s="1"/>
  <c r="U576" i="3"/>
  <c r="AG576" i="3" s="1"/>
  <c r="V576" i="3"/>
  <c r="AH576" i="3" s="1"/>
  <c r="W576" i="3"/>
  <c r="AI576" i="3" s="1"/>
  <c r="X576" i="3"/>
  <c r="AJ576" i="3" s="1"/>
  <c r="M577" i="3"/>
  <c r="Y577" i="3" s="1"/>
  <c r="N577" i="3"/>
  <c r="O577" i="3"/>
  <c r="AA577" i="3" s="1"/>
  <c r="P577" i="3"/>
  <c r="AB577" i="3" s="1"/>
  <c r="Q577" i="3"/>
  <c r="AC577" i="3" s="1"/>
  <c r="R577" i="3"/>
  <c r="S577" i="3"/>
  <c r="AE577" i="3" s="1"/>
  <c r="T577" i="3"/>
  <c r="AF577" i="3" s="1"/>
  <c r="U577" i="3"/>
  <c r="AG577" i="3" s="1"/>
  <c r="V577" i="3"/>
  <c r="W577" i="3"/>
  <c r="AI577" i="3" s="1"/>
  <c r="X577" i="3"/>
  <c r="AJ577" i="3" s="1"/>
  <c r="M578" i="3"/>
  <c r="N578" i="3"/>
  <c r="Z578" i="3" s="1"/>
  <c r="O578" i="3"/>
  <c r="AA578" i="3" s="1"/>
  <c r="P578" i="3"/>
  <c r="AB578" i="3" s="1"/>
  <c r="Q578" i="3"/>
  <c r="AC578" i="3" s="1"/>
  <c r="R578" i="3"/>
  <c r="S578" i="3"/>
  <c r="AE578" i="3" s="1"/>
  <c r="T578" i="3"/>
  <c r="AF578" i="3" s="1"/>
  <c r="U578" i="3"/>
  <c r="AG578" i="3" s="1"/>
  <c r="V578" i="3"/>
  <c r="AH578" i="3" s="1"/>
  <c r="W578" i="3"/>
  <c r="AI578" i="3" s="1"/>
  <c r="X578" i="3"/>
  <c r="AJ578" i="3" s="1"/>
  <c r="M579" i="3"/>
  <c r="Y579" i="3" s="1"/>
  <c r="N579" i="3"/>
  <c r="O579" i="3"/>
  <c r="AA579" i="3" s="1"/>
  <c r="P579" i="3"/>
  <c r="AB579" i="3" s="1"/>
  <c r="Q579" i="3"/>
  <c r="AC579" i="3" s="1"/>
  <c r="R579" i="3"/>
  <c r="AD579" i="3" s="1"/>
  <c r="S579" i="3"/>
  <c r="AE579" i="3" s="1"/>
  <c r="T579" i="3"/>
  <c r="AF579" i="3" s="1"/>
  <c r="U579" i="3"/>
  <c r="AG579" i="3" s="1"/>
  <c r="V579" i="3"/>
  <c r="W579" i="3"/>
  <c r="AI579" i="3" s="1"/>
  <c r="X579" i="3"/>
  <c r="AJ579" i="3" s="1"/>
  <c r="M580" i="3"/>
  <c r="Y580" i="3" s="1"/>
  <c r="N580" i="3"/>
  <c r="Z580" i="3" s="1"/>
  <c r="O580" i="3"/>
  <c r="AA580" i="3" s="1"/>
  <c r="P580" i="3"/>
  <c r="AB580" i="3" s="1"/>
  <c r="Q580" i="3"/>
  <c r="AC580" i="3" s="1"/>
  <c r="R580" i="3"/>
  <c r="S580" i="3"/>
  <c r="AE580" i="3" s="1"/>
  <c r="T580" i="3"/>
  <c r="AF580" i="3" s="1"/>
  <c r="U580" i="3"/>
  <c r="AG580" i="3" s="1"/>
  <c r="V580" i="3"/>
  <c r="AH580" i="3" s="1"/>
  <c r="W580" i="3"/>
  <c r="AI580" i="3" s="1"/>
  <c r="X580" i="3"/>
  <c r="AJ580" i="3" s="1"/>
  <c r="M581" i="3"/>
  <c r="N581" i="3"/>
  <c r="O581" i="3"/>
  <c r="AA581" i="3" s="1"/>
  <c r="P581" i="3"/>
  <c r="AB581" i="3" s="1"/>
  <c r="Q581" i="3"/>
  <c r="AC581" i="3" s="1"/>
  <c r="R581" i="3"/>
  <c r="AD581" i="3" s="1"/>
  <c r="S581" i="3"/>
  <c r="AE581" i="3" s="1"/>
  <c r="T581" i="3"/>
  <c r="AF581" i="3" s="1"/>
  <c r="U581" i="3"/>
  <c r="AG581" i="3" s="1"/>
  <c r="V581" i="3"/>
  <c r="W581" i="3"/>
  <c r="AI581" i="3" s="1"/>
  <c r="X581" i="3"/>
  <c r="AJ581" i="3" s="1"/>
  <c r="M582" i="3"/>
  <c r="Y582" i="3" s="1"/>
  <c r="N582" i="3"/>
  <c r="Z582" i="3" s="1"/>
  <c r="O582" i="3"/>
  <c r="AA582" i="3" s="1"/>
  <c r="P582" i="3"/>
  <c r="AB582" i="3" s="1"/>
  <c r="Q582" i="3"/>
  <c r="AC582" i="3" s="1"/>
  <c r="R582" i="3"/>
  <c r="S582" i="3"/>
  <c r="AE582" i="3" s="1"/>
  <c r="T582" i="3"/>
  <c r="AF582" i="3" s="1"/>
  <c r="U582" i="3"/>
  <c r="AG582" i="3" s="1"/>
  <c r="V582" i="3"/>
  <c r="AH582" i="3" s="1"/>
  <c r="W582" i="3"/>
  <c r="AI582" i="3" s="1"/>
  <c r="X582" i="3"/>
  <c r="AJ582" i="3" s="1"/>
  <c r="M583" i="3"/>
  <c r="Y583" i="3" s="1"/>
  <c r="N583" i="3"/>
  <c r="O583" i="3"/>
  <c r="AA583" i="3" s="1"/>
  <c r="P583" i="3"/>
  <c r="AB583" i="3" s="1"/>
  <c r="Q583" i="3"/>
  <c r="AC583" i="3" s="1"/>
  <c r="R583" i="3"/>
  <c r="S583" i="3"/>
  <c r="AE583" i="3" s="1"/>
  <c r="T583" i="3"/>
  <c r="AF583" i="3" s="1"/>
  <c r="U583" i="3"/>
  <c r="AG583" i="3" s="1"/>
  <c r="V583" i="3"/>
  <c r="W583" i="3"/>
  <c r="AI583" i="3" s="1"/>
  <c r="X583" i="3"/>
  <c r="AJ583" i="3" s="1"/>
  <c r="M584" i="3"/>
  <c r="Y584" i="3" s="1"/>
  <c r="N584" i="3"/>
  <c r="Z584" i="3" s="1"/>
  <c r="O584" i="3"/>
  <c r="AA584" i="3" s="1"/>
  <c r="P584" i="3"/>
  <c r="AB584" i="3" s="1"/>
  <c r="Q584" i="3"/>
  <c r="AC584" i="3" s="1"/>
  <c r="R584" i="3"/>
  <c r="S584" i="3"/>
  <c r="AE584" i="3" s="1"/>
  <c r="T584" i="3"/>
  <c r="AF584" i="3" s="1"/>
  <c r="U584" i="3"/>
  <c r="AG584" i="3" s="1"/>
  <c r="V584" i="3"/>
  <c r="AH584" i="3" s="1"/>
  <c r="W584" i="3"/>
  <c r="AI584" i="3" s="1"/>
  <c r="X584" i="3"/>
  <c r="AJ584" i="3" s="1"/>
  <c r="M585" i="3"/>
  <c r="Y585" i="3" s="1"/>
  <c r="N585" i="3"/>
  <c r="O585" i="3"/>
  <c r="AA585" i="3" s="1"/>
  <c r="P585" i="3"/>
  <c r="AB585" i="3" s="1"/>
  <c r="Q585" i="3"/>
  <c r="AC585" i="3" s="1"/>
  <c r="R585" i="3"/>
  <c r="AD585" i="3" s="1"/>
  <c r="S585" i="3"/>
  <c r="AE585" i="3" s="1"/>
  <c r="T585" i="3"/>
  <c r="AF585" i="3" s="1"/>
  <c r="U585" i="3"/>
  <c r="AG585" i="3" s="1"/>
  <c r="V585" i="3"/>
  <c r="W585" i="3"/>
  <c r="AI585" i="3" s="1"/>
  <c r="X585" i="3"/>
  <c r="AJ585" i="3" s="1"/>
  <c r="M586" i="3"/>
  <c r="Y586" i="3" s="1"/>
  <c r="N586" i="3"/>
  <c r="Z586" i="3" s="1"/>
  <c r="O586" i="3"/>
  <c r="AA586" i="3" s="1"/>
  <c r="P586" i="3"/>
  <c r="AB586" i="3" s="1"/>
  <c r="Q586" i="3"/>
  <c r="AC586" i="3" s="1"/>
  <c r="R586" i="3"/>
  <c r="S586" i="3"/>
  <c r="AE586" i="3" s="1"/>
  <c r="T586" i="3"/>
  <c r="AF586" i="3" s="1"/>
  <c r="U586" i="3"/>
  <c r="AG586" i="3" s="1"/>
  <c r="V586" i="3"/>
  <c r="AH586" i="3" s="1"/>
  <c r="W586" i="3"/>
  <c r="AI586" i="3" s="1"/>
  <c r="X586" i="3"/>
  <c r="AJ586" i="3" s="1"/>
  <c r="M587" i="3"/>
  <c r="Y587" i="3" s="1"/>
  <c r="N587" i="3"/>
  <c r="O587" i="3"/>
  <c r="AA587" i="3" s="1"/>
  <c r="P587" i="3"/>
  <c r="AB587" i="3" s="1"/>
  <c r="Q587" i="3"/>
  <c r="AC587" i="3" s="1"/>
  <c r="R587" i="3"/>
  <c r="AD587" i="3" s="1"/>
  <c r="S587" i="3"/>
  <c r="AE587" i="3" s="1"/>
  <c r="T587" i="3"/>
  <c r="AF587" i="3" s="1"/>
  <c r="U587" i="3"/>
  <c r="AG587" i="3" s="1"/>
  <c r="V587" i="3"/>
  <c r="W587" i="3"/>
  <c r="AI587" i="3" s="1"/>
  <c r="X587" i="3"/>
  <c r="AJ587" i="3" s="1"/>
  <c r="M588" i="3"/>
  <c r="Y588" i="3" s="1"/>
  <c r="N588" i="3"/>
  <c r="Z588" i="3" s="1"/>
  <c r="O588" i="3"/>
  <c r="AA588" i="3" s="1"/>
  <c r="P588" i="3"/>
  <c r="AB588" i="3" s="1"/>
  <c r="Q588" i="3"/>
  <c r="AC588" i="3" s="1"/>
  <c r="R588" i="3"/>
  <c r="S588" i="3"/>
  <c r="AE588" i="3" s="1"/>
  <c r="T588" i="3"/>
  <c r="AF588" i="3" s="1"/>
  <c r="U588" i="3"/>
  <c r="AG588" i="3" s="1"/>
  <c r="V588" i="3"/>
  <c r="AH588" i="3" s="1"/>
  <c r="W588" i="3"/>
  <c r="AI588" i="3" s="1"/>
  <c r="X588" i="3"/>
  <c r="AJ588" i="3" s="1"/>
  <c r="M589" i="3"/>
  <c r="Y589" i="3" s="1"/>
  <c r="N589" i="3"/>
  <c r="O589" i="3"/>
  <c r="AA589" i="3" s="1"/>
  <c r="P589" i="3"/>
  <c r="AB589" i="3" s="1"/>
  <c r="Q589" i="3"/>
  <c r="AC589" i="3" s="1"/>
  <c r="R589" i="3"/>
  <c r="AD589" i="3" s="1"/>
  <c r="S589" i="3"/>
  <c r="AE589" i="3" s="1"/>
  <c r="T589" i="3"/>
  <c r="AF589" i="3" s="1"/>
  <c r="U589" i="3"/>
  <c r="AG589" i="3" s="1"/>
  <c r="V589" i="3"/>
  <c r="W589" i="3"/>
  <c r="AI589" i="3" s="1"/>
  <c r="X589" i="3"/>
  <c r="AJ589" i="3" s="1"/>
  <c r="M590" i="3"/>
  <c r="Y590" i="3" s="1"/>
  <c r="N590" i="3"/>
  <c r="Z590" i="3" s="1"/>
  <c r="O590" i="3"/>
  <c r="AA590" i="3" s="1"/>
  <c r="P590" i="3"/>
  <c r="AB590" i="3" s="1"/>
  <c r="Q590" i="3"/>
  <c r="AC590" i="3" s="1"/>
  <c r="R590" i="3"/>
  <c r="S590" i="3"/>
  <c r="AE590" i="3" s="1"/>
  <c r="T590" i="3"/>
  <c r="AF590" i="3" s="1"/>
  <c r="U590" i="3"/>
  <c r="AG590" i="3" s="1"/>
  <c r="V590" i="3"/>
  <c r="AH590" i="3" s="1"/>
  <c r="W590" i="3"/>
  <c r="AI590" i="3" s="1"/>
  <c r="X590" i="3"/>
  <c r="M591" i="3"/>
  <c r="N591" i="3"/>
  <c r="O591" i="3"/>
  <c r="AA591" i="3" s="1"/>
  <c r="P591" i="3"/>
  <c r="AB591" i="3" s="1"/>
  <c r="Q591" i="3"/>
  <c r="AC591" i="3" s="1"/>
  <c r="R591" i="3"/>
  <c r="AD591" i="3" s="1"/>
  <c r="S591" i="3"/>
  <c r="AE591" i="3" s="1"/>
  <c r="T591" i="3"/>
  <c r="AF591" i="3" s="1"/>
  <c r="U591" i="3"/>
  <c r="AG591" i="3" s="1"/>
  <c r="V591" i="3"/>
  <c r="W591" i="3"/>
  <c r="AI591" i="3" s="1"/>
  <c r="X591" i="3"/>
  <c r="AJ591" i="3" s="1"/>
  <c r="M592" i="3"/>
  <c r="Y592" i="3" s="1"/>
  <c r="N592" i="3"/>
  <c r="Z592" i="3" s="1"/>
  <c r="O592" i="3"/>
  <c r="AA592" i="3" s="1"/>
  <c r="P592" i="3"/>
  <c r="AB592" i="3" s="1"/>
  <c r="Q592" i="3"/>
  <c r="AC592" i="3" s="1"/>
  <c r="R592" i="3"/>
  <c r="S592" i="3"/>
  <c r="AE592" i="3" s="1"/>
  <c r="T592" i="3"/>
  <c r="AF592" i="3" s="1"/>
  <c r="U592" i="3"/>
  <c r="AG592" i="3" s="1"/>
  <c r="V592" i="3"/>
  <c r="AH592" i="3" s="1"/>
  <c r="W592" i="3"/>
  <c r="AI592" i="3" s="1"/>
  <c r="X592" i="3"/>
  <c r="AJ592" i="3" s="1"/>
  <c r="M593" i="3"/>
  <c r="Y593" i="3" s="1"/>
  <c r="N593" i="3"/>
  <c r="O593" i="3"/>
  <c r="AA593" i="3" s="1"/>
  <c r="P593" i="3"/>
  <c r="AB593" i="3" s="1"/>
  <c r="Q593" i="3"/>
  <c r="AC593" i="3" s="1"/>
  <c r="R593" i="3"/>
  <c r="S593" i="3"/>
  <c r="AE593" i="3" s="1"/>
  <c r="T593" i="3"/>
  <c r="AF593" i="3" s="1"/>
  <c r="U593" i="3"/>
  <c r="AG593" i="3" s="1"/>
  <c r="V593" i="3"/>
  <c r="W593" i="3"/>
  <c r="AI593" i="3" s="1"/>
  <c r="X593" i="3"/>
  <c r="AJ593" i="3" s="1"/>
  <c r="M594" i="3"/>
  <c r="Y594" i="3" s="1"/>
  <c r="N594" i="3"/>
  <c r="Z594" i="3" s="1"/>
  <c r="O594" i="3"/>
  <c r="AA594" i="3" s="1"/>
  <c r="P594" i="3"/>
  <c r="AB594" i="3" s="1"/>
  <c r="Q594" i="3"/>
  <c r="R594" i="3"/>
  <c r="S594" i="3"/>
  <c r="AE594" i="3" s="1"/>
  <c r="T594" i="3"/>
  <c r="AF594" i="3" s="1"/>
  <c r="U594" i="3"/>
  <c r="AG594" i="3" s="1"/>
  <c r="V594" i="3"/>
  <c r="AH594" i="3" s="1"/>
  <c r="W594" i="3"/>
  <c r="AI594" i="3" s="1"/>
  <c r="X594" i="3"/>
  <c r="AJ594" i="3" s="1"/>
  <c r="M595" i="3"/>
  <c r="Y595" i="3" s="1"/>
  <c r="N595" i="3"/>
  <c r="O595" i="3"/>
  <c r="AA595" i="3" s="1"/>
  <c r="P595" i="3"/>
  <c r="AB595" i="3" s="1"/>
  <c r="Q595" i="3"/>
  <c r="AC595" i="3" s="1"/>
  <c r="R595" i="3"/>
  <c r="AD595" i="3" s="1"/>
  <c r="S595" i="3"/>
  <c r="AE595" i="3" s="1"/>
  <c r="T595" i="3"/>
  <c r="AF595" i="3" s="1"/>
  <c r="U595" i="3"/>
  <c r="AG595" i="3" s="1"/>
  <c r="V595" i="3"/>
  <c r="W595" i="3"/>
  <c r="AI595" i="3" s="1"/>
  <c r="X595" i="3"/>
  <c r="AJ595" i="3" s="1"/>
  <c r="M596" i="3"/>
  <c r="Y596" i="3" s="1"/>
  <c r="N596" i="3"/>
  <c r="Z596" i="3" s="1"/>
  <c r="O596" i="3"/>
  <c r="AA596" i="3" s="1"/>
  <c r="P596" i="3"/>
  <c r="AB596" i="3" s="1"/>
  <c r="Q596" i="3"/>
  <c r="AC596" i="3" s="1"/>
  <c r="R596" i="3"/>
  <c r="S596" i="3"/>
  <c r="AE596" i="3" s="1"/>
  <c r="T596" i="3"/>
  <c r="AF596" i="3" s="1"/>
  <c r="U596" i="3"/>
  <c r="AG596" i="3" s="1"/>
  <c r="V596" i="3"/>
  <c r="W596" i="3"/>
  <c r="AI596" i="3" s="1"/>
  <c r="X596" i="3"/>
  <c r="M597" i="3"/>
  <c r="Y597" i="3" s="1"/>
  <c r="N597" i="3"/>
  <c r="O597" i="3"/>
  <c r="AA597" i="3" s="1"/>
  <c r="P597" i="3"/>
  <c r="AB597" i="3" s="1"/>
  <c r="Q597" i="3"/>
  <c r="AC597" i="3" s="1"/>
  <c r="R597" i="3"/>
  <c r="AD597" i="3" s="1"/>
  <c r="S597" i="3"/>
  <c r="AE597" i="3" s="1"/>
  <c r="T597" i="3"/>
  <c r="AF597" i="3" s="1"/>
  <c r="U597" i="3"/>
  <c r="AG597" i="3" s="1"/>
  <c r="V597" i="3"/>
  <c r="W597" i="3"/>
  <c r="AI597" i="3" s="1"/>
  <c r="X597" i="3"/>
  <c r="AJ597" i="3" s="1"/>
  <c r="M598" i="3"/>
  <c r="Y598" i="3" s="1"/>
  <c r="N598" i="3"/>
  <c r="Z598" i="3" s="1"/>
  <c r="O598" i="3"/>
  <c r="AA598" i="3" s="1"/>
  <c r="P598" i="3"/>
  <c r="AB598" i="3" s="1"/>
  <c r="Q598" i="3"/>
  <c r="AC598" i="3" s="1"/>
  <c r="R598" i="3"/>
  <c r="S598" i="3"/>
  <c r="AE598" i="3" s="1"/>
  <c r="T598" i="3"/>
  <c r="AF598" i="3" s="1"/>
  <c r="U598" i="3"/>
  <c r="AG598" i="3" s="1"/>
  <c r="V598" i="3"/>
  <c r="AH598" i="3" s="1"/>
  <c r="W598" i="3"/>
  <c r="AI598" i="3" s="1"/>
  <c r="X598" i="3"/>
  <c r="AJ598" i="3" s="1"/>
  <c r="M599" i="3"/>
  <c r="Y599" i="3" s="1"/>
  <c r="N599" i="3"/>
  <c r="O599" i="3"/>
  <c r="AA599" i="3" s="1"/>
  <c r="P599" i="3"/>
  <c r="AB599" i="3" s="1"/>
  <c r="Q599" i="3"/>
  <c r="AC599" i="3" s="1"/>
  <c r="R599" i="3"/>
  <c r="AD599" i="3" s="1"/>
  <c r="S599" i="3"/>
  <c r="AE599" i="3" s="1"/>
  <c r="T599" i="3"/>
  <c r="AF599" i="3" s="1"/>
  <c r="U599" i="3"/>
  <c r="AG599" i="3" s="1"/>
  <c r="V599" i="3"/>
  <c r="W599" i="3"/>
  <c r="AI599" i="3" s="1"/>
  <c r="X599" i="3"/>
  <c r="AJ599" i="3" s="1"/>
  <c r="M600" i="3"/>
  <c r="Y600" i="3" s="1"/>
  <c r="N600" i="3"/>
  <c r="Z600" i="3" s="1"/>
  <c r="O600" i="3"/>
  <c r="AA600" i="3" s="1"/>
  <c r="P600" i="3"/>
  <c r="AB600" i="3" s="1"/>
  <c r="Q600" i="3"/>
  <c r="AC600" i="3" s="1"/>
  <c r="R600" i="3"/>
  <c r="S600" i="3"/>
  <c r="AE600" i="3" s="1"/>
  <c r="T600" i="3"/>
  <c r="AF600" i="3" s="1"/>
  <c r="U600" i="3"/>
  <c r="AG600" i="3" s="1"/>
  <c r="V600" i="3"/>
  <c r="AH600" i="3" s="1"/>
  <c r="W600" i="3"/>
  <c r="AI600" i="3" s="1"/>
  <c r="X600" i="3"/>
  <c r="AJ600" i="3" s="1"/>
  <c r="M601" i="3"/>
  <c r="Y601" i="3" s="1"/>
  <c r="N601" i="3"/>
  <c r="O601" i="3"/>
  <c r="AA601" i="3" s="1"/>
  <c r="P601" i="3"/>
  <c r="AB601" i="3" s="1"/>
  <c r="Q601" i="3"/>
  <c r="AC601" i="3" s="1"/>
  <c r="R601" i="3"/>
  <c r="AD601" i="3" s="1"/>
  <c r="S601" i="3"/>
  <c r="AE601" i="3" s="1"/>
  <c r="T601" i="3"/>
  <c r="AF601" i="3" s="1"/>
  <c r="U601" i="3"/>
  <c r="AG601" i="3" s="1"/>
  <c r="V601" i="3"/>
  <c r="W601" i="3"/>
  <c r="AI601" i="3" s="1"/>
  <c r="X601" i="3"/>
  <c r="AJ601" i="3" s="1"/>
  <c r="M602" i="3"/>
  <c r="Y602" i="3" s="1"/>
  <c r="N602" i="3"/>
  <c r="Z602" i="3" s="1"/>
  <c r="O602" i="3"/>
  <c r="AA602" i="3" s="1"/>
  <c r="P602" i="3"/>
  <c r="AB602" i="3" s="1"/>
  <c r="Q602" i="3"/>
  <c r="AC602" i="3" s="1"/>
  <c r="R602" i="3"/>
  <c r="S602" i="3"/>
  <c r="AE602" i="3" s="1"/>
  <c r="T602" i="3"/>
  <c r="AF602" i="3" s="1"/>
  <c r="U602" i="3"/>
  <c r="AG602" i="3" s="1"/>
  <c r="V602" i="3"/>
  <c r="W602" i="3"/>
  <c r="AI602" i="3" s="1"/>
  <c r="X602" i="3"/>
  <c r="AJ602" i="3" s="1"/>
  <c r="M603" i="3"/>
  <c r="Y603" i="3" s="1"/>
  <c r="N603" i="3"/>
  <c r="O603" i="3"/>
  <c r="AA603" i="3" s="1"/>
  <c r="P603" i="3"/>
  <c r="AB603" i="3" s="1"/>
  <c r="Q603" i="3"/>
  <c r="AC603" i="3" s="1"/>
  <c r="R603" i="3"/>
  <c r="AD603" i="3" s="1"/>
  <c r="S603" i="3"/>
  <c r="AE603" i="3" s="1"/>
  <c r="T603" i="3"/>
  <c r="AF603" i="3" s="1"/>
  <c r="U603" i="3"/>
  <c r="AG603" i="3" s="1"/>
  <c r="V603" i="3"/>
  <c r="W603" i="3"/>
  <c r="AI603" i="3" s="1"/>
  <c r="X603" i="3"/>
  <c r="AJ603" i="3" s="1"/>
  <c r="M604" i="3"/>
  <c r="Y604" i="3" s="1"/>
  <c r="N604" i="3"/>
  <c r="O604" i="3"/>
  <c r="AA604" i="3" s="1"/>
  <c r="P604" i="3"/>
  <c r="AB604" i="3" s="1"/>
  <c r="Q604" i="3"/>
  <c r="AC604" i="3" s="1"/>
  <c r="R604" i="3"/>
  <c r="S604" i="3"/>
  <c r="AE604" i="3" s="1"/>
  <c r="T604" i="3"/>
  <c r="AF604" i="3" s="1"/>
  <c r="U604" i="3"/>
  <c r="AG604" i="3" s="1"/>
  <c r="V604" i="3"/>
  <c r="AH604" i="3" s="1"/>
  <c r="W604" i="3"/>
  <c r="AI604" i="3" s="1"/>
  <c r="X604" i="3"/>
  <c r="AJ604" i="3" s="1"/>
  <c r="M605" i="3"/>
  <c r="Y605" i="3" s="1"/>
  <c r="N605" i="3"/>
  <c r="O605" i="3"/>
  <c r="AA605" i="3" s="1"/>
  <c r="P605" i="3"/>
  <c r="AB605" i="3" s="1"/>
  <c r="Q605" i="3"/>
  <c r="R605" i="3"/>
  <c r="AD605" i="3" s="1"/>
  <c r="S605" i="3"/>
  <c r="AE605" i="3" s="1"/>
  <c r="T605" i="3"/>
  <c r="AF605" i="3" s="1"/>
  <c r="U605" i="3"/>
  <c r="AG605" i="3" s="1"/>
  <c r="V605" i="3"/>
  <c r="W605" i="3"/>
  <c r="AI605" i="3" s="1"/>
  <c r="X605" i="3"/>
  <c r="AJ605" i="3" s="1"/>
  <c r="M606" i="3"/>
  <c r="Y606" i="3" s="1"/>
  <c r="N606" i="3"/>
  <c r="Z606" i="3" s="1"/>
  <c r="O606" i="3"/>
  <c r="AA606" i="3" s="1"/>
  <c r="P606" i="3"/>
  <c r="AB606" i="3" s="1"/>
  <c r="Q606" i="3"/>
  <c r="AC606" i="3" s="1"/>
  <c r="R606" i="3"/>
  <c r="S606" i="3"/>
  <c r="AE606" i="3" s="1"/>
  <c r="T606" i="3"/>
  <c r="AF606" i="3" s="1"/>
  <c r="U606" i="3"/>
  <c r="AG606" i="3" s="1"/>
  <c r="V606" i="3"/>
  <c r="AH606" i="3" s="1"/>
  <c r="W606" i="3"/>
  <c r="AI606" i="3" s="1"/>
  <c r="X606" i="3"/>
  <c r="AJ606" i="3" s="1"/>
  <c r="M607" i="3"/>
  <c r="Y607" i="3" s="1"/>
  <c r="N607" i="3"/>
  <c r="O607" i="3"/>
  <c r="AA607" i="3" s="1"/>
  <c r="P607" i="3"/>
  <c r="AB607" i="3" s="1"/>
  <c r="Q607" i="3"/>
  <c r="AC607" i="3" s="1"/>
  <c r="R607" i="3"/>
  <c r="AD607" i="3" s="1"/>
  <c r="S607" i="3"/>
  <c r="AE607" i="3" s="1"/>
  <c r="T607" i="3"/>
  <c r="AF607" i="3" s="1"/>
  <c r="U607" i="3"/>
  <c r="AG607" i="3" s="1"/>
  <c r="V607" i="3"/>
  <c r="W607" i="3"/>
  <c r="AI607" i="3" s="1"/>
  <c r="X607" i="3"/>
  <c r="AJ607" i="3" s="1"/>
  <c r="M608" i="3"/>
  <c r="Y608" i="3" s="1"/>
  <c r="N608" i="3"/>
  <c r="Z608" i="3" s="1"/>
  <c r="O608" i="3"/>
  <c r="AA608" i="3" s="1"/>
  <c r="P608" i="3"/>
  <c r="AB608" i="3" s="1"/>
  <c r="Q608" i="3"/>
  <c r="AC608" i="3" s="1"/>
  <c r="R608" i="3"/>
  <c r="S608" i="3"/>
  <c r="AE608" i="3" s="1"/>
  <c r="T608" i="3"/>
  <c r="AF608" i="3" s="1"/>
  <c r="U608" i="3"/>
  <c r="AG608" i="3" s="1"/>
  <c r="V608" i="3"/>
  <c r="AH608" i="3" s="1"/>
  <c r="W608" i="3"/>
  <c r="AI608" i="3" s="1"/>
  <c r="X608" i="3"/>
  <c r="AJ608" i="3" s="1"/>
  <c r="M609" i="3"/>
  <c r="Y609" i="3" s="1"/>
  <c r="N609" i="3"/>
  <c r="O609" i="3"/>
  <c r="AA609" i="3" s="1"/>
  <c r="P609" i="3"/>
  <c r="AB609" i="3" s="1"/>
  <c r="Q609" i="3"/>
  <c r="AC609" i="3" s="1"/>
  <c r="R609" i="3"/>
  <c r="AD609" i="3" s="1"/>
  <c r="S609" i="3"/>
  <c r="AE609" i="3" s="1"/>
  <c r="T609" i="3"/>
  <c r="AF609" i="3" s="1"/>
  <c r="U609" i="3"/>
  <c r="AG609" i="3" s="1"/>
  <c r="V609" i="3"/>
  <c r="W609" i="3"/>
  <c r="AI609" i="3" s="1"/>
  <c r="X609" i="3"/>
  <c r="AJ609" i="3" s="1"/>
  <c r="M610" i="3"/>
  <c r="Y610" i="3" s="1"/>
  <c r="N610" i="3"/>
  <c r="Z610" i="3" s="1"/>
  <c r="O610" i="3"/>
  <c r="AA610" i="3" s="1"/>
  <c r="P610" i="3"/>
  <c r="AB610" i="3" s="1"/>
  <c r="Q610" i="3"/>
  <c r="AC610" i="3" s="1"/>
  <c r="R610" i="3"/>
  <c r="S610" i="3"/>
  <c r="AE610" i="3" s="1"/>
  <c r="T610" i="3"/>
  <c r="AF610" i="3" s="1"/>
  <c r="U610" i="3"/>
  <c r="AG610" i="3" s="1"/>
  <c r="V610" i="3"/>
  <c r="AH610" i="3" s="1"/>
  <c r="W610" i="3"/>
  <c r="AI610" i="3" s="1"/>
  <c r="X610" i="3"/>
  <c r="AJ610" i="3" s="1"/>
  <c r="M611" i="3"/>
  <c r="Y611" i="3" s="1"/>
  <c r="N611" i="3"/>
  <c r="O611" i="3"/>
  <c r="AA611" i="3" s="1"/>
  <c r="P611" i="3"/>
  <c r="AB611" i="3" s="1"/>
  <c r="Q611" i="3"/>
  <c r="AC611" i="3" s="1"/>
  <c r="R611" i="3"/>
  <c r="AD611" i="3" s="1"/>
  <c r="S611" i="3"/>
  <c r="AE611" i="3" s="1"/>
  <c r="T611" i="3"/>
  <c r="AF611" i="3" s="1"/>
  <c r="U611" i="3"/>
  <c r="AG611" i="3" s="1"/>
  <c r="V611" i="3"/>
  <c r="W611" i="3"/>
  <c r="AI611" i="3" s="1"/>
  <c r="X611" i="3"/>
  <c r="AJ611" i="3" s="1"/>
  <c r="M612" i="3"/>
  <c r="Y612" i="3" s="1"/>
  <c r="N612" i="3"/>
  <c r="Z612" i="3" s="1"/>
  <c r="O612" i="3"/>
  <c r="AA612" i="3" s="1"/>
  <c r="P612" i="3"/>
  <c r="AB612" i="3" s="1"/>
  <c r="Q612" i="3"/>
  <c r="AC612" i="3" s="1"/>
  <c r="R612" i="3"/>
  <c r="S612" i="3"/>
  <c r="AE612" i="3" s="1"/>
  <c r="T612" i="3"/>
  <c r="AF612" i="3" s="1"/>
  <c r="U612" i="3"/>
  <c r="AG612" i="3" s="1"/>
  <c r="V612" i="3"/>
  <c r="W612" i="3"/>
  <c r="AI612" i="3" s="1"/>
  <c r="X612" i="3"/>
  <c r="AJ612" i="3" s="1"/>
  <c r="M613" i="3"/>
  <c r="Y613" i="3" s="1"/>
  <c r="N613" i="3"/>
  <c r="O613" i="3"/>
  <c r="AA613" i="3" s="1"/>
  <c r="P613" i="3"/>
  <c r="AB613" i="3" s="1"/>
  <c r="Q613" i="3"/>
  <c r="AC613" i="3" s="1"/>
  <c r="R613" i="3"/>
  <c r="AD613" i="3" s="1"/>
  <c r="S613" i="3"/>
  <c r="AE613" i="3" s="1"/>
  <c r="T613" i="3"/>
  <c r="AF613" i="3" s="1"/>
  <c r="U613" i="3"/>
  <c r="AG613" i="3" s="1"/>
  <c r="V613" i="3"/>
  <c r="W613" i="3"/>
  <c r="AI613" i="3" s="1"/>
  <c r="X613" i="3"/>
  <c r="AJ613" i="3" s="1"/>
  <c r="M614" i="3"/>
  <c r="Y614" i="3" s="1"/>
  <c r="N614" i="3"/>
  <c r="Z614" i="3" s="1"/>
  <c r="O614" i="3"/>
  <c r="AA614" i="3" s="1"/>
  <c r="P614" i="3"/>
  <c r="AB614" i="3" s="1"/>
  <c r="Q614" i="3"/>
  <c r="AC614" i="3" s="1"/>
  <c r="R614" i="3"/>
  <c r="S614" i="3"/>
  <c r="AE614" i="3" s="1"/>
  <c r="T614" i="3"/>
  <c r="AF614" i="3" s="1"/>
  <c r="U614" i="3"/>
  <c r="AG614" i="3" s="1"/>
  <c r="V614" i="3"/>
  <c r="AH614" i="3" s="1"/>
  <c r="W614" i="3"/>
  <c r="AI614" i="3" s="1"/>
  <c r="X614" i="3"/>
  <c r="AJ614" i="3" s="1"/>
  <c r="M615" i="3"/>
  <c r="Y615" i="3" s="1"/>
  <c r="N615" i="3"/>
  <c r="O615" i="3"/>
  <c r="AA615" i="3" s="1"/>
  <c r="P615" i="3"/>
  <c r="AB615" i="3" s="1"/>
  <c r="Q615" i="3"/>
  <c r="AC615" i="3" s="1"/>
  <c r="R615" i="3"/>
  <c r="AD615" i="3" s="1"/>
  <c r="S615" i="3"/>
  <c r="AE615" i="3" s="1"/>
  <c r="T615" i="3"/>
  <c r="AF615" i="3" s="1"/>
  <c r="U615" i="3"/>
  <c r="AG615" i="3" s="1"/>
  <c r="V615" i="3"/>
  <c r="W615" i="3"/>
  <c r="AI615" i="3" s="1"/>
  <c r="X615" i="3"/>
  <c r="AJ615" i="3" s="1"/>
  <c r="M616" i="3"/>
  <c r="Y616" i="3" s="1"/>
  <c r="N616" i="3"/>
  <c r="Z616" i="3" s="1"/>
  <c r="O616" i="3"/>
  <c r="AA616" i="3" s="1"/>
  <c r="P616" i="3"/>
  <c r="AB616" i="3" s="1"/>
  <c r="Q616" i="3"/>
  <c r="AC616" i="3" s="1"/>
  <c r="R616" i="3"/>
  <c r="S616" i="3"/>
  <c r="AE616" i="3" s="1"/>
  <c r="T616" i="3"/>
  <c r="AF616" i="3" s="1"/>
  <c r="U616" i="3"/>
  <c r="AG616" i="3" s="1"/>
  <c r="V616" i="3"/>
  <c r="AH616" i="3" s="1"/>
  <c r="W616" i="3"/>
  <c r="AI616" i="3" s="1"/>
  <c r="X616" i="3"/>
  <c r="AJ616" i="3" s="1"/>
  <c r="M617" i="3"/>
  <c r="Y617" i="3" s="1"/>
  <c r="N617" i="3"/>
  <c r="O617" i="3"/>
  <c r="AA617" i="3" s="1"/>
  <c r="P617" i="3"/>
  <c r="AB617" i="3" s="1"/>
  <c r="Q617" i="3"/>
  <c r="AC617" i="3" s="1"/>
  <c r="R617" i="3"/>
  <c r="AD617" i="3" s="1"/>
  <c r="S617" i="3"/>
  <c r="AE617" i="3" s="1"/>
  <c r="T617" i="3"/>
  <c r="AF617" i="3" s="1"/>
  <c r="U617" i="3"/>
  <c r="AG617" i="3" s="1"/>
  <c r="V617" i="3"/>
  <c r="W617" i="3"/>
  <c r="AI617" i="3" s="1"/>
  <c r="X617" i="3"/>
  <c r="AJ617" i="3" s="1"/>
  <c r="M618" i="3"/>
  <c r="Y618" i="3" s="1"/>
  <c r="N618" i="3"/>
  <c r="Z618" i="3" s="1"/>
  <c r="O618" i="3"/>
  <c r="AA618" i="3" s="1"/>
  <c r="P618" i="3"/>
  <c r="Q618" i="3"/>
  <c r="AC618" i="3" s="1"/>
  <c r="R618" i="3"/>
  <c r="S618" i="3"/>
  <c r="AE618" i="3" s="1"/>
  <c r="T618" i="3"/>
  <c r="AF618" i="3" s="1"/>
  <c r="U618" i="3"/>
  <c r="AG618" i="3" s="1"/>
  <c r="V618" i="3"/>
  <c r="AH618" i="3" s="1"/>
  <c r="W618" i="3"/>
  <c r="AI618" i="3" s="1"/>
  <c r="X618" i="3"/>
  <c r="AJ618" i="3" s="1"/>
  <c r="M619" i="3"/>
  <c r="Y619" i="3" s="1"/>
  <c r="N619" i="3"/>
  <c r="O619" i="3"/>
  <c r="AA619" i="3" s="1"/>
  <c r="P619" i="3"/>
  <c r="AB619" i="3" s="1"/>
  <c r="Q619" i="3"/>
  <c r="AC619" i="3" s="1"/>
  <c r="R619" i="3"/>
  <c r="AD619" i="3" s="1"/>
  <c r="S619" i="3"/>
  <c r="AE619" i="3" s="1"/>
  <c r="T619" i="3"/>
  <c r="AF619" i="3" s="1"/>
  <c r="U619" i="3"/>
  <c r="AG619" i="3" s="1"/>
  <c r="V619" i="3"/>
  <c r="W619" i="3"/>
  <c r="AI619" i="3" s="1"/>
  <c r="X619" i="3"/>
  <c r="AJ619" i="3" s="1"/>
  <c r="M620" i="3"/>
  <c r="Y620" i="3" s="1"/>
  <c r="N620" i="3"/>
  <c r="O620" i="3"/>
  <c r="AA620" i="3" s="1"/>
  <c r="P620" i="3"/>
  <c r="AB620" i="3" s="1"/>
  <c r="Q620" i="3"/>
  <c r="AC620" i="3" s="1"/>
  <c r="R620" i="3"/>
  <c r="S620" i="3"/>
  <c r="AE620" i="3" s="1"/>
  <c r="T620" i="3"/>
  <c r="AF620" i="3" s="1"/>
  <c r="U620" i="3"/>
  <c r="AG620" i="3" s="1"/>
  <c r="V620" i="3"/>
  <c r="AH620" i="3" s="1"/>
  <c r="W620" i="3"/>
  <c r="AI620" i="3" s="1"/>
  <c r="X620" i="3"/>
  <c r="AJ620" i="3" s="1"/>
  <c r="M621" i="3"/>
  <c r="Y621" i="3" s="1"/>
  <c r="N621" i="3"/>
  <c r="O621" i="3"/>
  <c r="AA621" i="3" s="1"/>
  <c r="P621" i="3"/>
  <c r="AB621" i="3" s="1"/>
  <c r="Q621" i="3"/>
  <c r="AC621" i="3" s="1"/>
  <c r="R621" i="3"/>
  <c r="AD621" i="3" s="1"/>
  <c r="S621" i="3"/>
  <c r="AE621" i="3" s="1"/>
  <c r="T621" i="3"/>
  <c r="AF621" i="3" s="1"/>
  <c r="U621" i="3"/>
  <c r="AG621" i="3" s="1"/>
  <c r="V621" i="3"/>
  <c r="W621" i="3"/>
  <c r="AI621" i="3" s="1"/>
  <c r="X621" i="3"/>
  <c r="AJ621" i="3" s="1"/>
  <c r="M622" i="3"/>
  <c r="Y622" i="3" s="1"/>
  <c r="N622" i="3"/>
  <c r="Z622" i="3" s="1"/>
  <c r="O622" i="3"/>
  <c r="AA622" i="3" s="1"/>
  <c r="P622" i="3"/>
  <c r="AB622" i="3" s="1"/>
  <c r="Q622" i="3"/>
  <c r="AC622" i="3" s="1"/>
  <c r="R622" i="3"/>
  <c r="S622" i="3"/>
  <c r="AE622" i="3" s="1"/>
  <c r="T622" i="3"/>
  <c r="AF622" i="3" s="1"/>
  <c r="U622" i="3"/>
  <c r="AG622" i="3" s="1"/>
  <c r="V622" i="3"/>
  <c r="AH622" i="3" s="1"/>
  <c r="W622" i="3"/>
  <c r="AI622" i="3" s="1"/>
  <c r="X622" i="3"/>
  <c r="AJ622" i="3" s="1"/>
  <c r="M623" i="3"/>
  <c r="Y623" i="3" s="1"/>
  <c r="N623" i="3"/>
  <c r="O623" i="3"/>
  <c r="AA623" i="3" s="1"/>
  <c r="P623" i="3"/>
  <c r="AB623" i="3" s="1"/>
  <c r="Q623" i="3"/>
  <c r="AC623" i="3" s="1"/>
  <c r="R623" i="3"/>
  <c r="AD623" i="3" s="1"/>
  <c r="S623" i="3"/>
  <c r="AE623" i="3" s="1"/>
  <c r="T623" i="3"/>
  <c r="AF623" i="3" s="1"/>
  <c r="U623" i="3"/>
  <c r="AG623" i="3" s="1"/>
  <c r="V623" i="3"/>
  <c r="W623" i="3"/>
  <c r="AI623" i="3" s="1"/>
  <c r="X623" i="3"/>
  <c r="AJ623" i="3" s="1"/>
  <c r="M624" i="3"/>
  <c r="Y624" i="3" s="1"/>
  <c r="N624" i="3"/>
  <c r="Z624" i="3" s="1"/>
  <c r="O624" i="3"/>
  <c r="AA624" i="3" s="1"/>
  <c r="P624" i="3"/>
  <c r="AB624" i="3" s="1"/>
  <c r="Q624" i="3"/>
  <c r="AC624" i="3" s="1"/>
  <c r="R624" i="3"/>
  <c r="S624" i="3"/>
  <c r="AE624" i="3" s="1"/>
  <c r="T624" i="3"/>
  <c r="AF624" i="3" s="1"/>
  <c r="U624" i="3"/>
  <c r="AG624" i="3" s="1"/>
  <c r="V624" i="3"/>
  <c r="W624" i="3"/>
  <c r="AI624" i="3" s="1"/>
  <c r="X624" i="3"/>
  <c r="AJ624" i="3" s="1"/>
  <c r="M625" i="3"/>
  <c r="Y625" i="3" s="1"/>
  <c r="N625" i="3"/>
  <c r="O625" i="3"/>
  <c r="AA625" i="3" s="1"/>
  <c r="P625" i="3"/>
  <c r="AB625" i="3" s="1"/>
  <c r="Q625" i="3"/>
  <c r="AC625" i="3" s="1"/>
  <c r="R625" i="3"/>
  <c r="AD625" i="3" s="1"/>
  <c r="S625" i="3"/>
  <c r="AE625" i="3" s="1"/>
  <c r="T625" i="3"/>
  <c r="AF625" i="3" s="1"/>
  <c r="U625" i="3"/>
  <c r="AG625" i="3" s="1"/>
  <c r="V625" i="3"/>
  <c r="W625" i="3"/>
  <c r="AI625" i="3" s="1"/>
  <c r="X625" i="3"/>
  <c r="AJ625" i="3" s="1"/>
  <c r="M626" i="3"/>
  <c r="Y626" i="3" s="1"/>
  <c r="N626" i="3"/>
  <c r="O626" i="3"/>
  <c r="AA626" i="3" s="1"/>
  <c r="P626" i="3"/>
  <c r="AB626" i="3" s="1"/>
  <c r="Q626" i="3"/>
  <c r="AC626" i="3" s="1"/>
  <c r="R626" i="3"/>
  <c r="S626" i="3"/>
  <c r="AE626" i="3" s="1"/>
  <c r="T626" i="3"/>
  <c r="AF626" i="3" s="1"/>
  <c r="U626" i="3"/>
  <c r="AG626" i="3" s="1"/>
  <c r="V626" i="3"/>
  <c r="AH626" i="3" s="1"/>
  <c r="W626" i="3"/>
  <c r="AI626" i="3" s="1"/>
  <c r="X626" i="3"/>
  <c r="AJ626" i="3" s="1"/>
  <c r="M627" i="3"/>
  <c r="Y627" i="3" s="1"/>
  <c r="N627" i="3"/>
  <c r="O627" i="3"/>
  <c r="AA627" i="3" s="1"/>
  <c r="P627" i="3"/>
  <c r="AB627" i="3" s="1"/>
  <c r="Q627" i="3"/>
  <c r="AC627" i="3" s="1"/>
  <c r="R627" i="3"/>
  <c r="S627" i="3"/>
  <c r="AE627" i="3" s="1"/>
  <c r="T627" i="3"/>
  <c r="AF627" i="3" s="1"/>
  <c r="U627" i="3"/>
  <c r="AG627" i="3" s="1"/>
  <c r="V627" i="3"/>
  <c r="W627" i="3"/>
  <c r="AI627" i="3" s="1"/>
  <c r="X627" i="3"/>
  <c r="AJ627" i="3" s="1"/>
  <c r="M628" i="3"/>
  <c r="Y628" i="3" s="1"/>
  <c r="N628" i="3"/>
  <c r="Z628" i="3" s="1"/>
  <c r="O628" i="3"/>
  <c r="AA628" i="3" s="1"/>
  <c r="P628" i="3"/>
  <c r="AB628" i="3" s="1"/>
  <c r="Q628" i="3"/>
  <c r="AC628" i="3" s="1"/>
  <c r="R628" i="3"/>
  <c r="S628" i="3"/>
  <c r="AE628" i="3" s="1"/>
  <c r="T628" i="3"/>
  <c r="AF628" i="3" s="1"/>
  <c r="U628" i="3"/>
  <c r="AG628" i="3" s="1"/>
  <c r="V628" i="3"/>
  <c r="AH628" i="3" s="1"/>
  <c r="W628" i="3"/>
  <c r="AI628" i="3" s="1"/>
  <c r="X628" i="3"/>
  <c r="AJ628" i="3" s="1"/>
  <c r="M629" i="3"/>
  <c r="Y629" i="3" s="1"/>
  <c r="N629" i="3"/>
  <c r="O629" i="3"/>
  <c r="AA629" i="3" s="1"/>
  <c r="P629" i="3"/>
  <c r="AB629" i="3" s="1"/>
  <c r="Q629" i="3"/>
  <c r="AC629" i="3" s="1"/>
  <c r="R629" i="3"/>
  <c r="AD629" i="3" s="1"/>
  <c r="S629" i="3"/>
  <c r="AE629" i="3" s="1"/>
  <c r="T629" i="3"/>
  <c r="AF629" i="3" s="1"/>
  <c r="U629" i="3"/>
  <c r="AG629" i="3" s="1"/>
  <c r="V629" i="3"/>
  <c r="W629" i="3"/>
  <c r="AI629" i="3" s="1"/>
  <c r="X629" i="3"/>
  <c r="AJ629" i="3" s="1"/>
  <c r="M630" i="3"/>
  <c r="Y630" i="3" s="1"/>
  <c r="N630" i="3"/>
  <c r="Z630" i="3" s="1"/>
  <c r="O630" i="3"/>
  <c r="AA630" i="3" s="1"/>
  <c r="P630" i="3"/>
  <c r="AB630" i="3" s="1"/>
  <c r="Q630" i="3"/>
  <c r="AC630" i="3" s="1"/>
  <c r="R630" i="3"/>
  <c r="S630" i="3"/>
  <c r="AE630" i="3" s="1"/>
  <c r="T630" i="3"/>
  <c r="AF630" i="3" s="1"/>
  <c r="U630" i="3"/>
  <c r="AG630" i="3" s="1"/>
  <c r="V630" i="3"/>
  <c r="AH630" i="3" s="1"/>
  <c r="W630" i="3"/>
  <c r="AI630" i="3" s="1"/>
  <c r="X630" i="3"/>
  <c r="AJ630" i="3" s="1"/>
  <c r="M631" i="3"/>
  <c r="Y631" i="3" s="1"/>
  <c r="N631" i="3"/>
  <c r="O631" i="3"/>
  <c r="AA631" i="3" s="1"/>
  <c r="P631" i="3"/>
  <c r="AB631" i="3" s="1"/>
  <c r="Q631" i="3"/>
  <c r="AC631" i="3" s="1"/>
  <c r="R631" i="3"/>
  <c r="AD631" i="3" s="1"/>
  <c r="S631" i="3"/>
  <c r="AE631" i="3" s="1"/>
  <c r="T631" i="3"/>
  <c r="AF631" i="3" s="1"/>
  <c r="U631" i="3"/>
  <c r="AG631" i="3" s="1"/>
  <c r="V631" i="3"/>
  <c r="W631" i="3"/>
  <c r="AI631" i="3" s="1"/>
  <c r="X631" i="3"/>
  <c r="AJ631" i="3" s="1"/>
  <c r="M632" i="3"/>
  <c r="Y632" i="3" s="1"/>
  <c r="N632" i="3"/>
  <c r="Z632" i="3" s="1"/>
  <c r="O632" i="3"/>
  <c r="AA632" i="3" s="1"/>
  <c r="P632" i="3"/>
  <c r="AB632" i="3" s="1"/>
  <c r="Q632" i="3"/>
  <c r="AC632" i="3" s="1"/>
  <c r="R632" i="3"/>
  <c r="S632" i="3"/>
  <c r="AE632" i="3" s="1"/>
  <c r="T632" i="3"/>
  <c r="AF632" i="3" s="1"/>
  <c r="U632" i="3"/>
  <c r="AG632" i="3" s="1"/>
  <c r="V632" i="3"/>
  <c r="AH632" i="3" s="1"/>
  <c r="W632" i="3"/>
  <c r="AI632" i="3" s="1"/>
  <c r="X632" i="3"/>
  <c r="AJ632" i="3" s="1"/>
  <c r="M633" i="3"/>
  <c r="Y633" i="3" s="1"/>
  <c r="N633" i="3"/>
  <c r="O633" i="3"/>
  <c r="AA633" i="3" s="1"/>
  <c r="P633" i="3"/>
  <c r="AB633" i="3" s="1"/>
  <c r="Q633" i="3"/>
  <c r="AC633" i="3" s="1"/>
  <c r="R633" i="3"/>
  <c r="AD633" i="3" s="1"/>
  <c r="S633" i="3"/>
  <c r="AE633" i="3" s="1"/>
  <c r="T633" i="3"/>
  <c r="AF633" i="3" s="1"/>
  <c r="U633" i="3"/>
  <c r="AG633" i="3" s="1"/>
  <c r="V633" i="3"/>
  <c r="W633" i="3"/>
  <c r="AI633" i="3" s="1"/>
  <c r="X633" i="3"/>
  <c r="AJ633" i="3" s="1"/>
  <c r="M634" i="3"/>
  <c r="Y634" i="3" s="1"/>
  <c r="N634" i="3"/>
  <c r="Z634" i="3" s="1"/>
  <c r="O634" i="3"/>
  <c r="AA634" i="3" s="1"/>
  <c r="P634" i="3"/>
  <c r="AB634" i="3" s="1"/>
  <c r="Q634" i="3"/>
  <c r="AC634" i="3" s="1"/>
  <c r="R634" i="3"/>
  <c r="S634" i="3"/>
  <c r="AE634" i="3" s="1"/>
  <c r="T634" i="3"/>
  <c r="AF634" i="3" s="1"/>
  <c r="U634" i="3"/>
  <c r="AG634" i="3" s="1"/>
  <c r="V634" i="3"/>
  <c r="AH634" i="3" s="1"/>
  <c r="W634" i="3"/>
  <c r="AI634" i="3" s="1"/>
  <c r="X634" i="3"/>
  <c r="AJ634" i="3" s="1"/>
  <c r="M635" i="3"/>
  <c r="Y635" i="3" s="1"/>
  <c r="N635" i="3"/>
  <c r="O635" i="3"/>
  <c r="AA635" i="3" s="1"/>
  <c r="P635" i="3"/>
  <c r="AB635" i="3" s="1"/>
  <c r="Q635" i="3"/>
  <c r="AC635" i="3" s="1"/>
  <c r="R635" i="3"/>
  <c r="AD635" i="3" s="1"/>
  <c r="S635" i="3"/>
  <c r="AE635" i="3" s="1"/>
  <c r="T635" i="3"/>
  <c r="AF635" i="3" s="1"/>
  <c r="U635" i="3"/>
  <c r="AG635" i="3" s="1"/>
  <c r="V635" i="3"/>
  <c r="W635" i="3"/>
  <c r="AI635" i="3" s="1"/>
  <c r="X635" i="3"/>
  <c r="AJ635" i="3" s="1"/>
  <c r="M636" i="3"/>
  <c r="Y636" i="3" s="1"/>
  <c r="N636" i="3"/>
  <c r="O636" i="3"/>
  <c r="AA636" i="3" s="1"/>
  <c r="P636" i="3"/>
  <c r="AB636" i="3" s="1"/>
  <c r="Q636" i="3"/>
  <c r="AC636" i="3" s="1"/>
  <c r="R636" i="3"/>
  <c r="S636" i="3"/>
  <c r="AE636" i="3" s="1"/>
  <c r="T636" i="3"/>
  <c r="AF636" i="3" s="1"/>
  <c r="U636" i="3"/>
  <c r="AG636" i="3" s="1"/>
  <c r="V636" i="3"/>
  <c r="AH636" i="3" s="1"/>
  <c r="W636" i="3"/>
  <c r="AI636" i="3" s="1"/>
  <c r="X636" i="3"/>
  <c r="AJ636" i="3" s="1"/>
  <c r="M637" i="3"/>
  <c r="Y637" i="3" s="1"/>
  <c r="N637" i="3"/>
  <c r="O637" i="3"/>
  <c r="AA637" i="3" s="1"/>
  <c r="P637" i="3"/>
  <c r="AB637" i="3" s="1"/>
  <c r="Q637" i="3"/>
  <c r="AC637" i="3" s="1"/>
  <c r="R637" i="3"/>
  <c r="AD637" i="3" s="1"/>
  <c r="S637" i="3"/>
  <c r="AE637" i="3" s="1"/>
  <c r="T637" i="3"/>
  <c r="AF637" i="3" s="1"/>
  <c r="U637" i="3"/>
  <c r="AG637" i="3" s="1"/>
  <c r="V637" i="3"/>
  <c r="W637" i="3"/>
  <c r="AI637" i="3" s="1"/>
  <c r="X637" i="3"/>
  <c r="AJ637" i="3" s="1"/>
  <c r="M638" i="3"/>
  <c r="N638" i="3"/>
  <c r="O638" i="3"/>
  <c r="P638" i="3"/>
  <c r="Q638" i="3"/>
  <c r="R638" i="3"/>
  <c r="S638" i="3"/>
  <c r="T638" i="3"/>
  <c r="U638" i="3"/>
  <c r="V638" i="3"/>
  <c r="W638" i="3"/>
  <c r="X638" i="3"/>
  <c r="M639" i="3"/>
  <c r="N639" i="3"/>
  <c r="O639" i="3"/>
  <c r="P639" i="3"/>
  <c r="Q639" i="3"/>
  <c r="R639" i="3"/>
  <c r="S639" i="3"/>
  <c r="T639" i="3"/>
  <c r="U639" i="3"/>
  <c r="V639" i="3"/>
  <c r="W639" i="3"/>
  <c r="X639" i="3"/>
  <c r="M640" i="3"/>
  <c r="N640" i="3"/>
  <c r="O640" i="3"/>
  <c r="P640" i="3"/>
  <c r="Q640" i="3"/>
  <c r="R640" i="3"/>
  <c r="S640" i="3"/>
  <c r="T640" i="3"/>
  <c r="U640" i="3"/>
  <c r="V640" i="3"/>
  <c r="W640" i="3"/>
  <c r="X640" i="3"/>
  <c r="M641" i="3"/>
  <c r="N641" i="3"/>
  <c r="O641" i="3"/>
  <c r="P641" i="3"/>
  <c r="Q641" i="3"/>
  <c r="R641" i="3"/>
  <c r="S641" i="3"/>
  <c r="T641" i="3"/>
  <c r="U641" i="3"/>
  <c r="V641" i="3"/>
  <c r="W641" i="3"/>
  <c r="X641" i="3"/>
  <c r="M642" i="3"/>
  <c r="N642" i="3"/>
  <c r="O642" i="3"/>
  <c r="P642" i="3"/>
  <c r="Q642" i="3"/>
  <c r="R642" i="3"/>
  <c r="S642" i="3"/>
  <c r="T642" i="3"/>
  <c r="U642" i="3"/>
  <c r="V642" i="3"/>
  <c r="W642" i="3"/>
  <c r="X642" i="3"/>
  <c r="M643" i="3"/>
  <c r="N643" i="3"/>
  <c r="O643" i="3"/>
  <c r="P643" i="3"/>
  <c r="Q643" i="3"/>
  <c r="R643" i="3"/>
  <c r="S643" i="3"/>
  <c r="T643" i="3"/>
  <c r="U643" i="3"/>
  <c r="V643" i="3"/>
  <c r="W643" i="3"/>
  <c r="X643" i="3"/>
  <c r="M644" i="3"/>
  <c r="N644" i="3"/>
  <c r="O644" i="3"/>
  <c r="P644" i="3"/>
  <c r="Q644" i="3"/>
  <c r="R644" i="3"/>
  <c r="S644" i="3"/>
  <c r="T644" i="3"/>
  <c r="U644" i="3"/>
  <c r="V644" i="3"/>
  <c r="W644" i="3"/>
  <c r="X644" i="3"/>
  <c r="M645" i="3"/>
  <c r="N645" i="3"/>
  <c r="O645" i="3"/>
  <c r="P645" i="3"/>
  <c r="Q645" i="3"/>
  <c r="R645" i="3"/>
  <c r="S645" i="3"/>
  <c r="T645" i="3"/>
  <c r="U645" i="3"/>
  <c r="V645" i="3"/>
  <c r="W645" i="3"/>
  <c r="X645" i="3"/>
  <c r="M646" i="3"/>
  <c r="N646" i="3"/>
  <c r="O646" i="3"/>
  <c r="P646" i="3"/>
  <c r="Q646" i="3"/>
  <c r="R646" i="3"/>
  <c r="S646" i="3"/>
  <c r="T646" i="3"/>
  <c r="U646" i="3"/>
  <c r="V646" i="3"/>
  <c r="W646" i="3"/>
  <c r="X646" i="3"/>
  <c r="M647" i="3"/>
  <c r="N647" i="3"/>
  <c r="O647" i="3"/>
  <c r="P647" i="3"/>
  <c r="Q647" i="3"/>
  <c r="R647" i="3"/>
  <c r="S647" i="3"/>
  <c r="T647" i="3"/>
  <c r="U647" i="3"/>
  <c r="V647" i="3"/>
  <c r="W647" i="3"/>
  <c r="X647" i="3"/>
  <c r="M648" i="3"/>
  <c r="N648" i="3"/>
  <c r="O648" i="3"/>
  <c r="P648" i="3"/>
  <c r="Q648" i="3"/>
  <c r="R648" i="3"/>
  <c r="S648" i="3"/>
  <c r="T648" i="3"/>
  <c r="U648" i="3"/>
  <c r="V648" i="3"/>
  <c r="W648" i="3"/>
  <c r="X648" i="3"/>
  <c r="M649" i="3"/>
  <c r="N649" i="3"/>
  <c r="O649" i="3"/>
  <c r="P649" i="3"/>
  <c r="Q649" i="3"/>
  <c r="R649" i="3"/>
  <c r="S649" i="3"/>
  <c r="T649" i="3"/>
  <c r="U649" i="3"/>
  <c r="V649" i="3"/>
  <c r="W649" i="3"/>
  <c r="X649" i="3"/>
  <c r="M650" i="3"/>
  <c r="N650" i="3"/>
  <c r="O650" i="3"/>
  <c r="P650" i="3"/>
  <c r="Q650" i="3"/>
  <c r="R650" i="3"/>
  <c r="S650" i="3"/>
  <c r="T650" i="3"/>
  <c r="U650" i="3"/>
  <c r="V650" i="3"/>
  <c r="W650" i="3"/>
  <c r="X650" i="3"/>
  <c r="M651" i="3"/>
  <c r="N651" i="3"/>
  <c r="O651" i="3"/>
  <c r="P651" i="3"/>
  <c r="Q651" i="3"/>
  <c r="R651" i="3"/>
  <c r="S651" i="3"/>
  <c r="T651" i="3"/>
  <c r="U651" i="3"/>
  <c r="V651" i="3"/>
  <c r="W651" i="3"/>
  <c r="X651" i="3"/>
  <c r="M652" i="3"/>
  <c r="N652" i="3"/>
  <c r="O652" i="3"/>
  <c r="P652" i="3"/>
  <c r="Q652" i="3"/>
  <c r="R652" i="3"/>
  <c r="S652" i="3"/>
  <c r="T652" i="3"/>
  <c r="U652" i="3"/>
  <c r="V652" i="3"/>
  <c r="W652" i="3"/>
  <c r="X652" i="3"/>
  <c r="M653" i="3"/>
  <c r="N653" i="3"/>
  <c r="O653" i="3"/>
  <c r="P653" i="3"/>
  <c r="Q653" i="3"/>
  <c r="R653" i="3"/>
  <c r="S653" i="3"/>
  <c r="T653" i="3"/>
  <c r="U653" i="3"/>
  <c r="V653" i="3"/>
  <c r="W653" i="3"/>
  <c r="X653" i="3"/>
  <c r="M654" i="3"/>
  <c r="N654" i="3"/>
  <c r="O654" i="3"/>
  <c r="P654" i="3"/>
  <c r="Q654" i="3"/>
  <c r="R654" i="3"/>
  <c r="S654" i="3"/>
  <c r="T654" i="3"/>
  <c r="U654" i="3"/>
  <c r="V654" i="3"/>
  <c r="W654" i="3"/>
  <c r="X654" i="3"/>
  <c r="M655" i="3"/>
  <c r="N655" i="3"/>
  <c r="O655" i="3"/>
  <c r="P655" i="3"/>
  <c r="Q655" i="3"/>
  <c r="R655" i="3"/>
  <c r="S655" i="3"/>
  <c r="T655" i="3"/>
  <c r="U655" i="3"/>
  <c r="V655" i="3"/>
  <c r="W655" i="3"/>
  <c r="X655" i="3"/>
  <c r="M656" i="3"/>
  <c r="N656" i="3"/>
  <c r="O656" i="3"/>
  <c r="P656" i="3"/>
  <c r="Q656" i="3"/>
  <c r="R656" i="3"/>
  <c r="S656" i="3"/>
  <c r="T656" i="3"/>
  <c r="U656" i="3"/>
  <c r="V656" i="3"/>
  <c r="W656" i="3"/>
  <c r="X656" i="3"/>
  <c r="M657" i="3"/>
  <c r="N657" i="3"/>
  <c r="O657" i="3"/>
  <c r="P657" i="3"/>
  <c r="Q657" i="3"/>
  <c r="R657" i="3"/>
  <c r="S657" i="3"/>
  <c r="T657" i="3"/>
  <c r="U657" i="3"/>
  <c r="V657" i="3"/>
  <c r="W657" i="3"/>
  <c r="X657" i="3"/>
  <c r="M658" i="3"/>
  <c r="N658" i="3"/>
  <c r="O658" i="3"/>
  <c r="P658" i="3"/>
  <c r="Q658" i="3"/>
  <c r="R658" i="3"/>
  <c r="S658" i="3"/>
  <c r="T658" i="3"/>
  <c r="U658" i="3"/>
  <c r="V658" i="3"/>
  <c r="W658" i="3"/>
  <c r="X658" i="3"/>
  <c r="M659" i="3"/>
  <c r="N659" i="3"/>
  <c r="O659" i="3"/>
  <c r="P659" i="3"/>
  <c r="Q659" i="3"/>
  <c r="R659" i="3"/>
  <c r="S659" i="3"/>
  <c r="T659" i="3"/>
  <c r="U659" i="3"/>
  <c r="V659" i="3"/>
  <c r="W659" i="3"/>
  <c r="X659" i="3"/>
  <c r="M660" i="3"/>
  <c r="N660" i="3"/>
  <c r="O660" i="3"/>
  <c r="P660" i="3"/>
  <c r="Q660" i="3"/>
  <c r="R660" i="3"/>
  <c r="S660" i="3"/>
  <c r="T660" i="3"/>
  <c r="U660" i="3"/>
  <c r="V660" i="3"/>
  <c r="W660" i="3"/>
  <c r="X660" i="3"/>
  <c r="M661" i="3"/>
  <c r="N661" i="3"/>
  <c r="O661" i="3"/>
  <c r="P661" i="3"/>
  <c r="Q661" i="3"/>
  <c r="R661" i="3"/>
  <c r="S661" i="3"/>
  <c r="T661" i="3"/>
  <c r="U661" i="3"/>
  <c r="V661" i="3"/>
  <c r="W661" i="3"/>
  <c r="X661" i="3"/>
  <c r="M662" i="3"/>
  <c r="N662" i="3"/>
  <c r="O662" i="3"/>
  <c r="P662" i="3"/>
  <c r="Q662" i="3"/>
  <c r="R662" i="3"/>
  <c r="S662" i="3"/>
  <c r="T662" i="3"/>
  <c r="U662" i="3"/>
  <c r="V662" i="3"/>
  <c r="W662" i="3"/>
  <c r="X662" i="3"/>
  <c r="M663" i="3"/>
  <c r="N663" i="3"/>
  <c r="O663" i="3"/>
  <c r="P663" i="3"/>
  <c r="Q663" i="3"/>
  <c r="R663" i="3"/>
  <c r="S663" i="3"/>
  <c r="T663" i="3"/>
  <c r="U663" i="3"/>
  <c r="V663" i="3"/>
  <c r="W663" i="3"/>
  <c r="X663" i="3"/>
  <c r="M664" i="3"/>
  <c r="N664" i="3"/>
  <c r="O664" i="3"/>
  <c r="P664" i="3"/>
  <c r="Q664" i="3"/>
  <c r="R664" i="3"/>
  <c r="S664" i="3"/>
  <c r="T664" i="3"/>
  <c r="U664" i="3"/>
  <c r="V664" i="3"/>
  <c r="W664" i="3"/>
  <c r="X664" i="3"/>
  <c r="M665" i="3"/>
  <c r="N665" i="3"/>
  <c r="O665" i="3"/>
  <c r="P665" i="3"/>
  <c r="Q665" i="3"/>
  <c r="R665" i="3"/>
  <c r="S665" i="3"/>
  <c r="T665" i="3"/>
  <c r="U665" i="3"/>
  <c r="V665" i="3"/>
  <c r="W665" i="3"/>
  <c r="X665" i="3"/>
  <c r="M666" i="3"/>
  <c r="N666" i="3"/>
  <c r="O666" i="3"/>
  <c r="P666" i="3"/>
  <c r="Q666" i="3"/>
  <c r="R666" i="3"/>
  <c r="S666" i="3"/>
  <c r="T666" i="3"/>
  <c r="U666" i="3"/>
  <c r="V666" i="3"/>
  <c r="W666" i="3"/>
  <c r="X666" i="3"/>
  <c r="M667" i="3"/>
  <c r="N667" i="3"/>
  <c r="O667" i="3"/>
  <c r="P667" i="3"/>
  <c r="Q667" i="3"/>
  <c r="R667" i="3"/>
  <c r="S667" i="3"/>
  <c r="T667" i="3"/>
  <c r="U667" i="3"/>
  <c r="V667" i="3"/>
  <c r="W667" i="3"/>
  <c r="X667" i="3"/>
  <c r="M668" i="3"/>
  <c r="N668" i="3"/>
  <c r="O668" i="3"/>
  <c r="P668" i="3"/>
  <c r="Q668" i="3"/>
  <c r="R668" i="3"/>
  <c r="S668" i="3"/>
  <c r="T668" i="3"/>
  <c r="U668" i="3"/>
  <c r="V668" i="3"/>
  <c r="W668" i="3"/>
  <c r="X668" i="3"/>
  <c r="M669" i="3"/>
  <c r="N669" i="3"/>
  <c r="O669" i="3"/>
  <c r="P669" i="3"/>
  <c r="Q669" i="3"/>
  <c r="R669" i="3"/>
  <c r="S669" i="3"/>
  <c r="T669" i="3"/>
  <c r="U669" i="3"/>
  <c r="V669" i="3"/>
  <c r="W669" i="3"/>
  <c r="X669" i="3"/>
  <c r="M670" i="3"/>
  <c r="N670" i="3"/>
  <c r="O670" i="3"/>
  <c r="P670" i="3"/>
  <c r="Q670" i="3"/>
  <c r="R670" i="3"/>
  <c r="S670" i="3"/>
  <c r="T670" i="3"/>
  <c r="U670" i="3"/>
  <c r="V670" i="3"/>
  <c r="W670" i="3"/>
  <c r="X670" i="3"/>
  <c r="M671" i="3"/>
  <c r="N671" i="3"/>
  <c r="O671" i="3"/>
  <c r="P671" i="3"/>
  <c r="Q671" i="3"/>
  <c r="R671" i="3"/>
  <c r="S671" i="3"/>
  <c r="T671" i="3"/>
  <c r="U671" i="3"/>
  <c r="V671" i="3"/>
  <c r="W671" i="3"/>
  <c r="X671" i="3"/>
  <c r="M672" i="3"/>
  <c r="N672" i="3"/>
  <c r="O672" i="3"/>
  <c r="P672" i="3"/>
  <c r="Q672" i="3"/>
  <c r="R672" i="3"/>
  <c r="S672" i="3"/>
  <c r="T672" i="3"/>
  <c r="U672" i="3"/>
  <c r="V672" i="3"/>
  <c r="W672" i="3"/>
  <c r="X672" i="3"/>
  <c r="M673" i="3"/>
  <c r="N673" i="3"/>
  <c r="O673" i="3"/>
  <c r="P673" i="3"/>
  <c r="Q673" i="3"/>
  <c r="R673" i="3"/>
  <c r="S673" i="3"/>
  <c r="T673" i="3"/>
  <c r="U673" i="3"/>
  <c r="V673" i="3"/>
  <c r="W673" i="3"/>
  <c r="X673" i="3"/>
  <c r="M674" i="3"/>
  <c r="N674" i="3"/>
  <c r="O674" i="3"/>
  <c r="P674" i="3"/>
  <c r="Q674" i="3"/>
  <c r="R674" i="3"/>
  <c r="S674" i="3"/>
  <c r="T674" i="3"/>
  <c r="U674" i="3"/>
  <c r="V674" i="3"/>
  <c r="W674" i="3"/>
  <c r="X674" i="3"/>
  <c r="M675" i="3"/>
  <c r="N675" i="3"/>
  <c r="O675" i="3"/>
  <c r="P675" i="3"/>
  <c r="Q675" i="3"/>
  <c r="R675" i="3"/>
  <c r="S675" i="3"/>
  <c r="T675" i="3"/>
  <c r="U675" i="3"/>
  <c r="V675" i="3"/>
  <c r="W675" i="3"/>
  <c r="X675" i="3"/>
  <c r="M676" i="3"/>
  <c r="N676" i="3"/>
  <c r="O676" i="3"/>
  <c r="P676" i="3"/>
  <c r="Q676" i="3"/>
  <c r="R676" i="3"/>
  <c r="S676" i="3"/>
  <c r="T676" i="3"/>
  <c r="U676" i="3"/>
  <c r="V676" i="3"/>
  <c r="W676" i="3"/>
  <c r="X676" i="3"/>
  <c r="M677" i="3"/>
  <c r="N677" i="3"/>
  <c r="O677" i="3"/>
  <c r="P677" i="3"/>
  <c r="Q677" i="3"/>
  <c r="R677" i="3"/>
  <c r="S677" i="3"/>
  <c r="T677" i="3"/>
  <c r="U677" i="3"/>
  <c r="V677" i="3"/>
  <c r="W677" i="3"/>
  <c r="X677" i="3"/>
  <c r="M678" i="3"/>
  <c r="N678" i="3"/>
  <c r="O678" i="3"/>
  <c r="P678" i="3"/>
  <c r="Q678" i="3"/>
  <c r="R678" i="3"/>
  <c r="S678" i="3"/>
  <c r="T678" i="3"/>
  <c r="U678" i="3"/>
  <c r="V678" i="3"/>
  <c r="W678" i="3"/>
  <c r="X678" i="3"/>
  <c r="M679" i="3"/>
  <c r="N679" i="3"/>
  <c r="O679" i="3"/>
  <c r="P679" i="3"/>
  <c r="Q679" i="3"/>
  <c r="R679" i="3"/>
  <c r="S679" i="3"/>
  <c r="T679" i="3"/>
  <c r="U679" i="3"/>
  <c r="V679" i="3"/>
  <c r="W679" i="3"/>
  <c r="X679" i="3"/>
  <c r="M680" i="3"/>
  <c r="N680" i="3"/>
  <c r="O680" i="3"/>
  <c r="P680" i="3"/>
  <c r="Q680" i="3"/>
  <c r="R680" i="3"/>
  <c r="S680" i="3"/>
  <c r="T680" i="3"/>
  <c r="U680" i="3"/>
  <c r="V680" i="3"/>
  <c r="W680" i="3"/>
  <c r="X680" i="3"/>
  <c r="M681" i="3"/>
  <c r="N681" i="3"/>
  <c r="O681" i="3"/>
  <c r="P681" i="3"/>
  <c r="Q681" i="3"/>
  <c r="R681" i="3"/>
  <c r="S681" i="3"/>
  <c r="T681" i="3"/>
  <c r="U681" i="3"/>
  <c r="V681" i="3"/>
  <c r="W681" i="3"/>
  <c r="X681" i="3"/>
  <c r="M682" i="3"/>
  <c r="N682" i="3"/>
  <c r="O682" i="3"/>
  <c r="P682" i="3"/>
  <c r="Q682" i="3"/>
  <c r="R682" i="3"/>
  <c r="S682" i="3"/>
  <c r="T682" i="3"/>
  <c r="U682" i="3"/>
  <c r="V682" i="3"/>
  <c r="W682" i="3"/>
  <c r="X682" i="3"/>
  <c r="M683" i="3"/>
  <c r="N683" i="3"/>
  <c r="O683" i="3"/>
  <c r="P683" i="3"/>
  <c r="Q683" i="3"/>
  <c r="R683" i="3"/>
  <c r="S683" i="3"/>
  <c r="T683" i="3"/>
  <c r="U683" i="3"/>
  <c r="V683" i="3"/>
  <c r="W683" i="3"/>
  <c r="X683" i="3"/>
  <c r="M684" i="3"/>
  <c r="N684" i="3"/>
  <c r="O684" i="3"/>
  <c r="P684" i="3"/>
  <c r="Q684" i="3"/>
  <c r="R684" i="3"/>
  <c r="S684" i="3"/>
  <c r="T684" i="3"/>
  <c r="U684" i="3"/>
  <c r="V684" i="3"/>
  <c r="W684" i="3"/>
  <c r="X684" i="3"/>
  <c r="M685" i="3"/>
  <c r="N685" i="3"/>
  <c r="O685" i="3"/>
  <c r="P685" i="3"/>
  <c r="Q685" i="3"/>
  <c r="R685" i="3"/>
  <c r="S685" i="3"/>
  <c r="T685" i="3"/>
  <c r="U685" i="3"/>
  <c r="V685" i="3"/>
  <c r="W685" i="3"/>
  <c r="X685" i="3"/>
  <c r="M686" i="3"/>
  <c r="N686" i="3"/>
  <c r="O686" i="3"/>
  <c r="P686" i="3"/>
  <c r="Q686" i="3"/>
  <c r="R686" i="3"/>
  <c r="S686" i="3"/>
  <c r="T686" i="3"/>
  <c r="U686" i="3"/>
  <c r="V686" i="3"/>
  <c r="W686" i="3"/>
  <c r="X686" i="3"/>
  <c r="M687" i="3"/>
  <c r="N687" i="3"/>
  <c r="O687" i="3"/>
  <c r="P687" i="3"/>
  <c r="Q687" i="3"/>
  <c r="R687" i="3"/>
  <c r="S687" i="3"/>
  <c r="T687" i="3"/>
  <c r="U687" i="3"/>
  <c r="V687" i="3"/>
  <c r="W687" i="3"/>
  <c r="X687" i="3"/>
  <c r="M688" i="3"/>
  <c r="N688" i="3"/>
  <c r="O688" i="3"/>
  <c r="P688" i="3"/>
  <c r="Q688" i="3"/>
  <c r="R688" i="3"/>
  <c r="S688" i="3"/>
  <c r="T688" i="3"/>
  <c r="U688" i="3"/>
  <c r="V688" i="3"/>
  <c r="W688" i="3"/>
  <c r="X688" i="3"/>
  <c r="M689" i="3"/>
  <c r="N689" i="3"/>
  <c r="O689" i="3"/>
  <c r="P689" i="3"/>
  <c r="Q689" i="3"/>
  <c r="R689" i="3"/>
  <c r="S689" i="3"/>
  <c r="T689" i="3"/>
  <c r="U689" i="3"/>
  <c r="V689" i="3"/>
  <c r="W689" i="3"/>
  <c r="X689" i="3"/>
  <c r="M690" i="3"/>
  <c r="N690" i="3"/>
  <c r="O690" i="3"/>
  <c r="P690" i="3"/>
  <c r="Q690" i="3"/>
  <c r="R690" i="3"/>
  <c r="S690" i="3"/>
  <c r="T690" i="3"/>
  <c r="U690" i="3"/>
  <c r="V690" i="3"/>
  <c r="W690" i="3"/>
  <c r="X690" i="3"/>
  <c r="M691" i="3"/>
  <c r="N691" i="3"/>
  <c r="O691" i="3"/>
  <c r="P691" i="3"/>
  <c r="Q691" i="3"/>
  <c r="R691" i="3"/>
  <c r="S691" i="3"/>
  <c r="T691" i="3"/>
  <c r="U691" i="3"/>
  <c r="V691" i="3"/>
  <c r="W691" i="3"/>
  <c r="X691" i="3"/>
  <c r="M692" i="3"/>
  <c r="N692" i="3"/>
  <c r="O692" i="3"/>
  <c r="P692" i="3"/>
  <c r="Q692" i="3"/>
  <c r="R692" i="3"/>
  <c r="S692" i="3"/>
  <c r="T692" i="3"/>
  <c r="U692" i="3"/>
  <c r="V692" i="3"/>
  <c r="W692" i="3"/>
  <c r="X692" i="3"/>
  <c r="M693" i="3"/>
  <c r="N693" i="3"/>
  <c r="O693" i="3"/>
  <c r="P693" i="3"/>
  <c r="Q693" i="3"/>
  <c r="R693" i="3"/>
  <c r="S693" i="3"/>
  <c r="T693" i="3"/>
  <c r="U693" i="3"/>
  <c r="V693" i="3"/>
  <c r="W693" i="3"/>
  <c r="X693" i="3"/>
  <c r="M694" i="3"/>
  <c r="N694" i="3"/>
  <c r="O694" i="3"/>
  <c r="P694" i="3"/>
  <c r="Q694" i="3"/>
  <c r="R694" i="3"/>
  <c r="S694" i="3"/>
  <c r="T694" i="3"/>
  <c r="U694" i="3"/>
  <c r="V694" i="3"/>
  <c r="W694" i="3"/>
  <c r="X694" i="3"/>
  <c r="M695" i="3"/>
  <c r="N695" i="3"/>
  <c r="O695" i="3"/>
  <c r="P695" i="3"/>
  <c r="Q695" i="3"/>
  <c r="R695" i="3"/>
  <c r="S695" i="3"/>
  <c r="T695" i="3"/>
  <c r="U695" i="3"/>
  <c r="V695" i="3"/>
  <c r="W695" i="3"/>
  <c r="X695" i="3"/>
  <c r="M696" i="3"/>
  <c r="N696" i="3"/>
  <c r="O696" i="3"/>
  <c r="P696" i="3"/>
  <c r="Q696" i="3"/>
  <c r="R696" i="3"/>
  <c r="S696" i="3"/>
  <c r="T696" i="3"/>
  <c r="U696" i="3"/>
  <c r="V696" i="3"/>
  <c r="W696" i="3"/>
  <c r="X696" i="3"/>
  <c r="M697" i="3"/>
  <c r="N697" i="3"/>
  <c r="O697" i="3"/>
  <c r="P697" i="3"/>
  <c r="Q697" i="3"/>
  <c r="R697" i="3"/>
  <c r="S697" i="3"/>
  <c r="T697" i="3"/>
  <c r="U697" i="3"/>
  <c r="V697" i="3"/>
  <c r="W697" i="3"/>
  <c r="X697" i="3"/>
  <c r="M698" i="3"/>
  <c r="N698" i="3"/>
  <c r="O698" i="3"/>
  <c r="P698" i="3"/>
  <c r="Q698" i="3"/>
  <c r="R698" i="3"/>
  <c r="S698" i="3"/>
  <c r="T698" i="3"/>
  <c r="U698" i="3"/>
  <c r="V698" i="3"/>
  <c r="W698" i="3"/>
  <c r="X698" i="3"/>
  <c r="M699" i="3"/>
  <c r="N699" i="3"/>
  <c r="O699" i="3"/>
  <c r="P699" i="3"/>
  <c r="Q699" i="3"/>
  <c r="R699" i="3"/>
  <c r="S699" i="3"/>
  <c r="T699" i="3"/>
  <c r="U699" i="3"/>
  <c r="V699" i="3"/>
  <c r="W699" i="3"/>
  <c r="X699" i="3"/>
  <c r="M700" i="3"/>
  <c r="N700" i="3"/>
  <c r="O700" i="3"/>
  <c r="P700" i="3"/>
  <c r="Q700" i="3"/>
  <c r="R700" i="3"/>
  <c r="S700" i="3"/>
  <c r="T700" i="3"/>
  <c r="U700" i="3"/>
  <c r="V700" i="3"/>
  <c r="W700" i="3"/>
  <c r="X700" i="3"/>
  <c r="M701" i="3"/>
  <c r="N701" i="3"/>
  <c r="O701" i="3"/>
  <c r="P701" i="3"/>
  <c r="Q701" i="3"/>
  <c r="R701" i="3"/>
  <c r="S701" i="3"/>
  <c r="T701" i="3"/>
  <c r="U701" i="3"/>
  <c r="V701" i="3"/>
  <c r="W701" i="3"/>
  <c r="X701" i="3"/>
  <c r="M702" i="3"/>
  <c r="N702" i="3"/>
  <c r="O702" i="3"/>
  <c r="P702" i="3"/>
  <c r="Q702" i="3"/>
  <c r="R702" i="3"/>
  <c r="S702" i="3"/>
  <c r="T702" i="3"/>
  <c r="U702" i="3"/>
  <c r="V702" i="3"/>
  <c r="W702" i="3"/>
  <c r="X702" i="3"/>
  <c r="M703" i="3"/>
  <c r="N703" i="3"/>
  <c r="O703" i="3"/>
  <c r="P703" i="3"/>
  <c r="Q703" i="3"/>
  <c r="R703" i="3"/>
  <c r="S703" i="3"/>
  <c r="T703" i="3"/>
  <c r="U703" i="3"/>
  <c r="V703" i="3"/>
  <c r="W703" i="3"/>
  <c r="X703" i="3"/>
  <c r="M704" i="3"/>
  <c r="N704" i="3"/>
  <c r="O704" i="3"/>
  <c r="P704" i="3"/>
  <c r="Q704" i="3"/>
  <c r="R704" i="3"/>
  <c r="S704" i="3"/>
  <c r="T704" i="3"/>
  <c r="U704" i="3"/>
  <c r="V704" i="3"/>
  <c r="W704" i="3"/>
  <c r="X704" i="3"/>
  <c r="M705" i="3"/>
  <c r="N705" i="3"/>
  <c r="O705" i="3"/>
  <c r="P705" i="3"/>
  <c r="Q705" i="3"/>
  <c r="R705" i="3"/>
  <c r="S705" i="3"/>
  <c r="T705" i="3"/>
  <c r="U705" i="3"/>
  <c r="V705" i="3"/>
  <c r="W705" i="3"/>
  <c r="X705" i="3"/>
  <c r="M706" i="3"/>
  <c r="N706" i="3"/>
  <c r="O706" i="3"/>
  <c r="P706" i="3"/>
  <c r="Q706" i="3"/>
  <c r="R706" i="3"/>
  <c r="S706" i="3"/>
  <c r="T706" i="3"/>
  <c r="U706" i="3"/>
  <c r="V706" i="3"/>
  <c r="W706" i="3"/>
  <c r="X706" i="3"/>
  <c r="M707" i="3"/>
  <c r="N707" i="3"/>
  <c r="O707" i="3"/>
  <c r="P707" i="3"/>
  <c r="Q707" i="3"/>
  <c r="R707" i="3"/>
  <c r="S707" i="3"/>
  <c r="T707" i="3"/>
  <c r="U707" i="3"/>
  <c r="V707" i="3"/>
  <c r="W707" i="3"/>
  <c r="X707" i="3"/>
  <c r="M708" i="3"/>
  <c r="N708" i="3"/>
  <c r="O708" i="3"/>
  <c r="P708" i="3"/>
  <c r="Q708" i="3"/>
  <c r="R708" i="3"/>
  <c r="S708" i="3"/>
  <c r="T708" i="3"/>
  <c r="U708" i="3"/>
  <c r="V708" i="3"/>
  <c r="W708" i="3"/>
  <c r="X708" i="3"/>
  <c r="M709" i="3"/>
  <c r="N709" i="3"/>
  <c r="O709" i="3"/>
  <c r="P709" i="3"/>
  <c r="Q709" i="3"/>
  <c r="R709" i="3"/>
  <c r="S709" i="3"/>
  <c r="T709" i="3"/>
  <c r="U709" i="3"/>
  <c r="V709" i="3"/>
  <c r="W709" i="3"/>
  <c r="X709" i="3"/>
  <c r="M710" i="3"/>
  <c r="N710" i="3"/>
  <c r="O710" i="3"/>
  <c r="P710" i="3"/>
  <c r="Q710" i="3"/>
  <c r="R710" i="3"/>
  <c r="S710" i="3"/>
  <c r="T710" i="3"/>
  <c r="U710" i="3"/>
  <c r="V710" i="3"/>
  <c r="W710" i="3"/>
  <c r="X710" i="3"/>
  <c r="M711" i="3"/>
  <c r="N711" i="3"/>
  <c r="O711" i="3"/>
  <c r="P711" i="3"/>
  <c r="Q711" i="3"/>
  <c r="R711" i="3"/>
  <c r="S711" i="3"/>
  <c r="T711" i="3"/>
  <c r="U711" i="3"/>
  <c r="V711" i="3"/>
  <c r="W711" i="3"/>
  <c r="X711" i="3"/>
  <c r="M712" i="3"/>
  <c r="N712" i="3"/>
  <c r="O712" i="3"/>
  <c r="P712" i="3"/>
  <c r="Q712" i="3"/>
  <c r="R712" i="3"/>
  <c r="S712" i="3"/>
  <c r="T712" i="3"/>
  <c r="U712" i="3"/>
  <c r="V712" i="3"/>
  <c r="W712" i="3"/>
  <c r="X712" i="3"/>
  <c r="M713" i="3"/>
  <c r="N713" i="3"/>
  <c r="O713" i="3"/>
  <c r="P713" i="3"/>
  <c r="Q713" i="3"/>
  <c r="R713" i="3"/>
  <c r="S713" i="3"/>
  <c r="T713" i="3"/>
  <c r="U713" i="3"/>
  <c r="V713" i="3"/>
  <c r="W713" i="3"/>
  <c r="X713" i="3"/>
  <c r="M714" i="3"/>
  <c r="N714" i="3"/>
  <c r="O714" i="3"/>
  <c r="P714" i="3"/>
  <c r="Q714" i="3"/>
  <c r="R714" i="3"/>
  <c r="S714" i="3"/>
  <c r="T714" i="3"/>
  <c r="U714" i="3"/>
  <c r="V714" i="3"/>
  <c r="W714" i="3"/>
  <c r="X714" i="3"/>
  <c r="M715" i="3"/>
  <c r="N715" i="3"/>
  <c r="O715" i="3"/>
  <c r="P715" i="3"/>
  <c r="Q715" i="3"/>
  <c r="R715" i="3"/>
  <c r="S715" i="3"/>
  <c r="T715" i="3"/>
  <c r="U715" i="3"/>
  <c r="V715" i="3"/>
  <c r="W715" i="3"/>
  <c r="X715" i="3"/>
  <c r="M716" i="3"/>
  <c r="N716" i="3"/>
  <c r="O716" i="3"/>
  <c r="P716" i="3"/>
  <c r="Q716" i="3"/>
  <c r="R716" i="3"/>
  <c r="S716" i="3"/>
  <c r="T716" i="3"/>
  <c r="U716" i="3"/>
  <c r="V716" i="3"/>
  <c r="W716" i="3"/>
  <c r="X716" i="3"/>
  <c r="M717" i="3"/>
  <c r="N717" i="3"/>
  <c r="O717" i="3"/>
  <c r="P717" i="3"/>
  <c r="Q717" i="3"/>
  <c r="R717" i="3"/>
  <c r="S717" i="3"/>
  <c r="T717" i="3"/>
  <c r="U717" i="3"/>
  <c r="V717" i="3"/>
  <c r="W717" i="3"/>
  <c r="X717" i="3"/>
  <c r="M718" i="3"/>
  <c r="N718" i="3"/>
  <c r="O718" i="3"/>
  <c r="P718" i="3"/>
  <c r="Q718" i="3"/>
  <c r="R718" i="3"/>
  <c r="S718" i="3"/>
  <c r="T718" i="3"/>
  <c r="U718" i="3"/>
  <c r="V718" i="3"/>
  <c r="W718" i="3"/>
  <c r="X718" i="3"/>
  <c r="M719" i="3"/>
  <c r="N719" i="3"/>
  <c r="O719" i="3"/>
  <c r="P719" i="3"/>
  <c r="Q719" i="3"/>
  <c r="R719" i="3"/>
  <c r="S719" i="3"/>
  <c r="T719" i="3"/>
  <c r="U719" i="3"/>
  <c r="V719" i="3"/>
  <c r="W719" i="3"/>
  <c r="X719" i="3"/>
  <c r="M720" i="3"/>
  <c r="N720" i="3"/>
  <c r="O720" i="3"/>
  <c r="P720" i="3"/>
  <c r="Q720" i="3"/>
  <c r="R720" i="3"/>
  <c r="S720" i="3"/>
  <c r="T720" i="3"/>
  <c r="U720" i="3"/>
  <c r="V720" i="3"/>
  <c r="W720" i="3"/>
  <c r="X720" i="3"/>
  <c r="M721" i="3"/>
  <c r="N721" i="3"/>
  <c r="O721" i="3"/>
  <c r="P721" i="3"/>
  <c r="Q721" i="3"/>
  <c r="R721" i="3"/>
  <c r="S721" i="3"/>
  <c r="T721" i="3"/>
  <c r="U721" i="3"/>
  <c r="V721" i="3"/>
  <c r="W721" i="3"/>
  <c r="X721" i="3"/>
  <c r="M722" i="3"/>
  <c r="N722" i="3"/>
  <c r="O722" i="3"/>
  <c r="P722" i="3"/>
  <c r="Q722" i="3"/>
  <c r="R722" i="3"/>
  <c r="S722" i="3"/>
  <c r="T722" i="3"/>
  <c r="U722" i="3"/>
  <c r="V722" i="3"/>
  <c r="W722" i="3"/>
  <c r="X722" i="3"/>
  <c r="M723" i="3"/>
  <c r="N723" i="3"/>
  <c r="O723" i="3"/>
  <c r="P723" i="3"/>
  <c r="Q723" i="3"/>
  <c r="R723" i="3"/>
  <c r="S723" i="3"/>
  <c r="T723" i="3"/>
  <c r="U723" i="3"/>
  <c r="V723" i="3"/>
  <c r="W723" i="3"/>
  <c r="X723" i="3"/>
  <c r="M724" i="3"/>
  <c r="N724" i="3"/>
  <c r="O724" i="3"/>
  <c r="P724" i="3"/>
  <c r="Q724" i="3"/>
  <c r="R724" i="3"/>
  <c r="S724" i="3"/>
  <c r="T724" i="3"/>
  <c r="U724" i="3"/>
  <c r="V724" i="3"/>
  <c r="W724" i="3"/>
  <c r="X724" i="3"/>
  <c r="M725" i="3"/>
  <c r="N725" i="3"/>
  <c r="O725" i="3"/>
  <c r="P725" i="3"/>
  <c r="Q725" i="3"/>
  <c r="R725" i="3"/>
  <c r="S725" i="3"/>
  <c r="T725" i="3"/>
  <c r="U725" i="3"/>
  <c r="V725" i="3"/>
  <c r="W725" i="3"/>
  <c r="X725" i="3"/>
  <c r="M726" i="3"/>
  <c r="N726" i="3"/>
  <c r="O726" i="3"/>
  <c r="P726" i="3"/>
  <c r="Q726" i="3"/>
  <c r="R726" i="3"/>
  <c r="S726" i="3"/>
  <c r="T726" i="3"/>
  <c r="U726" i="3"/>
  <c r="V726" i="3"/>
  <c r="W726" i="3"/>
  <c r="X726" i="3"/>
  <c r="M727" i="3"/>
  <c r="N727" i="3"/>
  <c r="O727" i="3"/>
  <c r="P727" i="3"/>
  <c r="Q727" i="3"/>
  <c r="R727" i="3"/>
  <c r="S727" i="3"/>
  <c r="T727" i="3"/>
  <c r="U727" i="3"/>
  <c r="V727" i="3"/>
  <c r="W727" i="3"/>
  <c r="X727" i="3"/>
  <c r="M728" i="3"/>
  <c r="N728" i="3"/>
  <c r="O728" i="3"/>
  <c r="P728" i="3"/>
  <c r="Q728" i="3"/>
  <c r="R728" i="3"/>
  <c r="S728" i="3"/>
  <c r="T728" i="3"/>
  <c r="U728" i="3"/>
  <c r="V728" i="3"/>
  <c r="W728" i="3"/>
  <c r="X728" i="3"/>
  <c r="M729" i="3"/>
  <c r="N729" i="3"/>
  <c r="O729" i="3"/>
  <c r="P729" i="3"/>
  <c r="Q729" i="3"/>
  <c r="R729" i="3"/>
  <c r="S729" i="3"/>
  <c r="T729" i="3"/>
  <c r="U729" i="3"/>
  <c r="V729" i="3"/>
  <c r="W729" i="3"/>
  <c r="X729" i="3"/>
  <c r="M730" i="3"/>
  <c r="N730" i="3"/>
  <c r="O730" i="3"/>
  <c r="P730" i="3"/>
  <c r="Q730" i="3"/>
  <c r="R730" i="3"/>
  <c r="S730" i="3"/>
  <c r="T730" i="3"/>
  <c r="U730" i="3"/>
  <c r="V730" i="3"/>
  <c r="W730" i="3"/>
  <c r="X730" i="3"/>
  <c r="M731" i="3"/>
  <c r="N731" i="3"/>
  <c r="O731" i="3"/>
  <c r="P731" i="3"/>
  <c r="Q731" i="3"/>
  <c r="R731" i="3"/>
  <c r="S731" i="3"/>
  <c r="T731" i="3"/>
  <c r="U731" i="3"/>
  <c r="V731" i="3"/>
  <c r="W731" i="3"/>
  <c r="X731" i="3"/>
  <c r="M732" i="3"/>
  <c r="N732" i="3"/>
  <c r="O732" i="3"/>
  <c r="P732" i="3"/>
  <c r="Q732" i="3"/>
  <c r="R732" i="3"/>
  <c r="S732" i="3"/>
  <c r="T732" i="3"/>
  <c r="U732" i="3"/>
  <c r="V732" i="3"/>
  <c r="W732" i="3"/>
  <c r="X732" i="3"/>
  <c r="M733" i="3"/>
  <c r="N733" i="3"/>
  <c r="O733" i="3"/>
  <c r="P733" i="3"/>
  <c r="Q733" i="3"/>
  <c r="R733" i="3"/>
  <c r="S733" i="3"/>
  <c r="T733" i="3"/>
  <c r="U733" i="3"/>
  <c r="V733" i="3"/>
  <c r="W733" i="3"/>
  <c r="X733" i="3"/>
  <c r="M734" i="3"/>
  <c r="N734" i="3"/>
  <c r="O734" i="3"/>
  <c r="P734" i="3"/>
  <c r="Q734" i="3"/>
  <c r="R734" i="3"/>
  <c r="S734" i="3"/>
  <c r="T734" i="3"/>
  <c r="U734" i="3"/>
  <c r="V734" i="3"/>
  <c r="W734" i="3"/>
  <c r="X734" i="3"/>
  <c r="M735" i="3"/>
  <c r="N735" i="3"/>
  <c r="O735" i="3"/>
  <c r="P735" i="3"/>
  <c r="Q735" i="3"/>
  <c r="R735" i="3"/>
  <c r="S735" i="3"/>
  <c r="T735" i="3"/>
  <c r="U735" i="3"/>
  <c r="V735" i="3"/>
  <c r="W735" i="3"/>
  <c r="X735" i="3"/>
  <c r="M736" i="3"/>
  <c r="N736" i="3"/>
  <c r="O736" i="3"/>
  <c r="P736" i="3"/>
  <c r="Q736" i="3"/>
  <c r="R736" i="3"/>
  <c r="S736" i="3"/>
  <c r="T736" i="3"/>
  <c r="U736" i="3"/>
  <c r="V736" i="3"/>
  <c r="W736" i="3"/>
  <c r="X736" i="3"/>
  <c r="M737" i="3"/>
  <c r="N737" i="3"/>
  <c r="O737" i="3"/>
  <c r="P737" i="3"/>
  <c r="Q737" i="3"/>
  <c r="R737" i="3"/>
  <c r="S737" i="3"/>
  <c r="T737" i="3"/>
  <c r="U737" i="3"/>
  <c r="V737" i="3"/>
  <c r="W737" i="3"/>
  <c r="X737" i="3"/>
  <c r="M738" i="3"/>
  <c r="N738" i="3"/>
  <c r="O738" i="3"/>
  <c r="P738" i="3"/>
  <c r="Q738" i="3"/>
  <c r="R738" i="3"/>
  <c r="S738" i="3"/>
  <c r="T738" i="3"/>
  <c r="U738" i="3"/>
  <c r="V738" i="3"/>
  <c r="W738" i="3"/>
  <c r="X738" i="3"/>
  <c r="M739" i="3"/>
  <c r="N739" i="3"/>
  <c r="O739" i="3"/>
  <c r="P739" i="3"/>
  <c r="Q739" i="3"/>
  <c r="R739" i="3"/>
  <c r="S739" i="3"/>
  <c r="T739" i="3"/>
  <c r="U739" i="3"/>
  <c r="V739" i="3"/>
  <c r="W739" i="3"/>
  <c r="X739" i="3"/>
  <c r="M740" i="3"/>
  <c r="N740" i="3"/>
  <c r="O740" i="3"/>
  <c r="P740" i="3"/>
  <c r="Q740" i="3"/>
  <c r="R740" i="3"/>
  <c r="S740" i="3"/>
  <c r="T740" i="3"/>
  <c r="U740" i="3"/>
  <c r="V740" i="3"/>
  <c r="W740" i="3"/>
  <c r="X740" i="3"/>
  <c r="M741" i="3"/>
  <c r="N741" i="3"/>
  <c r="O741" i="3"/>
  <c r="P741" i="3"/>
  <c r="Q741" i="3"/>
  <c r="R741" i="3"/>
  <c r="S741" i="3"/>
  <c r="T741" i="3"/>
  <c r="U741" i="3"/>
  <c r="V741" i="3"/>
  <c r="W741" i="3"/>
  <c r="X741" i="3"/>
  <c r="M742" i="3"/>
  <c r="N742" i="3"/>
  <c r="O742" i="3"/>
  <c r="P742" i="3"/>
  <c r="Q742" i="3"/>
  <c r="R742" i="3"/>
  <c r="S742" i="3"/>
  <c r="T742" i="3"/>
  <c r="U742" i="3"/>
  <c r="V742" i="3"/>
  <c r="W742" i="3"/>
  <c r="X742" i="3"/>
  <c r="M743" i="3"/>
  <c r="N743" i="3"/>
  <c r="O743" i="3"/>
  <c r="P743" i="3"/>
  <c r="Q743" i="3"/>
  <c r="R743" i="3"/>
  <c r="S743" i="3"/>
  <c r="T743" i="3"/>
  <c r="U743" i="3"/>
  <c r="V743" i="3"/>
  <c r="W743" i="3"/>
  <c r="X743" i="3"/>
  <c r="M744" i="3"/>
  <c r="N744" i="3"/>
  <c r="O744" i="3"/>
  <c r="P744" i="3"/>
  <c r="Q744" i="3"/>
  <c r="R744" i="3"/>
  <c r="S744" i="3"/>
  <c r="T744" i="3"/>
  <c r="U744" i="3"/>
  <c r="V744" i="3"/>
  <c r="W744" i="3"/>
  <c r="X744" i="3"/>
  <c r="M745" i="3"/>
  <c r="N745" i="3"/>
  <c r="O745" i="3"/>
  <c r="P745" i="3"/>
  <c r="Q745" i="3"/>
  <c r="R745" i="3"/>
  <c r="S745" i="3"/>
  <c r="T745" i="3"/>
  <c r="U745" i="3"/>
  <c r="V745" i="3"/>
  <c r="W745" i="3"/>
  <c r="X745" i="3"/>
  <c r="M746" i="3"/>
  <c r="N746" i="3"/>
  <c r="O746" i="3"/>
  <c r="P746" i="3"/>
  <c r="Q746" i="3"/>
  <c r="R746" i="3"/>
  <c r="S746" i="3"/>
  <c r="T746" i="3"/>
  <c r="U746" i="3"/>
  <c r="V746" i="3"/>
  <c r="W746" i="3"/>
  <c r="X746" i="3"/>
  <c r="M747" i="3"/>
  <c r="N747" i="3"/>
  <c r="O747" i="3"/>
  <c r="P747" i="3"/>
  <c r="Q747" i="3"/>
  <c r="R747" i="3"/>
  <c r="S747" i="3"/>
  <c r="T747" i="3"/>
  <c r="U747" i="3"/>
  <c r="V747" i="3"/>
  <c r="W747" i="3"/>
  <c r="X747" i="3"/>
  <c r="M748" i="3"/>
  <c r="N748" i="3"/>
  <c r="O748" i="3"/>
  <c r="P748" i="3"/>
  <c r="Q748" i="3"/>
  <c r="R748" i="3"/>
  <c r="S748" i="3"/>
  <c r="T748" i="3"/>
  <c r="U748" i="3"/>
  <c r="V748" i="3"/>
  <c r="W748" i="3"/>
  <c r="X748" i="3"/>
  <c r="M749" i="3"/>
  <c r="N749" i="3"/>
  <c r="O749" i="3"/>
  <c r="P749" i="3"/>
  <c r="Q749" i="3"/>
  <c r="R749" i="3"/>
  <c r="S749" i="3"/>
  <c r="T749" i="3"/>
  <c r="U749" i="3"/>
  <c r="V749" i="3"/>
  <c r="W749" i="3"/>
  <c r="X749" i="3"/>
  <c r="M750" i="3"/>
  <c r="N750" i="3"/>
  <c r="O750" i="3"/>
  <c r="P750" i="3"/>
  <c r="Q750" i="3"/>
  <c r="R750" i="3"/>
  <c r="S750" i="3"/>
  <c r="T750" i="3"/>
  <c r="U750" i="3"/>
  <c r="V750" i="3"/>
  <c r="W750" i="3"/>
  <c r="X750" i="3"/>
  <c r="M751" i="3"/>
  <c r="N751" i="3"/>
  <c r="O751" i="3"/>
  <c r="P751" i="3"/>
  <c r="Q751" i="3"/>
  <c r="R751" i="3"/>
  <c r="S751" i="3"/>
  <c r="T751" i="3"/>
  <c r="U751" i="3"/>
  <c r="V751" i="3"/>
  <c r="W751" i="3"/>
  <c r="X751" i="3"/>
  <c r="M752" i="3"/>
  <c r="N752" i="3"/>
  <c r="O752" i="3"/>
  <c r="P752" i="3"/>
  <c r="Q752" i="3"/>
  <c r="R752" i="3"/>
  <c r="S752" i="3"/>
  <c r="T752" i="3"/>
  <c r="U752" i="3"/>
  <c r="V752" i="3"/>
  <c r="W752" i="3"/>
  <c r="X752" i="3"/>
  <c r="M753" i="3"/>
  <c r="N753" i="3"/>
  <c r="O753" i="3"/>
  <c r="P753" i="3"/>
  <c r="Q753" i="3"/>
  <c r="R753" i="3"/>
  <c r="S753" i="3"/>
  <c r="T753" i="3"/>
  <c r="U753" i="3"/>
  <c r="V753" i="3"/>
  <c r="W753" i="3"/>
  <c r="X753" i="3"/>
  <c r="M754" i="3"/>
  <c r="N754" i="3"/>
  <c r="O754" i="3"/>
  <c r="P754" i="3"/>
  <c r="Q754" i="3"/>
  <c r="R754" i="3"/>
  <c r="S754" i="3"/>
  <c r="T754" i="3"/>
  <c r="U754" i="3"/>
  <c r="V754" i="3"/>
  <c r="W754" i="3"/>
  <c r="X754" i="3"/>
  <c r="M755" i="3"/>
  <c r="N755" i="3"/>
  <c r="O755" i="3"/>
  <c r="P755" i="3"/>
  <c r="Q755" i="3"/>
  <c r="R755" i="3"/>
  <c r="S755" i="3"/>
  <c r="T755" i="3"/>
  <c r="U755" i="3"/>
  <c r="V755" i="3"/>
  <c r="W755" i="3"/>
  <c r="X755" i="3"/>
  <c r="M756" i="3"/>
  <c r="N756" i="3"/>
  <c r="O756" i="3"/>
  <c r="P756" i="3"/>
  <c r="Q756" i="3"/>
  <c r="R756" i="3"/>
  <c r="S756" i="3"/>
  <c r="T756" i="3"/>
  <c r="U756" i="3"/>
  <c r="V756" i="3"/>
  <c r="W756" i="3"/>
  <c r="X756" i="3"/>
  <c r="M757" i="3"/>
  <c r="N757" i="3"/>
  <c r="O757" i="3"/>
  <c r="P757" i="3"/>
  <c r="Q757" i="3"/>
  <c r="R757" i="3"/>
  <c r="S757" i="3"/>
  <c r="T757" i="3"/>
  <c r="U757" i="3"/>
  <c r="V757" i="3"/>
  <c r="W757" i="3"/>
  <c r="X757" i="3"/>
  <c r="M758" i="3"/>
  <c r="N758" i="3"/>
  <c r="O758" i="3"/>
  <c r="P758" i="3"/>
  <c r="Q758" i="3"/>
  <c r="R758" i="3"/>
  <c r="S758" i="3"/>
  <c r="T758" i="3"/>
  <c r="U758" i="3"/>
  <c r="V758" i="3"/>
  <c r="W758" i="3"/>
  <c r="X758" i="3"/>
  <c r="M759" i="3"/>
  <c r="N759" i="3"/>
  <c r="O759" i="3"/>
  <c r="P759" i="3"/>
  <c r="Q759" i="3"/>
  <c r="R759" i="3"/>
  <c r="S759" i="3"/>
  <c r="T759" i="3"/>
  <c r="U759" i="3"/>
  <c r="V759" i="3"/>
  <c r="W759" i="3"/>
  <c r="X759" i="3"/>
  <c r="M760" i="3"/>
  <c r="N760" i="3"/>
  <c r="O760" i="3"/>
  <c r="P760" i="3"/>
  <c r="Q760" i="3"/>
  <c r="R760" i="3"/>
  <c r="S760" i="3"/>
  <c r="T760" i="3"/>
  <c r="U760" i="3"/>
  <c r="V760" i="3"/>
  <c r="W760" i="3"/>
  <c r="X760" i="3"/>
  <c r="M761" i="3"/>
  <c r="N761" i="3"/>
  <c r="O761" i="3"/>
  <c r="P761" i="3"/>
  <c r="Q761" i="3"/>
  <c r="R761" i="3"/>
  <c r="S761" i="3"/>
  <c r="T761" i="3"/>
  <c r="U761" i="3"/>
  <c r="V761" i="3"/>
  <c r="W761" i="3"/>
  <c r="X761" i="3"/>
  <c r="M762" i="3"/>
  <c r="N762" i="3"/>
  <c r="O762" i="3"/>
  <c r="P762" i="3"/>
  <c r="Q762" i="3"/>
  <c r="R762" i="3"/>
  <c r="S762" i="3"/>
  <c r="T762" i="3"/>
  <c r="U762" i="3"/>
  <c r="V762" i="3"/>
  <c r="W762" i="3"/>
  <c r="X762" i="3"/>
  <c r="M763" i="3"/>
  <c r="N763" i="3"/>
  <c r="O763" i="3"/>
  <c r="P763" i="3"/>
  <c r="Q763" i="3"/>
  <c r="R763" i="3"/>
  <c r="S763" i="3"/>
  <c r="T763" i="3"/>
  <c r="U763" i="3"/>
  <c r="V763" i="3"/>
  <c r="W763" i="3"/>
  <c r="X763" i="3"/>
  <c r="M764" i="3"/>
  <c r="N764" i="3"/>
  <c r="O764" i="3"/>
  <c r="P764" i="3"/>
  <c r="Q764" i="3"/>
  <c r="R764" i="3"/>
  <c r="S764" i="3"/>
  <c r="T764" i="3"/>
  <c r="U764" i="3"/>
  <c r="V764" i="3"/>
  <c r="W764" i="3"/>
  <c r="X764" i="3"/>
  <c r="M765" i="3"/>
  <c r="N765" i="3"/>
  <c r="O765" i="3"/>
  <c r="P765" i="3"/>
  <c r="Q765" i="3"/>
  <c r="R765" i="3"/>
  <c r="S765" i="3"/>
  <c r="T765" i="3"/>
  <c r="U765" i="3"/>
  <c r="V765" i="3"/>
  <c r="W765" i="3"/>
  <c r="X765" i="3"/>
  <c r="M766" i="3"/>
  <c r="N766" i="3"/>
  <c r="O766" i="3"/>
  <c r="P766" i="3"/>
  <c r="Q766" i="3"/>
  <c r="R766" i="3"/>
  <c r="S766" i="3"/>
  <c r="T766" i="3"/>
  <c r="U766" i="3"/>
  <c r="V766" i="3"/>
  <c r="W766" i="3"/>
  <c r="X766" i="3"/>
  <c r="M767" i="3"/>
  <c r="N767" i="3"/>
  <c r="O767" i="3"/>
  <c r="P767" i="3"/>
  <c r="Q767" i="3"/>
  <c r="R767" i="3"/>
  <c r="S767" i="3"/>
  <c r="T767" i="3"/>
  <c r="U767" i="3"/>
  <c r="V767" i="3"/>
  <c r="W767" i="3"/>
  <c r="X767" i="3"/>
  <c r="M768" i="3"/>
  <c r="N768" i="3"/>
  <c r="O768" i="3"/>
  <c r="P768" i="3"/>
  <c r="Q768" i="3"/>
  <c r="R768" i="3"/>
  <c r="S768" i="3"/>
  <c r="T768" i="3"/>
  <c r="U768" i="3"/>
  <c r="V768" i="3"/>
  <c r="W768" i="3"/>
  <c r="X768" i="3"/>
  <c r="M769" i="3"/>
  <c r="N769" i="3"/>
  <c r="O769" i="3"/>
  <c r="P769" i="3"/>
  <c r="Q769" i="3"/>
  <c r="R769" i="3"/>
  <c r="S769" i="3"/>
  <c r="T769" i="3"/>
  <c r="U769" i="3"/>
  <c r="V769" i="3"/>
  <c r="W769" i="3"/>
  <c r="X769" i="3"/>
  <c r="M770" i="3"/>
  <c r="N770" i="3"/>
  <c r="O770" i="3"/>
  <c r="P770" i="3"/>
  <c r="Q770" i="3"/>
  <c r="R770" i="3"/>
  <c r="S770" i="3"/>
  <c r="T770" i="3"/>
  <c r="U770" i="3"/>
  <c r="V770" i="3"/>
  <c r="W770" i="3"/>
  <c r="X770" i="3"/>
  <c r="M771" i="3"/>
  <c r="N771" i="3"/>
  <c r="O771" i="3"/>
  <c r="P771" i="3"/>
  <c r="Q771" i="3"/>
  <c r="R771" i="3"/>
  <c r="S771" i="3"/>
  <c r="T771" i="3"/>
  <c r="U771" i="3"/>
  <c r="V771" i="3"/>
  <c r="W771" i="3"/>
  <c r="X771" i="3"/>
  <c r="M772" i="3"/>
  <c r="N772" i="3"/>
  <c r="O772" i="3"/>
  <c r="P772" i="3"/>
  <c r="Q772" i="3"/>
  <c r="R772" i="3"/>
  <c r="S772" i="3"/>
  <c r="T772" i="3"/>
  <c r="U772" i="3"/>
  <c r="V772" i="3"/>
  <c r="W772" i="3"/>
  <c r="X772" i="3"/>
  <c r="M773" i="3"/>
  <c r="N773" i="3"/>
  <c r="O773" i="3"/>
  <c r="P773" i="3"/>
  <c r="Q773" i="3"/>
  <c r="R773" i="3"/>
  <c r="S773" i="3"/>
  <c r="T773" i="3"/>
  <c r="U773" i="3"/>
  <c r="V773" i="3"/>
  <c r="W773" i="3"/>
  <c r="X773" i="3"/>
  <c r="M774" i="3"/>
  <c r="N774" i="3"/>
  <c r="O774" i="3"/>
  <c r="P774" i="3"/>
  <c r="Q774" i="3"/>
  <c r="R774" i="3"/>
  <c r="S774" i="3"/>
  <c r="T774" i="3"/>
  <c r="U774" i="3"/>
  <c r="V774" i="3"/>
  <c r="W774" i="3"/>
  <c r="X774" i="3"/>
  <c r="M775" i="3"/>
  <c r="N775" i="3"/>
  <c r="O775" i="3"/>
  <c r="P775" i="3"/>
  <c r="Q775" i="3"/>
  <c r="R775" i="3"/>
  <c r="S775" i="3"/>
  <c r="T775" i="3"/>
  <c r="U775" i="3"/>
  <c r="V775" i="3"/>
  <c r="W775" i="3"/>
  <c r="X775" i="3"/>
  <c r="M776" i="3"/>
  <c r="N776" i="3"/>
  <c r="O776" i="3"/>
  <c r="P776" i="3"/>
  <c r="Q776" i="3"/>
  <c r="R776" i="3"/>
  <c r="S776" i="3"/>
  <c r="T776" i="3"/>
  <c r="U776" i="3"/>
  <c r="V776" i="3"/>
  <c r="W776" i="3"/>
  <c r="X776" i="3"/>
  <c r="M777" i="3"/>
  <c r="N777" i="3"/>
  <c r="O777" i="3"/>
  <c r="P777" i="3"/>
  <c r="Q777" i="3"/>
  <c r="R777" i="3"/>
  <c r="S777" i="3"/>
  <c r="T777" i="3"/>
  <c r="U777" i="3"/>
  <c r="V777" i="3"/>
  <c r="W777" i="3"/>
  <c r="X777" i="3"/>
  <c r="M778" i="3"/>
  <c r="N778" i="3"/>
  <c r="O778" i="3"/>
  <c r="P778" i="3"/>
  <c r="Q778" i="3"/>
  <c r="R778" i="3"/>
  <c r="S778" i="3"/>
  <c r="T778" i="3"/>
  <c r="U778" i="3"/>
  <c r="V778" i="3"/>
  <c r="W778" i="3"/>
  <c r="X778" i="3"/>
  <c r="M779" i="3"/>
  <c r="N779" i="3"/>
  <c r="O779" i="3"/>
  <c r="P779" i="3"/>
  <c r="Q779" i="3"/>
  <c r="R779" i="3"/>
  <c r="S779" i="3"/>
  <c r="T779" i="3"/>
  <c r="U779" i="3"/>
  <c r="V779" i="3"/>
  <c r="W779" i="3"/>
  <c r="X779" i="3"/>
  <c r="M780" i="3"/>
  <c r="N780" i="3"/>
  <c r="O780" i="3"/>
  <c r="P780" i="3"/>
  <c r="Q780" i="3"/>
  <c r="R780" i="3"/>
  <c r="S780" i="3"/>
  <c r="T780" i="3"/>
  <c r="U780" i="3"/>
  <c r="V780" i="3"/>
  <c r="W780" i="3"/>
  <c r="X780" i="3"/>
  <c r="M781" i="3"/>
  <c r="N781" i="3"/>
  <c r="O781" i="3"/>
  <c r="P781" i="3"/>
  <c r="Q781" i="3"/>
  <c r="R781" i="3"/>
  <c r="S781" i="3"/>
  <c r="T781" i="3"/>
  <c r="U781" i="3"/>
  <c r="V781" i="3"/>
  <c r="W781" i="3"/>
  <c r="X781" i="3"/>
  <c r="M782" i="3"/>
  <c r="N782" i="3"/>
  <c r="O782" i="3"/>
  <c r="P782" i="3"/>
  <c r="Q782" i="3"/>
  <c r="R782" i="3"/>
  <c r="S782" i="3"/>
  <c r="T782" i="3"/>
  <c r="U782" i="3"/>
  <c r="V782" i="3"/>
  <c r="W782" i="3"/>
  <c r="X782" i="3"/>
  <c r="M783" i="3"/>
  <c r="N783" i="3"/>
  <c r="O783" i="3"/>
  <c r="P783" i="3"/>
  <c r="Q783" i="3"/>
  <c r="R783" i="3"/>
  <c r="S783" i="3"/>
  <c r="T783" i="3"/>
  <c r="U783" i="3"/>
  <c r="V783" i="3"/>
  <c r="W783" i="3"/>
  <c r="X783" i="3"/>
  <c r="M784" i="3"/>
  <c r="N784" i="3"/>
  <c r="O784" i="3"/>
  <c r="P784" i="3"/>
  <c r="Q784" i="3"/>
  <c r="R784" i="3"/>
  <c r="S784" i="3"/>
  <c r="T784" i="3"/>
  <c r="U784" i="3"/>
  <c r="V784" i="3"/>
  <c r="W784" i="3"/>
  <c r="X784" i="3"/>
  <c r="M785" i="3"/>
  <c r="N785" i="3"/>
  <c r="O785" i="3"/>
  <c r="P785" i="3"/>
  <c r="Q785" i="3"/>
  <c r="R785" i="3"/>
  <c r="S785" i="3"/>
  <c r="T785" i="3"/>
  <c r="U785" i="3"/>
  <c r="V785" i="3"/>
  <c r="W785" i="3"/>
  <c r="X785" i="3"/>
  <c r="M786" i="3"/>
  <c r="N786" i="3"/>
  <c r="O786" i="3"/>
  <c r="P786" i="3"/>
  <c r="Q786" i="3"/>
  <c r="R786" i="3"/>
  <c r="S786" i="3"/>
  <c r="T786" i="3"/>
  <c r="U786" i="3"/>
  <c r="V786" i="3"/>
  <c r="W786" i="3"/>
  <c r="X786" i="3"/>
  <c r="M787" i="3"/>
  <c r="N787" i="3"/>
  <c r="O787" i="3"/>
  <c r="P787" i="3"/>
  <c r="Q787" i="3"/>
  <c r="R787" i="3"/>
  <c r="S787" i="3"/>
  <c r="T787" i="3"/>
  <c r="U787" i="3"/>
  <c r="V787" i="3"/>
  <c r="W787" i="3"/>
  <c r="X787" i="3"/>
  <c r="M788" i="3"/>
  <c r="N788" i="3"/>
  <c r="O788" i="3"/>
  <c r="P788" i="3"/>
  <c r="Q788" i="3"/>
  <c r="R788" i="3"/>
  <c r="S788" i="3"/>
  <c r="T788" i="3"/>
  <c r="U788" i="3"/>
  <c r="V788" i="3"/>
  <c r="W788" i="3"/>
  <c r="X788" i="3"/>
  <c r="M789" i="3"/>
  <c r="N789" i="3"/>
  <c r="O789" i="3"/>
  <c r="P789" i="3"/>
  <c r="Q789" i="3"/>
  <c r="R789" i="3"/>
  <c r="S789" i="3"/>
  <c r="T789" i="3"/>
  <c r="U789" i="3"/>
  <c r="V789" i="3"/>
  <c r="W789" i="3"/>
  <c r="X789" i="3"/>
  <c r="M790" i="3"/>
  <c r="N790" i="3"/>
  <c r="O790" i="3"/>
  <c r="P790" i="3"/>
  <c r="Q790" i="3"/>
  <c r="R790" i="3"/>
  <c r="S790" i="3"/>
  <c r="T790" i="3"/>
  <c r="U790" i="3"/>
  <c r="V790" i="3"/>
  <c r="W790" i="3"/>
  <c r="X790" i="3"/>
  <c r="M791" i="3"/>
  <c r="N791" i="3"/>
  <c r="O791" i="3"/>
  <c r="P791" i="3"/>
  <c r="Q791" i="3"/>
  <c r="R791" i="3"/>
  <c r="S791" i="3"/>
  <c r="T791" i="3"/>
  <c r="U791" i="3"/>
  <c r="V791" i="3"/>
  <c r="W791" i="3"/>
  <c r="X791" i="3"/>
  <c r="M792" i="3"/>
  <c r="N792" i="3"/>
  <c r="O792" i="3"/>
  <c r="P792" i="3"/>
  <c r="Q792" i="3"/>
  <c r="R792" i="3"/>
  <c r="S792" i="3"/>
  <c r="T792" i="3"/>
  <c r="U792" i="3"/>
  <c r="V792" i="3"/>
  <c r="W792" i="3"/>
  <c r="X792" i="3"/>
  <c r="M793" i="3"/>
  <c r="N793" i="3"/>
  <c r="O793" i="3"/>
  <c r="P793" i="3"/>
  <c r="Q793" i="3"/>
  <c r="R793" i="3"/>
  <c r="S793" i="3"/>
  <c r="T793" i="3"/>
  <c r="U793" i="3"/>
  <c r="V793" i="3"/>
  <c r="W793" i="3"/>
  <c r="X793" i="3"/>
  <c r="M794" i="3"/>
  <c r="N794" i="3"/>
  <c r="O794" i="3"/>
  <c r="P794" i="3"/>
  <c r="Q794" i="3"/>
  <c r="R794" i="3"/>
  <c r="S794" i="3"/>
  <c r="T794" i="3"/>
  <c r="U794" i="3"/>
  <c r="V794" i="3"/>
  <c r="W794" i="3"/>
  <c r="X794" i="3"/>
  <c r="M795" i="3"/>
  <c r="N795" i="3"/>
  <c r="O795" i="3"/>
  <c r="P795" i="3"/>
  <c r="Q795" i="3"/>
  <c r="R795" i="3"/>
  <c r="S795" i="3"/>
  <c r="T795" i="3"/>
  <c r="U795" i="3"/>
  <c r="V795" i="3"/>
  <c r="W795" i="3"/>
  <c r="X795" i="3"/>
  <c r="M796" i="3"/>
  <c r="N796" i="3"/>
  <c r="O796" i="3"/>
  <c r="P796" i="3"/>
  <c r="Q796" i="3"/>
  <c r="R796" i="3"/>
  <c r="S796" i="3"/>
  <c r="T796" i="3"/>
  <c r="U796" i="3"/>
  <c r="V796" i="3"/>
  <c r="W796" i="3"/>
  <c r="X796" i="3"/>
  <c r="M797" i="3"/>
  <c r="N797" i="3"/>
  <c r="O797" i="3"/>
  <c r="P797" i="3"/>
  <c r="Q797" i="3"/>
  <c r="R797" i="3"/>
  <c r="S797" i="3"/>
  <c r="T797" i="3"/>
  <c r="U797" i="3"/>
  <c r="V797" i="3"/>
  <c r="W797" i="3"/>
  <c r="X797" i="3"/>
  <c r="M798" i="3"/>
  <c r="N798" i="3"/>
  <c r="O798" i="3"/>
  <c r="P798" i="3"/>
  <c r="Q798" i="3"/>
  <c r="R798" i="3"/>
  <c r="S798" i="3"/>
  <c r="T798" i="3"/>
  <c r="U798" i="3"/>
  <c r="V798" i="3"/>
  <c r="W798" i="3"/>
  <c r="X798" i="3"/>
  <c r="M799" i="3"/>
  <c r="N799" i="3"/>
  <c r="O799" i="3"/>
  <c r="P799" i="3"/>
  <c r="Q799" i="3"/>
  <c r="R799" i="3"/>
  <c r="S799" i="3"/>
  <c r="T799" i="3"/>
  <c r="U799" i="3"/>
  <c r="V799" i="3"/>
  <c r="W799" i="3"/>
  <c r="X799" i="3"/>
  <c r="M800" i="3"/>
  <c r="N800" i="3"/>
  <c r="O800" i="3"/>
  <c r="P800" i="3"/>
  <c r="Q800" i="3"/>
  <c r="R800" i="3"/>
  <c r="S800" i="3"/>
  <c r="T800" i="3"/>
  <c r="U800" i="3"/>
  <c r="V800" i="3"/>
  <c r="W800" i="3"/>
  <c r="X800" i="3"/>
  <c r="M801" i="3"/>
  <c r="N801" i="3"/>
  <c r="O801" i="3"/>
  <c r="P801" i="3"/>
  <c r="Q801" i="3"/>
  <c r="R801" i="3"/>
  <c r="S801" i="3"/>
  <c r="T801" i="3"/>
  <c r="U801" i="3"/>
  <c r="V801" i="3"/>
  <c r="W801" i="3"/>
  <c r="X801" i="3"/>
  <c r="M802" i="3"/>
  <c r="N802" i="3"/>
  <c r="O802" i="3"/>
  <c r="P802" i="3"/>
  <c r="Q802" i="3"/>
  <c r="R802" i="3"/>
  <c r="S802" i="3"/>
  <c r="T802" i="3"/>
  <c r="U802" i="3"/>
  <c r="V802" i="3"/>
  <c r="W802" i="3"/>
  <c r="X802" i="3"/>
  <c r="M803" i="3"/>
  <c r="N803" i="3"/>
  <c r="O803" i="3"/>
  <c r="P803" i="3"/>
  <c r="Q803" i="3"/>
  <c r="R803" i="3"/>
  <c r="S803" i="3"/>
  <c r="T803" i="3"/>
  <c r="U803" i="3"/>
  <c r="V803" i="3"/>
  <c r="W803" i="3"/>
  <c r="X803" i="3"/>
  <c r="M804" i="3"/>
  <c r="N804" i="3"/>
  <c r="O804" i="3"/>
  <c r="P804" i="3"/>
  <c r="Q804" i="3"/>
  <c r="R804" i="3"/>
  <c r="S804" i="3"/>
  <c r="T804" i="3"/>
  <c r="U804" i="3"/>
  <c r="V804" i="3"/>
  <c r="W804" i="3"/>
  <c r="X804" i="3"/>
  <c r="M805" i="3"/>
  <c r="N805" i="3"/>
  <c r="O805" i="3"/>
  <c r="P805" i="3"/>
  <c r="Q805" i="3"/>
  <c r="R805" i="3"/>
  <c r="S805" i="3"/>
  <c r="T805" i="3"/>
  <c r="U805" i="3"/>
  <c r="V805" i="3"/>
  <c r="W805" i="3"/>
  <c r="X805" i="3"/>
  <c r="M806" i="3"/>
  <c r="N806" i="3"/>
  <c r="O806" i="3"/>
  <c r="P806" i="3"/>
  <c r="Q806" i="3"/>
  <c r="R806" i="3"/>
  <c r="S806" i="3"/>
  <c r="T806" i="3"/>
  <c r="U806" i="3"/>
  <c r="V806" i="3"/>
  <c r="W806" i="3"/>
  <c r="X806" i="3"/>
  <c r="M807" i="3"/>
  <c r="N807" i="3"/>
  <c r="O807" i="3"/>
  <c r="P807" i="3"/>
  <c r="Q807" i="3"/>
  <c r="R807" i="3"/>
  <c r="S807" i="3"/>
  <c r="T807" i="3"/>
  <c r="U807" i="3"/>
  <c r="V807" i="3"/>
  <c r="W807" i="3"/>
  <c r="X807" i="3"/>
  <c r="M808" i="3"/>
  <c r="N808" i="3"/>
  <c r="O808" i="3"/>
  <c r="P808" i="3"/>
  <c r="Q808" i="3"/>
  <c r="R808" i="3"/>
  <c r="S808" i="3"/>
  <c r="T808" i="3"/>
  <c r="U808" i="3"/>
  <c r="V808" i="3"/>
  <c r="W808" i="3"/>
  <c r="X808" i="3"/>
  <c r="M809" i="3"/>
  <c r="N809" i="3"/>
  <c r="O809" i="3"/>
  <c r="P809" i="3"/>
  <c r="Q809" i="3"/>
  <c r="R809" i="3"/>
  <c r="S809" i="3"/>
  <c r="T809" i="3"/>
  <c r="U809" i="3"/>
  <c r="V809" i="3"/>
  <c r="W809" i="3"/>
  <c r="X809" i="3"/>
  <c r="M810" i="3"/>
  <c r="N810" i="3"/>
  <c r="O810" i="3"/>
  <c r="P810" i="3"/>
  <c r="Q810" i="3"/>
  <c r="R810" i="3"/>
  <c r="S810" i="3"/>
  <c r="T810" i="3"/>
  <c r="U810" i="3"/>
  <c r="V810" i="3"/>
  <c r="W810" i="3"/>
  <c r="X810" i="3"/>
  <c r="M811" i="3"/>
  <c r="N811" i="3"/>
  <c r="O811" i="3"/>
  <c r="P811" i="3"/>
  <c r="Q811" i="3"/>
  <c r="R811" i="3"/>
  <c r="S811" i="3"/>
  <c r="T811" i="3"/>
  <c r="U811" i="3"/>
  <c r="V811" i="3"/>
  <c r="W811" i="3"/>
  <c r="X811" i="3"/>
  <c r="M812" i="3"/>
  <c r="N812" i="3"/>
  <c r="O812" i="3"/>
  <c r="P812" i="3"/>
  <c r="Q812" i="3"/>
  <c r="R812" i="3"/>
  <c r="S812" i="3"/>
  <c r="T812" i="3"/>
  <c r="U812" i="3"/>
  <c r="V812" i="3"/>
  <c r="W812" i="3"/>
  <c r="X812" i="3"/>
  <c r="M813" i="3"/>
  <c r="N813" i="3"/>
  <c r="O813" i="3"/>
  <c r="P813" i="3"/>
  <c r="Q813" i="3"/>
  <c r="R813" i="3"/>
  <c r="S813" i="3"/>
  <c r="T813" i="3"/>
  <c r="U813" i="3"/>
  <c r="V813" i="3"/>
  <c r="W813" i="3"/>
  <c r="X813" i="3"/>
  <c r="M814" i="3"/>
  <c r="N814" i="3"/>
  <c r="O814" i="3"/>
  <c r="P814" i="3"/>
  <c r="Q814" i="3"/>
  <c r="R814" i="3"/>
  <c r="S814" i="3"/>
  <c r="T814" i="3"/>
  <c r="U814" i="3"/>
  <c r="V814" i="3"/>
  <c r="W814" i="3"/>
  <c r="X814" i="3"/>
  <c r="M815" i="3"/>
  <c r="N815" i="3"/>
  <c r="O815" i="3"/>
  <c r="P815" i="3"/>
  <c r="Q815" i="3"/>
  <c r="R815" i="3"/>
  <c r="S815" i="3"/>
  <c r="T815" i="3"/>
  <c r="U815" i="3"/>
  <c r="V815" i="3"/>
  <c r="W815" i="3"/>
  <c r="X815" i="3"/>
  <c r="M816" i="3"/>
  <c r="N816" i="3"/>
  <c r="O816" i="3"/>
  <c r="P816" i="3"/>
  <c r="Q816" i="3"/>
  <c r="R816" i="3"/>
  <c r="S816" i="3"/>
  <c r="T816" i="3"/>
  <c r="U816" i="3"/>
  <c r="V816" i="3"/>
  <c r="W816" i="3"/>
  <c r="X816" i="3"/>
  <c r="M817" i="3"/>
  <c r="N817" i="3"/>
  <c r="O817" i="3"/>
  <c r="P817" i="3"/>
  <c r="Q817" i="3"/>
  <c r="R817" i="3"/>
  <c r="S817" i="3"/>
  <c r="T817" i="3"/>
  <c r="U817" i="3"/>
  <c r="V817" i="3"/>
  <c r="W817" i="3"/>
  <c r="X817" i="3"/>
  <c r="M818" i="3"/>
  <c r="N818" i="3"/>
  <c r="O818" i="3"/>
  <c r="P818" i="3"/>
  <c r="Q818" i="3"/>
  <c r="R818" i="3"/>
  <c r="S818" i="3"/>
  <c r="T818" i="3"/>
  <c r="U818" i="3"/>
  <c r="V818" i="3"/>
  <c r="W818" i="3"/>
  <c r="X818" i="3"/>
  <c r="M819" i="3"/>
  <c r="N819" i="3"/>
  <c r="O819" i="3"/>
  <c r="P819" i="3"/>
  <c r="Q819" i="3"/>
  <c r="R819" i="3"/>
  <c r="S819" i="3"/>
  <c r="T819" i="3"/>
  <c r="U819" i="3"/>
  <c r="V819" i="3"/>
  <c r="W819" i="3"/>
  <c r="X819" i="3"/>
  <c r="M820" i="3"/>
  <c r="N820" i="3"/>
  <c r="O820" i="3"/>
  <c r="P820" i="3"/>
  <c r="Q820" i="3"/>
  <c r="R820" i="3"/>
  <c r="S820" i="3"/>
  <c r="T820" i="3"/>
  <c r="U820" i="3"/>
  <c r="V820" i="3"/>
  <c r="W820" i="3"/>
  <c r="X820" i="3"/>
  <c r="M821" i="3"/>
  <c r="N821" i="3"/>
  <c r="O821" i="3"/>
  <c r="P821" i="3"/>
  <c r="Q821" i="3"/>
  <c r="R821" i="3"/>
  <c r="S821" i="3"/>
  <c r="T821" i="3"/>
  <c r="U821" i="3"/>
  <c r="V821" i="3"/>
  <c r="W821" i="3"/>
  <c r="X821" i="3"/>
  <c r="M822" i="3"/>
  <c r="N822" i="3"/>
  <c r="O822" i="3"/>
  <c r="P822" i="3"/>
  <c r="Q822" i="3"/>
  <c r="R822" i="3"/>
  <c r="S822" i="3"/>
  <c r="T822" i="3"/>
  <c r="U822" i="3"/>
  <c r="V822" i="3"/>
  <c r="W822" i="3"/>
  <c r="X822" i="3"/>
  <c r="M823" i="3"/>
  <c r="N823" i="3"/>
  <c r="O823" i="3"/>
  <c r="P823" i="3"/>
  <c r="Q823" i="3"/>
  <c r="R823" i="3"/>
  <c r="S823" i="3"/>
  <c r="T823" i="3"/>
  <c r="U823" i="3"/>
  <c r="V823" i="3"/>
  <c r="W823" i="3"/>
  <c r="X823" i="3"/>
  <c r="M824" i="3"/>
  <c r="N824" i="3"/>
  <c r="O824" i="3"/>
  <c r="P824" i="3"/>
  <c r="Q824" i="3"/>
  <c r="R824" i="3"/>
  <c r="S824" i="3"/>
  <c r="T824" i="3"/>
  <c r="U824" i="3"/>
  <c r="V824" i="3"/>
  <c r="W824" i="3"/>
  <c r="X824" i="3"/>
  <c r="M825" i="3"/>
  <c r="N825" i="3"/>
  <c r="O825" i="3"/>
  <c r="P825" i="3"/>
  <c r="Q825" i="3"/>
  <c r="R825" i="3"/>
  <c r="S825" i="3"/>
  <c r="T825" i="3"/>
  <c r="U825" i="3"/>
  <c r="V825" i="3"/>
  <c r="W825" i="3"/>
  <c r="X825" i="3"/>
  <c r="M826" i="3"/>
  <c r="N826" i="3"/>
  <c r="O826" i="3"/>
  <c r="P826" i="3"/>
  <c r="Q826" i="3"/>
  <c r="R826" i="3"/>
  <c r="S826" i="3"/>
  <c r="T826" i="3"/>
  <c r="U826" i="3"/>
  <c r="V826" i="3"/>
  <c r="W826" i="3"/>
  <c r="X826" i="3"/>
  <c r="M827" i="3"/>
  <c r="N827" i="3"/>
  <c r="O827" i="3"/>
  <c r="P827" i="3"/>
  <c r="Q827" i="3"/>
  <c r="R827" i="3"/>
  <c r="S827" i="3"/>
  <c r="T827" i="3"/>
  <c r="U827" i="3"/>
  <c r="V827" i="3"/>
  <c r="W827" i="3"/>
  <c r="X827" i="3"/>
  <c r="M828" i="3"/>
  <c r="N828" i="3"/>
  <c r="O828" i="3"/>
  <c r="P828" i="3"/>
  <c r="Q828" i="3"/>
  <c r="R828" i="3"/>
  <c r="S828" i="3"/>
  <c r="T828" i="3"/>
  <c r="U828" i="3"/>
  <c r="V828" i="3"/>
  <c r="W828" i="3"/>
  <c r="X828" i="3"/>
  <c r="M829" i="3"/>
  <c r="N829" i="3"/>
  <c r="O829" i="3"/>
  <c r="P829" i="3"/>
  <c r="Q829" i="3"/>
  <c r="R829" i="3"/>
  <c r="S829" i="3"/>
  <c r="T829" i="3"/>
  <c r="U829" i="3"/>
  <c r="V829" i="3"/>
  <c r="W829" i="3"/>
  <c r="X829" i="3"/>
  <c r="M830" i="3"/>
  <c r="N830" i="3"/>
  <c r="O830" i="3"/>
  <c r="P830" i="3"/>
  <c r="Q830" i="3"/>
  <c r="R830" i="3"/>
  <c r="S830" i="3"/>
  <c r="T830" i="3"/>
  <c r="U830" i="3"/>
  <c r="V830" i="3"/>
  <c r="W830" i="3"/>
  <c r="X830" i="3"/>
  <c r="M831" i="3"/>
  <c r="N831" i="3"/>
  <c r="O831" i="3"/>
  <c r="P831" i="3"/>
  <c r="Q831" i="3"/>
  <c r="R831" i="3"/>
  <c r="S831" i="3"/>
  <c r="T831" i="3"/>
  <c r="U831" i="3"/>
  <c r="V831" i="3"/>
  <c r="W831" i="3"/>
  <c r="X831" i="3"/>
  <c r="M832" i="3"/>
  <c r="N832" i="3"/>
  <c r="O832" i="3"/>
  <c r="P832" i="3"/>
  <c r="Q832" i="3"/>
  <c r="R832" i="3"/>
  <c r="S832" i="3"/>
  <c r="T832" i="3"/>
  <c r="U832" i="3"/>
  <c r="V832" i="3"/>
  <c r="W832" i="3"/>
  <c r="X832" i="3"/>
  <c r="M833" i="3"/>
  <c r="N833" i="3"/>
  <c r="O833" i="3"/>
  <c r="P833" i="3"/>
  <c r="Q833" i="3"/>
  <c r="R833" i="3"/>
  <c r="S833" i="3"/>
  <c r="T833" i="3"/>
  <c r="U833" i="3"/>
  <c r="V833" i="3"/>
  <c r="W833" i="3"/>
  <c r="X833" i="3"/>
  <c r="M834" i="3"/>
  <c r="N834" i="3"/>
  <c r="O834" i="3"/>
  <c r="P834" i="3"/>
  <c r="Q834" i="3"/>
  <c r="R834" i="3"/>
  <c r="S834" i="3"/>
  <c r="T834" i="3"/>
  <c r="U834" i="3"/>
  <c r="V834" i="3"/>
  <c r="W834" i="3"/>
  <c r="X834" i="3"/>
  <c r="M835" i="3"/>
  <c r="N835" i="3"/>
  <c r="O835" i="3"/>
  <c r="P835" i="3"/>
  <c r="Q835" i="3"/>
  <c r="R835" i="3"/>
  <c r="S835" i="3"/>
  <c r="T835" i="3"/>
  <c r="U835" i="3"/>
  <c r="V835" i="3"/>
  <c r="W835" i="3"/>
  <c r="X835" i="3"/>
  <c r="M836" i="3"/>
  <c r="N836" i="3"/>
  <c r="O836" i="3"/>
  <c r="P836" i="3"/>
  <c r="Q836" i="3"/>
  <c r="R836" i="3"/>
  <c r="S836" i="3"/>
  <c r="T836" i="3"/>
  <c r="U836" i="3"/>
  <c r="V836" i="3"/>
  <c r="W836" i="3"/>
  <c r="X836" i="3"/>
  <c r="M837" i="3"/>
  <c r="N837" i="3"/>
  <c r="O837" i="3"/>
  <c r="P837" i="3"/>
  <c r="Q837" i="3"/>
  <c r="R837" i="3"/>
  <c r="S837" i="3"/>
  <c r="T837" i="3"/>
  <c r="U837" i="3"/>
  <c r="V837" i="3"/>
  <c r="W837" i="3"/>
  <c r="X837" i="3"/>
  <c r="M838" i="3"/>
  <c r="N838" i="3"/>
  <c r="O838" i="3"/>
  <c r="P838" i="3"/>
  <c r="Q838" i="3"/>
  <c r="R838" i="3"/>
  <c r="S838" i="3"/>
  <c r="T838" i="3"/>
  <c r="U838" i="3"/>
  <c r="V838" i="3"/>
  <c r="W838" i="3"/>
  <c r="X838" i="3"/>
  <c r="M839" i="3"/>
  <c r="N839" i="3"/>
  <c r="O839" i="3"/>
  <c r="P839" i="3"/>
  <c r="Q839" i="3"/>
  <c r="R839" i="3"/>
  <c r="S839" i="3"/>
  <c r="T839" i="3"/>
  <c r="U839" i="3"/>
  <c r="V839" i="3"/>
  <c r="W839" i="3"/>
  <c r="X839" i="3"/>
  <c r="M840" i="3"/>
  <c r="N840" i="3"/>
  <c r="O840" i="3"/>
  <c r="P840" i="3"/>
  <c r="Q840" i="3"/>
  <c r="R840" i="3"/>
  <c r="S840" i="3"/>
  <c r="T840" i="3"/>
  <c r="U840" i="3"/>
  <c r="V840" i="3"/>
  <c r="W840" i="3"/>
  <c r="X840" i="3"/>
  <c r="M841" i="3"/>
  <c r="N841" i="3"/>
  <c r="O841" i="3"/>
  <c r="P841" i="3"/>
  <c r="Q841" i="3"/>
  <c r="R841" i="3"/>
  <c r="S841" i="3"/>
  <c r="T841" i="3"/>
  <c r="U841" i="3"/>
  <c r="V841" i="3"/>
  <c r="W841" i="3"/>
  <c r="X841" i="3"/>
  <c r="M842" i="3"/>
  <c r="N842" i="3"/>
  <c r="O842" i="3"/>
  <c r="P842" i="3"/>
  <c r="Q842" i="3"/>
  <c r="R842" i="3"/>
  <c r="S842" i="3"/>
  <c r="T842" i="3"/>
  <c r="U842" i="3"/>
  <c r="V842" i="3"/>
  <c r="W842" i="3"/>
  <c r="X842" i="3"/>
  <c r="M843" i="3"/>
  <c r="N843" i="3"/>
  <c r="O843" i="3"/>
  <c r="P843" i="3"/>
  <c r="Q843" i="3"/>
  <c r="R843" i="3"/>
  <c r="S843" i="3"/>
  <c r="T843" i="3"/>
  <c r="U843" i="3"/>
  <c r="V843" i="3"/>
  <c r="W843" i="3"/>
  <c r="X843" i="3"/>
  <c r="M844" i="3"/>
  <c r="N844" i="3"/>
  <c r="O844" i="3"/>
  <c r="P844" i="3"/>
  <c r="Q844" i="3"/>
  <c r="R844" i="3"/>
  <c r="S844" i="3"/>
  <c r="T844" i="3"/>
  <c r="U844" i="3"/>
  <c r="V844" i="3"/>
  <c r="W844" i="3"/>
  <c r="X844" i="3"/>
  <c r="M845" i="3"/>
  <c r="N845" i="3"/>
  <c r="O845" i="3"/>
  <c r="P845" i="3"/>
  <c r="Q845" i="3"/>
  <c r="R845" i="3"/>
  <c r="S845" i="3"/>
  <c r="T845" i="3"/>
  <c r="U845" i="3"/>
  <c r="V845" i="3"/>
  <c r="W845" i="3"/>
  <c r="X845" i="3"/>
  <c r="M846" i="3"/>
  <c r="N846" i="3"/>
  <c r="O846" i="3"/>
  <c r="P846" i="3"/>
  <c r="Q846" i="3"/>
  <c r="R846" i="3"/>
  <c r="S846" i="3"/>
  <c r="T846" i="3"/>
  <c r="U846" i="3"/>
  <c r="V846" i="3"/>
  <c r="W846" i="3"/>
  <c r="X846" i="3"/>
  <c r="M847" i="3"/>
  <c r="N847" i="3"/>
  <c r="O847" i="3"/>
  <c r="P847" i="3"/>
  <c r="Q847" i="3"/>
  <c r="R847" i="3"/>
  <c r="S847" i="3"/>
  <c r="T847" i="3"/>
  <c r="U847" i="3"/>
  <c r="V847" i="3"/>
  <c r="W847" i="3"/>
  <c r="X847" i="3"/>
  <c r="M848" i="3"/>
  <c r="N848" i="3"/>
  <c r="O848" i="3"/>
  <c r="P848" i="3"/>
  <c r="Q848" i="3"/>
  <c r="R848" i="3"/>
  <c r="S848" i="3"/>
  <c r="T848" i="3"/>
  <c r="U848" i="3"/>
  <c r="V848" i="3"/>
  <c r="W848" i="3"/>
  <c r="X848" i="3"/>
  <c r="M849" i="3"/>
  <c r="N849" i="3"/>
  <c r="O849" i="3"/>
  <c r="P849" i="3"/>
  <c r="Q849" i="3"/>
  <c r="R849" i="3"/>
  <c r="S849" i="3"/>
  <c r="T849" i="3"/>
  <c r="U849" i="3"/>
  <c r="V849" i="3"/>
  <c r="W849" i="3"/>
  <c r="X849" i="3"/>
  <c r="M850" i="3"/>
  <c r="N850" i="3"/>
  <c r="O850" i="3"/>
  <c r="P850" i="3"/>
  <c r="Q850" i="3"/>
  <c r="R850" i="3"/>
  <c r="S850" i="3"/>
  <c r="T850" i="3"/>
  <c r="U850" i="3"/>
  <c r="V850" i="3"/>
  <c r="W850" i="3"/>
  <c r="X850" i="3"/>
  <c r="M851" i="3"/>
  <c r="N851" i="3"/>
  <c r="O851" i="3"/>
  <c r="P851" i="3"/>
  <c r="Q851" i="3"/>
  <c r="R851" i="3"/>
  <c r="S851" i="3"/>
  <c r="T851" i="3"/>
  <c r="U851" i="3"/>
  <c r="V851" i="3"/>
  <c r="W851" i="3"/>
  <c r="X851" i="3"/>
  <c r="M852" i="3"/>
  <c r="N852" i="3"/>
  <c r="O852" i="3"/>
  <c r="P852" i="3"/>
  <c r="Q852" i="3"/>
  <c r="R852" i="3"/>
  <c r="S852" i="3"/>
  <c r="T852" i="3"/>
  <c r="U852" i="3"/>
  <c r="V852" i="3"/>
  <c r="W852" i="3"/>
  <c r="X852" i="3"/>
  <c r="M853" i="3"/>
  <c r="N853" i="3"/>
  <c r="O853" i="3"/>
  <c r="P853" i="3"/>
  <c r="Q853" i="3"/>
  <c r="R853" i="3"/>
  <c r="S853" i="3"/>
  <c r="T853" i="3"/>
  <c r="U853" i="3"/>
  <c r="V853" i="3"/>
  <c r="W853" i="3"/>
  <c r="X853" i="3"/>
  <c r="M854" i="3"/>
  <c r="N854" i="3"/>
  <c r="O854" i="3"/>
  <c r="P854" i="3"/>
  <c r="Q854" i="3"/>
  <c r="R854" i="3"/>
  <c r="S854" i="3"/>
  <c r="T854" i="3"/>
  <c r="U854" i="3"/>
  <c r="V854" i="3"/>
  <c r="W854" i="3"/>
  <c r="X854" i="3"/>
  <c r="M855" i="3"/>
  <c r="N855" i="3"/>
  <c r="O855" i="3"/>
  <c r="P855" i="3"/>
  <c r="Q855" i="3"/>
  <c r="R855" i="3"/>
  <c r="S855" i="3"/>
  <c r="T855" i="3"/>
  <c r="U855" i="3"/>
  <c r="V855" i="3"/>
  <c r="W855" i="3"/>
  <c r="X855" i="3"/>
  <c r="M856" i="3"/>
  <c r="N856" i="3"/>
  <c r="O856" i="3"/>
  <c r="P856" i="3"/>
  <c r="Q856" i="3"/>
  <c r="R856" i="3"/>
  <c r="S856" i="3"/>
  <c r="T856" i="3"/>
  <c r="U856" i="3"/>
  <c r="V856" i="3"/>
  <c r="W856" i="3"/>
  <c r="X856" i="3"/>
  <c r="M857" i="3"/>
  <c r="N857" i="3"/>
  <c r="O857" i="3"/>
  <c r="P857" i="3"/>
  <c r="Q857" i="3"/>
  <c r="R857" i="3"/>
  <c r="S857" i="3"/>
  <c r="T857" i="3"/>
  <c r="U857" i="3"/>
  <c r="V857" i="3"/>
  <c r="W857" i="3"/>
  <c r="X857" i="3"/>
  <c r="M858" i="3"/>
  <c r="N858" i="3"/>
  <c r="O858" i="3"/>
  <c r="P858" i="3"/>
  <c r="Q858" i="3"/>
  <c r="R858" i="3"/>
  <c r="S858" i="3"/>
  <c r="T858" i="3"/>
  <c r="U858" i="3"/>
  <c r="V858" i="3"/>
  <c r="W858" i="3"/>
  <c r="X858" i="3"/>
  <c r="M859" i="3"/>
  <c r="N859" i="3"/>
  <c r="O859" i="3"/>
  <c r="P859" i="3"/>
  <c r="Q859" i="3"/>
  <c r="R859" i="3"/>
  <c r="S859" i="3"/>
  <c r="T859" i="3"/>
  <c r="U859" i="3"/>
  <c r="V859" i="3"/>
  <c r="W859" i="3"/>
  <c r="X859" i="3"/>
  <c r="M860" i="3"/>
  <c r="N860" i="3"/>
  <c r="O860" i="3"/>
  <c r="P860" i="3"/>
  <c r="Q860" i="3"/>
  <c r="R860" i="3"/>
  <c r="S860" i="3"/>
  <c r="T860" i="3"/>
  <c r="U860" i="3"/>
  <c r="V860" i="3"/>
  <c r="W860" i="3"/>
  <c r="X860" i="3"/>
  <c r="M861" i="3"/>
  <c r="N861" i="3"/>
  <c r="O861" i="3"/>
  <c r="P861" i="3"/>
  <c r="Q861" i="3"/>
  <c r="R861" i="3"/>
  <c r="S861" i="3"/>
  <c r="T861" i="3"/>
  <c r="U861" i="3"/>
  <c r="V861" i="3"/>
  <c r="W861" i="3"/>
  <c r="X861" i="3"/>
  <c r="M862" i="3"/>
  <c r="N862" i="3"/>
  <c r="O862" i="3"/>
  <c r="P862" i="3"/>
  <c r="Q862" i="3"/>
  <c r="R862" i="3"/>
  <c r="S862" i="3"/>
  <c r="T862" i="3"/>
  <c r="U862" i="3"/>
  <c r="V862" i="3"/>
  <c r="W862" i="3"/>
  <c r="X862" i="3"/>
  <c r="M863" i="3"/>
  <c r="N863" i="3"/>
  <c r="O863" i="3"/>
  <c r="P863" i="3"/>
  <c r="Q863" i="3"/>
  <c r="R863" i="3"/>
  <c r="S863" i="3"/>
  <c r="T863" i="3"/>
  <c r="U863" i="3"/>
  <c r="V863" i="3"/>
  <c r="W863" i="3"/>
  <c r="X863" i="3"/>
  <c r="M864" i="3"/>
  <c r="N864" i="3"/>
  <c r="O864" i="3"/>
  <c r="P864" i="3"/>
  <c r="Q864" i="3"/>
  <c r="R864" i="3"/>
  <c r="S864" i="3"/>
  <c r="T864" i="3"/>
  <c r="U864" i="3"/>
  <c r="V864" i="3"/>
  <c r="W864" i="3"/>
  <c r="X864" i="3"/>
  <c r="M865" i="3"/>
  <c r="N865" i="3"/>
  <c r="O865" i="3"/>
  <c r="P865" i="3"/>
  <c r="Q865" i="3"/>
  <c r="R865" i="3"/>
  <c r="S865" i="3"/>
  <c r="T865" i="3"/>
  <c r="U865" i="3"/>
  <c r="V865" i="3"/>
  <c r="W865" i="3"/>
  <c r="X865" i="3"/>
  <c r="M866" i="3"/>
  <c r="N866" i="3"/>
  <c r="O866" i="3"/>
  <c r="P866" i="3"/>
  <c r="Q866" i="3"/>
  <c r="R866" i="3"/>
  <c r="S866" i="3"/>
  <c r="T866" i="3"/>
  <c r="U866" i="3"/>
  <c r="V866" i="3"/>
  <c r="W866" i="3"/>
  <c r="X866" i="3"/>
  <c r="M867" i="3"/>
  <c r="N867" i="3"/>
  <c r="O867" i="3"/>
  <c r="P867" i="3"/>
  <c r="Q867" i="3"/>
  <c r="R867" i="3"/>
  <c r="S867" i="3"/>
  <c r="T867" i="3"/>
  <c r="U867" i="3"/>
  <c r="V867" i="3"/>
  <c r="W867" i="3"/>
  <c r="X867" i="3"/>
  <c r="M868" i="3"/>
  <c r="N868" i="3"/>
  <c r="O868" i="3"/>
  <c r="P868" i="3"/>
  <c r="Q868" i="3"/>
  <c r="R868" i="3"/>
  <c r="S868" i="3"/>
  <c r="T868" i="3"/>
  <c r="U868" i="3"/>
  <c r="V868" i="3"/>
  <c r="W868" i="3"/>
  <c r="X868" i="3"/>
  <c r="M869" i="3"/>
  <c r="N869" i="3"/>
  <c r="O869" i="3"/>
  <c r="P869" i="3"/>
  <c r="Q869" i="3"/>
  <c r="R869" i="3"/>
  <c r="S869" i="3"/>
  <c r="T869" i="3"/>
  <c r="U869" i="3"/>
  <c r="V869" i="3"/>
  <c r="W869" i="3"/>
  <c r="X869" i="3"/>
  <c r="M870" i="3"/>
  <c r="N870" i="3"/>
  <c r="O870" i="3"/>
  <c r="P870" i="3"/>
  <c r="Q870" i="3"/>
  <c r="R870" i="3"/>
  <c r="S870" i="3"/>
  <c r="T870" i="3"/>
  <c r="U870" i="3"/>
  <c r="V870" i="3"/>
  <c r="W870" i="3"/>
  <c r="X870" i="3"/>
  <c r="M871" i="3"/>
  <c r="N871" i="3"/>
  <c r="O871" i="3"/>
  <c r="P871" i="3"/>
  <c r="Q871" i="3"/>
  <c r="R871" i="3"/>
  <c r="S871" i="3"/>
  <c r="T871" i="3"/>
  <c r="U871" i="3"/>
  <c r="V871" i="3"/>
  <c r="W871" i="3"/>
  <c r="X871" i="3"/>
  <c r="M872" i="3"/>
  <c r="N872" i="3"/>
  <c r="O872" i="3"/>
  <c r="P872" i="3"/>
  <c r="Q872" i="3"/>
  <c r="R872" i="3"/>
  <c r="S872" i="3"/>
  <c r="T872" i="3"/>
  <c r="U872" i="3"/>
  <c r="V872" i="3"/>
  <c r="W872" i="3"/>
  <c r="X872" i="3"/>
  <c r="M873" i="3"/>
  <c r="N873" i="3"/>
  <c r="O873" i="3"/>
  <c r="P873" i="3"/>
  <c r="Q873" i="3"/>
  <c r="R873" i="3"/>
  <c r="S873" i="3"/>
  <c r="T873" i="3"/>
  <c r="U873" i="3"/>
  <c r="V873" i="3"/>
  <c r="W873" i="3"/>
  <c r="X873" i="3"/>
  <c r="M874" i="3"/>
  <c r="N874" i="3"/>
  <c r="O874" i="3"/>
  <c r="P874" i="3"/>
  <c r="Q874" i="3"/>
  <c r="R874" i="3"/>
  <c r="S874" i="3"/>
  <c r="T874" i="3"/>
  <c r="U874" i="3"/>
  <c r="V874" i="3"/>
  <c r="W874" i="3"/>
  <c r="X874" i="3"/>
  <c r="M875" i="3"/>
  <c r="N875" i="3"/>
  <c r="O875" i="3"/>
  <c r="P875" i="3"/>
  <c r="Q875" i="3"/>
  <c r="R875" i="3"/>
  <c r="S875" i="3"/>
  <c r="T875" i="3"/>
  <c r="U875" i="3"/>
  <c r="V875" i="3"/>
  <c r="W875" i="3"/>
  <c r="X875" i="3"/>
  <c r="M876" i="3"/>
  <c r="N876" i="3"/>
  <c r="O876" i="3"/>
  <c r="P876" i="3"/>
  <c r="Q876" i="3"/>
  <c r="R876" i="3"/>
  <c r="S876" i="3"/>
  <c r="T876" i="3"/>
  <c r="U876" i="3"/>
  <c r="V876" i="3"/>
  <c r="W876" i="3"/>
  <c r="X876" i="3"/>
  <c r="M877" i="3"/>
  <c r="N877" i="3"/>
  <c r="O877" i="3"/>
  <c r="P877" i="3"/>
  <c r="Q877" i="3"/>
  <c r="R877" i="3"/>
  <c r="S877" i="3"/>
  <c r="T877" i="3"/>
  <c r="U877" i="3"/>
  <c r="V877" i="3"/>
  <c r="W877" i="3"/>
  <c r="X877" i="3"/>
  <c r="M878" i="3"/>
  <c r="N878" i="3"/>
  <c r="O878" i="3"/>
  <c r="P878" i="3"/>
  <c r="Q878" i="3"/>
  <c r="R878" i="3"/>
  <c r="S878" i="3"/>
  <c r="T878" i="3"/>
  <c r="U878" i="3"/>
  <c r="V878" i="3"/>
  <c r="W878" i="3"/>
  <c r="X878" i="3"/>
  <c r="M879" i="3"/>
  <c r="N879" i="3"/>
  <c r="O879" i="3"/>
  <c r="P879" i="3"/>
  <c r="Q879" i="3"/>
  <c r="R879" i="3"/>
  <c r="S879" i="3"/>
  <c r="T879" i="3"/>
  <c r="U879" i="3"/>
  <c r="V879" i="3"/>
  <c r="W879" i="3"/>
  <c r="X879" i="3"/>
  <c r="M880" i="3"/>
  <c r="N880" i="3"/>
  <c r="O880" i="3"/>
  <c r="P880" i="3"/>
  <c r="Q880" i="3"/>
  <c r="R880" i="3"/>
  <c r="S880" i="3"/>
  <c r="T880" i="3"/>
  <c r="U880" i="3"/>
  <c r="V880" i="3"/>
  <c r="W880" i="3"/>
  <c r="X880" i="3"/>
  <c r="M881" i="3"/>
  <c r="N881" i="3"/>
  <c r="O881" i="3"/>
  <c r="P881" i="3"/>
  <c r="Q881" i="3"/>
  <c r="R881" i="3"/>
  <c r="S881" i="3"/>
  <c r="T881" i="3"/>
  <c r="U881" i="3"/>
  <c r="V881" i="3"/>
  <c r="W881" i="3"/>
  <c r="X881" i="3"/>
  <c r="M882" i="3"/>
  <c r="N882" i="3"/>
  <c r="O882" i="3"/>
  <c r="P882" i="3"/>
  <c r="Q882" i="3"/>
  <c r="R882" i="3"/>
  <c r="S882" i="3"/>
  <c r="T882" i="3"/>
  <c r="U882" i="3"/>
  <c r="V882" i="3"/>
  <c r="W882" i="3"/>
  <c r="X882" i="3"/>
  <c r="M883" i="3"/>
  <c r="N883" i="3"/>
  <c r="O883" i="3"/>
  <c r="P883" i="3"/>
  <c r="Q883" i="3"/>
  <c r="R883" i="3"/>
  <c r="S883" i="3"/>
  <c r="T883" i="3"/>
  <c r="U883" i="3"/>
  <c r="V883" i="3"/>
  <c r="W883" i="3"/>
  <c r="X883" i="3"/>
  <c r="M884" i="3"/>
  <c r="N884" i="3"/>
  <c r="O884" i="3"/>
  <c r="P884" i="3"/>
  <c r="Q884" i="3"/>
  <c r="R884" i="3"/>
  <c r="S884" i="3"/>
  <c r="T884" i="3"/>
  <c r="U884" i="3"/>
  <c r="V884" i="3"/>
  <c r="W884" i="3"/>
  <c r="X884" i="3"/>
  <c r="M885" i="3"/>
  <c r="N885" i="3"/>
  <c r="O885" i="3"/>
  <c r="P885" i="3"/>
  <c r="Q885" i="3"/>
  <c r="R885" i="3"/>
  <c r="S885" i="3"/>
  <c r="T885" i="3"/>
  <c r="U885" i="3"/>
  <c r="V885" i="3"/>
  <c r="W885" i="3"/>
  <c r="X885" i="3"/>
  <c r="M886" i="3"/>
  <c r="N886" i="3"/>
  <c r="O886" i="3"/>
  <c r="P886" i="3"/>
  <c r="Q886" i="3"/>
  <c r="R886" i="3"/>
  <c r="S886" i="3"/>
  <c r="T886" i="3"/>
  <c r="U886" i="3"/>
  <c r="V886" i="3"/>
  <c r="W886" i="3"/>
  <c r="X886" i="3"/>
  <c r="M887" i="3"/>
  <c r="N887" i="3"/>
  <c r="O887" i="3"/>
  <c r="P887" i="3"/>
  <c r="Q887" i="3"/>
  <c r="R887" i="3"/>
  <c r="S887" i="3"/>
  <c r="T887" i="3"/>
  <c r="U887" i="3"/>
  <c r="V887" i="3"/>
  <c r="W887" i="3"/>
  <c r="X887" i="3"/>
  <c r="M888" i="3"/>
  <c r="N888" i="3"/>
  <c r="O888" i="3"/>
  <c r="P888" i="3"/>
  <c r="Q888" i="3"/>
  <c r="R888" i="3"/>
  <c r="S888" i="3"/>
  <c r="T888" i="3"/>
  <c r="U888" i="3"/>
  <c r="V888" i="3"/>
  <c r="W888" i="3"/>
  <c r="X888" i="3"/>
  <c r="M889" i="3"/>
  <c r="N889" i="3"/>
  <c r="O889" i="3"/>
  <c r="P889" i="3"/>
  <c r="Q889" i="3"/>
  <c r="R889" i="3"/>
  <c r="S889" i="3"/>
  <c r="T889" i="3"/>
  <c r="U889" i="3"/>
  <c r="V889" i="3"/>
  <c r="W889" i="3"/>
  <c r="X889" i="3"/>
  <c r="M890" i="3"/>
  <c r="N890" i="3"/>
  <c r="O890" i="3"/>
  <c r="P890" i="3"/>
  <c r="Q890" i="3"/>
  <c r="R890" i="3"/>
  <c r="S890" i="3"/>
  <c r="T890" i="3"/>
  <c r="U890" i="3"/>
  <c r="V890" i="3"/>
  <c r="W890" i="3"/>
  <c r="X890" i="3"/>
  <c r="M891" i="3"/>
  <c r="N891" i="3"/>
  <c r="O891" i="3"/>
  <c r="P891" i="3"/>
  <c r="Q891" i="3"/>
  <c r="R891" i="3"/>
  <c r="S891" i="3"/>
  <c r="T891" i="3"/>
  <c r="U891" i="3"/>
  <c r="V891" i="3"/>
  <c r="W891" i="3"/>
  <c r="X891" i="3"/>
  <c r="M892" i="3"/>
  <c r="N892" i="3"/>
  <c r="O892" i="3"/>
  <c r="P892" i="3"/>
  <c r="Q892" i="3"/>
  <c r="R892" i="3"/>
  <c r="S892" i="3"/>
  <c r="T892" i="3"/>
  <c r="U892" i="3"/>
  <c r="V892" i="3"/>
  <c r="W892" i="3"/>
  <c r="X892" i="3"/>
  <c r="M893" i="3"/>
  <c r="N893" i="3"/>
  <c r="O893" i="3"/>
  <c r="P893" i="3"/>
  <c r="Q893" i="3"/>
  <c r="R893" i="3"/>
  <c r="S893" i="3"/>
  <c r="T893" i="3"/>
  <c r="U893" i="3"/>
  <c r="V893" i="3"/>
  <c r="W893" i="3"/>
  <c r="X893" i="3"/>
  <c r="M894" i="3"/>
  <c r="N894" i="3"/>
  <c r="O894" i="3"/>
  <c r="P894" i="3"/>
  <c r="Q894" i="3"/>
  <c r="R894" i="3"/>
  <c r="S894" i="3"/>
  <c r="T894" i="3"/>
  <c r="U894" i="3"/>
  <c r="V894" i="3"/>
  <c r="W894" i="3"/>
  <c r="X894" i="3"/>
  <c r="M895" i="3"/>
  <c r="N895" i="3"/>
  <c r="O895" i="3"/>
  <c r="P895" i="3"/>
  <c r="Q895" i="3"/>
  <c r="R895" i="3"/>
  <c r="S895" i="3"/>
  <c r="T895" i="3"/>
  <c r="U895" i="3"/>
  <c r="V895" i="3"/>
  <c r="W895" i="3"/>
  <c r="X895" i="3"/>
  <c r="M896" i="3"/>
  <c r="N896" i="3"/>
  <c r="O896" i="3"/>
  <c r="P896" i="3"/>
  <c r="Q896" i="3"/>
  <c r="R896" i="3"/>
  <c r="S896" i="3"/>
  <c r="T896" i="3"/>
  <c r="U896" i="3"/>
  <c r="V896" i="3"/>
  <c r="W896" i="3"/>
  <c r="X896" i="3"/>
  <c r="M897" i="3"/>
  <c r="N897" i="3"/>
  <c r="O897" i="3"/>
  <c r="P897" i="3"/>
  <c r="Q897" i="3"/>
  <c r="R897" i="3"/>
  <c r="S897" i="3"/>
  <c r="T897" i="3"/>
  <c r="U897" i="3"/>
  <c r="V897" i="3"/>
  <c r="W897" i="3"/>
  <c r="X897" i="3"/>
  <c r="M898" i="3"/>
  <c r="N898" i="3"/>
  <c r="O898" i="3"/>
  <c r="P898" i="3"/>
  <c r="Q898" i="3"/>
  <c r="R898" i="3"/>
  <c r="S898" i="3"/>
  <c r="T898" i="3"/>
  <c r="U898" i="3"/>
  <c r="V898" i="3"/>
  <c r="W898" i="3"/>
  <c r="X898" i="3"/>
  <c r="M899" i="3"/>
  <c r="N899" i="3"/>
  <c r="O899" i="3"/>
  <c r="P899" i="3"/>
  <c r="Q899" i="3"/>
  <c r="R899" i="3"/>
  <c r="S899" i="3"/>
  <c r="T899" i="3"/>
  <c r="U899" i="3"/>
  <c r="V899" i="3"/>
  <c r="W899" i="3"/>
  <c r="X899" i="3"/>
  <c r="M900" i="3"/>
  <c r="N900" i="3"/>
  <c r="O900" i="3"/>
  <c r="P900" i="3"/>
  <c r="Q900" i="3"/>
  <c r="R900" i="3"/>
  <c r="S900" i="3"/>
  <c r="T900" i="3"/>
  <c r="U900" i="3"/>
  <c r="V900" i="3"/>
  <c r="W900" i="3"/>
  <c r="X900" i="3"/>
  <c r="M901" i="3"/>
  <c r="N901" i="3"/>
  <c r="O901" i="3"/>
  <c r="P901" i="3"/>
  <c r="Q901" i="3"/>
  <c r="R901" i="3"/>
  <c r="S901" i="3"/>
  <c r="T901" i="3"/>
  <c r="U901" i="3"/>
  <c r="V901" i="3"/>
  <c r="W901" i="3"/>
  <c r="X901" i="3"/>
  <c r="M902" i="3"/>
  <c r="N902" i="3"/>
  <c r="O902" i="3"/>
  <c r="P902" i="3"/>
  <c r="Q902" i="3"/>
  <c r="R902" i="3"/>
  <c r="S902" i="3"/>
  <c r="T902" i="3"/>
  <c r="U902" i="3"/>
  <c r="V902" i="3"/>
  <c r="W902" i="3"/>
  <c r="X902" i="3"/>
  <c r="M903" i="3"/>
  <c r="N903" i="3"/>
  <c r="O903" i="3"/>
  <c r="P903" i="3"/>
  <c r="Q903" i="3"/>
  <c r="R903" i="3"/>
  <c r="S903" i="3"/>
  <c r="T903" i="3"/>
  <c r="U903" i="3"/>
  <c r="V903" i="3"/>
  <c r="W903" i="3"/>
  <c r="X903" i="3"/>
  <c r="M904" i="3"/>
  <c r="N904" i="3"/>
  <c r="O904" i="3"/>
  <c r="P904" i="3"/>
  <c r="Q904" i="3"/>
  <c r="R904" i="3"/>
  <c r="S904" i="3"/>
  <c r="T904" i="3"/>
  <c r="U904" i="3"/>
  <c r="V904" i="3"/>
  <c r="W904" i="3"/>
  <c r="X904" i="3"/>
  <c r="M905" i="3"/>
  <c r="N905" i="3"/>
  <c r="O905" i="3"/>
  <c r="P905" i="3"/>
  <c r="Q905" i="3"/>
  <c r="R905" i="3"/>
  <c r="S905" i="3"/>
  <c r="T905" i="3"/>
  <c r="U905" i="3"/>
  <c r="V905" i="3"/>
  <c r="W905" i="3"/>
  <c r="X905" i="3"/>
  <c r="M906" i="3"/>
  <c r="N906" i="3"/>
  <c r="O906" i="3"/>
  <c r="P906" i="3"/>
  <c r="Q906" i="3"/>
  <c r="R906" i="3"/>
  <c r="S906" i="3"/>
  <c r="T906" i="3"/>
  <c r="U906" i="3"/>
  <c r="V906" i="3"/>
  <c r="W906" i="3"/>
  <c r="X906" i="3"/>
  <c r="M907" i="3"/>
  <c r="N907" i="3"/>
  <c r="O907" i="3"/>
  <c r="P907" i="3"/>
  <c r="Q907" i="3"/>
  <c r="R907" i="3"/>
  <c r="S907" i="3"/>
  <c r="T907" i="3"/>
  <c r="U907" i="3"/>
  <c r="V907" i="3"/>
  <c r="W907" i="3"/>
  <c r="X907" i="3"/>
  <c r="M908" i="3"/>
  <c r="N908" i="3"/>
  <c r="O908" i="3"/>
  <c r="P908" i="3"/>
  <c r="Q908" i="3"/>
  <c r="R908" i="3"/>
  <c r="S908" i="3"/>
  <c r="T908" i="3"/>
  <c r="U908" i="3"/>
  <c r="V908" i="3"/>
  <c r="W908" i="3"/>
  <c r="X908" i="3"/>
  <c r="M909" i="3"/>
  <c r="N909" i="3"/>
  <c r="O909" i="3"/>
  <c r="P909" i="3"/>
  <c r="Q909" i="3"/>
  <c r="R909" i="3"/>
  <c r="S909" i="3"/>
  <c r="T909" i="3"/>
  <c r="U909" i="3"/>
  <c r="V909" i="3"/>
  <c r="W909" i="3"/>
  <c r="X909" i="3"/>
  <c r="M910" i="3"/>
  <c r="N910" i="3"/>
  <c r="O910" i="3"/>
  <c r="P910" i="3"/>
  <c r="Q910" i="3"/>
  <c r="R910" i="3"/>
  <c r="S910" i="3"/>
  <c r="T910" i="3"/>
  <c r="U910" i="3"/>
  <c r="V910" i="3"/>
  <c r="W910" i="3"/>
  <c r="X910" i="3"/>
  <c r="M911" i="3"/>
  <c r="N911" i="3"/>
  <c r="O911" i="3"/>
  <c r="P911" i="3"/>
  <c r="Q911" i="3"/>
  <c r="R911" i="3"/>
  <c r="S911" i="3"/>
  <c r="T911" i="3"/>
  <c r="U911" i="3"/>
  <c r="V911" i="3"/>
  <c r="W911" i="3"/>
  <c r="X911" i="3"/>
  <c r="M912" i="3"/>
  <c r="N912" i="3"/>
  <c r="O912" i="3"/>
  <c r="P912" i="3"/>
  <c r="Q912" i="3"/>
  <c r="R912" i="3"/>
  <c r="S912" i="3"/>
  <c r="T912" i="3"/>
  <c r="U912" i="3"/>
  <c r="V912" i="3"/>
  <c r="W912" i="3"/>
  <c r="X912" i="3"/>
  <c r="M913" i="3"/>
  <c r="N913" i="3"/>
  <c r="O913" i="3"/>
  <c r="P913" i="3"/>
  <c r="Q913" i="3"/>
  <c r="R913" i="3"/>
  <c r="S913" i="3"/>
  <c r="T913" i="3"/>
  <c r="U913" i="3"/>
  <c r="V913" i="3"/>
  <c r="W913" i="3"/>
  <c r="X913" i="3"/>
  <c r="M914" i="3"/>
  <c r="N914" i="3"/>
  <c r="O914" i="3"/>
  <c r="P914" i="3"/>
  <c r="Q914" i="3"/>
  <c r="R914" i="3"/>
  <c r="S914" i="3"/>
  <c r="T914" i="3"/>
  <c r="U914" i="3"/>
  <c r="V914" i="3"/>
  <c r="W914" i="3"/>
  <c r="X914" i="3"/>
  <c r="M915" i="3"/>
  <c r="N915" i="3"/>
  <c r="O915" i="3"/>
  <c r="P915" i="3"/>
  <c r="Q915" i="3"/>
  <c r="R915" i="3"/>
  <c r="S915" i="3"/>
  <c r="T915" i="3"/>
  <c r="U915" i="3"/>
  <c r="V915" i="3"/>
  <c r="W915" i="3"/>
  <c r="X915" i="3"/>
  <c r="M916" i="3"/>
  <c r="N916" i="3"/>
  <c r="O916" i="3"/>
  <c r="P916" i="3"/>
  <c r="Q916" i="3"/>
  <c r="R916" i="3"/>
  <c r="S916" i="3"/>
  <c r="T916" i="3"/>
  <c r="U916" i="3"/>
  <c r="V916" i="3"/>
  <c r="W916" i="3"/>
  <c r="X916" i="3"/>
  <c r="M917" i="3"/>
  <c r="N917" i="3"/>
  <c r="O917" i="3"/>
  <c r="P917" i="3"/>
  <c r="Q917" i="3"/>
  <c r="R917" i="3"/>
  <c r="S917" i="3"/>
  <c r="T917" i="3"/>
  <c r="U917" i="3"/>
  <c r="V917" i="3"/>
  <c r="W917" i="3"/>
  <c r="X917" i="3"/>
  <c r="M918" i="3"/>
  <c r="N918" i="3"/>
  <c r="O918" i="3"/>
  <c r="P918" i="3"/>
  <c r="Q918" i="3"/>
  <c r="R918" i="3"/>
  <c r="S918" i="3"/>
  <c r="T918" i="3"/>
  <c r="U918" i="3"/>
  <c r="V918" i="3"/>
  <c r="W918" i="3"/>
  <c r="X918" i="3"/>
  <c r="M919" i="3"/>
  <c r="N919" i="3"/>
  <c r="O919" i="3"/>
  <c r="P919" i="3"/>
  <c r="Q919" i="3"/>
  <c r="R919" i="3"/>
  <c r="S919" i="3"/>
  <c r="T919" i="3"/>
  <c r="U919" i="3"/>
  <c r="V919" i="3"/>
  <c r="W919" i="3"/>
  <c r="X919" i="3"/>
  <c r="M920" i="3"/>
  <c r="N920" i="3"/>
  <c r="O920" i="3"/>
  <c r="P920" i="3"/>
  <c r="Q920" i="3"/>
  <c r="R920" i="3"/>
  <c r="S920" i="3"/>
  <c r="T920" i="3"/>
  <c r="U920" i="3"/>
  <c r="V920" i="3"/>
  <c r="W920" i="3"/>
  <c r="X920" i="3"/>
  <c r="M921" i="3"/>
  <c r="N921" i="3"/>
  <c r="O921" i="3"/>
  <c r="P921" i="3"/>
  <c r="Q921" i="3"/>
  <c r="R921" i="3"/>
  <c r="S921" i="3"/>
  <c r="T921" i="3"/>
  <c r="U921" i="3"/>
  <c r="V921" i="3"/>
  <c r="W921" i="3"/>
  <c r="X921" i="3"/>
  <c r="M922" i="3"/>
  <c r="N922" i="3"/>
  <c r="O922" i="3"/>
  <c r="P922" i="3"/>
  <c r="Q922" i="3"/>
  <c r="R922" i="3"/>
  <c r="S922" i="3"/>
  <c r="T922" i="3"/>
  <c r="U922" i="3"/>
  <c r="V922" i="3"/>
  <c r="W922" i="3"/>
  <c r="X922" i="3"/>
  <c r="M923" i="3"/>
  <c r="N923" i="3"/>
  <c r="O923" i="3"/>
  <c r="P923" i="3"/>
  <c r="Q923" i="3"/>
  <c r="R923" i="3"/>
  <c r="S923" i="3"/>
  <c r="T923" i="3"/>
  <c r="U923" i="3"/>
  <c r="V923" i="3"/>
  <c r="W923" i="3"/>
  <c r="X923" i="3"/>
  <c r="M924" i="3"/>
  <c r="N924" i="3"/>
  <c r="O924" i="3"/>
  <c r="P924" i="3"/>
  <c r="Q924" i="3"/>
  <c r="R924" i="3"/>
  <c r="S924" i="3"/>
  <c r="T924" i="3"/>
  <c r="U924" i="3"/>
  <c r="V924" i="3"/>
  <c r="W924" i="3"/>
  <c r="X924" i="3"/>
  <c r="M925" i="3"/>
  <c r="N925" i="3"/>
  <c r="O925" i="3"/>
  <c r="P925" i="3"/>
  <c r="Q925" i="3"/>
  <c r="R925" i="3"/>
  <c r="S925" i="3"/>
  <c r="T925" i="3"/>
  <c r="U925" i="3"/>
  <c r="V925" i="3"/>
  <c r="W925" i="3"/>
  <c r="X925" i="3"/>
  <c r="M926" i="3"/>
  <c r="N926" i="3"/>
  <c r="O926" i="3"/>
  <c r="P926" i="3"/>
  <c r="Q926" i="3"/>
  <c r="R926" i="3"/>
  <c r="S926" i="3"/>
  <c r="T926" i="3"/>
  <c r="U926" i="3"/>
  <c r="V926" i="3"/>
  <c r="W926" i="3"/>
  <c r="X926" i="3"/>
  <c r="M927" i="3"/>
  <c r="N927" i="3"/>
  <c r="O927" i="3"/>
  <c r="P927" i="3"/>
  <c r="Q927" i="3"/>
  <c r="R927" i="3"/>
  <c r="S927" i="3"/>
  <c r="T927" i="3"/>
  <c r="U927" i="3"/>
  <c r="V927" i="3"/>
  <c r="W927" i="3"/>
  <c r="X927" i="3"/>
  <c r="M928" i="3"/>
  <c r="N928" i="3"/>
  <c r="O928" i="3"/>
  <c r="P928" i="3"/>
  <c r="Q928" i="3"/>
  <c r="R928" i="3"/>
  <c r="S928" i="3"/>
  <c r="T928" i="3"/>
  <c r="U928" i="3"/>
  <c r="V928" i="3"/>
  <c r="W928" i="3"/>
  <c r="X928" i="3"/>
  <c r="M929" i="3"/>
  <c r="N929" i="3"/>
  <c r="O929" i="3"/>
  <c r="P929" i="3"/>
  <c r="Q929" i="3"/>
  <c r="R929" i="3"/>
  <c r="S929" i="3"/>
  <c r="T929" i="3"/>
  <c r="U929" i="3"/>
  <c r="V929" i="3"/>
  <c r="W929" i="3"/>
  <c r="X929" i="3"/>
  <c r="M930" i="3"/>
  <c r="N930" i="3"/>
  <c r="O930" i="3"/>
  <c r="P930" i="3"/>
  <c r="Q930" i="3"/>
  <c r="R930" i="3"/>
  <c r="S930" i="3"/>
  <c r="T930" i="3"/>
  <c r="U930" i="3"/>
  <c r="V930" i="3"/>
  <c r="W930" i="3"/>
  <c r="X930" i="3"/>
  <c r="M931" i="3"/>
  <c r="N931" i="3"/>
  <c r="O931" i="3"/>
  <c r="P931" i="3"/>
  <c r="Q931" i="3"/>
  <c r="R931" i="3"/>
  <c r="S931" i="3"/>
  <c r="T931" i="3"/>
  <c r="U931" i="3"/>
  <c r="V931" i="3"/>
  <c r="W931" i="3"/>
  <c r="X931" i="3"/>
  <c r="M932" i="3"/>
  <c r="N932" i="3"/>
  <c r="O932" i="3"/>
  <c r="P932" i="3"/>
  <c r="Q932" i="3"/>
  <c r="R932" i="3"/>
  <c r="S932" i="3"/>
  <c r="T932" i="3"/>
  <c r="U932" i="3"/>
  <c r="V932" i="3"/>
  <c r="W932" i="3"/>
  <c r="X932" i="3"/>
  <c r="M933" i="3"/>
  <c r="N933" i="3"/>
  <c r="O933" i="3"/>
  <c r="P933" i="3"/>
  <c r="Q933" i="3"/>
  <c r="R933" i="3"/>
  <c r="S933" i="3"/>
  <c r="T933" i="3"/>
  <c r="U933" i="3"/>
  <c r="V933" i="3"/>
  <c r="W933" i="3"/>
  <c r="X933" i="3"/>
  <c r="M934" i="3"/>
  <c r="N934" i="3"/>
  <c r="O934" i="3"/>
  <c r="P934" i="3"/>
  <c r="Q934" i="3"/>
  <c r="R934" i="3"/>
  <c r="S934" i="3"/>
  <c r="T934" i="3"/>
  <c r="U934" i="3"/>
  <c r="V934" i="3"/>
  <c r="W934" i="3"/>
  <c r="X934" i="3"/>
  <c r="M935" i="3"/>
  <c r="N935" i="3"/>
  <c r="O935" i="3"/>
  <c r="P935" i="3"/>
  <c r="Q935" i="3"/>
  <c r="R935" i="3"/>
  <c r="S935" i="3"/>
  <c r="T935" i="3"/>
  <c r="U935" i="3"/>
  <c r="V935" i="3"/>
  <c r="W935" i="3"/>
  <c r="X935" i="3"/>
  <c r="M936" i="3"/>
  <c r="N936" i="3"/>
  <c r="O936" i="3"/>
  <c r="P936" i="3"/>
  <c r="Q936" i="3"/>
  <c r="R936" i="3"/>
  <c r="S936" i="3"/>
  <c r="T936" i="3"/>
  <c r="U936" i="3"/>
  <c r="V936" i="3"/>
  <c r="W936" i="3"/>
  <c r="X936" i="3"/>
  <c r="M937" i="3"/>
  <c r="N937" i="3"/>
  <c r="O937" i="3"/>
  <c r="P937" i="3"/>
  <c r="Q937" i="3"/>
  <c r="R937" i="3"/>
  <c r="S937" i="3"/>
  <c r="T937" i="3"/>
  <c r="U937" i="3"/>
  <c r="V937" i="3"/>
  <c r="W937" i="3"/>
  <c r="X937" i="3"/>
  <c r="M938" i="3"/>
  <c r="N938" i="3"/>
  <c r="O938" i="3"/>
  <c r="P938" i="3"/>
  <c r="Q938" i="3"/>
  <c r="R938" i="3"/>
  <c r="S938" i="3"/>
  <c r="T938" i="3"/>
  <c r="U938" i="3"/>
  <c r="V938" i="3"/>
  <c r="W938" i="3"/>
  <c r="X938" i="3"/>
  <c r="M939" i="3"/>
  <c r="N939" i="3"/>
  <c r="O939" i="3"/>
  <c r="P939" i="3"/>
  <c r="Q939" i="3"/>
  <c r="R939" i="3"/>
  <c r="S939" i="3"/>
  <c r="T939" i="3"/>
  <c r="U939" i="3"/>
  <c r="V939" i="3"/>
  <c r="W939" i="3"/>
  <c r="X939" i="3"/>
  <c r="M940" i="3"/>
  <c r="N940" i="3"/>
  <c r="O940" i="3"/>
  <c r="P940" i="3"/>
  <c r="Q940" i="3"/>
  <c r="R940" i="3"/>
  <c r="S940" i="3"/>
  <c r="T940" i="3"/>
  <c r="U940" i="3"/>
  <c r="V940" i="3"/>
  <c r="W940" i="3"/>
  <c r="X940" i="3"/>
  <c r="M941" i="3"/>
  <c r="N941" i="3"/>
  <c r="O941" i="3"/>
  <c r="P941" i="3"/>
  <c r="Q941" i="3"/>
  <c r="R941" i="3"/>
  <c r="S941" i="3"/>
  <c r="T941" i="3"/>
  <c r="U941" i="3"/>
  <c r="V941" i="3"/>
  <c r="W941" i="3"/>
  <c r="X941" i="3"/>
  <c r="M942" i="3"/>
  <c r="N942" i="3"/>
  <c r="O942" i="3"/>
  <c r="P942" i="3"/>
  <c r="Q942" i="3"/>
  <c r="R942" i="3"/>
  <c r="S942" i="3"/>
  <c r="T942" i="3"/>
  <c r="U942" i="3"/>
  <c r="V942" i="3"/>
  <c r="W942" i="3"/>
  <c r="X942" i="3"/>
  <c r="M943" i="3"/>
  <c r="N943" i="3"/>
  <c r="O943" i="3"/>
  <c r="P943" i="3"/>
  <c r="Q943" i="3"/>
  <c r="R943" i="3"/>
  <c r="S943" i="3"/>
  <c r="T943" i="3"/>
  <c r="U943" i="3"/>
  <c r="V943" i="3"/>
  <c r="W943" i="3"/>
  <c r="X943" i="3"/>
  <c r="M944" i="3"/>
  <c r="N944" i="3"/>
  <c r="O944" i="3"/>
  <c r="P944" i="3"/>
  <c r="Q944" i="3"/>
  <c r="R944" i="3"/>
  <c r="S944" i="3"/>
  <c r="T944" i="3"/>
  <c r="U944" i="3"/>
  <c r="V944" i="3"/>
  <c r="W944" i="3"/>
  <c r="X944" i="3"/>
  <c r="M945" i="3"/>
  <c r="N945" i="3"/>
  <c r="O945" i="3"/>
  <c r="P945" i="3"/>
  <c r="Q945" i="3"/>
  <c r="R945" i="3"/>
  <c r="S945" i="3"/>
  <c r="T945" i="3"/>
  <c r="U945" i="3"/>
  <c r="V945" i="3"/>
  <c r="W945" i="3"/>
  <c r="X945" i="3"/>
  <c r="M946" i="3"/>
  <c r="N946" i="3"/>
  <c r="O946" i="3"/>
  <c r="P946" i="3"/>
  <c r="Q946" i="3"/>
  <c r="R946" i="3"/>
  <c r="S946" i="3"/>
  <c r="T946" i="3"/>
  <c r="U946" i="3"/>
  <c r="V946" i="3"/>
  <c r="W946" i="3"/>
  <c r="X946" i="3"/>
  <c r="M947" i="3"/>
  <c r="N947" i="3"/>
  <c r="O947" i="3"/>
  <c r="P947" i="3"/>
  <c r="Q947" i="3"/>
  <c r="R947" i="3"/>
  <c r="S947" i="3"/>
  <c r="T947" i="3"/>
  <c r="U947" i="3"/>
  <c r="V947" i="3"/>
  <c r="W947" i="3"/>
  <c r="X947" i="3"/>
  <c r="M948" i="3"/>
  <c r="N948" i="3"/>
  <c r="O948" i="3"/>
  <c r="P948" i="3"/>
  <c r="Q948" i="3"/>
  <c r="R948" i="3"/>
  <c r="S948" i="3"/>
  <c r="T948" i="3"/>
  <c r="U948" i="3"/>
  <c r="V948" i="3"/>
  <c r="W948" i="3"/>
  <c r="X948" i="3"/>
  <c r="M949" i="3"/>
  <c r="N949" i="3"/>
  <c r="O949" i="3"/>
  <c r="P949" i="3"/>
  <c r="Q949" i="3"/>
  <c r="R949" i="3"/>
  <c r="S949" i="3"/>
  <c r="T949" i="3"/>
  <c r="U949" i="3"/>
  <c r="V949" i="3"/>
  <c r="W949" i="3"/>
  <c r="X949" i="3"/>
  <c r="M950" i="3"/>
  <c r="N950" i="3"/>
  <c r="O950" i="3"/>
  <c r="P950" i="3"/>
  <c r="Q950" i="3"/>
  <c r="R950" i="3"/>
  <c r="S950" i="3"/>
  <c r="T950" i="3"/>
  <c r="U950" i="3"/>
  <c r="V950" i="3"/>
  <c r="W950" i="3"/>
  <c r="X950" i="3"/>
  <c r="M951" i="3"/>
  <c r="N951" i="3"/>
  <c r="O951" i="3"/>
  <c r="P951" i="3"/>
  <c r="Q951" i="3"/>
  <c r="R951" i="3"/>
  <c r="S951" i="3"/>
  <c r="T951" i="3"/>
  <c r="U951" i="3"/>
  <c r="V951" i="3"/>
  <c r="W951" i="3"/>
  <c r="X951" i="3"/>
  <c r="M952" i="3"/>
  <c r="N952" i="3"/>
  <c r="O952" i="3"/>
  <c r="P952" i="3"/>
  <c r="Q952" i="3"/>
  <c r="R952" i="3"/>
  <c r="S952" i="3"/>
  <c r="T952" i="3"/>
  <c r="U952" i="3"/>
  <c r="V952" i="3"/>
  <c r="W952" i="3"/>
  <c r="X952" i="3"/>
  <c r="M953" i="3"/>
  <c r="N953" i="3"/>
  <c r="O953" i="3"/>
  <c r="P953" i="3"/>
  <c r="Q953" i="3"/>
  <c r="R953" i="3"/>
  <c r="S953" i="3"/>
  <c r="T953" i="3"/>
  <c r="U953" i="3"/>
  <c r="V953" i="3"/>
  <c r="W953" i="3"/>
  <c r="X953" i="3"/>
  <c r="M954" i="3"/>
  <c r="N954" i="3"/>
  <c r="O954" i="3"/>
  <c r="P954" i="3"/>
  <c r="Q954" i="3"/>
  <c r="R954" i="3"/>
  <c r="S954" i="3"/>
  <c r="T954" i="3"/>
  <c r="U954" i="3"/>
  <c r="V954" i="3"/>
  <c r="W954" i="3"/>
  <c r="X954" i="3"/>
  <c r="M955" i="3"/>
  <c r="N955" i="3"/>
  <c r="O955" i="3"/>
  <c r="P955" i="3"/>
  <c r="Q955" i="3"/>
  <c r="R955" i="3"/>
  <c r="S955" i="3"/>
  <c r="T955" i="3"/>
  <c r="U955" i="3"/>
  <c r="V955" i="3"/>
  <c r="W955" i="3"/>
  <c r="X955" i="3"/>
  <c r="M956" i="3"/>
  <c r="N956" i="3"/>
  <c r="O956" i="3"/>
  <c r="P956" i="3"/>
  <c r="Q956" i="3"/>
  <c r="R956" i="3"/>
  <c r="S956" i="3"/>
  <c r="T956" i="3"/>
  <c r="U956" i="3"/>
  <c r="V956" i="3"/>
  <c r="W956" i="3"/>
  <c r="X956" i="3"/>
  <c r="M957" i="3"/>
  <c r="N957" i="3"/>
  <c r="O957" i="3"/>
  <c r="P957" i="3"/>
  <c r="Q957" i="3"/>
  <c r="R957" i="3"/>
  <c r="S957" i="3"/>
  <c r="T957" i="3"/>
  <c r="U957" i="3"/>
  <c r="V957" i="3"/>
  <c r="W957" i="3"/>
  <c r="X957" i="3"/>
  <c r="M958" i="3"/>
  <c r="N958" i="3"/>
  <c r="O958" i="3"/>
  <c r="P958" i="3"/>
  <c r="Q958" i="3"/>
  <c r="R958" i="3"/>
  <c r="S958" i="3"/>
  <c r="T958" i="3"/>
  <c r="U958" i="3"/>
  <c r="V958" i="3"/>
  <c r="W958" i="3"/>
  <c r="X958" i="3"/>
  <c r="M959" i="3"/>
  <c r="N959" i="3"/>
  <c r="O959" i="3"/>
  <c r="P959" i="3"/>
  <c r="Q959" i="3"/>
  <c r="R959" i="3"/>
  <c r="S959" i="3"/>
  <c r="T959" i="3"/>
  <c r="U959" i="3"/>
  <c r="V959" i="3"/>
  <c r="W959" i="3"/>
  <c r="X959" i="3"/>
  <c r="M960" i="3"/>
  <c r="N960" i="3"/>
  <c r="O960" i="3"/>
  <c r="P960" i="3"/>
  <c r="Q960" i="3"/>
  <c r="R960" i="3"/>
  <c r="S960" i="3"/>
  <c r="T960" i="3"/>
  <c r="U960" i="3"/>
  <c r="V960" i="3"/>
  <c r="W960" i="3"/>
  <c r="X960" i="3"/>
  <c r="M961" i="3"/>
  <c r="N961" i="3"/>
  <c r="O961" i="3"/>
  <c r="P961" i="3"/>
  <c r="Q961" i="3"/>
  <c r="R961" i="3"/>
  <c r="S961" i="3"/>
  <c r="T961" i="3"/>
  <c r="U961" i="3"/>
  <c r="V961" i="3"/>
  <c r="W961" i="3"/>
  <c r="X961" i="3"/>
  <c r="M962" i="3"/>
  <c r="N962" i="3"/>
  <c r="O962" i="3"/>
  <c r="P962" i="3"/>
  <c r="Q962" i="3"/>
  <c r="R962" i="3"/>
  <c r="S962" i="3"/>
  <c r="T962" i="3"/>
  <c r="U962" i="3"/>
  <c r="V962" i="3"/>
  <c r="W962" i="3"/>
  <c r="X962" i="3"/>
  <c r="M963" i="3"/>
  <c r="N963" i="3"/>
  <c r="O963" i="3"/>
  <c r="P963" i="3"/>
  <c r="Q963" i="3"/>
  <c r="R963" i="3"/>
  <c r="S963" i="3"/>
  <c r="T963" i="3"/>
  <c r="U963" i="3"/>
  <c r="V963" i="3"/>
  <c r="W963" i="3"/>
  <c r="X963" i="3"/>
  <c r="M964" i="3"/>
  <c r="N964" i="3"/>
  <c r="O964" i="3"/>
  <c r="P964" i="3"/>
  <c r="Q964" i="3"/>
  <c r="R964" i="3"/>
  <c r="S964" i="3"/>
  <c r="T964" i="3"/>
  <c r="U964" i="3"/>
  <c r="V964" i="3"/>
  <c r="W964" i="3"/>
  <c r="X964" i="3"/>
  <c r="M965" i="3"/>
  <c r="N965" i="3"/>
  <c r="O965" i="3"/>
  <c r="P965" i="3"/>
  <c r="Q965" i="3"/>
  <c r="R965" i="3"/>
  <c r="S965" i="3"/>
  <c r="T965" i="3"/>
  <c r="U965" i="3"/>
  <c r="V965" i="3"/>
  <c r="W965" i="3"/>
  <c r="X965" i="3"/>
  <c r="M966" i="3"/>
  <c r="N966" i="3"/>
  <c r="O966" i="3"/>
  <c r="P966" i="3"/>
  <c r="Q966" i="3"/>
  <c r="R966" i="3"/>
  <c r="S966" i="3"/>
  <c r="T966" i="3"/>
  <c r="U966" i="3"/>
  <c r="V966" i="3"/>
  <c r="W966" i="3"/>
  <c r="X966" i="3"/>
  <c r="M967" i="3"/>
  <c r="N967" i="3"/>
  <c r="O967" i="3"/>
  <c r="P967" i="3"/>
  <c r="Q967" i="3"/>
  <c r="R967" i="3"/>
  <c r="S967" i="3"/>
  <c r="T967" i="3"/>
  <c r="U967" i="3"/>
  <c r="V967" i="3"/>
  <c r="W967" i="3"/>
  <c r="X967" i="3"/>
  <c r="M968" i="3"/>
  <c r="N968" i="3"/>
  <c r="O968" i="3"/>
  <c r="P968" i="3"/>
  <c r="Q968" i="3"/>
  <c r="R968" i="3"/>
  <c r="S968" i="3"/>
  <c r="T968" i="3"/>
  <c r="U968" i="3"/>
  <c r="V968" i="3"/>
  <c r="W968" i="3"/>
  <c r="X968" i="3"/>
  <c r="M969" i="3"/>
  <c r="N969" i="3"/>
  <c r="O969" i="3"/>
  <c r="P969" i="3"/>
  <c r="Q969" i="3"/>
  <c r="R969" i="3"/>
  <c r="S969" i="3"/>
  <c r="T969" i="3"/>
  <c r="U969" i="3"/>
  <c r="V969" i="3"/>
  <c r="W969" i="3"/>
  <c r="X969" i="3"/>
  <c r="M970" i="3"/>
  <c r="N970" i="3"/>
  <c r="O970" i="3"/>
  <c r="P970" i="3"/>
  <c r="Q970" i="3"/>
  <c r="R970" i="3"/>
  <c r="S970" i="3"/>
  <c r="T970" i="3"/>
  <c r="U970" i="3"/>
  <c r="V970" i="3"/>
  <c r="W970" i="3"/>
  <c r="X970" i="3"/>
  <c r="M971" i="3"/>
  <c r="N971" i="3"/>
  <c r="O971" i="3"/>
  <c r="P971" i="3"/>
  <c r="Q971" i="3"/>
  <c r="R971" i="3"/>
  <c r="S971" i="3"/>
  <c r="T971" i="3"/>
  <c r="U971" i="3"/>
  <c r="V971" i="3"/>
  <c r="W971" i="3"/>
  <c r="X971" i="3"/>
  <c r="M972" i="3"/>
  <c r="N972" i="3"/>
  <c r="O972" i="3"/>
  <c r="P972" i="3"/>
  <c r="Q972" i="3"/>
  <c r="R972" i="3"/>
  <c r="S972" i="3"/>
  <c r="T972" i="3"/>
  <c r="U972" i="3"/>
  <c r="V972" i="3"/>
  <c r="W972" i="3"/>
  <c r="X972" i="3"/>
  <c r="M973" i="3"/>
  <c r="N973" i="3"/>
  <c r="O973" i="3"/>
  <c r="P973" i="3"/>
  <c r="Q973" i="3"/>
  <c r="R973" i="3"/>
  <c r="S973" i="3"/>
  <c r="T973" i="3"/>
  <c r="U973" i="3"/>
  <c r="V973" i="3"/>
  <c r="W973" i="3"/>
  <c r="X973" i="3"/>
  <c r="M974" i="3"/>
  <c r="N974" i="3"/>
  <c r="O974" i="3"/>
  <c r="P974" i="3"/>
  <c r="Q974" i="3"/>
  <c r="R974" i="3"/>
  <c r="S974" i="3"/>
  <c r="T974" i="3"/>
  <c r="U974" i="3"/>
  <c r="V974" i="3"/>
  <c r="W974" i="3"/>
  <c r="X974" i="3"/>
  <c r="M975" i="3"/>
  <c r="N975" i="3"/>
  <c r="O975" i="3"/>
  <c r="P975" i="3"/>
  <c r="Q975" i="3"/>
  <c r="R975" i="3"/>
  <c r="S975" i="3"/>
  <c r="T975" i="3"/>
  <c r="U975" i="3"/>
  <c r="V975" i="3"/>
  <c r="W975" i="3"/>
  <c r="X975" i="3"/>
  <c r="M976" i="3"/>
  <c r="N976" i="3"/>
  <c r="O976" i="3"/>
  <c r="P976" i="3"/>
  <c r="Q976" i="3"/>
  <c r="R976" i="3"/>
  <c r="S976" i="3"/>
  <c r="T976" i="3"/>
  <c r="U976" i="3"/>
  <c r="V976" i="3"/>
  <c r="W976" i="3"/>
  <c r="X976" i="3"/>
  <c r="M977" i="3"/>
  <c r="N977" i="3"/>
  <c r="O977" i="3"/>
  <c r="P977" i="3"/>
  <c r="Q977" i="3"/>
  <c r="R977" i="3"/>
  <c r="S977" i="3"/>
  <c r="T977" i="3"/>
  <c r="U977" i="3"/>
  <c r="V977" i="3"/>
  <c r="W977" i="3"/>
  <c r="X977" i="3"/>
  <c r="M978" i="3"/>
  <c r="N978" i="3"/>
  <c r="O978" i="3"/>
  <c r="P978" i="3"/>
  <c r="Q978" i="3"/>
  <c r="R978" i="3"/>
  <c r="S978" i="3"/>
  <c r="T978" i="3"/>
  <c r="U978" i="3"/>
  <c r="V978" i="3"/>
  <c r="W978" i="3"/>
  <c r="X978" i="3"/>
  <c r="M979" i="3"/>
  <c r="N979" i="3"/>
  <c r="O979" i="3"/>
  <c r="P979" i="3"/>
  <c r="Q979" i="3"/>
  <c r="R979" i="3"/>
  <c r="S979" i="3"/>
  <c r="T979" i="3"/>
  <c r="U979" i="3"/>
  <c r="V979" i="3"/>
  <c r="W979" i="3"/>
  <c r="X979" i="3"/>
  <c r="M980" i="3"/>
  <c r="N980" i="3"/>
  <c r="O980" i="3"/>
  <c r="P980" i="3"/>
  <c r="Q980" i="3"/>
  <c r="R980" i="3"/>
  <c r="S980" i="3"/>
  <c r="T980" i="3"/>
  <c r="U980" i="3"/>
  <c r="V980" i="3"/>
  <c r="W980" i="3"/>
  <c r="X980" i="3"/>
  <c r="M981" i="3"/>
  <c r="N981" i="3"/>
  <c r="O981" i="3"/>
  <c r="P981" i="3"/>
  <c r="Q981" i="3"/>
  <c r="R981" i="3"/>
  <c r="S981" i="3"/>
  <c r="T981" i="3"/>
  <c r="U981" i="3"/>
  <c r="V981" i="3"/>
  <c r="W981" i="3"/>
  <c r="X981" i="3"/>
  <c r="M982" i="3"/>
  <c r="N982" i="3"/>
  <c r="O982" i="3"/>
  <c r="P982" i="3"/>
  <c r="Q982" i="3"/>
  <c r="R982" i="3"/>
  <c r="S982" i="3"/>
  <c r="T982" i="3"/>
  <c r="U982" i="3"/>
  <c r="V982" i="3"/>
  <c r="W982" i="3"/>
  <c r="X982" i="3"/>
  <c r="M983" i="3"/>
  <c r="N983" i="3"/>
  <c r="O983" i="3"/>
  <c r="P983" i="3"/>
  <c r="Q983" i="3"/>
  <c r="R983" i="3"/>
  <c r="S983" i="3"/>
  <c r="T983" i="3"/>
  <c r="U983" i="3"/>
  <c r="V983" i="3"/>
  <c r="W983" i="3"/>
  <c r="X983" i="3"/>
  <c r="M984" i="3"/>
  <c r="N984" i="3"/>
  <c r="O984" i="3"/>
  <c r="P984" i="3"/>
  <c r="Q984" i="3"/>
  <c r="R984" i="3"/>
  <c r="S984" i="3"/>
  <c r="T984" i="3"/>
  <c r="U984" i="3"/>
  <c r="V984" i="3"/>
  <c r="W984" i="3"/>
  <c r="X984" i="3"/>
  <c r="M985" i="3"/>
  <c r="N985" i="3"/>
  <c r="O985" i="3"/>
  <c r="P985" i="3"/>
  <c r="Q985" i="3"/>
  <c r="R985" i="3"/>
  <c r="S985" i="3"/>
  <c r="T985" i="3"/>
  <c r="U985" i="3"/>
  <c r="V985" i="3"/>
  <c r="W985" i="3"/>
  <c r="X985" i="3"/>
  <c r="M986" i="3"/>
  <c r="N986" i="3"/>
  <c r="O986" i="3"/>
  <c r="P986" i="3"/>
  <c r="Q986" i="3"/>
  <c r="R986" i="3"/>
  <c r="S986" i="3"/>
  <c r="T986" i="3"/>
  <c r="U986" i="3"/>
  <c r="V986" i="3"/>
  <c r="W986" i="3"/>
  <c r="X986" i="3"/>
  <c r="M987" i="3"/>
  <c r="N987" i="3"/>
  <c r="O987" i="3"/>
  <c r="P987" i="3"/>
  <c r="Q987" i="3"/>
  <c r="R987" i="3"/>
  <c r="S987" i="3"/>
  <c r="T987" i="3"/>
  <c r="U987" i="3"/>
  <c r="V987" i="3"/>
  <c r="W987" i="3"/>
  <c r="X987" i="3"/>
  <c r="M988" i="3"/>
  <c r="N988" i="3"/>
  <c r="O988" i="3"/>
  <c r="P988" i="3"/>
  <c r="Q988" i="3"/>
  <c r="R988" i="3"/>
  <c r="S988" i="3"/>
  <c r="T988" i="3"/>
  <c r="U988" i="3"/>
  <c r="V988" i="3"/>
  <c r="W988" i="3"/>
  <c r="X988" i="3"/>
  <c r="M989" i="3"/>
  <c r="N989" i="3"/>
  <c r="O989" i="3"/>
  <c r="P989" i="3"/>
  <c r="Q989" i="3"/>
  <c r="R989" i="3"/>
  <c r="S989" i="3"/>
  <c r="T989" i="3"/>
  <c r="U989" i="3"/>
  <c r="V989" i="3"/>
  <c r="W989" i="3"/>
  <c r="X989" i="3"/>
  <c r="M990" i="3"/>
  <c r="N990" i="3"/>
  <c r="O990" i="3"/>
  <c r="P990" i="3"/>
  <c r="Q990" i="3"/>
  <c r="R990" i="3"/>
  <c r="S990" i="3"/>
  <c r="T990" i="3"/>
  <c r="U990" i="3"/>
  <c r="V990" i="3"/>
  <c r="W990" i="3"/>
  <c r="X990" i="3"/>
  <c r="M991" i="3"/>
  <c r="N991" i="3"/>
  <c r="O991" i="3"/>
  <c r="P991" i="3"/>
  <c r="Q991" i="3"/>
  <c r="R991" i="3"/>
  <c r="S991" i="3"/>
  <c r="T991" i="3"/>
  <c r="U991" i="3"/>
  <c r="V991" i="3"/>
  <c r="W991" i="3"/>
  <c r="X991" i="3"/>
  <c r="M992" i="3"/>
  <c r="N992" i="3"/>
  <c r="O992" i="3"/>
  <c r="P992" i="3"/>
  <c r="Q992" i="3"/>
  <c r="R992" i="3"/>
  <c r="S992" i="3"/>
  <c r="T992" i="3"/>
  <c r="U992" i="3"/>
  <c r="V992" i="3"/>
  <c r="W992" i="3"/>
  <c r="X992" i="3"/>
  <c r="M993" i="3"/>
  <c r="N993" i="3"/>
  <c r="O993" i="3"/>
  <c r="P993" i="3"/>
  <c r="Q993" i="3"/>
  <c r="R993" i="3"/>
  <c r="S993" i="3"/>
  <c r="T993" i="3"/>
  <c r="U993" i="3"/>
  <c r="V993" i="3"/>
  <c r="W993" i="3"/>
  <c r="X993" i="3"/>
  <c r="M994" i="3"/>
  <c r="N994" i="3"/>
  <c r="O994" i="3"/>
  <c r="P994" i="3"/>
  <c r="Q994" i="3"/>
  <c r="R994" i="3"/>
  <c r="S994" i="3"/>
  <c r="T994" i="3"/>
  <c r="U994" i="3"/>
  <c r="V994" i="3"/>
  <c r="W994" i="3"/>
  <c r="X994" i="3"/>
  <c r="M995" i="3"/>
  <c r="N995" i="3"/>
  <c r="O995" i="3"/>
  <c r="P995" i="3"/>
  <c r="Q995" i="3"/>
  <c r="R995" i="3"/>
  <c r="S995" i="3"/>
  <c r="T995" i="3"/>
  <c r="U995" i="3"/>
  <c r="V995" i="3"/>
  <c r="W995" i="3"/>
  <c r="X995" i="3"/>
  <c r="M996" i="3"/>
  <c r="N996" i="3"/>
  <c r="O996" i="3"/>
  <c r="P996" i="3"/>
  <c r="Q996" i="3"/>
  <c r="R996" i="3"/>
  <c r="S996" i="3"/>
  <c r="T996" i="3"/>
  <c r="U996" i="3"/>
  <c r="V996" i="3"/>
  <c r="W996" i="3"/>
  <c r="X996" i="3"/>
  <c r="M997" i="3"/>
  <c r="N997" i="3"/>
  <c r="O997" i="3"/>
  <c r="P997" i="3"/>
  <c r="Q997" i="3"/>
  <c r="R997" i="3"/>
  <c r="S997" i="3"/>
  <c r="T997" i="3"/>
  <c r="U997" i="3"/>
  <c r="V997" i="3"/>
  <c r="W997" i="3"/>
  <c r="X997" i="3"/>
  <c r="M998" i="3"/>
  <c r="N998" i="3"/>
  <c r="O998" i="3"/>
  <c r="P998" i="3"/>
  <c r="Q998" i="3"/>
  <c r="R998" i="3"/>
  <c r="S998" i="3"/>
  <c r="T998" i="3"/>
  <c r="U998" i="3"/>
  <c r="V998" i="3"/>
  <c r="W998" i="3"/>
  <c r="X998" i="3"/>
  <c r="M999" i="3"/>
  <c r="N999" i="3"/>
  <c r="O999" i="3"/>
  <c r="P999" i="3"/>
  <c r="Q999" i="3"/>
  <c r="R999" i="3"/>
  <c r="S999" i="3"/>
  <c r="T999" i="3"/>
  <c r="U999" i="3"/>
  <c r="V999" i="3"/>
  <c r="W999" i="3"/>
  <c r="X999" i="3"/>
  <c r="M1000" i="3"/>
  <c r="N1000" i="3"/>
  <c r="O1000" i="3"/>
  <c r="P1000" i="3"/>
  <c r="Q1000" i="3"/>
  <c r="R1000" i="3"/>
  <c r="S1000" i="3"/>
  <c r="T1000" i="3"/>
  <c r="U1000" i="3"/>
  <c r="V1000" i="3"/>
  <c r="W1000" i="3"/>
  <c r="X1000" i="3"/>
  <c r="M1001" i="3"/>
  <c r="N1001" i="3"/>
  <c r="O1001" i="3"/>
  <c r="P1001" i="3"/>
  <c r="Q1001" i="3"/>
  <c r="R1001" i="3"/>
  <c r="S1001" i="3"/>
  <c r="T1001" i="3"/>
  <c r="U1001" i="3"/>
  <c r="V1001" i="3"/>
  <c r="W1001" i="3"/>
  <c r="X1001" i="3"/>
  <c r="M1002" i="3"/>
  <c r="N1002" i="3"/>
  <c r="O1002" i="3"/>
  <c r="P1002" i="3"/>
  <c r="Q1002" i="3"/>
  <c r="R1002" i="3"/>
  <c r="S1002" i="3"/>
  <c r="T1002" i="3"/>
  <c r="U1002" i="3"/>
  <c r="V1002" i="3"/>
  <c r="W1002" i="3"/>
  <c r="X1002" i="3"/>
  <c r="M1003" i="3"/>
  <c r="N1003" i="3"/>
  <c r="O1003" i="3"/>
  <c r="P1003" i="3"/>
  <c r="Q1003" i="3"/>
  <c r="R1003" i="3"/>
  <c r="S1003" i="3"/>
  <c r="T1003" i="3"/>
  <c r="U1003" i="3"/>
  <c r="V1003" i="3"/>
  <c r="W1003" i="3"/>
  <c r="X1003" i="3"/>
  <c r="M1004" i="3"/>
  <c r="N1004" i="3"/>
  <c r="O1004" i="3"/>
  <c r="P1004" i="3"/>
  <c r="Q1004" i="3"/>
  <c r="R1004" i="3"/>
  <c r="S1004" i="3"/>
  <c r="T1004" i="3"/>
  <c r="U1004" i="3"/>
  <c r="V1004" i="3"/>
  <c r="W1004" i="3"/>
  <c r="X1004" i="3"/>
  <c r="M1005" i="3"/>
  <c r="N1005" i="3"/>
  <c r="O1005" i="3"/>
  <c r="P1005" i="3"/>
  <c r="Q1005" i="3"/>
  <c r="R1005" i="3"/>
  <c r="S1005" i="3"/>
  <c r="T1005" i="3"/>
  <c r="U1005" i="3"/>
  <c r="V1005" i="3"/>
  <c r="W1005" i="3"/>
  <c r="X1005" i="3"/>
  <c r="M1006" i="3"/>
  <c r="N1006" i="3"/>
  <c r="O1006" i="3"/>
  <c r="P1006" i="3"/>
  <c r="Q1006" i="3"/>
  <c r="R1006" i="3"/>
  <c r="S1006" i="3"/>
  <c r="T1006" i="3"/>
  <c r="U1006" i="3"/>
  <c r="V1006" i="3"/>
  <c r="W1006" i="3"/>
  <c r="X1006" i="3"/>
  <c r="M1007" i="3"/>
  <c r="N1007" i="3"/>
  <c r="O1007" i="3"/>
  <c r="P1007" i="3"/>
  <c r="Q1007" i="3"/>
  <c r="R1007" i="3"/>
  <c r="S1007" i="3"/>
  <c r="T1007" i="3"/>
  <c r="U1007" i="3"/>
  <c r="V1007" i="3"/>
  <c r="W1007" i="3"/>
  <c r="X1007" i="3"/>
  <c r="M1008" i="3"/>
  <c r="N1008" i="3"/>
  <c r="O1008" i="3"/>
  <c r="P1008" i="3"/>
  <c r="Q1008" i="3"/>
  <c r="R1008" i="3"/>
  <c r="S1008" i="3"/>
  <c r="T1008" i="3"/>
  <c r="U1008" i="3"/>
  <c r="V1008" i="3"/>
  <c r="W1008" i="3"/>
  <c r="X1008" i="3"/>
  <c r="M1009" i="3"/>
  <c r="N1009" i="3"/>
  <c r="O1009" i="3"/>
  <c r="P1009" i="3"/>
  <c r="Q1009" i="3"/>
  <c r="R1009" i="3"/>
  <c r="S1009" i="3"/>
  <c r="T1009" i="3"/>
  <c r="U1009" i="3"/>
  <c r="V1009" i="3"/>
  <c r="W1009" i="3"/>
  <c r="X1009" i="3"/>
  <c r="M1010" i="3"/>
  <c r="N1010" i="3"/>
  <c r="O1010" i="3"/>
  <c r="P1010" i="3"/>
  <c r="Q1010" i="3"/>
  <c r="R1010" i="3"/>
  <c r="S1010" i="3"/>
  <c r="T1010" i="3"/>
  <c r="U1010" i="3"/>
  <c r="V1010" i="3"/>
  <c r="W1010" i="3"/>
  <c r="X1010" i="3"/>
  <c r="M1011" i="3"/>
  <c r="N1011" i="3"/>
  <c r="O1011" i="3"/>
  <c r="P1011" i="3"/>
  <c r="Q1011" i="3"/>
  <c r="R1011" i="3"/>
  <c r="S1011" i="3"/>
  <c r="T1011" i="3"/>
  <c r="U1011" i="3"/>
  <c r="V1011" i="3"/>
  <c r="W1011" i="3"/>
  <c r="X1011" i="3"/>
  <c r="M1012" i="3"/>
  <c r="N1012" i="3"/>
  <c r="O1012" i="3"/>
  <c r="P1012" i="3"/>
  <c r="Q1012" i="3"/>
  <c r="R1012" i="3"/>
  <c r="S1012" i="3"/>
  <c r="T1012" i="3"/>
  <c r="U1012" i="3"/>
  <c r="V1012" i="3"/>
  <c r="W1012" i="3"/>
  <c r="X1012" i="3"/>
  <c r="M1013" i="3"/>
  <c r="N1013" i="3"/>
  <c r="O1013" i="3"/>
  <c r="P1013" i="3"/>
  <c r="Q1013" i="3"/>
  <c r="R1013" i="3"/>
  <c r="S1013" i="3"/>
  <c r="T1013" i="3"/>
  <c r="U1013" i="3"/>
  <c r="V1013" i="3"/>
  <c r="W1013" i="3"/>
  <c r="X1013" i="3"/>
  <c r="M1014" i="3"/>
  <c r="N1014" i="3"/>
  <c r="O1014" i="3"/>
  <c r="P1014" i="3"/>
  <c r="Q1014" i="3"/>
  <c r="R1014" i="3"/>
  <c r="S1014" i="3"/>
  <c r="T1014" i="3"/>
  <c r="U1014" i="3"/>
  <c r="V1014" i="3"/>
  <c r="W1014" i="3"/>
  <c r="X1014" i="3"/>
  <c r="M1015" i="3"/>
  <c r="N1015" i="3"/>
  <c r="O1015" i="3"/>
  <c r="P1015" i="3"/>
  <c r="Q1015" i="3"/>
  <c r="R1015" i="3"/>
  <c r="S1015" i="3"/>
  <c r="T1015" i="3"/>
  <c r="U1015" i="3"/>
  <c r="V1015" i="3"/>
  <c r="W1015" i="3"/>
  <c r="X1015" i="3"/>
  <c r="M1016" i="3"/>
  <c r="N1016" i="3"/>
  <c r="O1016" i="3"/>
  <c r="P1016" i="3"/>
  <c r="Q1016" i="3"/>
  <c r="R1016" i="3"/>
  <c r="S1016" i="3"/>
  <c r="T1016" i="3"/>
  <c r="U1016" i="3"/>
  <c r="V1016" i="3"/>
  <c r="W1016" i="3"/>
  <c r="X1016" i="3"/>
  <c r="M1017" i="3"/>
  <c r="N1017" i="3"/>
  <c r="O1017" i="3"/>
  <c r="P1017" i="3"/>
  <c r="Q1017" i="3"/>
  <c r="R1017" i="3"/>
  <c r="S1017" i="3"/>
  <c r="T1017" i="3"/>
  <c r="U1017" i="3"/>
  <c r="V1017" i="3"/>
  <c r="W1017" i="3"/>
  <c r="X1017" i="3"/>
  <c r="M1018" i="3"/>
  <c r="N1018" i="3"/>
  <c r="O1018" i="3"/>
  <c r="P1018" i="3"/>
  <c r="Q1018" i="3"/>
  <c r="R1018" i="3"/>
  <c r="S1018" i="3"/>
  <c r="T1018" i="3"/>
  <c r="U1018" i="3"/>
  <c r="V1018" i="3"/>
  <c r="W1018" i="3"/>
  <c r="X1018" i="3"/>
  <c r="M1019" i="3"/>
  <c r="N1019" i="3"/>
  <c r="O1019" i="3"/>
  <c r="P1019" i="3"/>
  <c r="Q1019" i="3"/>
  <c r="R1019" i="3"/>
  <c r="S1019" i="3"/>
  <c r="T1019" i="3"/>
  <c r="U1019" i="3"/>
  <c r="V1019" i="3"/>
  <c r="W1019" i="3"/>
  <c r="X1019" i="3"/>
  <c r="M1020" i="3"/>
  <c r="N1020" i="3"/>
  <c r="O1020" i="3"/>
  <c r="P1020" i="3"/>
  <c r="Q1020" i="3"/>
  <c r="R1020" i="3"/>
  <c r="S1020" i="3"/>
  <c r="T1020" i="3"/>
  <c r="U1020" i="3"/>
  <c r="V1020" i="3"/>
  <c r="W1020" i="3"/>
  <c r="X1020" i="3"/>
  <c r="M1021" i="3"/>
  <c r="N1021" i="3"/>
  <c r="O1021" i="3"/>
  <c r="P1021" i="3"/>
  <c r="Q1021" i="3"/>
  <c r="R1021" i="3"/>
  <c r="S1021" i="3"/>
  <c r="T1021" i="3"/>
  <c r="U1021" i="3"/>
  <c r="V1021" i="3"/>
  <c r="W1021" i="3"/>
  <c r="X1021" i="3"/>
  <c r="M1022" i="3"/>
  <c r="N1022" i="3"/>
  <c r="O1022" i="3"/>
  <c r="P1022" i="3"/>
  <c r="Q1022" i="3"/>
  <c r="R1022" i="3"/>
  <c r="S1022" i="3"/>
  <c r="T1022" i="3"/>
  <c r="U1022" i="3"/>
  <c r="V1022" i="3"/>
  <c r="W1022" i="3"/>
  <c r="X1022" i="3"/>
  <c r="M1023" i="3"/>
  <c r="N1023" i="3"/>
  <c r="O1023" i="3"/>
  <c r="P1023" i="3"/>
  <c r="Q1023" i="3"/>
  <c r="R1023" i="3"/>
  <c r="S1023" i="3"/>
  <c r="T1023" i="3"/>
  <c r="U1023" i="3"/>
  <c r="V1023" i="3"/>
  <c r="W1023" i="3"/>
  <c r="X1023" i="3"/>
  <c r="M1024" i="3"/>
  <c r="N1024" i="3"/>
  <c r="O1024" i="3"/>
  <c r="P1024" i="3"/>
  <c r="Q1024" i="3"/>
  <c r="R1024" i="3"/>
  <c r="S1024" i="3"/>
  <c r="T1024" i="3"/>
  <c r="U1024" i="3"/>
  <c r="V1024" i="3"/>
  <c r="W1024" i="3"/>
  <c r="X1024" i="3"/>
  <c r="M1025" i="3"/>
  <c r="N1025" i="3"/>
  <c r="O1025" i="3"/>
  <c r="P1025" i="3"/>
  <c r="Q1025" i="3"/>
  <c r="R1025" i="3"/>
  <c r="S1025" i="3"/>
  <c r="T1025" i="3"/>
  <c r="U1025" i="3"/>
  <c r="V1025" i="3"/>
  <c r="W1025" i="3"/>
  <c r="X1025" i="3"/>
  <c r="M1026" i="3"/>
  <c r="N1026" i="3"/>
  <c r="O1026" i="3"/>
  <c r="P1026" i="3"/>
  <c r="Q1026" i="3"/>
  <c r="R1026" i="3"/>
  <c r="S1026" i="3"/>
  <c r="T1026" i="3"/>
  <c r="U1026" i="3"/>
  <c r="V1026" i="3"/>
  <c r="W1026" i="3"/>
  <c r="X1026" i="3"/>
  <c r="M1027" i="3"/>
  <c r="N1027" i="3"/>
  <c r="O1027" i="3"/>
  <c r="P1027" i="3"/>
  <c r="Q1027" i="3"/>
  <c r="R1027" i="3"/>
  <c r="S1027" i="3"/>
  <c r="T1027" i="3"/>
  <c r="U1027" i="3"/>
  <c r="V1027" i="3"/>
  <c r="W1027" i="3"/>
  <c r="X1027" i="3"/>
  <c r="M1028" i="3"/>
  <c r="N1028" i="3"/>
  <c r="O1028" i="3"/>
  <c r="P1028" i="3"/>
  <c r="Q1028" i="3"/>
  <c r="R1028" i="3"/>
  <c r="S1028" i="3"/>
  <c r="T1028" i="3"/>
  <c r="U1028" i="3"/>
  <c r="V1028" i="3"/>
  <c r="W1028" i="3"/>
  <c r="X1028" i="3"/>
  <c r="M1029" i="3"/>
  <c r="N1029" i="3"/>
  <c r="O1029" i="3"/>
  <c r="P1029" i="3"/>
  <c r="Q1029" i="3"/>
  <c r="R1029" i="3"/>
  <c r="S1029" i="3"/>
  <c r="T1029" i="3"/>
  <c r="U1029" i="3"/>
  <c r="V1029" i="3"/>
  <c r="W1029" i="3"/>
  <c r="X1029" i="3"/>
  <c r="M1030" i="3"/>
  <c r="N1030" i="3"/>
  <c r="O1030" i="3"/>
  <c r="P1030" i="3"/>
  <c r="Q1030" i="3"/>
  <c r="R1030" i="3"/>
  <c r="S1030" i="3"/>
  <c r="T1030" i="3"/>
  <c r="U1030" i="3"/>
  <c r="V1030" i="3"/>
  <c r="W1030" i="3"/>
  <c r="X1030" i="3"/>
  <c r="M1031" i="3"/>
  <c r="N1031" i="3"/>
  <c r="O1031" i="3"/>
  <c r="P1031" i="3"/>
  <c r="Q1031" i="3"/>
  <c r="R1031" i="3"/>
  <c r="S1031" i="3"/>
  <c r="T1031" i="3"/>
  <c r="U1031" i="3"/>
  <c r="V1031" i="3"/>
  <c r="W1031" i="3"/>
  <c r="X1031" i="3"/>
  <c r="M1032" i="3"/>
  <c r="N1032" i="3"/>
  <c r="O1032" i="3"/>
  <c r="P1032" i="3"/>
  <c r="Q1032" i="3"/>
  <c r="R1032" i="3"/>
  <c r="S1032" i="3"/>
  <c r="T1032" i="3"/>
  <c r="U1032" i="3"/>
  <c r="V1032" i="3"/>
  <c r="W1032" i="3"/>
  <c r="X1032" i="3"/>
  <c r="M1033" i="3"/>
  <c r="N1033" i="3"/>
  <c r="O1033" i="3"/>
  <c r="P1033" i="3"/>
  <c r="Q1033" i="3"/>
  <c r="R1033" i="3"/>
  <c r="S1033" i="3"/>
  <c r="T1033" i="3"/>
  <c r="U1033" i="3"/>
  <c r="V1033" i="3"/>
  <c r="W1033" i="3"/>
  <c r="X1033" i="3"/>
  <c r="M1034" i="3"/>
  <c r="N1034" i="3"/>
  <c r="O1034" i="3"/>
  <c r="P1034" i="3"/>
  <c r="Q1034" i="3"/>
  <c r="R1034" i="3"/>
  <c r="S1034" i="3"/>
  <c r="T1034" i="3"/>
  <c r="U1034" i="3"/>
  <c r="V1034" i="3"/>
  <c r="W1034" i="3"/>
  <c r="X1034" i="3"/>
  <c r="M1035" i="3"/>
  <c r="N1035" i="3"/>
  <c r="O1035" i="3"/>
  <c r="P1035" i="3"/>
  <c r="Q1035" i="3"/>
  <c r="R1035" i="3"/>
  <c r="S1035" i="3"/>
  <c r="T1035" i="3"/>
  <c r="U1035" i="3"/>
  <c r="V1035" i="3"/>
  <c r="W1035" i="3"/>
  <c r="X1035" i="3"/>
  <c r="M1036" i="3"/>
  <c r="N1036" i="3"/>
  <c r="O1036" i="3"/>
  <c r="P1036" i="3"/>
  <c r="Q1036" i="3"/>
  <c r="R1036" i="3"/>
  <c r="S1036" i="3"/>
  <c r="T1036" i="3"/>
  <c r="U1036" i="3"/>
  <c r="V1036" i="3"/>
  <c r="W1036" i="3"/>
  <c r="X1036" i="3"/>
  <c r="M1037" i="3"/>
  <c r="N1037" i="3"/>
  <c r="O1037" i="3"/>
  <c r="P1037" i="3"/>
  <c r="Q1037" i="3"/>
  <c r="R1037" i="3"/>
  <c r="S1037" i="3"/>
  <c r="T1037" i="3"/>
  <c r="U1037" i="3"/>
  <c r="V1037" i="3"/>
  <c r="W1037" i="3"/>
  <c r="X1037" i="3"/>
  <c r="M1038" i="3"/>
  <c r="N1038" i="3"/>
  <c r="O1038" i="3"/>
  <c r="P1038" i="3"/>
  <c r="Q1038" i="3"/>
  <c r="R1038" i="3"/>
  <c r="S1038" i="3"/>
  <c r="T1038" i="3"/>
  <c r="U1038" i="3"/>
  <c r="V1038" i="3"/>
  <c r="W1038" i="3"/>
  <c r="X1038" i="3"/>
  <c r="M1039" i="3"/>
  <c r="N1039" i="3"/>
  <c r="O1039" i="3"/>
  <c r="P1039" i="3"/>
  <c r="Q1039" i="3"/>
  <c r="R1039" i="3"/>
  <c r="S1039" i="3"/>
  <c r="T1039" i="3"/>
  <c r="U1039" i="3"/>
  <c r="V1039" i="3"/>
  <c r="W1039" i="3"/>
  <c r="X1039" i="3"/>
  <c r="M1040" i="3"/>
  <c r="N1040" i="3"/>
  <c r="O1040" i="3"/>
  <c r="P1040" i="3"/>
  <c r="Q1040" i="3"/>
  <c r="R1040" i="3"/>
  <c r="S1040" i="3"/>
  <c r="T1040" i="3"/>
  <c r="U1040" i="3"/>
  <c r="V1040" i="3"/>
  <c r="W1040" i="3"/>
  <c r="X1040" i="3"/>
  <c r="M1041" i="3"/>
  <c r="N1041" i="3"/>
  <c r="O1041" i="3"/>
  <c r="P1041" i="3"/>
  <c r="Q1041" i="3"/>
  <c r="R1041" i="3"/>
  <c r="S1041" i="3"/>
  <c r="T1041" i="3"/>
  <c r="U1041" i="3"/>
  <c r="V1041" i="3"/>
  <c r="W1041" i="3"/>
  <c r="X1041" i="3"/>
  <c r="M1042" i="3"/>
  <c r="N1042" i="3"/>
  <c r="O1042" i="3"/>
  <c r="P1042" i="3"/>
  <c r="Q1042" i="3"/>
  <c r="R1042" i="3"/>
  <c r="S1042" i="3"/>
  <c r="T1042" i="3"/>
  <c r="U1042" i="3"/>
  <c r="V1042" i="3"/>
  <c r="W1042" i="3"/>
  <c r="X1042" i="3"/>
  <c r="M1043" i="3"/>
  <c r="N1043" i="3"/>
  <c r="O1043" i="3"/>
  <c r="P1043" i="3"/>
  <c r="Q1043" i="3"/>
  <c r="R1043" i="3"/>
  <c r="S1043" i="3"/>
  <c r="T1043" i="3"/>
  <c r="U1043" i="3"/>
  <c r="V1043" i="3"/>
  <c r="W1043" i="3"/>
  <c r="X1043" i="3"/>
  <c r="M1044" i="3"/>
  <c r="N1044" i="3"/>
  <c r="O1044" i="3"/>
  <c r="P1044" i="3"/>
  <c r="Q1044" i="3"/>
  <c r="R1044" i="3"/>
  <c r="S1044" i="3"/>
  <c r="T1044" i="3"/>
  <c r="U1044" i="3"/>
  <c r="V1044" i="3"/>
  <c r="W1044" i="3"/>
  <c r="X1044" i="3"/>
  <c r="M1045" i="3"/>
  <c r="N1045" i="3"/>
  <c r="O1045" i="3"/>
  <c r="P1045" i="3"/>
  <c r="Q1045" i="3"/>
  <c r="R1045" i="3"/>
  <c r="S1045" i="3"/>
  <c r="T1045" i="3"/>
  <c r="U1045" i="3"/>
  <c r="V1045" i="3"/>
  <c r="W1045" i="3"/>
  <c r="X1045" i="3"/>
  <c r="M1046" i="3"/>
  <c r="N1046" i="3"/>
  <c r="O1046" i="3"/>
  <c r="P1046" i="3"/>
  <c r="Q1046" i="3"/>
  <c r="R1046" i="3"/>
  <c r="S1046" i="3"/>
  <c r="T1046" i="3"/>
  <c r="U1046" i="3"/>
  <c r="V1046" i="3"/>
  <c r="W1046" i="3"/>
  <c r="X1046" i="3"/>
  <c r="M1047" i="3"/>
  <c r="N1047" i="3"/>
  <c r="O1047" i="3"/>
  <c r="P1047" i="3"/>
  <c r="Q1047" i="3"/>
  <c r="R1047" i="3"/>
  <c r="S1047" i="3"/>
  <c r="T1047" i="3"/>
  <c r="U1047" i="3"/>
  <c r="V1047" i="3"/>
  <c r="W1047" i="3"/>
  <c r="X1047" i="3"/>
  <c r="M1048" i="3"/>
  <c r="N1048" i="3"/>
  <c r="O1048" i="3"/>
  <c r="P1048" i="3"/>
  <c r="Q1048" i="3"/>
  <c r="R1048" i="3"/>
  <c r="S1048" i="3"/>
  <c r="T1048" i="3"/>
  <c r="U1048" i="3"/>
  <c r="V1048" i="3"/>
  <c r="W1048" i="3"/>
  <c r="X1048" i="3"/>
  <c r="M1049" i="3"/>
  <c r="N1049" i="3"/>
  <c r="O1049" i="3"/>
  <c r="P1049" i="3"/>
  <c r="Q1049" i="3"/>
  <c r="R1049" i="3"/>
  <c r="S1049" i="3"/>
  <c r="T1049" i="3"/>
  <c r="U1049" i="3"/>
  <c r="V1049" i="3"/>
  <c r="W1049" i="3"/>
  <c r="X1049" i="3"/>
  <c r="M1050" i="3"/>
  <c r="N1050" i="3"/>
  <c r="O1050" i="3"/>
  <c r="P1050" i="3"/>
  <c r="Q1050" i="3"/>
  <c r="R1050" i="3"/>
  <c r="S1050" i="3"/>
  <c r="T1050" i="3"/>
  <c r="U1050" i="3"/>
  <c r="V1050" i="3"/>
  <c r="W1050" i="3"/>
  <c r="X1050" i="3"/>
  <c r="M1051" i="3"/>
  <c r="N1051" i="3"/>
  <c r="O1051" i="3"/>
  <c r="P1051" i="3"/>
  <c r="Q1051" i="3"/>
  <c r="R1051" i="3"/>
  <c r="S1051" i="3"/>
  <c r="T1051" i="3"/>
  <c r="U1051" i="3"/>
  <c r="V1051" i="3"/>
  <c r="W1051" i="3"/>
  <c r="X1051" i="3"/>
  <c r="M1052" i="3"/>
  <c r="N1052" i="3"/>
  <c r="O1052" i="3"/>
  <c r="P1052" i="3"/>
  <c r="Q1052" i="3"/>
  <c r="R1052" i="3"/>
  <c r="S1052" i="3"/>
  <c r="T1052" i="3"/>
  <c r="U1052" i="3"/>
  <c r="V1052" i="3"/>
  <c r="W1052" i="3"/>
  <c r="X1052" i="3"/>
  <c r="M1053" i="3"/>
  <c r="N1053" i="3"/>
  <c r="O1053" i="3"/>
  <c r="P1053" i="3"/>
  <c r="Q1053" i="3"/>
  <c r="R1053" i="3"/>
  <c r="S1053" i="3"/>
  <c r="T1053" i="3"/>
  <c r="U1053" i="3"/>
  <c r="V1053" i="3"/>
  <c r="W1053" i="3"/>
  <c r="X1053" i="3"/>
  <c r="M1054" i="3"/>
  <c r="N1054" i="3"/>
  <c r="O1054" i="3"/>
  <c r="P1054" i="3"/>
  <c r="Q1054" i="3"/>
  <c r="R1054" i="3"/>
  <c r="S1054" i="3"/>
  <c r="T1054" i="3"/>
  <c r="U1054" i="3"/>
  <c r="V1054" i="3"/>
  <c r="W1054" i="3"/>
  <c r="X1054" i="3"/>
  <c r="M1055" i="3"/>
  <c r="N1055" i="3"/>
  <c r="O1055" i="3"/>
  <c r="P1055" i="3"/>
  <c r="Q1055" i="3"/>
  <c r="R1055" i="3"/>
  <c r="S1055" i="3"/>
  <c r="T1055" i="3"/>
  <c r="U1055" i="3"/>
  <c r="V1055" i="3"/>
  <c r="W1055" i="3"/>
  <c r="X1055" i="3"/>
  <c r="M1056" i="3"/>
  <c r="N1056" i="3"/>
  <c r="O1056" i="3"/>
  <c r="P1056" i="3"/>
  <c r="Q1056" i="3"/>
  <c r="R1056" i="3"/>
  <c r="S1056" i="3"/>
  <c r="T1056" i="3"/>
  <c r="U1056" i="3"/>
  <c r="V1056" i="3"/>
  <c r="W1056" i="3"/>
  <c r="X1056" i="3"/>
  <c r="M1057" i="3"/>
  <c r="N1057" i="3"/>
  <c r="O1057" i="3"/>
  <c r="P1057" i="3"/>
  <c r="Q1057" i="3"/>
  <c r="R1057" i="3"/>
  <c r="S1057" i="3"/>
  <c r="T1057" i="3"/>
  <c r="U1057" i="3"/>
  <c r="V1057" i="3"/>
  <c r="W1057" i="3"/>
  <c r="X1057" i="3"/>
  <c r="M1058" i="3"/>
  <c r="N1058" i="3"/>
  <c r="O1058" i="3"/>
  <c r="P1058" i="3"/>
  <c r="Q1058" i="3"/>
  <c r="R1058" i="3"/>
  <c r="S1058" i="3"/>
  <c r="T1058" i="3"/>
  <c r="U1058" i="3"/>
  <c r="V1058" i="3"/>
  <c r="W1058" i="3"/>
  <c r="X1058" i="3"/>
  <c r="M1059" i="3"/>
  <c r="N1059" i="3"/>
  <c r="O1059" i="3"/>
  <c r="P1059" i="3"/>
  <c r="Q1059" i="3"/>
  <c r="R1059" i="3"/>
  <c r="S1059" i="3"/>
  <c r="T1059" i="3"/>
  <c r="U1059" i="3"/>
  <c r="V1059" i="3"/>
  <c r="W1059" i="3"/>
  <c r="X1059" i="3"/>
  <c r="M1060" i="3"/>
  <c r="N1060" i="3"/>
  <c r="O1060" i="3"/>
  <c r="P1060" i="3"/>
  <c r="Q1060" i="3"/>
  <c r="R1060" i="3"/>
  <c r="S1060" i="3"/>
  <c r="T1060" i="3"/>
  <c r="U1060" i="3"/>
  <c r="V1060" i="3"/>
  <c r="W1060" i="3"/>
  <c r="X1060" i="3"/>
  <c r="M1061" i="3"/>
  <c r="N1061" i="3"/>
  <c r="O1061" i="3"/>
  <c r="P1061" i="3"/>
  <c r="Q1061" i="3"/>
  <c r="R1061" i="3"/>
  <c r="S1061" i="3"/>
  <c r="T1061" i="3"/>
  <c r="U1061" i="3"/>
  <c r="V1061" i="3"/>
  <c r="W1061" i="3"/>
  <c r="X1061" i="3"/>
  <c r="M1062" i="3"/>
  <c r="N1062" i="3"/>
  <c r="O1062" i="3"/>
  <c r="P1062" i="3"/>
  <c r="Q1062" i="3"/>
  <c r="R1062" i="3"/>
  <c r="S1062" i="3"/>
  <c r="T1062" i="3"/>
  <c r="U1062" i="3"/>
  <c r="V1062" i="3"/>
  <c r="W1062" i="3"/>
  <c r="X1062" i="3"/>
  <c r="M1063" i="3"/>
  <c r="N1063" i="3"/>
  <c r="O1063" i="3"/>
  <c r="P1063" i="3"/>
  <c r="Q1063" i="3"/>
  <c r="R1063" i="3"/>
  <c r="S1063" i="3"/>
  <c r="T1063" i="3"/>
  <c r="U1063" i="3"/>
  <c r="V1063" i="3"/>
  <c r="W1063" i="3"/>
  <c r="X1063" i="3"/>
  <c r="M1064" i="3"/>
  <c r="N1064" i="3"/>
  <c r="O1064" i="3"/>
  <c r="P1064" i="3"/>
  <c r="Q1064" i="3"/>
  <c r="R1064" i="3"/>
  <c r="S1064" i="3"/>
  <c r="T1064" i="3"/>
  <c r="U1064" i="3"/>
  <c r="V1064" i="3"/>
  <c r="W1064" i="3"/>
  <c r="X1064" i="3"/>
  <c r="M1065" i="3"/>
  <c r="N1065" i="3"/>
  <c r="O1065" i="3"/>
  <c r="P1065" i="3"/>
  <c r="Q1065" i="3"/>
  <c r="R1065" i="3"/>
  <c r="S1065" i="3"/>
  <c r="T1065" i="3"/>
  <c r="U1065" i="3"/>
  <c r="V1065" i="3"/>
  <c r="W1065" i="3"/>
  <c r="X1065" i="3"/>
  <c r="M1066" i="3"/>
  <c r="N1066" i="3"/>
  <c r="O1066" i="3"/>
  <c r="P1066" i="3"/>
  <c r="Q1066" i="3"/>
  <c r="R1066" i="3"/>
  <c r="S1066" i="3"/>
  <c r="T1066" i="3"/>
  <c r="U1066" i="3"/>
  <c r="V1066" i="3"/>
  <c r="W1066" i="3"/>
  <c r="X1066" i="3"/>
  <c r="M1067" i="3"/>
  <c r="N1067" i="3"/>
  <c r="O1067" i="3"/>
  <c r="P1067" i="3"/>
  <c r="Q1067" i="3"/>
  <c r="R1067" i="3"/>
  <c r="S1067" i="3"/>
  <c r="T1067" i="3"/>
  <c r="U1067" i="3"/>
  <c r="V1067" i="3"/>
  <c r="W1067" i="3"/>
  <c r="X1067" i="3"/>
  <c r="M1068" i="3"/>
  <c r="N1068" i="3"/>
  <c r="O1068" i="3"/>
  <c r="P1068" i="3"/>
  <c r="Q1068" i="3"/>
  <c r="R1068" i="3"/>
  <c r="S1068" i="3"/>
  <c r="T1068" i="3"/>
  <c r="U1068" i="3"/>
  <c r="V1068" i="3"/>
  <c r="W1068" i="3"/>
  <c r="X1068" i="3"/>
  <c r="M1069" i="3"/>
  <c r="N1069" i="3"/>
  <c r="O1069" i="3"/>
  <c r="P1069" i="3"/>
  <c r="Q1069" i="3"/>
  <c r="R1069" i="3"/>
  <c r="S1069" i="3"/>
  <c r="T1069" i="3"/>
  <c r="U1069" i="3"/>
  <c r="V1069" i="3"/>
  <c r="W1069" i="3"/>
  <c r="X1069" i="3"/>
  <c r="M1070" i="3"/>
  <c r="N1070" i="3"/>
  <c r="O1070" i="3"/>
  <c r="P1070" i="3"/>
  <c r="Q1070" i="3"/>
  <c r="R1070" i="3"/>
  <c r="S1070" i="3"/>
  <c r="T1070" i="3"/>
  <c r="U1070" i="3"/>
  <c r="V1070" i="3"/>
  <c r="W1070" i="3"/>
  <c r="X1070" i="3"/>
  <c r="M1071" i="3"/>
  <c r="N1071" i="3"/>
  <c r="O1071" i="3"/>
  <c r="P1071" i="3"/>
  <c r="Q1071" i="3"/>
  <c r="R1071" i="3"/>
  <c r="S1071" i="3"/>
  <c r="T1071" i="3"/>
  <c r="U1071" i="3"/>
  <c r="V1071" i="3"/>
  <c r="W1071" i="3"/>
  <c r="X1071" i="3"/>
  <c r="M1072" i="3"/>
  <c r="N1072" i="3"/>
  <c r="O1072" i="3"/>
  <c r="P1072" i="3"/>
  <c r="Q1072" i="3"/>
  <c r="R1072" i="3"/>
  <c r="S1072" i="3"/>
  <c r="T1072" i="3"/>
  <c r="U1072" i="3"/>
  <c r="V1072" i="3"/>
  <c r="W1072" i="3"/>
  <c r="X1072" i="3"/>
  <c r="M1073" i="3"/>
  <c r="N1073" i="3"/>
  <c r="O1073" i="3"/>
  <c r="P1073" i="3"/>
  <c r="Q1073" i="3"/>
  <c r="R1073" i="3"/>
  <c r="S1073" i="3"/>
  <c r="T1073" i="3"/>
  <c r="U1073" i="3"/>
  <c r="V1073" i="3"/>
  <c r="W1073" i="3"/>
  <c r="X1073" i="3"/>
  <c r="M1074" i="3"/>
  <c r="N1074" i="3"/>
  <c r="O1074" i="3"/>
  <c r="P1074" i="3"/>
  <c r="Q1074" i="3"/>
  <c r="R1074" i="3"/>
  <c r="S1074" i="3"/>
  <c r="T1074" i="3"/>
  <c r="U1074" i="3"/>
  <c r="V1074" i="3"/>
  <c r="W1074" i="3"/>
  <c r="X1074" i="3"/>
  <c r="M1075" i="3"/>
  <c r="N1075" i="3"/>
  <c r="O1075" i="3"/>
  <c r="P1075" i="3"/>
  <c r="Q1075" i="3"/>
  <c r="R1075" i="3"/>
  <c r="S1075" i="3"/>
  <c r="T1075" i="3"/>
  <c r="U1075" i="3"/>
  <c r="V1075" i="3"/>
  <c r="W1075" i="3"/>
  <c r="X1075" i="3"/>
  <c r="M1076" i="3"/>
  <c r="N1076" i="3"/>
  <c r="O1076" i="3"/>
  <c r="P1076" i="3"/>
  <c r="Q1076" i="3"/>
  <c r="R1076" i="3"/>
  <c r="S1076" i="3"/>
  <c r="T1076" i="3"/>
  <c r="U1076" i="3"/>
  <c r="V1076" i="3"/>
  <c r="W1076" i="3"/>
  <c r="X1076" i="3"/>
  <c r="M1077" i="3"/>
  <c r="N1077" i="3"/>
  <c r="O1077" i="3"/>
  <c r="P1077" i="3"/>
  <c r="Q1077" i="3"/>
  <c r="R1077" i="3"/>
  <c r="S1077" i="3"/>
  <c r="T1077" i="3"/>
  <c r="U1077" i="3"/>
  <c r="V1077" i="3"/>
  <c r="W1077" i="3"/>
  <c r="X1077" i="3"/>
  <c r="M1078" i="3"/>
  <c r="N1078" i="3"/>
  <c r="O1078" i="3"/>
  <c r="P1078" i="3"/>
  <c r="Q1078" i="3"/>
  <c r="R1078" i="3"/>
  <c r="S1078" i="3"/>
  <c r="T1078" i="3"/>
  <c r="U1078" i="3"/>
  <c r="V1078" i="3"/>
  <c r="W1078" i="3"/>
  <c r="X1078" i="3"/>
  <c r="M1079" i="3"/>
  <c r="N1079" i="3"/>
  <c r="O1079" i="3"/>
  <c r="P1079" i="3"/>
  <c r="Q1079" i="3"/>
  <c r="R1079" i="3"/>
  <c r="S1079" i="3"/>
  <c r="T1079" i="3"/>
  <c r="U1079" i="3"/>
  <c r="V1079" i="3"/>
  <c r="W1079" i="3"/>
  <c r="X1079" i="3"/>
  <c r="M1080" i="3"/>
  <c r="N1080" i="3"/>
  <c r="O1080" i="3"/>
  <c r="P1080" i="3"/>
  <c r="Q1080" i="3"/>
  <c r="R1080" i="3"/>
  <c r="S1080" i="3"/>
  <c r="T1080" i="3"/>
  <c r="U1080" i="3"/>
  <c r="V1080" i="3"/>
  <c r="W1080" i="3"/>
  <c r="X1080" i="3"/>
  <c r="M1081" i="3"/>
  <c r="N1081" i="3"/>
  <c r="O1081" i="3"/>
  <c r="P1081" i="3"/>
  <c r="Q1081" i="3"/>
  <c r="R1081" i="3"/>
  <c r="S1081" i="3"/>
  <c r="T1081" i="3"/>
  <c r="U1081" i="3"/>
  <c r="V1081" i="3"/>
  <c r="W1081" i="3"/>
  <c r="X1081" i="3"/>
  <c r="M1082" i="3"/>
  <c r="N1082" i="3"/>
  <c r="O1082" i="3"/>
  <c r="P1082" i="3"/>
  <c r="Q1082" i="3"/>
  <c r="R1082" i="3"/>
  <c r="S1082" i="3"/>
  <c r="T1082" i="3"/>
  <c r="U1082" i="3"/>
  <c r="V1082" i="3"/>
  <c r="W1082" i="3"/>
  <c r="X1082" i="3"/>
  <c r="M1083" i="3"/>
  <c r="N1083" i="3"/>
  <c r="O1083" i="3"/>
  <c r="P1083" i="3"/>
  <c r="Q1083" i="3"/>
  <c r="R1083" i="3"/>
  <c r="S1083" i="3"/>
  <c r="T1083" i="3"/>
  <c r="U1083" i="3"/>
  <c r="V1083" i="3"/>
  <c r="W1083" i="3"/>
  <c r="X1083" i="3"/>
  <c r="M1084" i="3"/>
  <c r="N1084" i="3"/>
  <c r="O1084" i="3"/>
  <c r="P1084" i="3"/>
  <c r="Q1084" i="3"/>
  <c r="R1084" i="3"/>
  <c r="S1084" i="3"/>
  <c r="T1084" i="3"/>
  <c r="U1084" i="3"/>
  <c r="V1084" i="3"/>
  <c r="W1084" i="3"/>
  <c r="X1084" i="3"/>
  <c r="M1085" i="3"/>
  <c r="N1085" i="3"/>
  <c r="O1085" i="3"/>
  <c r="P1085" i="3"/>
  <c r="Q1085" i="3"/>
  <c r="R1085" i="3"/>
  <c r="S1085" i="3"/>
  <c r="T1085" i="3"/>
  <c r="U1085" i="3"/>
  <c r="V1085" i="3"/>
  <c r="W1085" i="3"/>
  <c r="X1085" i="3"/>
  <c r="M1086" i="3"/>
  <c r="N1086" i="3"/>
  <c r="O1086" i="3"/>
  <c r="P1086" i="3"/>
  <c r="Q1086" i="3"/>
  <c r="R1086" i="3"/>
  <c r="S1086" i="3"/>
  <c r="T1086" i="3"/>
  <c r="U1086" i="3"/>
  <c r="V1086" i="3"/>
  <c r="W1086" i="3"/>
  <c r="X1086" i="3"/>
  <c r="M1087" i="3"/>
  <c r="N1087" i="3"/>
  <c r="O1087" i="3"/>
  <c r="P1087" i="3"/>
  <c r="Q1087" i="3"/>
  <c r="R1087" i="3"/>
  <c r="S1087" i="3"/>
  <c r="T1087" i="3"/>
  <c r="U1087" i="3"/>
  <c r="V1087" i="3"/>
  <c r="W1087" i="3"/>
  <c r="X1087" i="3"/>
  <c r="M1088" i="3"/>
  <c r="N1088" i="3"/>
  <c r="O1088" i="3"/>
  <c r="P1088" i="3"/>
  <c r="Q1088" i="3"/>
  <c r="R1088" i="3"/>
  <c r="S1088" i="3"/>
  <c r="T1088" i="3"/>
  <c r="U1088" i="3"/>
  <c r="V1088" i="3"/>
  <c r="W1088" i="3"/>
  <c r="X1088" i="3"/>
  <c r="M1089" i="3"/>
  <c r="N1089" i="3"/>
  <c r="O1089" i="3"/>
  <c r="P1089" i="3"/>
  <c r="Q1089" i="3"/>
  <c r="R1089" i="3"/>
  <c r="S1089" i="3"/>
  <c r="T1089" i="3"/>
  <c r="U1089" i="3"/>
  <c r="V1089" i="3"/>
  <c r="W1089" i="3"/>
  <c r="X1089" i="3"/>
  <c r="M1090" i="3"/>
  <c r="N1090" i="3"/>
  <c r="O1090" i="3"/>
  <c r="P1090" i="3"/>
  <c r="Q1090" i="3"/>
  <c r="R1090" i="3"/>
  <c r="S1090" i="3"/>
  <c r="T1090" i="3"/>
  <c r="U1090" i="3"/>
  <c r="V1090" i="3"/>
  <c r="W1090" i="3"/>
  <c r="X1090" i="3"/>
  <c r="M1091" i="3"/>
  <c r="N1091" i="3"/>
  <c r="O1091" i="3"/>
  <c r="P1091" i="3"/>
  <c r="Q1091" i="3"/>
  <c r="R1091" i="3"/>
  <c r="S1091" i="3"/>
  <c r="T1091" i="3"/>
  <c r="U1091" i="3"/>
  <c r="V1091" i="3"/>
  <c r="W1091" i="3"/>
  <c r="X1091" i="3"/>
  <c r="M1092" i="3"/>
  <c r="N1092" i="3"/>
  <c r="O1092" i="3"/>
  <c r="P1092" i="3"/>
  <c r="Q1092" i="3"/>
  <c r="R1092" i="3"/>
  <c r="S1092" i="3"/>
  <c r="T1092" i="3"/>
  <c r="U1092" i="3"/>
  <c r="V1092" i="3"/>
  <c r="W1092" i="3"/>
  <c r="X1092" i="3"/>
  <c r="M1093" i="3"/>
  <c r="N1093" i="3"/>
  <c r="O1093" i="3"/>
  <c r="P1093" i="3"/>
  <c r="Q1093" i="3"/>
  <c r="R1093" i="3"/>
  <c r="S1093" i="3"/>
  <c r="T1093" i="3"/>
  <c r="U1093" i="3"/>
  <c r="V1093" i="3"/>
  <c r="W1093" i="3"/>
  <c r="X1093" i="3"/>
  <c r="M1094" i="3"/>
  <c r="N1094" i="3"/>
  <c r="O1094" i="3"/>
  <c r="P1094" i="3"/>
  <c r="Q1094" i="3"/>
  <c r="R1094" i="3"/>
  <c r="S1094" i="3"/>
  <c r="T1094" i="3"/>
  <c r="U1094" i="3"/>
  <c r="V1094" i="3"/>
  <c r="W1094" i="3"/>
  <c r="X1094" i="3"/>
  <c r="M1095" i="3"/>
  <c r="N1095" i="3"/>
  <c r="O1095" i="3"/>
  <c r="P1095" i="3"/>
  <c r="Q1095" i="3"/>
  <c r="R1095" i="3"/>
  <c r="S1095" i="3"/>
  <c r="T1095" i="3"/>
  <c r="U1095" i="3"/>
  <c r="V1095" i="3"/>
  <c r="W1095" i="3"/>
  <c r="X1095" i="3"/>
  <c r="M1096" i="3"/>
  <c r="N1096" i="3"/>
  <c r="O1096" i="3"/>
  <c r="P1096" i="3"/>
  <c r="Q1096" i="3"/>
  <c r="R1096" i="3"/>
  <c r="S1096" i="3"/>
  <c r="T1096" i="3"/>
  <c r="U1096" i="3"/>
  <c r="V1096" i="3"/>
  <c r="W1096" i="3"/>
  <c r="X1096" i="3"/>
  <c r="M1097" i="3"/>
  <c r="N1097" i="3"/>
  <c r="O1097" i="3"/>
  <c r="P1097" i="3"/>
  <c r="Q1097" i="3"/>
  <c r="R1097" i="3"/>
  <c r="S1097" i="3"/>
  <c r="T1097" i="3"/>
  <c r="U1097" i="3"/>
  <c r="V1097" i="3"/>
  <c r="W1097" i="3"/>
  <c r="X1097" i="3"/>
  <c r="M1098" i="3"/>
  <c r="N1098" i="3"/>
  <c r="O1098" i="3"/>
  <c r="P1098" i="3"/>
  <c r="Q1098" i="3"/>
  <c r="R1098" i="3"/>
  <c r="S1098" i="3"/>
  <c r="T1098" i="3"/>
  <c r="U1098" i="3"/>
  <c r="V1098" i="3"/>
  <c r="W1098" i="3"/>
  <c r="X1098" i="3"/>
  <c r="M1099" i="3"/>
  <c r="N1099" i="3"/>
  <c r="O1099" i="3"/>
  <c r="P1099" i="3"/>
  <c r="Q1099" i="3"/>
  <c r="R1099" i="3"/>
  <c r="S1099" i="3"/>
  <c r="T1099" i="3"/>
  <c r="U1099" i="3"/>
  <c r="V1099" i="3"/>
  <c r="W1099" i="3"/>
  <c r="X1099" i="3"/>
  <c r="M1100" i="3"/>
  <c r="N1100" i="3"/>
  <c r="O1100" i="3"/>
  <c r="P1100" i="3"/>
  <c r="Q1100" i="3"/>
  <c r="R1100" i="3"/>
  <c r="S1100" i="3"/>
  <c r="T1100" i="3"/>
  <c r="U1100" i="3"/>
  <c r="V1100" i="3"/>
  <c r="W1100" i="3"/>
  <c r="X1100" i="3"/>
  <c r="M1101" i="3"/>
  <c r="N1101" i="3"/>
  <c r="O1101" i="3"/>
  <c r="P1101" i="3"/>
  <c r="Q1101" i="3"/>
  <c r="R1101" i="3"/>
  <c r="S1101" i="3"/>
  <c r="T1101" i="3"/>
  <c r="U1101" i="3"/>
  <c r="V1101" i="3"/>
  <c r="W1101" i="3"/>
  <c r="X1101" i="3"/>
  <c r="M1102" i="3"/>
  <c r="N1102" i="3"/>
  <c r="O1102" i="3"/>
  <c r="P1102" i="3"/>
  <c r="Q1102" i="3"/>
  <c r="R1102" i="3"/>
  <c r="S1102" i="3"/>
  <c r="T1102" i="3"/>
  <c r="U1102" i="3"/>
  <c r="V1102" i="3"/>
  <c r="W1102" i="3"/>
  <c r="X1102" i="3"/>
  <c r="M1103" i="3"/>
  <c r="N1103" i="3"/>
  <c r="O1103" i="3"/>
  <c r="P1103" i="3"/>
  <c r="Q1103" i="3"/>
  <c r="R1103" i="3"/>
  <c r="S1103" i="3"/>
  <c r="T1103" i="3"/>
  <c r="U1103" i="3"/>
  <c r="V1103" i="3"/>
  <c r="W1103" i="3"/>
  <c r="X1103" i="3"/>
  <c r="M1104" i="3"/>
  <c r="N1104" i="3"/>
  <c r="O1104" i="3"/>
  <c r="P1104" i="3"/>
  <c r="Q1104" i="3"/>
  <c r="R1104" i="3"/>
  <c r="S1104" i="3"/>
  <c r="T1104" i="3"/>
  <c r="U1104" i="3"/>
  <c r="V1104" i="3"/>
  <c r="W1104" i="3"/>
  <c r="X1104" i="3"/>
  <c r="M1105" i="3"/>
  <c r="N1105" i="3"/>
  <c r="O1105" i="3"/>
  <c r="P1105" i="3"/>
  <c r="Q1105" i="3"/>
  <c r="R1105" i="3"/>
  <c r="S1105" i="3"/>
  <c r="T1105" i="3"/>
  <c r="U1105" i="3"/>
  <c r="V1105" i="3"/>
  <c r="W1105" i="3"/>
  <c r="X1105" i="3"/>
  <c r="M1106" i="3"/>
  <c r="N1106" i="3"/>
  <c r="O1106" i="3"/>
  <c r="P1106" i="3"/>
  <c r="Q1106" i="3"/>
  <c r="R1106" i="3"/>
  <c r="S1106" i="3"/>
  <c r="T1106" i="3"/>
  <c r="U1106" i="3"/>
  <c r="V1106" i="3"/>
  <c r="W1106" i="3"/>
  <c r="X1106" i="3"/>
  <c r="M1107" i="3"/>
  <c r="N1107" i="3"/>
  <c r="O1107" i="3"/>
  <c r="P1107" i="3"/>
  <c r="Q1107" i="3"/>
  <c r="R1107" i="3"/>
  <c r="S1107" i="3"/>
  <c r="T1107" i="3"/>
  <c r="U1107" i="3"/>
  <c r="V1107" i="3"/>
  <c r="W1107" i="3"/>
  <c r="X1107" i="3"/>
  <c r="M1108" i="3"/>
  <c r="N1108" i="3"/>
  <c r="O1108" i="3"/>
  <c r="P1108" i="3"/>
  <c r="Q1108" i="3"/>
  <c r="R1108" i="3"/>
  <c r="S1108" i="3"/>
  <c r="T1108" i="3"/>
  <c r="U1108" i="3"/>
  <c r="V1108" i="3"/>
  <c r="W1108" i="3"/>
  <c r="X1108" i="3"/>
  <c r="M1109" i="3"/>
  <c r="N1109" i="3"/>
  <c r="O1109" i="3"/>
  <c r="P1109" i="3"/>
  <c r="Q1109" i="3"/>
  <c r="R1109" i="3"/>
  <c r="S1109" i="3"/>
  <c r="T1109" i="3"/>
  <c r="U1109" i="3"/>
  <c r="V1109" i="3"/>
  <c r="W1109" i="3"/>
  <c r="X1109" i="3"/>
  <c r="M1110" i="3"/>
  <c r="N1110" i="3"/>
  <c r="O1110" i="3"/>
  <c r="P1110" i="3"/>
  <c r="Q1110" i="3"/>
  <c r="R1110" i="3"/>
  <c r="S1110" i="3"/>
  <c r="T1110" i="3"/>
  <c r="U1110" i="3"/>
  <c r="V1110" i="3"/>
  <c r="W1110" i="3"/>
  <c r="X1110" i="3"/>
  <c r="M1111" i="3"/>
  <c r="N1111" i="3"/>
  <c r="O1111" i="3"/>
  <c r="P1111" i="3"/>
  <c r="Q1111" i="3"/>
  <c r="R1111" i="3"/>
  <c r="S1111" i="3"/>
  <c r="T1111" i="3"/>
  <c r="U1111" i="3"/>
  <c r="V1111" i="3"/>
  <c r="W1111" i="3"/>
  <c r="X1111" i="3"/>
  <c r="M1112" i="3"/>
  <c r="N1112" i="3"/>
  <c r="O1112" i="3"/>
  <c r="P1112" i="3"/>
  <c r="Q1112" i="3"/>
  <c r="R1112" i="3"/>
  <c r="S1112" i="3"/>
  <c r="T1112" i="3"/>
  <c r="U1112" i="3"/>
  <c r="V1112" i="3"/>
  <c r="W1112" i="3"/>
  <c r="X1112" i="3"/>
  <c r="M1113" i="3"/>
  <c r="N1113" i="3"/>
  <c r="O1113" i="3"/>
  <c r="P1113" i="3"/>
  <c r="Q1113" i="3"/>
  <c r="R1113" i="3"/>
  <c r="S1113" i="3"/>
  <c r="T1113" i="3"/>
  <c r="U1113" i="3"/>
  <c r="V1113" i="3"/>
  <c r="W1113" i="3"/>
  <c r="X1113" i="3"/>
  <c r="M1114" i="3"/>
  <c r="N1114" i="3"/>
  <c r="O1114" i="3"/>
  <c r="P1114" i="3"/>
  <c r="Q1114" i="3"/>
  <c r="R1114" i="3"/>
  <c r="S1114" i="3"/>
  <c r="T1114" i="3"/>
  <c r="U1114" i="3"/>
  <c r="V1114" i="3"/>
  <c r="W1114" i="3"/>
  <c r="X1114" i="3"/>
  <c r="M1115" i="3"/>
  <c r="N1115" i="3"/>
  <c r="O1115" i="3"/>
  <c r="P1115" i="3"/>
  <c r="Q1115" i="3"/>
  <c r="R1115" i="3"/>
  <c r="S1115" i="3"/>
  <c r="T1115" i="3"/>
  <c r="U1115" i="3"/>
  <c r="V1115" i="3"/>
  <c r="W1115" i="3"/>
  <c r="X1115" i="3"/>
  <c r="M1116" i="3"/>
  <c r="N1116" i="3"/>
  <c r="O1116" i="3"/>
  <c r="P1116" i="3"/>
  <c r="Q1116" i="3"/>
  <c r="R1116" i="3"/>
  <c r="S1116" i="3"/>
  <c r="T1116" i="3"/>
  <c r="U1116" i="3"/>
  <c r="V1116" i="3"/>
  <c r="W1116" i="3"/>
  <c r="X1116" i="3"/>
  <c r="M1117" i="3"/>
  <c r="N1117" i="3"/>
  <c r="O1117" i="3"/>
  <c r="P1117" i="3"/>
  <c r="Q1117" i="3"/>
  <c r="R1117" i="3"/>
  <c r="S1117" i="3"/>
  <c r="T1117" i="3"/>
  <c r="U1117" i="3"/>
  <c r="V1117" i="3"/>
  <c r="W1117" i="3"/>
  <c r="X1117" i="3"/>
  <c r="M1118" i="3"/>
  <c r="N1118" i="3"/>
  <c r="O1118" i="3"/>
  <c r="P1118" i="3"/>
  <c r="Q1118" i="3"/>
  <c r="R1118" i="3"/>
  <c r="S1118" i="3"/>
  <c r="T1118" i="3"/>
  <c r="U1118" i="3"/>
  <c r="V1118" i="3"/>
  <c r="W1118" i="3"/>
  <c r="X1118" i="3"/>
  <c r="M1119" i="3"/>
  <c r="N1119" i="3"/>
  <c r="O1119" i="3"/>
  <c r="P1119" i="3"/>
  <c r="Q1119" i="3"/>
  <c r="R1119" i="3"/>
  <c r="S1119" i="3"/>
  <c r="T1119" i="3"/>
  <c r="U1119" i="3"/>
  <c r="V1119" i="3"/>
  <c r="W1119" i="3"/>
  <c r="X1119" i="3"/>
  <c r="M1120" i="3"/>
  <c r="N1120" i="3"/>
  <c r="O1120" i="3"/>
  <c r="P1120" i="3"/>
  <c r="Q1120" i="3"/>
  <c r="R1120" i="3"/>
  <c r="S1120" i="3"/>
  <c r="T1120" i="3"/>
  <c r="U1120" i="3"/>
  <c r="V1120" i="3"/>
  <c r="W1120" i="3"/>
  <c r="X1120" i="3"/>
  <c r="M1121" i="3"/>
  <c r="N1121" i="3"/>
  <c r="O1121" i="3"/>
  <c r="P1121" i="3"/>
  <c r="Q1121" i="3"/>
  <c r="R1121" i="3"/>
  <c r="S1121" i="3"/>
  <c r="T1121" i="3"/>
  <c r="U1121" i="3"/>
  <c r="V1121" i="3"/>
  <c r="W1121" i="3"/>
  <c r="X1121" i="3"/>
  <c r="M1122" i="3"/>
  <c r="N1122" i="3"/>
  <c r="O1122" i="3"/>
  <c r="P1122" i="3"/>
  <c r="Q1122" i="3"/>
  <c r="R1122" i="3"/>
  <c r="S1122" i="3"/>
  <c r="T1122" i="3"/>
  <c r="U1122" i="3"/>
  <c r="V1122" i="3"/>
  <c r="W1122" i="3"/>
  <c r="X1122" i="3"/>
  <c r="M1123" i="3"/>
  <c r="N1123" i="3"/>
  <c r="O1123" i="3"/>
  <c r="P1123" i="3"/>
  <c r="Q1123" i="3"/>
  <c r="R1123" i="3"/>
  <c r="S1123" i="3"/>
  <c r="T1123" i="3"/>
  <c r="U1123" i="3"/>
  <c r="V1123" i="3"/>
  <c r="W1123" i="3"/>
  <c r="X1123" i="3"/>
  <c r="M1124" i="3"/>
  <c r="N1124" i="3"/>
  <c r="O1124" i="3"/>
  <c r="P1124" i="3"/>
  <c r="Q1124" i="3"/>
  <c r="R1124" i="3"/>
  <c r="S1124" i="3"/>
  <c r="T1124" i="3"/>
  <c r="U1124" i="3"/>
  <c r="V1124" i="3"/>
  <c r="W1124" i="3"/>
  <c r="X1124" i="3"/>
  <c r="M1125" i="3"/>
  <c r="N1125" i="3"/>
  <c r="O1125" i="3"/>
  <c r="P1125" i="3"/>
  <c r="Q1125" i="3"/>
  <c r="R1125" i="3"/>
  <c r="S1125" i="3"/>
  <c r="T1125" i="3"/>
  <c r="U1125" i="3"/>
  <c r="V1125" i="3"/>
  <c r="W1125" i="3"/>
  <c r="X1125" i="3"/>
  <c r="M1126" i="3"/>
  <c r="N1126" i="3"/>
  <c r="O1126" i="3"/>
  <c r="P1126" i="3"/>
  <c r="Q1126" i="3"/>
  <c r="R1126" i="3"/>
  <c r="S1126" i="3"/>
  <c r="T1126" i="3"/>
  <c r="U1126" i="3"/>
  <c r="V1126" i="3"/>
  <c r="W1126" i="3"/>
  <c r="X1126" i="3"/>
  <c r="M1127" i="3"/>
  <c r="N1127" i="3"/>
  <c r="O1127" i="3"/>
  <c r="P1127" i="3"/>
  <c r="Q1127" i="3"/>
  <c r="R1127" i="3"/>
  <c r="S1127" i="3"/>
  <c r="T1127" i="3"/>
  <c r="U1127" i="3"/>
  <c r="V1127" i="3"/>
  <c r="W1127" i="3"/>
  <c r="X1127" i="3"/>
  <c r="M1128" i="3"/>
  <c r="N1128" i="3"/>
  <c r="O1128" i="3"/>
  <c r="P1128" i="3"/>
  <c r="Q1128" i="3"/>
  <c r="R1128" i="3"/>
  <c r="S1128" i="3"/>
  <c r="T1128" i="3"/>
  <c r="U1128" i="3"/>
  <c r="V1128" i="3"/>
  <c r="W1128" i="3"/>
  <c r="X1128" i="3"/>
  <c r="M1129" i="3"/>
  <c r="N1129" i="3"/>
  <c r="O1129" i="3"/>
  <c r="P1129" i="3"/>
  <c r="Q1129" i="3"/>
  <c r="R1129" i="3"/>
  <c r="S1129" i="3"/>
  <c r="T1129" i="3"/>
  <c r="U1129" i="3"/>
  <c r="V1129" i="3"/>
  <c r="W1129" i="3"/>
  <c r="X1129" i="3"/>
  <c r="M1130" i="3"/>
  <c r="N1130" i="3"/>
  <c r="O1130" i="3"/>
  <c r="P1130" i="3"/>
  <c r="Q1130" i="3"/>
  <c r="R1130" i="3"/>
  <c r="S1130" i="3"/>
  <c r="T1130" i="3"/>
  <c r="U1130" i="3"/>
  <c r="V1130" i="3"/>
  <c r="W1130" i="3"/>
  <c r="X1130" i="3"/>
  <c r="M1131" i="3"/>
  <c r="N1131" i="3"/>
  <c r="O1131" i="3"/>
  <c r="P1131" i="3"/>
  <c r="Q1131" i="3"/>
  <c r="R1131" i="3"/>
  <c r="S1131" i="3"/>
  <c r="T1131" i="3"/>
  <c r="U1131" i="3"/>
  <c r="V1131" i="3"/>
  <c r="W1131" i="3"/>
  <c r="X1131" i="3"/>
  <c r="M1132" i="3"/>
  <c r="N1132" i="3"/>
  <c r="O1132" i="3"/>
  <c r="P1132" i="3"/>
  <c r="Q1132" i="3"/>
  <c r="R1132" i="3"/>
  <c r="S1132" i="3"/>
  <c r="T1132" i="3"/>
  <c r="U1132" i="3"/>
  <c r="V1132" i="3"/>
  <c r="W1132" i="3"/>
  <c r="X1132" i="3"/>
  <c r="M1133" i="3"/>
  <c r="N1133" i="3"/>
  <c r="O1133" i="3"/>
  <c r="P1133" i="3"/>
  <c r="Q1133" i="3"/>
  <c r="R1133" i="3"/>
  <c r="S1133" i="3"/>
  <c r="T1133" i="3"/>
  <c r="U1133" i="3"/>
  <c r="V1133" i="3"/>
  <c r="W1133" i="3"/>
  <c r="X1133" i="3"/>
  <c r="M1134" i="3"/>
  <c r="N1134" i="3"/>
  <c r="O1134" i="3"/>
  <c r="P1134" i="3"/>
  <c r="Q1134" i="3"/>
  <c r="R1134" i="3"/>
  <c r="S1134" i="3"/>
  <c r="T1134" i="3"/>
  <c r="U1134" i="3"/>
  <c r="V1134" i="3"/>
  <c r="W1134" i="3"/>
  <c r="X1134" i="3"/>
  <c r="M1135" i="3"/>
  <c r="N1135" i="3"/>
  <c r="O1135" i="3"/>
  <c r="P1135" i="3"/>
  <c r="Q1135" i="3"/>
  <c r="R1135" i="3"/>
  <c r="S1135" i="3"/>
  <c r="T1135" i="3"/>
  <c r="U1135" i="3"/>
  <c r="V1135" i="3"/>
  <c r="W1135" i="3"/>
  <c r="X1135" i="3"/>
  <c r="M1136" i="3"/>
  <c r="N1136" i="3"/>
  <c r="O1136" i="3"/>
  <c r="P1136" i="3"/>
  <c r="Q1136" i="3"/>
  <c r="R1136" i="3"/>
  <c r="S1136" i="3"/>
  <c r="T1136" i="3"/>
  <c r="U1136" i="3"/>
  <c r="V1136" i="3"/>
  <c r="W1136" i="3"/>
  <c r="X1136" i="3"/>
  <c r="M1137" i="3"/>
  <c r="N1137" i="3"/>
  <c r="O1137" i="3"/>
  <c r="P1137" i="3"/>
  <c r="Q1137" i="3"/>
  <c r="R1137" i="3"/>
  <c r="S1137" i="3"/>
  <c r="T1137" i="3"/>
  <c r="U1137" i="3"/>
  <c r="V1137" i="3"/>
  <c r="W1137" i="3"/>
  <c r="X1137" i="3"/>
  <c r="M1138" i="3"/>
  <c r="N1138" i="3"/>
  <c r="O1138" i="3"/>
  <c r="P1138" i="3"/>
  <c r="Q1138" i="3"/>
  <c r="R1138" i="3"/>
  <c r="S1138" i="3"/>
  <c r="T1138" i="3"/>
  <c r="U1138" i="3"/>
  <c r="V1138" i="3"/>
  <c r="W1138" i="3"/>
  <c r="X1138" i="3"/>
  <c r="M1139" i="3"/>
  <c r="N1139" i="3"/>
  <c r="O1139" i="3"/>
  <c r="P1139" i="3"/>
  <c r="Q1139" i="3"/>
  <c r="R1139" i="3"/>
  <c r="S1139" i="3"/>
  <c r="T1139" i="3"/>
  <c r="U1139" i="3"/>
  <c r="V1139" i="3"/>
  <c r="W1139" i="3"/>
  <c r="X1139" i="3"/>
  <c r="M1140" i="3"/>
  <c r="N1140" i="3"/>
  <c r="O1140" i="3"/>
  <c r="P1140" i="3"/>
  <c r="Q1140" i="3"/>
  <c r="R1140" i="3"/>
  <c r="S1140" i="3"/>
  <c r="T1140" i="3"/>
  <c r="U1140" i="3"/>
  <c r="V1140" i="3"/>
  <c r="W1140" i="3"/>
  <c r="X1140" i="3"/>
  <c r="M1141" i="3"/>
  <c r="N1141" i="3"/>
  <c r="O1141" i="3"/>
  <c r="P1141" i="3"/>
  <c r="Q1141" i="3"/>
  <c r="R1141" i="3"/>
  <c r="S1141" i="3"/>
  <c r="T1141" i="3"/>
  <c r="U1141" i="3"/>
  <c r="V1141" i="3"/>
  <c r="W1141" i="3"/>
  <c r="X1141" i="3"/>
  <c r="M1142" i="3"/>
  <c r="N1142" i="3"/>
  <c r="O1142" i="3"/>
  <c r="P1142" i="3"/>
  <c r="Q1142" i="3"/>
  <c r="R1142" i="3"/>
  <c r="S1142" i="3"/>
  <c r="T1142" i="3"/>
  <c r="U1142" i="3"/>
  <c r="V1142" i="3"/>
  <c r="W1142" i="3"/>
  <c r="X1142" i="3"/>
  <c r="M1143" i="3"/>
  <c r="N1143" i="3"/>
  <c r="O1143" i="3"/>
  <c r="P1143" i="3"/>
  <c r="Q1143" i="3"/>
  <c r="R1143" i="3"/>
  <c r="S1143" i="3"/>
  <c r="T1143" i="3"/>
  <c r="U1143" i="3"/>
  <c r="V1143" i="3"/>
  <c r="W1143" i="3"/>
  <c r="X1143" i="3"/>
  <c r="M1144" i="3"/>
  <c r="N1144" i="3"/>
  <c r="O1144" i="3"/>
  <c r="P1144" i="3"/>
  <c r="Q1144" i="3"/>
  <c r="R1144" i="3"/>
  <c r="S1144" i="3"/>
  <c r="T1144" i="3"/>
  <c r="U1144" i="3"/>
  <c r="V1144" i="3"/>
  <c r="W1144" i="3"/>
  <c r="X1144" i="3"/>
  <c r="M1145" i="3"/>
  <c r="N1145" i="3"/>
  <c r="O1145" i="3"/>
  <c r="P1145" i="3"/>
  <c r="Q1145" i="3"/>
  <c r="R1145" i="3"/>
  <c r="S1145" i="3"/>
  <c r="T1145" i="3"/>
  <c r="U1145" i="3"/>
  <c r="V1145" i="3"/>
  <c r="W1145" i="3"/>
  <c r="X1145" i="3"/>
  <c r="M1146" i="3"/>
  <c r="N1146" i="3"/>
  <c r="O1146" i="3"/>
  <c r="P1146" i="3"/>
  <c r="Q1146" i="3"/>
  <c r="R1146" i="3"/>
  <c r="S1146" i="3"/>
  <c r="T1146" i="3"/>
  <c r="U1146" i="3"/>
  <c r="V1146" i="3"/>
  <c r="W1146" i="3"/>
  <c r="X1146" i="3"/>
  <c r="M1147" i="3"/>
  <c r="N1147" i="3"/>
  <c r="O1147" i="3"/>
  <c r="P1147" i="3"/>
  <c r="Q1147" i="3"/>
  <c r="R1147" i="3"/>
  <c r="S1147" i="3"/>
  <c r="T1147" i="3"/>
  <c r="U1147" i="3"/>
  <c r="V1147" i="3"/>
  <c r="W1147" i="3"/>
  <c r="X1147" i="3"/>
  <c r="M1148" i="3"/>
  <c r="N1148" i="3"/>
  <c r="O1148" i="3"/>
  <c r="P1148" i="3"/>
  <c r="Q1148" i="3"/>
  <c r="R1148" i="3"/>
  <c r="S1148" i="3"/>
  <c r="T1148" i="3"/>
  <c r="U1148" i="3"/>
  <c r="V1148" i="3"/>
  <c r="W1148" i="3"/>
  <c r="X1148" i="3"/>
  <c r="M1149" i="3"/>
  <c r="N1149" i="3"/>
  <c r="O1149" i="3"/>
  <c r="P1149" i="3"/>
  <c r="Q1149" i="3"/>
  <c r="R1149" i="3"/>
  <c r="S1149" i="3"/>
  <c r="T1149" i="3"/>
  <c r="U1149" i="3"/>
  <c r="V1149" i="3"/>
  <c r="W1149" i="3"/>
  <c r="X1149" i="3"/>
  <c r="M1150" i="3"/>
  <c r="N1150" i="3"/>
  <c r="O1150" i="3"/>
  <c r="P1150" i="3"/>
  <c r="Q1150" i="3"/>
  <c r="R1150" i="3"/>
  <c r="S1150" i="3"/>
  <c r="T1150" i="3"/>
  <c r="U1150" i="3"/>
  <c r="V1150" i="3"/>
  <c r="W1150" i="3"/>
  <c r="X1150" i="3"/>
  <c r="M1151" i="3"/>
  <c r="N1151" i="3"/>
  <c r="O1151" i="3"/>
  <c r="P1151" i="3"/>
  <c r="Q1151" i="3"/>
  <c r="R1151" i="3"/>
  <c r="S1151" i="3"/>
  <c r="T1151" i="3"/>
  <c r="U1151" i="3"/>
  <c r="V1151" i="3"/>
  <c r="W1151" i="3"/>
  <c r="X1151" i="3"/>
  <c r="M1152" i="3"/>
  <c r="N1152" i="3"/>
  <c r="O1152" i="3"/>
  <c r="P1152" i="3"/>
  <c r="Q1152" i="3"/>
  <c r="R1152" i="3"/>
  <c r="S1152" i="3"/>
  <c r="T1152" i="3"/>
  <c r="U1152" i="3"/>
  <c r="V1152" i="3"/>
  <c r="W1152" i="3"/>
  <c r="X1152" i="3"/>
  <c r="M1153" i="3"/>
  <c r="N1153" i="3"/>
  <c r="O1153" i="3"/>
  <c r="P1153" i="3"/>
  <c r="Q1153" i="3"/>
  <c r="R1153" i="3"/>
  <c r="S1153" i="3"/>
  <c r="T1153" i="3"/>
  <c r="U1153" i="3"/>
  <c r="V1153" i="3"/>
  <c r="W1153" i="3"/>
  <c r="X1153" i="3"/>
  <c r="M1154" i="3"/>
  <c r="N1154" i="3"/>
  <c r="O1154" i="3"/>
  <c r="P1154" i="3"/>
  <c r="Q1154" i="3"/>
  <c r="R1154" i="3"/>
  <c r="S1154" i="3"/>
  <c r="T1154" i="3"/>
  <c r="U1154" i="3"/>
  <c r="V1154" i="3"/>
  <c r="W1154" i="3"/>
  <c r="X1154" i="3"/>
  <c r="M1155" i="3"/>
  <c r="N1155" i="3"/>
  <c r="O1155" i="3"/>
  <c r="P1155" i="3"/>
  <c r="Q1155" i="3"/>
  <c r="R1155" i="3"/>
  <c r="S1155" i="3"/>
  <c r="T1155" i="3"/>
  <c r="U1155" i="3"/>
  <c r="V1155" i="3"/>
  <c r="W1155" i="3"/>
  <c r="X1155" i="3"/>
  <c r="M1156" i="3"/>
  <c r="N1156" i="3"/>
  <c r="O1156" i="3"/>
  <c r="P1156" i="3"/>
  <c r="Q1156" i="3"/>
  <c r="R1156" i="3"/>
  <c r="S1156" i="3"/>
  <c r="T1156" i="3"/>
  <c r="U1156" i="3"/>
  <c r="V1156" i="3"/>
  <c r="W1156" i="3"/>
  <c r="X1156" i="3"/>
  <c r="M1157" i="3"/>
  <c r="N1157" i="3"/>
  <c r="O1157" i="3"/>
  <c r="P1157" i="3"/>
  <c r="Q1157" i="3"/>
  <c r="R1157" i="3"/>
  <c r="S1157" i="3"/>
  <c r="T1157" i="3"/>
  <c r="U1157" i="3"/>
  <c r="V1157" i="3"/>
  <c r="W1157" i="3"/>
  <c r="X1157" i="3"/>
  <c r="M1158" i="3"/>
  <c r="N1158" i="3"/>
  <c r="O1158" i="3"/>
  <c r="P1158" i="3"/>
  <c r="Q1158" i="3"/>
  <c r="R1158" i="3"/>
  <c r="S1158" i="3"/>
  <c r="T1158" i="3"/>
  <c r="U1158" i="3"/>
  <c r="V1158" i="3"/>
  <c r="W1158" i="3"/>
  <c r="X1158" i="3"/>
  <c r="M1159" i="3"/>
  <c r="N1159" i="3"/>
  <c r="O1159" i="3"/>
  <c r="P1159" i="3"/>
  <c r="Q1159" i="3"/>
  <c r="R1159" i="3"/>
  <c r="S1159" i="3"/>
  <c r="T1159" i="3"/>
  <c r="U1159" i="3"/>
  <c r="V1159" i="3"/>
  <c r="W1159" i="3"/>
  <c r="X1159" i="3"/>
  <c r="M1160" i="3"/>
  <c r="N1160" i="3"/>
  <c r="O1160" i="3"/>
  <c r="P1160" i="3"/>
  <c r="Q1160" i="3"/>
  <c r="R1160" i="3"/>
  <c r="S1160" i="3"/>
  <c r="T1160" i="3"/>
  <c r="U1160" i="3"/>
  <c r="V1160" i="3"/>
  <c r="W1160" i="3"/>
  <c r="X1160" i="3"/>
  <c r="M1161" i="3"/>
  <c r="N1161" i="3"/>
  <c r="O1161" i="3"/>
  <c r="P1161" i="3"/>
  <c r="Q1161" i="3"/>
  <c r="R1161" i="3"/>
  <c r="S1161" i="3"/>
  <c r="T1161" i="3"/>
  <c r="U1161" i="3"/>
  <c r="V1161" i="3"/>
  <c r="W1161" i="3"/>
  <c r="X1161" i="3"/>
  <c r="M1162" i="3"/>
  <c r="N1162" i="3"/>
  <c r="O1162" i="3"/>
  <c r="P1162" i="3"/>
  <c r="Q1162" i="3"/>
  <c r="R1162" i="3"/>
  <c r="S1162" i="3"/>
  <c r="T1162" i="3"/>
  <c r="U1162" i="3"/>
  <c r="V1162" i="3"/>
  <c r="W1162" i="3"/>
  <c r="X1162" i="3"/>
  <c r="M1163" i="3"/>
  <c r="N1163" i="3"/>
  <c r="O1163" i="3"/>
  <c r="P1163" i="3"/>
  <c r="Q1163" i="3"/>
  <c r="R1163" i="3"/>
  <c r="S1163" i="3"/>
  <c r="T1163" i="3"/>
  <c r="U1163" i="3"/>
  <c r="V1163" i="3"/>
  <c r="W1163" i="3"/>
  <c r="X1163" i="3"/>
  <c r="M1164" i="3"/>
  <c r="N1164" i="3"/>
  <c r="O1164" i="3"/>
  <c r="P1164" i="3"/>
  <c r="Q1164" i="3"/>
  <c r="R1164" i="3"/>
  <c r="S1164" i="3"/>
  <c r="T1164" i="3"/>
  <c r="U1164" i="3"/>
  <c r="V1164" i="3"/>
  <c r="W1164" i="3"/>
  <c r="X1164" i="3"/>
  <c r="M1165" i="3"/>
  <c r="N1165" i="3"/>
  <c r="O1165" i="3"/>
  <c r="P1165" i="3"/>
  <c r="Q1165" i="3"/>
  <c r="R1165" i="3"/>
  <c r="S1165" i="3"/>
  <c r="T1165" i="3"/>
  <c r="U1165" i="3"/>
  <c r="V1165" i="3"/>
  <c r="W1165" i="3"/>
  <c r="X1165" i="3"/>
  <c r="M1166" i="3"/>
  <c r="N1166" i="3"/>
  <c r="O1166" i="3"/>
  <c r="P1166" i="3"/>
  <c r="Q1166" i="3"/>
  <c r="R1166" i="3"/>
  <c r="S1166" i="3"/>
  <c r="T1166" i="3"/>
  <c r="U1166" i="3"/>
  <c r="V1166" i="3"/>
  <c r="W1166" i="3"/>
  <c r="X1166" i="3"/>
  <c r="M1167" i="3"/>
  <c r="N1167" i="3"/>
  <c r="O1167" i="3"/>
  <c r="P1167" i="3"/>
  <c r="Q1167" i="3"/>
  <c r="R1167" i="3"/>
  <c r="S1167" i="3"/>
  <c r="T1167" i="3"/>
  <c r="U1167" i="3"/>
  <c r="V1167" i="3"/>
  <c r="W1167" i="3"/>
  <c r="X1167" i="3"/>
  <c r="M1168" i="3"/>
  <c r="N1168" i="3"/>
  <c r="O1168" i="3"/>
  <c r="P1168" i="3"/>
  <c r="Q1168" i="3"/>
  <c r="R1168" i="3"/>
  <c r="S1168" i="3"/>
  <c r="T1168" i="3"/>
  <c r="U1168" i="3"/>
  <c r="V1168" i="3"/>
  <c r="W1168" i="3"/>
  <c r="X1168" i="3"/>
  <c r="M1169" i="3"/>
  <c r="N1169" i="3"/>
  <c r="O1169" i="3"/>
  <c r="P1169" i="3"/>
  <c r="Q1169" i="3"/>
  <c r="R1169" i="3"/>
  <c r="S1169" i="3"/>
  <c r="T1169" i="3"/>
  <c r="U1169" i="3"/>
  <c r="V1169" i="3"/>
  <c r="W1169" i="3"/>
  <c r="X1169" i="3"/>
  <c r="M1170" i="3"/>
  <c r="N1170" i="3"/>
  <c r="O1170" i="3"/>
  <c r="P1170" i="3"/>
  <c r="Q1170" i="3"/>
  <c r="R1170" i="3"/>
  <c r="S1170" i="3"/>
  <c r="T1170" i="3"/>
  <c r="U1170" i="3"/>
  <c r="V1170" i="3"/>
  <c r="W1170" i="3"/>
  <c r="X1170" i="3"/>
  <c r="M1171" i="3"/>
  <c r="N1171" i="3"/>
  <c r="O1171" i="3"/>
  <c r="P1171" i="3"/>
  <c r="Q1171" i="3"/>
  <c r="R1171" i="3"/>
  <c r="S1171" i="3"/>
  <c r="T1171" i="3"/>
  <c r="U1171" i="3"/>
  <c r="V1171" i="3"/>
  <c r="W1171" i="3"/>
  <c r="X1171" i="3"/>
  <c r="M1172" i="3"/>
  <c r="N1172" i="3"/>
  <c r="O1172" i="3"/>
  <c r="P1172" i="3"/>
  <c r="Q1172" i="3"/>
  <c r="R1172" i="3"/>
  <c r="S1172" i="3"/>
  <c r="T1172" i="3"/>
  <c r="U1172" i="3"/>
  <c r="V1172" i="3"/>
  <c r="W1172" i="3"/>
  <c r="X1172" i="3"/>
  <c r="M1173" i="3"/>
  <c r="N1173" i="3"/>
  <c r="O1173" i="3"/>
  <c r="P1173" i="3"/>
  <c r="Q1173" i="3"/>
  <c r="R1173" i="3"/>
  <c r="S1173" i="3"/>
  <c r="T1173" i="3"/>
  <c r="U1173" i="3"/>
  <c r="V1173" i="3"/>
  <c r="W1173" i="3"/>
  <c r="X1173" i="3"/>
  <c r="M1174" i="3"/>
  <c r="N1174" i="3"/>
  <c r="O1174" i="3"/>
  <c r="P1174" i="3"/>
  <c r="Q1174" i="3"/>
  <c r="R1174" i="3"/>
  <c r="S1174" i="3"/>
  <c r="T1174" i="3"/>
  <c r="U1174" i="3"/>
  <c r="V1174" i="3"/>
  <c r="W1174" i="3"/>
  <c r="X1174" i="3"/>
  <c r="M1175" i="3"/>
  <c r="N1175" i="3"/>
  <c r="O1175" i="3"/>
  <c r="P1175" i="3"/>
  <c r="Q1175" i="3"/>
  <c r="R1175" i="3"/>
  <c r="S1175" i="3"/>
  <c r="T1175" i="3"/>
  <c r="U1175" i="3"/>
  <c r="V1175" i="3"/>
  <c r="W1175" i="3"/>
  <c r="X1175" i="3"/>
  <c r="M1176" i="3"/>
  <c r="N1176" i="3"/>
  <c r="O1176" i="3"/>
  <c r="P1176" i="3"/>
  <c r="Q1176" i="3"/>
  <c r="R1176" i="3"/>
  <c r="S1176" i="3"/>
  <c r="T1176" i="3"/>
  <c r="U1176" i="3"/>
  <c r="V1176" i="3"/>
  <c r="W1176" i="3"/>
  <c r="X1176" i="3"/>
  <c r="M1177" i="3"/>
  <c r="N1177" i="3"/>
  <c r="O1177" i="3"/>
  <c r="P1177" i="3"/>
  <c r="Q1177" i="3"/>
  <c r="R1177" i="3"/>
  <c r="S1177" i="3"/>
  <c r="T1177" i="3"/>
  <c r="U1177" i="3"/>
  <c r="V1177" i="3"/>
  <c r="W1177" i="3"/>
  <c r="X1177" i="3"/>
  <c r="M1178" i="3"/>
  <c r="N1178" i="3"/>
  <c r="O1178" i="3"/>
  <c r="P1178" i="3"/>
  <c r="Q1178" i="3"/>
  <c r="R1178" i="3"/>
  <c r="S1178" i="3"/>
  <c r="T1178" i="3"/>
  <c r="U1178" i="3"/>
  <c r="V1178" i="3"/>
  <c r="W1178" i="3"/>
  <c r="X1178" i="3"/>
  <c r="M1179" i="3"/>
  <c r="N1179" i="3"/>
  <c r="O1179" i="3"/>
  <c r="P1179" i="3"/>
  <c r="Q1179" i="3"/>
  <c r="R1179" i="3"/>
  <c r="S1179" i="3"/>
  <c r="T1179" i="3"/>
  <c r="U1179" i="3"/>
  <c r="V1179" i="3"/>
  <c r="W1179" i="3"/>
  <c r="X1179" i="3"/>
  <c r="M1180" i="3"/>
  <c r="N1180" i="3"/>
  <c r="O1180" i="3"/>
  <c r="P1180" i="3"/>
  <c r="Q1180" i="3"/>
  <c r="R1180" i="3"/>
  <c r="S1180" i="3"/>
  <c r="T1180" i="3"/>
  <c r="U1180" i="3"/>
  <c r="V1180" i="3"/>
  <c r="W1180" i="3"/>
  <c r="X1180" i="3"/>
  <c r="M1181" i="3"/>
  <c r="N1181" i="3"/>
  <c r="O1181" i="3"/>
  <c r="P1181" i="3"/>
  <c r="Q1181" i="3"/>
  <c r="R1181" i="3"/>
  <c r="S1181" i="3"/>
  <c r="T1181" i="3"/>
  <c r="U1181" i="3"/>
  <c r="V1181" i="3"/>
  <c r="W1181" i="3"/>
  <c r="X1181" i="3"/>
  <c r="M1182" i="3"/>
  <c r="N1182" i="3"/>
  <c r="O1182" i="3"/>
  <c r="P1182" i="3"/>
  <c r="Q1182" i="3"/>
  <c r="R1182" i="3"/>
  <c r="S1182" i="3"/>
  <c r="T1182" i="3"/>
  <c r="U1182" i="3"/>
  <c r="V1182" i="3"/>
  <c r="W1182" i="3"/>
  <c r="X1182" i="3"/>
  <c r="M1183" i="3"/>
  <c r="N1183" i="3"/>
  <c r="O1183" i="3"/>
  <c r="P1183" i="3"/>
  <c r="Q1183" i="3"/>
  <c r="R1183" i="3"/>
  <c r="S1183" i="3"/>
  <c r="T1183" i="3"/>
  <c r="U1183" i="3"/>
  <c r="V1183" i="3"/>
  <c r="W1183" i="3"/>
  <c r="X1183" i="3"/>
  <c r="M1184" i="3"/>
  <c r="N1184" i="3"/>
  <c r="O1184" i="3"/>
  <c r="P1184" i="3"/>
  <c r="Q1184" i="3"/>
  <c r="R1184" i="3"/>
  <c r="S1184" i="3"/>
  <c r="T1184" i="3"/>
  <c r="U1184" i="3"/>
  <c r="V1184" i="3"/>
  <c r="W1184" i="3"/>
  <c r="X1184" i="3"/>
  <c r="M1185" i="3"/>
  <c r="N1185" i="3"/>
  <c r="O1185" i="3"/>
  <c r="P1185" i="3"/>
  <c r="Q1185" i="3"/>
  <c r="R1185" i="3"/>
  <c r="S1185" i="3"/>
  <c r="T1185" i="3"/>
  <c r="U1185" i="3"/>
  <c r="V1185" i="3"/>
  <c r="W1185" i="3"/>
  <c r="X1185" i="3"/>
  <c r="M1186" i="3"/>
  <c r="N1186" i="3"/>
  <c r="O1186" i="3"/>
  <c r="P1186" i="3"/>
  <c r="Q1186" i="3"/>
  <c r="R1186" i="3"/>
  <c r="S1186" i="3"/>
  <c r="T1186" i="3"/>
  <c r="U1186" i="3"/>
  <c r="V1186" i="3"/>
  <c r="W1186" i="3"/>
  <c r="X1186" i="3"/>
  <c r="M1187" i="3"/>
  <c r="N1187" i="3"/>
  <c r="O1187" i="3"/>
  <c r="P1187" i="3"/>
  <c r="Q1187" i="3"/>
  <c r="R1187" i="3"/>
  <c r="S1187" i="3"/>
  <c r="T1187" i="3"/>
  <c r="U1187" i="3"/>
  <c r="V1187" i="3"/>
  <c r="W1187" i="3"/>
  <c r="X1187" i="3"/>
  <c r="M1188" i="3"/>
  <c r="N1188" i="3"/>
  <c r="O1188" i="3"/>
  <c r="P1188" i="3"/>
  <c r="Q1188" i="3"/>
  <c r="R1188" i="3"/>
  <c r="S1188" i="3"/>
  <c r="T1188" i="3"/>
  <c r="U1188" i="3"/>
  <c r="V1188" i="3"/>
  <c r="W1188" i="3"/>
  <c r="X1188" i="3"/>
  <c r="M1189" i="3"/>
  <c r="N1189" i="3"/>
  <c r="O1189" i="3"/>
  <c r="P1189" i="3"/>
  <c r="Q1189" i="3"/>
  <c r="R1189" i="3"/>
  <c r="S1189" i="3"/>
  <c r="T1189" i="3"/>
  <c r="U1189" i="3"/>
  <c r="V1189" i="3"/>
  <c r="W1189" i="3"/>
  <c r="X1189" i="3"/>
  <c r="M1190" i="3"/>
  <c r="N1190" i="3"/>
  <c r="O1190" i="3"/>
  <c r="P1190" i="3"/>
  <c r="Q1190" i="3"/>
  <c r="R1190" i="3"/>
  <c r="S1190" i="3"/>
  <c r="T1190" i="3"/>
  <c r="U1190" i="3"/>
  <c r="V1190" i="3"/>
  <c r="W1190" i="3"/>
  <c r="X1190" i="3"/>
  <c r="M1191" i="3"/>
  <c r="N1191" i="3"/>
  <c r="O1191" i="3"/>
  <c r="P1191" i="3"/>
  <c r="Q1191" i="3"/>
  <c r="R1191" i="3"/>
  <c r="S1191" i="3"/>
  <c r="T1191" i="3"/>
  <c r="U1191" i="3"/>
  <c r="V1191" i="3"/>
  <c r="W1191" i="3"/>
  <c r="X1191" i="3"/>
  <c r="M1192" i="3"/>
  <c r="N1192" i="3"/>
  <c r="O1192" i="3"/>
  <c r="P1192" i="3"/>
  <c r="Q1192" i="3"/>
  <c r="R1192" i="3"/>
  <c r="S1192" i="3"/>
  <c r="T1192" i="3"/>
  <c r="U1192" i="3"/>
  <c r="V1192" i="3"/>
  <c r="W1192" i="3"/>
  <c r="X1192" i="3"/>
  <c r="M1193" i="3"/>
  <c r="N1193" i="3"/>
  <c r="O1193" i="3"/>
  <c r="P1193" i="3"/>
  <c r="Q1193" i="3"/>
  <c r="R1193" i="3"/>
  <c r="S1193" i="3"/>
  <c r="T1193" i="3"/>
  <c r="U1193" i="3"/>
  <c r="V1193" i="3"/>
  <c r="W1193" i="3"/>
  <c r="X1193" i="3"/>
  <c r="M1194" i="3"/>
  <c r="N1194" i="3"/>
  <c r="O1194" i="3"/>
  <c r="P1194" i="3"/>
  <c r="Q1194" i="3"/>
  <c r="R1194" i="3"/>
  <c r="S1194" i="3"/>
  <c r="T1194" i="3"/>
  <c r="U1194" i="3"/>
  <c r="V1194" i="3"/>
  <c r="W1194" i="3"/>
  <c r="X1194" i="3"/>
  <c r="M1195" i="3"/>
  <c r="N1195" i="3"/>
  <c r="O1195" i="3"/>
  <c r="P1195" i="3"/>
  <c r="Q1195" i="3"/>
  <c r="R1195" i="3"/>
  <c r="S1195" i="3"/>
  <c r="T1195" i="3"/>
  <c r="U1195" i="3"/>
  <c r="V1195" i="3"/>
  <c r="W1195" i="3"/>
  <c r="X1195" i="3"/>
  <c r="M1196" i="3"/>
  <c r="N1196" i="3"/>
  <c r="O1196" i="3"/>
  <c r="P1196" i="3"/>
  <c r="Q1196" i="3"/>
  <c r="R1196" i="3"/>
  <c r="S1196" i="3"/>
  <c r="T1196" i="3"/>
  <c r="U1196" i="3"/>
  <c r="V1196" i="3"/>
  <c r="W1196" i="3"/>
  <c r="X1196" i="3"/>
  <c r="M1197" i="3"/>
  <c r="N1197" i="3"/>
  <c r="O1197" i="3"/>
  <c r="P1197" i="3"/>
  <c r="Q1197" i="3"/>
  <c r="R1197" i="3"/>
  <c r="S1197" i="3"/>
  <c r="T1197" i="3"/>
  <c r="U1197" i="3"/>
  <c r="V1197" i="3"/>
  <c r="W1197" i="3"/>
  <c r="X1197" i="3"/>
  <c r="M1198" i="3"/>
  <c r="N1198" i="3"/>
  <c r="O1198" i="3"/>
  <c r="P1198" i="3"/>
  <c r="Q1198" i="3"/>
  <c r="R1198" i="3"/>
  <c r="S1198" i="3"/>
  <c r="T1198" i="3"/>
  <c r="U1198" i="3"/>
  <c r="V1198" i="3"/>
  <c r="W1198" i="3"/>
  <c r="X1198" i="3"/>
  <c r="M1199" i="3"/>
  <c r="N1199" i="3"/>
  <c r="O1199" i="3"/>
  <c r="P1199" i="3"/>
  <c r="Q1199" i="3"/>
  <c r="R1199" i="3"/>
  <c r="S1199" i="3"/>
  <c r="T1199" i="3"/>
  <c r="U1199" i="3"/>
  <c r="V1199" i="3"/>
  <c r="W1199" i="3"/>
  <c r="X1199" i="3"/>
  <c r="M1200" i="3"/>
  <c r="N1200" i="3"/>
  <c r="O1200" i="3"/>
  <c r="P1200" i="3"/>
  <c r="Q1200" i="3"/>
  <c r="R1200" i="3"/>
  <c r="S1200" i="3"/>
  <c r="T1200" i="3"/>
  <c r="U1200" i="3"/>
  <c r="V1200" i="3"/>
  <c r="W1200" i="3"/>
  <c r="X1200" i="3"/>
  <c r="M1201" i="3"/>
  <c r="N1201" i="3"/>
  <c r="O1201" i="3"/>
  <c r="P1201" i="3"/>
  <c r="Q1201" i="3"/>
  <c r="R1201" i="3"/>
  <c r="S1201" i="3"/>
  <c r="T1201" i="3"/>
  <c r="U1201" i="3"/>
  <c r="V1201" i="3"/>
  <c r="W1201" i="3"/>
  <c r="X1201" i="3"/>
  <c r="M1202" i="3"/>
  <c r="N1202" i="3"/>
  <c r="O1202" i="3"/>
  <c r="P1202" i="3"/>
  <c r="Q1202" i="3"/>
  <c r="R1202" i="3"/>
  <c r="S1202" i="3"/>
  <c r="T1202" i="3"/>
  <c r="U1202" i="3"/>
  <c r="V1202" i="3"/>
  <c r="W1202" i="3"/>
  <c r="X1202" i="3"/>
  <c r="M1203" i="3"/>
  <c r="N1203" i="3"/>
  <c r="O1203" i="3"/>
  <c r="P1203" i="3"/>
  <c r="Q1203" i="3"/>
  <c r="R1203" i="3"/>
  <c r="S1203" i="3"/>
  <c r="T1203" i="3"/>
  <c r="U1203" i="3"/>
  <c r="V1203" i="3"/>
  <c r="W1203" i="3"/>
  <c r="X1203" i="3"/>
  <c r="M1204" i="3"/>
  <c r="N1204" i="3"/>
  <c r="O1204" i="3"/>
  <c r="P1204" i="3"/>
  <c r="Q1204" i="3"/>
  <c r="R1204" i="3"/>
  <c r="S1204" i="3"/>
  <c r="T1204" i="3"/>
  <c r="U1204" i="3"/>
  <c r="V1204" i="3"/>
  <c r="W1204" i="3"/>
  <c r="X1204" i="3"/>
  <c r="M1205" i="3"/>
  <c r="N1205" i="3"/>
  <c r="O1205" i="3"/>
  <c r="P1205" i="3"/>
  <c r="Q1205" i="3"/>
  <c r="R1205" i="3"/>
  <c r="S1205" i="3"/>
  <c r="T1205" i="3"/>
  <c r="U1205" i="3"/>
  <c r="V1205" i="3"/>
  <c r="W1205" i="3"/>
  <c r="X1205" i="3"/>
  <c r="M1206" i="3"/>
  <c r="N1206" i="3"/>
  <c r="O1206" i="3"/>
  <c r="P1206" i="3"/>
  <c r="Q1206" i="3"/>
  <c r="R1206" i="3"/>
  <c r="S1206" i="3"/>
  <c r="T1206" i="3"/>
  <c r="U1206" i="3"/>
  <c r="V1206" i="3"/>
  <c r="W1206" i="3"/>
  <c r="X1206" i="3"/>
  <c r="M1207" i="3"/>
  <c r="N1207" i="3"/>
  <c r="O1207" i="3"/>
  <c r="P1207" i="3"/>
  <c r="Q1207" i="3"/>
  <c r="R1207" i="3"/>
  <c r="S1207" i="3"/>
  <c r="T1207" i="3"/>
  <c r="U1207" i="3"/>
  <c r="V1207" i="3"/>
  <c r="W1207" i="3"/>
  <c r="X1207" i="3"/>
  <c r="M1208" i="3"/>
  <c r="N1208" i="3"/>
  <c r="O1208" i="3"/>
  <c r="P1208" i="3"/>
  <c r="Q1208" i="3"/>
  <c r="R1208" i="3"/>
  <c r="S1208" i="3"/>
  <c r="T1208" i="3"/>
  <c r="U1208" i="3"/>
  <c r="V1208" i="3"/>
  <c r="W1208" i="3"/>
  <c r="X1208" i="3"/>
  <c r="M1209" i="3"/>
  <c r="N1209" i="3"/>
  <c r="O1209" i="3"/>
  <c r="P1209" i="3"/>
  <c r="Q1209" i="3"/>
  <c r="R1209" i="3"/>
  <c r="S1209" i="3"/>
  <c r="T1209" i="3"/>
  <c r="U1209" i="3"/>
  <c r="V1209" i="3"/>
  <c r="W1209" i="3"/>
  <c r="X1209" i="3"/>
  <c r="M1210" i="3"/>
  <c r="N1210" i="3"/>
  <c r="O1210" i="3"/>
  <c r="P1210" i="3"/>
  <c r="Q1210" i="3"/>
  <c r="R1210" i="3"/>
  <c r="S1210" i="3"/>
  <c r="T1210" i="3"/>
  <c r="U1210" i="3"/>
  <c r="V1210" i="3"/>
  <c r="W1210" i="3"/>
  <c r="X1210" i="3"/>
  <c r="M1211" i="3"/>
  <c r="N1211" i="3"/>
  <c r="O1211" i="3"/>
  <c r="P1211" i="3"/>
  <c r="Q1211" i="3"/>
  <c r="R1211" i="3"/>
  <c r="S1211" i="3"/>
  <c r="T1211" i="3"/>
  <c r="U1211" i="3"/>
  <c r="V1211" i="3"/>
  <c r="W1211" i="3"/>
  <c r="X1211" i="3"/>
  <c r="M1212" i="3"/>
  <c r="N1212" i="3"/>
  <c r="O1212" i="3"/>
  <c r="P1212" i="3"/>
  <c r="Q1212" i="3"/>
  <c r="R1212" i="3"/>
  <c r="S1212" i="3"/>
  <c r="T1212" i="3"/>
  <c r="U1212" i="3"/>
  <c r="V1212" i="3"/>
  <c r="W1212" i="3"/>
  <c r="X1212" i="3"/>
  <c r="M1213" i="3"/>
  <c r="N1213" i="3"/>
  <c r="O1213" i="3"/>
  <c r="P1213" i="3"/>
  <c r="Q1213" i="3"/>
  <c r="R1213" i="3"/>
  <c r="S1213" i="3"/>
  <c r="T1213" i="3"/>
  <c r="U1213" i="3"/>
  <c r="V1213" i="3"/>
  <c r="W1213" i="3"/>
  <c r="X1213" i="3"/>
  <c r="M1214" i="3"/>
  <c r="N1214" i="3"/>
  <c r="O1214" i="3"/>
  <c r="P1214" i="3"/>
  <c r="Q1214" i="3"/>
  <c r="R1214" i="3"/>
  <c r="S1214" i="3"/>
  <c r="T1214" i="3"/>
  <c r="U1214" i="3"/>
  <c r="V1214" i="3"/>
  <c r="W1214" i="3"/>
  <c r="X1214" i="3"/>
  <c r="M1215" i="3"/>
  <c r="N1215" i="3"/>
  <c r="O1215" i="3"/>
  <c r="P1215" i="3"/>
  <c r="Q1215" i="3"/>
  <c r="R1215" i="3"/>
  <c r="S1215" i="3"/>
  <c r="T1215" i="3"/>
  <c r="U1215" i="3"/>
  <c r="V1215" i="3"/>
  <c r="W1215" i="3"/>
  <c r="X1215" i="3"/>
  <c r="M1216" i="3"/>
  <c r="N1216" i="3"/>
  <c r="O1216" i="3"/>
  <c r="P1216" i="3"/>
  <c r="Q1216" i="3"/>
  <c r="R1216" i="3"/>
  <c r="S1216" i="3"/>
  <c r="T1216" i="3"/>
  <c r="U1216" i="3"/>
  <c r="V1216" i="3"/>
  <c r="W1216" i="3"/>
  <c r="X1216" i="3"/>
  <c r="M1217" i="3"/>
  <c r="N1217" i="3"/>
  <c r="O1217" i="3"/>
  <c r="P1217" i="3"/>
  <c r="Q1217" i="3"/>
  <c r="R1217" i="3"/>
  <c r="S1217" i="3"/>
  <c r="T1217" i="3"/>
  <c r="U1217" i="3"/>
  <c r="V1217" i="3"/>
  <c r="W1217" i="3"/>
  <c r="X1217" i="3"/>
  <c r="M1218" i="3"/>
  <c r="N1218" i="3"/>
  <c r="O1218" i="3"/>
  <c r="P1218" i="3"/>
  <c r="Q1218" i="3"/>
  <c r="R1218" i="3"/>
  <c r="S1218" i="3"/>
  <c r="T1218" i="3"/>
  <c r="U1218" i="3"/>
  <c r="V1218" i="3"/>
  <c r="W1218" i="3"/>
  <c r="X1218" i="3"/>
  <c r="M1219" i="3"/>
  <c r="N1219" i="3"/>
  <c r="O1219" i="3"/>
  <c r="P1219" i="3"/>
  <c r="Q1219" i="3"/>
  <c r="R1219" i="3"/>
  <c r="S1219" i="3"/>
  <c r="T1219" i="3"/>
  <c r="U1219" i="3"/>
  <c r="V1219" i="3"/>
  <c r="W1219" i="3"/>
  <c r="X1219" i="3"/>
  <c r="M1220" i="3"/>
  <c r="N1220" i="3"/>
  <c r="O1220" i="3"/>
  <c r="P1220" i="3"/>
  <c r="Q1220" i="3"/>
  <c r="R1220" i="3"/>
  <c r="S1220" i="3"/>
  <c r="T1220" i="3"/>
  <c r="U1220" i="3"/>
  <c r="V1220" i="3"/>
  <c r="W1220" i="3"/>
  <c r="X1220" i="3"/>
  <c r="M1221" i="3"/>
  <c r="N1221" i="3"/>
  <c r="O1221" i="3"/>
  <c r="P1221" i="3"/>
  <c r="Q1221" i="3"/>
  <c r="R1221" i="3"/>
  <c r="S1221" i="3"/>
  <c r="T1221" i="3"/>
  <c r="U1221" i="3"/>
  <c r="V1221" i="3"/>
  <c r="W1221" i="3"/>
  <c r="X1221" i="3"/>
  <c r="M1222" i="3"/>
  <c r="N1222" i="3"/>
  <c r="O1222" i="3"/>
  <c r="P1222" i="3"/>
  <c r="Q1222" i="3"/>
  <c r="R1222" i="3"/>
  <c r="S1222" i="3"/>
  <c r="T1222" i="3"/>
  <c r="U1222" i="3"/>
  <c r="V1222" i="3"/>
  <c r="W1222" i="3"/>
  <c r="X1222" i="3"/>
  <c r="M1223" i="3"/>
  <c r="N1223" i="3"/>
  <c r="O1223" i="3"/>
  <c r="P1223" i="3"/>
  <c r="Q1223" i="3"/>
  <c r="R1223" i="3"/>
  <c r="S1223" i="3"/>
  <c r="T1223" i="3"/>
  <c r="U1223" i="3"/>
  <c r="V1223" i="3"/>
  <c r="W1223" i="3"/>
  <c r="X1223" i="3"/>
  <c r="M1224" i="3"/>
  <c r="N1224" i="3"/>
  <c r="O1224" i="3"/>
  <c r="P1224" i="3"/>
  <c r="Q1224" i="3"/>
  <c r="R1224" i="3"/>
  <c r="S1224" i="3"/>
  <c r="T1224" i="3"/>
  <c r="U1224" i="3"/>
  <c r="V1224" i="3"/>
  <c r="W1224" i="3"/>
  <c r="X1224" i="3"/>
  <c r="M1225" i="3"/>
  <c r="N1225" i="3"/>
  <c r="O1225" i="3"/>
  <c r="P1225" i="3"/>
  <c r="Q1225" i="3"/>
  <c r="R1225" i="3"/>
  <c r="S1225" i="3"/>
  <c r="T1225" i="3"/>
  <c r="U1225" i="3"/>
  <c r="V1225" i="3"/>
  <c r="W1225" i="3"/>
  <c r="X1225" i="3"/>
  <c r="M1226" i="3"/>
  <c r="N1226" i="3"/>
  <c r="O1226" i="3"/>
  <c r="P1226" i="3"/>
  <c r="Q1226" i="3"/>
  <c r="R1226" i="3"/>
  <c r="S1226" i="3"/>
  <c r="T1226" i="3"/>
  <c r="U1226" i="3"/>
  <c r="V1226" i="3"/>
  <c r="W1226" i="3"/>
  <c r="X1226" i="3"/>
  <c r="M1227" i="3"/>
  <c r="N1227" i="3"/>
  <c r="O1227" i="3"/>
  <c r="P1227" i="3"/>
  <c r="Q1227" i="3"/>
  <c r="R1227" i="3"/>
  <c r="S1227" i="3"/>
  <c r="T1227" i="3"/>
  <c r="U1227" i="3"/>
  <c r="V1227" i="3"/>
  <c r="W1227" i="3"/>
  <c r="X1227" i="3"/>
  <c r="M1228" i="3"/>
  <c r="N1228" i="3"/>
  <c r="O1228" i="3"/>
  <c r="P1228" i="3"/>
  <c r="Q1228" i="3"/>
  <c r="R1228" i="3"/>
  <c r="S1228" i="3"/>
  <c r="T1228" i="3"/>
  <c r="U1228" i="3"/>
  <c r="V1228" i="3"/>
  <c r="W1228" i="3"/>
  <c r="X1228" i="3"/>
  <c r="M1229" i="3"/>
  <c r="N1229" i="3"/>
  <c r="O1229" i="3"/>
  <c r="P1229" i="3"/>
  <c r="Q1229" i="3"/>
  <c r="R1229" i="3"/>
  <c r="S1229" i="3"/>
  <c r="T1229" i="3"/>
  <c r="U1229" i="3"/>
  <c r="V1229" i="3"/>
  <c r="W1229" i="3"/>
  <c r="X1229" i="3"/>
  <c r="M1230" i="3"/>
  <c r="N1230" i="3"/>
  <c r="O1230" i="3"/>
  <c r="P1230" i="3"/>
  <c r="Q1230" i="3"/>
  <c r="R1230" i="3"/>
  <c r="S1230" i="3"/>
  <c r="T1230" i="3"/>
  <c r="U1230" i="3"/>
  <c r="V1230" i="3"/>
  <c r="W1230" i="3"/>
  <c r="X1230" i="3"/>
  <c r="M1231" i="3"/>
  <c r="N1231" i="3"/>
  <c r="O1231" i="3"/>
  <c r="P1231" i="3"/>
  <c r="Q1231" i="3"/>
  <c r="R1231" i="3"/>
  <c r="S1231" i="3"/>
  <c r="T1231" i="3"/>
  <c r="U1231" i="3"/>
  <c r="V1231" i="3"/>
  <c r="W1231" i="3"/>
  <c r="X1231" i="3"/>
  <c r="M1232" i="3"/>
  <c r="N1232" i="3"/>
  <c r="O1232" i="3"/>
  <c r="P1232" i="3"/>
  <c r="Q1232" i="3"/>
  <c r="R1232" i="3"/>
  <c r="S1232" i="3"/>
  <c r="T1232" i="3"/>
  <c r="U1232" i="3"/>
  <c r="V1232" i="3"/>
  <c r="W1232" i="3"/>
  <c r="X1232" i="3"/>
  <c r="M1233" i="3"/>
  <c r="N1233" i="3"/>
  <c r="O1233" i="3"/>
  <c r="P1233" i="3"/>
  <c r="Q1233" i="3"/>
  <c r="R1233" i="3"/>
  <c r="S1233" i="3"/>
  <c r="T1233" i="3"/>
  <c r="U1233" i="3"/>
  <c r="V1233" i="3"/>
  <c r="W1233" i="3"/>
  <c r="X1233" i="3"/>
  <c r="M1234" i="3"/>
  <c r="N1234" i="3"/>
  <c r="O1234" i="3"/>
  <c r="P1234" i="3"/>
  <c r="Q1234" i="3"/>
  <c r="R1234" i="3"/>
  <c r="S1234" i="3"/>
  <c r="T1234" i="3"/>
  <c r="U1234" i="3"/>
  <c r="V1234" i="3"/>
  <c r="W1234" i="3"/>
  <c r="X1234" i="3"/>
  <c r="M1235" i="3"/>
  <c r="N1235" i="3"/>
  <c r="O1235" i="3"/>
  <c r="P1235" i="3"/>
  <c r="Q1235" i="3"/>
  <c r="R1235" i="3"/>
  <c r="S1235" i="3"/>
  <c r="T1235" i="3"/>
  <c r="U1235" i="3"/>
  <c r="V1235" i="3"/>
  <c r="W1235" i="3"/>
  <c r="X1235" i="3"/>
  <c r="M1236" i="3"/>
  <c r="N1236" i="3"/>
  <c r="O1236" i="3"/>
  <c r="P1236" i="3"/>
  <c r="Q1236" i="3"/>
  <c r="R1236" i="3"/>
  <c r="S1236" i="3"/>
  <c r="T1236" i="3"/>
  <c r="U1236" i="3"/>
  <c r="V1236" i="3"/>
  <c r="W1236" i="3"/>
  <c r="X1236" i="3"/>
  <c r="M1237" i="3"/>
  <c r="N1237" i="3"/>
  <c r="O1237" i="3"/>
  <c r="P1237" i="3"/>
  <c r="Q1237" i="3"/>
  <c r="R1237" i="3"/>
  <c r="S1237" i="3"/>
  <c r="T1237" i="3"/>
  <c r="U1237" i="3"/>
  <c r="V1237" i="3"/>
  <c r="W1237" i="3"/>
  <c r="X1237" i="3"/>
  <c r="M1238" i="3"/>
  <c r="N1238" i="3"/>
  <c r="O1238" i="3"/>
  <c r="P1238" i="3"/>
  <c r="Q1238" i="3"/>
  <c r="R1238" i="3"/>
  <c r="S1238" i="3"/>
  <c r="T1238" i="3"/>
  <c r="U1238" i="3"/>
  <c r="V1238" i="3"/>
  <c r="W1238" i="3"/>
  <c r="X1238" i="3"/>
  <c r="M1239" i="3"/>
  <c r="N1239" i="3"/>
  <c r="O1239" i="3"/>
  <c r="P1239" i="3"/>
  <c r="Q1239" i="3"/>
  <c r="R1239" i="3"/>
  <c r="S1239" i="3"/>
  <c r="T1239" i="3"/>
  <c r="U1239" i="3"/>
  <c r="V1239" i="3"/>
  <c r="W1239" i="3"/>
  <c r="X1239" i="3"/>
  <c r="M1240" i="3"/>
  <c r="N1240" i="3"/>
  <c r="O1240" i="3"/>
  <c r="P1240" i="3"/>
  <c r="Q1240" i="3"/>
  <c r="R1240" i="3"/>
  <c r="S1240" i="3"/>
  <c r="T1240" i="3"/>
  <c r="U1240" i="3"/>
  <c r="V1240" i="3"/>
  <c r="W1240" i="3"/>
  <c r="X1240" i="3"/>
  <c r="M1241" i="3"/>
  <c r="N1241" i="3"/>
  <c r="O1241" i="3"/>
  <c r="P1241" i="3"/>
  <c r="Q1241" i="3"/>
  <c r="R1241" i="3"/>
  <c r="S1241" i="3"/>
  <c r="T1241" i="3"/>
  <c r="U1241" i="3"/>
  <c r="V1241" i="3"/>
  <c r="W1241" i="3"/>
  <c r="X1241" i="3"/>
  <c r="M1242" i="3"/>
  <c r="N1242" i="3"/>
  <c r="O1242" i="3"/>
  <c r="P1242" i="3"/>
  <c r="Q1242" i="3"/>
  <c r="R1242" i="3"/>
  <c r="S1242" i="3"/>
  <c r="T1242" i="3"/>
  <c r="U1242" i="3"/>
  <c r="V1242" i="3"/>
  <c r="W1242" i="3"/>
  <c r="X1242" i="3"/>
  <c r="M1243" i="3"/>
  <c r="N1243" i="3"/>
  <c r="O1243" i="3"/>
  <c r="P1243" i="3"/>
  <c r="Q1243" i="3"/>
  <c r="R1243" i="3"/>
  <c r="S1243" i="3"/>
  <c r="T1243" i="3"/>
  <c r="U1243" i="3"/>
  <c r="V1243" i="3"/>
  <c r="W1243" i="3"/>
  <c r="X1243" i="3"/>
  <c r="M1244" i="3"/>
  <c r="N1244" i="3"/>
  <c r="O1244" i="3"/>
  <c r="P1244" i="3"/>
  <c r="Q1244" i="3"/>
  <c r="R1244" i="3"/>
  <c r="S1244" i="3"/>
  <c r="T1244" i="3"/>
  <c r="U1244" i="3"/>
  <c r="V1244" i="3"/>
  <c r="W1244" i="3"/>
  <c r="X1244" i="3"/>
  <c r="M1245" i="3"/>
  <c r="N1245" i="3"/>
  <c r="O1245" i="3"/>
  <c r="P1245" i="3"/>
  <c r="Q1245" i="3"/>
  <c r="R1245" i="3"/>
  <c r="S1245" i="3"/>
  <c r="T1245" i="3"/>
  <c r="U1245" i="3"/>
  <c r="V1245" i="3"/>
  <c r="W1245" i="3"/>
  <c r="X1245" i="3"/>
  <c r="M1246" i="3"/>
  <c r="N1246" i="3"/>
  <c r="O1246" i="3"/>
  <c r="P1246" i="3"/>
  <c r="Q1246" i="3"/>
  <c r="R1246" i="3"/>
  <c r="S1246" i="3"/>
  <c r="T1246" i="3"/>
  <c r="U1246" i="3"/>
  <c r="V1246" i="3"/>
  <c r="W1246" i="3"/>
  <c r="X1246" i="3"/>
  <c r="M1247" i="3"/>
  <c r="N1247" i="3"/>
  <c r="O1247" i="3"/>
  <c r="P1247" i="3"/>
  <c r="Q1247" i="3"/>
  <c r="R1247" i="3"/>
  <c r="S1247" i="3"/>
  <c r="T1247" i="3"/>
  <c r="U1247" i="3"/>
  <c r="V1247" i="3"/>
  <c r="W1247" i="3"/>
  <c r="X1247" i="3"/>
  <c r="M1248" i="3"/>
  <c r="N1248" i="3"/>
  <c r="O1248" i="3"/>
  <c r="P1248" i="3"/>
  <c r="Q1248" i="3"/>
  <c r="R1248" i="3"/>
  <c r="S1248" i="3"/>
  <c r="T1248" i="3"/>
  <c r="U1248" i="3"/>
  <c r="V1248" i="3"/>
  <c r="W1248" i="3"/>
  <c r="X1248" i="3"/>
  <c r="M1249" i="3"/>
  <c r="N1249" i="3"/>
  <c r="O1249" i="3"/>
  <c r="P1249" i="3"/>
  <c r="Q1249" i="3"/>
  <c r="R1249" i="3"/>
  <c r="S1249" i="3"/>
  <c r="T1249" i="3"/>
  <c r="U1249" i="3"/>
  <c r="V1249" i="3"/>
  <c r="W1249" i="3"/>
  <c r="X1249" i="3"/>
  <c r="M1250" i="3"/>
  <c r="N1250" i="3"/>
  <c r="O1250" i="3"/>
  <c r="P1250" i="3"/>
  <c r="Q1250" i="3"/>
  <c r="R1250" i="3"/>
  <c r="S1250" i="3"/>
  <c r="T1250" i="3"/>
  <c r="U1250" i="3"/>
  <c r="V1250" i="3"/>
  <c r="W1250" i="3"/>
  <c r="X1250" i="3"/>
  <c r="M1251" i="3"/>
  <c r="N1251" i="3"/>
  <c r="O1251" i="3"/>
  <c r="P1251" i="3"/>
  <c r="Q1251" i="3"/>
  <c r="R1251" i="3"/>
  <c r="S1251" i="3"/>
  <c r="T1251" i="3"/>
  <c r="U1251" i="3"/>
  <c r="V1251" i="3"/>
  <c r="W1251" i="3"/>
  <c r="X1251" i="3"/>
  <c r="M1252" i="3"/>
  <c r="N1252" i="3"/>
  <c r="O1252" i="3"/>
  <c r="P1252" i="3"/>
  <c r="Q1252" i="3"/>
  <c r="R1252" i="3"/>
  <c r="S1252" i="3"/>
  <c r="T1252" i="3"/>
  <c r="U1252" i="3"/>
  <c r="V1252" i="3"/>
  <c r="W1252" i="3"/>
  <c r="X1252" i="3"/>
  <c r="M1253" i="3"/>
  <c r="N1253" i="3"/>
  <c r="O1253" i="3"/>
  <c r="P1253" i="3"/>
  <c r="Q1253" i="3"/>
  <c r="R1253" i="3"/>
  <c r="S1253" i="3"/>
  <c r="T1253" i="3"/>
  <c r="U1253" i="3"/>
  <c r="V1253" i="3"/>
  <c r="W1253" i="3"/>
  <c r="X1253" i="3"/>
  <c r="M1254" i="3"/>
  <c r="N1254" i="3"/>
  <c r="O1254" i="3"/>
  <c r="P1254" i="3"/>
  <c r="Q1254" i="3"/>
  <c r="R1254" i="3"/>
  <c r="S1254" i="3"/>
  <c r="T1254" i="3"/>
  <c r="U1254" i="3"/>
  <c r="V1254" i="3"/>
  <c r="W1254" i="3"/>
  <c r="X1254" i="3"/>
  <c r="M1255" i="3"/>
  <c r="N1255" i="3"/>
  <c r="O1255" i="3"/>
  <c r="P1255" i="3"/>
  <c r="Q1255" i="3"/>
  <c r="R1255" i="3"/>
  <c r="S1255" i="3"/>
  <c r="T1255" i="3"/>
  <c r="U1255" i="3"/>
  <c r="V1255" i="3"/>
  <c r="W1255" i="3"/>
  <c r="X1255" i="3"/>
  <c r="M1256" i="3"/>
  <c r="N1256" i="3"/>
  <c r="O1256" i="3"/>
  <c r="P1256" i="3"/>
  <c r="Q1256" i="3"/>
  <c r="R1256" i="3"/>
  <c r="S1256" i="3"/>
  <c r="T1256" i="3"/>
  <c r="U1256" i="3"/>
  <c r="V1256" i="3"/>
  <c r="W1256" i="3"/>
  <c r="X1256" i="3"/>
  <c r="M1257" i="3"/>
  <c r="N1257" i="3"/>
  <c r="O1257" i="3"/>
  <c r="P1257" i="3"/>
  <c r="Q1257" i="3"/>
  <c r="R1257" i="3"/>
  <c r="S1257" i="3"/>
  <c r="T1257" i="3"/>
  <c r="U1257" i="3"/>
  <c r="V1257" i="3"/>
  <c r="W1257" i="3"/>
  <c r="X1257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M1260" i="3"/>
  <c r="N1260" i="3"/>
  <c r="O1260" i="3"/>
  <c r="P1260" i="3"/>
  <c r="Q1260" i="3"/>
  <c r="R1260" i="3"/>
  <c r="S1260" i="3"/>
  <c r="T1260" i="3"/>
  <c r="U1260" i="3"/>
  <c r="V1260" i="3"/>
  <c r="W1260" i="3"/>
  <c r="X1260" i="3"/>
  <c r="M1261" i="3"/>
  <c r="N1261" i="3"/>
  <c r="O1261" i="3"/>
  <c r="P1261" i="3"/>
  <c r="Q1261" i="3"/>
  <c r="R1261" i="3"/>
  <c r="S1261" i="3"/>
  <c r="T1261" i="3"/>
  <c r="U1261" i="3"/>
  <c r="V1261" i="3"/>
  <c r="W1261" i="3"/>
  <c r="X1261" i="3"/>
  <c r="M1262" i="3"/>
  <c r="N1262" i="3"/>
  <c r="O1262" i="3"/>
  <c r="P1262" i="3"/>
  <c r="Q1262" i="3"/>
  <c r="R1262" i="3"/>
  <c r="S1262" i="3"/>
  <c r="T1262" i="3"/>
  <c r="U1262" i="3"/>
  <c r="V1262" i="3"/>
  <c r="W1262" i="3"/>
  <c r="X1262" i="3"/>
  <c r="M1263" i="3"/>
  <c r="N1263" i="3"/>
  <c r="O1263" i="3"/>
  <c r="P1263" i="3"/>
  <c r="Q1263" i="3"/>
  <c r="R1263" i="3"/>
  <c r="S1263" i="3"/>
  <c r="T1263" i="3"/>
  <c r="U1263" i="3"/>
  <c r="V1263" i="3"/>
  <c r="W1263" i="3"/>
  <c r="X1263" i="3"/>
  <c r="M1264" i="3"/>
  <c r="N1264" i="3"/>
  <c r="O1264" i="3"/>
  <c r="P1264" i="3"/>
  <c r="Q1264" i="3"/>
  <c r="R1264" i="3"/>
  <c r="S1264" i="3"/>
  <c r="T1264" i="3"/>
  <c r="U1264" i="3"/>
  <c r="V1264" i="3"/>
  <c r="W1264" i="3"/>
  <c r="X1264" i="3"/>
  <c r="M1265" i="3"/>
  <c r="N1265" i="3"/>
  <c r="O1265" i="3"/>
  <c r="P1265" i="3"/>
  <c r="Q1265" i="3"/>
  <c r="R1265" i="3"/>
  <c r="S1265" i="3"/>
  <c r="T1265" i="3"/>
  <c r="U1265" i="3"/>
  <c r="V1265" i="3"/>
  <c r="W1265" i="3"/>
  <c r="X1265" i="3"/>
  <c r="M1266" i="3"/>
  <c r="N1266" i="3"/>
  <c r="O1266" i="3"/>
  <c r="P1266" i="3"/>
  <c r="Q1266" i="3"/>
  <c r="R1266" i="3"/>
  <c r="S1266" i="3"/>
  <c r="T1266" i="3"/>
  <c r="U1266" i="3"/>
  <c r="V1266" i="3"/>
  <c r="W1266" i="3"/>
  <c r="X1266" i="3"/>
  <c r="M1267" i="3"/>
  <c r="N1267" i="3"/>
  <c r="O1267" i="3"/>
  <c r="P1267" i="3"/>
  <c r="Q1267" i="3"/>
  <c r="R1267" i="3"/>
  <c r="S1267" i="3"/>
  <c r="T1267" i="3"/>
  <c r="U1267" i="3"/>
  <c r="V1267" i="3"/>
  <c r="W1267" i="3"/>
  <c r="X1267" i="3"/>
  <c r="M1268" i="3"/>
  <c r="N1268" i="3"/>
  <c r="O1268" i="3"/>
  <c r="P1268" i="3"/>
  <c r="Q1268" i="3"/>
  <c r="R1268" i="3"/>
  <c r="S1268" i="3"/>
  <c r="T1268" i="3"/>
  <c r="U1268" i="3"/>
  <c r="V1268" i="3"/>
  <c r="W1268" i="3"/>
  <c r="X1268" i="3"/>
  <c r="M1269" i="3"/>
  <c r="N1269" i="3"/>
  <c r="O1269" i="3"/>
  <c r="P1269" i="3"/>
  <c r="Q1269" i="3"/>
  <c r="R1269" i="3"/>
  <c r="S1269" i="3"/>
  <c r="T1269" i="3"/>
  <c r="U1269" i="3"/>
  <c r="V1269" i="3"/>
  <c r="W1269" i="3"/>
  <c r="X1269" i="3"/>
  <c r="M1270" i="3"/>
  <c r="N1270" i="3"/>
  <c r="O1270" i="3"/>
  <c r="P1270" i="3"/>
  <c r="Q1270" i="3"/>
  <c r="R1270" i="3"/>
  <c r="S1270" i="3"/>
  <c r="T1270" i="3"/>
  <c r="U1270" i="3"/>
  <c r="V1270" i="3"/>
  <c r="W1270" i="3"/>
  <c r="X1270" i="3"/>
  <c r="M1271" i="3"/>
  <c r="N1271" i="3"/>
  <c r="O1271" i="3"/>
  <c r="P1271" i="3"/>
  <c r="Q1271" i="3"/>
  <c r="R1271" i="3"/>
  <c r="S1271" i="3"/>
  <c r="T1271" i="3"/>
  <c r="U1271" i="3"/>
  <c r="V1271" i="3"/>
  <c r="W1271" i="3"/>
  <c r="X1271" i="3"/>
  <c r="M1272" i="3"/>
  <c r="N1272" i="3"/>
  <c r="O1272" i="3"/>
  <c r="P1272" i="3"/>
  <c r="Q1272" i="3"/>
  <c r="R1272" i="3"/>
  <c r="S1272" i="3"/>
  <c r="T1272" i="3"/>
  <c r="U1272" i="3"/>
  <c r="V1272" i="3"/>
  <c r="W1272" i="3"/>
  <c r="X1272" i="3"/>
  <c r="M1273" i="3"/>
  <c r="N1273" i="3"/>
  <c r="O1273" i="3"/>
  <c r="P1273" i="3"/>
  <c r="Q1273" i="3"/>
  <c r="R1273" i="3"/>
  <c r="S1273" i="3"/>
  <c r="T1273" i="3"/>
  <c r="U1273" i="3"/>
  <c r="V1273" i="3"/>
  <c r="W1273" i="3"/>
  <c r="X1273" i="3"/>
  <c r="M1274" i="3"/>
  <c r="N1274" i="3"/>
  <c r="O1274" i="3"/>
  <c r="P1274" i="3"/>
  <c r="Q1274" i="3"/>
  <c r="R1274" i="3"/>
  <c r="S1274" i="3"/>
  <c r="T1274" i="3"/>
  <c r="U1274" i="3"/>
  <c r="V1274" i="3"/>
  <c r="W1274" i="3"/>
  <c r="X1274" i="3"/>
  <c r="M1275" i="3"/>
  <c r="N1275" i="3"/>
  <c r="O1275" i="3"/>
  <c r="P1275" i="3"/>
  <c r="Q1275" i="3"/>
  <c r="R1275" i="3"/>
  <c r="S1275" i="3"/>
  <c r="T1275" i="3"/>
  <c r="U1275" i="3"/>
  <c r="V1275" i="3"/>
  <c r="W1275" i="3"/>
  <c r="X1275" i="3"/>
  <c r="M1276" i="3"/>
  <c r="N1276" i="3"/>
  <c r="O1276" i="3"/>
  <c r="P1276" i="3"/>
  <c r="Q1276" i="3"/>
  <c r="R1276" i="3"/>
  <c r="S1276" i="3"/>
  <c r="T1276" i="3"/>
  <c r="U1276" i="3"/>
  <c r="V1276" i="3"/>
  <c r="W1276" i="3"/>
  <c r="X1276" i="3"/>
  <c r="M1277" i="3"/>
  <c r="N1277" i="3"/>
  <c r="O1277" i="3"/>
  <c r="P1277" i="3"/>
  <c r="Q1277" i="3"/>
  <c r="R1277" i="3"/>
  <c r="S1277" i="3"/>
  <c r="T1277" i="3"/>
  <c r="U1277" i="3"/>
  <c r="V1277" i="3"/>
  <c r="W1277" i="3"/>
  <c r="X1277" i="3"/>
  <c r="M1278" i="3"/>
  <c r="N1278" i="3"/>
  <c r="O1278" i="3"/>
  <c r="P1278" i="3"/>
  <c r="Q1278" i="3"/>
  <c r="R1278" i="3"/>
  <c r="S1278" i="3"/>
  <c r="T1278" i="3"/>
  <c r="U1278" i="3"/>
  <c r="V1278" i="3"/>
  <c r="W1278" i="3"/>
  <c r="X1278" i="3"/>
  <c r="M1279" i="3"/>
  <c r="N1279" i="3"/>
  <c r="O1279" i="3"/>
  <c r="P1279" i="3"/>
  <c r="Q1279" i="3"/>
  <c r="R1279" i="3"/>
  <c r="S1279" i="3"/>
  <c r="T1279" i="3"/>
  <c r="U1279" i="3"/>
  <c r="V1279" i="3"/>
  <c r="W1279" i="3"/>
  <c r="X1279" i="3"/>
  <c r="M1280" i="3"/>
  <c r="N1280" i="3"/>
  <c r="O1280" i="3"/>
  <c r="P1280" i="3"/>
  <c r="Q1280" i="3"/>
  <c r="R1280" i="3"/>
  <c r="S1280" i="3"/>
  <c r="T1280" i="3"/>
  <c r="U1280" i="3"/>
  <c r="V1280" i="3"/>
  <c r="W1280" i="3"/>
  <c r="X1280" i="3"/>
  <c r="M1281" i="3"/>
  <c r="N1281" i="3"/>
  <c r="O1281" i="3"/>
  <c r="P1281" i="3"/>
  <c r="Q1281" i="3"/>
  <c r="R1281" i="3"/>
  <c r="S1281" i="3"/>
  <c r="T1281" i="3"/>
  <c r="U1281" i="3"/>
  <c r="V1281" i="3"/>
  <c r="W1281" i="3"/>
  <c r="X1281" i="3"/>
  <c r="M1282" i="3"/>
  <c r="N1282" i="3"/>
  <c r="O1282" i="3"/>
  <c r="P1282" i="3"/>
  <c r="Q1282" i="3"/>
  <c r="R1282" i="3"/>
  <c r="S1282" i="3"/>
  <c r="T1282" i="3"/>
  <c r="U1282" i="3"/>
  <c r="V1282" i="3"/>
  <c r="W1282" i="3"/>
  <c r="X1282" i="3"/>
  <c r="M1283" i="3"/>
  <c r="N1283" i="3"/>
  <c r="O1283" i="3"/>
  <c r="P1283" i="3"/>
  <c r="Q1283" i="3"/>
  <c r="R1283" i="3"/>
  <c r="S1283" i="3"/>
  <c r="T1283" i="3"/>
  <c r="U1283" i="3"/>
  <c r="V1283" i="3"/>
  <c r="W1283" i="3"/>
  <c r="X1283" i="3"/>
  <c r="M1284" i="3"/>
  <c r="N1284" i="3"/>
  <c r="O1284" i="3"/>
  <c r="P1284" i="3"/>
  <c r="Q1284" i="3"/>
  <c r="R1284" i="3"/>
  <c r="S1284" i="3"/>
  <c r="T1284" i="3"/>
  <c r="U1284" i="3"/>
  <c r="V1284" i="3"/>
  <c r="W1284" i="3"/>
  <c r="X1284" i="3"/>
  <c r="M1285" i="3"/>
  <c r="N1285" i="3"/>
  <c r="O1285" i="3"/>
  <c r="P1285" i="3"/>
  <c r="Q1285" i="3"/>
  <c r="R1285" i="3"/>
  <c r="S1285" i="3"/>
  <c r="T1285" i="3"/>
  <c r="U1285" i="3"/>
  <c r="V1285" i="3"/>
  <c r="W1285" i="3"/>
  <c r="X1285" i="3"/>
  <c r="M1286" i="3"/>
  <c r="N1286" i="3"/>
  <c r="O1286" i="3"/>
  <c r="P1286" i="3"/>
  <c r="Q1286" i="3"/>
  <c r="R1286" i="3"/>
  <c r="S1286" i="3"/>
  <c r="T1286" i="3"/>
  <c r="U1286" i="3"/>
  <c r="V1286" i="3"/>
  <c r="W1286" i="3"/>
  <c r="X1286" i="3"/>
  <c r="M1287" i="3"/>
  <c r="N1287" i="3"/>
  <c r="O1287" i="3"/>
  <c r="P1287" i="3"/>
  <c r="Q1287" i="3"/>
  <c r="R1287" i="3"/>
  <c r="S1287" i="3"/>
  <c r="T1287" i="3"/>
  <c r="U1287" i="3"/>
  <c r="V1287" i="3"/>
  <c r="W1287" i="3"/>
  <c r="X1287" i="3"/>
  <c r="M1288" i="3"/>
  <c r="N1288" i="3"/>
  <c r="O1288" i="3"/>
  <c r="P1288" i="3"/>
  <c r="Q1288" i="3"/>
  <c r="R1288" i="3"/>
  <c r="S1288" i="3"/>
  <c r="T1288" i="3"/>
  <c r="U1288" i="3"/>
  <c r="V1288" i="3"/>
  <c r="W1288" i="3"/>
  <c r="X1288" i="3"/>
  <c r="M1289" i="3"/>
  <c r="N1289" i="3"/>
  <c r="O1289" i="3"/>
  <c r="P1289" i="3"/>
  <c r="Q1289" i="3"/>
  <c r="R1289" i="3"/>
  <c r="S1289" i="3"/>
  <c r="T1289" i="3"/>
  <c r="U1289" i="3"/>
  <c r="V1289" i="3"/>
  <c r="W1289" i="3"/>
  <c r="X1289" i="3"/>
  <c r="M1290" i="3"/>
  <c r="N1290" i="3"/>
  <c r="O1290" i="3"/>
  <c r="P1290" i="3"/>
  <c r="Q1290" i="3"/>
  <c r="R1290" i="3"/>
  <c r="S1290" i="3"/>
  <c r="T1290" i="3"/>
  <c r="U1290" i="3"/>
  <c r="V1290" i="3"/>
  <c r="W1290" i="3"/>
  <c r="X1290" i="3"/>
  <c r="M1291" i="3"/>
  <c r="N1291" i="3"/>
  <c r="O1291" i="3"/>
  <c r="P1291" i="3"/>
  <c r="Q1291" i="3"/>
  <c r="R1291" i="3"/>
  <c r="S1291" i="3"/>
  <c r="T1291" i="3"/>
  <c r="U1291" i="3"/>
  <c r="V1291" i="3"/>
  <c r="W1291" i="3"/>
  <c r="X1291" i="3"/>
  <c r="M1292" i="3"/>
  <c r="N1292" i="3"/>
  <c r="O1292" i="3"/>
  <c r="P1292" i="3"/>
  <c r="Q1292" i="3"/>
  <c r="R1292" i="3"/>
  <c r="S1292" i="3"/>
  <c r="T1292" i="3"/>
  <c r="U1292" i="3"/>
  <c r="V1292" i="3"/>
  <c r="W1292" i="3"/>
  <c r="X1292" i="3"/>
  <c r="M1293" i="3"/>
  <c r="N1293" i="3"/>
  <c r="O1293" i="3"/>
  <c r="P1293" i="3"/>
  <c r="Q1293" i="3"/>
  <c r="R1293" i="3"/>
  <c r="S1293" i="3"/>
  <c r="T1293" i="3"/>
  <c r="U1293" i="3"/>
  <c r="V1293" i="3"/>
  <c r="W1293" i="3"/>
  <c r="X1293" i="3"/>
  <c r="M1294" i="3"/>
  <c r="N1294" i="3"/>
  <c r="O1294" i="3"/>
  <c r="P1294" i="3"/>
  <c r="Q1294" i="3"/>
  <c r="R1294" i="3"/>
  <c r="S1294" i="3"/>
  <c r="T1294" i="3"/>
  <c r="U1294" i="3"/>
  <c r="V1294" i="3"/>
  <c r="W1294" i="3"/>
  <c r="X1294" i="3"/>
  <c r="M1295" i="3"/>
  <c r="N1295" i="3"/>
  <c r="O1295" i="3"/>
  <c r="P1295" i="3"/>
  <c r="Q1295" i="3"/>
  <c r="R1295" i="3"/>
  <c r="S1295" i="3"/>
  <c r="T1295" i="3"/>
  <c r="U1295" i="3"/>
  <c r="V1295" i="3"/>
  <c r="W1295" i="3"/>
  <c r="X1295" i="3"/>
  <c r="M1296" i="3"/>
  <c r="N1296" i="3"/>
  <c r="O1296" i="3"/>
  <c r="P1296" i="3"/>
  <c r="Q1296" i="3"/>
  <c r="R1296" i="3"/>
  <c r="S1296" i="3"/>
  <c r="T1296" i="3"/>
  <c r="U1296" i="3"/>
  <c r="V1296" i="3"/>
  <c r="W1296" i="3"/>
  <c r="X1296" i="3"/>
  <c r="M1297" i="3"/>
  <c r="N1297" i="3"/>
  <c r="O1297" i="3"/>
  <c r="P1297" i="3"/>
  <c r="Q1297" i="3"/>
  <c r="R1297" i="3"/>
  <c r="S1297" i="3"/>
  <c r="T1297" i="3"/>
  <c r="U1297" i="3"/>
  <c r="V1297" i="3"/>
  <c r="W1297" i="3"/>
  <c r="X1297" i="3"/>
  <c r="M1298" i="3"/>
  <c r="N1298" i="3"/>
  <c r="O1298" i="3"/>
  <c r="P1298" i="3"/>
  <c r="Q1298" i="3"/>
  <c r="R1298" i="3"/>
  <c r="S1298" i="3"/>
  <c r="T1298" i="3"/>
  <c r="U1298" i="3"/>
  <c r="V1298" i="3"/>
  <c r="W1298" i="3"/>
  <c r="X1298" i="3"/>
  <c r="M1299" i="3"/>
  <c r="N1299" i="3"/>
  <c r="O1299" i="3"/>
  <c r="P1299" i="3"/>
  <c r="Q1299" i="3"/>
  <c r="R1299" i="3"/>
  <c r="S1299" i="3"/>
  <c r="T1299" i="3"/>
  <c r="U1299" i="3"/>
  <c r="V1299" i="3"/>
  <c r="W1299" i="3"/>
  <c r="X1299" i="3"/>
  <c r="M1300" i="3"/>
  <c r="N1300" i="3"/>
  <c r="O1300" i="3"/>
  <c r="P1300" i="3"/>
  <c r="Q1300" i="3"/>
  <c r="R1300" i="3"/>
  <c r="S1300" i="3"/>
  <c r="T1300" i="3"/>
  <c r="U1300" i="3"/>
  <c r="V1300" i="3"/>
  <c r="W1300" i="3"/>
  <c r="X1300" i="3"/>
  <c r="M1301" i="3"/>
  <c r="N1301" i="3"/>
  <c r="O1301" i="3"/>
  <c r="P1301" i="3"/>
  <c r="Q1301" i="3"/>
  <c r="R1301" i="3"/>
  <c r="S1301" i="3"/>
  <c r="T1301" i="3"/>
  <c r="U1301" i="3"/>
  <c r="V1301" i="3"/>
  <c r="W1301" i="3"/>
  <c r="X1301" i="3"/>
  <c r="M1302" i="3"/>
  <c r="N1302" i="3"/>
  <c r="O1302" i="3"/>
  <c r="P1302" i="3"/>
  <c r="Q1302" i="3"/>
  <c r="R1302" i="3"/>
  <c r="S1302" i="3"/>
  <c r="T1302" i="3"/>
  <c r="U1302" i="3"/>
  <c r="V1302" i="3"/>
  <c r="W1302" i="3"/>
  <c r="X1302" i="3"/>
  <c r="M1303" i="3"/>
  <c r="N1303" i="3"/>
  <c r="O1303" i="3"/>
  <c r="P1303" i="3"/>
  <c r="Q1303" i="3"/>
  <c r="R1303" i="3"/>
  <c r="S1303" i="3"/>
  <c r="T1303" i="3"/>
  <c r="U1303" i="3"/>
  <c r="V1303" i="3"/>
  <c r="W1303" i="3"/>
  <c r="X1303" i="3"/>
  <c r="M1304" i="3"/>
  <c r="N1304" i="3"/>
  <c r="O1304" i="3"/>
  <c r="P1304" i="3"/>
  <c r="Q1304" i="3"/>
  <c r="R1304" i="3"/>
  <c r="S1304" i="3"/>
  <c r="T1304" i="3"/>
  <c r="U1304" i="3"/>
  <c r="V1304" i="3"/>
  <c r="W1304" i="3"/>
  <c r="X1304" i="3"/>
  <c r="M1305" i="3"/>
  <c r="N1305" i="3"/>
  <c r="O1305" i="3"/>
  <c r="P1305" i="3"/>
  <c r="Q1305" i="3"/>
  <c r="R1305" i="3"/>
  <c r="S1305" i="3"/>
  <c r="T1305" i="3"/>
  <c r="U1305" i="3"/>
  <c r="V1305" i="3"/>
  <c r="W1305" i="3"/>
  <c r="X1305" i="3"/>
  <c r="M1306" i="3"/>
  <c r="N1306" i="3"/>
  <c r="O1306" i="3"/>
  <c r="P1306" i="3"/>
  <c r="Q1306" i="3"/>
  <c r="R1306" i="3"/>
  <c r="S1306" i="3"/>
  <c r="T1306" i="3"/>
  <c r="U1306" i="3"/>
  <c r="V1306" i="3"/>
  <c r="W1306" i="3"/>
  <c r="X1306" i="3"/>
  <c r="M1307" i="3"/>
  <c r="N1307" i="3"/>
  <c r="O1307" i="3"/>
  <c r="P1307" i="3"/>
  <c r="Q1307" i="3"/>
  <c r="R1307" i="3"/>
  <c r="S1307" i="3"/>
  <c r="T1307" i="3"/>
  <c r="U1307" i="3"/>
  <c r="V1307" i="3"/>
  <c r="W1307" i="3"/>
  <c r="X1307" i="3"/>
  <c r="M1308" i="3"/>
  <c r="N1308" i="3"/>
  <c r="O1308" i="3"/>
  <c r="P1308" i="3"/>
  <c r="Q1308" i="3"/>
  <c r="R1308" i="3"/>
  <c r="S1308" i="3"/>
  <c r="T1308" i="3"/>
  <c r="U1308" i="3"/>
  <c r="V1308" i="3"/>
  <c r="W1308" i="3"/>
  <c r="X1308" i="3"/>
  <c r="M1309" i="3"/>
  <c r="N1309" i="3"/>
  <c r="O1309" i="3"/>
  <c r="P1309" i="3"/>
  <c r="Q1309" i="3"/>
  <c r="R1309" i="3"/>
  <c r="S1309" i="3"/>
  <c r="T1309" i="3"/>
  <c r="U1309" i="3"/>
  <c r="V1309" i="3"/>
  <c r="W1309" i="3"/>
  <c r="X1309" i="3"/>
  <c r="M1310" i="3"/>
  <c r="N1310" i="3"/>
  <c r="O1310" i="3"/>
  <c r="P1310" i="3"/>
  <c r="Q1310" i="3"/>
  <c r="R1310" i="3"/>
  <c r="S1310" i="3"/>
  <c r="T1310" i="3"/>
  <c r="U1310" i="3"/>
  <c r="V1310" i="3"/>
  <c r="W1310" i="3"/>
  <c r="X1310" i="3"/>
  <c r="M1311" i="3"/>
  <c r="N1311" i="3"/>
  <c r="O1311" i="3"/>
  <c r="P1311" i="3"/>
  <c r="Q1311" i="3"/>
  <c r="R1311" i="3"/>
  <c r="S1311" i="3"/>
  <c r="T1311" i="3"/>
  <c r="U1311" i="3"/>
  <c r="V1311" i="3"/>
  <c r="W1311" i="3"/>
  <c r="X1311" i="3"/>
  <c r="M1312" i="3"/>
  <c r="N1312" i="3"/>
  <c r="O1312" i="3"/>
  <c r="P1312" i="3"/>
  <c r="Q1312" i="3"/>
  <c r="R1312" i="3"/>
  <c r="S1312" i="3"/>
  <c r="T1312" i="3"/>
  <c r="U1312" i="3"/>
  <c r="V1312" i="3"/>
  <c r="W1312" i="3"/>
  <c r="X1312" i="3"/>
  <c r="M1313" i="3"/>
  <c r="N1313" i="3"/>
  <c r="O1313" i="3"/>
  <c r="P1313" i="3"/>
  <c r="Q1313" i="3"/>
  <c r="R1313" i="3"/>
  <c r="S1313" i="3"/>
  <c r="T1313" i="3"/>
  <c r="U1313" i="3"/>
  <c r="V1313" i="3"/>
  <c r="W1313" i="3"/>
  <c r="X1313" i="3"/>
  <c r="M1314" i="3"/>
  <c r="N1314" i="3"/>
  <c r="O1314" i="3"/>
  <c r="P1314" i="3"/>
  <c r="Q1314" i="3"/>
  <c r="R1314" i="3"/>
  <c r="S1314" i="3"/>
  <c r="T1314" i="3"/>
  <c r="U1314" i="3"/>
  <c r="V1314" i="3"/>
  <c r="W1314" i="3"/>
  <c r="X1314" i="3"/>
  <c r="M1315" i="3"/>
  <c r="N1315" i="3"/>
  <c r="O1315" i="3"/>
  <c r="P1315" i="3"/>
  <c r="Q1315" i="3"/>
  <c r="R1315" i="3"/>
  <c r="S1315" i="3"/>
  <c r="T1315" i="3"/>
  <c r="U1315" i="3"/>
  <c r="V1315" i="3"/>
  <c r="W1315" i="3"/>
  <c r="X1315" i="3"/>
  <c r="M1316" i="3"/>
  <c r="N1316" i="3"/>
  <c r="O1316" i="3"/>
  <c r="P1316" i="3"/>
  <c r="Q1316" i="3"/>
  <c r="R1316" i="3"/>
  <c r="S1316" i="3"/>
  <c r="T1316" i="3"/>
  <c r="U1316" i="3"/>
  <c r="V1316" i="3"/>
  <c r="W1316" i="3"/>
  <c r="X1316" i="3"/>
  <c r="M1317" i="3"/>
  <c r="N1317" i="3"/>
  <c r="O1317" i="3"/>
  <c r="P1317" i="3"/>
  <c r="Q1317" i="3"/>
  <c r="R1317" i="3"/>
  <c r="S1317" i="3"/>
  <c r="T1317" i="3"/>
  <c r="U1317" i="3"/>
  <c r="V1317" i="3"/>
  <c r="W1317" i="3"/>
  <c r="X1317" i="3"/>
  <c r="M1318" i="3"/>
  <c r="N1318" i="3"/>
  <c r="O1318" i="3"/>
  <c r="P1318" i="3"/>
  <c r="Q1318" i="3"/>
  <c r="R1318" i="3"/>
  <c r="S1318" i="3"/>
  <c r="T1318" i="3"/>
  <c r="U1318" i="3"/>
  <c r="V1318" i="3"/>
  <c r="W1318" i="3"/>
  <c r="X1318" i="3"/>
  <c r="M1319" i="3"/>
  <c r="N1319" i="3"/>
  <c r="O1319" i="3"/>
  <c r="P1319" i="3"/>
  <c r="Q1319" i="3"/>
  <c r="R1319" i="3"/>
  <c r="S1319" i="3"/>
  <c r="T1319" i="3"/>
  <c r="U1319" i="3"/>
  <c r="V1319" i="3"/>
  <c r="W1319" i="3"/>
  <c r="X1319" i="3"/>
  <c r="M1320" i="3"/>
  <c r="N1320" i="3"/>
  <c r="O1320" i="3"/>
  <c r="P1320" i="3"/>
  <c r="Q1320" i="3"/>
  <c r="R1320" i="3"/>
  <c r="S1320" i="3"/>
  <c r="T1320" i="3"/>
  <c r="U1320" i="3"/>
  <c r="V1320" i="3"/>
  <c r="W1320" i="3"/>
  <c r="X1320" i="3"/>
  <c r="M1321" i="3"/>
  <c r="N1321" i="3"/>
  <c r="O1321" i="3"/>
  <c r="P1321" i="3"/>
  <c r="Q1321" i="3"/>
  <c r="R1321" i="3"/>
  <c r="S1321" i="3"/>
  <c r="T1321" i="3"/>
  <c r="U1321" i="3"/>
  <c r="V1321" i="3"/>
  <c r="W1321" i="3"/>
  <c r="X1321" i="3"/>
  <c r="M1322" i="3"/>
  <c r="N1322" i="3"/>
  <c r="O1322" i="3"/>
  <c r="P1322" i="3"/>
  <c r="Q1322" i="3"/>
  <c r="R1322" i="3"/>
  <c r="S1322" i="3"/>
  <c r="T1322" i="3"/>
  <c r="U1322" i="3"/>
  <c r="V1322" i="3"/>
  <c r="W1322" i="3"/>
  <c r="X1322" i="3"/>
  <c r="M1323" i="3"/>
  <c r="N1323" i="3"/>
  <c r="O1323" i="3"/>
  <c r="P1323" i="3"/>
  <c r="Q1323" i="3"/>
  <c r="R1323" i="3"/>
  <c r="S1323" i="3"/>
  <c r="T1323" i="3"/>
  <c r="U1323" i="3"/>
  <c r="V1323" i="3"/>
  <c r="W1323" i="3"/>
  <c r="X1323" i="3"/>
  <c r="M1324" i="3"/>
  <c r="N1324" i="3"/>
  <c r="O1324" i="3"/>
  <c r="P1324" i="3"/>
  <c r="Q1324" i="3"/>
  <c r="R1324" i="3"/>
  <c r="S1324" i="3"/>
  <c r="T1324" i="3"/>
  <c r="U1324" i="3"/>
  <c r="V1324" i="3"/>
  <c r="W1324" i="3"/>
  <c r="X1324" i="3"/>
  <c r="M1325" i="3"/>
  <c r="N1325" i="3"/>
  <c r="O1325" i="3"/>
  <c r="P1325" i="3"/>
  <c r="Q1325" i="3"/>
  <c r="R1325" i="3"/>
  <c r="S1325" i="3"/>
  <c r="T1325" i="3"/>
  <c r="U1325" i="3"/>
  <c r="V1325" i="3"/>
  <c r="W1325" i="3"/>
  <c r="X1325" i="3"/>
  <c r="M1326" i="3"/>
  <c r="N1326" i="3"/>
  <c r="O1326" i="3"/>
  <c r="P1326" i="3"/>
  <c r="Q1326" i="3"/>
  <c r="R1326" i="3"/>
  <c r="S1326" i="3"/>
  <c r="T1326" i="3"/>
  <c r="U1326" i="3"/>
  <c r="V1326" i="3"/>
  <c r="W1326" i="3"/>
  <c r="X1326" i="3"/>
  <c r="M1327" i="3"/>
  <c r="N1327" i="3"/>
  <c r="O1327" i="3"/>
  <c r="P1327" i="3"/>
  <c r="Q1327" i="3"/>
  <c r="R1327" i="3"/>
  <c r="S1327" i="3"/>
  <c r="T1327" i="3"/>
  <c r="U1327" i="3"/>
  <c r="V1327" i="3"/>
  <c r="W1327" i="3"/>
  <c r="X1327" i="3"/>
  <c r="M1328" i="3"/>
  <c r="N1328" i="3"/>
  <c r="O1328" i="3"/>
  <c r="P1328" i="3"/>
  <c r="Q1328" i="3"/>
  <c r="R1328" i="3"/>
  <c r="S1328" i="3"/>
  <c r="T1328" i="3"/>
  <c r="U1328" i="3"/>
  <c r="V1328" i="3"/>
  <c r="W1328" i="3"/>
  <c r="X1328" i="3"/>
  <c r="M1329" i="3"/>
  <c r="N1329" i="3"/>
  <c r="O1329" i="3"/>
  <c r="P1329" i="3"/>
  <c r="Q1329" i="3"/>
  <c r="R1329" i="3"/>
  <c r="S1329" i="3"/>
  <c r="T1329" i="3"/>
  <c r="U1329" i="3"/>
  <c r="V1329" i="3"/>
  <c r="W1329" i="3"/>
  <c r="X1329" i="3"/>
  <c r="M1330" i="3"/>
  <c r="N1330" i="3"/>
  <c r="O1330" i="3"/>
  <c r="P1330" i="3"/>
  <c r="Q1330" i="3"/>
  <c r="R1330" i="3"/>
  <c r="S1330" i="3"/>
  <c r="T1330" i="3"/>
  <c r="U1330" i="3"/>
  <c r="V1330" i="3"/>
  <c r="W1330" i="3"/>
  <c r="X1330" i="3"/>
  <c r="M1331" i="3"/>
  <c r="N1331" i="3"/>
  <c r="O1331" i="3"/>
  <c r="P1331" i="3"/>
  <c r="Q1331" i="3"/>
  <c r="R1331" i="3"/>
  <c r="S1331" i="3"/>
  <c r="T1331" i="3"/>
  <c r="U1331" i="3"/>
  <c r="V1331" i="3"/>
  <c r="W1331" i="3"/>
  <c r="X1331" i="3"/>
  <c r="M1332" i="3"/>
  <c r="N1332" i="3"/>
  <c r="O1332" i="3"/>
  <c r="P1332" i="3"/>
  <c r="Q1332" i="3"/>
  <c r="R1332" i="3"/>
  <c r="S1332" i="3"/>
  <c r="T1332" i="3"/>
  <c r="U1332" i="3"/>
  <c r="V1332" i="3"/>
  <c r="W1332" i="3"/>
  <c r="X1332" i="3"/>
  <c r="M1333" i="3"/>
  <c r="N1333" i="3"/>
  <c r="O1333" i="3"/>
  <c r="P1333" i="3"/>
  <c r="Q1333" i="3"/>
  <c r="R1333" i="3"/>
  <c r="S1333" i="3"/>
  <c r="T1333" i="3"/>
  <c r="U1333" i="3"/>
  <c r="V1333" i="3"/>
  <c r="W1333" i="3"/>
  <c r="X1333" i="3"/>
  <c r="M1334" i="3"/>
  <c r="N1334" i="3"/>
  <c r="O1334" i="3"/>
  <c r="P1334" i="3"/>
  <c r="Q1334" i="3"/>
  <c r="R1334" i="3"/>
  <c r="S1334" i="3"/>
  <c r="T1334" i="3"/>
  <c r="U1334" i="3"/>
  <c r="V1334" i="3"/>
  <c r="W1334" i="3"/>
  <c r="X1334" i="3"/>
  <c r="M1335" i="3"/>
  <c r="N1335" i="3"/>
  <c r="O1335" i="3"/>
  <c r="P1335" i="3"/>
  <c r="Q1335" i="3"/>
  <c r="R1335" i="3"/>
  <c r="S1335" i="3"/>
  <c r="T1335" i="3"/>
  <c r="U1335" i="3"/>
  <c r="V1335" i="3"/>
  <c r="W1335" i="3"/>
  <c r="X1335" i="3"/>
  <c r="M1336" i="3"/>
  <c r="N1336" i="3"/>
  <c r="O1336" i="3"/>
  <c r="P1336" i="3"/>
  <c r="Q1336" i="3"/>
  <c r="R1336" i="3"/>
  <c r="S1336" i="3"/>
  <c r="T1336" i="3"/>
  <c r="U1336" i="3"/>
  <c r="V1336" i="3"/>
  <c r="W1336" i="3"/>
  <c r="X1336" i="3"/>
  <c r="M1337" i="3"/>
  <c r="N1337" i="3"/>
  <c r="O1337" i="3"/>
  <c r="P1337" i="3"/>
  <c r="Q1337" i="3"/>
  <c r="R1337" i="3"/>
  <c r="S1337" i="3"/>
  <c r="T1337" i="3"/>
  <c r="U1337" i="3"/>
  <c r="V1337" i="3"/>
  <c r="W1337" i="3"/>
  <c r="X1337" i="3"/>
  <c r="M1338" i="3"/>
  <c r="N1338" i="3"/>
  <c r="O1338" i="3"/>
  <c r="P1338" i="3"/>
  <c r="Q1338" i="3"/>
  <c r="R1338" i="3"/>
  <c r="S1338" i="3"/>
  <c r="T1338" i="3"/>
  <c r="U1338" i="3"/>
  <c r="V1338" i="3"/>
  <c r="W1338" i="3"/>
  <c r="X1338" i="3"/>
  <c r="M1339" i="3"/>
  <c r="N1339" i="3"/>
  <c r="O1339" i="3"/>
  <c r="P1339" i="3"/>
  <c r="Q1339" i="3"/>
  <c r="R1339" i="3"/>
  <c r="S1339" i="3"/>
  <c r="T1339" i="3"/>
  <c r="U1339" i="3"/>
  <c r="V1339" i="3"/>
  <c r="W1339" i="3"/>
  <c r="X1339" i="3"/>
  <c r="M1340" i="3"/>
  <c r="N1340" i="3"/>
  <c r="O1340" i="3"/>
  <c r="P1340" i="3"/>
  <c r="Q1340" i="3"/>
  <c r="R1340" i="3"/>
  <c r="S1340" i="3"/>
  <c r="T1340" i="3"/>
  <c r="U1340" i="3"/>
  <c r="V1340" i="3"/>
  <c r="W1340" i="3"/>
  <c r="X1340" i="3"/>
  <c r="M1341" i="3"/>
  <c r="N1341" i="3"/>
  <c r="O1341" i="3"/>
  <c r="P1341" i="3"/>
  <c r="Q1341" i="3"/>
  <c r="R1341" i="3"/>
  <c r="S1341" i="3"/>
  <c r="T1341" i="3"/>
  <c r="U1341" i="3"/>
  <c r="V1341" i="3"/>
  <c r="W1341" i="3"/>
  <c r="X1341" i="3"/>
  <c r="M1342" i="3"/>
  <c r="N1342" i="3"/>
  <c r="O1342" i="3"/>
  <c r="P1342" i="3"/>
  <c r="Q1342" i="3"/>
  <c r="R1342" i="3"/>
  <c r="S1342" i="3"/>
  <c r="T1342" i="3"/>
  <c r="U1342" i="3"/>
  <c r="V1342" i="3"/>
  <c r="W1342" i="3"/>
  <c r="X1342" i="3"/>
  <c r="M1343" i="3"/>
  <c r="N1343" i="3"/>
  <c r="O1343" i="3"/>
  <c r="P1343" i="3"/>
  <c r="Q1343" i="3"/>
  <c r="R1343" i="3"/>
  <c r="S1343" i="3"/>
  <c r="T1343" i="3"/>
  <c r="U1343" i="3"/>
  <c r="V1343" i="3"/>
  <c r="W1343" i="3"/>
  <c r="X1343" i="3"/>
  <c r="M1344" i="3"/>
  <c r="N1344" i="3"/>
  <c r="O1344" i="3"/>
  <c r="P1344" i="3"/>
  <c r="Q1344" i="3"/>
  <c r="R1344" i="3"/>
  <c r="S1344" i="3"/>
  <c r="T1344" i="3"/>
  <c r="U1344" i="3"/>
  <c r="V1344" i="3"/>
  <c r="W1344" i="3"/>
  <c r="X1344" i="3"/>
  <c r="M1345" i="3"/>
  <c r="N1345" i="3"/>
  <c r="O1345" i="3"/>
  <c r="P1345" i="3"/>
  <c r="Q1345" i="3"/>
  <c r="R1345" i="3"/>
  <c r="S1345" i="3"/>
  <c r="T1345" i="3"/>
  <c r="U1345" i="3"/>
  <c r="V1345" i="3"/>
  <c r="W1345" i="3"/>
  <c r="X1345" i="3"/>
  <c r="M1346" i="3"/>
  <c r="N1346" i="3"/>
  <c r="O1346" i="3"/>
  <c r="P1346" i="3"/>
  <c r="Q1346" i="3"/>
  <c r="R1346" i="3"/>
  <c r="S1346" i="3"/>
  <c r="T1346" i="3"/>
  <c r="U1346" i="3"/>
  <c r="V1346" i="3"/>
  <c r="W1346" i="3"/>
  <c r="X1346" i="3"/>
  <c r="M1347" i="3"/>
  <c r="N1347" i="3"/>
  <c r="O1347" i="3"/>
  <c r="P1347" i="3"/>
  <c r="Q1347" i="3"/>
  <c r="R1347" i="3"/>
  <c r="S1347" i="3"/>
  <c r="T1347" i="3"/>
  <c r="U1347" i="3"/>
  <c r="V1347" i="3"/>
  <c r="W1347" i="3"/>
  <c r="X1347" i="3"/>
  <c r="M1348" i="3"/>
  <c r="N1348" i="3"/>
  <c r="O1348" i="3"/>
  <c r="P1348" i="3"/>
  <c r="Q1348" i="3"/>
  <c r="R1348" i="3"/>
  <c r="S1348" i="3"/>
  <c r="T1348" i="3"/>
  <c r="U1348" i="3"/>
  <c r="V1348" i="3"/>
  <c r="W1348" i="3"/>
  <c r="X1348" i="3"/>
  <c r="M1349" i="3"/>
  <c r="N1349" i="3"/>
  <c r="O1349" i="3"/>
  <c r="P1349" i="3"/>
  <c r="Q1349" i="3"/>
  <c r="R1349" i="3"/>
  <c r="S1349" i="3"/>
  <c r="T1349" i="3"/>
  <c r="U1349" i="3"/>
  <c r="V1349" i="3"/>
  <c r="W1349" i="3"/>
  <c r="X1349" i="3"/>
  <c r="M1350" i="3"/>
  <c r="N1350" i="3"/>
  <c r="O1350" i="3"/>
  <c r="P1350" i="3"/>
  <c r="Q1350" i="3"/>
  <c r="R1350" i="3"/>
  <c r="S1350" i="3"/>
  <c r="T1350" i="3"/>
  <c r="U1350" i="3"/>
  <c r="V1350" i="3"/>
  <c r="W1350" i="3"/>
  <c r="X1350" i="3"/>
  <c r="M1351" i="3"/>
  <c r="N1351" i="3"/>
  <c r="O1351" i="3"/>
  <c r="P1351" i="3"/>
  <c r="Q1351" i="3"/>
  <c r="R1351" i="3"/>
  <c r="S1351" i="3"/>
  <c r="T1351" i="3"/>
  <c r="U1351" i="3"/>
  <c r="V1351" i="3"/>
  <c r="W1351" i="3"/>
  <c r="X1351" i="3"/>
  <c r="M1352" i="3"/>
  <c r="N1352" i="3"/>
  <c r="O1352" i="3"/>
  <c r="P1352" i="3"/>
  <c r="Q1352" i="3"/>
  <c r="R1352" i="3"/>
  <c r="S1352" i="3"/>
  <c r="T1352" i="3"/>
  <c r="U1352" i="3"/>
  <c r="V1352" i="3"/>
  <c r="W1352" i="3"/>
  <c r="X1352" i="3"/>
  <c r="M1353" i="3"/>
  <c r="N1353" i="3"/>
  <c r="O1353" i="3"/>
  <c r="P1353" i="3"/>
  <c r="Q1353" i="3"/>
  <c r="R1353" i="3"/>
  <c r="S1353" i="3"/>
  <c r="T1353" i="3"/>
  <c r="U1353" i="3"/>
  <c r="V1353" i="3"/>
  <c r="W1353" i="3"/>
  <c r="X1353" i="3"/>
  <c r="M1354" i="3"/>
  <c r="N1354" i="3"/>
  <c r="O1354" i="3"/>
  <c r="P1354" i="3"/>
  <c r="Q1354" i="3"/>
  <c r="R1354" i="3"/>
  <c r="S1354" i="3"/>
  <c r="T1354" i="3"/>
  <c r="U1354" i="3"/>
  <c r="V1354" i="3"/>
  <c r="W1354" i="3"/>
  <c r="X1354" i="3"/>
  <c r="M1355" i="3"/>
  <c r="N1355" i="3"/>
  <c r="O1355" i="3"/>
  <c r="P1355" i="3"/>
  <c r="Q1355" i="3"/>
  <c r="R1355" i="3"/>
  <c r="S1355" i="3"/>
  <c r="T1355" i="3"/>
  <c r="U1355" i="3"/>
  <c r="V1355" i="3"/>
  <c r="W1355" i="3"/>
  <c r="X1355" i="3"/>
  <c r="M1356" i="3"/>
  <c r="N1356" i="3"/>
  <c r="O1356" i="3"/>
  <c r="P1356" i="3"/>
  <c r="Q1356" i="3"/>
  <c r="R1356" i="3"/>
  <c r="S1356" i="3"/>
  <c r="T1356" i="3"/>
  <c r="U1356" i="3"/>
  <c r="V1356" i="3"/>
  <c r="W1356" i="3"/>
  <c r="X1356" i="3"/>
  <c r="M1357" i="3"/>
  <c r="N1357" i="3"/>
  <c r="O1357" i="3"/>
  <c r="P1357" i="3"/>
  <c r="Q1357" i="3"/>
  <c r="R1357" i="3"/>
  <c r="S1357" i="3"/>
  <c r="T1357" i="3"/>
  <c r="U1357" i="3"/>
  <c r="V1357" i="3"/>
  <c r="W1357" i="3"/>
  <c r="X1357" i="3"/>
  <c r="M1358" i="3"/>
  <c r="N1358" i="3"/>
  <c r="O1358" i="3"/>
  <c r="P1358" i="3"/>
  <c r="Q1358" i="3"/>
  <c r="R1358" i="3"/>
  <c r="S1358" i="3"/>
  <c r="T1358" i="3"/>
  <c r="U1358" i="3"/>
  <c r="V1358" i="3"/>
  <c r="W1358" i="3"/>
  <c r="X1358" i="3"/>
  <c r="M1359" i="3"/>
  <c r="N1359" i="3"/>
  <c r="O1359" i="3"/>
  <c r="P1359" i="3"/>
  <c r="Q1359" i="3"/>
  <c r="R1359" i="3"/>
  <c r="S1359" i="3"/>
  <c r="T1359" i="3"/>
  <c r="U1359" i="3"/>
  <c r="V1359" i="3"/>
  <c r="W1359" i="3"/>
  <c r="X1359" i="3"/>
  <c r="M1360" i="3"/>
  <c r="N1360" i="3"/>
  <c r="O1360" i="3"/>
  <c r="P1360" i="3"/>
  <c r="Q1360" i="3"/>
  <c r="R1360" i="3"/>
  <c r="S1360" i="3"/>
  <c r="T1360" i="3"/>
  <c r="U1360" i="3"/>
  <c r="V1360" i="3"/>
  <c r="W1360" i="3"/>
  <c r="X1360" i="3"/>
  <c r="M1361" i="3"/>
  <c r="N1361" i="3"/>
  <c r="O1361" i="3"/>
  <c r="P1361" i="3"/>
  <c r="Q1361" i="3"/>
  <c r="R1361" i="3"/>
  <c r="S1361" i="3"/>
  <c r="T1361" i="3"/>
  <c r="U1361" i="3"/>
  <c r="V1361" i="3"/>
  <c r="W1361" i="3"/>
  <c r="X1361" i="3"/>
  <c r="M1362" i="3"/>
  <c r="N1362" i="3"/>
  <c r="O1362" i="3"/>
  <c r="P1362" i="3"/>
  <c r="Q1362" i="3"/>
  <c r="R1362" i="3"/>
  <c r="S1362" i="3"/>
  <c r="T1362" i="3"/>
  <c r="U1362" i="3"/>
  <c r="V1362" i="3"/>
  <c r="W1362" i="3"/>
  <c r="X1362" i="3"/>
  <c r="M1363" i="3"/>
  <c r="N1363" i="3"/>
  <c r="O1363" i="3"/>
  <c r="P1363" i="3"/>
  <c r="Q1363" i="3"/>
  <c r="R1363" i="3"/>
  <c r="S1363" i="3"/>
  <c r="T1363" i="3"/>
  <c r="U1363" i="3"/>
  <c r="V1363" i="3"/>
  <c r="W1363" i="3"/>
  <c r="X1363" i="3"/>
  <c r="M1364" i="3"/>
  <c r="N1364" i="3"/>
  <c r="O1364" i="3"/>
  <c r="P1364" i="3"/>
  <c r="Q1364" i="3"/>
  <c r="R1364" i="3"/>
  <c r="S1364" i="3"/>
  <c r="T1364" i="3"/>
  <c r="U1364" i="3"/>
  <c r="V1364" i="3"/>
  <c r="W1364" i="3"/>
  <c r="X1364" i="3"/>
  <c r="M1365" i="3"/>
  <c r="N1365" i="3"/>
  <c r="O1365" i="3"/>
  <c r="P1365" i="3"/>
  <c r="Q1365" i="3"/>
  <c r="R1365" i="3"/>
  <c r="S1365" i="3"/>
  <c r="T1365" i="3"/>
  <c r="U1365" i="3"/>
  <c r="V1365" i="3"/>
  <c r="W1365" i="3"/>
  <c r="X1365" i="3"/>
  <c r="M1366" i="3"/>
  <c r="N1366" i="3"/>
  <c r="O1366" i="3"/>
  <c r="P1366" i="3"/>
  <c r="Q1366" i="3"/>
  <c r="R1366" i="3"/>
  <c r="S1366" i="3"/>
  <c r="T1366" i="3"/>
  <c r="U1366" i="3"/>
  <c r="V1366" i="3"/>
  <c r="W1366" i="3"/>
  <c r="X1366" i="3"/>
  <c r="M1367" i="3"/>
  <c r="N1367" i="3"/>
  <c r="O1367" i="3"/>
  <c r="P1367" i="3"/>
  <c r="Q1367" i="3"/>
  <c r="R1367" i="3"/>
  <c r="S1367" i="3"/>
  <c r="T1367" i="3"/>
  <c r="U1367" i="3"/>
  <c r="V1367" i="3"/>
  <c r="W1367" i="3"/>
  <c r="X1367" i="3"/>
  <c r="M1368" i="3"/>
  <c r="N1368" i="3"/>
  <c r="O1368" i="3"/>
  <c r="P1368" i="3"/>
  <c r="Q1368" i="3"/>
  <c r="R1368" i="3"/>
  <c r="S1368" i="3"/>
  <c r="T1368" i="3"/>
  <c r="U1368" i="3"/>
  <c r="V1368" i="3"/>
  <c r="W1368" i="3"/>
  <c r="X1368" i="3"/>
  <c r="M1369" i="3"/>
  <c r="N1369" i="3"/>
  <c r="O1369" i="3"/>
  <c r="P1369" i="3"/>
  <c r="Q1369" i="3"/>
  <c r="R1369" i="3"/>
  <c r="S1369" i="3"/>
  <c r="T1369" i="3"/>
  <c r="U1369" i="3"/>
  <c r="V1369" i="3"/>
  <c r="W1369" i="3"/>
  <c r="X1369" i="3"/>
  <c r="M1370" i="3"/>
  <c r="N1370" i="3"/>
  <c r="O1370" i="3"/>
  <c r="P1370" i="3"/>
  <c r="Q1370" i="3"/>
  <c r="R1370" i="3"/>
  <c r="S1370" i="3"/>
  <c r="T1370" i="3"/>
  <c r="U1370" i="3"/>
  <c r="V1370" i="3"/>
  <c r="W1370" i="3"/>
  <c r="X1370" i="3"/>
  <c r="M1371" i="3"/>
  <c r="N1371" i="3"/>
  <c r="O1371" i="3"/>
  <c r="P1371" i="3"/>
  <c r="Q1371" i="3"/>
  <c r="R1371" i="3"/>
  <c r="S1371" i="3"/>
  <c r="T1371" i="3"/>
  <c r="U1371" i="3"/>
  <c r="V1371" i="3"/>
  <c r="W1371" i="3"/>
  <c r="X1371" i="3"/>
  <c r="M1372" i="3"/>
  <c r="N1372" i="3"/>
  <c r="O1372" i="3"/>
  <c r="P1372" i="3"/>
  <c r="Q1372" i="3"/>
  <c r="R1372" i="3"/>
  <c r="S1372" i="3"/>
  <c r="T1372" i="3"/>
  <c r="U1372" i="3"/>
  <c r="V1372" i="3"/>
  <c r="W1372" i="3"/>
  <c r="X1372" i="3"/>
  <c r="M1373" i="3"/>
  <c r="N1373" i="3"/>
  <c r="O1373" i="3"/>
  <c r="P1373" i="3"/>
  <c r="Q1373" i="3"/>
  <c r="R1373" i="3"/>
  <c r="S1373" i="3"/>
  <c r="T1373" i="3"/>
  <c r="U1373" i="3"/>
  <c r="V1373" i="3"/>
  <c r="W1373" i="3"/>
  <c r="X1373" i="3"/>
  <c r="M1374" i="3"/>
  <c r="N1374" i="3"/>
  <c r="O1374" i="3"/>
  <c r="P1374" i="3"/>
  <c r="Q1374" i="3"/>
  <c r="R1374" i="3"/>
  <c r="S1374" i="3"/>
  <c r="T1374" i="3"/>
  <c r="U1374" i="3"/>
  <c r="V1374" i="3"/>
  <c r="W1374" i="3"/>
  <c r="X1374" i="3"/>
  <c r="M1375" i="3"/>
  <c r="N1375" i="3"/>
  <c r="O1375" i="3"/>
  <c r="P1375" i="3"/>
  <c r="Q1375" i="3"/>
  <c r="R1375" i="3"/>
  <c r="S1375" i="3"/>
  <c r="T1375" i="3"/>
  <c r="U1375" i="3"/>
  <c r="V1375" i="3"/>
  <c r="W1375" i="3"/>
  <c r="X1375" i="3"/>
  <c r="M1376" i="3"/>
  <c r="N1376" i="3"/>
  <c r="O1376" i="3"/>
  <c r="P1376" i="3"/>
  <c r="Q1376" i="3"/>
  <c r="R1376" i="3"/>
  <c r="S1376" i="3"/>
  <c r="T1376" i="3"/>
  <c r="U1376" i="3"/>
  <c r="V1376" i="3"/>
  <c r="W1376" i="3"/>
  <c r="X1376" i="3"/>
  <c r="M1377" i="3"/>
  <c r="N1377" i="3"/>
  <c r="O1377" i="3"/>
  <c r="P1377" i="3"/>
  <c r="Q1377" i="3"/>
  <c r="R1377" i="3"/>
  <c r="S1377" i="3"/>
  <c r="T1377" i="3"/>
  <c r="U1377" i="3"/>
  <c r="V1377" i="3"/>
  <c r="W1377" i="3"/>
  <c r="X1377" i="3"/>
  <c r="M1378" i="3"/>
  <c r="N1378" i="3"/>
  <c r="O1378" i="3"/>
  <c r="P1378" i="3"/>
  <c r="Q1378" i="3"/>
  <c r="R1378" i="3"/>
  <c r="S1378" i="3"/>
  <c r="T1378" i="3"/>
  <c r="U1378" i="3"/>
  <c r="V1378" i="3"/>
  <c r="W1378" i="3"/>
  <c r="X1378" i="3"/>
  <c r="M1379" i="3"/>
  <c r="N1379" i="3"/>
  <c r="O1379" i="3"/>
  <c r="P1379" i="3"/>
  <c r="Q1379" i="3"/>
  <c r="R1379" i="3"/>
  <c r="S1379" i="3"/>
  <c r="T1379" i="3"/>
  <c r="U1379" i="3"/>
  <c r="V1379" i="3"/>
  <c r="W1379" i="3"/>
  <c r="X1379" i="3"/>
  <c r="M1380" i="3"/>
  <c r="N1380" i="3"/>
  <c r="O1380" i="3"/>
  <c r="P1380" i="3"/>
  <c r="Q1380" i="3"/>
  <c r="R1380" i="3"/>
  <c r="S1380" i="3"/>
  <c r="T1380" i="3"/>
  <c r="U1380" i="3"/>
  <c r="V1380" i="3"/>
  <c r="W1380" i="3"/>
  <c r="X1380" i="3"/>
  <c r="M1381" i="3"/>
  <c r="N1381" i="3"/>
  <c r="O1381" i="3"/>
  <c r="P1381" i="3"/>
  <c r="Q1381" i="3"/>
  <c r="R1381" i="3"/>
  <c r="S1381" i="3"/>
  <c r="T1381" i="3"/>
  <c r="U1381" i="3"/>
  <c r="V1381" i="3"/>
  <c r="W1381" i="3"/>
  <c r="X1381" i="3"/>
  <c r="M1382" i="3"/>
  <c r="N1382" i="3"/>
  <c r="O1382" i="3"/>
  <c r="P1382" i="3"/>
  <c r="Q1382" i="3"/>
  <c r="R1382" i="3"/>
  <c r="S1382" i="3"/>
  <c r="T1382" i="3"/>
  <c r="U1382" i="3"/>
  <c r="V1382" i="3"/>
  <c r="W1382" i="3"/>
  <c r="X1382" i="3"/>
  <c r="M1383" i="3"/>
  <c r="N1383" i="3"/>
  <c r="O1383" i="3"/>
  <c r="P1383" i="3"/>
  <c r="Q1383" i="3"/>
  <c r="R1383" i="3"/>
  <c r="S1383" i="3"/>
  <c r="T1383" i="3"/>
  <c r="U1383" i="3"/>
  <c r="V1383" i="3"/>
  <c r="W1383" i="3"/>
  <c r="X1383" i="3"/>
  <c r="M1384" i="3"/>
  <c r="N1384" i="3"/>
  <c r="O1384" i="3"/>
  <c r="P1384" i="3"/>
  <c r="Q1384" i="3"/>
  <c r="R1384" i="3"/>
  <c r="S1384" i="3"/>
  <c r="T1384" i="3"/>
  <c r="U1384" i="3"/>
  <c r="V1384" i="3"/>
  <c r="W1384" i="3"/>
  <c r="X1384" i="3"/>
  <c r="M1385" i="3"/>
  <c r="N1385" i="3"/>
  <c r="O1385" i="3"/>
  <c r="P1385" i="3"/>
  <c r="Q1385" i="3"/>
  <c r="R1385" i="3"/>
  <c r="S1385" i="3"/>
  <c r="T1385" i="3"/>
  <c r="U1385" i="3"/>
  <c r="V1385" i="3"/>
  <c r="W1385" i="3"/>
  <c r="X1385" i="3"/>
  <c r="M1386" i="3"/>
  <c r="N1386" i="3"/>
  <c r="O1386" i="3"/>
  <c r="P1386" i="3"/>
  <c r="Q1386" i="3"/>
  <c r="R1386" i="3"/>
  <c r="S1386" i="3"/>
  <c r="T1386" i="3"/>
  <c r="U1386" i="3"/>
  <c r="V1386" i="3"/>
  <c r="W1386" i="3"/>
  <c r="X1386" i="3"/>
  <c r="M1387" i="3"/>
  <c r="N1387" i="3"/>
  <c r="O1387" i="3"/>
  <c r="P1387" i="3"/>
  <c r="Q1387" i="3"/>
  <c r="R1387" i="3"/>
  <c r="S1387" i="3"/>
  <c r="T1387" i="3"/>
  <c r="U1387" i="3"/>
  <c r="V1387" i="3"/>
  <c r="W1387" i="3"/>
  <c r="X1387" i="3"/>
  <c r="M1388" i="3"/>
  <c r="N1388" i="3"/>
  <c r="O1388" i="3"/>
  <c r="P1388" i="3"/>
  <c r="Q1388" i="3"/>
  <c r="R1388" i="3"/>
  <c r="S1388" i="3"/>
  <c r="T1388" i="3"/>
  <c r="U1388" i="3"/>
  <c r="V1388" i="3"/>
  <c r="W1388" i="3"/>
  <c r="X1388" i="3"/>
  <c r="M1389" i="3"/>
  <c r="N1389" i="3"/>
  <c r="O1389" i="3"/>
  <c r="P1389" i="3"/>
  <c r="Q1389" i="3"/>
  <c r="R1389" i="3"/>
  <c r="S1389" i="3"/>
  <c r="T1389" i="3"/>
  <c r="U1389" i="3"/>
  <c r="V1389" i="3"/>
  <c r="W1389" i="3"/>
  <c r="X1389" i="3"/>
  <c r="M1390" i="3"/>
  <c r="N1390" i="3"/>
  <c r="O1390" i="3"/>
  <c r="P1390" i="3"/>
  <c r="Q1390" i="3"/>
  <c r="R1390" i="3"/>
  <c r="S1390" i="3"/>
  <c r="T1390" i="3"/>
  <c r="U1390" i="3"/>
  <c r="V1390" i="3"/>
  <c r="W1390" i="3"/>
  <c r="X1390" i="3"/>
  <c r="M1391" i="3"/>
  <c r="N1391" i="3"/>
  <c r="O1391" i="3"/>
  <c r="P1391" i="3"/>
  <c r="Q1391" i="3"/>
  <c r="R1391" i="3"/>
  <c r="S1391" i="3"/>
  <c r="T1391" i="3"/>
  <c r="U1391" i="3"/>
  <c r="V1391" i="3"/>
  <c r="W1391" i="3"/>
  <c r="X1391" i="3"/>
  <c r="M1392" i="3"/>
  <c r="N1392" i="3"/>
  <c r="O1392" i="3"/>
  <c r="P1392" i="3"/>
  <c r="Q1392" i="3"/>
  <c r="R1392" i="3"/>
  <c r="S1392" i="3"/>
  <c r="T1392" i="3"/>
  <c r="U1392" i="3"/>
  <c r="V1392" i="3"/>
  <c r="W1392" i="3"/>
  <c r="X1392" i="3"/>
  <c r="M1393" i="3"/>
  <c r="N1393" i="3"/>
  <c r="O1393" i="3"/>
  <c r="P1393" i="3"/>
  <c r="Q1393" i="3"/>
  <c r="R1393" i="3"/>
  <c r="S1393" i="3"/>
  <c r="T1393" i="3"/>
  <c r="U1393" i="3"/>
  <c r="V1393" i="3"/>
  <c r="W1393" i="3"/>
  <c r="X1393" i="3"/>
  <c r="M1394" i="3"/>
  <c r="N1394" i="3"/>
  <c r="O1394" i="3"/>
  <c r="P1394" i="3"/>
  <c r="Q1394" i="3"/>
  <c r="R1394" i="3"/>
  <c r="S1394" i="3"/>
  <c r="T1394" i="3"/>
  <c r="U1394" i="3"/>
  <c r="V1394" i="3"/>
  <c r="W1394" i="3"/>
  <c r="X1394" i="3"/>
  <c r="M1395" i="3"/>
  <c r="N1395" i="3"/>
  <c r="O1395" i="3"/>
  <c r="P1395" i="3"/>
  <c r="Q1395" i="3"/>
  <c r="R1395" i="3"/>
  <c r="S1395" i="3"/>
  <c r="T1395" i="3"/>
  <c r="U1395" i="3"/>
  <c r="V1395" i="3"/>
  <c r="W1395" i="3"/>
  <c r="X1395" i="3"/>
  <c r="M1396" i="3"/>
  <c r="N1396" i="3"/>
  <c r="O1396" i="3"/>
  <c r="P1396" i="3"/>
  <c r="Q1396" i="3"/>
  <c r="R1396" i="3"/>
  <c r="S1396" i="3"/>
  <c r="T1396" i="3"/>
  <c r="U1396" i="3"/>
  <c r="V1396" i="3"/>
  <c r="W1396" i="3"/>
  <c r="X1396" i="3"/>
  <c r="M1397" i="3"/>
  <c r="N1397" i="3"/>
  <c r="O1397" i="3"/>
  <c r="P1397" i="3"/>
  <c r="Q1397" i="3"/>
  <c r="R1397" i="3"/>
  <c r="S1397" i="3"/>
  <c r="T1397" i="3"/>
  <c r="U1397" i="3"/>
  <c r="V1397" i="3"/>
  <c r="W1397" i="3"/>
  <c r="X1397" i="3"/>
  <c r="M1398" i="3"/>
  <c r="N1398" i="3"/>
  <c r="O1398" i="3"/>
  <c r="P1398" i="3"/>
  <c r="Q1398" i="3"/>
  <c r="R1398" i="3"/>
  <c r="S1398" i="3"/>
  <c r="T1398" i="3"/>
  <c r="U1398" i="3"/>
  <c r="V1398" i="3"/>
  <c r="W1398" i="3"/>
  <c r="X1398" i="3"/>
  <c r="M1399" i="3"/>
  <c r="N1399" i="3"/>
  <c r="O1399" i="3"/>
  <c r="P1399" i="3"/>
  <c r="Q1399" i="3"/>
  <c r="R1399" i="3"/>
  <c r="S1399" i="3"/>
  <c r="T1399" i="3"/>
  <c r="U1399" i="3"/>
  <c r="V1399" i="3"/>
  <c r="W1399" i="3"/>
  <c r="X1399" i="3"/>
  <c r="M1400" i="3"/>
  <c r="N1400" i="3"/>
  <c r="O1400" i="3"/>
  <c r="P1400" i="3"/>
  <c r="Q1400" i="3"/>
  <c r="R1400" i="3"/>
  <c r="S1400" i="3"/>
  <c r="T1400" i="3"/>
  <c r="U1400" i="3"/>
  <c r="V1400" i="3"/>
  <c r="W1400" i="3"/>
  <c r="X1400" i="3"/>
  <c r="M1401" i="3"/>
  <c r="N1401" i="3"/>
  <c r="O1401" i="3"/>
  <c r="P1401" i="3"/>
  <c r="Q1401" i="3"/>
  <c r="R1401" i="3"/>
  <c r="S1401" i="3"/>
  <c r="T1401" i="3"/>
  <c r="U1401" i="3"/>
  <c r="V1401" i="3"/>
  <c r="W1401" i="3"/>
  <c r="X1401" i="3"/>
  <c r="M1402" i="3"/>
  <c r="N1402" i="3"/>
  <c r="O1402" i="3"/>
  <c r="P1402" i="3"/>
  <c r="Q1402" i="3"/>
  <c r="R1402" i="3"/>
  <c r="S1402" i="3"/>
  <c r="T1402" i="3"/>
  <c r="U1402" i="3"/>
  <c r="V1402" i="3"/>
  <c r="W1402" i="3"/>
  <c r="X1402" i="3"/>
  <c r="M1403" i="3"/>
  <c r="N1403" i="3"/>
  <c r="O1403" i="3"/>
  <c r="P1403" i="3"/>
  <c r="Q1403" i="3"/>
  <c r="R1403" i="3"/>
  <c r="S1403" i="3"/>
  <c r="T1403" i="3"/>
  <c r="U1403" i="3"/>
  <c r="V1403" i="3"/>
  <c r="W1403" i="3"/>
  <c r="X1403" i="3"/>
  <c r="M1404" i="3"/>
  <c r="N1404" i="3"/>
  <c r="O1404" i="3"/>
  <c r="P1404" i="3"/>
  <c r="Q1404" i="3"/>
  <c r="R1404" i="3"/>
  <c r="S1404" i="3"/>
  <c r="T1404" i="3"/>
  <c r="U1404" i="3"/>
  <c r="V1404" i="3"/>
  <c r="W1404" i="3"/>
  <c r="X1404" i="3"/>
  <c r="M1405" i="3"/>
  <c r="N1405" i="3"/>
  <c r="O1405" i="3"/>
  <c r="P1405" i="3"/>
  <c r="Q1405" i="3"/>
  <c r="R1405" i="3"/>
  <c r="S1405" i="3"/>
  <c r="T1405" i="3"/>
  <c r="U1405" i="3"/>
  <c r="V1405" i="3"/>
  <c r="W1405" i="3"/>
  <c r="X1405" i="3"/>
  <c r="M1406" i="3"/>
  <c r="N1406" i="3"/>
  <c r="O1406" i="3"/>
  <c r="P1406" i="3"/>
  <c r="Q1406" i="3"/>
  <c r="R1406" i="3"/>
  <c r="S1406" i="3"/>
  <c r="T1406" i="3"/>
  <c r="U1406" i="3"/>
  <c r="V1406" i="3"/>
  <c r="W1406" i="3"/>
  <c r="X1406" i="3"/>
  <c r="M1407" i="3"/>
  <c r="N1407" i="3"/>
  <c r="O1407" i="3"/>
  <c r="P1407" i="3"/>
  <c r="Q1407" i="3"/>
  <c r="R1407" i="3"/>
  <c r="S1407" i="3"/>
  <c r="T1407" i="3"/>
  <c r="U1407" i="3"/>
  <c r="V1407" i="3"/>
  <c r="W1407" i="3"/>
  <c r="X1407" i="3"/>
  <c r="M1408" i="3"/>
  <c r="N1408" i="3"/>
  <c r="O1408" i="3"/>
  <c r="P1408" i="3"/>
  <c r="Q1408" i="3"/>
  <c r="R1408" i="3"/>
  <c r="S1408" i="3"/>
  <c r="T1408" i="3"/>
  <c r="U1408" i="3"/>
  <c r="V1408" i="3"/>
  <c r="W1408" i="3"/>
  <c r="X1408" i="3"/>
  <c r="M1409" i="3"/>
  <c r="N1409" i="3"/>
  <c r="O1409" i="3"/>
  <c r="P1409" i="3"/>
  <c r="Q1409" i="3"/>
  <c r="R1409" i="3"/>
  <c r="S1409" i="3"/>
  <c r="T1409" i="3"/>
  <c r="U1409" i="3"/>
  <c r="V1409" i="3"/>
  <c r="W1409" i="3"/>
  <c r="X1409" i="3"/>
  <c r="M1410" i="3"/>
  <c r="N1410" i="3"/>
  <c r="O1410" i="3"/>
  <c r="P1410" i="3"/>
  <c r="Q1410" i="3"/>
  <c r="R1410" i="3"/>
  <c r="S1410" i="3"/>
  <c r="T1410" i="3"/>
  <c r="U1410" i="3"/>
  <c r="V1410" i="3"/>
  <c r="W1410" i="3"/>
  <c r="X1410" i="3"/>
  <c r="M1411" i="3"/>
  <c r="N1411" i="3"/>
  <c r="O1411" i="3"/>
  <c r="P1411" i="3"/>
  <c r="Q1411" i="3"/>
  <c r="R1411" i="3"/>
  <c r="S1411" i="3"/>
  <c r="T1411" i="3"/>
  <c r="U1411" i="3"/>
  <c r="V1411" i="3"/>
  <c r="W1411" i="3"/>
  <c r="X1411" i="3"/>
  <c r="M1412" i="3"/>
  <c r="N1412" i="3"/>
  <c r="O1412" i="3"/>
  <c r="P1412" i="3"/>
  <c r="Q1412" i="3"/>
  <c r="R1412" i="3"/>
  <c r="S1412" i="3"/>
  <c r="T1412" i="3"/>
  <c r="U1412" i="3"/>
  <c r="V1412" i="3"/>
  <c r="W1412" i="3"/>
  <c r="X1412" i="3"/>
  <c r="M1413" i="3"/>
  <c r="N1413" i="3"/>
  <c r="O1413" i="3"/>
  <c r="P1413" i="3"/>
  <c r="Q1413" i="3"/>
  <c r="R1413" i="3"/>
  <c r="S1413" i="3"/>
  <c r="T1413" i="3"/>
  <c r="U1413" i="3"/>
  <c r="V1413" i="3"/>
  <c r="W1413" i="3"/>
  <c r="X1413" i="3"/>
  <c r="M1414" i="3"/>
  <c r="N1414" i="3"/>
  <c r="O1414" i="3"/>
  <c r="P1414" i="3"/>
  <c r="Q1414" i="3"/>
  <c r="R1414" i="3"/>
  <c r="S1414" i="3"/>
  <c r="T1414" i="3"/>
  <c r="U1414" i="3"/>
  <c r="V1414" i="3"/>
  <c r="W1414" i="3"/>
  <c r="X1414" i="3"/>
  <c r="M1415" i="3"/>
  <c r="N1415" i="3"/>
  <c r="O1415" i="3"/>
  <c r="P1415" i="3"/>
  <c r="Q1415" i="3"/>
  <c r="R1415" i="3"/>
  <c r="S1415" i="3"/>
  <c r="T1415" i="3"/>
  <c r="U1415" i="3"/>
  <c r="V1415" i="3"/>
  <c r="W1415" i="3"/>
  <c r="X1415" i="3"/>
  <c r="M1416" i="3"/>
  <c r="N1416" i="3"/>
  <c r="O1416" i="3"/>
  <c r="P1416" i="3"/>
  <c r="Q1416" i="3"/>
  <c r="R1416" i="3"/>
  <c r="S1416" i="3"/>
  <c r="T1416" i="3"/>
  <c r="U1416" i="3"/>
  <c r="V1416" i="3"/>
  <c r="W1416" i="3"/>
  <c r="X1416" i="3"/>
  <c r="M1417" i="3"/>
  <c r="N1417" i="3"/>
  <c r="O1417" i="3"/>
  <c r="P1417" i="3"/>
  <c r="Q1417" i="3"/>
  <c r="R1417" i="3"/>
  <c r="S1417" i="3"/>
  <c r="T1417" i="3"/>
  <c r="U1417" i="3"/>
  <c r="V1417" i="3"/>
  <c r="W1417" i="3"/>
  <c r="X1417" i="3"/>
  <c r="M1418" i="3"/>
  <c r="N1418" i="3"/>
  <c r="O1418" i="3"/>
  <c r="P1418" i="3"/>
  <c r="Q1418" i="3"/>
  <c r="R1418" i="3"/>
  <c r="S1418" i="3"/>
  <c r="T1418" i="3"/>
  <c r="U1418" i="3"/>
  <c r="V1418" i="3"/>
  <c r="W1418" i="3"/>
  <c r="X1418" i="3"/>
  <c r="M1419" i="3"/>
  <c r="N1419" i="3"/>
  <c r="O1419" i="3"/>
  <c r="P1419" i="3"/>
  <c r="Q1419" i="3"/>
  <c r="R1419" i="3"/>
  <c r="S1419" i="3"/>
  <c r="T1419" i="3"/>
  <c r="U1419" i="3"/>
  <c r="V1419" i="3"/>
  <c r="W1419" i="3"/>
  <c r="X1419" i="3"/>
  <c r="M1420" i="3"/>
  <c r="N1420" i="3"/>
  <c r="O1420" i="3"/>
  <c r="P1420" i="3"/>
  <c r="Q1420" i="3"/>
  <c r="R1420" i="3"/>
  <c r="S1420" i="3"/>
  <c r="T1420" i="3"/>
  <c r="U1420" i="3"/>
  <c r="V1420" i="3"/>
  <c r="W1420" i="3"/>
  <c r="X1420" i="3"/>
  <c r="M1421" i="3"/>
  <c r="N1421" i="3"/>
  <c r="O1421" i="3"/>
  <c r="P1421" i="3"/>
  <c r="Q1421" i="3"/>
  <c r="R1421" i="3"/>
  <c r="S1421" i="3"/>
  <c r="T1421" i="3"/>
  <c r="U1421" i="3"/>
  <c r="V1421" i="3"/>
  <c r="W1421" i="3"/>
  <c r="X1421" i="3"/>
  <c r="M1422" i="3"/>
  <c r="N1422" i="3"/>
  <c r="O1422" i="3"/>
  <c r="P1422" i="3"/>
  <c r="Q1422" i="3"/>
  <c r="R1422" i="3"/>
  <c r="S1422" i="3"/>
  <c r="T1422" i="3"/>
  <c r="U1422" i="3"/>
  <c r="V1422" i="3"/>
  <c r="W1422" i="3"/>
  <c r="X1422" i="3"/>
  <c r="M1423" i="3"/>
  <c r="N1423" i="3"/>
  <c r="O1423" i="3"/>
  <c r="P1423" i="3"/>
  <c r="Q1423" i="3"/>
  <c r="R1423" i="3"/>
  <c r="S1423" i="3"/>
  <c r="T1423" i="3"/>
  <c r="U1423" i="3"/>
  <c r="V1423" i="3"/>
  <c r="W1423" i="3"/>
  <c r="X1423" i="3"/>
  <c r="M1424" i="3"/>
  <c r="N1424" i="3"/>
  <c r="O1424" i="3"/>
  <c r="P1424" i="3"/>
  <c r="Q1424" i="3"/>
  <c r="R1424" i="3"/>
  <c r="S1424" i="3"/>
  <c r="T1424" i="3"/>
  <c r="U1424" i="3"/>
  <c r="V1424" i="3"/>
  <c r="W1424" i="3"/>
  <c r="X1424" i="3"/>
  <c r="M1425" i="3"/>
  <c r="N1425" i="3"/>
  <c r="O1425" i="3"/>
  <c r="P1425" i="3"/>
  <c r="Q1425" i="3"/>
  <c r="R1425" i="3"/>
  <c r="S1425" i="3"/>
  <c r="T1425" i="3"/>
  <c r="U1425" i="3"/>
  <c r="V1425" i="3"/>
  <c r="W1425" i="3"/>
  <c r="X1425" i="3"/>
  <c r="M1426" i="3"/>
  <c r="N1426" i="3"/>
  <c r="O1426" i="3"/>
  <c r="P1426" i="3"/>
  <c r="Q1426" i="3"/>
  <c r="R1426" i="3"/>
  <c r="S1426" i="3"/>
  <c r="T1426" i="3"/>
  <c r="U1426" i="3"/>
  <c r="V1426" i="3"/>
  <c r="W1426" i="3"/>
  <c r="X1426" i="3"/>
  <c r="M1427" i="3"/>
  <c r="N1427" i="3"/>
  <c r="O1427" i="3"/>
  <c r="P1427" i="3"/>
  <c r="Q1427" i="3"/>
  <c r="R1427" i="3"/>
  <c r="S1427" i="3"/>
  <c r="T1427" i="3"/>
  <c r="U1427" i="3"/>
  <c r="V1427" i="3"/>
  <c r="W1427" i="3"/>
  <c r="X1427" i="3"/>
  <c r="M1428" i="3"/>
  <c r="N1428" i="3"/>
  <c r="O1428" i="3"/>
  <c r="P1428" i="3"/>
  <c r="Q1428" i="3"/>
  <c r="R1428" i="3"/>
  <c r="S1428" i="3"/>
  <c r="T1428" i="3"/>
  <c r="U1428" i="3"/>
  <c r="V1428" i="3"/>
  <c r="W1428" i="3"/>
  <c r="X1428" i="3"/>
  <c r="M1429" i="3"/>
  <c r="N1429" i="3"/>
  <c r="O1429" i="3"/>
  <c r="P1429" i="3"/>
  <c r="Q1429" i="3"/>
  <c r="R1429" i="3"/>
  <c r="S1429" i="3"/>
  <c r="T1429" i="3"/>
  <c r="U1429" i="3"/>
  <c r="V1429" i="3"/>
  <c r="W1429" i="3"/>
  <c r="X1429" i="3"/>
  <c r="M1430" i="3"/>
  <c r="N1430" i="3"/>
  <c r="O1430" i="3"/>
  <c r="P1430" i="3"/>
  <c r="Q1430" i="3"/>
  <c r="R1430" i="3"/>
  <c r="S1430" i="3"/>
  <c r="T1430" i="3"/>
  <c r="U1430" i="3"/>
  <c r="V1430" i="3"/>
  <c r="W1430" i="3"/>
  <c r="X1430" i="3"/>
  <c r="M1431" i="3"/>
  <c r="N1431" i="3"/>
  <c r="O1431" i="3"/>
  <c r="P1431" i="3"/>
  <c r="Q1431" i="3"/>
  <c r="R1431" i="3"/>
  <c r="S1431" i="3"/>
  <c r="T1431" i="3"/>
  <c r="U1431" i="3"/>
  <c r="V1431" i="3"/>
  <c r="W1431" i="3"/>
  <c r="X1431" i="3"/>
  <c r="M1432" i="3"/>
  <c r="N1432" i="3"/>
  <c r="O1432" i="3"/>
  <c r="P1432" i="3"/>
  <c r="Q1432" i="3"/>
  <c r="R1432" i="3"/>
  <c r="S1432" i="3"/>
  <c r="T1432" i="3"/>
  <c r="U1432" i="3"/>
  <c r="V1432" i="3"/>
  <c r="W1432" i="3"/>
  <c r="X1432" i="3"/>
  <c r="M1433" i="3"/>
  <c r="N1433" i="3"/>
  <c r="O1433" i="3"/>
  <c r="P1433" i="3"/>
  <c r="Q1433" i="3"/>
  <c r="R1433" i="3"/>
  <c r="S1433" i="3"/>
  <c r="T1433" i="3"/>
  <c r="U1433" i="3"/>
  <c r="V1433" i="3"/>
  <c r="W1433" i="3"/>
  <c r="X1433" i="3"/>
  <c r="M1434" i="3"/>
  <c r="N1434" i="3"/>
  <c r="O1434" i="3"/>
  <c r="P1434" i="3"/>
  <c r="Q1434" i="3"/>
  <c r="R1434" i="3"/>
  <c r="S1434" i="3"/>
  <c r="T1434" i="3"/>
  <c r="U1434" i="3"/>
  <c r="V1434" i="3"/>
  <c r="W1434" i="3"/>
  <c r="X1434" i="3"/>
  <c r="M1435" i="3"/>
  <c r="N1435" i="3"/>
  <c r="O1435" i="3"/>
  <c r="P1435" i="3"/>
  <c r="Q1435" i="3"/>
  <c r="R1435" i="3"/>
  <c r="S1435" i="3"/>
  <c r="T1435" i="3"/>
  <c r="U1435" i="3"/>
  <c r="V1435" i="3"/>
  <c r="W1435" i="3"/>
  <c r="X1435" i="3"/>
  <c r="M1436" i="3"/>
  <c r="N1436" i="3"/>
  <c r="O1436" i="3"/>
  <c r="P1436" i="3"/>
  <c r="Q1436" i="3"/>
  <c r="R1436" i="3"/>
  <c r="S1436" i="3"/>
  <c r="T1436" i="3"/>
  <c r="U1436" i="3"/>
  <c r="V1436" i="3"/>
  <c r="W1436" i="3"/>
  <c r="X1436" i="3"/>
  <c r="M1437" i="3"/>
  <c r="N1437" i="3"/>
  <c r="O1437" i="3"/>
  <c r="P1437" i="3"/>
  <c r="Q1437" i="3"/>
  <c r="R1437" i="3"/>
  <c r="S1437" i="3"/>
  <c r="T1437" i="3"/>
  <c r="U1437" i="3"/>
  <c r="V1437" i="3"/>
  <c r="W1437" i="3"/>
  <c r="X1437" i="3"/>
  <c r="M1438" i="3"/>
  <c r="N1438" i="3"/>
  <c r="O1438" i="3"/>
  <c r="P1438" i="3"/>
  <c r="Q1438" i="3"/>
  <c r="R1438" i="3"/>
  <c r="S1438" i="3"/>
  <c r="T1438" i="3"/>
  <c r="U1438" i="3"/>
  <c r="V1438" i="3"/>
  <c r="W1438" i="3"/>
  <c r="X1438" i="3"/>
  <c r="M1439" i="3"/>
  <c r="N1439" i="3"/>
  <c r="O1439" i="3"/>
  <c r="P1439" i="3"/>
  <c r="Q1439" i="3"/>
  <c r="R1439" i="3"/>
  <c r="S1439" i="3"/>
  <c r="T1439" i="3"/>
  <c r="U1439" i="3"/>
  <c r="V1439" i="3"/>
  <c r="W1439" i="3"/>
  <c r="X1439" i="3"/>
  <c r="M1440" i="3"/>
  <c r="N1440" i="3"/>
  <c r="O1440" i="3"/>
  <c r="P1440" i="3"/>
  <c r="Q1440" i="3"/>
  <c r="R1440" i="3"/>
  <c r="S1440" i="3"/>
  <c r="T1440" i="3"/>
  <c r="U1440" i="3"/>
  <c r="V1440" i="3"/>
  <c r="W1440" i="3"/>
  <c r="X1440" i="3"/>
  <c r="M1441" i="3"/>
  <c r="N1441" i="3"/>
  <c r="O1441" i="3"/>
  <c r="P1441" i="3"/>
  <c r="Q1441" i="3"/>
  <c r="R1441" i="3"/>
  <c r="S1441" i="3"/>
  <c r="T1441" i="3"/>
  <c r="U1441" i="3"/>
  <c r="V1441" i="3"/>
  <c r="W1441" i="3"/>
  <c r="X1441" i="3"/>
  <c r="M1442" i="3"/>
  <c r="N1442" i="3"/>
  <c r="O1442" i="3"/>
  <c r="P1442" i="3"/>
  <c r="Q1442" i="3"/>
  <c r="R1442" i="3"/>
  <c r="S1442" i="3"/>
  <c r="T1442" i="3"/>
  <c r="U1442" i="3"/>
  <c r="V1442" i="3"/>
  <c r="W1442" i="3"/>
  <c r="X1442" i="3"/>
  <c r="M1443" i="3"/>
  <c r="N1443" i="3"/>
  <c r="O1443" i="3"/>
  <c r="P1443" i="3"/>
  <c r="Q1443" i="3"/>
  <c r="R1443" i="3"/>
  <c r="S1443" i="3"/>
  <c r="T1443" i="3"/>
  <c r="U1443" i="3"/>
  <c r="V1443" i="3"/>
  <c r="W1443" i="3"/>
  <c r="X1443" i="3"/>
  <c r="M1444" i="3"/>
  <c r="N1444" i="3"/>
  <c r="O1444" i="3"/>
  <c r="P1444" i="3"/>
  <c r="Q1444" i="3"/>
  <c r="R1444" i="3"/>
  <c r="S1444" i="3"/>
  <c r="T1444" i="3"/>
  <c r="U1444" i="3"/>
  <c r="V1444" i="3"/>
  <c r="W1444" i="3"/>
  <c r="X1444" i="3"/>
  <c r="M1445" i="3"/>
  <c r="N1445" i="3"/>
  <c r="O1445" i="3"/>
  <c r="P1445" i="3"/>
  <c r="Q1445" i="3"/>
  <c r="R1445" i="3"/>
  <c r="S1445" i="3"/>
  <c r="T1445" i="3"/>
  <c r="U1445" i="3"/>
  <c r="V1445" i="3"/>
  <c r="W1445" i="3"/>
  <c r="X1445" i="3"/>
  <c r="M1446" i="3"/>
  <c r="N1446" i="3"/>
  <c r="O1446" i="3"/>
  <c r="P1446" i="3"/>
  <c r="Q1446" i="3"/>
  <c r="R1446" i="3"/>
  <c r="S1446" i="3"/>
  <c r="T1446" i="3"/>
  <c r="U1446" i="3"/>
  <c r="V1446" i="3"/>
  <c r="W1446" i="3"/>
  <c r="X1446" i="3"/>
  <c r="M1447" i="3"/>
  <c r="N1447" i="3"/>
  <c r="O1447" i="3"/>
  <c r="P1447" i="3"/>
  <c r="Q1447" i="3"/>
  <c r="R1447" i="3"/>
  <c r="S1447" i="3"/>
  <c r="T1447" i="3"/>
  <c r="U1447" i="3"/>
  <c r="V1447" i="3"/>
  <c r="W1447" i="3"/>
  <c r="X1447" i="3"/>
  <c r="M1448" i="3"/>
  <c r="N1448" i="3"/>
  <c r="O1448" i="3"/>
  <c r="P1448" i="3"/>
  <c r="Q1448" i="3"/>
  <c r="R1448" i="3"/>
  <c r="S1448" i="3"/>
  <c r="T1448" i="3"/>
  <c r="U1448" i="3"/>
  <c r="V1448" i="3"/>
  <c r="W1448" i="3"/>
  <c r="X1448" i="3"/>
  <c r="M1449" i="3"/>
  <c r="N1449" i="3"/>
  <c r="O1449" i="3"/>
  <c r="P1449" i="3"/>
  <c r="Q1449" i="3"/>
  <c r="R1449" i="3"/>
  <c r="S1449" i="3"/>
  <c r="T1449" i="3"/>
  <c r="U1449" i="3"/>
  <c r="V1449" i="3"/>
  <c r="W1449" i="3"/>
  <c r="X1449" i="3"/>
  <c r="M1450" i="3"/>
  <c r="N1450" i="3"/>
  <c r="O1450" i="3"/>
  <c r="P1450" i="3"/>
  <c r="Q1450" i="3"/>
  <c r="R1450" i="3"/>
  <c r="S1450" i="3"/>
  <c r="T1450" i="3"/>
  <c r="U1450" i="3"/>
  <c r="V1450" i="3"/>
  <c r="W1450" i="3"/>
  <c r="X1450" i="3"/>
  <c r="M1451" i="3"/>
  <c r="N1451" i="3"/>
  <c r="O1451" i="3"/>
  <c r="P1451" i="3"/>
  <c r="Q1451" i="3"/>
  <c r="R1451" i="3"/>
  <c r="S1451" i="3"/>
  <c r="T1451" i="3"/>
  <c r="U1451" i="3"/>
  <c r="V1451" i="3"/>
  <c r="W1451" i="3"/>
  <c r="X1451" i="3"/>
  <c r="M1452" i="3"/>
  <c r="N1452" i="3"/>
  <c r="O1452" i="3"/>
  <c r="P1452" i="3"/>
  <c r="Q1452" i="3"/>
  <c r="R1452" i="3"/>
  <c r="S1452" i="3"/>
  <c r="T1452" i="3"/>
  <c r="U1452" i="3"/>
  <c r="V1452" i="3"/>
  <c r="W1452" i="3"/>
  <c r="X1452" i="3"/>
  <c r="M1453" i="3"/>
  <c r="N1453" i="3"/>
  <c r="O1453" i="3"/>
  <c r="P1453" i="3"/>
  <c r="Q1453" i="3"/>
  <c r="R1453" i="3"/>
  <c r="S1453" i="3"/>
  <c r="T1453" i="3"/>
  <c r="U1453" i="3"/>
  <c r="V1453" i="3"/>
  <c r="W1453" i="3"/>
  <c r="X1453" i="3"/>
  <c r="M1454" i="3"/>
  <c r="N1454" i="3"/>
  <c r="O1454" i="3"/>
  <c r="P1454" i="3"/>
  <c r="Q1454" i="3"/>
  <c r="R1454" i="3"/>
  <c r="S1454" i="3"/>
  <c r="T1454" i="3"/>
  <c r="U1454" i="3"/>
  <c r="V1454" i="3"/>
  <c r="W1454" i="3"/>
  <c r="X1454" i="3"/>
  <c r="M1455" i="3"/>
  <c r="N1455" i="3"/>
  <c r="O1455" i="3"/>
  <c r="P1455" i="3"/>
  <c r="Q1455" i="3"/>
  <c r="R1455" i="3"/>
  <c r="S1455" i="3"/>
  <c r="T1455" i="3"/>
  <c r="U1455" i="3"/>
  <c r="V1455" i="3"/>
  <c r="W1455" i="3"/>
  <c r="X1455" i="3"/>
  <c r="M1456" i="3"/>
  <c r="N1456" i="3"/>
  <c r="O1456" i="3"/>
  <c r="P1456" i="3"/>
  <c r="Q1456" i="3"/>
  <c r="R1456" i="3"/>
  <c r="S1456" i="3"/>
  <c r="T1456" i="3"/>
  <c r="U1456" i="3"/>
  <c r="V1456" i="3"/>
  <c r="W1456" i="3"/>
  <c r="X1456" i="3"/>
  <c r="M1457" i="3"/>
  <c r="N1457" i="3"/>
  <c r="O1457" i="3"/>
  <c r="P1457" i="3"/>
  <c r="Q1457" i="3"/>
  <c r="R1457" i="3"/>
  <c r="S1457" i="3"/>
  <c r="T1457" i="3"/>
  <c r="U1457" i="3"/>
  <c r="V1457" i="3"/>
  <c r="W1457" i="3"/>
  <c r="X1457" i="3"/>
  <c r="M1458" i="3"/>
  <c r="N1458" i="3"/>
  <c r="O1458" i="3"/>
  <c r="P1458" i="3"/>
  <c r="Q1458" i="3"/>
  <c r="R1458" i="3"/>
  <c r="S1458" i="3"/>
  <c r="T1458" i="3"/>
  <c r="U1458" i="3"/>
  <c r="V1458" i="3"/>
  <c r="W1458" i="3"/>
  <c r="X1458" i="3"/>
  <c r="M1459" i="3"/>
  <c r="N1459" i="3"/>
  <c r="O1459" i="3"/>
  <c r="P1459" i="3"/>
  <c r="Q1459" i="3"/>
  <c r="R1459" i="3"/>
  <c r="S1459" i="3"/>
  <c r="T1459" i="3"/>
  <c r="U1459" i="3"/>
  <c r="V1459" i="3"/>
  <c r="W1459" i="3"/>
  <c r="X1459" i="3"/>
  <c r="M1460" i="3"/>
  <c r="N1460" i="3"/>
  <c r="O1460" i="3"/>
  <c r="P1460" i="3"/>
  <c r="Q1460" i="3"/>
  <c r="R1460" i="3"/>
  <c r="S1460" i="3"/>
  <c r="T1460" i="3"/>
  <c r="U1460" i="3"/>
  <c r="V1460" i="3"/>
  <c r="W1460" i="3"/>
  <c r="X1460" i="3"/>
  <c r="M1461" i="3"/>
  <c r="N1461" i="3"/>
  <c r="O1461" i="3"/>
  <c r="P1461" i="3"/>
  <c r="Q1461" i="3"/>
  <c r="R1461" i="3"/>
  <c r="S1461" i="3"/>
  <c r="T1461" i="3"/>
  <c r="U1461" i="3"/>
  <c r="V1461" i="3"/>
  <c r="W1461" i="3"/>
  <c r="X1461" i="3"/>
  <c r="M1462" i="3"/>
  <c r="N1462" i="3"/>
  <c r="O1462" i="3"/>
  <c r="P1462" i="3"/>
  <c r="Q1462" i="3"/>
  <c r="R1462" i="3"/>
  <c r="S1462" i="3"/>
  <c r="T1462" i="3"/>
  <c r="U1462" i="3"/>
  <c r="V1462" i="3"/>
  <c r="W1462" i="3"/>
  <c r="X1462" i="3"/>
  <c r="M1463" i="3"/>
  <c r="N1463" i="3"/>
  <c r="O1463" i="3"/>
  <c r="P1463" i="3"/>
  <c r="Q1463" i="3"/>
  <c r="R1463" i="3"/>
  <c r="S1463" i="3"/>
  <c r="T1463" i="3"/>
  <c r="U1463" i="3"/>
  <c r="V1463" i="3"/>
  <c r="W1463" i="3"/>
  <c r="X1463" i="3"/>
  <c r="M1464" i="3"/>
  <c r="N1464" i="3"/>
  <c r="O1464" i="3"/>
  <c r="P1464" i="3"/>
  <c r="Q1464" i="3"/>
  <c r="R1464" i="3"/>
  <c r="S1464" i="3"/>
  <c r="T1464" i="3"/>
  <c r="U1464" i="3"/>
  <c r="V1464" i="3"/>
  <c r="W1464" i="3"/>
  <c r="X1464" i="3"/>
  <c r="M1465" i="3"/>
  <c r="N1465" i="3"/>
  <c r="O1465" i="3"/>
  <c r="P1465" i="3"/>
  <c r="Q1465" i="3"/>
  <c r="R1465" i="3"/>
  <c r="S1465" i="3"/>
  <c r="T1465" i="3"/>
  <c r="U1465" i="3"/>
  <c r="V1465" i="3"/>
  <c r="W1465" i="3"/>
  <c r="X1465" i="3"/>
  <c r="M1466" i="3"/>
  <c r="N1466" i="3"/>
  <c r="O1466" i="3"/>
  <c r="P1466" i="3"/>
  <c r="Q1466" i="3"/>
  <c r="R1466" i="3"/>
  <c r="S1466" i="3"/>
  <c r="T1466" i="3"/>
  <c r="U1466" i="3"/>
  <c r="V1466" i="3"/>
  <c r="W1466" i="3"/>
  <c r="X1466" i="3"/>
  <c r="M1467" i="3"/>
  <c r="N1467" i="3"/>
  <c r="O1467" i="3"/>
  <c r="P1467" i="3"/>
  <c r="Q1467" i="3"/>
  <c r="R1467" i="3"/>
  <c r="S1467" i="3"/>
  <c r="T1467" i="3"/>
  <c r="U1467" i="3"/>
  <c r="V1467" i="3"/>
  <c r="W1467" i="3"/>
  <c r="X1467" i="3"/>
  <c r="M1468" i="3"/>
  <c r="N1468" i="3"/>
  <c r="O1468" i="3"/>
  <c r="P1468" i="3"/>
  <c r="Q1468" i="3"/>
  <c r="R1468" i="3"/>
  <c r="S1468" i="3"/>
  <c r="T1468" i="3"/>
  <c r="U1468" i="3"/>
  <c r="V1468" i="3"/>
  <c r="W1468" i="3"/>
  <c r="X1468" i="3"/>
  <c r="M1469" i="3"/>
  <c r="N1469" i="3"/>
  <c r="O1469" i="3"/>
  <c r="P1469" i="3"/>
  <c r="Q1469" i="3"/>
  <c r="R1469" i="3"/>
  <c r="S1469" i="3"/>
  <c r="T1469" i="3"/>
  <c r="U1469" i="3"/>
  <c r="V1469" i="3"/>
  <c r="W1469" i="3"/>
  <c r="X1469" i="3"/>
  <c r="M1470" i="3"/>
  <c r="N1470" i="3"/>
  <c r="O1470" i="3"/>
  <c r="P1470" i="3"/>
  <c r="Q1470" i="3"/>
  <c r="R1470" i="3"/>
  <c r="S1470" i="3"/>
  <c r="T1470" i="3"/>
  <c r="U1470" i="3"/>
  <c r="V1470" i="3"/>
  <c r="W1470" i="3"/>
  <c r="X1470" i="3"/>
  <c r="M1471" i="3"/>
  <c r="N1471" i="3"/>
  <c r="O1471" i="3"/>
  <c r="P1471" i="3"/>
  <c r="Q1471" i="3"/>
  <c r="R1471" i="3"/>
  <c r="S1471" i="3"/>
  <c r="T1471" i="3"/>
  <c r="U1471" i="3"/>
  <c r="V1471" i="3"/>
  <c r="W1471" i="3"/>
  <c r="X1471" i="3"/>
  <c r="M1472" i="3"/>
  <c r="N1472" i="3"/>
  <c r="O1472" i="3"/>
  <c r="P1472" i="3"/>
  <c r="Q1472" i="3"/>
  <c r="R1472" i="3"/>
  <c r="S1472" i="3"/>
  <c r="T1472" i="3"/>
  <c r="U1472" i="3"/>
  <c r="V1472" i="3"/>
  <c r="W1472" i="3"/>
  <c r="X1472" i="3"/>
  <c r="M1473" i="3"/>
  <c r="N1473" i="3"/>
  <c r="O1473" i="3"/>
  <c r="P1473" i="3"/>
  <c r="Q1473" i="3"/>
  <c r="R1473" i="3"/>
  <c r="S1473" i="3"/>
  <c r="T1473" i="3"/>
  <c r="U1473" i="3"/>
  <c r="V1473" i="3"/>
  <c r="W1473" i="3"/>
  <c r="X1473" i="3"/>
  <c r="M1474" i="3"/>
  <c r="N1474" i="3"/>
  <c r="O1474" i="3"/>
  <c r="P1474" i="3"/>
  <c r="Q1474" i="3"/>
  <c r="R1474" i="3"/>
  <c r="S1474" i="3"/>
  <c r="T1474" i="3"/>
  <c r="U1474" i="3"/>
  <c r="V1474" i="3"/>
  <c r="W1474" i="3"/>
  <c r="X1474" i="3"/>
  <c r="M1475" i="3"/>
  <c r="N1475" i="3"/>
  <c r="O1475" i="3"/>
  <c r="P1475" i="3"/>
  <c r="Q1475" i="3"/>
  <c r="R1475" i="3"/>
  <c r="S1475" i="3"/>
  <c r="T1475" i="3"/>
  <c r="U1475" i="3"/>
  <c r="V1475" i="3"/>
  <c r="W1475" i="3"/>
  <c r="X1475" i="3"/>
  <c r="M1476" i="3"/>
  <c r="N1476" i="3"/>
  <c r="O1476" i="3"/>
  <c r="P1476" i="3"/>
  <c r="Q1476" i="3"/>
  <c r="R1476" i="3"/>
  <c r="S1476" i="3"/>
  <c r="T1476" i="3"/>
  <c r="U1476" i="3"/>
  <c r="V1476" i="3"/>
  <c r="W1476" i="3"/>
  <c r="X1476" i="3"/>
  <c r="M1477" i="3"/>
  <c r="N1477" i="3"/>
  <c r="O1477" i="3"/>
  <c r="P1477" i="3"/>
  <c r="Q1477" i="3"/>
  <c r="R1477" i="3"/>
  <c r="S1477" i="3"/>
  <c r="T1477" i="3"/>
  <c r="U1477" i="3"/>
  <c r="V1477" i="3"/>
  <c r="W1477" i="3"/>
  <c r="X1477" i="3"/>
  <c r="M1478" i="3"/>
  <c r="N1478" i="3"/>
  <c r="O1478" i="3"/>
  <c r="P1478" i="3"/>
  <c r="Q1478" i="3"/>
  <c r="R1478" i="3"/>
  <c r="S1478" i="3"/>
  <c r="T1478" i="3"/>
  <c r="U1478" i="3"/>
  <c r="V1478" i="3"/>
  <c r="W1478" i="3"/>
  <c r="X1478" i="3"/>
  <c r="M1479" i="3"/>
  <c r="N1479" i="3"/>
  <c r="O1479" i="3"/>
  <c r="P1479" i="3"/>
  <c r="Q1479" i="3"/>
  <c r="R1479" i="3"/>
  <c r="S1479" i="3"/>
  <c r="T1479" i="3"/>
  <c r="U1479" i="3"/>
  <c r="V1479" i="3"/>
  <c r="W1479" i="3"/>
  <c r="X1479" i="3"/>
  <c r="M1480" i="3"/>
  <c r="N1480" i="3"/>
  <c r="O1480" i="3"/>
  <c r="P1480" i="3"/>
  <c r="Q1480" i="3"/>
  <c r="R1480" i="3"/>
  <c r="S1480" i="3"/>
  <c r="T1480" i="3"/>
  <c r="U1480" i="3"/>
  <c r="V1480" i="3"/>
  <c r="W1480" i="3"/>
  <c r="X1480" i="3"/>
  <c r="M1481" i="3"/>
  <c r="N1481" i="3"/>
  <c r="O1481" i="3"/>
  <c r="P1481" i="3"/>
  <c r="Q1481" i="3"/>
  <c r="R1481" i="3"/>
  <c r="S1481" i="3"/>
  <c r="T1481" i="3"/>
  <c r="U1481" i="3"/>
  <c r="V1481" i="3"/>
  <c r="W1481" i="3"/>
  <c r="X1481" i="3"/>
  <c r="M1482" i="3"/>
  <c r="N1482" i="3"/>
  <c r="O1482" i="3"/>
  <c r="P1482" i="3"/>
  <c r="Q1482" i="3"/>
  <c r="R1482" i="3"/>
  <c r="S1482" i="3"/>
  <c r="T1482" i="3"/>
  <c r="U1482" i="3"/>
  <c r="V1482" i="3"/>
  <c r="W1482" i="3"/>
  <c r="X1482" i="3"/>
  <c r="M1483" i="3"/>
  <c r="N1483" i="3"/>
  <c r="O1483" i="3"/>
  <c r="P1483" i="3"/>
  <c r="Q1483" i="3"/>
  <c r="R1483" i="3"/>
  <c r="S1483" i="3"/>
  <c r="T1483" i="3"/>
  <c r="U1483" i="3"/>
  <c r="V1483" i="3"/>
  <c r="W1483" i="3"/>
  <c r="X1483" i="3"/>
  <c r="M1484" i="3"/>
  <c r="N1484" i="3"/>
  <c r="O1484" i="3"/>
  <c r="P1484" i="3"/>
  <c r="Q1484" i="3"/>
  <c r="R1484" i="3"/>
  <c r="S1484" i="3"/>
  <c r="T1484" i="3"/>
  <c r="U1484" i="3"/>
  <c r="V1484" i="3"/>
  <c r="W1484" i="3"/>
  <c r="X1484" i="3"/>
  <c r="M1485" i="3"/>
  <c r="N1485" i="3"/>
  <c r="O1485" i="3"/>
  <c r="P1485" i="3"/>
  <c r="Q1485" i="3"/>
  <c r="R1485" i="3"/>
  <c r="S1485" i="3"/>
  <c r="T1485" i="3"/>
  <c r="U1485" i="3"/>
  <c r="V1485" i="3"/>
  <c r="W1485" i="3"/>
  <c r="X1485" i="3"/>
  <c r="M1486" i="3"/>
  <c r="N1486" i="3"/>
  <c r="O1486" i="3"/>
  <c r="P1486" i="3"/>
  <c r="Q1486" i="3"/>
  <c r="R1486" i="3"/>
  <c r="S1486" i="3"/>
  <c r="T1486" i="3"/>
  <c r="U1486" i="3"/>
  <c r="V1486" i="3"/>
  <c r="W1486" i="3"/>
  <c r="X1486" i="3"/>
  <c r="M1487" i="3"/>
  <c r="N1487" i="3"/>
  <c r="O1487" i="3"/>
  <c r="P1487" i="3"/>
  <c r="Q1487" i="3"/>
  <c r="R1487" i="3"/>
  <c r="S1487" i="3"/>
  <c r="T1487" i="3"/>
  <c r="U1487" i="3"/>
  <c r="V1487" i="3"/>
  <c r="W1487" i="3"/>
  <c r="X1487" i="3"/>
  <c r="M1488" i="3"/>
  <c r="N1488" i="3"/>
  <c r="O1488" i="3"/>
  <c r="P1488" i="3"/>
  <c r="Q1488" i="3"/>
  <c r="R1488" i="3"/>
  <c r="S1488" i="3"/>
  <c r="T1488" i="3"/>
  <c r="U1488" i="3"/>
  <c r="V1488" i="3"/>
  <c r="W1488" i="3"/>
  <c r="X1488" i="3"/>
  <c r="M1489" i="3"/>
  <c r="N1489" i="3"/>
  <c r="O1489" i="3"/>
  <c r="P1489" i="3"/>
  <c r="Q1489" i="3"/>
  <c r="R1489" i="3"/>
  <c r="S1489" i="3"/>
  <c r="T1489" i="3"/>
  <c r="U1489" i="3"/>
  <c r="V1489" i="3"/>
  <c r="W1489" i="3"/>
  <c r="X1489" i="3"/>
  <c r="M1490" i="3"/>
  <c r="N1490" i="3"/>
  <c r="O1490" i="3"/>
  <c r="P1490" i="3"/>
  <c r="Q1490" i="3"/>
  <c r="R1490" i="3"/>
  <c r="S1490" i="3"/>
  <c r="T1490" i="3"/>
  <c r="U1490" i="3"/>
  <c r="V1490" i="3"/>
  <c r="W1490" i="3"/>
  <c r="X1490" i="3"/>
  <c r="M1491" i="3"/>
  <c r="N1491" i="3"/>
  <c r="O1491" i="3"/>
  <c r="P1491" i="3"/>
  <c r="Q1491" i="3"/>
  <c r="R1491" i="3"/>
  <c r="S1491" i="3"/>
  <c r="T1491" i="3"/>
  <c r="U1491" i="3"/>
  <c r="V1491" i="3"/>
  <c r="W1491" i="3"/>
  <c r="X1491" i="3"/>
  <c r="M1492" i="3"/>
  <c r="N1492" i="3"/>
  <c r="O1492" i="3"/>
  <c r="P1492" i="3"/>
  <c r="Q1492" i="3"/>
  <c r="R1492" i="3"/>
  <c r="S1492" i="3"/>
  <c r="T1492" i="3"/>
  <c r="U1492" i="3"/>
  <c r="V1492" i="3"/>
  <c r="W1492" i="3"/>
  <c r="X1492" i="3"/>
  <c r="M1493" i="3"/>
  <c r="N1493" i="3"/>
  <c r="O1493" i="3"/>
  <c r="P1493" i="3"/>
  <c r="Q1493" i="3"/>
  <c r="R1493" i="3"/>
  <c r="S1493" i="3"/>
  <c r="T1493" i="3"/>
  <c r="U1493" i="3"/>
  <c r="V1493" i="3"/>
  <c r="W1493" i="3"/>
  <c r="X1493" i="3"/>
  <c r="M1494" i="3"/>
  <c r="N1494" i="3"/>
  <c r="O1494" i="3"/>
  <c r="P1494" i="3"/>
  <c r="Q1494" i="3"/>
  <c r="R1494" i="3"/>
  <c r="S1494" i="3"/>
  <c r="T1494" i="3"/>
  <c r="U1494" i="3"/>
  <c r="V1494" i="3"/>
  <c r="W1494" i="3"/>
  <c r="X1494" i="3"/>
  <c r="M1495" i="3"/>
  <c r="N1495" i="3"/>
  <c r="O1495" i="3"/>
  <c r="P1495" i="3"/>
  <c r="Q1495" i="3"/>
  <c r="R1495" i="3"/>
  <c r="S1495" i="3"/>
  <c r="T1495" i="3"/>
  <c r="U1495" i="3"/>
  <c r="V1495" i="3"/>
  <c r="W1495" i="3"/>
  <c r="X1495" i="3"/>
  <c r="M1496" i="3"/>
  <c r="N1496" i="3"/>
  <c r="O1496" i="3"/>
  <c r="P1496" i="3"/>
  <c r="Q1496" i="3"/>
  <c r="R1496" i="3"/>
  <c r="S1496" i="3"/>
  <c r="T1496" i="3"/>
  <c r="U1496" i="3"/>
  <c r="V1496" i="3"/>
  <c r="W1496" i="3"/>
  <c r="X1496" i="3"/>
  <c r="M1497" i="3"/>
  <c r="N1497" i="3"/>
  <c r="O1497" i="3"/>
  <c r="P1497" i="3"/>
  <c r="Q1497" i="3"/>
  <c r="R1497" i="3"/>
  <c r="S1497" i="3"/>
  <c r="T1497" i="3"/>
  <c r="U1497" i="3"/>
  <c r="V1497" i="3"/>
  <c r="W1497" i="3"/>
  <c r="X1497" i="3"/>
  <c r="M1498" i="3"/>
  <c r="N1498" i="3"/>
  <c r="O1498" i="3"/>
  <c r="P1498" i="3"/>
  <c r="Q1498" i="3"/>
  <c r="R1498" i="3"/>
  <c r="S1498" i="3"/>
  <c r="T1498" i="3"/>
  <c r="U1498" i="3"/>
  <c r="V1498" i="3"/>
  <c r="W1498" i="3"/>
  <c r="X1498" i="3"/>
  <c r="M1499" i="3"/>
  <c r="N1499" i="3"/>
  <c r="O1499" i="3"/>
  <c r="P1499" i="3"/>
  <c r="Q1499" i="3"/>
  <c r="R1499" i="3"/>
  <c r="S1499" i="3"/>
  <c r="T1499" i="3"/>
  <c r="U1499" i="3"/>
  <c r="V1499" i="3"/>
  <c r="W1499" i="3"/>
  <c r="X1499" i="3"/>
  <c r="M1500" i="3"/>
  <c r="N1500" i="3"/>
  <c r="O1500" i="3"/>
  <c r="P1500" i="3"/>
  <c r="Q1500" i="3"/>
  <c r="R1500" i="3"/>
  <c r="S1500" i="3"/>
  <c r="T1500" i="3"/>
  <c r="U1500" i="3"/>
  <c r="V1500" i="3"/>
  <c r="W1500" i="3"/>
  <c r="X1500" i="3"/>
  <c r="M1501" i="3"/>
  <c r="N1501" i="3"/>
  <c r="O1501" i="3"/>
  <c r="P1501" i="3"/>
  <c r="Q1501" i="3"/>
  <c r="R1501" i="3"/>
  <c r="S1501" i="3"/>
  <c r="T1501" i="3"/>
  <c r="U1501" i="3"/>
  <c r="V1501" i="3"/>
  <c r="W1501" i="3"/>
  <c r="X1501" i="3"/>
  <c r="M1502" i="3"/>
  <c r="N1502" i="3"/>
  <c r="O1502" i="3"/>
  <c r="P1502" i="3"/>
  <c r="Q1502" i="3"/>
  <c r="R1502" i="3"/>
  <c r="S1502" i="3"/>
  <c r="T1502" i="3"/>
  <c r="U1502" i="3"/>
  <c r="V1502" i="3"/>
  <c r="W1502" i="3"/>
  <c r="X1502" i="3"/>
  <c r="M1503" i="3"/>
  <c r="N1503" i="3"/>
  <c r="O1503" i="3"/>
  <c r="P1503" i="3"/>
  <c r="Q1503" i="3"/>
  <c r="R1503" i="3"/>
  <c r="S1503" i="3"/>
  <c r="T1503" i="3"/>
  <c r="U1503" i="3"/>
  <c r="V1503" i="3"/>
  <c r="W1503" i="3"/>
  <c r="X1503" i="3"/>
  <c r="M1504" i="3"/>
  <c r="N1504" i="3"/>
  <c r="O1504" i="3"/>
  <c r="P1504" i="3"/>
  <c r="Q1504" i="3"/>
  <c r="R1504" i="3"/>
  <c r="S1504" i="3"/>
  <c r="T1504" i="3"/>
  <c r="U1504" i="3"/>
  <c r="V1504" i="3"/>
  <c r="W1504" i="3"/>
  <c r="X1504" i="3"/>
  <c r="M1505" i="3"/>
  <c r="N1505" i="3"/>
  <c r="O1505" i="3"/>
  <c r="P1505" i="3"/>
  <c r="Q1505" i="3"/>
  <c r="R1505" i="3"/>
  <c r="S1505" i="3"/>
  <c r="T1505" i="3"/>
  <c r="U1505" i="3"/>
  <c r="V1505" i="3"/>
  <c r="W1505" i="3"/>
  <c r="X1505" i="3"/>
  <c r="M1506" i="3"/>
  <c r="N1506" i="3"/>
  <c r="O1506" i="3"/>
  <c r="P1506" i="3"/>
  <c r="Q1506" i="3"/>
  <c r="R1506" i="3"/>
  <c r="S1506" i="3"/>
  <c r="T1506" i="3"/>
  <c r="U1506" i="3"/>
  <c r="V1506" i="3"/>
  <c r="W1506" i="3"/>
  <c r="X1506" i="3"/>
  <c r="M1507" i="3"/>
  <c r="N1507" i="3"/>
  <c r="O1507" i="3"/>
  <c r="P1507" i="3"/>
  <c r="Q1507" i="3"/>
  <c r="R1507" i="3"/>
  <c r="S1507" i="3"/>
  <c r="T1507" i="3"/>
  <c r="U1507" i="3"/>
  <c r="V1507" i="3"/>
  <c r="W1507" i="3"/>
  <c r="X1507" i="3"/>
  <c r="M1508" i="3"/>
  <c r="N1508" i="3"/>
  <c r="O1508" i="3"/>
  <c r="P1508" i="3"/>
  <c r="Q1508" i="3"/>
  <c r="R1508" i="3"/>
  <c r="S1508" i="3"/>
  <c r="T1508" i="3"/>
  <c r="U1508" i="3"/>
  <c r="V1508" i="3"/>
  <c r="W1508" i="3"/>
  <c r="X1508" i="3"/>
  <c r="M1509" i="3"/>
  <c r="N1509" i="3"/>
  <c r="O1509" i="3"/>
  <c r="P1509" i="3"/>
  <c r="Q1509" i="3"/>
  <c r="R1509" i="3"/>
  <c r="S1509" i="3"/>
  <c r="T1509" i="3"/>
  <c r="U1509" i="3"/>
  <c r="V1509" i="3"/>
  <c r="W1509" i="3"/>
  <c r="X1509" i="3"/>
  <c r="M1510" i="3"/>
  <c r="N1510" i="3"/>
  <c r="O1510" i="3"/>
  <c r="P1510" i="3"/>
  <c r="Q1510" i="3"/>
  <c r="R1510" i="3"/>
  <c r="S1510" i="3"/>
  <c r="T1510" i="3"/>
  <c r="U1510" i="3"/>
  <c r="V1510" i="3"/>
  <c r="W1510" i="3"/>
  <c r="X1510" i="3"/>
  <c r="M1511" i="3"/>
  <c r="N1511" i="3"/>
  <c r="O1511" i="3"/>
  <c r="P1511" i="3"/>
  <c r="Q1511" i="3"/>
  <c r="R1511" i="3"/>
  <c r="S1511" i="3"/>
  <c r="T1511" i="3"/>
  <c r="U1511" i="3"/>
  <c r="V1511" i="3"/>
  <c r="W1511" i="3"/>
  <c r="X1511" i="3"/>
  <c r="M1512" i="3"/>
  <c r="N1512" i="3"/>
  <c r="O1512" i="3"/>
  <c r="P1512" i="3"/>
  <c r="Q1512" i="3"/>
  <c r="R1512" i="3"/>
  <c r="S1512" i="3"/>
  <c r="T1512" i="3"/>
  <c r="U1512" i="3"/>
  <c r="V1512" i="3"/>
  <c r="W1512" i="3"/>
  <c r="X1512" i="3"/>
  <c r="M1513" i="3"/>
  <c r="N1513" i="3"/>
  <c r="O1513" i="3"/>
  <c r="P1513" i="3"/>
  <c r="Q1513" i="3"/>
  <c r="R1513" i="3"/>
  <c r="S1513" i="3"/>
  <c r="T1513" i="3"/>
  <c r="U1513" i="3"/>
  <c r="V1513" i="3"/>
  <c r="W1513" i="3"/>
  <c r="X1513" i="3"/>
  <c r="M1514" i="3"/>
  <c r="N1514" i="3"/>
  <c r="O1514" i="3"/>
  <c r="P1514" i="3"/>
  <c r="Q1514" i="3"/>
  <c r="R1514" i="3"/>
  <c r="S1514" i="3"/>
  <c r="T1514" i="3"/>
  <c r="U1514" i="3"/>
  <c r="V1514" i="3"/>
  <c r="W1514" i="3"/>
  <c r="X1514" i="3"/>
  <c r="M1515" i="3"/>
  <c r="N1515" i="3"/>
  <c r="O1515" i="3"/>
  <c r="P1515" i="3"/>
  <c r="Q1515" i="3"/>
  <c r="R1515" i="3"/>
  <c r="S1515" i="3"/>
  <c r="T1515" i="3"/>
  <c r="U1515" i="3"/>
  <c r="V1515" i="3"/>
  <c r="W1515" i="3"/>
  <c r="X1515" i="3"/>
  <c r="M1516" i="3"/>
  <c r="N1516" i="3"/>
  <c r="O1516" i="3"/>
  <c r="P1516" i="3"/>
  <c r="Q1516" i="3"/>
  <c r="R1516" i="3"/>
  <c r="S1516" i="3"/>
  <c r="T1516" i="3"/>
  <c r="U1516" i="3"/>
  <c r="V1516" i="3"/>
  <c r="W1516" i="3"/>
  <c r="X1516" i="3"/>
  <c r="M1517" i="3"/>
  <c r="N1517" i="3"/>
  <c r="O1517" i="3"/>
  <c r="P1517" i="3"/>
  <c r="Q1517" i="3"/>
  <c r="R1517" i="3"/>
  <c r="S1517" i="3"/>
  <c r="T1517" i="3"/>
  <c r="U1517" i="3"/>
  <c r="V1517" i="3"/>
  <c r="W1517" i="3"/>
  <c r="X1517" i="3"/>
  <c r="M1518" i="3"/>
  <c r="N1518" i="3"/>
  <c r="O1518" i="3"/>
  <c r="P1518" i="3"/>
  <c r="Q1518" i="3"/>
  <c r="R1518" i="3"/>
  <c r="S1518" i="3"/>
  <c r="T1518" i="3"/>
  <c r="U1518" i="3"/>
  <c r="V1518" i="3"/>
  <c r="W1518" i="3"/>
  <c r="X1518" i="3"/>
  <c r="M1519" i="3"/>
  <c r="N1519" i="3"/>
  <c r="O1519" i="3"/>
  <c r="P1519" i="3"/>
  <c r="Q1519" i="3"/>
  <c r="R1519" i="3"/>
  <c r="S1519" i="3"/>
  <c r="T1519" i="3"/>
  <c r="U1519" i="3"/>
  <c r="V1519" i="3"/>
  <c r="W1519" i="3"/>
  <c r="X1519" i="3"/>
  <c r="M1520" i="3"/>
  <c r="N1520" i="3"/>
  <c r="O1520" i="3"/>
  <c r="P1520" i="3"/>
  <c r="Q1520" i="3"/>
  <c r="R1520" i="3"/>
  <c r="S1520" i="3"/>
  <c r="T1520" i="3"/>
  <c r="U1520" i="3"/>
  <c r="V1520" i="3"/>
  <c r="W1520" i="3"/>
  <c r="X1520" i="3"/>
  <c r="M1521" i="3"/>
  <c r="N1521" i="3"/>
  <c r="O1521" i="3"/>
  <c r="P1521" i="3"/>
  <c r="Q1521" i="3"/>
  <c r="R1521" i="3"/>
  <c r="S1521" i="3"/>
  <c r="T1521" i="3"/>
  <c r="U1521" i="3"/>
  <c r="V1521" i="3"/>
  <c r="W1521" i="3"/>
  <c r="X1521" i="3"/>
  <c r="M1522" i="3"/>
  <c r="N1522" i="3"/>
  <c r="O1522" i="3"/>
  <c r="P1522" i="3"/>
  <c r="Q1522" i="3"/>
  <c r="R1522" i="3"/>
  <c r="S1522" i="3"/>
  <c r="T1522" i="3"/>
  <c r="U1522" i="3"/>
  <c r="V1522" i="3"/>
  <c r="W1522" i="3"/>
  <c r="X1522" i="3"/>
  <c r="M1523" i="3"/>
  <c r="N1523" i="3"/>
  <c r="O1523" i="3"/>
  <c r="P1523" i="3"/>
  <c r="Q1523" i="3"/>
  <c r="R1523" i="3"/>
  <c r="S1523" i="3"/>
  <c r="T1523" i="3"/>
  <c r="U1523" i="3"/>
  <c r="V1523" i="3"/>
  <c r="W1523" i="3"/>
  <c r="X1523" i="3"/>
  <c r="M1524" i="3"/>
  <c r="N1524" i="3"/>
  <c r="O1524" i="3"/>
  <c r="P1524" i="3"/>
  <c r="Q1524" i="3"/>
  <c r="R1524" i="3"/>
  <c r="S1524" i="3"/>
  <c r="T1524" i="3"/>
  <c r="U1524" i="3"/>
  <c r="V1524" i="3"/>
  <c r="W1524" i="3"/>
  <c r="X1524" i="3"/>
  <c r="M1525" i="3"/>
  <c r="N1525" i="3"/>
  <c r="O1525" i="3"/>
  <c r="P1525" i="3"/>
  <c r="Q1525" i="3"/>
  <c r="R1525" i="3"/>
  <c r="S1525" i="3"/>
  <c r="T1525" i="3"/>
  <c r="U1525" i="3"/>
  <c r="V1525" i="3"/>
  <c r="W1525" i="3"/>
  <c r="X1525" i="3"/>
  <c r="M1526" i="3"/>
  <c r="N1526" i="3"/>
  <c r="O1526" i="3"/>
  <c r="P1526" i="3"/>
  <c r="Q1526" i="3"/>
  <c r="R1526" i="3"/>
  <c r="S1526" i="3"/>
  <c r="T1526" i="3"/>
  <c r="U1526" i="3"/>
  <c r="V1526" i="3"/>
  <c r="W1526" i="3"/>
  <c r="X1526" i="3"/>
  <c r="M1527" i="3"/>
  <c r="N1527" i="3"/>
  <c r="O1527" i="3"/>
  <c r="P1527" i="3"/>
  <c r="Q1527" i="3"/>
  <c r="R1527" i="3"/>
  <c r="S1527" i="3"/>
  <c r="T1527" i="3"/>
  <c r="U1527" i="3"/>
  <c r="V1527" i="3"/>
  <c r="W1527" i="3"/>
  <c r="X1527" i="3"/>
  <c r="M1528" i="3"/>
  <c r="N1528" i="3"/>
  <c r="O1528" i="3"/>
  <c r="P1528" i="3"/>
  <c r="Q1528" i="3"/>
  <c r="R1528" i="3"/>
  <c r="S1528" i="3"/>
  <c r="T1528" i="3"/>
  <c r="U1528" i="3"/>
  <c r="V1528" i="3"/>
  <c r="W1528" i="3"/>
  <c r="X1528" i="3"/>
  <c r="M1529" i="3"/>
  <c r="N1529" i="3"/>
  <c r="O1529" i="3"/>
  <c r="P1529" i="3"/>
  <c r="Q1529" i="3"/>
  <c r="R1529" i="3"/>
  <c r="S1529" i="3"/>
  <c r="T1529" i="3"/>
  <c r="U1529" i="3"/>
  <c r="V1529" i="3"/>
  <c r="W1529" i="3"/>
  <c r="X1529" i="3"/>
  <c r="M1530" i="3"/>
  <c r="N1530" i="3"/>
  <c r="O1530" i="3"/>
  <c r="P1530" i="3"/>
  <c r="Q1530" i="3"/>
  <c r="R1530" i="3"/>
  <c r="S1530" i="3"/>
  <c r="T1530" i="3"/>
  <c r="U1530" i="3"/>
  <c r="V1530" i="3"/>
  <c r="W1530" i="3"/>
  <c r="X1530" i="3"/>
  <c r="M1531" i="3"/>
  <c r="N1531" i="3"/>
  <c r="O1531" i="3"/>
  <c r="P1531" i="3"/>
  <c r="Q1531" i="3"/>
  <c r="R1531" i="3"/>
  <c r="S1531" i="3"/>
  <c r="T1531" i="3"/>
  <c r="U1531" i="3"/>
  <c r="V1531" i="3"/>
  <c r="W1531" i="3"/>
  <c r="X1531" i="3"/>
  <c r="M1532" i="3"/>
  <c r="N1532" i="3"/>
  <c r="O1532" i="3"/>
  <c r="P1532" i="3"/>
  <c r="Q1532" i="3"/>
  <c r="R1532" i="3"/>
  <c r="S1532" i="3"/>
  <c r="T1532" i="3"/>
  <c r="U1532" i="3"/>
  <c r="V1532" i="3"/>
  <c r="W1532" i="3"/>
  <c r="X1532" i="3"/>
  <c r="M1533" i="3"/>
  <c r="N1533" i="3"/>
  <c r="O1533" i="3"/>
  <c r="P1533" i="3"/>
  <c r="Q1533" i="3"/>
  <c r="R1533" i="3"/>
  <c r="S1533" i="3"/>
  <c r="T1533" i="3"/>
  <c r="U1533" i="3"/>
  <c r="V1533" i="3"/>
  <c r="W1533" i="3"/>
  <c r="X1533" i="3"/>
  <c r="M1534" i="3"/>
  <c r="N1534" i="3"/>
  <c r="O1534" i="3"/>
  <c r="P1534" i="3"/>
  <c r="Q1534" i="3"/>
  <c r="R1534" i="3"/>
  <c r="S1534" i="3"/>
  <c r="T1534" i="3"/>
  <c r="U1534" i="3"/>
  <c r="V1534" i="3"/>
  <c r="W1534" i="3"/>
  <c r="X1534" i="3"/>
  <c r="M1535" i="3"/>
  <c r="N1535" i="3"/>
  <c r="O1535" i="3"/>
  <c r="P1535" i="3"/>
  <c r="Q1535" i="3"/>
  <c r="R1535" i="3"/>
  <c r="S1535" i="3"/>
  <c r="T1535" i="3"/>
  <c r="U1535" i="3"/>
  <c r="V1535" i="3"/>
  <c r="W1535" i="3"/>
  <c r="X1535" i="3"/>
  <c r="M1536" i="3"/>
  <c r="N1536" i="3"/>
  <c r="O1536" i="3"/>
  <c r="P1536" i="3"/>
  <c r="Q1536" i="3"/>
  <c r="R1536" i="3"/>
  <c r="S1536" i="3"/>
  <c r="T1536" i="3"/>
  <c r="U1536" i="3"/>
  <c r="V1536" i="3"/>
  <c r="W1536" i="3"/>
  <c r="X1536" i="3"/>
  <c r="M1537" i="3"/>
  <c r="N1537" i="3"/>
  <c r="O1537" i="3"/>
  <c r="P1537" i="3"/>
  <c r="Q1537" i="3"/>
  <c r="R1537" i="3"/>
  <c r="S1537" i="3"/>
  <c r="T1537" i="3"/>
  <c r="U1537" i="3"/>
  <c r="V1537" i="3"/>
  <c r="W1537" i="3"/>
  <c r="X1537" i="3"/>
  <c r="M1538" i="3"/>
  <c r="N1538" i="3"/>
  <c r="O1538" i="3"/>
  <c r="P1538" i="3"/>
  <c r="Q1538" i="3"/>
  <c r="R1538" i="3"/>
  <c r="S1538" i="3"/>
  <c r="T1538" i="3"/>
  <c r="U1538" i="3"/>
  <c r="V1538" i="3"/>
  <c r="W1538" i="3"/>
  <c r="X1538" i="3"/>
  <c r="M1539" i="3"/>
  <c r="N1539" i="3"/>
  <c r="O1539" i="3"/>
  <c r="P1539" i="3"/>
  <c r="Q1539" i="3"/>
  <c r="R1539" i="3"/>
  <c r="S1539" i="3"/>
  <c r="T1539" i="3"/>
  <c r="U1539" i="3"/>
  <c r="V1539" i="3"/>
  <c r="W1539" i="3"/>
  <c r="X1539" i="3"/>
  <c r="M1540" i="3"/>
  <c r="N1540" i="3"/>
  <c r="O1540" i="3"/>
  <c r="P1540" i="3"/>
  <c r="Q1540" i="3"/>
  <c r="R1540" i="3"/>
  <c r="S1540" i="3"/>
  <c r="T1540" i="3"/>
  <c r="U1540" i="3"/>
  <c r="V1540" i="3"/>
  <c r="W1540" i="3"/>
  <c r="X1540" i="3"/>
  <c r="M1541" i="3"/>
  <c r="N1541" i="3"/>
  <c r="O1541" i="3"/>
  <c r="P1541" i="3"/>
  <c r="Q1541" i="3"/>
  <c r="R1541" i="3"/>
  <c r="S1541" i="3"/>
  <c r="T1541" i="3"/>
  <c r="U1541" i="3"/>
  <c r="V1541" i="3"/>
  <c r="W1541" i="3"/>
  <c r="X1541" i="3"/>
  <c r="M1542" i="3"/>
  <c r="N1542" i="3"/>
  <c r="O1542" i="3"/>
  <c r="P1542" i="3"/>
  <c r="Q1542" i="3"/>
  <c r="R1542" i="3"/>
  <c r="S1542" i="3"/>
  <c r="T1542" i="3"/>
  <c r="U1542" i="3"/>
  <c r="V1542" i="3"/>
  <c r="W1542" i="3"/>
  <c r="X1542" i="3"/>
  <c r="M1543" i="3"/>
  <c r="N1543" i="3"/>
  <c r="O1543" i="3"/>
  <c r="P1543" i="3"/>
  <c r="Q1543" i="3"/>
  <c r="R1543" i="3"/>
  <c r="S1543" i="3"/>
  <c r="T1543" i="3"/>
  <c r="U1543" i="3"/>
  <c r="V1543" i="3"/>
  <c r="W1543" i="3"/>
  <c r="X1543" i="3"/>
  <c r="M1544" i="3"/>
  <c r="N1544" i="3"/>
  <c r="O1544" i="3"/>
  <c r="P1544" i="3"/>
  <c r="Q1544" i="3"/>
  <c r="R1544" i="3"/>
  <c r="S1544" i="3"/>
  <c r="T1544" i="3"/>
  <c r="U1544" i="3"/>
  <c r="V1544" i="3"/>
  <c r="W1544" i="3"/>
  <c r="X1544" i="3"/>
  <c r="M1545" i="3"/>
  <c r="N1545" i="3"/>
  <c r="O1545" i="3"/>
  <c r="P1545" i="3"/>
  <c r="Q1545" i="3"/>
  <c r="R1545" i="3"/>
  <c r="S1545" i="3"/>
  <c r="T1545" i="3"/>
  <c r="U1545" i="3"/>
  <c r="V1545" i="3"/>
  <c r="W1545" i="3"/>
  <c r="X1545" i="3"/>
  <c r="M1546" i="3"/>
  <c r="N1546" i="3"/>
  <c r="O1546" i="3"/>
  <c r="P1546" i="3"/>
  <c r="Q1546" i="3"/>
  <c r="R1546" i="3"/>
  <c r="S1546" i="3"/>
  <c r="T1546" i="3"/>
  <c r="U1546" i="3"/>
  <c r="V1546" i="3"/>
  <c r="W1546" i="3"/>
  <c r="X1546" i="3"/>
  <c r="M1547" i="3"/>
  <c r="N1547" i="3"/>
  <c r="O1547" i="3"/>
  <c r="P1547" i="3"/>
  <c r="Q1547" i="3"/>
  <c r="R1547" i="3"/>
  <c r="S1547" i="3"/>
  <c r="T1547" i="3"/>
  <c r="U1547" i="3"/>
  <c r="V1547" i="3"/>
  <c r="W1547" i="3"/>
  <c r="X1547" i="3"/>
  <c r="M1548" i="3"/>
  <c r="N1548" i="3"/>
  <c r="O1548" i="3"/>
  <c r="P1548" i="3"/>
  <c r="Q1548" i="3"/>
  <c r="R1548" i="3"/>
  <c r="S1548" i="3"/>
  <c r="T1548" i="3"/>
  <c r="U1548" i="3"/>
  <c r="V1548" i="3"/>
  <c r="W1548" i="3"/>
  <c r="X1548" i="3"/>
  <c r="M1549" i="3"/>
  <c r="N1549" i="3"/>
  <c r="O1549" i="3"/>
  <c r="P1549" i="3"/>
  <c r="Q1549" i="3"/>
  <c r="R1549" i="3"/>
  <c r="S1549" i="3"/>
  <c r="T1549" i="3"/>
  <c r="U1549" i="3"/>
  <c r="V1549" i="3"/>
  <c r="W1549" i="3"/>
  <c r="X1549" i="3"/>
  <c r="M1550" i="3"/>
  <c r="N1550" i="3"/>
  <c r="O1550" i="3"/>
  <c r="P1550" i="3"/>
  <c r="Q1550" i="3"/>
  <c r="R1550" i="3"/>
  <c r="S1550" i="3"/>
  <c r="T1550" i="3"/>
  <c r="U1550" i="3"/>
  <c r="V1550" i="3"/>
  <c r="W1550" i="3"/>
  <c r="X1550" i="3"/>
  <c r="M1551" i="3"/>
  <c r="N1551" i="3"/>
  <c r="O1551" i="3"/>
  <c r="P1551" i="3"/>
  <c r="Q1551" i="3"/>
  <c r="R1551" i="3"/>
  <c r="S1551" i="3"/>
  <c r="T1551" i="3"/>
  <c r="U1551" i="3"/>
  <c r="V1551" i="3"/>
  <c r="W1551" i="3"/>
  <c r="X1551" i="3"/>
  <c r="M1552" i="3"/>
  <c r="N1552" i="3"/>
  <c r="O1552" i="3"/>
  <c r="P1552" i="3"/>
  <c r="Q1552" i="3"/>
  <c r="R1552" i="3"/>
  <c r="S1552" i="3"/>
  <c r="T1552" i="3"/>
  <c r="U1552" i="3"/>
  <c r="V1552" i="3"/>
  <c r="W1552" i="3"/>
  <c r="X1552" i="3"/>
  <c r="M1553" i="3"/>
  <c r="N1553" i="3"/>
  <c r="O1553" i="3"/>
  <c r="P1553" i="3"/>
  <c r="Q1553" i="3"/>
  <c r="R1553" i="3"/>
  <c r="S1553" i="3"/>
  <c r="T1553" i="3"/>
  <c r="U1553" i="3"/>
  <c r="V1553" i="3"/>
  <c r="W1553" i="3"/>
  <c r="X1553" i="3"/>
  <c r="M1554" i="3"/>
  <c r="N1554" i="3"/>
  <c r="O1554" i="3"/>
  <c r="P1554" i="3"/>
  <c r="Q1554" i="3"/>
  <c r="R1554" i="3"/>
  <c r="S1554" i="3"/>
  <c r="T1554" i="3"/>
  <c r="U1554" i="3"/>
  <c r="V1554" i="3"/>
  <c r="W1554" i="3"/>
  <c r="X1554" i="3"/>
  <c r="M1555" i="3"/>
  <c r="N1555" i="3"/>
  <c r="O1555" i="3"/>
  <c r="P1555" i="3"/>
  <c r="Q1555" i="3"/>
  <c r="R1555" i="3"/>
  <c r="S1555" i="3"/>
  <c r="T1555" i="3"/>
  <c r="U1555" i="3"/>
  <c r="V1555" i="3"/>
  <c r="W1555" i="3"/>
  <c r="X1555" i="3"/>
  <c r="M1556" i="3"/>
  <c r="N1556" i="3"/>
  <c r="O1556" i="3"/>
  <c r="P1556" i="3"/>
  <c r="Q1556" i="3"/>
  <c r="R1556" i="3"/>
  <c r="S1556" i="3"/>
  <c r="T1556" i="3"/>
  <c r="U1556" i="3"/>
  <c r="V1556" i="3"/>
  <c r="W1556" i="3"/>
  <c r="X1556" i="3"/>
  <c r="M1557" i="3"/>
  <c r="N1557" i="3"/>
  <c r="O1557" i="3"/>
  <c r="P1557" i="3"/>
  <c r="Q1557" i="3"/>
  <c r="R1557" i="3"/>
  <c r="S1557" i="3"/>
  <c r="T1557" i="3"/>
  <c r="U1557" i="3"/>
  <c r="V1557" i="3"/>
  <c r="W1557" i="3"/>
  <c r="X1557" i="3"/>
  <c r="M1558" i="3"/>
  <c r="N1558" i="3"/>
  <c r="O1558" i="3"/>
  <c r="P1558" i="3"/>
  <c r="Q1558" i="3"/>
  <c r="R1558" i="3"/>
  <c r="S1558" i="3"/>
  <c r="T1558" i="3"/>
  <c r="U1558" i="3"/>
  <c r="V1558" i="3"/>
  <c r="W1558" i="3"/>
  <c r="X1558" i="3"/>
  <c r="M1559" i="3"/>
  <c r="N1559" i="3"/>
  <c r="O1559" i="3"/>
  <c r="P1559" i="3"/>
  <c r="Q1559" i="3"/>
  <c r="R1559" i="3"/>
  <c r="S1559" i="3"/>
  <c r="T1559" i="3"/>
  <c r="U1559" i="3"/>
  <c r="V1559" i="3"/>
  <c r="W1559" i="3"/>
  <c r="X1559" i="3"/>
  <c r="M1560" i="3"/>
  <c r="N1560" i="3"/>
  <c r="O1560" i="3"/>
  <c r="P1560" i="3"/>
  <c r="Q1560" i="3"/>
  <c r="R1560" i="3"/>
  <c r="S1560" i="3"/>
  <c r="T1560" i="3"/>
  <c r="U1560" i="3"/>
  <c r="V1560" i="3"/>
  <c r="W1560" i="3"/>
  <c r="X1560" i="3"/>
  <c r="M1561" i="3"/>
  <c r="N1561" i="3"/>
  <c r="O1561" i="3"/>
  <c r="P1561" i="3"/>
  <c r="Q1561" i="3"/>
  <c r="R1561" i="3"/>
  <c r="S1561" i="3"/>
  <c r="T1561" i="3"/>
  <c r="U1561" i="3"/>
  <c r="V1561" i="3"/>
  <c r="W1561" i="3"/>
  <c r="X1561" i="3"/>
  <c r="M1562" i="3"/>
  <c r="N1562" i="3"/>
  <c r="O1562" i="3"/>
  <c r="P1562" i="3"/>
  <c r="Q1562" i="3"/>
  <c r="R1562" i="3"/>
  <c r="S1562" i="3"/>
  <c r="T1562" i="3"/>
  <c r="U1562" i="3"/>
  <c r="V1562" i="3"/>
  <c r="W1562" i="3"/>
  <c r="X1562" i="3"/>
  <c r="M1563" i="3"/>
  <c r="N1563" i="3"/>
  <c r="O1563" i="3"/>
  <c r="P1563" i="3"/>
  <c r="Q1563" i="3"/>
  <c r="R1563" i="3"/>
  <c r="S1563" i="3"/>
  <c r="T1563" i="3"/>
  <c r="U1563" i="3"/>
  <c r="V1563" i="3"/>
  <c r="W1563" i="3"/>
  <c r="X1563" i="3"/>
  <c r="M1564" i="3"/>
  <c r="N1564" i="3"/>
  <c r="O1564" i="3"/>
  <c r="P1564" i="3"/>
  <c r="Q1564" i="3"/>
  <c r="R1564" i="3"/>
  <c r="S1564" i="3"/>
  <c r="T1564" i="3"/>
  <c r="U1564" i="3"/>
  <c r="V1564" i="3"/>
  <c r="W1564" i="3"/>
  <c r="X1564" i="3"/>
  <c r="M1565" i="3"/>
  <c r="N1565" i="3"/>
  <c r="O1565" i="3"/>
  <c r="P1565" i="3"/>
  <c r="Q1565" i="3"/>
  <c r="R1565" i="3"/>
  <c r="S1565" i="3"/>
  <c r="T1565" i="3"/>
  <c r="U1565" i="3"/>
  <c r="V1565" i="3"/>
  <c r="W1565" i="3"/>
  <c r="X1565" i="3"/>
  <c r="M1566" i="3"/>
  <c r="N1566" i="3"/>
  <c r="O1566" i="3"/>
  <c r="P1566" i="3"/>
  <c r="Q1566" i="3"/>
  <c r="R1566" i="3"/>
  <c r="S1566" i="3"/>
  <c r="T1566" i="3"/>
  <c r="U1566" i="3"/>
  <c r="V1566" i="3"/>
  <c r="W1566" i="3"/>
  <c r="X1566" i="3"/>
  <c r="M1567" i="3"/>
  <c r="N1567" i="3"/>
  <c r="O1567" i="3"/>
  <c r="P1567" i="3"/>
  <c r="Q1567" i="3"/>
  <c r="R1567" i="3"/>
  <c r="S1567" i="3"/>
  <c r="T1567" i="3"/>
  <c r="U1567" i="3"/>
  <c r="V1567" i="3"/>
  <c r="W1567" i="3"/>
  <c r="X1567" i="3"/>
  <c r="M1568" i="3"/>
  <c r="N1568" i="3"/>
  <c r="O1568" i="3"/>
  <c r="P1568" i="3"/>
  <c r="Q1568" i="3"/>
  <c r="R1568" i="3"/>
  <c r="S1568" i="3"/>
  <c r="T1568" i="3"/>
  <c r="U1568" i="3"/>
  <c r="V1568" i="3"/>
  <c r="W1568" i="3"/>
  <c r="X1568" i="3"/>
  <c r="M1569" i="3"/>
  <c r="N1569" i="3"/>
  <c r="O1569" i="3"/>
  <c r="P1569" i="3"/>
  <c r="Q1569" i="3"/>
  <c r="R1569" i="3"/>
  <c r="S1569" i="3"/>
  <c r="T1569" i="3"/>
  <c r="U1569" i="3"/>
  <c r="V1569" i="3"/>
  <c r="W1569" i="3"/>
  <c r="X1569" i="3"/>
  <c r="M1570" i="3"/>
  <c r="N1570" i="3"/>
  <c r="O1570" i="3"/>
  <c r="P1570" i="3"/>
  <c r="Q1570" i="3"/>
  <c r="R1570" i="3"/>
  <c r="S1570" i="3"/>
  <c r="T1570" i="3"/>
  <c r="U1570" i="3"/>
  <c r="V1570" i="3"/>
  <c r="W1570" i="3"/>
  <c r="X1570" i="3"/>
  <c r="M1571" i="3"/>
  <c r="N1571" i="3"/>
  <c r="O1571" i="3"/>
  <c r="P1571" i="3"/>
  <c r="Q1571" i="3"/>
  <c r="R1571" i="3"/>
  <c r="S1571" i="3"/>
  <c r="T1571" i="3"/>
  <c r="U1571" i="3"/>
  <c r="V1571" i="3"/>
  <c r="W1571" i="3"/>
  <c r="X1571" i="3"/>
  <c r="M1572" i="3"/>
  <c r="N1572" i="3"/>
  <c r="O1572" i="3"/>
  <c r="P1572" i="3"/>
  <c r="Q1572" i="3"/>
  <c r="R1572" i="3"/>
  <c r="S1572" i="3"/>
  <c r="T1572" i="3"/>
  <c r="U1572" i="3"/>
  <c r="V1572" i="3"/>
  <c r="W1572" i="3"/>
  <c r="X1572" i="3"/>
  <c r="M1573" i="3"/>
  <c r="N1573" i="3"/>
  <c r="O1573" i="3"/>
  <c r="P1573" i="3"/>
  <c r="Q1573" i="3"/>
  <c r="R1573" i="3"/>
  <c r="S1573" i="3"/>
  <c r="T1573" i="3"/>
  <c r="U1573" i="3"/>
  <c r="V1573" i="3"/>
  <c r="W1573" i="3"/>
  <c r="X1573" i="3"/>
  <c r="M1574" i="3"/>
  <c r="N1574" i="3"/>
  <c r="O1574" i="3"/>
  <c r="P1574" i="3"/>
  <c r="Q1574" i="3"/>
  <c r="R1574" i="3"/>
  <c r="S1574" i="3"/>
  <c r="T1574" i="3"/>
  <c r="U1574" i="3"/>
  <c r="V1574" i="3"/>
  <c r="W1574" i="3"/>
  <c r="X1574" i="3"/>
  <c r="M1575" i="3"/>
  <c r="N1575" i="3"/>
  <c r="O1575" i="3"/>
  <c r="P1575" i="3"/>
  <c r="Q1575" i="3"/>
  <c r="R1575" i="3"/>
  <c r="S1575" i="3"/>
  <c r="T1575" i="3"/>
  <c r="U1575" i="3"/>
  <c r="V1575" i="3"/>
  <c r="W1575" i="3"/>
  <c r="X1575" i="3"/>
  <c r="M1576" i="3"/>
  <c r="N1576" i="3"/>
  <c r="O1576" i="3"/>
  <c r="P1576" i="3"/>
  <c r="Q1576" i="3"/>
  <c r="R1576" i="3"/>
  <c r="S1576" i="3"/>
  <c r="T1576" i="3"/>
  <c r="U1576" i="3"/>
  <c r="V1576" i="3"/>
  <c r="W1576" i="3"/>
  <c r="X1576" i="3"/>
  <c r="M1577" i="3"/>
  <c r="N1577" i="3"/>
  <c r="O1577" i="3"/>
  <c r="P1577" i="3"/>
  <c r="Q1577" i="3"/>
  <c r="R1577" i="3"/>
  <c r="S1577" i="3"/>
  <c r="T1577" i="3"/>
  <c r="U1577" i="3"/>
  <c r="V1577" i="3"/>
  <c r="W1577" i="3"/>
  <c r="X1577" i="3"/>
  <c r="M1578" i="3"/>
  <c r="N1578" i="3"/>
  <c r="O1578" i="3"/>
  <c r="P1578" i="3"/>
  <c r="Q1578" i="3"/>
  <c r="R1578" i="3"/>
  <c r="S1578" i="3"/>
  <c r="T1578" i="3"/>
  <c r="U1578" i="3"/>
  <c r="V1578" i="3"/>
  <c r="W1578" i="3"/>
  <c r="X1578" i="3"/>
  <c r="M1579" i="3"/>
  <c r="N1579" i="3"/>
  <c r="O1579" i="3"/>
  <c r="P1579" i="3"/>
  <c r="Q1579" i="3"/>
  <c r="R1579" i="3"/>
  <c r="S1579" i="3"/>
  <c r="T1579" i="3"/>
  <c r="U1579" i="3"/>
  <c r="V1579" i="3"/>
  <c r="W1579" i="3"/>
  <c r="X1579" i="3"/>
  <c r="M1580" i="3"/>
  <c r="N1580" i="3"/>
  <c r="O1580" i="3"/>
  <c r="P1580" i="3"/>
  <c r="Q1580" i="3"/>
  <c r="R1580" i="3"/>
  <c r="S1580" i="3"/>
  <c r="T1580" i="3"/>
  <c r="U1580" i="3"/>
  <c r="V1580" i="3"/>
  <c r="W1580" i="3"/>
  <c r="X1580" i="3"/>
  <c r="M1581" i="3"/>
  <c r="N1581" i="3"/>
  <c r="O1581" i="3"/>
  <c r="P1581" i="3"/>
  <c r="Q1581" i="3"/>
  <c r="R1581" i="3"/>
  <c r="S1581" i="3"/>
  <c r="T1581" i="3"/>
  <c r="U1581" i="3"/>
  <c r="V1581" i="3"/>
  <c r="W1581" i="3"/>
  <c r="X1581" i="3"/>
  <c r="M1582" i="3"/>
  <c r="N1582" i="3"/>
  <c r="O1582" i="3"/>
  <c r="P1582" i="3"/>
  <c r="Q1582" i="3"/>
  <c r="R1582" i="3"/>
  <c r="S1582" i="3"/>
  <c r="T1582" i="3"/>
  <c r="U1582" i="3"/>
  <c r="V1582" i="3"/>
  <c r="W1582" i="3"/>
  <c r="X1582" i="3"/>
  <c r="M1583" i="3"/>
  <c r="N1583" i="3"/>
  <c r="O1583" i="3"/>
  <c r="P1583" i="3"/>
  <c r="Q1583" i="3"/>
  <c r="R1583" i="3"/>
  <c r="S1583" i="3"/>
  <c r="T1583" i="3"/>
  <c r="U1583" i="3"/>
  <c r="V1583" i="3"/>
  <c r="W1583" i="3"/>
  <c r="X1583" i="3"/>
  <c r="M1584" i="3"/>
  <c r="N1584" i="3"/>
  <c r="O1584" i="3"/>
  <c r="P1584" i="3"/>
  <c r="Q1584" i="3"/>
  <c r="R1584" i="3"/>
  <c r="S1584" i="3"/>
  <c r="T1584" i="3"/>
  <c r="U1584" i="3"/>
  <c r="V1584" i="3"/>
  <c r="W1584" i="3"/>
  <c r="X1584" i="3"/>
  <c r="M1585" i="3"/>
  <c r="N1585" i="3"/>
  <c r="O1585" i="3"/>
  <c r="P1585" i="3"/>
  <c r="Q1585" i="3"/>
  <c r="R1585" i="3"/>
  <c r="S1585" i="3"/>
  <c r="T1585" i="3"/>
  <c r="U1585" i="3"/>
  <c r="V1585" i="3"/>
  <c r="W1585" i="3"/>
  <c r="X1585" i="3"/>
  <c r="M1586" i="3"/>
  <c r="N1586" i="3"/>
  <c r="O1586" i="3"/>
  <c r="P1586" i="3"/>
  <c r="Q1586" i="3"/>
  <c r="R1586" i="3"/>
  <c r="S1586" i="3"/>
  <c r="T1586" i="3"/>
  <c r="U1586" i="3"/>
  <c r="V1586" i="3"/>
  <c r="W1586" i="3"/>
  <c r="X1586" i="3"/>
  <c r="M1587" i="3"/>
  <c r="N1587" i="3"/>
  <c r="O1587" i="3"/>
  <c r="P1587" i="3"/>
  <c r="Q1587" i="3"/>
  <c r="R1587" i="3"/>
  <c r="S1587" i="3"/>
  <c r="T1587" i="3"/>
  <c r="U1587" i="3"/>
  <c r="V1587" i="3"/>
  <c r="W1587" i="3"/>
  <c r="X1587" i="3"/>
  <c r="M1588" i="3"/>
  <c r="N1588" i="3"/>
  <c r="O1588" i="3"/>
  <c r="P1588" i="3"/>
  <c r="Q1588" i="3"/>
  <c r="R1588" i="3"/>
  <c r="S1588" i="3"/>
  <c r="T1588" i="3"/>
  <c r="U1588" i="3"/>
  <c r="V1588" i="3"/>
  <c r="W1588" i="3"/>
  <c r="X1588" i="3"/>
  <c r="M1589" i="3"/>
  <c r="N1589" i="3"/>
  <c r="O1589" i="3"/>
  <c r="P1589" i="3"/>
  <c r="Q1589" i="3"/>
  <c r="R1589" i="3"/>
  <c r="S1589" i="3"/>
  <c r="T1589" i="3"/>
  <c r="U1589" i="3"/>
  <c r="V1589" i="3"/>
  <c r="W1589" i="3"/>
  <c r="X1589" i="3"/>
  <c r="M1590" i="3"/>
  <c r="N1590" i="3"/>
  <c r="O1590" i="3"/>
  <c r="P1590" i="3"/>
  <c r="Q1590" i="3"/>
  <c r="R1590" i="3"/>
  <c r="S1590" i="3"/>
  <c r="T1590" i="3"/>
  <c r="U1590" i="3"/>
  <c r="V1590" i="3"/>
  <c r="W1590" i="3"/>
  <c r="X1590" i="3"/>
  <c r="M1591" i="3"/>
  <c r="N1591" i="3"/>
  <c r="O1591" i="3"/>
  <c r="P1591" i="3"/>
  <c r="Q1591" i="3"/>
  <c r="R1591" i="3"/>
  <c r="S1591" i="3"/>
  <c r="T1591" i="3"/>
  <c r="U1591" i="3"/>
  <c r="V1591" i="3"/>
  <c r="W1591" i="3"/>
  <c r="X1591" i="3"/>
  <c r="M1592" i="3"/>
  <c r="N1592" i="3"/>
  <c r="O1592" i="3"/>
  <c r="P1592" i="3"/>
  <c r="Q1592" i="3"/>
  <c r="R1592" i="3"/>
  <c r="S1592" i="3"/>
  <c r="T1592" i="3"/>
  <c r="U1592" i="3"/>
  <c r="V1592" i="3"/>
  <c r="W1592" i="3"/>
  <c r="X1592" i="3"/>
  <c r="M1593" i="3"/>
  <c r="N1593" i="3"/>
  <c r="O1593" i="3"/>
  <c r="P1593" i="3"/>
  <c r="Q1593" i="3"/>
  <c r="R1593" i="3"/>
  <c r="S1593" i="3"/>
  <c r="T1593" i="3"/>
  <c r="U1593" i="3"/>
  <c r="V1593" i="3"/>
  <c r="W1593" i="3"/>
  <c r="X1593" i="3"/>
  <c r="M1594" i="3"/>
  <c r="N1594" i="3"/>
  <c r="O1594" i="3"/>
  <c r="P1594" i="3"/>
  <c r="Q1594" i="3"/>
  <c r="R1594" i="3"/>
  <c r="S1594" i="3"/>
  <c r="T1594" i="3"/>
  <c r="U1594" i="3"/>
  <c r="V1594" i="3"/>
  <c r="W1594" i="3"/>
  <c r="X1594" i="3"/>
  <c r="M1595" i="3"/>
  <c r="N1595" i="3"/>
  <c r="O1595" i="3"/>
  <c r="P1595" i="3"/>
  <c r="Q1595" i="3"/>
  <c r="R1595" i="3"/>
  <c r="S1595" i="3"/>
  <c r="T1595" i="3"/>
  <c r="U1595" i="3"/>
  <c r="V1595" i="3"/>
  <c r="W1595" i="3"/>
  <c r="X1595" i="3"/>
  <c r="M1596" i="3"/>
  <c r="N1596" i="3"/>
  <c r="O1596" i="3"/>
  <c r="P1596" i="3"/>
  <c r="Q1596" i="3"/>
  <c r="R1596" i="3"/>
  <c r="S1596" i="3"/>
  <c r="T1596" i="3"/>
  <c r="U1596" i="3"/>
  <c r="V1596" i="3"/>
  <c r="W1596" i="3"/>
  <c r="X1596" i="3"/>
  <c r="M1597" i="3"/>
  <c r="N1597" i="3"/>
  <c r="O1597" i="3"/>
  <c r="P1597" i="3"/>
  <c r="Q1597" i="3"/>
  <c r="R1597" i="3"/>
  <c r="S1597" i="3"/>
  <c r="T1597" i="3"/>
  <c r="U1597" i="3"/>
  <c r="V1597" i="3"/>
  <c r="W1597" i="3"/>
  <c r="X1597" i="3"/>
  <c r="M1598" i="3"/>
  <c r="N1598" i="3"/>
  <c r="O1598" i="3"/>
  <c r="P1598" i="3"/>
  <c r="Q1598" i="3"/>
  <c r="R1598" i="3"/>
  <c r="S1598" i="3"/>
  <c r="T1598" i="3"/>
  <c r="U1598" i="3"/>
  <c r="V1598" i="3"/>
  <c r="W1598" i="3"/>
  <c r="X1598" i="3"/>
  <c r="M1599" i="3"/>
  <c r="N1599" i="3"/>
  <c r="O1599" i="3"/>
  <c r="P1599" i="3"/>
  <c r="Q1599" i="3"/>
  <c r="R1599" i="3"/>
  <c r="S1599" i="3"/>
  <c r="T1599" i="3"/>
  <c r="U1599" i="3"/>
  <c r="V1599" i="3"/>
  <c r="W1599" i="3"/>
  <c r="X1599" i="3"/>
  <c r="M1600" i="3"/>
  <c r="N1600" i="3"/>
  <c r="O1600" i="3"/>
  <c r="P1600" i="3"/>
  <c r="Q1600" i="3"/>
  <c r="R1600" i="3"/>
  <c r="S1600" i="3"/>
  <c r="T1600" i="3"/>
  <c r="U1600" i="3"/>
  <c r="V1600" i="3"/>
  <c r="W1600" i="3"/>
  <c r="X1600" i="3"/>
  <c r="M1601" i="3"/>
  <c r="N1601" i="3"/>
  <c r="O1601" i="3"/>
  <c r="P1601" i="3"/>
  <c r="Q1601" i="3"/>
  <c r="R1601" i="3"/>
  <c r="S1601" i="3"/>
  <c r="T1601" i="3"/>
  <c r="U1601" i="3"/>
  <c r="V1601" i="3"/>
  <c r="W1601" i="3"/>
  <c r="X1601" i="3"/>
  <c r="M1602" i="3"/>
  <c r="N1602" i="3"/>
  <c r="O1602" i="3"/>
  <c r="P1602" i="3"/>
  <c r="Q1602" i="3"/>
  <c r="R1602" i="3"/>
  <c r="S1602" i="3"/>
  <c r="T1602" i="3"/>
  <c r="U1602" i="3"/>
  <c r="V1602" i="3"/>
  <c r="W1602" i="3"/>
  <c r="X1602" i="3"/>
  <c r="M1603" i="3"/>
  <c r="N1603" i="3"/>
  <c r="O1603" i="3"/>
  <c r="P1603" i="3"/>
  <c r="Q1603" i="3"/>
  <c r="R1603" i="3"/>
  <c r="S1603" i="3"/>
  <c r="T1603" i="3"/>
  <c r="U1603" i="3"/>
  <c r="V1603" i="3"/>
  <c r="W1603" i="3"/>
  <c r="X1603" i="3"/>
  <c r="M1604" i="3"/>
  <c r="N1604" i="3"/>
  <c r="O1604" i="3"/>
  <c r="P1604" i="3"/>
  <c r="Q1604" i="3"/>
  <c r="R1604" i="3"/>
  <c r="S1604" i="3"/>
  <c r="T1604" i="3"/>
  <c r="U1604" i="3"/>
  <c r="V1604" i="3"/>
  <c r="W1604" i="3"/>
  <c r="X1604" i="3"/>
  <c r="M1605" i="3"/>
  <c r="N1605" i="3"/>
  <c r="O1605" i="3"/>
  <c r="P1605" i="3"/>
  <c r="Q1605" i="3"/>
  <c r="R1605" i="3"/>
  <c r="S1605" i="3"/>
  <c r="T1605" i="3"/>
  <c r="U1605" i="3"/>
  <c r="V1605" i="3"/>
  <c r="W1605" i="3"/>
  <c r="X1605" i="3"/>
  <c r="M1606" i="3"/>
  <c r="N1606" i="3"/>
  <c r="O1606" i="3"/>
  <c r="P1606" i="3"/>
  <c r="Q1606" i="3"/>
  <c r="R1606" i="3"/>
  <c r="S1606" i="3"/>
  <c r="T1606" i="3"/>
  <c r="U1606" i="3"/>
  <c r="V1606" i="3"/>
  <c r="W1606" i="3"/>
  <c r="X1606" i="3"/>
  <c r="M1607" i="3"/>
  <c r="N1607" i="3"/>
  <c r="O1607" i="3"/>
  <c r="P1607" i="3"/>
  <c r="Q1607" i="3"/>
  <c r="R1607" i="3"/>
  <c r="S1607" i="3"/>
  <c r="T1607" i="3"/>
  <c r="U1607" i="3"/>
  <c r="V1607" i="3"/>
  <c r="W1607" i="3"/>
  <c r="X1607" i="3"/>
  <c r="M1608" i="3"/>
  <c r="N1608" i="3"/>
  <c r="O1608" i="3"/>
  <c r="P1608" i="3"/>
  <c r="Q1608" i="3"/>
  <c r="R1608" i="3"/>
  <c r="S1608" i="3"/>
  <c r="T1608" i="3"/>
  <c r="U1608" i="3"/>
  <c r="V1608" i="3"/>
  <c r="W1608" i="3"/>
  <c r="X1608" i="3"/>
  <c r="M1609" i="3"/>
  <c r="N1609" i="3"/>
  <c r="O1609" i="3"/>
  <c r="P1609" i="3"/>
  <c r="Q1609" i="3"/>
  <c r="R1609" i="3"/>
  <c r="S1609" i="3"/>
  <c r="T1609" i="3"/>
  <c r="U1609" i="3"/>
  <c r="V1609" i="3"/>
  <c r="W1609" i="3"/>
  <c r="X1609" i="3"/>
  <c r="M1610" i="3"/>
  <c r="N1610" i="3"/>
  <c r="O1610" i="3"/>
  <c r="P1610" i="3"/>
  <c r="Q1610" i="3"/>
  <c r="R1610" i="3"/>
  <c r="S1610" i="3"/>
  <c r="T1610" i="3"/>
  <c r="U1610" i="3"/>
  <c r="V1610" i="3"/>
  <c r="W1610" i="3"/>
  <c r="X1610" i="3"/>
  <c r="M1611" i="3"/>
  <c r="N1611" i="3"/>
  <c r="O1611" i="3"/>
  <c r="P1611" i="3"/>
  <c r="Q1611" i="3"/>
  <c r="R1611" i="3"/>
  <c r="S1611" i="3"/>
  <c r="T1611" i="3"/>
  <c r="U1611" i="3"/>
  <c r="V1611" i="3"/>
  <c r="W1611" i="3"/>
  <c r="X1611" i="3"/>
  <c r="M1612" i="3"/>
  <c r="N1612" i="3"/>
  <c r="O1612" i="3"/>
  <c r="P1612" i="3"/>
  <c r="Q1612" i="3"/>
  <c r="R1612" i="3"/>
  <c r="S1612" i="3"/>
  <c r="T1612" i="3"/>
  <c r="U1612" i="3"/>
  <c r="V1612" i="3"/>
  <c r="W1612" i="3"/>
  <c r="X1612" i="3"/>
  <c r="M1613" i="3"/>
  <c r="N1613" i="3"/>
  <c r="O1613" i="3"/>
  <c r="P1613" i="3"/>
  <c r="Q1613" i="3"/>
  <c r="R1613" i="3"/>
  <c r="S1613" i="3"/>
  <c r="T1613" i="3"/>
  <c r="U1613" i="3"/>
  <c r="V1613" i="3"/>
  <c r="W1613" i="3"/>
  <c r="X1613" i="3"/>
  <c r="M1614" i="3"/>
  <c r="N1614" i="3"/>
  <c r="O1614" i="3"/>
  <c r="P1614" i="3"/>
  <c r="Q1614" i="3"/>
  <c r="R1614" i="3"/>
  <c r="S1614" i="3"/>
  <c r="T1614" i="3"/>
  <c r="U1614" i="3"/>
  <c r="V1614" i="3"/>
  <c r="W1614" i="3"/>
  <c r="X1614" i="3"/>
  <c r="M1615" i="3"/>
  <c r="N1615" i="3"/>
  <c r="O1615" i="3"/>
  <c r="P1615" i="3"/>
  <c r="Q1615" i="3"/>
  <c r="R1615" i="3"/>
  <c r="S1615" i="3"/>
  <c r="T1615" i="3"/>
  <c r="U1615" i="3"/>
  <c r="V1615" i="3"/>
  <c r="W1615" i="3"/>
  <c r="X1615" i="3"/>
  <c r="M1616" i="3"/>
  <c r="N1616" i="3"/>
  <c r="O1616" i="3"/>
  <c r="P1616" i="3"/>
  <c r="Q1616" i="3"/>
  <c r="R1616" i="3"/>
  <c r="S1616" i="3"/>
  <c r="T1616" i="3"/>
  <c r="U1616" i="3"/>
  <c r="V1616" i="3"/>
  <c r="W1616" i="3"/>
  <c r="X1616" i="3"/>
  <c r="M1617" i="3"/>
  <c r="N1617" i="3"/>
  <c r="O1617" i="3"/>
  <c r="P1617" i="3"/>
  <c r="Q1617" i="3"/>
  <c r="R1617" i="3"/>
  <c r="S1617" i="3"/>
  <c r="T1617" i="3"/>
  <c r="U1617" i="3"/>
  <c r="V1617" i="3"/>
  <c r="W1617" i="3"/>
  <c r="X1617" i="3"/>
  <c r="M1618" i="3"/>
  <c r="N1618" i="3"/>
  <c r="O1618" i="3"/>
  <c r="P1618" i="3"/>
  <c r="Q1618" i="3"/>
  <c r="R1618" i="3"/>
  <c r="S1618" i="3"/>
  <c r="T1618" i="3"/>
  <c r="U1618" i="3"/>
  <c r="V1618" i="3"/>
  <c r="W1618" i="3"/>
  <c r="X1618" i="3"/>
  <c r="M1619" i="3"/>
  <c r="N1619" i="3"/>
  <c r="O1619" i="3"/>
  <c r="P1619" i="3"/>
  <c r="Q1619" i="3"/>
  <c r="R1619" i="3"/>
  <c r="S1619" i="3"/>
  <c r="T1619" i="3"/>
  <c r="U1619" i="3"/>
  <c r="V1619" i="3"/>
  <c r="W1619" i="3"/>
  <c r="X1619" i="3"/>
  <c r="M1620" i="3"/>
  <c r="N1620" i="3"/>
  <c r="O1620" i="3"/>
  <c r="P1620" i="3"/>
  <c r="Q1620" i="3"/>
  <c r="R1620" i="3"/>
  <c r="S1620" i="3"/>
  <c r="T1620" i="3"/>
  <c r="U1620" i="3"/>
  <c r="V1620" i="3"/>
  <c r="W1620" i="3"/>
  <c r="X1620" i="3"/>
  <c r="M1621" i="3"/>
  <c r="N1621" i="3"/>
  <c r="O1621" i="3"/>
  <c r="P1621" i="3"/>
  <c r="Q1621" i="3"/>
  <c r="R1621" i="3"/>
  <c r="S1621" i="3"/>
  <c r="T1621" i="3"/>
  <c r="U1621" i="3"/>
  <c r="V1621" i="3"/>
  <c r="W1621" i="3"/>
  <c r="X1621" i="3"/>
  <c r="M1622" i="3"/>
  <c r="N1622" i="3"/>
  <c r="O1622" i="3"/>
  <c r="P1622" i="3"/>
  <c r="Q1622" i="3"/>
  <c r="R1622" i="3"/>
  <c r="S1622" i="3"/>
  <c r="T1622" i="3"/>
  <c r="U1622" i="3"/>
  <c r="V1622" i="3"/>
  <c r="W1622" i="3"/>
  <c r="X1622" i="3"/>
  <c r="M1623" i="3"/>
  <c r="N1623" i="3"/>
  <c r="O1623" i="3"/>
  <c r="P1623" i="3"/>
  <c r="Q1623" i="3"/>
  <c r="R1623" i="3"/>
  <c r="S1623" i="3"/>
  <c r="T1623" i="3"/>
  <c r="U1623" i="3"/>
  <c r="V1623" i="3"/>
  <c r="W1623" i="3"/>
  <c r="X1623" i="3"/>
  <c r="M1624" i="3"/>
  <c r="N1624" i="3"/>
  <c r="O1624" i="3"/>
  <c r="P1624" i="3"/>
  <c r="Q1624" i="3"/>
  <c r="R1624" i="3"/>
  <c r="S1624" i="3"/>
  <c r="T1624" i="3"/>
  <c r="U1624" i="3"/>
  <c r="V1624" i="3"/>
  <c r="W1624" i="3"/>
  <c r="X1624" i="3"/>
  <c r="M1625" i="3"/>
  <c r="N1625" i="3"/>
  <c r="O1625" i="3"/>
  <c r="P1625" i="3"/>
  <c r="Q1625" i="3"/>
  <c r="R1625" i="3"/>
  <c r="S1625" i="3"/>
  <c r="T1625" i="3"/>
  <c r="U1625" i="3"/>
  <c r="V1625" i="3"/>
  <c r="W1625" i="3"/>
  <c r="X1625" i="3"/>
  <c r="M1626" i="3"/>
  <c r="N1626" i="3"/>
  <c r="O1626" i="3"/>
  <c r="P1626" i="3"/>
  <c r="Q1626" i="3"/>
  <c r="R1626" i="3"/>
  <c r="S1626" i="3"/>
  <c r="T1626" i="3"/>
  <c r="U1626" i="3"/>
  <c r="V1626" i="3"/>
  <c r="W1626" i="3"/>
  <c r="X1626" i="3"/>
  <c r="M1627" i="3"/>
  <c r="N1627" i="3"/>
  <c r="O1627" i="3"/>
  <c r="P1627" i="3"/>
  <c r="Q1627" i="3"/>
  <c r="R1627" i="3"/>
  <c r="S1627" i="3"/>
  <c r="T1627" i="3"/>
  <c r="U1627" i="3"/>
  <c r="V1627" i="3"/>
  <c r="W1627" i="3"/>
  <c r="X1627" i="3"/>
  <c r="M1628" i="3"/>
  <c r="N1628" i="3"/>
  <c r="O1628" i="3"/>
  <c r="P1628" i="3"/>
  <c r="Q1628" i="3"/>
  <c r="R1628" i="3"/>
  <c r="S1628" i="3"/>
  <c r="T1628" i="3"/>
  <c r="U1628" i="3"/>
  <c r="V1628" i="3"/>
  <c r="W1628" i="3"/>
  <c r="X1628" i="3"/>
  <c r="M1629" i="3"/>
  <c r="N1629" i="3"/>
  <c r="O1629" i="3"/>
  <c r="P1629" i="3"/>
  <c r="Q1629" i="3"/>
  <c r="R1629" i="3"/>
  <c r="S1629" i="3"/>
  <c r="T1629" i="3"/>
  <c r="U1629" i="3"/>
  <c r="V1629" i="3"/>
  <c r="W1629" i="3"/>
  <c r="X1629" i="3"/>
  <c r="M1630" i="3"/>
  <c r="N1630" i="3"/>
  <c r="O1630" i="3"/>
  <c r="P1630" i="3"/>
  <c r="Q1630" i="3"/>
  <c r="R1630" i="3"/>
  <c r="S1630" i="3"/>
  <c r="T1630" i="3"/>
  <c r="U1630" i="3"/>
  <c r="V1630" i="3"/>
  <c r="W1630" i="3"/>
  <c r="X1630" i="3"/>
  <c r="M1631" i="3"/>
  <c r="N1631" i="3"/>
  <c r="O1631" i="3"/>
  <c r="P1631" i="3"/>
  <c r="Q1631" i="3"/>
  <c r="R1631" i="3"/>
  <c r="S1631" i="3"/>
  <c r="T1631" i="3"/>
  <c r="U1631" i="3"/>
  <c r="V1631" i="3"/>
  <c r="W1631" i="3"/>
  <c r="X1631" i="3"/>
  <c r="M1632" i="3"/>
  <c r="N1632" i="3"/>
  <c r="O1632" i="3"/>
  <c r="P1632" i="3"/>
  <c r="Q1632" i="3"/>
  <c r="R1632" i="3"/>
  <c r="S1632" i="3"/>
  <c r="T1632" i="3"/>
  <c r="U1632" i="3"/>
  <c r="V1632" i="3"/>
  <c r="W1632" i="3"/>
  <c r="X1632" i="3"/>
  <c r="M1633" i="3"/>
  <c r="N1633" i="3"/>
  <c r="O1633" i="3"/>
  <c r="P1633" i="3"/>
  <c r="Q1633" i="3"/>
  <c r="R1633" i="3"/>
  <c r="S1633" i="3"/>
  <c r="T1633" i="3"/>
  <c r="U1633" i="3"/>
  <c r="V1633" i="3"/>
  <c r="W1633" i="3"/>
  <c r="X1633" i="3"/>
  <c r="M1634" i="3"/>
  <c r="N1634" i="3"/>
  <c r="O1634" i="3"/>
  <c r="P1634" i="3"/>
  <c r="Q1634" i="3"/>
  <c r="R1634" i="3"/>
  <c r="S1634" i="3"/>
  <c r="T1634" i="3"/>
  <c r="U1634" i="3"/>
  <c r="V1634" i="3"/>
  <c r="W1634" i="3"/>
  <c r="X1634" i="3"/>
  <c r="M1635" i="3"/>
  <c r="N1635" i="3"/>
  <c r="O1635" i="3"/>
  <c r="P1635" i="3"/>
  <c r="Q1635" i="3"/>
  <c r="R1635" i="3"/>
  <c r="S1635" i="3"/>
  <c r="T1635" i="3"/>
  <c r="U1635" i="3"/>
  <c r="V1635" i="3"/>
  <c r="W1635" i="3"/>
  <c r="X1635" i="3"/>
  <c r="M1636" i="3"/>
  <c r="N1636" i="3"/>
  <c r="O1636" i="3"/>
  <c r="P1636" i="3"/>
  <c r="Q1636" i="3"/>
  <c r="R1636" i="3"/>
  <c r="S1636" i="3"/>
  <c r="T1636" i="3"/>
  <c r="U1636" i="3"/>
  <c r="V1636" i="3"/>
  <c r="W1636" i="3"/>
  <c r="X1636" i="3"/>
  <c r="M1637" i="3"/>
  <c r="N1637" i="3"/>
  <c r="O1637" i="3"/>
  <c r="P1637" i="3"/>
  <c r="Q1637" i="3"/>
  <c r="R1637" i="3"/>
  <c r="S1637" i="3"/>
  <c r="T1637" i="3"/>
  <c r="U1637" i="3"/>
  <c r="V1637" i="3"/>
  <c r="W1637" i="3"/>
  <c r="X1637" i="3"/>
  <c r="M1638" i="3"/>
  <c r="N1638" i="3"/>
  <c r="O1638" i="3"/>
  <c r="P1638" i="3"/>
  <c r="Q1638" i="3"/>
  <c r="R1638" i="3"/>
  <c r="S1638" i="3"/>
  <c r="T1638" i="3"/>
  <c r="U1638" i="3"/>
  <c r="V1638" i="3"/>
  <c r="W1638" i="3"/>
  <c r="X1638" i="3"/>
  <c r="M1639" i="3"/>
  <c r="N1639" i="3"/>
  <c r="O1639" i="3"/>
  <c r="P1639" i="3"/>
  <c r="Q1639" i="3"/>
  <c r="R1639" i="3"/>
  <c r="S1639" i="3"/>
  <c r="T1639" i="3"/>
  <c r="U1639" i="3"/>
  <c r="V1639" i="3"/>
  <c r="W1639" i="3"/>
  <c r="X1639" i="3"/>
  <c r="M1640" i="3"/>
  <c r="N1640" i="3"/>
  <c r="O1640" i="3"/>
  <c r="P1640" i="3"/>
  <c r="Q1640" i="3"/>
  <c r="R1640" i="3"/>
  <c r="S1640" i="3"/>
  <c r="T1640" i="3"/>
  <c r="U1640" i="3"/>
  <c r="V1640" i="3"/>
  <c r="W1640" i="3"/>
  <c r="X1640" i="3"/>
  <c r="M1641" i="3"/>
  <c r="N1641" i="3"/>
  <c r="O1641" i="3"/>
  <c r="P1641" i="3"/>
  <c r="Q1641" i="3"/>
  <c r="R1641" i="3"/>
  <c r="S1641" i="3"/>
  <c r="T1641" i="3"/>
  <c r="U1641" i="3"/>
  <c r="V1641" i="3"/>
  <c r="W1641" i="3"/>
  <c r="X1641" i="3"/>
  <c r="M1642" i="3"/>
  <c r="N1642" i="3"/>
  <c r="O1642" i="3"/>
  <c r="P1642" i="3"/>
  <c r="Q1642" i="3"/>
  <c r="R1642" i="3"/>
  <c r="S1642" i="3"/>
  <c r="T1642" i="3"/>
  <c r="U1642" i="3"/>
  <c r="V1642" i="3"/>
  <c r="W1642" i="3"/>
  <c r="X1642" i="3"/>
  <c r="M1643" i="3"/>
  <c r="N1643" i="3"/>
  <c r="O1643" i="3"/>
  <c r="P1643" i="3"/>
  <c r="Q1643" i="3"/>
  <c r="R1643" i="3"/>
  <c r="S1643" i="3"/>
  <c r="T1643" i="3"/>
  <c r="U1643" i="3"/>
  <c r="V1643" i="3"/>
  <c r="W1643" i="3"/>
  <c r="X1643" i="3"/>
  <c r="M1644" i="3"/>
  <c r="N1644" i="3"/>
  <c r="O1644" i="3"/>
  <c r="P1644" i="3"/>
  <c r="Q1644" i="3"/>
  <c r="R1644" i="3"/>
  <c r="S1644" i="3"/>
  <c r="T1644" i="3"/>
  <c r="U1644" i="3"/>
  <c r="V1644" i="3"/>
  <c r="W1644" i="3"/>
  <c r="X1644" i="3"/>
  <c r="M1645" i="3"/>
  <c r="N1645" i="3"/>
  <c r="O1645" i="3"/>
  <c r="P1645" i="3"/>
  <c r="Q1645" i="3"/>
  <c r="R1645" i="3"/>
  <c r="S1645" i="3"/>
  <c r="T1645" i="3"/>
  <c r="U1645" i="3"/>
  <c r="V1645" i="3"/>
  <c r="W1645" i="3"/>
  <c r="X1645" i="3"/>
  <c r="M1646" i="3"/>
  <c r="N1646" i="3"/>
  <c r="O1646" i="3"/>
  <c r="P1646" i="3"/>
  <c r="Q1646" i="3"/>
  <c r="R1646" i="3"/>
  <c r="S1646" i="3"/>
  <c r="T1646" i="3"/>
  <c r="U1646" i="3"/>
  <c r="V1646" i="3"/>
  <c r="W1646" i="3"/>
  <c r="X1646" i="3"/>
  <c r="M1647" i="3"/>
  <c r="N1647" i="3"/>
  <c r="O1647" i="3"/>
  <c r="P1647" i="3"/>
  <c r="Q1647" i="3"/>
  <c r="R1647" i="3"/>
  <c r="S1647" i="3"/>
  <c r="T1647" i="3"/>
  <c r="U1647" i="3"/>
  <c r="V1647" i="3"/>
  <c r="W1647" i="3"/>
  <c r="X1647" i="3"/>
  <c r="M1648" i="3"/>
  <c r="N1648" i="3"/>
  <c r="O1648" i="3"/>
  <c r="P1648" i="3"/>
  <c r="Q1648" i="3"/>
  <c r="R1648" i="3"/>
  <c r="S1648" i="3"/>
  <c r="T1648" i="3"/>
  <c r="U1648" i="3"/>
  <c r="V1648" i="3"/>
  <c r="W1648" i="3"/>
  <c r="X1648" i="3"/>
  <c r="M1649" i="3"/>
  <c r="N1649" i="3"/>
  <c r="O1649" i="3"/>
  <c r="P1649" i="3"/>
  <c r="Q1649" i="3"/>
  <c r="R1649" i="3"/>
  <c r="S1649" i="3"/>
  <c r="T1649" i="3"/>
  <c r="U1649" i="3"/>
  <c r="V1649" i="3"/>
  <c r="W1649" i="3"/>
  <c r="X1649" i="3"/>
  <c r="M1650" i="3"/>
  <c r="N1650" i="3"/>
  <c r="O1650" i="3"/>
  <c r="P1650" i="3"/>
  <c r="Q1650" i="3"/>
  <c r="R1650" i="3"/>
  <c r="S1650" i="3"/>
  <c r="T1650" i="3"/>
  <c r="U1650" i="3"/>
  <c r="V1650" i="3"/>
  <c r="W1650" i="3"/>
  <c r="X1650" i="3"/>
  <c r="M1651" i="3"/>
  <c r="N1651" i="3"/>
  <c r="O1651" i="3"/>
  <c r="P1651" i="3"/>
  <c r="Q1651" i="3"/>
  <c r="R1651" i="3"/>
  <c r="S1651" i="3"/>
  <c r="T1651" i="3"/>
  <c r="U1651" i="3"/>
  <c r="V1651" i="3"/>
  <c r="W1651" i="3"/>
  <c r="X1651" i="3"/>
  <c r="M1652" i="3"/>
  <c r="N1652" i="3"/>
  <c r="O1652" i="3"/>
  <c r="P1652" i="3"/>
  <c r="Q1652" i="3"/>
  <c r="R1652" i="3"/>
  <c r="S1652" i="3"/>
  <c r="T1652" i="3"/>
  <c r="U1652" i="3"/>
  <c r="V1652" i="3"/>
  <c r="W1652" i="3"/>
  <c r="X1652" i="3"/>
  <c r="M1653" i="3"/>
  <c r="N1653" i="3"/>
  <c r="O1653" i="3"/>
  <c r="P1653" i="3"/>
  <c r="Q1653" i="3"/>
  <c r="R1653" i="3"/>
  <c r="S1653" i="3"/>
  <c r="T1653" i="3"/>
  <c r="U1653" i="3"/>
  <c r="V1653" i="3"/>
  <c r="W1653" i="3"/>
  <c r="X1653" i="3"/>
  <c r="M1654" i="3"/>
  <c r="N1654" i="3"/>
  <c r="O1654" i="3"/>
  <c r="P1654" i="3"/>
  <c r="Q1654" i="3"/>
  <c r="R1654" i="3"/>
  <c r="S1654" i="3"/>
  <c r="T1654" i="3"/>
  <c r="U1654" i="3"/>
  <c r="V1654" i="3"/>
  <c r="W1654" i="3"/>
  <c r="X1654" i="3"/>
  <c r="M1655" i="3"/>
  <c r="N1655" i="3"/>
  <c r="O1655" i="3"/>
  <c r="P1655" i="3"/>
  <c r="Q1655" i="3"/>
  <c r="R1655" i="3"/>
  <c r="S1655" i="3"/>
  <c r="T1655" i="3"/>
  <c r="U1655" i="3"/>
  <c r="V1655" i="3"/>
  <c r="W1655" i="3"/>
  <c r="X1655" i="3"/>
  <c r="M1656" i="3"/>
  <c r="N1656" i="3"/>
  <c r="O1656" i="3"/>
  <c r="P1656" i="3"/>
  <c r="Q1656" i="3"/>
  <c r="R1656" i="3"/>
  <c r="S1656" i="3"/>
  <c r="T1656" i="3"/>
  <c r="U1656" i="3"/>
  <c r="V1656" i="3"/>
  <c r="W1656" i="3"/>
  <c r="X1656" i="3"/>
  <c r="M1657" i="3"/>
  <c r="N1657" i="3"/>
  <c r="O1657" i="3"/>
  <c r="P1657" i="3"/>
  <c r="Q1657" i="3"/>
  <c r="R1657" i="3"/>
  <c r="S1657" i="3"/>
  <c r="T1657" i="3"/>
  <c r="U1657" i="3"/>
  <c r="V1657" i="3"/>
  <c r="W1657" i="3"/>
  <c r="X1657" i="3"/>
  <c r="M1658" i="3"/>
  <c r="N1658" i="3"/>
  <c r="O1658" i="3"/>
  <c r="P1658" i="3"/>
  <c r="Q1658" i="3"/>
  <c r="R1658" i="3"/>
  <c r="S1658" i="3"/>
  <c r="T1658" i="3"/>
  <c r="U1658" i="3"/>
  <c r="V1658" i="3"/>
  <c r="W1658" i="3"/>
  <c r="X1658" i="3"/>
  <c r="M1659" i="3"/>
  <c r="N1659" i="3"/>
  <c r="O1659" i="3"/>
  <c r="P1659" i="3"/>
  <c r="Q1659" i="3"/>
  <c r="R1659" i="3"/>
  <c r="S1659" i="3"/>
  <c r="T1659" i="3"/>
  <c r="U1659" i="3"/>
  <c r="V1659" i="3"/>
  <c r="W1659" i="3"/>
  <c r="X1659" i="3"/>
  <c r="M1660" i="3"/>
  <c r="N1660" i="3"/>
  <c r="O1660" i="3"/>
  <c r="P1660" i="3"/>
  <c r="Q1660" i="3"/>
  <c r="R1660" i="3"/>
  <c r="S1660" i="3"/>
  <c r="T1660" i="3"/>
  <c r="U1660" i="3"/>
  <c r="V1660" i="3"/>
  <c r="W1660" i="3"/>
  <c r="X1660" i="3"/>
  <c r="M1661" i="3"/>
  <c r="N1661" i="3"/>
  <c r="O1661" i="3"/>
  <c r="P1661" i="3"/>
  <c r="Q1661" i="3"/>
  <c r="R1661" i="3"/>
  <c r="S1661" i="3"/>
  <c r="T1661" i="3"/>
  <c r="U1661" i="3"/>
  <c r="V1661" i="3"/>
  <c r="W1661" i="3"/>
  <c r="X1661" i="3"/>
  <c r="M1662" i="3"/>
  <c r="N1662" i="3"/>
  <c r="O1662" i="3"/>
  <c r="P1662" i="3"/>
  <c r="Q1662" i="3"/>
  <c r="R1662" i="3"/>
  <c r="S1662" i="3"/>
  <c r="T1662" i="3"/>
  <c r="U1662" i="3"/>
  <c r="V1662" i="3"/>
  <c r="W1662" i="3"/>
  <c r="X1662" i="3"/>
  <c r="M1663" i="3"/>
  <c r="N1663" i="3"/>
  <c r="O1663" i="3"/>
  <c r="P1663" i="3"/>
  <c r="Q1663" i="3"/>
  <c r="R1663" i="3"/>
  <c r="S1663" i="3"/>
  <c r="T1663" i="3"/>
  <c r="U1663" i="3"/>
  <c r="V1663" i="3"/>
  <c r="W1663" i="3"/>
  <c r="X1663" i="3"/>
  <c r="M1664" i="3"/>
  <c r="N1664" i="3"/>
  <c r="O1664" i="3"/>
  <c r="P1664" i="3"/>
  <c r="Q1664" i="3"/>
  <c r="R1664" i="3"/>
  <c r="S1664" i="3"/>
  <c r="T1664" i="3"/>
  <c r="U1664" i="3"/>
  <c r="V1664" i="3"/>
  <c r="W1664" i="3"/>
  <c r="X1664" i="3"/>
  <c r="M1665" i="3"/>
  <c r="N1665" i="3"/>
  <c r="O1665" i="3"/>
  <c r="P1665" i="3"/>
  <c r="Q1665" i="3"/>
  <c r="R1665" i="3"/>
  <c r="S1665" i="3"/>
  <c r="T1665" i="3"/>
  <c r="U1665" i="3"/>
  <c r="V1665" i="3"/>
  <c r="W1665" i="3"/>
  <c r="X1665" i="3"/>
  <c r="M1666" i="3"/>
  <c r="N1666" i="3"/>
  <c r="O1666" i="3"/>
  <c r="P1666" i="3"/>
  <c r="Q1666" i="3"/>
  <c r="R1666" i="3"/>
  <c r="S1666" i="3"/>
  <c r="T1666" i="3"/>
  <c r="U1666" i="3"/>
  <c r="V1666" i="3"/>
  <c r="W1666" i="3"/>
  <c r="X1666" i="3"/>
  <c r="M1667" i="3"/>
  <c r="N1667" i="3"/>
  <c r="O1667" i="3"/>
  <c r="P1667" i="3"/>
  <c r="Q1667" i="3"/>
  <c r="R1667" i="3"/>
  <c r="S1667" i="3"/>
  <c r="T1667" i="3"/>
  <c r="U1667" i="3"/>
  <c r="V1667" i="3"/>
  <c r="W1667" i="3"/>
  <c r="X1667" i="3"/>
  <c r="M1668" i="3"/>
  <c r="N1668" i="3"/>
  <c r="O1668" i="3"/>
  <c r="P1668" i="3"/>
  <c r="Q1668" i="3"/>
  <c r="R1668" i="3"/>
  <c r="S1668" i="3"/>
  <c r="T1668" i="3"/>
  <c r="U1668" i="3"/>
  <c r="V1668" i="3"/>
  <c r="W1668" i="3"/>
  <c r="X1668" i="3"/>
  <c r="M1669" i="3"/>
  <c r="N1669" i="3"/>
  <c r="O1669" i="3"/>
  <c r="P1669" i="3"/>
  <c r="Q1669" i="3"/>
  <c r="R1669" i="3"/>
  <c r="S1669" i="3"/>
  <c r="T1669" i="3"/>
  <c r="U1669" i="3"/>
  <c r="V1669" i="3"/>
  <c r="W1669" i="3"/>
  <c r="X1669" i="3"/>
  <c r="M1670" i="3"/>
  <c r="N1670" i="3"/>
  <c r="O1670" i="3"/>
  <c r="P1670" i="3"/>
  <c r="Q1670" i="3"/>
  <c r="R1670" i="3"/>
  <c r="S1670" i="3"/>
  <c r="T1670" i="3"/>
  <c r="U1670" i="3"/>
  <c r="V1670" i="3"/>
  <c r="W1670" i="3"/>
  <c r="X1670" i="3"/>
  <c r="M1671" i="3"/>
  <c r="N1671" i="3"/>
  <c r="O1671" i="3"/>
  <c r="P1671" i="3"/>
  <c r="Q1671" i="3"/>
  <c r="R1671" i="3"/>
  <c r="S1671" i="3"/>
  <c r="T1671" i="3"/>
  <c r="U1671" i="3"/>
  <c r="V1671" i="3"/>
  <c r="W1671" i="3"/>
  <c r="X1671" i="3"/>
  <c r="M1672" i="3"/>
  <c r="N1672" i="3"/>
  <c r="O1672" i="3"/>
  <c r="P1672" i="3"/>
  <c r="Q1672" i="3"/>
  <c r="R1672" i="3"/>
  <c r="S1672" i="3"/>
  <c r="T1672" i="3"/>
  <c r="U1672" i="3"/>
  <c r="V1672" i="3"/>
  <c r="W1672" i="3"/>
  <c r="X1672" i="3"/>
  <c r="M1673" i="3"/>
  <c r="N1673" i="3"/>
  <c r="O1673" i="3"/>
  <c r="P1673" i="3"/>
  <c r="Q1673" i="3"/>
  <c r="R1673" i="3"/>
  <c r="S1673" i="3"/>
  <c r="T1673" i="3"/>
  <c r="U1673" i="3"/>
  <c r="V1673" i="3"/>
  <c r="W1673" i="3"/>
  <c r="X1673" i="3"/>
  <c r="M1674" i="3"/>
  <c r="N1674" i="3"/>
  <c r="O1674" i="3"/>
  <c r="P1674" i="3"/>
  <c r="Q1674" i="3"/>
  <c r="R1674" i="3"/>
  <c r="S1674" i="3"/>
  <c r="T1674" i="3"/>
  <c r="U1674" i="3"/>
  <c r="V1674" i="3"/>
  <c r="W1674" i="3"/>
  <c r="X1674" i="3"/>
  <c r="M1675" i="3"/>
  <c r="N1675" i="3"/>
  <c r="O1675" i="3"/>
  <c r="P1675" i="3"/>
  <c r="Q1675" i="3"/>
  <c r="R1675" i="3"/>
  <c r="S1675" i="3"/>
  <c r="T1675" i="3"/>
  <c r="U1675" i="3"/>
  <c r="V1675" i="3"/>
  <c r="W1675" i="3"/>
  <c r="X1675" i="3"/>
  <c r="M1676" i="3"/>
  <c r="N1676" i="3"/>
  <c r="O1676" i="3"/>
  <c r="P1676" i="3"/>
  <c r="Q1676" i="3"/>
  <c r="R1676" i="3"/>
  <c r="S1676" i="3"/>
  <c r="T1676" i="3"/>
  <c r="U1676" i="3"/>
  <c r="V1676" i="3"/>
  <c r="W1676" i="3"/>
  <c r="X1676" i="3"/>
  <c r="M1677" i="3"/>
  <c r="N1677" i="3"/>
  <c r="O1677" i="3"/>
  <c r="P1677" i="3"/>
  <c r="Q1677" i="3"/>
  <c r="R1677" i="3"/>
  <c r="S1677" i="3"/>
  <c r="T1677" i="3"/>
  <c r="U1677" i="3"/>
  <c r="V1677" i="3"/>
  <c r="W1677" i="3"/>
  <c r="X1677" i="3"/>
  <c r="M1678" i="3"/>
  <c r="N1678" i="3"/>
  <c r="O1678" i="3"/>
  <c r="P1678" i="3"/>
  <c r="Q1678" i="3"/>
  <c r="R1678" i="3"/>
  <c r="S1678" i="3"/>
  <c r="T1678" i="3"/>
  <c r="U1678" i="3"/>
  <c r="V1678" i="3"/>
  <c r="W1678" i="3"/>
  <c r="X1678" i="3"/>
  <c r="M1679" i="3"/>
  <c r="N1679" i="3"/>
  <c r="O1679" i="3"/>
  <c r="P1679" i="3"/>
  <c r="Q1679" i="3"/>
  <c r="R1679" i="3"/>
  <c r="S1679" i="3"/>
  <c r="T1679" i="3"/>
  <c r="U1679" i="3"/>
  <c r="V1679" i="3"/>
  <c r="W1679" i="3"/>
  <c r="X1679" i="3"/>
  <c r="M1680" i="3"/>
  <c r="N1680" i="3"/>
  <c r="O1680" i="3"/>
  <c r="P1680" i="3"/>
  <c r="Q1680" i="3"/>
  <c r="R1680" i="3"/>
  <c r="S1680" i="3"/>
  <c r="T1680" i="3"/>
  <c r="U1680" i="3"/>
  <c r="V1680" i="3"/>
  <c r="W1680" i="3"/>
  <c r="X1680" i="3"/>
  <c r="M1681" i="3"/>
  <c r="N1681" i="3"/>
  <c r="O1681" i="3"/>
  <c r="P1681" i="3"/>
  <c r="Q1681" i="3"/>
  <c r="R1681" i="3"/>
  <c r="S1681" i="3"/>
  <c r="T1681" i="3"/>
  <c r="U1681" i="3"/>
  <c r="V1681" i="3"/>
  <c r="W1681" i="3"/>
  <c r="X1681" i="3"/>
  <c r="M1682" i="3"/>
  <c r="N1682" i="3"/>
  <c r="O1682" i="3"/>
  <c r="P1682" i="3"/>
  <c r="Q1682" i="3"/>
  <c r="R1682" i="3"/>
  <c r="S1682" i="3"/>
  <c r="T1682" i="3"/>
  <c r="U1682" i="3"/>
  <c r="V1682" i="3"/>
  <c r="W1682" i="3"/>
  <c r="X1682" i="3"/>
  <c r="M1683" i="3"/>
  <c r="N1683" i="3"/>
  <c r="O1683" i="3"/>
  <c r="P1683" i="3"/>
  <c r="Q1683" i="3"/>
  <c r="R1683" i="3"/>
  <c r="S1683" i="3"/>
  <c r="T1683" i="3"/>
  <c r="U1683" i="3"/>
  <c r="V1683" i="3"/>
  <c r="W1683" i="3"/>
  <c r="X1683" i="3"/>
  <c r="M1684" i="3"/>
  <c r="N1684" i="3"/>
  <c r="O1684" i="3"/>
  <c r="P1684" i="3"/>
  <c r="Q1684" i="3"/>
  <c r="R1684" i="3"/>
  <c r="S1684" i="3"/>
  <c r="T1684" i="3"/>
  <c r="U1684" i="3"/>
  <c r="V1684" i="3"/>
  <c r="W1684" i="3"/>
  <c r="X1684" i="3"/>
  <c r="M1685" i="3"/>
  <c r="N1685" i="3"/>
  <c r="O1685" i="3"/>
  <c r="P1685" i="3"/>
  <c r="Q1685" i="3"/>
  <c r="R1685" i="3"/>
  <c r="S1685" i="3"/>
  <c r="T1685" i="3"/>
  <c r="U1685" i="3"/>
  <c r="V1685" i="3"/>
  <c r="W1685" i="3"/>
  <c r="X1685" i="3"/>
  <c r="M1686" i="3"/>
  <c r="N1686" i="3"/>
  <c r="O1686" i="3"/>
  <c r="P1686" i="3"/>
  <c r="Q1686" i="3"/>
  <c r="R1686" i="3"/>
  <c r="S1686" i="3"/>
  <c r="T1686" i="3"/>
  <c r="U1686" i="3"/>
  <c r="V1686" i="3"/>
  <c r="W1686" i="3"/>
  <c r="X1686" i="3"/>
  <c r="M1687" i="3"/>
  <c r="N1687" i="3"/>
  <c r="O1687" i="3"/>
  <c r="P1687" i="3"/>
  <c r="Q1687" i="3"/>
  <c r="R1687" i="3"/>
  <c r="S1687" i="3"/>
  <c r="T1687" i="3"/>
  <c r="U1687" i="3"/>
  <c r="V1687" i="3"/>
  <c r="W1687" i="3"/>
  <c r="X1687" i="3"/>
  <c r="M1688" i="3"/>
  <c r="N1688" i="3"/>
  <c r="O1688" i="3"/>
  <c r="P1688" i="3"/>
  <c r="Q1688" i="3"/>
  <c r="R1688" i="3"/>
  <c r="S1688" i="3"/>
  <c r="T1688" i="3"/>
  <c r="U1688" i="3"/>
  <c r="V1688" i="3"/>
  <c r="W1688" i="3"/>
  <c r="X1688" i="3"/>
  <c r="M1689" i="3"/>
  <c r="N1689" i="3"/>
  <c r="O1689" i="3"/>
  <c r="P1689" i="3"/>
  <c r="Q1689" i="3"/>
  <c r="R1689" i="3"/>
  <c r="S1689" i="3"/>
  <c r="T1689" i="3"/>
  <c r="U1689" i="3"/>
  <c r="V1689" i="3"/>
  <c r="W1689" i="3"/>
  <c r="X1689" i="3"/>
  <c r="M1690" i="3"/>
  <c r="N1690" i="3"/>
  <c r="O1690" i="3"/>
  <c r="P1690" i="3"/>
  <c r="Q1690" i="3"/>
  <c r="R1690" i="3"/>
  <c r="S1690" i="3"/>
  <c r="T1690" i="3"/>
  <c r="U1690" i="3"/>
  <c r="V1690" i="3"/>
  <c r="W1690" i="3"/>
  <c r="X1690" i="3"/>
  <c r="M1691" i="3"/>
  <c r="N1691" i="3"/>
  <c r="O1691" i="3"/>
  <c r="P1691" i="3"/>
  <c r="Q1691" i="3"/>
  <c r="R1691" i="3"/>
  <c r="S1691" i="3"/>
  <c r="T1691" i="3"/>
  <c r="U1691" i="3"/>
  <c r="V1691" i="3"/>
  <c r="W1691" i="3"/>
  <c r="X1691" i="3"/>
  <c r="M1692" i="3"/>
  <c r="N1692" i="3"/>
  <c r="O1692" i="3"/>
  <c r="P1692" i="3"/>
  <c r="Q1692" i="3"/>
  <c r="R1692" i="3"/>
  <c r="S1692" i="3"/>
  <c r="T1692" i="3"/>
  <c r="U1692" i="3"/>
  <c r="V1692" i="3"/>
  <c r="W1692" i="3"/>
  <c r="X1692" i="3"/>
  <c r="M1693" i="3"/>
  <c r="N1693" i="3"/>
  <c r="O1693" i="3"/>
  <c r="P1693" i="3"/>
  <c r="Q1693" i="3"/>
  <c r="R1693" i="3"/>
  <c r="S1693" i="3"/>
  <c r="T1693" i="3"/>
  <c r="U1693" i="3"/>
  <c r="V1693" i="3"/>
  <c r="W1693" i="3"/>
  <c r="X1693" i="3"/>
  <c r="M1694" i="3"/>
  <c r="N1694" i="3"/>
  <c r="O1694" i="3"/>
  <c r="P1694" i="3"/>
  <c r="Q1694" i="3"/>
  <c r="R1694" i="3"/>
  <c r="S1694" i="3"/>
  <c r="T1694" i="3"/>
  <c r="U1694" i="3"/>
  <c r="V1694" i="3"/>
  <c r="W1694" i="3"/>
  <c r="X1694" i="3"/>
  <c r="M1695" i="3"/>
  <c r="N1695" i="3"/>
  <c r="O1695" i="3"/>
  <c r="P1695" i="3"/>
  <c r="Q1695" i="3"/>
  <c r="R1695" i="3"/>
  <c r="S1695" i="3"/>
  <c r="T1695" i="3"/>
  <c r="U1695" i="3"/>
  <c r="V1695" i="3"/>
  <c r="W1695" i="3"/>
  <c r="X1695" i="3"/>
  <c r="M1696" i="3"/>
  <c r="N1696" i="3"/>
  <c r="O1696" i="3"/>
  <c r="P1696" i="3"/>
  <c r="Q1696" i="3"/>
  <c r="R1696" i="3"/>
  <c r="S1696" i="3"/>
  <c r="T1696" i="3"/>
  <c r="U1696" i="3"/>
  <c r="V1696" i="3"/>
  <c r="W1696" i="3"/>
  <c r="X1696" i="3"/>
  <c r="M1697" i="3"/>
  <c r="N1697" i="3"/>
  <c r="O1697" i="3"/>
  <c r="P1697" i="3"/>
  <c r="Q1697" i="3"/>
  <c r="R1697" i="3"/>
  <c r="S1697" i="3"/>
  <c r="T1697" i="3"/>
  <c r="U1697" i="3"/>
  <c r="V1697" i="3"/>
  <c r="W1697" i="3"/>
  <c r="X1697" i="3"/>
  <c r="M1698" i="3"/>
  <c r="N1698" i="3"/>
  <c r="O1698" i="3"/>
  <c r="P1698" i="3"/>
  <c r="Q1698" i="3"/>
  <c r="R1698" i="3"/>
  <c r="S1698" i="3"/>
  <c r="T1698" i="3"/>
  <c r="U1698" i="3"/>
  <c r="V1698" i="3"/>
  <c r="W1698" i="3"/>
  <c r="X1698" i="3"/>
  <c r="M1699" i="3"/>
  <c r="N1699" i="3"/>
  <c r="O1699" i="3"/>
  <c r="P1699" i="3"/>
  <c r="Q1699" i="3"/>
  <c r="R1699" i="3"/>
  <c r="S1699" i="3"/>
  <c r="T1699" i="3"/>
  <c r="U1699" i="3"/>
  <c r="V1699" i="3"/>
  <c r="W1699" i="3"/>
  <c r="X1699" i="3"/>
  <c r="M1700" i="3"/>
  <c r="N1700" i="3"/>
  <c r="O1700" i="3"/>
  <c r="P1700" i="3"/>
  <c r="Q1700" i="3"/>
  <c r="R1700" i="3"/>
  <c r="S1700" i="3"/>
  <c r="T1700" i="3"/>
  <c r="U1700" i="3"/>
  <c r="V1700" i="3"/>
  <c r="W1700" i="3"/>
  <c r="X1700" i="3"/>
  <c r="M1701" i="3"/>
  <c r="N1701" i="3"/>
  <c r="O1701" i="3"/>
  <c r="P1701" i="3"/>
  <c r="Q1701" i="3"/>
  <c r="R1701" i="3"/>
  <c r="S1701" i="3"/>
  <c r="T1701" i="3"/>
  <c r="U1701" i="3"/>
  <c r="V1701" i="3"/>
  <c r="W1701" i="3"/>
  <c r="X1701" i="3"/>
  <c r="M1702" i="3"/>
  <c r="N1702" i="3"/>
  <c r="O1702" i="3"/>
  <c r="P1702" i="3"/>
  <c r="Q1702" i="3"/>
  <c r="R1702" i="3"/>
  <c r="S1702" i="3"/>
  <c r="T1702" i="3"/>
  <c r="U1702" i="3"/>
  <c r="V1702" i="3"/>
  <c r="W1702" i="3"/>
  <c r="X1702" i="3"/>
  <c r="M1703" i="3"/>
  <c r="N1703" i="3"/>
  <c r="O1703" i="3"/>
  <c r="P1703" i="3"/>
  <c r="Q1703" i="3"/>
  <c r="R1703" i="3"/>
  <c r="S1703" i="3"/>
  <c r="T1703" i="3"/>
  <c r="U1703" i="3"/>
  <c r="V1703" i="3"/>
  <c r="W1703" i="3"/>
  <c r="X1703" i="3"/>
  <c r="M1704" i="3"/>
  <c r="N1704" i="3"/>
  <c r="O1704" i="3"/>
  <c r="P1704" i="3"/>
  <c r="Q1704" i="3"/>
  <c r="R1704" i="3"/>
  <c r="S1704" i="3"/>
  <c r="T1704" i="3"/>
  <c r="U1704" i="3"/>
  <c r="V1704" i="3"/>
  <c r="W1704" i="3"/>
  <c r="X1704" i="3"/>
  <c r="M1705" i="3"/>
  <c r="N1705" i="3"/>
  <c r="O1705" i="3"/>
  <c r="P1705" i="3"/>
  <c r="Q1705" i="3"/>
  <c r="R1705" i="3"/>
  <c r="S1705" i="3"/>
  <c r="T1705" i="3"/>
  <c r="U1705" i="3"/>
  <c r="V1705" i="3"/>
  <c r="W1705" i="3"/>
  <c r="X1705" i="3"/>
  <c r="M1706" i="3"/>
  <c r="N1706" i="3"/>
  <c r="O1706" i="3"/>
  <c r="P1706" i="3"/>
  <c r="Q1706" i="3"/>
  <c r="R1706" i="3"/>
  <c r="S1706" i="3"/>
  <c r="T1706" i="3"/>
  <c r="U1706" i="3"/>
  <c r="V1706" i="3"/>
  <c r="W1706" i="3"/>
  <c r="X1706" i="3"/>
  <c r="M1707" i="3"/>
  <c r="N1707" i="3"/>
  <c r="O1707" i="3"/>
  <c r="P1707" i="3"/>
  <c r="Q1707" i="3"/>
  <c r="R1707" i="3"/>
  <c r="S1707" i="3"/>
  <c r="T1707" i="3"/>
  <c r="U1707" i="3"/>
  <c r="V1707" i="3"/>
  <c r="W1707" i="3"/>
  <c r="X1707" i="3"/>
  <c r="M1708" i="3"/>
  <c r="N1708" i="3"/>
  <c r="O1708" i="3"/>
  <c r="P1708" i="3"/>
  <c r="Q1708" i="3"/>
  <c r="R1708" i="3"/>
  <c r="S1708" i="3"/>
  <c r="T1708" i="3"/>
  <c r="U1708" i="3"/>
  <c r="V1708" i="3"/>
  <c r="W1708" i="3"/>
  <c r="X1708" i="3"/>
  <c r="M1709" i="3"/>
  <c r="N1709" i="3"/>
  <c r="O1709" i="3"/>
  <c r="P1709" i="3"/>
  <c r="Q1709" i="3"/>
  <c r="R1709" i="3"/>
  <c r="S1709" i="3"/>
  <c r="T1709" i="3"/>
  <c r="U1709" i="3"/>
  <c r="V1709" i="3"/>
  <c r="W1709" i="3"/>
  <c r="X1709" i="3"/>
  <c r="M1710" i="3"/>
  <c r="N1710" i="3"/>
  <c r="O1710" i="3"/>
  <c r="P1710" i="3"/>
  <c r="Q1710" i="3"/>
  <c r="R1710" i="3"/>
  <c r="S1710" i="3"/>
  <c r="T1710" i="3"/>
  <c r="U1710" i="3"/>
  <c r="V1710" i="3"/>
  <c r="W1710" i="3"/>
  <c r="X1710" i="3"/>
  <c r="M1711" i="3"/>
  <c r="N1711" i="3"/>
  <c r="O1711" i="3"/>
  <c r="P1711" i="3"/>
  <c r="Q1711" i="3"/>
  <c r="R1711" i="3"/>
  <c r="S1711" i="3"/>
  <c r="T1711" i="3"/>
  <c r="U1711" i="3"/>
  <c r="V1711" i="3"/>
  <c r="W1711" i="3"/>
  <c r="X1711" i="3"/>
  <c r="M1712" i="3"/>
  <c r="N1712" i="3"/>
  <c r="O1712" i="3"/>
  <c r="P1712" i="3"/>
  <c r="Q1712" i="3"/>
  <c r="R1712" i="3"/>
  <c r="S1712" i="3"/>
  <c r="T1712" i="3"/>
  <c r="U1712" i="3"/>
  <c r="V1712" i="3"/>
  <c r="W1712" i="3"/>
  <c r="X1712" i="3"/>
  <c r="M1713" i="3"/>
  <c r="N1713" i="3"/>
  <c r="O1713" i="3"/>
  <c r="P1713" i="3"/>
  <c r="Q1713" i="3"/>
  <c r="R1713" i="3"/>
  <c r="S1713" i="3"/>
  <c r="T1713" i="3"/>
  <c r="U1713" i="3"/>
  <c r="V1713" i="3"/>
  <c r="W1713" i="3"/>
  <c r="X1713" i="3"/>
  <c r="M1714" i="3"/>
  <c r="N1714" i="3"/>
  <c r="O1714" i="3"/>
  <c r="P1714" i="3"/>
  <c r="Q1714" i="3"/>
  <c r="R1714" i="3"/>
  <c r="S1714" i="3"/>
  <c r="T1714" i="3"/>
  <c r="U1714" i="3"/>
  <c r="V1714" i="3"/>
  <c r="W1714" i="3"/>
  <c r="X1714" i="3"/>
  <c r="M1715" i="3"/>
  <c r="N1715" i="3"/>
  <c r="O1715" i="3"/>
  <c r="P1715" i="3"/>
  <c r="Q1715" i="3"/>
  <c r="R1715" i="3"/>
  <c r="S1715" i="3"/>
  <c r="T1715" i="3"/>
  <c r="U1715" i="3"/>
  <c r="V1715" i="3"/>
  <c r="W1715" i="3"/>
  <c r="X1715" i="3"/>
  <c r="M1716" i="3"/>
  <c r="N1716" i="3"/>
  <c r="O1716" i="3"/>
  <c r="P1716" i="3"/>
  <c r="Q1716" i="3"/>
  <c r="R1716" i="3"/>
  <c r="S1716" i="3"/>
  <c r="T1716" i="3"/>
  <c r="U1716" i="3"/>
  <c r="V1716" i="3"/>
  <c r="W1716" i="3"/>
  <c r="X1716" i="3"/>
  <c r="M1717" i="3"/>
  <c r="N1717" i="3"/>
  <c r="O1717" i="3"/>
  <c r="P1717" i="3"/>
  <c r="Q1717" i="3"/>
  <c r="R1717" i="3"/>
  <c r="S1717" i="3"/>
  <c r="T1717" i="3"/>
  <c r="U1717" i="3"/>
  <c r="V1717" i="3"/>
  <c r="W1717" i="3"/>
  <c r="X1717" i="3"/>
  <c r="M1718" i="3"/>
  <c r="N1718" i="3"/>
  <c r="O1718" i="3"/>
  <c r="P1718" i="3"/>
  <c r="Q1718" i="3"/>
  <c r="R1718" i="3"/>
  <c r="S1718" i="3"/>
  <c r="T1718" i="3"/>
  <c r="U1718" i="3"/>
  <c r="V1718" i="3"/>
  <c r="W1718" i="3"/>
  <c r="X1718" i="3"/>
  <c r="M1719" i="3"/>
  <c r="N1719" i="3"/>
  <c r="O1719" i="3"/>
  <c r="P1719" i="3"/>
  <c r="Q1719" i="3"/>
  <c r="R1719" i="3"/>
  <c r="S1719" i="3"/>
  <c r="T1719" i="3"/>
  <c r="U1719" i="3"/>
  <c r="V1719" i="3"/>
  <c r="W1719" i="3"/>
  <c r="X1719" i="3"/>
  <c r="M1720" i="3"/>
  <c r="N1720" i="3"/>
  <c r="O1720" i="3"/>
  <c r="P1720" i="3"/>
  <c r="Q1720" i="3"/>
  <c r="R1720" i="3"/>
  <c r="S1720" i="3"/>
  <c r="T1720" i="3"/>
  <c r="U1720" i="3"/>
  <c r="V1720" i="3"/>
  <c r="W1720" i="3"/>
  <c r="X1720" i="3"/>
  <c r="M1721" i="3"/>
  <c r="N1721" i="3"/>
  <c r="O1721" i="3"/>
  <c r="P1721" i="3"/>
  <c r="Q1721" i="3"/>
  <c r="R1721" i="3"/>
  <c r="S1721" i="3"/>
  <c r="T1721" i="3"/>
  <c r="U1721" i="3"/>
  <c r="V1721" i="3"/>
  <c r="W1721" i="3"/>
  <c r="X1721" i="3"/>
  <c r="M1722" i="3"/>
  <c r="N1722" i="3"/>
  <c r="O1722" i="3"/>
  <c r="P1722" i="3"/>
  <c r="Q1722" i="3"/>
  <c r="R1722" i="3"/>
  <c r="S1722" i="3"/>
  <c r="T1722" i="3"/>
  <c r="U1722" i="3"/>
  <c r="V1722" i="3"/>
  <c r="W1722" i="3"/>
  <c r="X1722" i="3"/>
  <c r="M1723" i="3"/>
  <c r="N1723" i="3"/>
  <c r="O1723" i="3"/>
  <c r="P1723" i="3"/>
  <c r="Q1723" i="3"/>
  <c r="R1723" i="3"/>
  <c r="S1723" i="3"/>
  <c r="T1723" i="3"/>
  <c r="U1723" i="3"/>
  <c r="V1723" i="3"/>
  <c r="W1723" i="3"/>
  <c r="X1723" i="3"/>
  <c r="M1724" i="3"/>
  <c r="N1724" i="3"/>
  <c r="O1724" i="3"/>
  <c r="P1724" i="3"/>
  <c r="Q1724" i="3"/>
  <c r="R1724" i="3"/>
  <c r="S1724" i="3"/>
  <c r="T1724" i="3"/>
  <c r="U1724" i="3"/>
  <c r="V1724" i="3"/>
  <c r="W1724" i="3"/>
  <c r="X1724" i="3"/>
  <c r="M1725" i="3"/>
  <c r="N1725" i="3"/>
  <c r="O1725" i="3"/>
  <c r="P1725" i="3"/>
  <c r="Q1725" i="3"/>
  <c r="R1725" i="3"/>
  <c r="S1725" i="3"/>
  <c r="T1725" i="3"/>
  <c r="U1725" i="3"/>
  <c r="V1725" i="3"/>
  <c r="W1725" i="3"/>
  <c r="X1725" i="3"/>
  <c r="M1726" i="3"/>
  <c r="N1726" i="3"/>
  <c r="O1726" i="3"/>
  <c r="P1726" i="3"/>
  <c r="Q1726" i="3"/>
  <c r="R1726" i="3"/>
  <c r="S1726" i="3"/>
  <c r="T1726" i="3"/>
  <c r="U1726" i="3"/>
  <c r="V1726" i="3"/>
  <c r="W1726" i="3"/>
  <c r="X1726" i="3"/>
  <c r="M1727" i="3"/>
  <c r="N1727" i="3"/>
  <c r="O1727" i="3"/>
  <c r="P1727" i="3"/>
  <c r="Q1727" i="3"/>
  <c r="R1727" i="3"/>
  <c r="S1727" i="3"/>
  <c r="T1727" i="3"/>
  <c r="U1727" i="3"/>
  <c r="V1727" i="3"/>
  <c r="W1727" i="3"/>
  <c r="X1727" i="3"/>
  <c r="M1728" i="3"/>
  <c r="N1728" i="3"/>
  <c r="O1728" i="3"/>
  <c r="P1728" i="3"/>
  <c r="Q1728" i="3"/>
  <c r="R1728" i="3"/>
  <c r="S1728" i="3"/>
  <c r="T1728" i="3"/>
  <c r="U1728" i="3"/>
  <c r="V1728" i="3"/>
  <c r="W1728" i="3"/>
  <c r="X1728" i="3"/>
  <c r="M1729" i="3"/>
  <c r="N1729" i="3"/>
  <c r="O1729" i="3"/>
  <c r="P1729" i="3"/>
  <c r="Q1729" i="3"/>
  <c r="R1729" i="3"/>
  <c r="S1729" i="3"/>
  <c r="T1729" i="3"/>
  <c r="U1729" i="3"/>
  <c r="V1729" i="3"/>
  <c r="W1729" i="3"/>
  <c r="X1729" i="3"/>
  <c r="M1730" i="3"/>
  <c r="N1730" i="3"/>
  <c r="O1730" i="3"/>
  <c r="P1730" i="3"/>
  <c r="Q1730" i="3"/>
  <c r="R1730" i="3"/>
  <c r="S1730" i="3"/>
  <c r="T1730" i="3"/>
  <c r="U1730" i="3"/>
  <c r="V1730" i="3"/>
  <c r="W1730" i="3"/>
  <c r="X1730" i="3"/>
  <c r="M1731" i="3"/>
  <c r="N1731" i="3"/>
  <c r="O1731" i="3"/>
  <c r="P1731" i="3"/>
  <c r="Q1731" i="3"/>
  <c r="R1731" i="3"/>
  <c r="S1731" i="3"/>
  <c r="T1731" i="3"/>
  <c r="U1731" i="3"/>
  <c r="V1731" i="3"/>
  <c r="W1731" i="3"/>
  <c r="X1731" i="3"/>
  <c r="M1732" i="3"/>
  <c r="N1732" i="3"/>
  <c r="O1732" i="3"/>
  <c r="P1732" i="3"/>
  <c r="Q1732" i="3"/>
  <c r="R1732" i="3"/>
  <c r="S1732" i="3"/>
  <c r="T1732" i="3"/>
  <c r="U1732" i="3"/>
  <c r="V1732" i="3"/>
  <c r="W1732" i="3"/>
  <c r="X1732" i="3"/>
  <c r="M1733" i="3"/>
  <c r="N1733" i="3"/>
  <c r="O1733" i="3"/>
  <c r="P1733" i="3"/>
  <c r="Q1733" i="3"/>
  <c r="R1733" i="3"/>
  <c r="S1733" i="3"/>
  <c r="T1733" i="3"/>
  <c r="U1733" i="3"/>
  <c r="V1733" i="3"/>
  <c r="W1733" i="3"/>
  <c r="X1733" i="3"/>
  <c r="M1734" i="3"/>
  <c r="N1734" i="3"/>
  <c r="O1734" i="3"/>
  <c r="P1734" i="3"/>
  <c r="Q1734" i="3"/>
  <c r="R1734" i="3"/>
  <c r="S1734" i="3"/>
  <c r="T1734" i="3"/>
  <c r="U1734" i="3"/>
  <c r="V1734" i="3"/>
  <c r="W1734" i="3"/>
  <c r="X1734" i="3"/>
  <c r="M1735" i="3"/>
  <c r="N1735" i="3"/>
  <c r="O1735" i="3"/>
  <c r="P1735" i="3"/>
  <c r="Q1735" i="3"/>
  <c r="R1735" i="3"/>
  <c r="S1735" i="3"/>
  <c r="T1735" i="3"/>
  <c r="U1735" i="3"/>
  <c r="V1735" i="3"/>
  <c r="W1735" i="3"/>
  <c r="X1735" i="3"/>
  <c r="M1736" i="3"/>
  <c r="N1736" i="3"/>
  <c r="O1736" i="3"/>
  <c r="P1736" i="3"/>
  <c r="Q1736" i="3"/>
  <c r="R1736" i="3"/>
  <c r="S1736" i="3"/>
  <c r="T1736" i="3"/>
  <c r="U1736" i="3"/>
  <c r="V1736" i="3"/>
  <c r="W1736" i="3"/>
  <c r="X1736" i="3"/>
  <c r="M1737" i="3"/>
  <c r="N1737" i="3"/>
  <c r="O1737" i="3"/>
  <c r="P1737" i="3"/>
  <c r="Q1737" i="3"/>
  <c r="R1737" i="3"/>
  <c r="S1737" i="3"/>
  <c r="T1737" i="3"/>
  <c r="U1737" i="3"/>
  <c r="V1737" i="3"/>
  <c r="W1737" i="3"/>
  <c r="X1737" i="3"/>
  <c r="M1738" i="3"/>
  <c r="N1738" i="3"/>
  <c r="O1738" i="3"/>
  <c r="P1738" i="3"/>
  <c r="Q1738" i="3"/>
  <c r="R1738" i="3"/>
  <c r="S1738" i="3"/>
  <c r="T1738" i="3"/>
  <c r="U1738" i="3"/>
  <c r="V1738" i="3"/>
  <c r="W1738" i="3"/>
  <c r="X1738" i="3"/>
  <c r="M1739" i="3"/>
  <c r="N1739" i="3"/>
  <c r="O1739" i="3"/>
  <c r="P1739" i="3"/>
  <c r="Q1739" i="3"/>
  <c r="R1739" i="3"/>
  <c r="S1739" i="3"/>
  <c r="T1739" i="3"/>
  <c r="U1739" i="3"/>
  <c r="V1739" i="3"/>
  <c r="W1739" i="3"/>
  <c r="X1739" i="3"/>
  <c r="M1740" i="3"/>
  <c r="N1740" i="3"/>
  <c r="O1740" i="3"/>
  <c r="P1740" i="3"/>
  <c r="Q1740" i="3"/>
  <c r="R1740" i="3"/>
  <c r="S1740" i="3"/>
  <c r="T1740" i="3"/>
  <c r="U1740" i="3"/>
  <c r="V1740" i="3"/>
  <c r="W1740" i="3"/>
  <c r="X1740" i="3"/>
  <c r="M1741" i="3"/>
  <c r="N1741" i="3"/>
  <c r="O1741" i="3"/>
  <c r="P1741" i="3"/>
  <c r="Q1741" i="3"/>
  <c r="R1741" i="3"/>
  <c r="S1741" i="3"/>
  <c r="T1741" i="3"/>
  <c r="U1741" i="3"/>
  <c r="V1741" i="3"/>
  <c r="W1741" i="3"/>
  <c r="X1741" i="3"/>
  <c r="M1742" i="3"/>
  <c r="N1742" i="3"/>
  <c r="O1742" i="3"/>
  <c r="P1742" i="3"/>
  <c r="Q1742" i="3"/>
  <c r="R1742" i="3"/>
  <c r="S1742" i="3"/>
  <c r="T1742" i="3"/>
  <c r="U1742" i="3"/>
  <c r="V1742" i="3"/>
  <c r="W1742" i="3"/>
  <c r="X1742" i="3"/>
  <c r="M1743" i="3"/>
  <c r="N1743" i="3"/>
  <c r="O1743" i="3"/>
  <c r="P1743" i="3"/>
  <c r="Q1743" i="3"/>
  <c r="R1743" i="3"/>
  <c r="S1743" i="3"/>
  <c r="T1743" i="3"/>
  <c r="U1743" i="3"/>
  <c r="V1743" i="3"/>
  <c r="W1743" i="3"/>
  <c r="X1743" i="3"/>
  <c r="M1744" i="3"/>
  <c r="N1744" i="3"/>
  <c r="O1744" i="3"/>
  <c r="P1744" i="3"/>
  <c r="Q1744" i="3"/>
  <c r="R1744" i="3"/>
  <c r="S1744" i="3"/>
  <c r="T1744" i="3"/>
  <c r="U1744" i="3"/>
  <c r="V1744" i="3"/>
  <c r="W1744" i="3"/>
  <c r="X1744" i="3"/>
  <c r="M1745" i="3"/>
  <c r="N1745" i="3"/>
  <c r="O1745" i="3"/>
  <c r="P1745" i="3"/>
  <c r="Q1745" i="3"/>
  <c r="R1745" i="3"/>
  <c r="S1745" i="3"/>
  <c r="T1745" i="3"/>
  <c r="U1745" i="3"/>
  <c r="V1745" i="3"/>
  <c r="W1745" i="3"/>
  <c r="X1745" i="3"/>
  <c r="M1746" i="3"/>
  <c r="N1746" i="3"/>
  <c r="O1746" i="3"/>
  <c r="P1746" i="3"/>
  <c r="Q1746" i="3"/>
  <c r="R1746" i="3"/>
  <c r="S1746" i="3"/>
  <c r="T1746" i="3"/>
  <c r="U1746" i="3"/>
  <c r="V1746" i="3"/>
  <c r="W1746" i="3"/>
  <c r="X1746" i="3"/>
  <c r="M1747" i="3"/>
  <c r="N1747" i="3"/>
  <c r="O1747" i="3"/>
  <c r="P1747" i="3"/>
  <c r="Q1747" i="3"/>
  <c r="R1747" i="3"/>
  <c r="S1747" i="3"/>
  <c r="T1747" i="3"/>
  <c r="U1747" i="3"/>
  <c r="V1747" i="3"/>
  <c r="W1747" i="3"/>
  <c r="X1747" i="3"/>
  <c r="M1748" i="3"/>
  <c r="N1748" i="3"/>
  <c r="O1748" i="3"/>
  <c r="P1748" i="3"/>
  <c r="Q1748" i="3"/>
  <c r="R1748" i="3"/>
  <c r="S1748" i="3"/>
  <c r="T1748" i="3"/>
  <c r="U1748" i="3"/>
  <c r="V1748" i="3"/>
  <c r="W1748" i="3"/>
  <c r="X1748" i="3"/>
  <c r="M1749" i="3"/>
  <c r="N1749" i="3"/>
  <c r="O1749" i="3"/>
  <c r="P1749" i="3"/>
  <c r="Q1749" i="3"/>
  <c r="R1749" i="3"/>
  <c r="S1749" i="3"/>
  <c r="T1749" i="3"/>
  <c r="U1749" i="3"/>
  <c r="V1749" i="3"/>
  <c r="W1749" i="3"/>
  <c r="X1749" i="3"/>
  <c r="M1750" i="3"/>
  <c r="N1750" i="3"/>
  <c r="O1750" i="3"/>
  <c r="P1750" i="3"/>
  <c r="Q1750" i="3"/>
  <c r="R1750" i="3"/>
  <c r="S1750" i="3"/>
  <c r="T1750" i="3"/>
  <c r="U1750" i="3"/>
  <c r="V1750" i="3"/>
  <c r="W1750" i="3"/>
  <c r="X1750" i="3"/>
  <c r="M1751" i="3"/>
  <c r="N1751" i="3"/>
  <c r="O1751" i="3"/>
  <c r="P1751" i="3"/>
  <c r="Q1751" i="3"/>
  <c r="R1751" i="3"/>
  <c r="S1751" i="3"/>
  <c r="T1751" i="3"/>
  <c r="U1751" i="3"/>
  <c r="V1751" i="3"/>
  <c r="W1751" i="3"/>
  <c r="X1751" i="3"/>
  <c r="M1752" i="3"/>
  <c r="N1752" i="3"/>
  <c r="O1752" i="3"/>
  <c r="P1752" i="3"/>
  <c r="Q1752" i="3"/>
  <c r="R1752" i="3"/>
  <c r="S1752" i="3"/>
  <c r="T1752" i="3"/>
  <c r="U1752" i="3"/>
  <c r="V1752" i="3"/>
  <c r="W1752" i="3"/>
  <c r="X1752" i="3"/>
  <c r="M1753" i="3"/>
  <c r="N1753" i="3"/>
  <c r="O1753" i="3"/>
  <c r="P1753" i="3"/>
  <c r="Q1753" i="3"/>
  <c r="R1753" i="3"/>
  <c r="S1753" i="3"/>
  <c r="T1753" i="3"/>
  <c r="U1753" i="3"/>
  <c r="V1753" i="3"/>
  <c r="W1753" i="3"/>
  <c r="X1753" i="3"/>
  <c r="M1754" i="3"/>
  <c r="N1754" i="3"/>
  <c r="O1754" i="3"/>
  <c r="P1754" i="3"/>
  <c r="Q1754" i="3"/>
  <c r="R1754" i="3"/>
  <c r="S1754" i="3"/>
  <c r="T1754" i="3"/>
  <c r="U1754" i="3"/>
  <c r="V1754" i="3"/>
  <c r="W1754" i="3"/>
  <c r="X1754" i="3"/>
  <c r="M1755" i="3"/>
  <c r="N1755" i="3"/>
  <c r="O1755" i="3"/>
  <c r="P1755" i="3"/>
  <c r="Q1755" i="3"/>
  <c r="R1755" i="3"/>
  <c r="S1755" i="3"/>
  <c r="T1755" i="3"/>
  <c r="U1755" i="3"/>
  <c r="V1755" i="3"/>
  <c r="W1755" i="3"/>
  <c r="X1755" i="3"/>
  <c r="M1756" i="3"/>
  <c r="N1756" i="3"/>
  <c r="O1756" i="3"/>
  <c r="P1756" i="3"/>
  <c r="Q1756" i="3"/>
  <c r="R1756" i="3"/>
  <c r="S1756" i="3"/>
  <c r="T1756" i="3"/>
  <c r="U1756" i="3"/>
  <c r="V1756" i="3"/>
  <c r="W1756" i="3"/>
  <c r="X1756" i="3"/>
  <c r="M1757" i="3"/>
  <c r="N1757" i="3"/>
  <c r="O1757" i="3"/>
  <c r="P1757" i="3"/>
  <c r="Q1757" i="3"/>
  <c r="R1757" i="3"/>
  <c r="S1757" i="3"/>
  <c r="T1757" i="3"/>
  <c r="U1757" i="3"/>
  <c r="V1757" i="3"/>
  <c r="W1757" i="3"/>
  <c r="X1757" i="3"/>
  <c r="M1758" i="3"/>
  <c r="N1758" i="3"/>
  <c r="O1758" i="3"/>
  <c r="P1758" i="3"/>
  <c r="Q1758" i="3"/>
  <c r="R1758" i="3"/>
  <c r="S1758" i="3"/>
  <c r="T1758" i="3"/>
  <c r="U1758" i="3"/>
  <c r="V1758" i="3"/>
  <c r="W1758" i="3"/>
  <c r="X1758" i="3"/>
  <c r="M1759" i="3"/>
  <c r="N1759" i="3"/>
  <c r="O1759" i="3"/>
  <c r="P1759" i="3"/>
  <c r="Q1759" i="3"/>
  <c r="R1759" i="3"/>
  <c r="S1759" i="3"/>
  <c r="T1759" i="3"/>
  <c r="U1759" i="3"/>
  <c r="V1759" i="3"/>
  <c r="W1759" i="3"/>
  <c r="X1759" i="3"/>
  <c r="M1760" i="3"/>
  <c r="N1760" i="3"/>
  <c r="O1760" i="3"/>
  <c r="P1760" i="3"/>
  <c r="Q1760" i="3"/>
  <c r="R1760" i="3"/>
  <c r="S1760" i="3"/>
  <c r="T1760" i="3"/>
  <c r="U1760" i="3"/>
  <c r="V1760" i="3"/>
  <c r="W1760" i="3"/>
  <c r="X1760" i="3"/>
  <c r="M1761" i="3"/>
  <c r="N1761" i="3"/>
  <c r="O1761" i="3"/>
  <c r="P1761" i="3"/>
  <c r="Q1761" i="3"/>
  <c r="R1761" i="3"/>
  <c r="S1761" i="3"/>
  <c r="T1761" i="3"/>
  <c r="U1761" i="3"/>
  <c r="V1761" i="3"/>
  <c r="W1761" i="3"/>
  <c r="X1761" i="3"/>
  <c r="M1762" i="3"/>
  <c r="N1762" i="3"/>
  <c r="O1762" i="3"/>
  <c r="P1762" i="3"/>
  <c r="Q1762" i="3"/>
  <c r="R1762" i="3"/>
  <c r="S1762" i="3"/>
  <c r="T1762" i="3"/>
  <c r="U1762" i="3"/>
  <c r="V1762" i="3"/>
  <c r="W1762" i="3"/>
  <c r="X1762" i="3"/>
  <c r="M1763" i="3"/>
  <c r="N1763" i="3"/>
  <c r="O1763" i="3"/>
  <c r="P1763" i="3"/>
  <c r="Q1763" i="3"/>
  <c r="R1763" i="3"/>
  <c r="S1763" i="3"/>
  <c r="T1763" i="3"/>
  <c r="U1763" i="3"/>
  <c r="V1763" i="3"/>
  <c r="W1763" i="3"/>
  <c r="X1763" i="3"/>
  <c r="M1764" i="3"/>
  <c r="N1764" i="3"/>
  <c r="O1764" i="3"/>
  <c r="P1764" i="3"/>
  <c r="Q1764" i="3"/>
  <c r="R1764" i="3"/>
  <c r="S1764" i="3"/>
  <c r="T1764" i="3"/>
  <c r="U1764" i="3"/>
  <c r="V1764" i="3"/>
  <c r="W1764" i="3"/>
  <c r="X1764" i="3"/>
  <c r="M1765" i="3"/>
  <c r="N1765" i="3"/>
  <c r="O1765" i="3"/>
  <c r="P1765" i="3"/>
  <c r="Q1765" i="3"/>
  <c r="R1765" i="3"/>
  <c r="S1765" i="3"/>
  <c r="T1765" i="3"/>
  <c r="U1765" i="3"/>
  <c r="V1765" i="3"/>
  <c r="W1765" i="3"/>
  <c r="X1765" i="3"/>
  <c r="M1766" i="3"/>
  <c r="N1766" i="3"/>
  <c r="O1766" i="3"/>
  <c r="P1766" i="3"/>
  <c r="Q1766" i="3"/>
  <c r="R1766" i="3"/>
  <c r="S1766" i="3"/>
  <c r="T1766" i="3"/>
  <c r="U1766" i="3"/>
  <c r="V1766" i="3"/>
  <c r="W1766" i="3"/>
  <c r="X1766" i="3"/>
  <c r="M1767" i="3"/>
  <c r="N1767" i="3"/>
  <c r="O1767" i="3"/>
  <c r="P1767" i="3"/>
  <c r="Q1767" i="3"/>
  <c r="R1767" i="3"/>
  <c r="S1767" i="3"/>
  <c r="T1767" i="3"/>
  <c r="U1767" i="3"/>
  <c r="V1767" i="3"/>
  <c r="W1767" i="3"/>
  <c r="X1767" i="3"/>
  <c r="M1768" i="3"/>
  <c r="N1768" i="3"/>
  <c r="O1768" i="3"/>
  <c r="P1768" i="3"/>
  <c r="Q1768" i="3"/>
  <c r="R1768" i="3"/>
  <c r="S1768" i="3"/>
  <c r="T1768" i="3"/>
  <c r="U1768" i="3"/>
  <c r="V1768" i="3"/>
  <c r="W1768" i="3"/>
  <c r="X1768" i="3"/>
  <c r="M1769" i="3"/>
  <c r="N1769" i="3"/>
  <c r="O1769" i="3"/>
  <c r="P1769" i="3"/>
  <c r="Q1769" i="3"/>
  <c r="R1769" i="3"/>
  <c r="S1769" i="3"/>
  <c r="T1769" i="3"/>
  <c r="U1769" i="3"/>
  <c r="V1769" i="3"/>
  <c r="W1769" i="3"/>
  <c r="X1769" i="3"/>
  <c r="M1770" i="3"/>
  <c r="N1770" i="3"/>
  <c r="O1770" i="3"/>
  <c r="P1770" i="3"/>
  <c r="Q1770" i="3"/>
  <c r="R1770" i="3"/>
  <c r="S1770" i="3"/>
  <c r="T1770" i="3"/>
  <c r="U1770" i="3"/>
  <c r="V1770" i="3"/>
  <c r="W1770" i="3"/>
  <c r="X1770" i="3"/>
  <c r="M1771" i="3"/>
  <c r="N1771" i="3"/>
  <c r="O1771" i="3"/>
  <c r="P1771" i="3"/>
  <c r="Q1771" i="3"/>
  <c r="R1771" i="3"/>
  <c r="S1771" i="3"/>
  <c r="T1771" i="3"/>
  <c r="U1771" i="3"/>
  <c r="V1771" i="3"/>
  <c r="W1771" i="3"/>
  <c r="X1771" i="3"/>
  <c r="M1772" i="3"/>
  <c r="N1772" i="3"/>
  <c r="O1772" i="3"/>
  <c r="P1772" i="3"/>
  <c r="Q1772" i="3"/>
  <c r="R1772" i="3"/>
  <c r="S1772" i="3"/>
  <c r="T1772" i="3"/>
  <c r="U1772" i="3"/>
  <c r="V1772" i="3"/>
  <c r="W1772" i="3"/>
  <c r="X1772" i="3"/>
  <c r="M1773" i="3"/>
  <c r="N1773" i="3"/>
  <c r="O1773" i="3"/>
  <c r="P1773" i="3"/>
  <c r="Q1773" i="3"/>
  <c r="R1773" i="3"/>
  <c r="S1773" i="3"/>
  <c r="T1773" i="3"/>
  <c r="U1773" i="3"/>
  <c r="V1773" i="3"/>
  <c r="W1773" i="3"/>
  <c r="X1773" i="3"/>
  <c r="M1774" i="3"/>
  <c r="N1774" i="3"/>
  <c r="O1774" i="3"/>
  <c r="P1774" i="3"/>
  <c r="Q1774" i="3"/>
  <c r="R1774" i="3"/>
  <c r="S1774" i="3"/>
  <c r="T1774" i="3"/>
  <c r="U1774" i="3"/>
  <c r="V1774" i="3"/>
  <c r="W1774" i="3"/>
  <c r="X1774" i="3"/>
  <c r="M1775" i="3"/>
  <c r="N1775" i="3"/>
  <c r="O1775" i="3"/>
  <c r="P1775" i="3"/>
  <c r="Q1775" i="3"/>
  <c r="R1775" i="3"/>
  <c r="S1775" i="3"/>
  <c r="T1775" i="3"/>
  <c r="U1775" i="3"/>
  <c r="V1775" i="3"/>
  <c r="W1775" i="3"/>
  <c r="X1775" i="3"/>
  <c r="M1776" i="3"/>
  <c r="N1776" i="3"/>
  <c r="O1776" i="3"/>
  <c r="P1776" i="3"/>
  <c r="Q1776" i="3"/>
  <c r="R1776" i="3"/>
  <c r="S1776" i="3"/>
  <c r="T1776" i="3"/>
  <c r="U1776" i="3"/>
  <c r="V1776" i="3"/>
  <c r="W1776" i="3"/>
  <c r="X1776" i="3"/>
  <c r="M1777" i="3"/>
  <c r="N1777" i="3"/>
  <c r="O1777" i="3"/>
  <c r="P1777" i="3"/>
  <c r="Q1777" i="3"/>
  <c r="R1777" i="3"/>
  <c r="S1777" i="3"/>
  <c r="T1777" i="3"/>
  <c r="U1777" i="3"/>
  <c r="V1777" i="3"/>
  <c r="W1777" i="3"/>
  <c r="X1777" i="3"/>
  <c r="M1778" i="3"/>
  <c r="N1778" i="3"/>
  <c r="O1778" i="3"/>
  <c r="P1778" i="3"/>
  <c r="Q1778" i="3"/>
  <c r="R1778" i="3"/>
  <c r="S1778" i="3"/>
  <c r="T1778" i="3"/>
  <c r="U1778" i="3"/>
  <c r="V1778" i="3"/>
  <c r="W1778" i="3"/>
  <c r="X1778" i="3"/>
  <c r="M1779" i="3"/>
  <c r="N1779" i="3"/>
  <c r="O1779" i="3"/>
  <c r="P1779" i="3"/>
  <c r="Q1779" i="3"/>
  <c r="R1779" i="3"/>
  <c r="S1779" i="3"/>
  <c r="T1779" i="3"/>
  <c r="U1779" i="3"/>
  <c r="V1779" i="3"/>
  <c r="W1779" i="3"/>
  <c r="X1779" i="3"/>
  <c r="M1780" i="3"/>
  <c r="N1780" i="3"/>
  <c r="O1780" i="3"/>
  <c r="P1780" i="3"/>
  <c r="Q1780" i="3"/>
  <c r="R1780" i="3"/>
  <c r="S1780" i="3"/>
  <c r="T1780" i="3"/>
  <c r="U1780" i="3"/>
  <c r="V1780" i="3"/>
  <c r="W1780" i="3"/>
  <c r="X1780" i="3"/>
  <c r="M1781" i="3"/>
  <c r="N1781" i="3"/>
  <c r="O1781" i="3"/>
  <c r="P1781" i="3"/>
  <c r="Q1781" i="3"/>
  <c r="R1781" i="3"/>
  <c r="S1781" i="3"/>
  <c r="T1781" i="3"/>
  <c r="U1781" i="3"/>
  <c r="V1781" i="3"/>
  <c r="W1781" i="3"/>
  <c r="X1781" i="3"/>
  <c r="M1782" i="3"/>
  <c r="N1782" i="3"/>
  <c r="O1782" i="3"/>
  <c r="P1782" i="3"/>
  <c r="Q1782" i="3"/>
  <c r="R1782" i="3"/>
  <c r="S1782" i="3"/>
  <c r="T1782" i="3"/>
  <c r="U1782" i="3"/>
  <c r="V1782" i="3"/>
  <c r="W1782" i="3"/>
  <c r="X1782" i="3"/>
  <c r="M1783" i="3"/>
  <c r="N1783" i="3"/>
  <c r="O1783" i="3"/>
  <c r="P1783" i="3"/>
  <c r="Q1783" i="3"/>
  <c r="R1783" i="3"/>
  <c r="S1783" i="3"/>
  <c r="T1783" i="3"/>
  <c r="U1783" i="3"/>
  <c r="V1783" i="3"/>
  <c r="W1783" i="3"/>
  <c r="X1783" i="3"/>
  <c r="M1784" i="3"/>
  <c r="N1784" i="3"/>
  <c r="O1784" i="3"/>
  <c r="P1784" i="3"/>
  <c r="Q1784" i="3"/>
  <c r="R1784" i="3"/>
  <c r="S1784" i="3"/>
  <c r="T1784" i="3"/>
  <c r="U1784" i="3"/>
  <c r="V1784" i="3"/>
  <c r="W1784" i="3"/>
  <c r="X1784" i="3"/>
  <c r="M1785" i="3"/>
  <c r="N1785" i="3"/>
  <c r="O1785" i="3"/>
  <c r="P1785" i="3"/>
  <c r="Q1785" i="3"/>
  <c r="R1785" i="3"/>
  <c r="S1785" i="3"/>
  <c r="T1785" i="3"/>
  <c r="U1785" i="3"/>
  <c r="V1785" i="3"/>
  <c r="W1785" i="3"/>
  <c r="X1785" i="3"/>
  <c r="M1786" i="3"/>
  <c r="N1786" i="3"/>
  <c r="O1786" i="3"/>
  <c r="P1786" i="3"/>
  <c r="Q1786" i="3"/>
  <c r="R1786" i="3"/>
  <c r="S1786" i="3"/>
  <c r="T1786" i="3"/>
  <c r="U1786" i="3"/>
  <c r="V1786" i="3"/>
  <c r="W1786" i="3"/>
  <c r="X1786" i="3"/>
  <c r="M1787" i="3"/>
  <c r="N1787" i="3"/>
  <c r="O1787" i="3"/>
  <c r="P1787" i="3"/>
  <c r="Q1787" i="3"/>
  <c r="R1787" i="3"/>
  <c r="S1787" i="3"/>
  <c r="T1787" i="3"/>
  <c r="U1787" i="3"/>
  <c r="V1787" i="3"/>
  <c r="W1787" i="3"/>
  <c r="X1787" i="3"/>
  <c r="M1788" i="3"/>
  <c r="N1788" i="3"/>
  <c r="O1788" i="3"/>
  <c r="P1788" i="3"/>
  <c r="Q1788" i="3"/>
  <c r="R1788" i="3"/>
  <c r="S1788" i="3"/>
  <c r="T1788" i="3"/>
  <c r="U1788" i="3"/>
  <c r="V1788" i="3"/>
  <c r="W1788" i="3"/>
  <c r="X1788" i="3"/>
  <c r="M1789" i="3"/>
  <c r="N1789" i="3"/>
  <c r="O1789" i="3"/>
  <c r="P1789" i="3"/>
  <c r="Q1789" i="3"/>
  <c r="R1789" i="3"/>
  <c r="S1789" i="3"/>
  <c r="T1789" i="3"/>
  <c r="U1789" i="3"/>
  <c r="V1789" i="3"/>
  <c r="W1789" i="3"/>
  <c r="X1789" i="3"/>
  <c r="M1790" i="3"/>
  <c r="N1790" i="3"/>
  <c r="O1790" i="3"/>
  <c r="P1790" i="3"/>
  <c r="Q1790" i="3"/>
  <c r="R1790" i="3"/>
  <c r="S1790" i="3"/>
  <c r="T1790" i="3"/>
  <c r="U1790" i="3"/>
  <c r="V1790" i="3"/>
  <c r="W1790" i="3"/>
  <c r="X1790" i="3"/>
  <c r="M1791" i="3"/>
  <c r="N1791" i="3"/>
  <c r="O1791" i="3"/>
  <c r="P1791" i="3"/>
  <c r="Q1791" i="3"/>
  <c r="R1791" i="3"/>
  <c r="S1791" i="3"/>
  <c r="T1791" i="3"/>
  <c r="U1791" i="3"/>
  <c r="V1791" i="3"/>
  <c r="W1791" i="3"/>
  <c r="X1791" i="3"/>
  <c r="M1792" i="3"/>
  <c r="N1792" i="3"/>
  <c r="O1792" i="3"/>
  <c r="P1792" i="3"/>
  <c r="Q1792" i="3"/>
  <c r="R1792" i="3"/>
  <c r="S1792" i="3"/>
  <c r="T1792" i="3"/>
  <c r="U1792" i="3"/>
  <c r="V1792" i="3"/>
  <c r="W1792" i="3"/>
  <c r="X1792" i="3"/>
  <c r="M1793" i="3"/>
  <c r="N1793" i="3"/>
  <c r="O1793" i="3"/>
  <c r="P1793" i="3"/>
  <c r="Q1793" i="3"/>
  <c r="R1793" i="3"/>
  <c r="S1793" i="3"/>
  <c r="T1793" i="3"/>
  <c r="U1793" i="3"/>
  <c r="V1793" i="3"/>
  <c r="W1793" i="3"/>
  <c r="X1793" i="3"/>
  <c r="M1794" i="3"/>
  <c r="N1794" i="3"/>
  <c r="O1794" i="3"/>
  <c r="P1794" i="3"/>
  <c r="Q1794" i="3"/>
  <c r="R1794" i="3"/>
  <c r="S1794" i="3"/>
  <c r="T1794" i="3"/>
  <c r="U1794" i="3"/>
  <c r="V1794" i="3"/>
  <c r="W1794" i="3"/>
  <c r="X1794" i="3"/>
  <c r="M1795" i="3"/>
  <c r="N1795" i="3"/>
  <c r="O1795" i="3"/>
  <c r="P1795" i="3"/>
  <c r="Q1795" i="3"/>
  <c r="R1795" i="3"/>
  <c r="S1795" i="3"/>
  <c r="T1795" i="3"/>
  <c r="U1795" i="3"/>
  <c r="V1795" i="3"/>
  <c r="W1795" i="3"/>
  <c r="X1795" i="3"/>
  <c r="M1796" i="3"/>
  <c r="N1796" i="3"/>
  <c r="O1796" i="3"/>
  <c r="P1796" i="3"/>
  <c r="Q1796" i="3"/>
  <c r="R1796" i="3"/>
  <c r="S1796" i="3"/>
  <c r="T1796" i="3"/>
  <c r="U1796" i="3"/>
  <c r="V1796" i="3"/>
  <c r="W1796" i="3"/>
  <c r="X1796" i="3"/>
  <c r="M1797" i="3"/>
  <c r="N1797" i="3"/>
  <c r="O1797" i="3"/>
  <c r="P1797" i="3"/>
  <c r="Q1797" i="3"/>
  <c r="R1797" i="3"/>
  <c r="S1797" i="3"/>
  <c r="T1797" i="3"/>
  <c r="U1797" i="3"/>
  <c r="V1797" i="3"/>
  <c r="W1797" i="3"/>
  <c r="X1797" i="3"/>
  <c r="M1798" i="3"/>
  <c r="N1798" i="3"/>
  <c r="O1798" i="3"/>
  <c r="P1798" i="3"/>
  <c r="Q1798" i="3"/>
  <c r="R1798" i="3"/>
  <c r="S1798" i="3"/>
  <c r="T1798" i="3"/>
  <c r="U1798" i="3"/>
  <c r="V1798" i="3"/>
  <c r="W1798" i="3"/>
  <c r="X1798" i="3"/>
  <c r="M1799" i="3"/>
  <c r="N1799" i="3"/>
  <c r="O1799" i="3"/>
  <c r="P1799" i="3"/>
  <c r="Q1799" i="3"/>
  <c r="R1799" i="3"/>
  <c r="S1799" i="3"/>
  <c r="T1799" i="3"/>
  <c r="U1799" i="3"/>
  <c r="V1799" i="3"/>
  <c r="W1799" i="3"/>
  <c r="X1799" i="3"/>
  <c r="M1800" i="3"/>
  <c r="N1800" i="3"/>
  <c r="O1800" i="3"/>
  <c r="P1800" i="3"/>
  <c r="Q1800" i="3"/>
  <c r="R1800" i="3"/>
  <c r="S1800" i="3"/>
  <c r="T1800" i="3"/>
  <c r="U1800" i="3"/>
  <c r="V1800" i="3"/>
  <c r="W1800" i="3"/>
  <c r="X1800" i="3"/>
  <c r="M1801" i="3"/>
  <c r="N1801" i="3"/>
  <c r="O1801" i="3"/>
  <c r="P1801" i="3"/>
  <c r="Q1801" i="3"/>
  <c r="R1801" i="3"/>
  <c r="S1801" i="3"/>
  <c r="T1801" i="3"/>
  <c r="U1801" i="3"/>
  <c r="V1801" i="3"/>
  <c r="W1801" i="3"/>
  <c r="X1801" i="3"/>
  <c r="M1802" i="3"/>
  <c r="N1802" i="3"/>
  <c r="O1802" i="3"/>
  <c r="P1802" i="3"/>
  <c r="Q1802" i="3"/>
  <c r="R1802" i="3"/>
  <c r="S1802" i="3"/>
  <c r="T1802" i="3"/>
  <c r="U1802" i="3"/>
  <c r="V1802" i="3"/>
  <c r="W1802" i="3"/>
  <c r="X1802" i="3"/>
  <c r="M1803" i="3"/>
  <c r="N1803" i="3"/>
  <c r="O1803" i="3"/>
  <c r="P1803" i="3"/>
  <c r="Q1803" i="3"/>
  <c r="R1803" i="3"/>
  <c r="S1803" i="3"/>
  <c r="T1803" i="3"/>
  <c r="U1803" i="3"/>
  <c r="V1803" i="3"/>
  <c r="W1803" i="3"/>
  <c r="X1803" i="3"/>
  <c r="M1804" i="3"/>
  <c r="N1804" i="3"/>
  <c r="O1804" i="3"/>
  <c r="P1804" i="3"/>
  <c r="Q1804" i="3"/>
  <c r="R1804" i="3"/>
  <c r="S1804" i="3"/>
  <c r="T1804" i="3"/>
  <c r="U1804" i="3"/>
  <c r="V1804" i="3"/>
  <c r="W1804" i="3"/>
  <c r="X1804" i="3"/>
  <c r="M1805" i="3"/>
  <c r="N1805" i="3"/>
  <c r="O1805" i="3"/>
  <c r="P1805" i="3"/>
  <c r="Q1805" i="3"/>
  <c r="R1805" i="3"/>
  <c r="S1805" i="3"/>
  <c r="T1805" i="3"/>
  <c r="U1805" i="3"/>
  <c r="V1805" i="3"/>
  <c r="W1805" i="3"/>
  <c r="X1805" i="3"/>
  <c r="M1806" i="3"/>
  <c r="N1806" i="3"/>
  <c r="O1806" i="3"/>
  <c r="P1806" i="3"/>
  <c r="Q1806" i="3"/>
  <c r="R1806" i="3"/>
  <c r="S1806" i="3"/>
  <c r="T1806" i="3"/>
  <c r="U1806" i="3"/>
  <c r="V1806" i="3"/>
  <c r="W1806" i="3"/>
  <c r="X1806" i="3"/>
  <c r="M1807" i="3"/>
  <c r="N1807" i="3"/>
  <c r="O1807" i="3"/>
  <c r="P1807" i="3"/>
  <c r="Q1807" i="3"/>
  <c r="R1807" i="3"/>
  <c r="S1807" i="3"/>
  <c r="T1807" i="3"/>
  <c r="U1807" i="3"/>
  <c r="V1807" i="3"/>
  <c r="W1807" i="3"/>
  <c r="X1807" i="3"/>
  <c r="M1808" i="3"/>
  <c r="N1808" i="3"/>
  <c r="O1808" i="3"/>
  <c r="P1808" i="3"/>
  <c r="Q1808" i="3"/>
  <c r="R1808" i="3"/>
  <c r="S1808" i="3"/>
  <c r="T1808" i="3"/>
  <c r="U1808" i="3"/>
  <c r="V1808" i="3"/>
  <c r="W1808" i="3"/>
  <c r="X1808" i="3"/>
  <c r="M1809" i="3"/>
  <c r="N1809" i="3"/>
  <c r="O1809" i="3"/>
  <c r="P1809" i="3"/>
  <c r="Q1809" i="3"/>
  <c r="R1809" i="3"/>
  <c r="S1809" i="3"/>
  <c r="T1809" i="3"/>
  <c r="U1809" i="3"/>
  <c r="V1809" i="3"/>
  <c r="W1809" i="3"/>
  <c r="X1809" i="3"/>
  <c r="M1810" i="3"/>
  <c r="N1810" i="3"/>
  <c r="O1810" i="3"/>
  <c r="P1810" i="3"/>
  <c r="Q1810" i="3"/>
  <c r="R1810" i="3"/>
  <c r="S1810" i="3"/>
  <c r="T1810" i="3"/>
  <c r="U1810" i="3"/>
  <c r="V1810" i="3"/>
  <c r="W1810" i="3"/>
  <c r="X1810" i="3"/>
  <c r="M1811" i="3"/>
  <c r="N1811" i="3"/>
  <c r="O1811" i="3"/>
  <c r="P1811" i="3"/>
  <c r="Q1811" i="3"/>
  <c r="R1811" i="3"/>
  <c r="S1811" i="3"/>
  <c r="T1811" i="3"/>
  <c r="U1811" i="3"/>
  <c r="V1811" i="3"/>
  <c r="W1811" i="3"/>
  <c r="X1811" i="3"/>
  <c r="M1812" i="3"/>
  <c r="N1812" i="3"/>
  <c r="O1812" i="3"/>
  <c r="P1812" i="3"/>
  <c r="Q1812" i="3"/>
  <c r="R1812" i="3"/>
  <c r="S1812" i="3"/>
  <c r="T1812" i="3"/>
  <c r="U1812" i="3"/>
  <c r="V1812" i="3"/>
  <c r="W1812" i="3"/>
  <c r="X1812" i="3"/>
  <c r="M1813" i="3"/>
  <c r="N1813" i="3"/>
  <c r="O1813" i="3"/>
  <c r="P1813" i="3"/>
  <c r="Q1813" i="3"/>
  <c r="R1813" i="3"/>
  <c r="S1813" i="3"/>
  <c r="T1813" i="3"/>
  <c r="U1813" i="3"/>
  <c r="V1813" i="3"/>
  <c r="W1813" i="3"/>
  <c r="X1813" i="3"/>
  <c r="M1814" i="3"/>
  <c r="N1814" i="3"/>
  <c r="O1814" i="3"/>
  <c r="P1814" i="3"/>
  <c r="Q1814" i="3"/>
  <c r="R1814" i="3"/>
  <c r="S1814" i="3"/>
  <c r="T1814" i="3"/>
  <c r="U1814" i="3"/>
  <c r="V1814" i="3"/>
  <c r="W1814" i="3"/>
  <c r="X1814" i="3"/>
  <c r="M1815" i="3"/>
  <c r="N1815" i="3"/>
  <c r="O1815" i="3"/>
  <c r="P1815" i="3"/>
  <c r="Q1815" i="3"/>
  <c r="R1815" i="3"/>
  <c r="S1815" i="3"/>
  <c r="T1815" i="3"/>
  <c r="U1815" i="3"/>
  <c r="V1815" i="3"/>
  <c r="W1815" i="3"/>
  <c r="X1815" i="3"/>
  <c r="M1816" i="3"/>
  <c r="N1816" i="3"/>
  <c r="O1816" i="3"/>
  <c r="P1816" i="3"/>
  <c r="Q1816" i="3"/>
  <c r="R1816" i="3"/>
  <c r="S1816" i="3"/>
  <c r="T1816" i="3"/>
  <c r="U1816" i="3"/>
  <c r="V1816" i="3"/>
  <c r="W1816" i="3"/>
  <c r="X1816" i="3"/>
  <c r="M1817" i="3"/>
  <c r="N1817" i="3"/>
  <c r="O1817" i="3"/>
  <c r="P1817" i="3"/>
  <c r="Q1817" i="3"/>
  <c r="R1817" i="3"/>
  <c r="S1817" i="3"/>
  <c r="T1817" i="3"/>
  <c r="U1817" i="3"/>
  <c r="V1817" i="3"/>
  <c r="W1817" i="3"/>
  <c r="X1817" i="3"/>
  <c r="M1818" i="3"/>
  <c r="N1818" i="3"/>
  <c r="O1818" i="3"/>
  <c r="P1818" i="3"/>
  <c r="Q1818" i="3"/>
  <c r="R1818" i="3"/>
  <c r="S1818" i="3"/>
  <c r="T1818" i="3"/>
  <c r="U1818" i="3"/>
  <c r="V1818" i="3"/>
  <c r="W1818" i="3"/>
  <c r="X1818" i="3"/>
  <c r="M1819" i="3"/>
  <c r="N1819" i="3"/>
  <c r="O1819" i="3"/>
  <c r="P1819" i="3"/>
  <c r="Q1819" i="3"/>
  <c r="R1819" i="3"/>
  <c r="S1819" i="3"/>
  <c r="T1819" i="3"/>
  <c r="U1819" i="3"/>
  <c r="V1819" i="3"/>
  <c r="W1819" i="3"/>
  <c r="X1819" i="3"/>
  <c r="M1820" i="3"/>
  <c r="N1820" i="3"/>
  <c r="O1820" i="3"/>
  <c r="P1820" i="3"/>
  <c r="Q1820" i="3"/>
  <c r="R1820" i="3"/>
  <c r="S1820" i="3"/>
  <c r="T1820" i="3"/>
  <c r="U1820" i="3"/>
  <c r="V1820" i="3"/>
  <c r="W1820" i="3"/>
  <c r="X1820" i="3"/>
  <c r="M1821" i="3"/>
  <c r="N1821" i="3"/>
  <c r="O1821" i="3"/>
  <c r="P1821" i="3"/>
  <c r="Q1821" i="3"/>
  <c r="R1821" i="3"/>
  <c r="S1821" i="3"/>
  <c r="T1821" i="3"/>
  <c r="U1821" i="3"/>
  <c r="V1821" i="3"/>
  <c r="W1821" i="3"/>
  <c r="X1821" i="3"/>
  <c r="M1822" i="3"/>
  <c r="N1822" i="3"/>
  <c r="O1822" i="3"/>
  <c r="P1822" i="3"/>
  <c r="Q1822" i="3"/>
  <c r="R1822" i="3"/>
  <c r="S1822" i="3"/>
  <c r="T1822" i="3"/>
  <c r="U1822" i="3"/>
  <c r="V1822" i="3"/>
  <c r="W1822" i="3"/>
  <c r="X1822" i="3"/>
  <c r="M1823" i="3"/>
  <c r="N1823" i="3"/>
  <c r="O1823" i="3"/>
  <c r="P1823" i="3"/>
  <c r="Q1823" i="3"/>
  <c r="R1823" i="3"/>
  <c r="S1823" i="3"/>
  <c r="T1823" i="3"/>
  <c r="U1823" i="3"/>
  <c r="V1823" i="3"/>
  <c r="W1823" i="3"/>
  <c r="X1823" i="3"/>
  <c r="Y43" i="3"/>
  <c r="Y67" i="3"/>
  <c r="Y75" i="3"/>
  <c r="Y107" i="3"/>
  <c r="Y131" i="3"/>
  <c r="Y155" i="3"/>
  <c r="Y203" i="3"/>
  <c r="Y259" i="3"/>
  <c r="Y307" i="3"/>
  <c r="Y347" i="3"/>
  <c r="AD20" i="3"/>
  <c r="Z21" i="3"/>
  <c r="AH21" i="3"/>
  <c r="AD22" i="3"/>
  <c r="Y23" i="3"/>
  <c r="Z23" i="3"/>
  <c r="AH23" i="3"/>
  <c r="Y25" i="3"/>
  <c r="AH25" i="3"/>
  <c r="AA26" i="3"/>
  <c r="AD26" i="3"/>
  <c r="AJ26" i="3"/>
  <c r="Z27" i="3"/>
  <c r="AG27" i="3"/>
  <c r="AH27" i="3"/>
  <c r="AC28" i="3"/>
  <c r="AG28" i="3"/>
  <c r="Z29" i="3"/>
  <c r="AH29" i="3"/>
  <c r="AD30" i="3"/>
  <c r="Z31" i="3"/>
  <c r="AH31" i="3"/>
  <c r="AC32" i="3"/>
  <c r="AD32" i="3"/>
  <c r="Z33" i="3"/>
  <c r="AH33" i="3"/>
  <c r="AC34" i="3"/>
  <c r="Z35" i="3"/>
  <c r="AH35" i="3"/>
  <c r="AC36" i="3"/>
  <c r="Z37" i="3"/>
  <c r="AG37" i="3"/>
  <c r="AH37" i="3"/>
  <c r="AC38" i="3"/>
  <c r="AD38" i="3"/>
  <c r="Y39" i="3"/>
  <c r="AH39" i="3"/>
  <c r="AC40" i="3"/>
  <c r="AD40" i="3"/>
  <c r="Y41" i="3"/>
  <c r="Z41" i="3"/>
  <c r="AH41" i="3"/>
  <c r="AD42" i="3"/>
  <c r="Z43" i="3"/>
  <c r="AG43" i="3"/>
  <c r="AD44" i="3"/>
  <c r="Y45" i="3"/>
  <c r="Z45" i="3"/>
  <c r="AH45" i="3"/>
  <c r="Z47" i="3"/>
  <c r="AF47" i="3"/>
  <c r="AD48" i="3"/>
  <c r="Y49" i="3"/>
  <c r="AB50" i="3"/>
  <c r="AC50" i="3"/>
  <c r="AD50" i="3"/>
  <c r="Z51" i="3"/>
  <c r="AH51" i="3"/>
  <c r="AC52" i="3"/>
  <c r="AD52" i="3"/>
  <c r="Z53" i="3"/>
  <c r="AG53" i="3"/>
  <c r="AH53" i="3"/>
  <c r="AC54" i="3"/>
  <c r="Z55" i="3"/>
  <c r="AC55" i="3"/>
  <c r="AF55" i="3"/>
  <c r="AH55" i="3"/>
  <c r="AD56" i="3"/>
  <c r="Z57" i="3"/>
  <c r="AH57" i="3"/>
  <c r="AC58" i="3"/>
  <c r="Z59" i="3"/>
  <c r="AH59" i="3"/>
  <c r="AD60" i="3"/>
  <c r="Z61" i="3"/>
  <c r="AG61" i="3"/>
  <c r="AH61" i="3"/>
  <c r="AD62" i="3"/>
  <c r="Y63" i="3"/>
  <c r="Z63" i="3"/>
  <c r="AF63" i="3"/>
  <c r="AH63" i="3"/>
  <c r="AC64" i="3"/>
  <c r="AD64" i="3"/>
  <c r="Z65" i="3"/>
  <c r="AC65" i="3"/>
  <c r="AG65" i="3"/>
  <c r="AH65" i="3"/>
  <c r="AC66" i="3"/>
  <c r="AD66" i="3"/>
  <c r="Z67" i="3"/>
  <c r="AG67" i="3"/>
  <c r="AH67" i="3"/>
  <c r="AC68" i="3"/>
  <c r="AD68" i="3"/>
  <c r="AG68" i="3"/>
  <c r="Y69" i="3"/>
  <c r="Z69" i="3"/>
  <c r="AH69" i="3"/>
  <c r="AD70" i="3"/>
  <c r="AH70" i="3"/>
  <c r="Y71" i="3"/>
  <c r="Z71" i="3"/>
  <c r="AH71" i="3"/>
  <c r="AC72" i="3"/>
  <c r="AD72" i="3"/>
  <c r="Y73" i="3"/>
  <c r="Z73" i="3"/>
  <c r="AG73" i="3"/>
  <c r="AH73" i="3"/>
  <c r="AD74" i="3"/>
  <c r="Z75" i="3"/>
  <c r="AH75" i="3"/>
  <c r="AB76" i="3"/>
  <c r="AC76" i="3"/>
  <c r="AD76" i="3"/>
  <c r="Z77" i="3"/>
  <c r="AG77" i="3"/>
  <c r="AH77" i="3"/>
  <c r="AC78" i="3"/>
  <c r="AD78" i="3"/>
  <c r="Y79" i="3"/>
  <c r="Z79" i="3"/>
  <c r="AH79" i="3"/>
  <c r="AC80" i="3"/>
  <c r="AD80" i="3"/>
  <c r="Y81" i="3"/>
  <c r="Z81" i="3"/>
  <c r="AG81" i="3"/>
  <c r="AH81" i="3"/>
  <c r="AD82" i="3"/>
  <c r="Z83" i="3"/>
  <c r="AD83" i="3"/>
  <c r="AG83" i="3"/>
  <c r="AH83" i="3"/>
  <c r="AC84" i="3"/>
  <c r="AD84" i="3"/>
  <c r="Z85" i="3"/>
  <c r="AG85" i="3"/>
  <c r="AH85" i="3"/>
  <c r="AD86" i="3"/>
  <c r="Y87" i="3"/>
  <c r="Z87" i="3"/>
  <c r="AH87" i="3"/>
  <c r="AC88" i="3"/>
  <c r="AD88" i="3"/>
  <c r="Y89" i="3"/>
  <c r="Z89" i="3"/>
  <c r="AC89" i="3"/>
  <c r="AH89" i="3"/>
  <c r="AD90" i="3"/>
  <c r="Z91" i="3"/>
  <c r="AG91" i="3"/>
  <c r="AH91" i="3"/>
  <c r="AD92" i="3"/>
  <c r="Z93" i="3"/>
  <c r="AH93" i="3"/>
  <c r="AC94" i="3"/>
  <c r="AD94" i="3"/>
  <c r="AG94" i="3"/>
  <c r="Y95" i="3"/>
  <c r="Z95" i="3"/>
  <c r="AG95" i="3"/>
  <c r="AH95" i="3"/>
  <c r="AC96" i="3"/>
  <c r="AD96" i="3"/>
  <c r="Z97" i="3"/>
  <c r="AG97" i="3"/>
  <c r="AH97" i="3"/>
  <c r="AC98" i="3"/>
  <c r="AD98" i="3"/>
  <c r="Z99" i="3"/>
  <c r="AG99" i="3"/>
  <c r="AH99" i="3"/>
  <c r="AC100" i="3"/>
  <c r="AD100" i="3"/>
  <c r="Y101" i="3"/>
  <c r="Z101" i="3"/>
  <c r="AG101" i="3"/>
  <c r="AH101" i="3"/>
  <c r="AD102" i="3"/>
  <c r="Z103" i="3"/>
  <c r="AH103" i="3"/>
  <c r="AC104" i="3"/>
  <c r="AD104" i="3"/>
  <c r="Z105" i="3"/>
  <c r="AH105" i="3"/>
  <c r="AD106" i="3"/>
  <c r="Z107" i="3"/>
  <c r="AH107" i="3"/>
  <c r="AC108" i="3"/>
  <c r="AD108" i="3"/>
  <c r="Y109" i="3"/>
  <c r="Z109" i="3"/>
  <c r="AG109" i="3"/>
  <c r="AH109" i="3"/>
  <c r="AD110" i="3"/>
  <c r="Z111" i="3"/>
  <c r="AH111" i="3"/>
  <c r="AC112" i="3"/>
  <c r="AD112" i="3"/>
  <c r="Z113" i="3"/>
  <c r="AH113" i="3"/>
  <c r="AD114" i="3"/>
  <c r="AG114" i="3"/>
  <c r="Z115" i="3"/>
  <c r="AH115" i="3"/>
  <c r="AC116" i="3"/>
  <c r="AD116" i="3"/>
  <c r="AJ116" i="3"/>
  <c r="Y117" i="3"/>
  <c r="Z117" i="3"/>
  <c r="AH117" i="3"/>
  <c r="AD118" i="3"/>
  <c r="Z119" i="3"/>
  <c r="AH119" i="3"/>
  <c r="AC120" i="3"/>
  <c r="AD120" i="3"/>
  <c r="Y121" i="3"/>
  <c r="Z121" i="3"/>
  <c r="AG121" i="3"/>
  <c r="AH121" i="3"/>
  <c r="AD122" i="3"/>
  <c r="Z123" i="3"/>
  <c r="AH123" i="3"/>
  <c r="AD124" i="3"/>
  <c r="Y125" i="3"/>
  <c r="Z125" i="3"/>
  <c r="AH125" i="3"/>
  <c r="AD126" i="3"/>
  <c r="Z127" i="3"/>
  <c r="AG127" i="3"/>
  <c r="AH127" i="3"/>
  <c r="AD128" i="3"/>
  <c r="Z129" i="3"/>
  <c r="AH129" i="3"/>
  <c r="AB130" i="3"/>
  <c r="AD130" i="3"/>
  <c r="Z131" i="3"/>
  <c r="AH131" i="3"/>
  <c r="AB132" i="3"/>
  <c r="AD132" i="3"/>
  <c r="Z133" i="3"/>
  <c r="AH133" i="3"/>
  <c r="AD134" i="3"/>
  <c r="Z135" i="3"/>
  <c r="AH135" i="3"/>
  <c r="AD136" i="3"/>
  <c r="Z137" i="3"/>
  <c r="AG137" i="3"/>
  <c r="AH137" i="3"/>
  <c r="AD138" i="3"/>
  <c r="Z139" i="3"/>
  <c r="AG139" i="3"/>
  <c r="AH139" i="3"/>
  <c r="AD140" i="3"/>
  <c r="Z141" i="3"/>
  <c r="AH141" i="3"/>
  <c r="AD142" i="3"/>
  <c r="Y143" i="3"/>
  <c r="Z143" i="3"/>
  <c r="AH143" i="3"/>
  <c r="AC144" i="3"/>
  <c r="AD144" i="3"/>
  <c r="Z145" i="3"/>
  <c r="AG145" i="3"/>
  <c r="AH145" i="3"/>
  <c r="AD146" i="3"/>
  <c r="Z147" i="3"/>
  <c r="AH147" i="3"/>
  <c r="AC148" i="3"/>
  <c r="AD148" i="3"/>
  <c r="Y149" i="3"/>
  <c r="Z149" i="3"/>
  <c r="AG149" i="3"/>
  <c r="AH149" i="3"/>
  <c r="AD150" i="3"/>
  <c r="Z151" i="3"/>
  <c r="AG151" i="3"/>
  <c r="AH151" i="3"/>
  <c r="AD152" i="3"/>
  <c r="Y153" i="3"/>
  <c r="Z153" i="3"/>
  <c r="AH153" i="3"/>
  <c r="AD154" i="3"/>
  <c r="Z155" i="3"/>
  <c r="AH155" i="3"/>
  <c r="AC156" i="3"/>
  <c r="AD156" i="3"/>
  <c r="Z157" i="3"/>
  <c r="AH157" i="3"/>
  <c r="AD158" i="3"/>
  <c r="Y159" i="3"/>
  <c r="Z159" i="3"/>
  <c r="AC159" i="3"/>
  <c r="AG159" i="3"/>
  <c r="AH159" i="3"/>
  <c r="AD160" i="3"/>
  <c r="AJ160" i="3"/>
  <c r="Z161" i="3"/>
  <c r="AH161" i="3"/>
  <c r="AC162" i="3"/>
  <c r="AD162" i="3"/>
  <c r="Z163" i="3"/>
  <c r="AH163" i="3"/>
  <c r="AD164" i="3"/>
  <c r="Y165" i="3"/>
  <c r="Z165" i="3"/>
  <c r="AH165" i="3"/>
  <c r="AD166" i="3"/>
  <c r="Y167" i="3"/>
  <c r="Z167" i="3"/>
  <c r="AH167" i="3"/>
  <c r="AC168" i="3"/>
  <c r="AD168" i="3"/>
  <c r="Z169" i="3"/>
  <c r="AH169" i="3"/>
  <c r="AD170" i="3"/>
  <c r="Z171" i="3"/>
  <c r="AH171" i="3"/>
  <c r="AD172" i="3"/>
  <c r="Z173" i="3"/>
  <c r="AH173" i="3"/>
  <c r="AC174" i="3"/>
  <c r="AD174" i="3"/>
  <c r="Y175" i="3"/>
  <c r="Z175" i="3"/>
  <c r="AH175" i="3"/>
  <c r="AD176" i="3"/>
  <c r="Y177" i="3"/>
  <c r="Z177" i="3"/>
  <c r="AH177" i="3"/>
  <c r="AC178" i="3"/>
  <c r="AD178" i="3"/>
  <c r="Z179" i="3"/>
  <c r="AC179" i="3"/>
  <c r="AG179" i="3"/>
  <c r="AH179" i="3"/>
  <c r="AD180" i="3"/>
  <c r="Y181" i="3"/>
  <c r="Z181" i="3"/>
  <c r="AH181" i="3"/>
  <c r="AD182" i="3"/>
  <c r="Z183" i="3"/>
  <c r="AG183" i="3"/>
  <c r="AH183" i="3"/>
  <c r="AC184" i="3"/>
  <c r="AD184" i="3"/>
  <c r="Y185" i="3"/>
  <c r="Z185" i="3"/>
  <c r="AG185" i="3"/>
  <c r="AH185" i="3"/>
  <c r="AD186" i="3"/>
  <c r="Z187" i="3"/>
  <c r="AH187" i="3"/>
  <c r="AC188" i="3"/>
  <c r="AD188" i="3"/>
  <c r="Z189" i="3"/>
  <c r="AH189" i="3"/>
  <c r="AD190" i="3"/>
  <c r="Z191" i="3"/>
  <c r="AH191" i="3"/>
  <c r="AD192" i="3"/>
  <c r="Z193" i="3"/>
  <c r="AH193" i="3"/>
  <c r="AD194" i="3"/>
  <c r="Z195" i="3"/>
  <c r="AD195" i="3"/>
  <c r="AH195" i="3"/>
  <c r="AD196" i="3"/>
  <c r="AH196" i="3"/>
  <c r="Z197" i="3"/>
  <c r="AH197" i="3"/>
  <c r="Z198" i="3"/>
  <c r="AD198" i="3"/>
  <c r="Z199" i="3"/>
  <c r="AH199" i="3"/>
  <c r="AC200" i="3"/>
  <c r="AD200" i="3"/>
  <c r="Z201" i="3"/>
  <c r="AH201" i="3"/>
  <c r="AD202" i="3"/>
  <c r="Z203" i="3"/>
  <c r="AH203" i="3"/>
  <c r="AD204" i="3"/>
  <c r="Z205" i="3"/>
  <c r="AH205" i="3"/>
  <c r="AD206" i="3"/>
  <c r="Y207" i="3"/>
  <c r="Z207" i="3"/>
  <c r="AC207" i="3"/>
  <c r="AD207" i="3"/>
  <c r="AH207" i="3"/>
  <c r="AC208" i="3"/>
  <c r="AD208" i="3"/>
  <c r="AH208" i="3"/>
  <c r="Z209" i="3"/>
  <c r="AH209" i="3"/>
  <c r="AD210" i="3"/>
  <c r="Z211" i="3"/>
  <c r="AH211" i="3"/>
  <c r="AC212" i="3"/>
  <c r="AD212" i="3"/>
  <c r="Z213" i="3"/>
  <c r="AH213" i="3"/>
  <c r="AD214" i="3"/>
  <c r="Y215" i="3"/>
  <c r="Z215" i="3"/>
  <c r="AH215" i="3"/>
  <c r="AD216" i="3"/>
  <c r="Z217" i="3"/>
  <c r="AF217" i="3"/>
  <c r="AH217" i="3"/>
  <c r="AD218" i="3"/>
  <c r="Z219" i="3"/>
  <c r="AH219" i="3"/>
  <c r="AD220" i="3"/>
  <c r="Z221" i="3"/>
  <c r="AH221" i="3"/>
  <c r="AD222" i="3"/>
  <c r="Y223" i="3"/>
  <c r="Z223" i="3"/>
  <c r="AH223" i="3"/>
  <c r="AC224" i="3"/>
  <c r="AD224" i="3"/>
  <c r="Y225" i="3"/>
  <c r="Z225" i="3"/>
  <c r="AH225" i="3"/>
  <c r="AD226" i="3"/>
  <c r="Z227" i="3"/>
  <c r="AG227" i="3"/>
  <c r="AH227" i="3"/>
  <c r="AC228" i="3"/>
  <c r="AD228" i="3"/>
  <c r="Z229" i="3"/>
  <c r="AH229" i="3"/>
  <c r="AC230" i="3"/>
  <c r="AD230" i="3"/>
  <c r="Z231" i="3"/>
  <c r="AH231" i="3"/>
  <c r="AD232" i="3"/>
  <c r="Y233" i="3"/>
  <c r="Z233" i="3"/>
  <c r="AG233" i="3"/>
  <c r="AH233" i="3"/>
  <c r="AD234" i="3"/>
  <c r="Z235" i="3"/>
  <c r="AH235" i="3"/>
  <c r="AD236" i="3"/>
  <c r="Z237" i="3"/>
  <c r="AG237" i="3"/>
  <c r="AH237" i="3"/>
  <c r="AD238" i="3"/>
  <c r="Y239" i="3"/>
  <c r="Z239" i="3"/>
  <c r="AG239" i="3"/>
  <c r="AH239" i="3"/>
  <c r="AD240" i="3"/>
  <c r="Y241" i="3"/>
  <c r="Z241" i="3"/>
  <c r="AF241" i="3"/>
  <c r="AC242" i="3"/>
  <c r="AD242" i="3"/>
  <c r="Z243" i="3"/>
  <c r="AD244" i="3"/>
  <c r="Y245" i="3"/>
  <c r="Z245" i="3"/>
  <c r="AG245" i="3"/>
  <c r="AC246" i="3"/>
  <c r="AD246" i="3"/>
  <c r="Z247" i="3"/>
  <c r="AG247" i="3"/>
  <c r="AH247" i="3"/>
  <c r="AB248" i="3"/>
  <c r="AC248" i="3"/>
  <c r="AD248" i="3"/>
  <c r="Z249" i="3"/>
  <c r="AH249" i="3"/>
  <c r="AC250" i="3"/>
  <c r="AD250" i="3"/>
  <c r="Z251" i="3"/>
  <c r="AG251" i="3"/>
  <c r="AD252" i="3"/>
  <c r="Z253" i="3"/>
  <c r="AD254" i="3"/>
  <c r="Z255" i="3"/>
  <c r="AD256" i="3"/>
  <c r="Y257" i="3"/>
  <c r="Z257" i="3"/>
  <c r="AH257" i="3"/>
  <c r="AD258" i="3"/>
  <c r="Z259" i="3"/>
  <c r="AH259" i="3"/>
  <c r="AC260" i="3"/>
  <c r="AD260" i="3"/>
  <c r="AH261" i="3"/>
  <c r="AD262" i="3"/>
  <c r="Y263" i="3"/>
  <c r="AH263" i="3"/>
  <c r="AD264" i="3"/>
  <c r="AH265" i="3"/>
  <c r="AD266" i="3"/>
  <c r="Z267" i="3"/>
  <c r="AH267" i="3"/>
  <c r="AD268" i="3"/>
  <c r="Z269" i="3"/>
  <c r="AH269" i="3"/>
  <c r="AD270" i="3"/>
  <c r="Z271" i="3"/>
  <c r="AH271" i="3"/>
  <c r="AD272" i="3"/>
  <c r="Z273" i="3"/>
  <c r="AG273" i="3"/>
  <c r="AH273" i="3"/>
  <c r="AB274" i="3"/>
  <c r="AC274" i="3"/>
  <c r="Z275" i="3"/>
  <c r="AH275" i="3"/>
  <c r="Y277" i="3"/>
  <c r="Z277" i="3"/>
  <c r="AG277" i="3"/>
  <c r="AH277" i="3"/>
  <c r="AD278" i="3"/>
  <c r="Y279" i="3"/>
  <c r="Z279" i="3"/>
  <c r="AG279" i="3"/>
  <c r="AH279" i="3"/>
  <c r="Z281" i="3"/>
  <c r="AG281" i="3"/>
  <c r="AH281" i="3"/>
  <c r="AD282" i="3"/>
  <c r="Z283" i="3"/>
  <c r="AG283" i="3"/>
  <c r="AH283" i="3"/>
  <c r="AD284" i="3"/>
  <c r="Z285" i="3"/>
  <c r="AH285" i="3"/>
  <c r="AD286" i="3"/>
  <c r="Z287" i="3"/>
  <c r="AH287" i="3"/>
  <c r="AC288" i="3"/>
  <c r="AD288" i="3"/>
  <c r="Y289" i="3"/>
  <c r="AH289" i="3"/>
  <c r="AD290" i="3"/>
  <c r="Z291" i="3"/>
  <c r="AH291" i="3"/>
  <c r="AD292" i="3"/>
  <c r="AH293" i="3"/>
  <c r="AD294" i="3"/>
  <c r="Z295" i="3"/>
  <c r="AG295" i="3"/>
  <c r="AH295" i="3"/>
  <c r="AD296" i="3"/>
  <c r="Z297" i="3"/>
  <c r="AH297" i="3"/>
  <c r="AD298" i="3"/>
  <c r="Z299" i="3"/>
  <c r="AH299" i="3"/>
  <c r="Z301" i="3"/>
  <c r="AH301" i="3"/>
  <c r="AD302" i="3"/>
  <c r="Z303" i="3"/>
  <c r="AD303" i="3"/>
  <c r="AH303" i="3"/>
  <c r="AD304" i="3"/>
  <c r="Z305" i="3"/>
  <c r="AC306" i="3"/>
  <c r="AD306" i="3"/>
  <c r="Z307" i="3"/>
  <c r="AH307" i="3"/>
  <c r="AD308" i="3"/>
  <c r="Z309" i="3"/>
  <c r="AG309" i="3"/>
  <c r="AH309" i="3"/>
  <c r="AD310" i="3"/>
  <c r="Z311" i="3"/>
  <c r="AH311" i="3"/>
  <c r="AC312" i="3"/>
  <c r="AD312" i="3"/>
  <c r="Z313" i="3"/>
  <c r="AC314" i="3"/>
  <c r="AD314" i="3"/>
  <c r="Z315" i="3"/>
  <c r="AH315" i="3"/>
  <c r="AD316" i="3"/>
  <c r="Z317" i="3"/>
  <c r="AG317" i="3"/>
  <c r="AH317" i="3"/>
  <c r="AD318" i="3"/>
  <c r="Z319" i="3"/>
  <c r="AG319" i="3"/>
  <c r="AH319" i="3"/>
  <c r="AD320" i="3"/>
  <c r="Y321" i="3"/>
  <c r="Z321" i="3"/>
  <c r="AH321" i="3"/>
  <c r="Z323" i="3"/>
  <c r="AG323" i="3"/>
  <c r="AH323" i="3"/>
  <c r="AC324" i="3"/>
  <c r="AD324" i="3"/>
  <c r="Z325" i="3"/>
  <c r="AH325" i="3"/>
  <c r="Y327" i="3"/>
  <c r="Z327" i="3"/>
  <c r="AH327" i="3"/>
  <c r="AC328" i="3"/>
  <c r="Z329" i="3"/>
  <c r="AD330" i="3"/>
  <c r="Z331" i="3"/>
  <c r="AH331" i="3"/>
  <c r="AD332" i="3"/>
  <c r="Y333" i="3"/>
  <c r="Z333" i="3"/>
  <c r="AD334" i="3"/>
  <c r="Z335" i="3"/>
  <c r="AG335" i="3"/>
  <c r="AD336" i="3"/>
  <c r="Y337" i="3"/>
  <c r="Z337" i="3"/>
  <c r="AH337" i="3"/>
  <c r="Z339" i="3"/>
  <c r="AH339" i="3"/>
  <c r="AD340" i="3"/>
  <c r="Y341" i="3"/>
  <c r="Z341" i="3"/>
  <c r="AG341" i="3"/>
  <c r="AH341" i="3"/>
  <c r="Y343" i="3"/>
  <c r="Z343" i="3"/>
  <c r="AG343" i="3"/>
  <c r="AH343" i="3"/>
  <c r="AD344" i="3"/>
  <c r="Z345" i="3"/>
  <c r="AG345" i="3"/>
  <c r="AH345" i="3"/>
  <c r="AD346" i="3"/>
  <c r="AG347" i="3"/>
  <c r="AH347" i="3"/>
  <c r="AD348" i="3"/>
  <c r="AH349" i="3"/>
  <c r="AD350" i="3"/>
  <c r="Z351" i="3"/>
  <c r="AH351" i="3"/>
  <c r="AD352" i="3"/>
  <c r="Y353" i="3"/>
  <c r="Z353" i="3"/>
  <c r="AH353" i="3"/>
  <c r="Z355" i="3"/>
  <c r="AH355" i="3"/>
  <c r="AD356" i="3"/>
  <c r="AG357" i="3"/>
  <c r="AH357" i="3"/>
  <c r="AC358" i="3"/>
  <c r="AD358" i="3"/>
  <c r="Z359" i="3"/>
  <c r="AH359" i="3"/>
  <c r="AC360" i="3"/>
  <c r="AD360" i="3"/>
  <c r="Z361" i="3"/>
  <c r="AG361" i="3"/>
  <c r="AH361" i="3"/>
  <c r="AD362" i="3"/>
  <c r="Z363" i="3"/>
  <c r="AH363" i="3"/>
  <c r="Y365" i="3"/>
  <c r="Z365" i="3"/>
  <c r="AH365" i="3"/>
  <c r="AC366" i="3"/>
  <c r="Z367" i="3"/>
  <c r="AH367" i="3"/>
  <c r="AD368" i="3"/>
  <c r="Z369" i="3"/>
  <c r="AH369" i="3"/>
  <c r="AD370" i="3"/>
  <c r="AG371" i="3"/>
  <c r="AH371" i="3"/>
  <c r="AD372" i="3"/>
  <c r="Z373" i="3"/>
  <c r="AH373" i="3"/>
  <c r="AC374" i="3"/>
  <c r="AD374" i="3"/>
  <c r="Z375" i="3"/>
  <c r="AG375" i="3"/>
  <c r="AH375" i="3"/>
  <c r="AD376" i="3"/>
  <c r="AJ376" i="3"/>
  <c r="Y377" i="3"/>
  <c r="AH377" i="3"/>
  <c r="AC378" i="3"/>
  <c r="AD378" i="3"/>
  <c r="Z379" i="3"/>
  <c r="AD380" i="3"/>
  <c r="Z381" i="3"/>
  <c r="AG381" i="3"/>
  <c r="AD382" i="3"/>
  <c r="Z383" i="3"/>
  <c r="AD384" i="3"/>
  <c r="Z385" i="3"/>
  <c r="AH385" i="3"/>
  <c r="AC386" i="3"/>
  <c r="AD386" i="3"/>
  <c r="Z387" i="3"/>
  <c r="AH387" i="3"/>
  <c r="AD388" i="3"/>
  <c r="Z389" i="3"/>
  <c r="AH389" i="3"/>
  <c r="AD390" i="3"/>
  <c r="Y391" i="3"/>
  <c r="Z391" i="3"/>
  <c r="AD392" i="3"/>
  <c r="Y393" i="3"/>
  <c r="Z393" i="3"/>
  <c r="AD394" i="3"/>
  <c r="Z395" i="3"/>
  <c r="AH395" i="3"/>
  <c r="AD396" i="3"/>
  <c r="Z397" i="3"/>
  <c r="AH397" i="3"/>
  <c r="AD398" i="3"/>
  <c r="Y399" i="3"/>
  <c r="Z399" i="3"/>
  <c r="AH399" i="3"/>
  <c r="AD400" i="3"/>
  <c r="Z401" i="3"/>
  <c r="AH401" i="3"/>
  <c r="AD402" i="3"/>
  <c r="Z403" i="3"/>
  <c r="AH403" i="3"/>
  <c r="AD404" i="3"/>
  <c r="Z405" i="3"/>
  <c r="AH405" i="3"/>
  <c r="AD406" i="3"/>
  <c r="AH407" i="3"/>
  <c r="AD408" i="3"/>
  <c r="AH409" i="3"/>
  <c r="AD410" i="3"/>
  <c r="AH411" i="3"/>
  <c r="AD412" i="3"/>
  <c r="Z413" i="3"/>
  <c r="AH413" i="3"/>
  <c r="AD414" i="3"/>
  <c r="AH415" i="3"/>
  <c r="AD416" i="3"/>
  <c r="Z417" i="3"/>
  <c r="AH417" i="3"/>
  <c r="AD418" i="3"/>
  <c r="Z419" i="3"/>
  <c r="AH419" i="3"/>
  <c r="Z421" i="3"/>
  <c r="Z423" i="3"/>
  <c r="AG423" i="3"/>
  <c r="AD424" i="3"/>
  <c r="Z425" i="3"/>
  <c r="AH425" i="3"/>
  <c r="Z427" i="3"/>
  <c r="AH427" i="3"/>
  <c r="AD428" i="3"/>
  <c r="Z429" i="3"/>
  <c r="AH429" i="3"/>
  <c r="Z431" i="3"/>
  <c r="AH431" i="3"/>
  <c r="AH433" i="3"/>
  <c r="Z435" i="3"/>
  <c r="AH435" i="3"/>
  <c r="AD436" i="3"/>
  <c r="Z437" i="3"/>
  <c r="AH437" i="3"/>
  <c r="AJ438" i="3"/>
  <c r="Z439" i="3"/>
  <c r="AD440" i="3"/>
  <c r="Z441" i="3"/>
  <c r="Z443" i="3"/>
  <c r="AF443" i="3"/>
  <c r="AD444" i="3"/>
  <c r="Z445" i="3"/>
  <c r="AH445" i="3"/>
  <c r="AD446" i="3"/>
  <c r="Z447" i="3"/>
  <c r="AD448" i="3"/>
  <c r="Z449" i="3"/>
  <c r="AH449" i="3"/>
  <c r="Z451" i="3"/>
  <c r="AD452" i="3"/>
  <c r="Z453" i="3"/>
  <c r="AH453" i="3"/>
  <c r="AC454" i="3"/>
  <c r="AH455" i="3"/>
  <c r="AD456" i="3"/>
  <c r="AH457" i="3"/>
  <c r="AD458" i="3"/>
  <c r="AF459" i="3"/>
  <c r="AH459" i="3"/>
  <c r="AD460" i="3"/>
  <c r="AH461" i="3"/>
  <c r="AB462" i="3"/>
  <c r="AD462" i="3"/>
  <c r="Z463" i="3"/>
  <c r="AH463" i="3"/>
  <c r="AC464" i="3"/>
  <c r="AD464" i="3"/>
  <c r="AH465" i="3"/>
  <c r="Z467" i="3"/>
  <c r="AD468" i="3"/>
  <c r="Z469" i="3"/>
  <c r="AH469" i="3"/>
  <c r="AD470" i="3"/>
  <c r="Z471" i="3"/>
  <c r="AH471" i="3"/>
  <c r="AD472" i="3"/>
  <c r="Z473" i="3"/>
  <c r="AD473" i="3"/>
  <c r="AH473" i="3"/>
  <c r="AD474" i="3"/>
  <c r="Z475" i="3"/>
  <c r="AH475" i="3"/>
  <c r="AD476" i="3"/>
  <c r="Z477" i="3"/>
  <c r="AH477" i="3"/>
  <c r="AD478" i="3"/>
  <c r="Z479" i="3"/>
  <c r="AD480" i="3"/>
  <c r="Z481" i="3"/>
  <c r="AH481" i="3"/>
  <c r="AD482" i="3"/>
  <c r="Z483" i="3"/>
  <c r="AH483" i="3"/>
  <c r="AD484" i="3"/>
  <c r="AH485" i="3"/>
  <c r="AD486" i="3"/>
  <c r="Z487" i="3"/>
  <c r="AH487" i="3"/>
  <c r="Z489" i="3"/>
  <c r="AH489" i="3"/>
  <c r="Z491" i="3"/>
  <c r="AH491" i="3"/>
  <c r="AD492" i="3"/>
  <c r="Z493" i="3"/>
  <c r="AC494" i="3"/>
  <c r="AD494" i="3"/>
  <c r="Z495" i="3"/>
  <c r="AH495" i="3"/>
  <c r="AD496" i="3"/>
  <c r="Z497" i="3"/>
  <c r="AH497" i="3"/>
  <c r="AD498" i="3"/>
  <c r="AJ498" i="3"/>
  <c r="Z499" i="3"/>
  <c r="AH499" i="3"/>
  <c r="AD500" i="3"/>
  <c r="Z501" i="3"/>
  <c r="AH501" i="3"/>
  <c r="AC502" i="3"/>
  <c r="AD502" i="3"/>
  <c r="AH503" i="3"/>
  <c r="AD504" i="3"/>
  <c r="AH505" i="3"/>
  <c r="AD506" i="3"/>
  <c r="Z507" i="3"/>
  <c r="AH507" i="3"/>
  <c r="AD508" i="3"/>
  <c r="AF509" i="3"/>
  <c r="AH509" i="3"/>
  <c r="AD510" i="3"/>
  <c r="Z511" i="3"/>
  <c r="AH511" i="3"/>
  <c r="AB512" i="3"/>
  <c r="Z513" i="3"/>
  <c r="AH513" i="3"/>
  <c r="Z515" i="3"/>
  <c r="AG515" i="3"/>
  <c r="AH515" i="3"/>
  <c r="AD516" i="3"/>
  <c r="Z517" i="3"/>
  <c r="AF517" i="3"/>
  <c r="AD518" i="3"/>
  <c r="Z519" i="3"/>
  <c r="AH519" i="3"/>
  <c r="AB520" i="3"/>
  <c r="AC520" i="3"/>
  <c r="AD520" i="3"/>
  <c r="AH521" i="3"/>
  <c r="AD522" i="3"/>
  <c r="AJ522" i="3"/>
  <c r="AH523" i="3"/>
  <c r="AD524" i="3"/>
  <c r="Z525" i="3"/>
  <c r="AH525" i="3"/>
  <c r="AD526" i="3"/>
  <c r="Z527" i="3"/>
  <c r="AH527" i="3"/>
  <c r="AB528" i="3"/>
  <c r="AD528" i="3"/>
  <c r="Z529" i="3"/>
  <c r="AH529" i="3"/>
  <c r="AD530" i="3"/>
  <c r="Z531" i="3"/>
  <c r="AH531" i="3"/>
  <c r="AC532" i="3"/>
  <c r="AD532" i="3"/>
  <c r="Z533" i="3"/>
  <c r="AH533" i="3"/>
  <c r="AD534" i="3"/>
  <c r="Z535" i="3"/>
  <c r="AH535" i="3"/>
  <c r="AD536" i="3"/>
  <c r="Z537" i="3"/>
  <c r="AH537" i="3"/>
  <c r="AD538" i="3"/>
  <c r="Z539" i="3"/>
  <c r="AH539" i="3"/>
  <c r="AD540" i="3"/>
  <c r="Z541" i="3"/>
  <c r="AH541" i="3"/>
  <c r="AD542" i="3"/>
  <c r="Z543" i="3"/>
  <c r="AH543" i="3"/>
  <c r="AC544" i="3"/>
  <c r="AD544" i="3"/>
  <c r="Z545" i="3"/>
  <c r="AH545" i="3"/>
  <c r="AD546" i="3"/>
  <c r="Z547" i="3"/>
  <c r="AH547" i="3"/>
  <c r="AD548" i="3"/>
  <c r="AJ548" i="3"/>
  <c r="Z549" i="3"/>
  <c r="AH549" i="3"/>
  <c r="AD550" i="3"/>
  <c r="Z551" i="3"/>
  <c r="AF551" i="3"/>
  <c r="AH551" i="3"/>
  <c r="AD552" i="3"/>
  <c r="Z553" i="3"/>
  <c r="AH553" i="3"/>
  <c r="AD554" i="3"/>
  <c r="Z555" i="3"/>
  <c r="AH555" i="3"/>
  <c r="AD556" i="3"/>
  <c r="Z557" i="3"/>
  <c r="AH557" i="3"/>
  <c r="AD558" i="3"/>
  <c r="Z559" i="3"/>
  <c r="AH559" i="3"/>
  <c r="AD560" i="3"/>
  <c r="Z561" i="3"/>
  <c r="AH561" i="3"/>
  <c r="AD562" i="3"/>
  <c r="Z563" i="3"/>
  <c r="AH563" i="3"/>
  <c r="AD564" i="3"/>
  <c r="AH564" i="3"/>
  <c r="Z565" i="3"/>
  <c r="AH565" i="3"/>
  <c r="Z566" i="3"/>
  <c r="AD566" i="3"/>
  <c r="Z567" i="3"/>
  <c r="AD567" i="3"/>
  <c r="AH567" i="3"/>
  <c r="AD568" i="3"/>
  <c r="Z569" i="3"/>
  <c r="AH569" i="3"/>
  <c r="AD570" i="3"/>
  <c r="Z571" i="3"/>
  <c r="AH571" i="3"/>
  <c r="AD572" i="3"/>
  <c r="Z573" i="3"/>
  <c r="AH573" i="3"/>
  <c r="AD574" i="3"/>
  <c r="Z575" i="3"/>
  <c r="AG575" i="3"/>
  <c r="AH575" i="3"/>
  <c r="AD576" i="3"/>
  <c r="Z577" i="3"/>
  <c r="AD577" i="3"/>
  <c r="AH577" i="3"/>
  <c r="Y578" i="3"/>
  <c r="AD578" i="3"/>
  <c r="Z579" i="3"/>
  <c r="AH579" i="3"/>
  <c r="AD580" i="3"/>
  <c r="Y581" i="3"/>
  <c r="Z581" i="3"/>
  <c r="AH581" i="3"/>
  <c r="AD582" i="3"/>
  <c r="Z583" i="3"/>
  <c r="AD583" i="3"/>
  <c r="AH583" i="3"/>
  <c r="AD584" i="3"/>
  <c r="Z585" i="3"/>
  <c r="AH585" i="3"/>
  <c r="AD586" i="3"/>
  <c r="Z587" i="3"/>
  <c r="AH587" i="3"/>
  <c r="AD588" i="3"/>
  <c r="Z589" i="3"/>
  <c r="AH589" i="3"/>
  <c r="AD590" i="3"/>
  <c r="AJ590" i="3"/>
  <c r="Y591" i="3"/>
  <c r="Z591" i="3"/>
  <c r="AH591" i="3"/>
  <c r="AD592" i="3"/>
  <c r="Z593" i="3"/>
  <c r="AD593" i="3"/>
  <c r="AH593" i="3"/>
  <c r="AC594" i="3"/>
  <c r="AD594" i="3"/>
  <c r="Z595" i="3"/>
  <c r="AH595" i="3"/>
  <c r="AD596" i="3"/>
  <c r="AH596" i="3"/>
  <c r="AJ596" i="3"/>
  <c r="Z597" i="3"/>
  <c r="AH597" i="3"/>
  <c r="AD598" i="3"/>
  <c r="Z599" i="3"/>
  <c r="AH599" i="3"/>
  <c r="AD600" i="3"/>
  <c r="Z601" i="3"/>
  <c r="AH601" i="3"/>
  <c r="AD602" i="3"/>
  <c r="AH602" i="3"/>
  <c r="Z603" i="3"/>
  <c r="AH603" i="3"/>
  <c r="Z604" i="3"/>
  <c r="AD604" i="3"/>
  <c r="Z605" i="3"/>
  <c r="AC605" i="3"/>
  <c r="AH605" i="3"/>
  <c r="AD606" i="3"/>
  <c r="Z607" i="3"/>
  <c r="AH607" i="3"/>
  <c r="AD608" i="3"/>
  <c r="Z609" i="3"/>
  <c r="AH609" i="3"/>
  <c r="AD610" i="3"/>
  <c r="Z611" i="3"/>
  <c r="AH611" i="3"/>
  <c r="AD612" i="3"/>
  <c r="AH612" i="3"/>
  <c r="Z613" i="3"/>
  <c r="AH613" i="3"/>
  <c r="AD614" i="3"/>
  <c r="Z615" i="3"/>
  <c r="AH615" i="3"/>
  <c r="AD616" i="3"/>
  <c r="Z617" i="3"/>
  <c r="AH617" i="3"/>
  <c r="AB618" i="3"/>
  <c r="AD618" i="3"/>
  <c r="Z619" i="3"/>
  <c r="AH619" i="3"/>
  <c r="Z620" i="3"/>
  <c r="AD620" i="3"/>
  <c r="Z621" i="3"/>
  <c r="AH621" i="3"/>
  <c r="AD622" i="3"/>
  <c r="Z623" i="3"/>
  <c r="AH623" i="3"/>
  <c r="AD624" i="3"/>
  <c r="AH624" i="3"/>
  <c r="Z625" i="3"/>
  <c r="AH625" i="3"/>
  <c r="Z626" i="3"/>
  <c r="AD626" i="3"/>
  <c r="Z627" i="3"/>
  <c r="AD627" i="3"/>
  <c r="AH627" i="3"/>
  <c r="AD628" i="3"/>
  <c r="Z629" i="3"/>
  <c r="AH629" i="3"/>
  <c r="AD630" i="3"/>
  <c r="Z631" i="3"/>
  <c r="AH631" i="3"/>
  <c r="AD632" i="3"/>
  <c r="Z633" i="3"/>
  <c r="AH633" i="3"/>
  <c r="AD634" i="3"/>
  <c r="Z635" i="3"/>
  <c r="AH635" i="3"/>
  <c r="Z636" i="3"/>
  <c r="AD636" i="3"/>
  <c r="Z637" i="3"/>
  <c r="AH637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J2" i="3" l="1"/>
  <c r="J3" i="3"/>
  <c r="K3" i="3" s="1"/>
  <c r="J4" i="3"/>
  <c r="K4" i="3" s="1"/>
  <c r="J5" i="3"/>
  <c r="K5" i="3" s="1"/>
  <c r="Y1772" i="3"/>
  <c r="Y1773" i="3"/>
  <c r="Y1774" i="3"/>
  <c r="Y1775" i="3"/>
  <c r="Y1776" i="3"/>
  <c r="Y1777" i="3"/>
  <c r="Y1778" i="3"/>
  <c r="Y1779" i="3"/>
  <c r="Y1780" i="3"/>
  <c r="Y1781" i="3"/>
  <c r="Y1782" i="3"/>
  <c r="Y1783" i="3"/>
  <c r="Y1784" i="3"/>
  <c r="Y1785" i="3"/>
  <c r="Y1786" i="3"/>
  <c r="Y1787" i="3"/>
  <c r="Y1788" i="3"/>
  <c r="Y1789" i="3"/>
  <c r="Y1790" i="3"/>
  <c r="Y1791" i="3"/>
  <c r="Y1792" i="3"/>
  <c r="Y1793" i="3"/>
  <c r="Y1794" i="3"/>
  <c r="Y1795" i="3"/>
  <c r="Y1796" i="3"/>
  <c r="Y1797" i="3"/>
  <c r="Y1798" i="3"/>
  <c r="Y1799" i="3"/>
  <c r="Y1800" i="3"/>
  <c r="Y1801" i="3"/>
  <c r="Z1772" i="3" l="1"/>
  <c r="AA1772" i="3"/>
  <c r="AB1772" i="3"/>
  <c r="AC1772" i="3"/>
  <c r="AD1772" i="3"/>
  <c r="AE1772" i="3"/>
  <c r="AF1772" i="3"/>
  <c r="AG1772" i="3"/>
  <c r="AH1772" i="3"/>
  <c r="AI1772" i="3"/>
  <c r="AJ1772" i="3"/>
  <c r="Z1773" i="3"/>
  <c r="AA1773" i="3"/>
  <c r="AB1773" i="3"/>
  <c r="AC1773" i="3"/>
  <c r="AD1773" i="3"/>
  <c r="AE1773" i="3"/>
  <c r="AF1773" i="3"/>
  <c r="AG1773" i="3"/>
  <c r="AH1773" i="3"/>
  <c r="AI1773" i="3"/>
  <c r="AJ1773" i="3"/>
  <c r="Z1774" i="3"/>
  <c r="AA1774" i="3"/>
  <c r="AB1774" i="3"/>
  <c r="AC1774" i="3"/>
  <c r="AD1774" i="3"/>
  <c r="AE1774" i="3"/>
  <c r="AF1774" i="3"/>
  <c r="AG1774" i="3"/>
  <c r="AH1774" i="3"/>
  <c r="AI1774" i="3"/>
  <c r="AJ1774" i="3"/>
  <c r="Z1775" i="3"/>
  <c r="AA1775" i="3"/>
  <c r="AB1775" i="3"/>
  <c r="AC1775" i="3"/>
  <c r="AD1775" i="3"/>
  <c r="AE1775" i="3"/>
  <c r="AF1775" i="3"/>
  <c r="AG1775" i="3"/>
  <c r="AH1775" i="3"/>
  <c r="AI1775" i="3"/>
  <c r="AJ1775" i="3"/>
  <c r="Z1776" i="3"/>
  <c r="AA1776" i="3"/>
  <c r="AB1776" i="3"/>
  <c r="AC1776" i="3"/>
  <c r="AD1776" i="3"/>
  <c r="AE1776" i="3"/>
  <c r="AF1776" i="3"/>
  <c r="AG1776" i="3"/>
  <c r="AH1776" i="3"/>
  <c r="AI1776" i="3"/>
  <c r="AJ1776" i="3"/>
  <c r="Z1777" i="3"/>
  <c r="AA1777" i="3"/>
  <c r="AB1777" i="3"/>
  <c r="AC1777" i="3"/>
  <c r="AD1777" i="3"/>
  <c r="AE1777" i="3"/>
  <c r="AF1777" i="3"/>
  <c r="AG1777" i="3"/>
  <c r="AH1777" i="3"/>
  <c r="AI1777" i="3"/>
  <c r="AJ1777" i="3"/>
  <c r="Z1778" i="3"/>
  <c r="AA1778" i="3"/>
  <c r="AB1778" i="3"/>
  <c r="AC1778" i="3"/>
  <c r="AD1778" i="3"/>
  <c r="AE1778" i="3"/>
  <c r="AF1778" i="3"/>
  <c r="AG1778" i="3"/>
  <c r="AH1778" i="3"/>
  <c r="AI1778" i="3"/>
  <c r="AJ1778" i="3"/>
  <c r="Z1779" i="3"/>
  <c r="AA1779" i="3"/>
  <c r="AB1779" i="3"/>
  <c r="AC1779" i="3"/>
  <c r="AD1779" i="3"/>
  <c r="AE1779" i="3"/>
  <c r="AF1779" i="3"/>
  <c r="AG1779" i="3"/>
  <c r="AH1779" i="3"/>
  <c r="AI1779" i="3"/>
  <c r="AJ1779" i="3"/>
  <c r="Z1780" i="3"/>
  <c r="AA1780" i="3"/>
  <c r="AB1780" i="3"/>
  <c r="AC1780" i="3"/>
  <c r="AD1780" i="3"/>
  <c r="AE1780" i="3"/>
  <c r="AF1780" i="3"/>
  <c r="AG1780" i="3"/>
  <c r="AH1780" i="3"/>
  <c r="AI1780" i="3"/>
  <c r="AJ1780" i="3"/>
  <c r="Z1781" i="3"/>
  <c r="AA1781" i="3"/>
  <c r="AB1781" i="3"/>
  <c r="AC1781" i="3"/>
  <c r="AD1781" i="3"/>
  <c r="AE1781" i="3"/>
  <c r="AF1781" i="3"/>
  <c r="AG1781" i="3"/>
  <c r="AH1781" i="3"/>
  <c r="AI1781" i="3"/>
  <c r="AJ1781" i="3"/>
  <c r="Z1782" i="3"/>
  <c r="AA1782" i="3"/>
  <c r="AB1782" i="3"/>
  <c r="AC1782" i="3"/>
  <c r="AD1782" i="3"/>
  <c r="AE1782" i="3"/>
  <c r="AF1782" i="3"/>
  <c r="AG1782" i="3"/>
  <c r="AH1782" i="3"/>
  <c r="AI1782" i="3"/>
  <c r="AJ1782" i="3"/>
  <c r="Z1783" i="3"/>
  <c r="AA1783" i="3"/>
  <c r="AB1783" i="3"/>
  <c r="AC1783" i="3"/>
  <c r="AD1783" i="3"/>
  <c r="AE1783" i="3"/>
  <c r="AF1783" i="3"/>
  <c r="AG1783" i="3"/>
  <c r="AH1783" i="3"/>
  <c r="AI1783" i="3"/>
  <c r="AJ1783" i="3"/>
  <c r="Z1784" i="3"/>
  <c r="AA1784" i="3"/>
  <c r="AB1784" i="3"/>
  <c r="AC1784" i="3"/>
  <c r="AD1784" i="3"/>
  <c r="AE1784" i="3"/>
  <c r="AF1784" i="3"/>
  <c r="AG1784" i="3"/>
  <c r="AH1784" i="3"/>
  <c r="AI1784" i="3"/>
  <c r="AJ1784" i="3"/>
  <c r="Z1785" i="3"/>
  <c r="AA1785" i="3"/>
  <c r="AB1785" i="3"/>
  <c r="AC1785" i="3"/>
  <c r="AD1785" i="3"/>
  <c r="AE1785" i="3"/>
  <c r="AF1785" i="3"/>
  <c r="AG1785" i="3"/>
  <c r="AH1785" i="3"/>
  <c r="AI1785" i="3"/>
  <c r="AJ1785" i="3"/>
  <c r="Z1786" i="3"/>
  <c r="AA1786" i="3"/>
  <c r="AB1786" i="3"/>
  <c r="AC1786" i="3"/>
  <c r="AD1786" i="3"/>
  <c r="AE1786" i="3"/>
  <c r="AF1786" i="3"/>
  <c r="AG1786" i="3"/>
  <c r="AH1786" i="3"/>
  <c r="AI1786" i="3"/>
  <c r="AJ1786" i="3"/>
  <c r="Z1787" i="3"/>
  <c r="AA1787" i="3"/>
  <c r="AB1787" i="3"/>
  <c r="AC1787" i="3"/>
  <c r="AD1787" i="3"/>
  <c r="AE1787" i="3"/>
  <c r="AF1787" i="3"/>
  <c r="AG1787" i="3"/>
  <c r="AH1787" i="3"/>
  <c r="AI1787" i="3"/>
  <c r="AJ1787" i="3"/>
  <c r="Z1788" i="3"/>
  <c r="AA1788" i="3"/>
  <c r="AB1788" i="3"/>
  <c r="AC1788" i="3"/>
  <c r="AD1788" i="3"/>
  <c r="AE1788" i="3"/>
  <c r="AF1788" i="3"/>
  <c r="AG1788" i="3"/>
  <c r="AH1788" i="3"/>
  <c r="AI1788" i="3"/>
  <c r="AJ1788" i="3"/>
  <c r="Z1789" i="3"/>
  <c r="AA1789" i="3"/>
  <c r="AB1789" i="3"/>
  <c r="AC1789" i="3"/>
  <c r="AD1789" i="3"/>
  <c r="AE1789" i="3"/>
  <c r="AF1789" i="3"/>
  <c r="AG1789" i="3"/>
  <c r="AH1789" i="3"/>
  <c r="AI1789" i="3"/>
  <c r="AJ1789" i="3"/>
  <c r="Z1790" i="3"/>
  <c r="AA1790" i="3"/>
  <c r="AB1790" i="3"/>
  <c r="AC1790" i="3"/>
  <c r="AD1790" i="3"/>
  <c r="AE1790" i="3"/>
  <c r="AF1790" i="3"/>
  <c r="AG1790" i="3"/>
  <c r="AH1790" i="3"/>
  <c r="AI1790" i="3"/>
  <c r="AJ1790" i="3"/>
  <c r="Z1791" i="3"/>
  <c r="AA1791" i="3"/>
  <c r="AB1791" i="3"/>
  <c r="AC1791" i="3"/>
  <c r="AD1791" i="3"/>
  <c r="AE1791" i="3"/>
  <c r="AF1791" i="3"/>
  <c r="AG1791" i="3"/>
  <c r="AH1791" i="3"/>
  <c r="AI1791" i="3"/>
  <c r="AJ1791" i="3"/>
  <c r="Z1792" i="3"/>
  <c r="AA1792" i="3"/>
  <c r="AB1792" i="3"/>
  <c r="AC1792" i="3"/>
  <c r="AD1792" i="3"/>
  <c r="AE1792" i="3"/>
  <c r="AF1792" i="3"/>
  <c r="AG1792" i="3"/>
  <c r="AH1792" i="3"/>
  <c r="AI1792" i="3"/>
  <c r="AJ1792" i="3"/>
  <c r="Z1793" i="3"/>
  <c r="AA1793" i="3"/>
  <c r="AB1793" i="3"/>
  <c r="AC1793" i="3"/>
  <c r="AD1793" i="3"/>
  <c r="AE1793" i="3"/>
  <c r="AF1793" i="3"/>
  <c r="AG1793" i="3"/>
  <c r="AH1793" i="3"/>
  <c r="AI1793" i="3"/>
  <c r="AJ1793" i="3"/>
  <c r="Z1794" i="3"/>
  <c r="AA1794" i="3"/>
  <c r="AB1794" i="3"/>
  <c r="AC1794" i="3"/>
  <c r="AD1794" i="3"/>
  <c r="AE1794" i="3"/>
  <c r="AF1794" i="3"/>
  <c r="AG1794" i="3"/>
  <c r="AH1794" i="3"/>
  <c r="AI1794" i="3"/>
  <c r="AJ1794" i="3"/>
  <c r="Z1795" i="3"/>
  <c r="AA1795" i="3"/>
  <c r="AB1795" i="3"/>
  <c r="AC1795" i="3"/>
  <c r="AD1795" i="3"/>
  <c r="AE1795" i="3"/>
  <c r="AF1795" i="3"/>
  <c r="AG1795" i="3"/>
  <c r="AH1795" i="3"/>
  <c r="AI1795" i="3"/>
  <c r="AJ1795" i="3"/>
  <c r="Z1796" i="3"/>
  <c r="AA1796" i="3"/>
  <c r="AB1796" i="3"/>
  <c r="AC1796" i="3"/>
  <c r="AD1796" i="3"/>
  <c r="AE1796" i="3"/>
  <c r="AF1796" i="3"/>
  <c r="AG1796" i="3"/>
  <c r="AH1796" i="3"/>
  <c r="AI1796" i="3"/>
  <c r="AJ1796" i="3"/>
  <c r="Z1797" i="3"/>
  <c r="AA1797" i="3"/>
  <c r="AB1797" i="3"/>
  <c r="AC1797" i="3"/>
  <c r="AD1797" i="3"/>
  <c r="AE1797" i="3"/>
  <c r="AF1797" i="3"/>
  <c r="AG1797" i="3"/>
  <c r="AH1797" i="3"/>
  <c r="AI1797" i="3"/>
  <c r="AJ1797" i="3"/>
  <c r="Z1798" i="3"/>
  <c r="AA1798" i="3"/>
  <c r="AB1798" i="3"/>
  <c r="AC1798" i="3"/>
  <c r="AD1798" i="3"/>
  <c r="AE1798" i="3"/>
  <c r="AF1798" i="3"/>
  <c r="AG1798" i="3"/>
  <c r="AH1798" i="3"/>
  <c r="AI1798" i="3"/>
  <c r="AJ1798" i="3"/>
  <c r="Z1799" i="3"/>
  <c r="AA1799" i="3"/>
  <c r="AB1799" i="3"/>
  <c r="AC1799" i="3"/>
  <c r="AD1799" i="3"/>
  <c r="AE1799" i="3"/>
  <c r="AF1799" i="3"/>
  <c r="AG1799" i="3"/>
  <c r="AH1799" i="3"/>
  <c r="AI1799" i="3"/>
  <c r="AJ1799" i="3"/>
  <c r="Z1800" i="3"/>
  <c r="AA1800" i="3"/>
  <c r="AB1800" i="3"/>
  <c r="AC1800" i="3"/>
  <c r="AD1800" i="3"/>
  <c r="AE1800" i="3"/>
  <c r="AF1800" i="3"/>
  <c r="AG1800" i="3"/>
  <c r="AH1800" i="3"/>
  <c r="AI1800" i="3"/>
  <c r="AJ1800" i="3"/>
  <c r="Z1801" i="3"/>
  <c r="AA1801" i="3"/>
  <c r="AB1801" i="3"/>
  <c r="AC1801" i="3"/>
  <c r="AD1801" i="3"/>
  <c r="AE1801" i="3"/>
  <c r="AF1801" i="3"/>
  <c r="AG1801" i="3"/>
  <c r="AH1801" i="3"/>
  <c r="AI1801" i="3"/>
  <c r="AJ1801" i="3"/>
  <c r="Y1802" i="3"/>
  <c r="Z1802" i="3"/>
  <c r="AA1802" i="3"/>
  <c r="AB1802" i="3"/>
  <c r="AC1802" i="3"/>
  <c r="AD1802" i="3"/>
  <c r="AE1802" i="3"/>
  <c r="AF1802" i="3"/>
  <c r="AG1802" i="3"/>
  <c r="AH1802" i="3"/>
  <c r="AI1802" i="3"/>
  <c r="AJ1802" i="3"/>
  <c r="Y1803" i="3"/>
  <c r="Z1803" i="3"/>
  <c r="AA1803" i="3"/>
  <c r="AB1803" i="3"/>
  <c r="AC1803" i="3"/>
  <c r="AD1803" i="3"/>
  <c r="AE1803" i="3"/>
  <c r="AF1803" i="3"/>
  <c r="AG1803" i="3"/>
  <c r="AH1803" i="3"/>
  <c r="AI1803" i="3"/>
  <c r="AJ1803" i="3"/>
  <c r="Y1804" i="3"/>
  <c r="Z1804" i="3"/>
  <c r="AA1804" i="3"/>
  <c r="AB1804" i="3"/>
  <c r="AC1804" i="3"/>
  <c r="AD1804" i="3"/>
  <c r="AE1804" i="3"/>
  <c r="AF1804" i="3"/>
  <c r="AG1804" i="3"/>
  <c r="AH1804" i="3"/>
  <c r="AI1804" i="3"/>
  <c r="AJ1804" i="3"/>
  <c r="Y1805" i="3"/>
  <c r="Z1805" i="3"/>
  <c r="AA1805" i="3"/>
  <c r="AB1805" i="3"/>
  <c r="AC1805" i="3"/>
  <c r="AD1805" i="3"/>
  <c r="AE1805" i="3"/>
  <c r="AF1805" i="3"/>
  <c r="AG1805" i="3"/>
  <c r="AH1805" i="3"/>
  <c r="AI1805" i="3"/>
  <c r="AJ1805" i="3"/>
  <c r="Y1806" i="3"/>
  <c r="Z1806" i="3"/>
  <c r="AA1806" i="3"/>
  <c r="AB1806" i="3"/>
  <c r="AC1806" i="3"/>
  <c r="AD1806" i="3"/>
  <c r="AE1806" i="3"/>
  <c r="AF1806" i="3"/>
  <c r="AG1806" i="3"/>
  <c r="AH1806" i="3"/>
  <c r="AI1806" i="3"/>
  <c r="AJ1806" i="3"/>
  <c r="Y1807" i="3"/>
  <c r="Z1807" i="3"/>
  <c r="AA1807" i="3"/>
  <c r="AB1807" i="3"/>
  <c r="AC1807" i="3"/>
  <c r="AD1807" i="3"/>
  <c r="AE1807" i="3"/>
  <c r="AF1807" i="3"/>
  <c r="AG1807" i="3"/>
  <c r="AH1807" i="3"/>
  <c r="AI1807" i="3"/>
  <c r="AJ1807" i="3"/>
  <c r="J6" i="3" l="1"/>
  <c r="J7" i="3"/>
  <c r="J8" i="3"/>
  <c r="J9" i="3"/>
  <c r="J10" i="3"/>
  <c r="J11" i="3"/>
  <c r="J12" i="3"/>
  <c r="J13" i="3"/>
  <c r="J14" i="3"/>
  <c r="J15" i="3"/>
  <c r="J16" i="3"/>
  <c r="J17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Y638" i="3" l="1"/>
  <c r="Z638" i="3"/>
  <c r="AA638" i="3"/>
  <c r="AB638" i="3"/>
  <c r="AC638" i="3"/>
  <c r="AD638" i="3"/>
  <c r="AE638" i="3"/>
  <c r="AF638" i="3"/>
  <c r="AG638" i="3"/>
  <c r="AH638" i="3"/>
  <c r="AI638" i="3"/>
  <c r="AJ638" i="3"/>
  <c r="Y639" i="3"/>
  <c r="Z639" i="3"/>
  <c r="AA639" i="3"/>
  <c r="AB639" i="3"/>
  <c r="AC639" i="3"/>
  <c r="AD639" i="3"/>
  <c r="AE639" i="3"/>
  <c r="AF639" i="3"/>
  <c r="AG639" i="3"/>
  <c r="AH639" i="3"/>
  <c r="AI639" i="3"/>
  <c r="AJ639" i="3"/>
  <c r="Y640" i="3"/>
  <c r="Z640" i="3"/>
  <c r="AA640" i="3"/>
  <c r="AB640" i="3"/>
  <c r="AC640" i="3"/>
  <c r="AD640" i="3"/>
  <c r="AE640" i="3"/>
  <c r="AF640" i="3"/>
  <c r="AG640" i="3"/>
  <c r="AH640" i="3"/>
  <c r="AI640" i="3"/>
  <c r="AJ640" i="3"/>
  <c r="Y641" i="3"/>
  <c r="Z641" i="3"/>
  <c r="AA641" i="3"/>
  <c r="AB641" i="3"/>
  <c r="AC641" i="3"/>
  <c r="AD641" i="3"/>
  <c r="AE641" i="3"/>
  <c r="AF641" i="3"/>
  <c r="AG641" i="3"/>
  <c r="AH641" i="3"/>
  <c r="AI641" i="3"/>
  <c r="AJ641" i="3"/>
  <c r="Y642" i="3"/>
  <c r="Z642" i="3"/>
  <c r="AA642" i="3"/>
  <c r="AB642" i="3"/>
  <c r="AC642" i="3"/>
  <c r="AD642" i="3"/>
  <c r="AE642" i="3"/>
  <c r="AF642" i="3"/>
  <c r="AG642" i="3"/>
  <c r="AH642" i="3"/>
  <c r="AI642" i="3"/>
  <c r="AJ642" i="3"/>
  <c r="Y643" i="3"/>
  <c r="Z643" i="3"/>
  <c r="AA643" i="3"/>
  <c r="AB643" i="3"/>
  <c r="AC643" i="3"/>
  <c r="AD643" i="3"/>
  <c r="AE643" i="3"/>
  <c r="AF643" i="3"/>
  <c r="AG643" i="3"/>
  <c r="AH643" i="3"/>
  <c r="AI643" i="3"/>
  <c r="AJ643" i="3"/>
  <c r="Y644" i="3"/>
  <c r="Z644" i="3"/>
  <c r="AA644" i="3"/>
  <c r="AB644" i="3"/>
  <c r="AC644" i="3"/>
  <c r="AD644" i="3"/>
  <c r="AE644" i="3"/>
  <c r="AF644" i="3"/>
  <c r="AG644" i="3"/>
  <c r="AH644" i="3"/>
  <c r="AI644" i="3"/>
  <c r="AJ644" i="3"/>
  <c r="Y645" i="3"/>
  <c r="Z645" i="3"/>
  <c r="AA645" i="3"/>
  <c r="AB645" i="3"/>
  <c r="AC645" i="3"/>
  <c r="AD645" i="3"/>
  <c r="AE645" i="3"/>
  <c r="AF645" i="3"/>
  <c r="AG645" i="3"/>
  <c r="AH645" i="3"/>
  <c r="AI645" i="3"/>
  <c r="AJ645" i="3"/>
  <c r="Y646" i="3"/>
  <c r="Z646" i="3"/>
  <c r="AA646" i="3"/>
  <c r="AB646" i="3"/>
  <c r="AC646" i="3"/>
  <c r="AD646" i="3"/>
  <c r="AE646" i="3"/>
  <c r="AF646" i="3"/>
  <c r="AG646" i="3"/>
  <c r="AH646" i="3"/>
  <c r="AI646" i="3"/>
  <c r="AJ646" i="3"/>
  <c r="Y647" i="3"/>
  <c r="Z647" i="3"/>
  <c r="AA647" i="3"/>
  <c r="AB647" i="3"/>
  <c r="AC647" i="3"/>
  <c r="AD647" i="3"/>
  <c r="AE647" i="3"/>
  <c r="AF647" i="3"/>
  <c r="AG647" i="3"/>
  <c r="AH647" i="3"/>
  <c r="AI647" i="3"/>
  <c r="AJ647" i="3"/>
  <c r="Y648" i="3"/>
  <c r="Z648" i="3"/>
  <c r="AA648" i="3"/>
  <c r="AB648" i="3"/>
  <c r="AC648" i="3"/>
  <c r="AD648" i="3"/>
  <c r="AE648" i="3"/>
  <c r="AF648" i="3"/>
  <c r="AG648" i="3"/>
  <c r="AH648" i="3"/>
  <c r="AI648" i="3"/>
  <c r="AJ648" i="3"/>
  <c r="Y649" i="3"/>
  <c r="Z649" i="3"/>
  <c r="AA649" i="3"/>
  <c r="AB649" i="3"/>
  <c r="AC649" i="3"/>
  <c r="AD649" i="3"/>
  <c r="AE649" i="3"/>
  <c r="AF649" i="3"/>
  <c r="AG649" i="3"/>
  <c r="AH649" i="3"/>
  <c r="AI649" i="3"/>
  <c r="AJ649" i="3"/>
  <c r="Y650" i="3"/>
  <c r="Z650" i="3"/>
  <c r="AA650" i="3"/>
  <c r="AB650" i="3"/>
  <c r="AC650" i="3"/>
  <c r="AD650" i="3"/>
  <c r="AE650" i="3"/>
  <c r="AF650" i="3"/>
  <c r="AG650" i="3"/>
  <c r="AH650" i="3"/>
  <c r="AI650" i="3"/>
  <c r="AJ650" i="3"/>
  <c r="Y651" i="3"/>
  <c r="Z651" i="3"/>
  <c r="AA651" i="3"/>
  <c r="AB651" i="3"/>
  <c r="AC651" i="3"/>
  <c r="AD651" i="3"/>
  <c r="AE651" i="3"/>
  <c r="AF651" i="3"/>
  <c r="AG651" i="3"/>
  <c r="AH651" i="3"/>
  <c r="AI651" i="3"/>
  <c r="AJ651" i="3"/>
  <c r="Y652" i="3"/>
  <c r="Z652" i="3"/>
  <c r="AA652" i="3"/>
  <c r="AB652" i="3"/>
  <c r="AC652" i="3"/>
  <c r="AD652" i="3"/>
  <c r="AE652" i="3"/>
  <c r="AF652" i="3"/>
  <c r="AG652" i="3"/>
  <c r="AH652" i="3"/>
  <c r="AI652" i="3"/>
  <c r="AJ652" i="3"/>
  <c r="Y653" i="3"/>
  <c r="Z653" i="3"/>
  <c r="AA653" i="3"/>
  <c r="AB653" i="3"/>
  <c r="AC653" i="3"/>
  <c r="AD653" i="3"/>
  <c r="AE653" i="3"/>
  <c r="AF653" i="3"/>
  <c r="AG653" i="3"/>
  <c r="AH653" i="3"/>
  <c r="AI653" i="3"/>
  <c r="AJ653" i="3"/>
  <c r="Y654" i="3"/>
  <c r="Z654" i="3"/>
  <c r="AA654" i="3"/>
  <c r="AB654" i="3"/>
  <c r="AC654" i="3"/>
  <c r="AD654" i="3"/>
  <c r="AE654" i="3"/>
  <c r="AF654" i="3"/>
  <c r="AG654" i="3"/>
  <c r="AH654" i="3"/>
  <c r="AI654" i="3"/>
  <c r="AJ654" i="3"/>
  <c r="Y655" i="3"/>
  <c r="Z655" i="3"/>
  <c r="AA655" i="3"/>
  <c r="AB655" i="3"/>
  <c r="AC655" i="3"/>
  <c r="AD655" i="3"/>
  <c r="AE655" i="3"/>
  <c r="AF655" i="3"/>
  <c r="AG655" i="3"/>
  <c r="AH655" i="3"/>
  <c r="AI655" i="3"/>
  <c r="AJ655" i="3"/>
  <c r="Y656" i="3"/>
  <c r="Z656" i="3"/>
  <c r="AA656" i="3"/>
  <c r="AB656" i="3"/>
  <c r="AC656" i="3"/>
  <c r="AD656" i="3"/>
  <c r="AE656" i="3"/>
  <c r="AF656" i="3"/>
  <c r="AG656" i="3"/>
  <c r="AH656" i="3"/>
  <c r="AI656" i="3"/>
  <c r="AJ656" i="3"/>
  <c r="Y657" i="3"/>
  <c r="Z657" i="3"/>
  <c r="AA657" i="3"/>
  <c r="AB657" i="3"/>
  <c r="AC657" i="3"/>
  <c r="AD657" i="3"/>
  <c r="AE657" i="3"/>
  <c r="AF657" i="3"/>
  <c r="AG657" i="3"/>
  <c r="AH657" i="3"/>
  <c r="AI657" i="3"/>
  <c r="AJ657" i="3"/>
  <c r="Y658" i="3"/>
  <c r="Z658" i="3"/>
  <c r="AA658" i="3"/>
  <c r="AB658" i="3"/>
  <c r="AC658" i="3"/>
  <c r="AD658" i="3"/>
  <c r="AE658" i="3"/>
  <c r="AF658" i="3"/>
  <c r="AG658" i="3"/>
  <c r="AH658" i="3"/>
  <c r="AI658" i="3"/>
  <c r="AJ658" i="3"/>
  <c r="Y659" i="3"/>
  <c r="Z659" i="3"/>
  <c r="AA659" i="3"/>
  <c r="AB659" i="3"/>
  <c r="AC659" i="3"/>
  <c r="AD659" i="3"/>
  <c r="AE659" i="3"/>
  <c r="AF659" i="3"/>
  <c r="AG659" i="3"/>
  <c r="AH659" i="3"/>
  <c r="AI659" i="3"/>
  <c r="AJ659" i="3"/>
  <c r="Y660" i="3"/>
  <c r="Z660" i="3"/>
  <c r="AA660" i="3"/>
  <c r="AB660" i="3"/>
  <c r="AC660" i="3"/>
  <c r="AD660" i="3"/>
  <c r="AE660" i="3"/>
  <c r="AF660" i="3"/>
  <c r="AG660" i="3"/>
  <c r="AH660" i="3"/>
  <c r="AI660" i="3"/>
  <c r="AJ660" i="3"/>
  <c r="Y661" i="3"/>
  <c r="Z661" i="3"/>
  <c r="AA661" i="3"/>
  <c r="AB661" i="3"/>
  <c r="AC661" i="3"/>
  <c r="AD661" i="3"/>
  <c r="AE661" i="3"/>
  <c r="AF661" i="3"/>
  <c r="AG661" i="3"/>
  <c r="AH661" i="3"/>
  <c r="AI661" i="3"/>
  <c r="AJ661" i="3"/>
  <c r="Y662" i="3"/>
  <c r="Z662" i="3"/>
  <c r="AA662" i="3"/>
  <c r="AB662" i="3"/>
  <c r="AC662" i="3"/>
  <c r="AD662" i="3"/>
  <c r="AE662" i="3"/>
  <c r="AF662" i="3"/>
  <c r="AG662" i="3"/>
  <c r="AH662" i="3"/>
  <c r="AI662" i="3"/>
  <c r="AJ662" i="3"/>
  <c r="Y663" i="3"/>
  <c r="Z663" i="3"/>
  <c r="AA663" i="3"/>
  <c r="AB663" i="3"/>
  <c r="AC663" i="3"/>
  <c r="AD663" i="3"/>
  <c r="AE663" i="3"/>
  <c r="AF663" i="3"/>
  <c r="AG663" i="3"/>
  <c r="AH663" i="3"/>
  <c r="AI663" i="3"/>
  <c r="AJ663" i="3"/>
  <c r="Y664" i="3"/>
  <c r="Z664" i="3"/>
  <c r="AA664" i="3"/>
  <c r="AB664" i="3"/>
  <c r="AC664" i="3"/>
  <c r="AD664" i="3"/>
  <c r="AE664" i="3"/>
  <c r="AF664" i="3"/>
  <c r="AG664" i="3"/>
  <c r="AH664" i="3"/>
  <c r="AI664" i="3"/>
  <c r="AJ664" i="3"/>
  <c r="Y665" i="3"/>
  <c r="Z665" i="3"/>
  <c r="AA665" i="3"/>
  <c r="AB665" i="3"/>
  <c r="AC665" i="3"/>
  <c r="AD665" i="3"/>
  <c r="AE665" i="3"/>
  <c r="AF665" i="3"/>
  <c r="AG665" i="3"/>
  <c r="AH665" i="3"/>
  <c r="AI665" i="3"/>
  <c r="AJ665" i="3"/>
  <c r="Y666" i="3"/>
  <c r="Z666" i="3"/>
  <c r="AA666" i="3"/>
  <c r="AB666" i="3"/>
  <c r="AC666" i="3"/>
  <c r="AD666" i="3"/>
  <c r="AE666" i="3"/>
  <c r="AF666" i="3"/>
  <c r="AG666" i="3"/>
  <c r="AH666" i="3"/>
  <c r="AI666" i="3"/>
  <c r="AJ666" i="3"/>
  <c r="Y667" i="3"/>
  <c r="Z667" i="3"/>
  <c r="AA667" i="3"/>
  <c r="AB667" i="3"/>
  <c r="AC667" i="3"/>
  <c r="AD667" i="3"/>
  <c r="AE667" i="3"/>
  <c r="AF667" i="3"/>
  <c r="AG667" i="3"/>
  <c r="AH667" i="3"/>
  <c r="AI667" i="3"/>
  <c r="AJ667" i="3"/>
  <c r="Y668" i="3"/>
  <c r="Z668" i="3"/>
  <c r="AA668" i="3"/>
  <c r="AB668" i="3"/>
  <c r="AC668" i="3"/>
  <c r="AD668" i="3"/>
  <c r="AE668" i="3"/>
  <c r="AF668" i="3"/>
  <c r="AG668" i="3"/>
  <c r="AH668" i="3"/>
  <c r="AI668" i="3"/>
  <c r="AJ668" i="3"/>
  <c r="Y669" i="3"/>
  <c r="Z669" i="3"/>
  <c r="AA669" i="3"/>
  <c r="AB669" i="3"/>
  <c r="AC669" i="3"/>
  <c r="AD669" i="3"/>
  <c r="AE669" i="3"/>
  <c r="AF669" i="3"/>
  <c r="AG669" i="3"/>
  <c r="AH669" i="3"/>
  <c r="AI669" i="3"/>
  <c r="AJ669" i="3"/>
  <c r="Y670" i="3"/>
  <c r="Z670" i="3"/>
  <c r="AA670" i="3"/>
  <c r="AB670" i="3"/>
  <c r="AC670" i="3"/>
  <c r="AD670" i="3"/>
  <c r="AE670" i="3"/>
  <c r="AF670" i="3"/>
  <c r="AG670" i="3"/>
  <c r="AH670" i="3"/>
  <c r="AI670" i="3"/>
  <c r="AJ670" i="3"/>
  <c r="Y671" i="3"/>
  <c r="Z671" i="3"/>
  <c r="AA671" i="3"/>
  <c r="AB671" i="3"/>
  <c r="AC671" i="3"/>
  <c r="AD671" i="3"/>
  <c r="AE671" i="3"/>
  <c r="AF671" i="3"/>
  <c r="AG671" i="3"/>
  <c r="AH671" i="3"/>
  <c r="AI671" i="3"/>
  <c r="AJ671" i="3"/>
  <c r="Y672" i="3"/>
  <c r="Z672" i="3"/>
  <c r="AA672" i="3"/>
  <c r="AB672" i="3"/>
  <c r="AC672" i="3"/>
  <c r="AD672" i="3"/>
  <c r="AE672" i="3"/>
  <c r="AF672" i="3"/>
  <c r="AG672" i="3"/>
  <c r="AH672" i="3"/>
  <c r="AI672" i="3"/>
  <c r="AJ672" i="3"/>
  <c r="Y673" i="3"/>
  <c r="Z673" i="3"/>
  <c r="AA673" i="3"/>
  <c r="AB673" i="3"/>
  <c r="AC673" i="3"/>
  <c r="AD673" i="3"/>
  <c r="AE673" i="3"/>
  <c r="AF673" i="3"/>
  <c r="AG673" i="3"/>
  <c r="AH673" i="3"/>
  <c r="AI673" i="3"/>
  <c r="AJ673" i="3"/>
  <c r="Y674" i="3"/>
  <c r="Z674" i="3"/>
  <c r="AA674" i="3"/>
  <c r="AB674" i="3"/>
  <c r="AC674" i="3"/>
  <c r="AD674" i="3"/>
  <c r="AE674" i="3"/>
  <c r="AF674" i="3"/>
  <c r="AG674" i="3"/>
  <c r="AH674" i="3"/>
  <c r="AI674" i="3"/>
  <c r="AJ674" i="3"/>
  <c r="Y675" i="3"/>
  <c r="Z675" i="3"/>
  <c r="AA675" i="3"/>
  <c r="AB675" i="3"/>
  <c r="AC675" i="3"/>
  <c r="AD675" i="3"/>
  <c r="AE675" i="3"/>
  <c r="AF675" i="3"/>
  <c r="AG675" i="3"/>
  <c r="AH675" i="3"/>
  <c r="AI675" i="3"/>
  <c r="AJ675" i="3"/>
  <c r="Y676" i="3"/>
  <c r="Z676" i="3"/>
  <c r="AA676" i="3"/>
  <c r="AB676" i="3"/>
  <c r="AC676" i="3"/>
  <c r="AD676" i="3"/>
  <c r="AE676" i="3"/>
  <c r="AF676" i="3"/>
  <c r="AG676" i="3"/>
  <c r="AH676" i="3"/>
  <c r="AI676" i="3"/>
  <c r="AJ676" i="3"/>
  <c r="Y677" i="3"/>
  <c r="Z677" i="3"/>
  <c r="AA677" i="3"/>
  <c r="AB677" i="3"/>
  <c r="AC677" i="3"/>
  <c r="AD677" i="3"/>
  <c r="AE677" i="3"/>
  <c r="AF677" i="3"/>
  <c r="AG677" i="3"/>
  <c r="AH677" i="3"/>
  <c r="AI677" i="3"/>
  <c r="AJ677" i="3"/>
  <c r="Y678" i="3"/>
  <c r="Z678" i="3"/>
  <c r="AA678" i="3"/>
  <c r="AB678" i="3"/>
  <c r="AC678" i="3"/>
  <c r="AD678" i="3"/>
  <c r="AE678" i="3"/>
  <c r="AF678" i="3"/>
  <c r="AG678" i="3"/>
  <c r="AH678" i="3"/>
  <c r="AI678" i="3"/>
  <c r="AJ678" i="3"/>
  <c r="Y679" i="3"/>
  <c r="Z679" i="3"/>
  <c r="AA679" i="3"/>
  <c r="AB679" i="3"/>
  <c r="AC679" i="3"/>
  <c r="AD679" i="3"/>
  <c r="AE679" i="3"/>
  <c r="AF679" i="3"/>
  <c r="AG679" i="3"/>
  <c r="AH679" i="3"/>
  <c r="AI679" i="3"/>
  <c r="AJ679" i="3"/>
  <c r="Y680" i="3"/>
  <c r="Z680" i="3"/>
  <c r="AA680" i="3"/>
  <c r="AB680" i="3"/>
  <c r="AC680" i="3"/>
  <c r="AD680" i="3"/>
  <c r="AE680" i="3"/>
  <c r="AF680" i="3"/>
  <c r="AG680" i="3"/>
  <c r="AH680" i="3"/>
  <c r="AI680" i="3"/>
  <c r="AJ680" i="3"/>
  <c r="Y681" i="3"/>
  <c r="Z681" i="3"/>
  <c r="AA681" i="3"/>
  <c r="AB681" i="3"/>
  <c r="AC681" i="3"/>
  <c r="AD681" i="3"/>
  <c r="AE681" i="3"/>
  <c r="AF681" i="3"/>
  <c r="AG681" i="3"/>
  <c r="AH681" i="3"/>
  <c r="AI681" i="3"/>
  <c r="AJ681" i="3"/>
  <c r="Y682" i="3"/>
  <c r="Z682" i="3"/>
  <c r="AA682" i="3"/>
  <c r="AB682" i="3"/>
  <c r="AC682" i="3"/>
  <c r="AD682" i="3"/>
  <c r="AE682" i="3"/>
  <c r="AF682" i="3"/>
  <c r="AG682" i="3"/>
  <c r="AH682" i="3"/>
  <c r="AI682" i="3"/>
  <c r="AJ682" i="3"/>
  <c r="Y683" i="3"/>
  <c r="Z683" i="3"/>
  <c r="AA683" i="3"/>
  <c r="AB683" i="3"/>
  <c r="AC683" i="3"/>
  <c r="AD683" i="3"/>
  <c r="AE683" i="3"/>
  <c r="AF683" i="3"/>
  <c r="AG683" i="3"/>
  <c r="AH683" i="3"/>
  <c r="AI683" i="3"/>
  <c r="AJ683" i="3"/>
  <c r="Y684" i="3"/>
  <c r="Z684" i="3"/>
  <c r="AA684" i="3"/>
  <c r="AB684" i="3"/>
  <c r="AC684" i="3"/>
  <c r="AD684" i="3"/>
  <c r="AE684" i="3"/>
  <c r="AF684" i="3"/>
  <c r="AG684" i="3"/>
  <c r="AH684" i="3"/>
  <c r="AI684" i="3"/>
  <c r="AJ684" i="3"/>
  <c r="Y685" i="3"/>
  <c r="Z685" i="3"/>
  <c r="AA685" i="3"/>
  <c r="AB685" i="3"/>
  <c r="AC685" i="3"/>
  <c r="AD685" i="3"/>
  <c r="AE685" i="3"/>
  <c r="AF685" i="3"/>
  <c r="AG685" i="3"/>
  <c r="AH685" i="3"/>
  <c r="AI685" i="3"/>
  <c r="AJ685" i="3"/>
  <c r="Y686" i="3"/>
  <c r="Z686" i="3"/>
  <c r="AA686" i="3"/>
  <c r="AB686" i="3"/>
  <c r="AC686" i="3"/>
  <c r="AD686" i="3"/>
  <c r="AE686" i="3"/>
  <c r="AF686" i="3"/>
  <c r="AG686" i="3"/>
  <c r="AH686" i="3"/>
  <c r="AI686" i="3"/>
  <c r="AJ686" i="3"/>
  <c r="Y687" i="3"/>
  <c r="Z687" i="3"/>
  <c r="AA687" i="3"/>
  <c r="AB687" i="3"/>
  <c r="AC687" i="3"/>
  <c r="AD687" i="3"/>
  <c r="AE687" i="3"/>
  <c r="AF687" i="3"/>
  <c r="AG687" i="3"/>
  <c r="AH687" i="3"/>
  <c r="AI687" i="3"/>
  <c r="AJ687" i="3"/>
  <c r="Y688" i="3"/>
  <c r="Z688" i="3"/>
  <c r="AA688" i="3"/>
  <c r="AB688" i="3"/>
  <c r="AC688" i="3"/>
  <c r="AD688" i="3"/>
  <c r="AE688" i="3"/>
  <c r="AF688" i="3"/>
  <c r="AG688" i="3"/>
  <c r="AH688" i="3"/>
  <c r="AI688" i="3"/>
  <c r="AJ688" i="3"/>
  <c r="Y689" i="3"/>
  <c r="Z689" i="3"/>
  <c r="AA689" i="3"/>
  <c r="AB689" i="3"/>
  <c r="AC689" i="3"/>
  <c r="AD689" i="3"/>
  <c r="AE689" i="3"/>
  <c r="AF689" i="3"/>
  <c r="AG689" i="3"/>
  <c r="AH689" i="3"/>
  <c r="AI689" i="3"/>
  <c r="AJ689" i="3"/>
  <c r="Y690" i="3"/>
  <c r="Z690" i="3"/>
  <c r="AA690" i="3"/>
  <c r="AB690" i="3"/>
  <c r="AC690" i="3"/>
  <c r="AD690" i="3"/>
  <c r="AE690" i="3"/>
  <c r="AF690" i="3"/>
  <c r="AG690" i="3"/>
  <c r="AH690" i="3"/>
  <c r="AI690" i="3"/>
  <c r="AJ690" i="3"/>
  <c r="Y691" i="3"/>
  <c r="Z691" i="3"/>
  <c r="AA691" i="3"/>
  <c r="AB691" i="3"/>
  <c r="AC691" i="3"/>
  <c r="AD691" i="3"/>
  <c r="AE691" i="3"/>
  <c r="AF691" i="3"/>
  <c r="AG691" i="3"/>
  <c r="AH691" i="3"/>
  <c r="AI691" i="3"/>
  <c r="AJ691" i="3"/>
  <c r="Y692" i="3"/>
  <c r="Z692" i="3"/>
  <c r="AA692" i="3"/>
  <c r="AB692" i="3"/>
  <c r="AC692" i="3"/>
  <c r="AD692" i="3"/>
  <c r="AE692" i="3"/>
  <c r="AF692" i="3"/>
  <c r="AG692" i="3"/>
  <c r="AH692" i="3"/>
  <c r="AI692" i="3"/>
  <c r="AJ692" i="3"/>
  <c r="Y693" i="3"/>
  <c r="Z693" i="3"/>
  <c r="AA693" i="3"/>
  <c r="AB693" i="3"/>
  <c r="AC693" i="3"/>
  <c r="AD693" i="3"/>
  <c r="AE693" i="3"/>
  <c r="AF693" i="3"/>
  <c r="AG693" i="3"/>
  <c r="AH693" i="3"/>
  <c r="AI693" i="3"/>
  <c r="AJ693" i="3"/>
  <c r="Y694" i="3"/>
  <c r="Z694" i="3"/>
  <c r="AA694" i="3"/>
  <c r="AB694" i="3"/>
  <c r="AC694" i="3"/>
  <c r="AD694" i="3"/>
  <c r="AE694" i="3"/>
  <c r="AF694" i="3"/>
  <c r="AG694" i="3"/>
  <c r="AH694" i="3"/>
  <c r="AI694" i="3"/>
  <c r="AJ694" i="3"/>
  <c r="Y695" i="3"/>
  <c r="Z695" i="3"/>
  <c r="AA695" i="3"/>
  <c r="AB695" i="3"/>
  <c r="AC695" i="3"/>
  <c r="AD695" i="3"/>
  <c r="AE695" i="3"/>
  <c r="AF695" i="3"/>
  <c r="AG695" i="3"/>
  <c r="AH695" i="3"/>
  <c r="AI695" i="3"/>
  <c r="AJ695" i="3"/>
  <c r="Y696" i="3"/>
  <c r="Z696" i="3"/>
  <c r="AA696" i="3"/>
  <c r="AB696" i="3"/>
  <c r="AC696" i="3"/>
  <c r="AD696" i="3"/>
  <c r="AE696" i="3"/>
  <c r="AF696" i="3"/>
  <c r="AG696" i="3"/>
  <c r="AH696" i="3"/>
  <c r="AI696" i="3"/>
  <c r="AJ696" i="3"/>
  <c r="Y697" i="3"/>
  <c r="Z697" i="3"/>
  <c r="AA697" i="3"/>
  <c r="AB697" i="3"/>
  <c r="AC697" i="3"/>
  <c r="AD697" i="3"/>
  <c r="AE697" i="3"/>
  <c r="AF697" i="3"/>
  <c r="AG697" i="3"/>
  <c r="AH697" i="3"/>
  <c r="AI697" i="3"/>
  <c r="AJ697" i="3"/>
  <c r="Y698" i="3"/>
  <c r="Z698" i="3"/>
  <c r="AA698" i="3"/>
  <c r="AB698" i="3"/>
  <c r="AC698" i="3"/>
  <c r="AD698" i="3"/>
  <c r="AE698" i="3"/>
  <c r="AF698" i="3"/>
  <c r="AG698" i="3"/>
  <c r="AH698" i="3"/>
  <c r="AI698" i="3"/>
  <c r="AJ698" i="3"/>
  <c r="Y699" i="3"/>
  <c r="Z699" i="3"/>
  <c r="AA699" i="3"/>
  <c r="AB699" i="3"/>
  <c r="AC699" i="3"/>
  <c r="AD699" i="3"/>
  <c r="AE699" i="3"/>
  <c r="AF699" i="3"/>
  <c r="AG699" i="3"/>
  <c r="AH699" i="3"/>
  <c r="AI699" i="3"/>
  <c r="AJ699" i="3"/>
  <c r="Y700" i="3"/>
  <c r="Z700" i="3"/>
  <c r="AA700" i="3"/>
  <c r="AB700" i="3"/>
  <c r="AC700" i="3"/>
  <c r="AD700" i="3"/>
  <c r="AE700" i="3"/>
  <c r="AF700" i="3"/>
  <c r="AG700" i="3"/>
  <c r="AH700" i="3"/>
  <c r="AI700" i="3"/>
  <c r="AJ700" i="3"/>
  <c r="Y701" i="3"/>
  <c r="Z701" i="3"/>
  <c r="AA701" i="3"/>
  <c r="AB701" i="3"/>
  <c r="AC701" i="3"/>
  <c r="AD701" i="3"/>
  <c r="AE701" i="3"/>
  <c r="AF701" i="3"/>
  <c r="AG701" i="3"/>
  <c r="AH701" i="3"/>
  <c r="AI701" i="3"/>
  <c r="AJ701" i="3"/>
  <c r="Y702" i="3"/>
  <c r="Z702" i="3"/>
  <c r="AA702" i="3"/>
  <c r="AB702" i="3"/>
  <c r="AC702" i="3"/>
  <c r="AD702" i="3"/>
  <c r="AE702" i="3"/>
  <c r="AF702" i="3"/>
  <c r="AG702" i="3"/>
  <c r="AH702" i="3"/>
  <c r="AI702" i="3"/>
  <c r="AJ702" i="3"/>
  <c r="Y703" i="3"/>
  <c r="Z703" i="3"/>
  <c r="AA703" i="3"/>
  <c r="AB703" i="3"/>
  <c r="AC703" i="3"/>
  <c r="AD703" i="3"/>
  <c r="AE703" i="3"/>
  <c r="AF703" i="3"/>
  <c r="AG703" i="3"/>
  <c r="AH703" i="3"/>
  <c r="AI703" i="3"/>
  <c r="AJ703" i="3"/>
  <c r="Y704" i="3"/>
  <c r="Z704" i="3"/>
  <c r="AA704" i="3"/>
  <c r="AB704" i="3"/>
  <c r="AC704" i="3"/>
  <c r="AD704" i="3"/>
  <c r="AE704" i="3"/>
  <c r="AF704" i="3"/>
  <c r="AG704" i="3"/>
  <c r="AH704" i="3"/>
  <c r="AI704" i="3"/>
  <c r="AJ704" i="3"/>
  <c r="Y705" i="3"/>
  <c r="Z705" i="3"/>
  <c r="AA705" i="3"/>
  <c r="AB705" i="3"/>
  <c r="AC705" i="3"/>
  <c r="AD705" i="3"/>
  <c r="AE705" i="3"/>
  <c r="AF705" i="3"/>
  <c r="AG705" i="3"/>
  <c r="AH705" i="3"/>
  <c r="AI705" i="3"/>
  <c r="AJ705" i="3"/>
  <c r="Y706" i="3"/>
  <c r="Z706" i="3"/>
  <c r="AA706" i="3"/>
  <c r="AB706" i="3"/>
  <c r="AC706" i="3"/>
  <c r="AD706" i="3"/>
  <c r="AE706" i="3"/>
  <c r="AF706" i="3"/>
  <c r="AG706" i="3"/>
  <c r="AH706" i="3"/>
  <c r="AI706" i="3"/>
  <c r="AJ706" i="3"/>
  <c r="Y707" i="3"/>
  <c r="Z707" i="3"/>
  <c r="AA707" i="3"/>
  <c r="AB707" i="3"/>
  <c r="AC707" i="3"/>
  <c r="AD707" i="3"/>
  <c r="AE707" i="3"/>
  <c r="AF707" i="3"/>
  <c r="AG707" i="3"/>
  <c r="AH707" i="3"/>
  <c r="AI707" i="3"/>
  <c r="AJ707" i="3"/>
  <c r="Y708" i="3"/>
  <c r="Z708" i="3"/>
  <c r="AA708" i="3"/>
  <c r="AB708" i="3"/>
  <c r="AC708" i="3"/>
  <c r="AD708" i="3"/>
  <c r="AE708" i="3"/>
  <c r="AF708" i="3"/>
  <c r="AG708" i="3"/>
  <c r="AH708" i="3"/>
  <c r="AI708" i="3"/>
  <c r="AJ708" i="3"/>
  <c r="Y709" i="3"/>
  <c r="Z709" i="3"/>
  <c r="AA709" i="3"/>
  <c r="AB709" i="3"/>
  <c r="AC709" i="3"/>
  <c r="AD709" i="3"/>
  <c r="AE709" i="3"/>
  <c r="AF709" i="3"/>
  <c r="AG709" i="3"/>
  <c r="AH709" i="3"/>
  <c r="AI709" i="3"/>
  <c r="AJ709" i="3"/>
  <c r="Y710" i="3"/>
  <c r="Z710" i="3"/>
  <c r="AA710" i="3"/>
  <c r="AB710" i="3"/>
  <c r="AC710" i="3"/>
  <c r="AD710" i="3"/>
  <c r="AE710" i="3"/>
  <c r="AF710" i="3"/>
  <c r="AG710" i="3"/>
  <c r="AH710" i="3"/>
  <c r="AI710" i="3"/>
  <c r="AJ710" i="3"/>
  <c r="Y711" i="3"/>
  <c r="Z711" i="3"/>
  <c r="AA711" i="3"/>
  <c r="AB711" i="3"/>
  <c r="AC711" i="3"/>
  <c r="AD711" i="3"/>
  <c r="AE711" i="3"/>
  <c r="AF711" i="3"/>
  <c r="AG711" i="3"/>
  <c r="AH711" i="3"/>
  <c r="AI711" i="3"/>
  <c r="AJ711" i="3"/>
  <c r="Y712" i="3"/>
  <c r="Z712" i="3"/>
  <c r="AA712" i="3"/>
  <c r="AB712" i="3"/>
  <c r="AC712" i="3"/>
  <c r="AD712" i="3"/>
  <c r="AE712" i="3"/>
  <c r="AF712" i="3"/>
  <c r="AG712" i="3"/>
  <c r="AH712" i="3"/>
  <c r="AI712" i="3"/>
  <c r="AJ712" i="3"/>
  <c r="Y713" i="3"/>
  <c r="Z713" i="3"/>
  <c r="AA713" i="3"/>
  <c r="AB713" i="3"/>
  <c r="AC713" i="3"/>
  <c r="AD713" i="3"/>
  <c r="AE713" i="3"/>
  <c r="AF713" i="3"/>
  <c r="AG713" i="3"/>
  <c r="AH713" i="3"/>
  <c r="AI713" i="3"/>
  <c r="AJ713" i="3"/>
  <c r="Y714" i="3"/>
  <c r="Z714" i="3"/>
  <c r="AA714" i="3"/>
  <c r="AB714" i="3"/>
  <c r="AC714" i="3"/>
  <c r="AD714" i="3"/>
  <c r="AE714" i="3"/>
  <c r="AF714" i="3"/>
  <c r="AG714" i="3"/>
  <c r="AH714" i="3"/>
  <c r="AI714" i="3"/>
  <c r="AJ714" i="3"/>
  <c r="Y715" i="3"/>
  <c r="Z715" i="3"/>
  <c r="AA715" i="3"/>
  <c r="AB715" i="3"/>
  <c r="AC715" i="3"/>
  <c r="AD715" i="3"/>
  <c r="AE715" i="3"/>
  <c r="AF715" i="3"/>
  <c r="AG715" i="3"/>
  <c r="AH715" i="3"/>
  <c r="AI715" i="3"/>
  <c r="AJ715" i="3"/>
  <c r="Y716" i="3"/>
  <c r="Z716" i="3"/>
  <c r="AA716" i="3"/>
  <c r="AB716" i="3"/>
  <c r="AC716" i="3"/>
  <c r="AD716" i="3"/>
  <c r="AE716" i="3"/>
  <c r="AF716" i="3"/>
  <c r="AG716" i="3"/>
  <c r="AH716" i="3"/>
  <c r="AI716" i="3"/>
  <c r="AJ716" i="3"/>
  <c r="Y717" i="3"/>
  <c r="Z717" i="3"/>
  <c r="AA717" i="3"/>
  <c r="AB717" i="3"/>
  <c r="AC717" i="3"/>
  <c r="AD717" i="3"/>
  <c r="AE717" i="3"/>
  <c r="AF717" i="3"/>
  <c r="AG717" i="3"/>
  <c r="AH717" i="3"/>
  <c r="AI717" i="3"/>
  <c r="AJ717" i="3"/>
  <c r="Y718" i="3"/>
  <c r="Z718" i="3"/>
  <c r="AA718" i="3"/>
  <c r="AB718" i="3"/>
  <c r="AC718" i="3"/>
  <c r="AD718" i="3"/>
  <c r="AE718" i="3"/>
  <c r="AF718" i="3"/>
  <c r="AG718" i="3"/>
  <c r="AH718" i="3"/>
  <c r="AI718" i="3"/>
  <c r="AJ718" i="3"/>
  <c r="Y719" i="3"/>
  <c r="Z719" i="3"/>
  <c r="AA719" i="3"/>
  <c r="AB719" i="3"/>
  <c r="AC719" i="3"/>
  <c r="AD719" i="3"/>
  <c r="AE719" i="3"/>
  <c r="AF719" i="3"/>
  <c r="AG719" i="3"/>
  <c r="AH719" i="3"/>
  <c r="AI719" i="3"/>
  <c r="AJ719" i="3"/>
  <c r="Y720" i="3"/>
  <c r="Z720" i="3"/>
  <c r="AA720" i="3"/>
  <c r="AB720" i="3"/>
  <c r="AC720" i="3"/>
  <c r="AD720" i="3"/>
  <c r="AE720" i="3"/>
  <c r="AF720" i="3"/>
  <c r="AG720" i="3"/>
  <c r="AH720" i="3"/>
  <c r="AI720" i="3"/>
  <c r="AJ720" i="3"/>
  <c r="Y721" i="3"/>
  <c r="Z721" i="3"/>
  <c r="AA721" i="3"/>
  <c r="AB721" i="3"/>
  <c r="AC721" i="3"/>
  <c r="AD721" i="3"/>
  <c r="AE721" i="3"/>
  <c r="AF721" i="3"/>
  <c r="AG721" i="3"/>
  <c r="AH721" i="3"/>
  <c r="AI721" i="3"/>
  <c r="AJ721" i="3"/>
  <c r="Y722" i="3"/>
  <c r="Z722" i="3"/>
  <c r="AA722" i="3"/>
  <c r="AB722" i="3"/>
  <c r="AC722" i="3"/>
  <c r="AD722" i="3"/>
  <c r="AE722" i="3"/>
  <c r="AF722" i="3"/>
  <c r="AG722" i="3"/>
  <c r="AH722" i="3"/>
  <c r="AI722" i="3"/>
  <c r="AJ722" i="3"/>
  <c r="Y723" i="3"/>
  <c r="Z723" i="3"/>
  <c r="AA723" i="3"/>
  <c r="AB723" i="3"/>
  <c r="AC723" i="3"/>
  <c r="AD723" i="3"/>
  <c r="AE723" i="3"/>
  <c r="AF723" i="3"/>
  <c r="AG723" i="3"/>
  <c r="AH723" i="3"/>
  <c r="AI723" i="3"/>
  <c r="AJ723" i="3"/>
  <c r="Y724" i="3"/>
  <c r="Z724" i="3"/>
  <c r="AA724" i="3"/>
  <c r="AB724" i="3"/>
  <c r="AC724" i="3"/>
  <c r="AD724" i="3"/>
  <c r="AE724" i="3"/>
  <c r="AF724" i="3"/>
  <c r="AG724" i="3"/>
  <c r="AH724" i="3"/>
  <c r="AI724" i="3"/>
  <c r="AJ724" i="3"/>
  <c r="Y725" i="3"/>
  <c r="Z725" i="3"/>
  <c r="AA725" i="3"/>
  <c r="AB725" i="3"/>
  <c r="AC725" i="3"/>
  <c r="AD725" i="3"/>
  <c r="AE725" i="3"/>
  <c r="AF725" i="3"/>
  <c r="AG725" i="3"/>
  <c r="AH725" i="3"/>
  <c r="AI725" i="3"/>
  <c r="AJ725" i="3"/>
  <c r="Y726" i="3"/>
  <c r="Z726" i="3"/>
  <c r="AA726" i="3"/>
  <c r="AB726" i="3"/>
  <c r="AC726" i="3"/>
  <c r="AD726" i="3"/>
  <c r="AE726" i="3"/>
  <c r="AF726" i="3"/>
  <c r="AG726" i="3"/>
  <c r="AH726" i="3"/>
  <c r="AI726" i="3"/>
  <c r="AJ726" i="3"/>
  <c r="Y727" i="3"/>
  <c r="Z727" i="3"/>
  <c r="AA727" i="3"/>
  <c r="AB727" i="3"/>
  <c r="AC727" i="3"/>
  <c r="AD727" i="3"/>
  <c r="AE727" i="3"/>
  <c r="AF727" i="3"/>
  <c r="AG727" i="3"/>
  <c r="AH727" i="3"/>
  <c r="AI727" i="3"/>
  <c r="AJ727" i="3"/>
  <c r="Y728" i="3"/>
  <c r="Z728" i="3"/>
  <c r="AA728" i="3"/>
  <c r="AB728" i="3"/>
  <c r="AC728" i="3"/>
  <c r="AD728" i="3"/>
  <c r="AE728" i="3"/>
  <c r="AF728" i="3"/>
  <c r="AG728" i="3"/>
  <c r="AH728" i="3"/>
  <c r="AI728" i="3"/>
  <c r="AJ728" i="3"/>
  <c r="Y729" i="3"/>
  <c r="Z729" i="3"/>
  <c r="AA729" i="3"/>
  <c r="AB729" i="3"/>
  <c r="AC729" i="3"/>
  <c r="AD729" i="3"/>
  <c r="AE729" i="3"/>
  <c r="AF729" i="3"/>
  <c r="AG729" i="3"/>
  <c r="AH729" i="3"/>
  <c r="AI729" i="3"/>
  <c r="AJ729" i="3"/>
  <c r="Y730" i="3"/>
  <c r="Z730" i="3"/>
  <c r="AA730" i="3"/>
  <c r="AB730" i="3"/>
  <c r="AC730" i="3"/>
  <c r="AD730" i="3"/>
  <c r="AE730" i="3"/>
  <c r="AF730" i="3"/>
  <c r="AG730" i="3"/>
  <c r="AH730" i="3"/>
  <c r="AI730" i="3"/>
  <c r="AJ730" i="3"/>
  <c r="Y731" i="3"/>
  <c r="Z731" i="3"/>
  <c r="AA731" i="3"/>
  <c r="AB731" i="3"/>
  <c r="AC731" i="3"/>
  <c r="AD731" i="3"/>
  <c r="AE731" i="3"/>
  <c r="AF731" i="3"/>
  <c r="AG731" i="3"/>
  <c r="AH731" i="3"/>
  <c r="AI731" i="3"/>
  <c r="AJ731" i="3"/>
  <c r="Y732" i="3"/>
  <c r="Z732" i="3"/>
  <c r="AA732" i="3"/>
  <c r="AB732" i="3"/>
  <c r="AC732" i="3"/>
  <c r="AD732" i="3"/>
  <c r="AE732" i="3"/>
  <c r="AF732" i="3"/>
  <c r="AG732" i="3"/>
  <c r="AH732" i="3"/>
  <c r="AI732" i="3"/>
  <c r="AJ732" i="3"/>
  <c r="Y733" i="3"/>
  <c r="Z733" i="3"/>
  <c r="AA733" i="3"/>
  <c r="AB733" i="3"/>
  <c r="AC733" i="3"/>
  <c r="AD733" i="3"/>
  <c r="AE733" i="3"/>
  <c r="AF733" i="3"/>
  <c r="AG733" i="3"/>
  <c r="AH733" i="3"/>
  <c r="AI733" i="3"/>
  <c r="AJ733" i="3"/>
  <c r="Y734" i="3"/>
  <c r="Z734" i="3"/>
  <c r="AA734" i="3"/>
  <c r="AB734" i="3"/>
  <c r="AC734" i="3"/>
  <c r="AD734" i="3"/>
  <c r="AE734" i="3"/>
  <c r="AF734" i="3"/>
  <c r="AG734" i="3"/>
  <c r="AH734" i="3"/>
  <c r="AI734" i="3"/>
  <c r="AJ734" i="3"/>
  <c r="Y735" i="3"/>
  <c r="Z735" i="3"/>
  <c r="AA735" i="3"/>
  <c r="AB735" i="3"/>
  <c r="AC735" i="3"/>
  <c r="AD735" i="3"/>
  <c r="AE735" i="3"/>
  <c r="AF735" i="3"/>
  <c r="AG735" i="3"/>
  <c r="AH735" i="3"/>
  <c r="AI735" i="3"/>
  <c r="AJ735" i="3"/>
  <c r="Y736" i="3"/>
  <c r="Z736" i="3"/>
  <c r="AA736" i="3"/>
  <c r="AB736" i="3"/>
  <c r="AC736" i="3"/>
  <c r="AD736" i="3"/>
  <c r="AE736" i="3"/>
  <c r="AF736" i="3"/>
  <c r="AG736" i="3"/>
  <c r="AH736" i="3"/>
  <c r="AI736" i="3"/>
  <c r="AJ736" i="3"/>
  <c r="Y737" i="3"/>
  <c r="Z737" i="3"/>
  <c r="AA737" i="3"/>
  <c r="AB737" i="3"/>
  <c r="AC737" i="3"/>
  <c r="AD737" i="3"/>
  <c r="AE737" i="3"/>
  <c r="AF737" i="3"/>
  <c r="AG737" i="3"/>
  <c r="AH737" i="3"/>
  <c r="AI737" i="3"/>
  <c r="AJ737" i="3"/>
  <c r="Y738" i="3"/>
  <c r="Z738" i="3"/>
  <c r="AA738" i="3"/>
  <c r="AB738" i="3"/>
  <c r="AC738" i="3"/>
  <c r="AD738" i="3"/>
  <c r="AE738" i="3"/>
  <c r="AF738" i="3"/>
  <c r="AG738" i="3"/>
  <c r="AH738" i="3"/>
  <c r="AI738" i="3"/>
  <c r="AJ738" i="3"/>
  <c r="Y739" i="3"/>
  <c r="Z739" i="3"/>
  <c r="AA739" i="3"/>
  <c r="AB739" i="3"/>
  <c r="AC739" i="3"/>
  <c r="AD739" i="3"/>
  <c r="AE739" i="3"/>
  <c r="AF739" i="3"/>
  <c r="AG739" i="3"/>
  <c r="AH739" i="3"/>
  <c r="AI739" i="3"/>
  <c r="AJ739" i="3"/>
  <c r="Y740" i="3"/>
  <c r="Z740" i="3"/>
  <c r="AA740" i="3"/>
  <c r="AB740" i="3"/>
  <c r="AC740" i="3"/>
  <c r="AD740" i="3"/>
  <c r="AE740" i="3"/>
  <c r="AF740" i="3"/>
  <c r="AG740" i="3"/>
  <c r="AH740" i="3"/>
  <c r="AI740" i="3"/>
  <c r="AJ740" i="3"/>
  <c r="Y741" i="3"/>
  <c r="Z741" i="3"/>
  <c r="AA741" i="3"/>
  <c r="AB741" i="3"/>
  <c r="AC741" i="3"/>
  <c r="AD741" i="3"/>
  <c r="AE741" i="3"/>
  <c r="AF741" i="3"/>
  <c r="AG741" i="3"/>
  <c r="AH741" i="3"/>
  <c r="AI741" i="3"/>
  <c r="AJ741" i="3"/>
  <c r="Y742" i="3"/>
  <c r="Z742" i="3"/>
  <c r="AA742" i="3"/>
  <c r="AB742" i="3"/>
  <c r="AC742" i="3"/>
  <c r="AD742" i="3"/>
  <c r="AE742" i="3"/>
  <c r="AF742" i="3"/>
  <c r="AG742" i="3"/>
  <c r="AH742" i="3"/>
  <c r="AI742" i="3"/>
  <c r="AJ742" i="3"/>
  <c r="Y743" i="3"/>
  <c r="Z743" i="3"/>
  <c r="AA743" i="3"/>
  <c r="AB743" i="3"/>
  <c r="AC743" i="3"/>
  <c r="AD743" i="3"/>
  <c r="AE743" i="3"/>
  <c r="AF743" i="3"/>
  <c r="AG743" i="3"/>
  <c r="AH743" i="3"/>
  <c r="AI743" i="3"/>
  <c r="AJ743" i="3"/>
  <c r="Y744" i="3"/>
  <c r="Z744" i="3"/>
  <c r="AA744" i="3"/>
  <c r="AB744" i="3"/>
  <c r="AC744" i="3"/>
  <c r="AD744" i="3"/>
  <c r="AE744" i="3"/>
  <c r="AF744" i="3"/>
  <c r="AG744" i="3"/>
  <c r="AH744" i="3"/>
  <c r="AI744" i="3"/>
  <c r="AJ744" i="3"/>
  <c r="Y745" i="3"/>
  <c r="Z745" i="3"/>
  <c r="AA745" i="3"/>
  <c r="AB745" i="3"/>
  <c r="AC745" i="3"/>
  <c r="AD745" i="3"/>
  <c r="AE745" i="3"/>
  <c r="AF745" i="3"/>
  <c r="AG745" i="3"/>
  <c r="AH745" i="3"/>
  <c r="AI745" i="3"/>
  <c r="AJ745" i="3"/>
  <c r="Y746" i="3"/>
  <c r="Z746" i="3"/>
  <c r="AA746" i="3"/>
  <c r="AB746" i="3"/>
  <c r="AC746" i="3"/>
  <c r="AD746" i="3"/>
  <c r="AE746" i="3"/>
  <c r="AF746" i="3"/>
  <c r="AG746" i="3"/>
  <c r="AH746" i="3"/>
  <c r="AI746" i="3"/>
  <c r="AJ746" i="3"/>
  <c r="Y747" i="3"/>
  <c r="Z747" i="3"/>
  <c r="AA747" i="3"/>
  <c r="AB747" i="3"/>
  <c r="AC747" i="3"/>
  <c r="AD747" i="3"/>
  <c r="AE747" i="3"/>
  <c r="AF747" i="3"/>
  <c r="AG747" i="3"/>
  <c r="AH747" i="3"/>
  <c r="AI747" i="3"/>
  <c r="AJ747" i="3"/>
  <c r="Y748" i="3"/>
  <c r="Z748" i="3"/>
  <c r="AA748" i="3"/>
  <c r="AB748" i="3"/>
  <c r="AC748" i="3"/>
  <c r="AD748" i="3"/>
  <c r="AE748" i="3"/>
  <c r="AF748" i="3"/>
  <c r="AG748" i="3"/>
  <c r="AH748" i="3"/>
  <c r="AI748" i="3"/>
  <c r="AJ748" i="3"/>
  <c r="Y749" i="3"/>
  <c r="Z749" i="3"/>
  <c r="AA749" i="3"/>
  <c r="AB749" i="3"/>
  <c r="AC749" i="3"/>
  <c r="AD749" i="3"/>
  <c r="AE749" i="3"/>
  <c r="AF749" i="3"/>
  <c r="AG749" i="3"/>
  <c r="AH749" i="3"/>
  <c r="AI749" i="3"/>
  <c r="AJ749" i="3"/>
  <c r="Y750" i="3"/>
  <c r="Z750" i="3"/>
  <c r="AA750" i="3"/>
  <c r="AB750" i="3"/>
  <c r="AC750" i="3"/>
  <c r="AD750" i="3"/>
  <c r="AE750" i="3"/>
  <c r="AF750" i="3"/>
  <c r="AG750" i="3"/>
  <c r="AH750" i="3"/>
  <c r="AI750" i="3"/>
  <c r="AJ750" i="3"/>
  <c r="Y751" i="3"/>
  <c r="Z751" i="3"/>
  <c r="AA751" i="3"/>
  <c r="AB751" i="3"/>
  <c r="AC751" i="3"/>
  <c r="AD751" i="3"/>
  <c r="AE751" i="3"/>
  <c r="AF751" i="3"/>
  <c r="AG751" i="3"/>
  <c r="AH751" i="3"/>
  <c r="AI751" i="3"/>
  <c r="AJ751" i="3"/>
  <c r="Y752" i="3"/>
  <c r="Z752" i="3"/>
  <c r="AA752" i="3"/>
  <c r="AB752" i="3"/>
  <c r="AC752" i="3"/>
  <c r="AD752" i="3"/>
  <c r="AE752" i="3"/>
  <c r="AF752" i="3"/>
  <c r="AG752" i="3"/>
  <c r="AH752" i="3"/>
  <c r="AI752" i="3"/>
  <c r="AJ752" i="3"/>
  <c r="Y753" i="3"/>
  <c r="Z753" i="3"/>
  <c r="AA753" i="3"/>
  <c r="AB753" i="3"/>
  <c r="AC753" i="3"/>
  <c r="AD753" i="3"/>
  <c r="AE753" i="3"/>
  <c r="AF753" i="3"/>
  <c r="AG753" i="3"/>
  <c r="AH753" i="3"/>
  <c r="AI753" i="3"/>
  <c r="AJ753" i="3"/>
  <c r="Y754" i="3"/>
  <c r="Z754" i="3"/>
  <c r="AA754" i="3"/>
  <c r="AB754" i="3"/>
  <c r="AC754" i="3"/>
  <c r="AD754" i="3"/>
  <c r="AE754" i="3"/>
  <c r="AF754" i="3"/>
  <c r="AG754" i="3"/>
  <c r="AH754" i="3"/>
  <c r="AI754" i="3"/>
  <c r="AJ754" i="3"/>
  <c r="Y755" i="3"/>
  <c r="Z755" i="3"/>
  <c r="AA755" i="3"/>
  <c r="AB755" i="3"/>
  <c r="AC755" i="3"/>
  <c r="AD755" i="3"/>
  <c r="AE755" i="3"/>
  <c r="AF755" i="3"/>
  <c r="AG755" i="3"/>
  <c r="AH755" i="3"/>
  <c r="AI755" i="3"/>
  <c r="AJ755" i="3"/>
  <c r="Y756" i="3"/>
  <c r="Z756" i="3"/>
  <c r="AA756" i="3"/>
  <c r="AB756" i="3"/>
  <c r="AC756" i="3"/>
  <c r="AD756" i="3"/>
  <c r="AE756" i="3"/>
  <c r="AF756" i="3"/>
  <c r="AG756" i="3"/>
  <c r="AH756" i="3"/>
  <c r="AI756" i="3"/>
  <c r="AJ756" i="3"/>
  <c r="Y757" i="3"/>
  <c r="Z757" i="3"/>
  <c r="AA757" i="3"/>
  <c r="AB757" i="3"/>
  <c r="AC757" i="3"/>
  <c r="AD757" i="3"/>
  <c r="AE757" i="3"/>
  <c r="AF757" i="3"/>
  <c r="AG757" i="3"/>
  <c r="AH757" i="3"/>
  <c r="AI757" i="3"/>
  <c r="AJ757" i="3"/>
  <c r="Y758" i="3"/>
  <c r="Z758" i="3"/>
  <c r="AA758" i="3"/>
  <c r="AB758" i="3"/>
  <c r="AC758" i="3"/>
  <c r="AD758" i="3"/>
  <c r="AE758" i="3"/>
  <c r="AF758" i="3"/>
  <c r="AG758" i="3"/>
  <c r="AH758" i="3"/>
  <c r="AI758" i="3"/>
  <c r="AJ758" i="3"/>
  <c r="Y759" i="3"/>
  <c r="Z759" i="3"/>
  <c r="AA759" i="3"/>
  <c r="AB759" i="3"/>
  <c r="AC759" i="3"/>
  <c r="AD759" i="3"/>
  <c r="AE759" i="3"/>
  <c r="AF759" i="3"/>
  <c r="AG759" i="3"/>
  <c r="AH759" i="3"/>
  <c r="AI759" i="3"/>
  <c r="AJ759" i="3"/>
  <c r="Y760" i="3"/>
  <c r="Z760" i="3"/>
  <c r="AA760" i="3"/>
  <c r="AB760" i="3"/>
  <c r="AC760" i="3"/>
  <c r="AD760" i="3"/>
  <c r="AE760" i="3"/>
  <c r="AF760" i="3"/>
  <c r="AG760" i="3"/>
  <c r="AH760" i="3"/>
  <c r="AI760" i="3"/>
  <c r="AJ760" i="3"/>
  <c r="Y761" i="3"/>
  <c r="Z761" i="3"/>
  <c r="AA761" i="3"/>
  <c r="AB761" i="3"/>
  <c r="AC761" i="3"/>
  <c r="AD761" i="3"/>
  <c r="AE761" i="3"/>
  <c r="AF761" i="3"/>
  <c r="AG761" i="3"/>
  <c r="AH761" i="3"/>
  <c r="AI761" i="3"/>
  <c r="AJ761" i="3"/>
  <c r="Y762" i="3"/>
  <c r="Z762" i="3"/>
  <c r="AA762" i="3"/>
  <c r="AB762" i="3"/>
  <c r="AC762" i="3"/>
  <c r="AD762" i="3"/>
  <c r="AE762" i="3"/>
  <c r="AF762" i="3"/>
  <c r="AG762" i="3"/>
  <c r="AH762" i="3"/>
  <c r="AI762" i="3"/>
  <c r="AJ762" i="3"/>
  <c r="Y763" i="3"/>
  <c r="Z763" i="3"/>
  <c r="AA763" i="3"/>
  <c r="AB763" i="3"/>
  <c r="AC763" i="3"/>
  <c r="AD763" i="3"/>
  <c r="AE763" i="3"/>
  <c r="AF763" i="3"/>
  <c r="AG763" i="3"/>
  <c r="AH763" i="3"/>
  <c r="AI763" i="3"/>
  <c r="AJ763" i="3"/>
  <c r="Y764" i="3"/>
  <c r="Z764" i="3"/>
  <c r="AA764" i="3"/>
  <c r="AB764" i="3"/>
  <c r="AC764" i="3"/>
  <c r="AD764" i="3"/>
  <c r="AE764" i="3"/>
  <c r="AF764" i="3"/>
  <c r="AG764" i="3"/>
  <c r="AH764" i="3"/>
  <c r="AI764" i="3"/>
  <c r="AJ764" i="3"/>
  <c r="Y765" i="3"/>
  <c r="Z765" i="3"/>
  <c r="AA765" i="3"/>
  <c r="AB765" i="3"/>
  <c r="AC765" i="3"/>
  <c r="AD765" i="3"/>
  <c r="AE765" i="3"/>
  <c r="AF765" i="3"/>
  <c r="AG765" i="3"/>
  <c r="AH765" i="3"/>
  <c r="AI765" i="3"/>
  <c r="AJ765" i="3"/>
  <c r="Y766" i="3"/>
  <c r="Z766" i="3"/>
  <c r="AA766" i="3"/>
  <c r="AB766" i="3"/>
  <c r="AC766" i="3"/>
  <c r="AD766" i="3"/>
  <c r="AE766" i="3"/>
  <c r="AF766" i="3"/>
  <c r="AG766" i="3"/>
  <c r="AH766" i="3"/>
  <c r="AI766" i="3"/>
  <c r="AJ766" i="3"/>
  <c r="Y767" i="3"/>
  <c r="Z767" i="3"/>
  <c r="AA767" i="3"/>
  <c r="AB767" i="3"/>
  <c r="AC767" i="3"/>
  <c r="AD767" i="3"/>
  <c r="AE767" i="3"/>
  <c r="AF767" i="3"/>
  <c r="AG767" i="3"/>
  <c r="AH767" i="3"/>
  <c r="AI767" i="3"/>
  <c r="AJ767" i="3"/>
  <c r="Y768" i="3"/>
  <c r="Z768" i="3"/>
  <c r="AA768" i="3"/>
  <c r="AB768" i="3"/>
  <c r="AC768" i="3"/>
  <c r="AD768" i="3"/>
  <c r="AE768" i="3"/>
  <c r="AF768" i="3"/>
  <c r="AG768" i="3"/>
  <c r="AH768" i="3"/>
  <c r="AI768" i="3"/>
  <c r="AJ768" i="3"/>
  <c r="Y769" i="3"/>
  <c r="Z769" i="3"/>
  <c r="AA769" i="3"/>
  <c r="AB769" i="3"/>
  <c r="AC769" i="3"/>
  <c r="AD769" i="3"/>
  <c r="AE769" i="3"/>
  <c r="AF769" i="3"/>
  <c r="AG769" i="3"/>
  <c r="AH769" i="3"/>
  <c r="AI769" i="3"/>
  <c r="AJ769" i="3"/>
  <c r="Y770" i="3"/>
  <c r="Z770" i="3"/>
  <c r="AA770" i="3"/>
  <c r="AB770" i="3"/>
  <c r="AC770" i="3"/>
  <c r="AD770" i="3"/>
  <c r="AE770" i="3"/>
  <c r="AF770" i="3"/>
  <c r="AG770" i="3"/>
  <c r="AH770" i="3"/>
  <c r="AI770" i="3"/>
  <c r="AJ770" i="3"/>
  <c r="Y771" i="3"/>
  <c r="Z771" i="3"/>
  <c r="AA771" i="3"/>
  <c r="AB771" i="3"/>
  <c r="AC771" i="3"/>
  <c r="AD771" i="3"/>
  <c r="AE771" i="3"/>
  <c r="AF771" i="3"/>
  <c r="AG771" i="3"/>
  <c r="AH771" i="3"/>
  <c r="AI771" i="3"/>
  <c r="AJ771" i="3"/>
  <c r="Y772" i="3"/>
  <c r="Z772" i="3"/>
  <c r="AA772" i="3"/>
  <c r="AB772" i="3"/>
  <c r="AC772" i="3"/>
  <c r="AD772" i="3"/>
  <c r="AE772" i="3"/>
  <c r="AF772" i="3"/>
  <c r="AG772" i="3"/>
  <c r="AH772" i="3"/>
  <c r="AI772" i="3"/>
  <c r="AJ772" i="3"/>
  <c r="Y773" i="3"/>
  <c r="Z773" i="3"/>
  <c r="AA773" i="3"/>
  <c r="AB773" i="3"/>
  <c r="AC773" i="3"/>
  <c r="AD773" i="3"/>
  <c r="AE773" i="3"/>
  <c r="AF773" i="3"/>
  <c r="AG773" i="3"/>
  <c r="AH773" i="3"/>
  <c r="AI773" i="3"/>
  <c r="AJ773" i="3"/>
  <c r="Y774" i="3"/>
  <c r="Z774" i="3"/>
  <c r="AA774" i="3"/>
  <c r="AB774" i="3"/>
  <c r="AC774" i="3"/>
  <c r="AD774" i="3"/>
  <c r="AE774" i="3"/>
  <c r="AF774" i="3"/>
  <c r="AG774" i="3"/>
  <c r="AH774" i="3"/>
  <c r="AI774" i="3"/>
  <c r="AJ774" i="3"/>
  <c r="Y775" i="3"/>
  <c r="Z775" i="3"/>
  <c r="AA775" i="3"/>
  <c r="AB775" i="3"/>
  <c r="AC775" i="3"/>
  <c r="AD775" i="3"/>
  <c r="AE775" i="3"/>
  <c r="AF775" i="3"/>
  <c r="AG775" i="3"/>
  <c r="AH775" i="3"/>
  <c r="AI775" i="3"/>
  <c r="AJ775" i="3"/>
  <c r="Y776" i="3"/>
  <c r="Z776" i="3"/>
  <c r="AA776" i="3"/>
  <c r="AB776" i="3"/>
  <c r="AC776" i="3"/>
  <c r="AD776" i="3"/>
  <c r="AE776" i="3"/>
  <c r="AF776" i="3"/>
  <c r="AG776" i="3"/>
  <c r="AH776" i="3"/>
  <c r="AI776" i="3"/>
  <c r="AJ776" i="3"/>
  <c r="Y777" i="3"/>
  <c r="Z777" i="3"/>
  <c r="AA777" i="3"/>
  <c r="AB777" i="3"/>
  <c r="AC777" i="3"/>
  <c r="AD777" i="3"/>
  <c r="AE777" i="3"/>
  <c r="AF777" i="3"/>
  <c r="AG777" i="3"/>
  <c r="AH777" i="3"/>
  <c r="AI777" i="3"/>
  <c r="AJ777" i="3"/>
  <c r="Y778" i="3"/>
  <c r="Z778" i="3"/>
  <c r="AA778" i="3"/>
  <c r="AB778" i="3"/>
  <c r="AC778" i="3"/>
  <c r="AD778" i="3"/>
  <c r="AE778" i="3"/>
  <c r="AF778" i="3"/>
  <c r="AG778" i="3"/>
  <c r="AH778" i="3"/>
  <c r="AI778" i="3"/>
  <c r="AJ778" i="3"/>
  <c r="Y779" i="3"/>
  <c r="Z779" i="3"/>
  <c r="AA779" i="3"/>
  <c r="AB779" i="3"/>
  <c r="AC779" i="3"/>
  <c r="AD779" i="3"/>
  <c r="AE779" i="3"/>
  <c r="AF779" i="3"/>
  <c r="AG779" i="3"/>
  <c r="AH779" i="3"/>
  <c r="AI779" i="3"/>
  <c r="AJ779" i="3"/>
  <c r="Y780" i="3"/>
  <c r="Z780" i="3"/>
  <c r="AA780" i="3"/>
  <c r="AB780" i="3"/>
  <c r="AC780" i="3"/>
  <c r="AD780" i="3"/>
  <c r="AE780" i="3"/>
  <c r="AF780" i="3"/>
  <c r="AG780" i="3"/>
  <c r="AH780" i="3"/>
  <c r="AI780" i="3"/>
  <c r="AJ780" i="3"/>
  <c r="Y781" i="3"/>
  <c r="Z781" i="3"/>
  <c r="AA781" i="3"/>
  <c r="AB781" i="3"/>
  <c r="AC781" i="3"/>
  <c r="AD781" i="3"/>
  <c r="AE781" i="3"/>
  <c r="AF781" i="3"/>
  <c r="AG781" i="3"/>
  <c r="AH781" i="3"/>
  <c r="AI781" i="3"/>
  <c r="AJ781" i="3"/>
  <c r="Y782" i="3"/>
  <c r="Z782" i="3"/>
  <c r="AA782" i="3"/>
  <c r="AB782" i="3"/>
  <c r="AC782" i="3"/>
  <c r="AD782" i="3"/>
  <c r="AE782" i="3"/>
  <c r="AF782" i="3"/>
  <c r="AG782" i="3"/>
  <c r="AH782" i="3"/>
  <c r="AI782" i="3"/>
  <c r="AJ782" i="3"/>
  <c r="Y783" i="3"/>
  <c r="Z783" i="3"/>
  <c r="AA783" i="3"/>
  <c r="AB783" i="3"/>
  <c r="AC783" i="3"/>
  <c r="AD783" i="3"/>
  <c r="AE783" i="3"/>
  <c r="AF783" i="3"/>
  <c r="AG783" i="3"/>
  <c r="AH783" i="3"/>
  <c r="AI783" i="3"/>
  <c r="AJ783" i="3"/>
  <c r="Y784" i="3"/>
  <c r="Z784" i="3"/>
  <c r="AA784" i="3"/>
  <c r="AB784" i="3"/>
  <c r="AC784" i="3"/>
  <c r="AD784" i="3"/>
  <c r="AE784" i="3"/>
  <c r="AF784" i="3"/>
  <c r="AG784" i="3"/>
  <c r="AH784" i="3"/>
  <c r="AI784" i="3"/>
  <c r="AJ784" i="3"/>
  <c r="Y785" i="3"/>
  <c r="Z785" i="3"/>
  <c r="AA785" i="3"/>
  <c r="AB785" i="3"/>
  <c r="AC785" i="3"/>
  <c r="AD785" i="3"/>
  <c r="AE785" i="3"/>
  <c r="AF785" i="3"/>
  <c r="AG785" i="3"/>
  <c r="AH785" i="3"/>
  <c r="AI785" i="3"/>
  <c r="AJ785" i="3"/>
  <c r="Y786" i="3"/>
  <c r="Z786" i="3"/>
  <c r="AA786" i="3"/>
  <c r="AB786" i="3"/>
  <c r="AC786" i="3"/>
  <c r="AD786" i="3"/>
  <c r="AE786" i="3"/>
  <c r="AF786" i="3"/>
  <c r="AG786" i="3"/>
  <c r="AH786" i="3"/>
  <c r="AI786" i="3"/>
  <c r="AJ786" i="3"/>
  <c r="Y787" i="3"/>
  <c r="Z787" i="3"/>
  <c r="AA787" i="3"/>
  <c r="AB787" i="3"/>
  <c r="AC787" i="3"/>
  <c r="AD787" i="3"/>
  <c r="AE787" i="3"/>
  <c r="AF787" i="3"/>
  <c r="AG787" i="3"/>
  <c r="AH787" i="3"/>
  <c r="AI787" i="3"/>
  <c r="AJ787" i="3"/>
  <c r="Y788" i="3"/>
  <c r="Z788" i="3"/>
  <c r="AA788" i="3"/>
  <c r="AB788" i="3"/>
  <c r="AC788" i="3"/>
  <c r="AD788" i="3"/>
  <c r="AE788" i="3"/>
  <c r="AF788" i="3"/>
  <c r="AG788" i="3"/>
  <c r="AH788" i="3"/>
  <c r="AI788" i="3"/>
  <c r="AJ788" i="3"/>
  <c r="Y789" i="3"/>
  <c r="Z789" i="3"/>
  <c r="AA789" i="3"/>
  <c r="AB789" i="3"/>
  <c r="AC789" i="3"/>
  <c r="AD789" i="3"/>
  <c r="AE789" i="3"/>
  <c r="AF789" i="3"/>
  <c r="AG789" i="3"/>
  <c r="AH789" i="3"/>
  <c r="AI789" i="3"/>
  <c r="AJ789" i="3"/>
  <c r="Y790" i="3"/>
  <c r="Z790" i="3"/>
  <c r="AA790" i="3"/>
  <c r="AB790" i="3"/>
  <c r="AC790" i="3"/>
  <c r="AD790" i="3"/>
  <c r="AE790" i="3"/>
  <c r="AF790" i="3"/>
  <c r="AG790" i="3"/>
  <c r="AH790" i="3"/>
  <c r="AI790" i="3"/>
  <c r="AJ790" i="3"/>
  <c r="Y791" i="3"/>
  <c r="Z791" i="3"/>
  <c r="AA791" i="3"/>
  <c r="AB791" i="3"/>
  <c r="AC791" i="3"/>
  <c r="AD791" i="3"/>
  <c r="AE791" i="3"/>
  <c r="AF791" i="3"/>
  <c r="AG791" i="3"/>
  <c r="AH791" i="3"/>
  <c r="AI791" i="3"/>
  <c r="AJ791" i="3"/>
  <c r="Y792" i="3"/>
  <c r="Z792" i="3"/>
  <c r="AA792" i="3"/>
  <c r="AB792" i="3"/>
  <c r="AC792" i="3"/>
  <c r="AD792" i="3"/>
  <c r="AE792" i="3"/>
  <c r="AF792" i="3"/>
  <c r="AG792" i="3"/>
  <c r="AH792" i="3"/>
  <c r="AI792" i="3"/>
  <c r="AJ792" i="3"/>
  <c r="Y793" i="3"/>
  <c r="Z793" i="3"/>
  <c r="AA793" i="3"/>
  <c r="AB793" i="3"/>
  <c r="AC793" i="3"/>
  <c r="AD793" i="3"/>
  <c r="AE793" i="3"/>
  <c r="AF793" i="3"/>
  <c r="AG793" i="3"/>
  <c r="AH793" i="3"/>
  <c r="AI793" i="3"/>
  <c r="AJ793" i="3"/>
  <c r="Y794" i="3"/>
  <c r="Z794" i="3"/>
  <c r="AA794" i="3"/>
  <c r="AB794" i="3"/>
  <c r="AC794" i="3"/>
  <c r="AD794" i="3"/>
  <c r="AE794" i="3"/>
  <c r="AF794" i="3"/>
  <c r="AG794" i="3"/>
  <c r="AH794" i="3"/>
  <c r="AI794" i="3"/>
  <c r="AJ794" i="3"/>
  <c r="Y795" i="3"/>
  <c r="Z795" i="3"/>
  <c r="AA795" i="3"/>
  <c r="AB795" i="3"/>
  <c r="AC795" i="3"/>
  <c r="AD795" i="3"/>
  <c r="AE795" i="3"/>
  <c r="AF795" i="3"/>
  <c r="AG795" i="3"/>
  <c r="AH795" i="3"/>
  <c r="AI795" i="3"/>
  <c r="AJ795" i="3"/>
  <c r="Y796" i="3"/>
  <c r="Z796" i="3"/>
  <c r="AA796" i="3"/>
  <c r="AB796" i="3"/>
  <c r="AC796" i="3"/>
  <c r="AD796" i="3"/>
  <c r="AE796" i="3"/>
  <c r="AF796" i="3"/>
  <c r="AG796" i="3"/>
  <c r="AH796" i="3"/>
  <c r="AI796" i="3"/>
  <c r="AJ796" i="3"/>
  <c r="Y797" i="3"/>
  <c r="Z797" i="3"/>
  <c r="AA797" i="3"/>
  <c r="AB797" i="3"/>
  <c r="AC797" i="3"/>
  <c r="AD797" i="3"/>
  <c r="AE797" i="3"/>
  <c r="AF797" i="3"/>
  <c r="AG797" i="3"/>
  <c r="AH797" i="3"/>
  <c r="AI797" i="3"/>
  <c r="AJ797" i="3"/>
  <c r="Y798" i="3"/>
  <c r="Z798" i="3"/>
  <c r="AA798" i="3"/>
  <c r="AB798" i="3"/>
  <c r="AC798" i="3"/>
  <c r="AD798" i="3"/>
  <c r="AE798" i="3"/>
  <c r="AF798" i="3"/>
  <c r="AG798" i="3"/>
  <c r="AH798" i="3"/>
  <c r="AI798" i="3"/>
  <c r="AJ798" i="3"/>
  <c r="Y799" i="3"/>
  <c r="Z799" i="3"/>
  <c r="AA799" i="3"/>
  <c r="AB799" i="3"/>
  <c r="AC799" i="3"/>
  <c r="AD799" i="3"/>
  <c r="AE799" i="3"/>
  <c r="AF799" i="3"/>
  <c r="AG799" i="3"/>
  <c r="AH799" i="3"/>
  <c r="AI799" i="3"/>
  <c r="AJ799" i="3"/>
  <c r="Y800" i="3"/>
  <c r="Z800" i="3"/>
  <c r="AA800" i="3"/>
  <c r="AB800" i="3"/>
  <c r="AC800" i="3"/>
  <c r="AD800" i="3"/>
  <c r="AE800" i="3"/>
  <c r="AF800" i="3"/>
  <c r="AG800" i="3"/>
  <c r="AH800" i="3"/>
  <c r="AI800" i="3"/>
  <c r="AJ800" i="3"/>
  <c r="Y801" i="3"/>
  <c r="Z801" i="3"/>
  <c r="AA801" i="3"/>
  <c r="AB801" i="3"/>
  <c r="AC801" i="3"/>
  <c r="AD801" i="3"/>
  <c r="AE801" i="3"/>
  <c r="AF801" i="3"/>
  <c r="AG801" i="3"/>
  <c r="AH801" i="3"/>
  <c r="AI801" i="3"/>
  <c r="AJ801" i="3"/>
  <c r="Y802" i="3"/>
  <c r="Z802" i="3"/>
  <c r="AA802" i="3"/>
  <c r="AB802" i="3"/>
  <c r="AC802" i="3"/>
  <c r="AD802" i="3"/>
  <c r="AE802" i="3"/>
  <c r="AF802" i="3"/>
  <c r="AG802" i="3"/>
  <c r="AH802" i="3"/>
  <c r="AI802" i="3"/>
  <c r="AJ802" i="3"/>
  <c r="Y803" i="3"/>
  <c r="Z803" i="3"/>
  <c r="AA803" i="3"/>
  <c r="AB803" i="3"/>
  <c r="AC803" i="3"/>
  <c r="AD803" i="3"/>
  <c r="AE803" i="3"/>
  <c r="AF803" i="3"/>
  <c r="AG803" i="3"/>
  <c r="AH803" i="3"/>
  <c r="AI803" i="3"/>
  <c r="AJ803" i="3"/>
  <c r="Y804" i="3"/>
  <c r="Z804" i="3"/>
  <c r="AA804" i="3"/>
  <c r="AB804" i="3"/>
  <c r="AC804" i="3"/>
  <c r="AD804" i="3"/>
  <c r="AE804" i="3"/>
  <c r="AF804" i="3"/>
  <c r="AG804" i="3"/>
  <c r="AH804" i="3"/>
  <c r="AI804" i="3"/>
  <c r="AJ804" i="3"/>
  <c r="Y805" i="3"/>
  <c r="Z805" i="3"/>
  <c r="AA805" i="3"/>
  <c r="AB805" i="3"/>
  <c r="AC805" i="3"/>
  <c r="AD805" i="3"/>
  <c r="AE805" i="3"/>
  <c r="AF805" i="3"/>
  <c r="AG805" i="3"/>
  <c r="AH805" i="3"/>
  <c r="AI805" i="3"/>
  <c r="AJ805" i="3"/>
  <c r="Y806" i="3"/>
  <c r="Z806" i="3"/>
  <c r="AA806" i="3"/>
  <c r="AB806" i="3"/>
  <c r="AC806" i="3"/>
  <c r="AD806" i="3"/>
  <c r="AE806" i="3"/>
  <c r="AF806" i="3"/>
  <c r="AG806" i="3"/>
  <c r="AH806" i="3"/>
  <c r="AI806" i="3"/>
  <c r="AJ806" i="3"/>
  <c r="Y807" i="3"/>
  <c r="Z807" i="3"/>
  <c r="AA807" i="3"/>
  <c r="AB807" i="3"/>
  <c r="AC807" i="3"/>
  <c r="AD807" i="3"/>
  <c r="AE807" i="3"/>
  <c r="AF807" i="3"/>
  <c r="AG807" i="3"/>
  <c r="AH807" i="3"/>
  <c r="AI807" i="3"/>
  <c r="AJ807" i="3"/>
  <c r="Y808" i="3"/>
  <c r="Z808" i="3"/>
  <c r="AA808" i="3"/>
  <c r="AB808" i="3"/>
  <c r="AC808" i="3"/>
  <c r="AD808" i="3"/>
  <c r="AE808" i="3"/>
  <c r="AF808" i="3"/>
  <c r="AG808" i="3"/>
  <c r="AH808" i="3"/>
  <c r="AI808" i="3"/>
  <c r="AJ808" i="3"/>
  <c r="Y809" i="3"/>
  <c r="Z809" i="3"/>
  <c r="AA809" i="3"/>
  <c r="AB809" i="3"/>
  <c r="AC809" i="3"/>
  <c r="AD809" i="3"/>
  <c r="AE809" i="3"/>
  <c r="AF809" i="3"/>
  <c r="AG809" i="3"/>
  <c r="AH809" i="3"/>
  <c r="AI809" i="3"/>
  <c r="AJ809" i="3"/>
  <c r="Y810" i="3"/>
  <c r="Z810" i="3"/>
  <c r="AA810" i="3"/>
  <c r="AB810" i="3"/>
  <c r="AC810" i="3"/>
  <c r="AD810" i="3"/>
  <c r="AE810" i="3"/>
  <c r="AF810" i="3"/>
  <c r="AG810" i="3"/>
  <c r="AH810" i="3"/>
  <c r="AI810" i="3"/>
  <c r="AJ810" i="3"/>
  <c r="Y811" i="3"/>
  <c r="Z811" i="3"/>
  <c r="AA811" i="3"/>
  <c r="AB811" i="3"/>
  <c r="AC811" i="3"/>
  <c r="AD811" i="3"/>
  <c r="AE811" i="3"/>
  <c r="AF811" i="3"/>
  <c r="AG811" i="3"/>
  <c r="AH811" i="3"/>
  <c r="AI811" i="3"/>
  <c r="AJ811" i="3"/>
  <c r="Y812" i="3"/>
  <c r="Z812" i="3"/>
  <c r="AA812" i="3"/>
  <c r="AB812" i="3"/>
  <c r="AC812" i="3"/>
  <c r="AD812" i="3"/>
  <c r="AE812" i="3"/>
  <c r="AF812" i="3"/>
  <c r="AG812" i="3"/>
  <c r="AH812" i="3"/>
  <c r="AI812" i="3"/>
  <c r="AJ812" i="3"/>
  <c r="Y813" i="3"/>
  <c r="Z813" i="3"/>
  <c r="AA813" i="3"/>
  <c r="AB813" i="3"/>
  <c r="AC813" i="3"/>
  <c r="AD813" i="3"/>
  <c r="AE813" i="3"/>
  <c r="AF813" i="3"/>
  <c r="AG813" i="3"/>
  <c r="AH813" i="3"/>
  <c r="AI813" i="3"/>
  <c r="AJ813" i="3"/>
  <c r="Y814" i="3"/>
  <c r="Z814" i="3"/>
  <c r="AA814" i="3"/>
  <c r="AB814" i="3"/>
  <c r="AC814" i="3"/>
  <c r="AD814" i="3"/>
  <c r="AE814" i="3"/>
  <c r="AF814" i="3"/>
  <c r="AG814" i="3"/>
  <c r="AH814" i="3"/>
  <c r="AI814" i="3"/>
  <c r="AJ814" i="3"/>
  <c r="Y815" i="3"/>
  <c r="Z815" i="3"/>
  <c r="AA815" i="3"/>
  <c r="AB815" i="3"/>
  <c r="AC815" i="3"/>
  <c r="AD815" i="3"/>
  <c r="AE815" i="3"/>
  <c r="AF815" i="3"/>
  <c r="AG815" i="3"/>
  <c r="AH815" i="3"/>
  <c r="AI815" i="3"/>
  <c r="AJ815" i="3"/>
  <c r="Y816" i="3"/>
  <c r="Z816" i="3"/>
  <c r="AA816" i="3"/>
  <c r="AB816" i="3"/>
  <c r="AC816" i="3"/>
  <c r="AD816" i="3"/>
  <c r="AE816" i="3"/>
  <c r="AF816" i="3"/>
  <c r="AG816" i="3"/>
  <c r="AH816" i="3"/>
  <c r="AI816" i="3"/>
  <c r="AJ816" i="3"/>
  <c r="Y817" i="3"/>
  <c r="Z817" i="3"/>
  <c r="AA817" i="3"/>
  <c r="AB817" i="3"/>
  <c r="AC817" i="3"/>
  <c r="AD817" i="3"/>
  <c r="AE817" i="3"/>
  <c r="AF817" i="3"/>
  <c r="AG817" i="3"/>
  <c r="AH817" i="3"/>
  <c r="AI817" i="3"/>
  <c r="AJ817" i="3"/>
  <c r="Y818" i="3"/>
  <c r="Z818" i="3"/>
  <c r="AA818" i="3"/>
  <c r="AB818" i="3"/>
  <c r="AC818" i="3"/>
  <c r="AD818" i="3"/>
  <c r="AE818" i="3"/>
  <c r="AF818" i="3"/>
  <c r="AG818" i="3"/>
  <c r="AH818" i="3"/>
  <c r="AI818" i="3"/>
  <c r="AJ818" i="3"/>
  <c r="Y819" i="3"/>
  <c r="Z819" i="3"/>
  <c r="AA819" i="3"/>
  <c r="AB819" i="3"/>
  <c r="AC819" i="3"/>
  <c r="AD819" i="3"/>
  <c r="AE819" i="3"/>
  <c r="AF819" i="3"/>
  <c r="AG819" i="3"/>
  <c r="AH819" i="3"/>
  <c r="AI819" i="3"/>
  <c r="AJ819" i="3"/>
  <c r="Y820" i="3"/>
  <c r="Z820" i="3"/>
  <c r="AA820" i="3"/>
  <c r="AB820" i="3"/>
  <c r="AC820" i="3"/>
  <c r="AD820" i="3"/>
  <c r="AE820" i="3"/>
  <c r="AF820" i="3"/>
  <c r="AG820" i="3"/>
  <c r="AH820" i="3"/>
  <c r="AI820" i="3"/>
  <c r="AJ820" i="3"/>
  <c r="Y821" i="3"/>
  <c r="Z821" i="3"/>
  <c r="AA821" i="3"/>
  <c r="AB821" i="3"/>
  <c r="AC821" i="3"/>
  <c r="AD821" i="3"/>
  <c r="AE821" i="3"/>
  <c r="AF821" i="3"/>
  <c r="AG821" i="3"/>
  <c r="AH821" i="3"/>
  <c r="AI821" i="3"/>
  <c r="AJ821" i="3"/>
  <c r="Y822" i="3"/>
  <c r="Z822" i="3"/>
  <c r="AA822" i="3"/>
  <c r="AB822" i="3"/>
  <c r="AC822" i="3"/>
  <c r="AD822" i="3"/>
  <c r="AE822" i="3"/>
  <c r="AF822" i="3"/>
  <c r="AG822" i="3"/>
  <c r="AH822" i="3"/>
  <c r="AI822" i="3"/>
  <c r="AJ822" i="3"/>
  <c r="Y823" i="3"/>
  <c r="Z823" i="3"/>
  <c r="AA823" i="3"/>
  <c r="AB823" i="3"/>
  <c r="AC823" i="3"/>
  <c r="AD823" i="3"/>
  <c r="AE823" i="3"/>
  <c r="AF823" i="3"/>
  <c r="AG823" i="3"/>
  <c r="AH823" i="3"/>
  <c r="AI823" i="3"/>
  <c r="AJ823" i="3"/>
  <c r="Y824" i="3"/>
  <c r="Z824" i="3"/>
  <c r="AA824" i="3"/>
  <c r="AB824" i="3"/>
  <c r="AC824" i="3"/>
  <c r="AD824" i="3"/>
  <c r="AE824" i="3"/>
  <c r="AF824" i="3"/>
  <c r="AG824" i="3"/>
  <c r="AH824" i="3"/>
  <c r="AI824" i="3"/>
  <c r="AJ824" i="3"/>
  <c r="Y825" i="3"/>
  <c r="Z825" i="3"/>
  <c r="AA825" i="3"/>
  <c r="AB825" i="3"/>
  <c r="AC825" i="3"/>
  <c r="AD825" i="3"/>
  <c r="AE825" i="3"/>
  <c r="AF825" i="3"/>
  <c r="AG825" i="3"/>
  <c r="AH825" i="3"/>
  <c r="AI825" i="3"/>
  <c r="AJ825" i="3"/>
  <c r="Y826" i="3"/>
  <c r="Z826" i="3"/>
  <c r="AA826" i="3"/>
  <c r="AB826" i="3"/>
  <c r="AC826" i="3"/>
  <c r="AD826" i="3"/>
  <c r="AE826" i="3"/>
  <c r="AF826" i="3"/>
  <c r="AG826" i="3"/>
  <c r="AH826" i="3"/>
  <c r="AI826" i="3"/>
  <c r="AJ826" i="3"/>
  <c r="Y827" i="3"/>
  <c r="Z827" i="3"/>
  <c r="AA827" i="3"/>
  <c r="AB827" i="3"/>
  <c r="AC827" i="3"/>
  <c r="AD827" i="3"/>
  <c r="AE827" i="3"/>
  <c r="AF827" i="3"/>
  <c r="AG827" i="3"/>
  <c r="AH827" i="3"/>
  <c r="AI827" i="3"/>
  <c r="AJ827" i="3"/>
  <c r="Y828" i="3"/>
  <c r="Z828" i="3"/>
  <c r="AA828" i="3"/>
  <c r="AB828" i="3"/>
  <c r="AC828" i="3"/>
  <c r="AD828" i="3"/>
  <c r="AE828" i="3"/>
  <c r="AF828" i="3"/>
  <c r="AG828" i="3"/>
  <c r="AH828" i="3"/>
  <c r="AI828" i="3"/>
  <c r="AJ828" i="3"/>
  <c r="Y829" i="3"/>
  <c r="Z829" i="3"/>
  <c r="AA829" i="3"/>
  <c r="AB829" i="3"/>
  <c r="AC829" i="3"/>
  <c r="AD829" i="3"/>
  <c r="AE829" i="3"/>
  <c r="AF829" i="3"/>
  <c r="AG829" i="3"/>
  <c r="AH829" i="3"/>
  <c r="AI829" i="3"/>
  <c r="AJ829" i="3"/>
  <c r="Y830" i="3"/>
  <c r="Z830" i="3"/>
  <c r="AA830" i="3"/>
  <c r="AB830" i="3"/>
  <c r="AC830" i="3"/>
  <c r="AD830" i="3"/>
  <c r="AE830" i="3"/>
  <c r="AF830" i="3"/>
  <c r="AG830" i="3"/>
  <c r="AH830" i="3"/>
  <c r="AI830" i="3"/>
  <c r="AJ830" i="3"/>
  <c r="Y831" i="3"/>
  <c r="Z831" i="3"/>
  <c r="AA831" i="3"/>
  <c r="AB831" i="3"/>
  <c r="AC831" i="3"/>
  <c r="AD831" i="3"/>
  <c r="AE831" i="3"/>
  <c r="AF831" i="3"/>
  <c r="AG831" i="3"/>
  <c r="AH831" i="3"/>
  <c r="AI831" i="3"/>
  <c r="AJ831" i="3"/>
  <c r="Y832" i="3"/>
  <c r="Z832" i="3"/>
  <c r="AA832" i="3"/>
  <c r="AB832" i="3"/>
  <c r="AC832" i="3"/>
  <c r="AD832" i="3"/>
  <c r="AE832" i="3"/>
  <c r="AF832" i="3"/>
  <c r="AG832" i="3"/>
  <c r="AH832" i="3"/>
  <c r="AI832" i="3"/>
  <c r="AJ832" i="3"/>
  <c r="Y833" i="3"/>
  <c r="Z833" i="3"/>
  <c r="AA833" i="3"/>
  <c r="AB833" i="3"/>
  <c r="AC833" i="3"/>
  <c r="AD833" i="3"/>
  <c r="AE833" i="3"/>
  <c r="AF833" i="3"/>
  <c r="AG833" i="3"/>
  <c r="AH833" i="3"/>
  <c r="AI833" i="3"/>
  <c r="AJ833" i="3"/>
  <c r="Y834" i="3"/>
  <c r="Z834" i="3"/>
  <c r="AA834" i="3"/>
  <c r="AB834" i="3"/>
  <c r="AC834" i="3"/>
  <c r="AD834" i="3"/>
  <c r="AE834" i="3"/>
  <c r="AF834" i="3"/>
  <c r="AG834" i="3"/>
  <c r="AH834" i="3"/>
  <c r="AI834" i="3"/>
  <c r="AJ834" i="3"/>
  <c r="Y835" i="3"/>
  <c r="Z835" i="3"/>
  <c r="AA835" i="3"/>
  <c r="AB835" i="3"/>
  <c r="AC835" i="3"/>
  <c r="AD835" i="3"/>
  <c r="AE835" i="3"/>
  <c r="AF835" i="3"/>
  <c r="AG835" i="3"/>
  <c r="AH835" i="3"/>
  <c r="AI835" i="3"/>
  <c r="AJ835" i="3"/>
  <c r="Y836" i="3"/>
  <c r="Z836" i="3"/>
  <c r="AA836" i="3"/>
  <c r="AB836" i="3"/>
  <c r="AC836" i="3"/>
  <c r="AD836" i="3"/>
  <c r="AE836" i="3"/>
  <c r="AF836" i="3"/>
  <c r="AG836" i="3"/>
  <c r="AH836" i="3"/>
  <c r="AI836" i="3"/>
  <c r="AJ836" i="3"/>
  <c r="Y837" i="3"/>
  <c r="Z837" i="3"/>
  <c r="AA837" i="3"/>
  <c r="AB837" i="3"/>
  <c r="AC837" i="3"/>
  <c r="AD837" i="3"/>
  <c r="AE837" i="3"/>
  <c r="AF837" i="3"/>
  <c r="AG837" i="3"/>
  <c r="AH837" i="3"/>
  <c r="AI837" i="3"/>
  <c r="AJ837" i="3"/>
  <c r="Y838" i="3"/>
  <c r="Z838" i="3"/>
  <c r="AA838" i="3"/>
  <c r="AB838" i="3"/>
  <c r="AC838" i="3"/>
  <c r="AD838" i="3"/>
  <c r="AE838" i="3"/>
  <c r="AF838" i="3"/>
  <c r="AG838" i="3"/>
  <c r="AH838" i="3"/>
  <c r="AI838" i="3"/>
  <c r="AJ838" i="3"/>
  <c r="Y839" i="3"/>
  <c r="Z839" i="3"/>
  <c r="AA839" i="3"/>
  <c r="AB839" i="3"/>
  <c r="AC839" i="3"/>
  <c r="AD839" i="3"/>
  <c r="AE839" i="3"/>
  <c r="AF839" i="3"/>
  <c r="AG839" i="3"/>
  <c r="AH839" i="3"/>
  <c r="AI839" i="3"/>
  <c r="AJ839" i="3"/>
  <c r="Y840" i="3"/>
  <c r="Z840" i="3"/>
  <c r="AA840" i="3"/>
  <c r="AB840" i="3"/>
  <c r="AC840" i="3"/>
  <c r="AD840" i="3"/>
  <c r="AE840" i="3"/>
  <c r="AF840" i="3"/>
  <c r="AG840" i="3"/>
  <c r="AH840" i="3"/>
  <c r="AI840" i="3"/>
  <c r="AJ840" i="3"/>
  <c r="Y841" i="3"/>
  <c r="Z841" i="3"/>
  <c r="AA841" i="3"/>
  <c r="AB841" i="3"/>
  <c r="AC841" i="3"/>
  <c r="AD841" i="3"/>
  <c r="AE841" i="3"/>
  <c r="AF841" i="3"/>
  <c r="AG841" i="3"/>
  <c r="AH841" i="3"/>
  <c r="AI841" i="3"/>
  <c r="AJ841" i="3"/>
  <c r="Y842" i="3"/>
  <c r="Z842" i="3"/>
  <c r="AA842" i="3"/>
  <c r="AB842" i="3"/>
  <c r="AC842" i="3"/>
  <c r="AD842" i="3"/>
  <c r="AE842" i="3"/>
  <c r="AF842" i="3"/>
  <c r="AG842" i="3"/>
  <c r="AH842" i="3"/>
  <c r="AI842" i="3"/>
  <c r="AJ842" i="3"/>
  <c r="Y843" i="3"/>
  <c r="Z843" i="3"/>
  <c r="AA843" i="3"/>
  <c r="AB843" i="3"/>
  <c r="AC843" i="3"/>
  <c r="AD843" i="3"/>
  <c r="AE843" i="3"/>
  <c r="AF843" i="3"/>
  <c r="AG843" i="3"/>
  <c r="AH843" i="3"/>
  <c r="AI843" i="3"/>
  <c r="AJ843" i="3"/>
  <c r="Y844" i="3"/>
  <c r="Z844" i="3"/>
  <c r="AA844" i="3"/>
  <c r="AB844" i="3"/>
  <c r="AC844" i="3"/>
  <c r="AD844" i="3"/>
  <c r="AE844" i="3"/>
  <c r="AF844" i="3"/>
  <c r="AG844" i="3"/>
  <c r="AH844" i="3"/>
  <c r="AI844" i="3"/>
  <c r="AJ844" i="3"/>
  <c r="Y845" i="3"/>
  <c r="Z845" i="3"/>
  <c r="AA845" i="3"/>
  <c r="AB845" i="3"/>
  <c r="AC845" i="3"/>
  <c r="AD845" i="3"/>
  <c r="AE845" i="3"/>
  <c r="AF845" i="3"/>
  <c r="AG845" i="3"/>
  <c r="AH845" i="3"/>
  <c r="AI845" i="3"/>
  <c r="AJ845" i="3"/>
  <c r="Y846" i="3"/>
  <c r="Z846" i="3"/>
  <c r="AA846" i="3"/>
  <c r="AB846" i="3"/>
  <c r="AC846" i="3"/>
  <c r="AD846" i="3"/>
  <c r="AE846" i="3"/>
  <c r="AF846" i="3"/>
  <c r="AG846" i="3"/>
  <c r="AH846" i="3"/>
  <c r="AI846" i="3"/>
  <c r="AJ846" i="3"/>
  <c r="Y847" i="3"/>
  <c r="Z847" i="3"/>
  <c r="AA847" i="3"/>
  <c r="AB847" i="3"/>
  <c r="AC847" i="3"/>
  <c r="AD847" i="3"/>
  <c r="AE847" i="3"/>
  <c r="AF847" i="3"/>
  <c r="AG847" i="3"/>
  <c r="AH847" i="3"/>
  <c r="AI847" i="3"/>
  <c r="AJ847" i="3"/>
  <c r="Y848" i="3"/>
  <c r="Z848" i="3"/>
  <c r="AA848" i="3"/>
  <c r="AB848" i="3"/>
  <c r="AC848" i="3"/>
  <c r="AD848" i="3"/>
  <c r="AE848" i="3"/>
  <c r="AF848" i="3"/>
  <c r="AG848" i="3"/>
  <c r="AH848" i="3"/>
  <c r="AI848" i="3"/>
  <c r="AJ848" i="3"/>
  <c r="Y849" i="3"/>
  <c r="Z849" i="3"/>
  <c r="AA849" i="3"/>
  <c r="AB849" i="3"/>
  <c r="AC849" i="3"/>
  <c r="AD849" i="3"/>
  <c r="AE849" i="3"/>
  <c r="AF849" i="3"/>
  <c r="AG849" i="3"/>
  <c r="AH849" i="3"/>
  <c r="AI849" i="3"/>
  <c r="AJ849" i="3"/>
  <c r="Y850" i="3"/>
  <c r="Z850" i="3"/>
  <c r="AA850" i="3"/>
  <c r="AB850" i="3"/>
  <c r="AC850" i="3"/>
  <c r="AD850" i="3"/>
  <c r="AE850" i="3"/>
  <c r="AF850" i="3"/>
  <c r="AG850" i="3"/>
  <c r="AH850" i="3"/>
  <c r="AI850" i="3"/>
  <c r="AJ850" i="3"/>
  <c r="Y851" i="3"/>
  <c r="Z851" i="3"/>
  <c r="AA851" i="3"/>
  <c r="AB851" i="3"/>
  <c r="AC851" i="3"/>
  <c r="AD851" i="3"/>
  <c r="AE851" i="3"/>
  <c r="AF851" i="3"/>
  <c r="AG851" i="3"/>
  <c r="AH851" i="3"/>
  <c r="AI851" i="3"/>
  <c r="AJ851" i="3"/>
  <c r="Y852" i="3"/>
  <c r="Z852" i="3"/>
  <c r="AA852" i="3"/>
  <c r="AB852" i="3"/>
  <c r="AC852" i="3"/>
  <c r="AD852" i="3"/>
  <c r="AE852" i="3"/>
  <c r="AF852" i="3"/>
  <c r="AG852" i="3"/>
  <c r="AH852" i="3"/>
  <c r="AI852" i="3"/>
  <c r="AJ852" i="3"/>
  <c r="Y853" i="3"/>
  <c r="Z853" i="3"/>
  <c r="AA853" i="3"/>
  <c r="AB853" i="3"/>
  <c r="AC853" i="3"/>
  <c r="AD853" i="3"/>
  <c r="AE853" i="3"/>
  <c r="AF853" i="3"/>
  <c r="AG853" i="3"/>
  <c r="AH853" i="3"/>
  <c r="AI853" i="3"/>
  <c r="AJ853" i="3"/>
  <c r="Y854" i="3"/>
  <c r="Z854" i="3"/>
  <c r="AA854" i="3"/>
  <c r="AB854" i="3"/>
  <c r="AC854" i="3"/>
  <c r="AD854" i="3"/>
  <c r="AE854" i="3"/>
  <c r="AF854" i="3"/>
  <c r="AG854" i="3"/>
  <c r="AH854" i="3"/>
  <c r="AI854" i="3"/>
  <c r="AJ854" i="3"/>
  <c r="Y855" i="3"/>
  <c r="Z855" i="3"/>
  <c r="AA855" i="3"/>
  <c r="AB855" i="3"/>
  <c r="AC855" i="3"/>
  <c r="AD855" i="3"/>
  <c r="AE855" i="3"/>
  <c r="AF855" i="3"/>
  <c r="AG855" i="3"/>
  <c r="AH855" i="3"/>
  <c r="AI855" i="3"/>
  <c r="AJ855" i="3"/>
  <c r="Y856" i="3"/>
  <c r="Z856" i="3"/>
  <c r="AA856" i="3"/>
  <c r="AB856" i="3"/>
  <c r="AC856" i="3"/>
  <c r="AD856" i="3"/>
  <c r="AE856" i="3"/>
  <c r="AF856" i="3"/>
  <c r="AG856" i="3"/>
  <c r="AH856" i="3"/>
  <c r="AI856" i="3"/>
  <c r="AJ856" i="3"/>
  <c r="Y857" i="3"/>
  <c r="Z857" i="3"/>
  <c r="AA857" i="3"/>
  <c r="AB857" i="3"/>
  <c r="AC857" i="3"/>
  <c r="AD857" i="3"/>
  <c r="AE857" i="3"/>
  <c r="AF857" i="3"/>
  <c r="AG857" i="3"/>
  <c r="AH857" i="3"/>
  <c r="AI857" i="3"/>
  <c r="AJ857" i="3"/>
  <c r="Y858" i="3"/>
  <c r="Z858" i="3"/>
  <c r="AA858" i="3"/>
  <c r="AB858" i="3"/>
  <c r="AC858" i="3"/>
  <c r="AD858" i="3"/>
  <c r="AE858" i="3"/>
  <c r="AF858" i="3"/>
  <c r="AG858" i="3"/>
  <c r="AH858" i="3"/>
  <c r="AI858" i="3"/>
  <c r="AJ858" i="3"/>
  <c r="Y859" i="3"/>
  <c r="Z859" i="3"/>
  <c r="AA859" i="3"/>
  <c r="AB859" i="3"/>
  <c r="AC859" i="3"/>
  <c r="AD859" i="3"/>
  <c r="AE859" i="3"/>
  <c r="AF859" i="3"/>
  <c r="AG859" i="3"/>
  <c r="AH859" i="3"/>
  <c r="AI859" i="3"/>
  <c r="AJ859" i="3"/>
  <c r="Y860" i="3"/>
  <c r="Z860" i="3"/>
  <c r="AA860" i="3"/>
  <c r="AB860" i="3"/>
  <c r="AC860" i="3"/>
  <c r="AD860" i="3"/>
  <c r="AE860" i="3"/>
  <c r="AF860" i="3"/>
  <c r="AG860" i="3"/>
  <c r="AH860" i="3"/>
  <c r="AI860" i="3"/>
  <c r="AJ860" i="3"/>
  <c r="Y861" i="3"/>
  <c r="Z861" i="3"/>
  <c r="AA861" i="3"/>
  <c r="AB861" i="3"/>
  <c r="AC861" i="3"/>
  <c r="AD861" i="3"/>
  <c r="AE861" i="3"/>
  <c r="AF861" i="3"/>
  <c r="AG861" i="3"/>
  <c r="AH861" i="3"/>
  <c r="AI861" i="3"/>
  <c r="AJ861" i="3"/>
  <c r="Y862" i="3"/>
  <c r="Z862" i="3"/>
  <c r="AA862" i="3"/>
  <c r="AB862" i="3"/>
  <c r="AC862" i="3"/>
  <c r="AD862" i="3"/>
  <c r="AE862" i="3"/>
  <c r="AF862" i="3"/>
  <c r="AG862" i="3"/>
  <c r="AH862" i="3"/>
  <c r="AI862" i="3"/>
  <c r="AJ862" i="3"/>
  <c r="Y863" i="3"/>
  <c r="Z863" i="3"/>
  <c r="AA863" i="3"/>
  <c r="AB863" i="3"/>
  <c r="AC863" i="3"/>
  <c r="AD863" i="3"/>
  <c r="AE863" i="3"/>
  <c r="AF863" i="3"/>
  <c r="AG863" i="3"/>
  <c r="AH863" i="3"/>
  <c r="AI863" i="3"/>
  <c r="AJ863" i="3"/>
  <c r="Y864" i="3"/>
  <c r="Z864" i="3"/>
  <c r="AA864" i="3"/>
  <c r="AB864" i="3"/>
  <c r="AC864" i="3"/>
  <c r="AD864" i="3"/>
  <c r="AE864" i="3"/>
  <c r="AF864" i="3"/>
  <c r="AG864" i="3"/>
  <c r="AH864" i="3"/>
  <c r="AI864" i="3"/>
  <c r="AJ864" i="3"/>
  <c r="Y865" i="3"/>
  <c r="Z865" i="3"/>
  <c r="AA865" i="3"/>
  <c r="AB865" i="3"/>
  <c r="AC865" i="3"/>
  <c r="AD865" i="3"/>
  <c r="AE865" i="3"/>
  <c r="AF865" i="3"/>
  <c r="AG865" i="3"/>
  <c r="AH865" i="3"/>
  <c r="AI865" i="3"/>
  <c r="AJ865" i="3"/>
  <c r="Y866" i="3"/>
  <c r="Z866" i="3"/>
  <c r="AA866" i="3"/>
  <c r="AB866" i="3"/>
  <c r="AC866" i="3"/>
  <c r="AD866" i="3"/>
  <c r="AE866" i="3"/>
  <c r="AF866" i="3"/>
  <c r="AG866" i="3"/>
  <c r="AH866" i="3"/>
  <c r="AI866" i="3"/>
  <c r="AJ866" i="3"/>
  <c r="Y867" i="3"/>
  <c r="Z867" i="3"/>
  <c r="AA867" i="3"/>
  <c r="AB867" i="3"/>
  <c r="AC867" i="3"/>
  <c r="AD867" i="3"/>
  <c r="AE867" i="3"/>
  <c r="AF867" i="3"/>
  <c r="AG867" i="3"/>
  <c r="AH867" i="3"/>
  <c r="AI867" i="3"/>
  <c r="AJ867" i="3"/>
  <c r="Y868" i="3"/>
  <c r="Z868" i="3"/>
  <c r="AA868" i="3"/>
  <c r="AB868" i="3"/>
  <c r="AC868" i="3"/>
  <c r="AD868" i="3"/>
  <c r="AE868" i="3"/>
  <c r="AF868" i="3"/>
  <c r="AG868" i="3"/>
  <c r="AH868" i="3"/>
  <c r="AI868" i="3"/>
  <c r="AJ868" i="3"/>
  <c r="Y869" i="3"/>
  <c r="Z869" i="3"/>
  <c r="AA869" i="3"/>
  <c r="AB869" i="3"/>
  <c r="AC869" i="3"/>
  <c r="AD869" i="3"/>
  <c r="AE869" i="3"/>
  <c r="AF869" i="3"/>
  <c r="AG869" i="3"/>
  <c r="AH869" i="3"/>
  <c r="AI869" i="3"/>
  <c r="AJ869" i="3"/>
  <c r="Y870" i="3"/>
  <c r="Z870" i="3"/>
  <c r="AA870" i="3"/>
  <c r="AB870" i="3"/>
  <c r="AC870" i="3"/>
  <c r="AD870" i="3"/>
  <c r="AE870" i="3"/>
  <c r="AF870" i="3"/>
  <c r="AG870" i="3"/>
  <c r="AH870" i="3"/>
  <c r="AI870" i="3"/>
  <c r="AJ870" i="3"/>
  <c r="Y871" i="3"/>
  <c r="Z871" i="3"/>
  <c r="AA871" i="3"/>
  <c r="AB871" i="3"/>
  <c r="AC871" i="3"/>
  <c r="AD871" i="3"/>
  <c r="AE871" i="3"/>
  <c r="AF871" i="3"/>
  <c r="AG871" i="3"/>
  <c r="AH871" i="3"/>
  <c r="AI871" i="3"/>
  <c r="AJ871" i="3"/>
  <c r="Y872" i="3"/>
  <c r="Z872" i="3"/>
  <c r="AA872" i="3"/>
  <c r="AB872" i="3"/>
  <c r="AC872" i="3"/>
  <c r="AD872" i="3"/>
  <c r="AE872" i="3"/>
  <c r="AF872" i="3"/>
  <c r="AG872" i="3"/>
  <c r="AH872" i="3"/>
  <c r="AI872" i="3"/>
  <c r="AJ872" i="3"/>
  <c r="Y873" i="3"/>
  <c r="Z873" i="3"/>
  <c r="AA873" i="3"/>
  <c r="AB873" i="3"/>
  <c r="AC873" i="3"/>
  <c r="AD873" i="3"/>
  <c r="AE873" i="3"/>
  <c r="AF873" i="3"/>
  <c r="AG873" i="3"/>
  <c r="AH873" i="3"/>
  <c r="AI873" i="3"/>
  <c r="AJ873" i="3"/>
  <c r="Y874" i="3"/>
  <c r="Z874" i="3"/>
  <c r="AA874" i="3"/>
  <c r="AB874" i="3"/>
  <c r="AC874" i="3"/>
  <c r="AD874" i="3"/>
  <c r="AE874" i="3"/>
  <c r="AF874" i="3"/>
  <c r="AG874" i="3"/>
  <c r="AH874" i="3"/>
  <c r="AI874" i="3"/>
  <c r="AJ874" i="3"/>
  <c r="Y875" i="3"/>
  <c r="Z875" i="3"/>
  <c r="AA875" i="3"/>
  <c r="AB875" i="3"/>
  <c r="AC875" i="3"/>
  <c r="AD875" i="3"/>
  <c r="AE875" i="3"/>
  <c r="AF875" i="3"/>
  <c r="AG875" i="3"/>
  <c r="AH875" i="3"/>
  <c r="AI875" i="3"/>
  <c r="AJ875" i="3"/>
  <c r="Y876" i="3"/>
  <c r="Z876" i="3"/>
  <c r="AA876" i="3"/>
  <c r="AB876" i="3"/>
  <c r="AC876" i="3"/>
  <c r="AD876" i="3"/>
  <c r="AE876" i="3"/>
  <c r="AF876" i="3"/>
  <c r="AG876" i="3"/>
  <c r="AH876" i="3"/>
  <c r="AI876" i="3"/>
  <c r="AJ876" i="3"/>
  <c r="Y877" i="3"/>
  <c r="Z877" i="3"/>
  <c r="AA877" i="3"/>
  <c r="AB877" i="3"/>
  <c r="AC877" i="3"/>
  <c r="AD877" i="3"/>
  <c r="AE877" i="3"/>
  <c r="AF877" i="3"/>
  <c r="AG877" i="3"/>
  <c r="AH877" i="3"/>
  <c r="AI877" i="3"/>
  <c r="AJ877" i="3"/>
  <c r="Y878" i="3"/>
  <c r="Z878" i="3"/>
  <c r="AA878" i="3"/>
  <c r="AB878" i="3"/>
  <c r="AC878" i="3"/>
  <c r="AD878" i="3"/>
  <c r="AE878" i="3"/>
  <c r="AF878" i="3"/>
  <c r="AG878" i="3"/>
  <c r="AH878" i="3"/>
  <c r="AI878" i="3"/>
  <c r="AJ878" i="3"/>
  <c r="Y879" i="3"/>
  <c r="Z879" i="3"/>
  <c r="AA879" i="3"/>
  <c r="AB879" i="3"/>
  <c r="AC879" i="3"/>
  <c r="AD879" i="3"/>
  <c r="AE879" i="3"/>
  <c r="AF879" i="3"/>
  <c r="AG879" i="3"/>
  <c r="AH879" i="3"/>
  <c r="AI879" i="3"/>
  <c r="AJ879" i="3"/>
  <c r="Y880" i="3"/>
  <c r="Z880" i="3"/>
  <c r="AA880" i="3"/>
  <c r="AB880" i="3"/>
  <c r="AC880" i="3"/>
  <c r="AD880" i="3"/>
  <c r="AE880" i="3"/>
  <c r="AF880" i="3"/>
  <c r="AG880" i="3"/>
  <c r="AH880" i="3"/>
  <c r="AI880" i="3"/>
  <c r="AJ880" i="3"/>
  <c r="Y881" i="3"/>
  <c r="Z881" i="3"/>
  <c r="AA881" i="3"/>
  <c r="AB881" i="3"/>
  <c r="AC881" i="3"/>
  <c r="AD881" i="3"/>
  <c r="AE881" i="3"/>
  <c r="AF881" i="3"/>
  <c r="AG881" i="3"/>
  <c r="AH881" i="3"/>
  <c r="AI881" i="3"/>
  <c r="AJ881" i="3"/>
  <c r="Y882" i="3"/>
  <c r="Z882" i="3"/>
  <c r="AA882" i="3"/>
  <c r="AB882" i="3"/>
  <c r="AC882" i="3"/>
  <c r="AD882" i="3"/>
  <c r="AE882" i="3"/>
  <c r="AF882" i="3"/>
  <c r="AG882" i="3"/>
  <c r="AH882" i="3"/>
  <c r="AI882" i="3"/>
  <c r="AJ882" i="3"/>
  <c r="Y883" i="3"/>
  <c r="Z883" i="3"/>
  <c r="AA883" i="3"/>
  <c r="AB883" i="3"/>
  <c r="AC883" i="3"/>
  <c r="AD883" i="3"/>
  <c r="AE883" i="3"/>
  <c r="AF883" i="3"/>
  <c r="AG883" i="3"/>
  <c r="AH883" i="3"/>
  <c r="AI883" i="3"/>
  <c r="AJ883" i="3"/>
  <c r="Y884" i="3"/>
  <c r="Z884" i="3"/>
  <c r="AA884" i="3"/>
  <c r="AB884" i="3"/>
  <c r="AC884" i="3"/>
  <c r="AD884" i="3"/>
  <c r="AE884" i="3"/>
  <c r="AF884" i="3"/>
  <c r="AG884" i="3"/>
  <c r="AH884" i="3"/>
  <c r="AI884" i="3"/>
  <c r="AJ884" i="3"/>
  <c r="Y885" i="3"/>
  <c r="Z885" i="3"/>
  <c r="AA885" i="3"/>
  <c r="AB885" i="3"/>
  <c r="AC885" i="3"/>
  <c r="AD885" i="3"/>
  <c r="AE885" i="3"/>
  <c r="AF885" i="3"/>
  <c r="AG885" i="3"/>
  <c r="AH885" i="3"/>
  <c r="AI885" i="3"/>
  <c r="AJ885" i="3"/>
  <c r="Y886" i="3"/>
  <c r="Z886" i="3"/>
  <c r="AA886" i="3"/>
  <c r="AB886" i="3"/>
  <c r="AC886" i="3"/>
  <c r="AD886" i="3"/>
  <c r="AE886" i="3"/>
  <c r="AF886" i="3"/>
  <c r="AG886" i="3"/>
  <c r="AH886" i="3"/>
  <c r="AI886" i="3"/>
  <c r="AJ886" i="3"/>
  <c r="Y887" i="3"/>
  <c r="Z887" i="3"/>
  <c r="AA887" i="3"/>
  <c r="AB887" i="3"/>
  <c r="AC887" i="3"/>
  <c r="AD887" i="3"/>
  <c r="AE887" i="3"/>
  <c r="AF887" i="3"/>
  <c r="AG887" i="3"/>
  <c r="AH887" i="3"/>
  <c r="AI887" i="3"/>
  <c r="AJ887" i="3"/>
  <c r="Y888" i="3"/>
  <c r="Z888" i="3"/>
  <c r="AA888" i="3"/>
  <c r="AB888" i="3"/>
  <c r="AC888" i="3"/>
  <c r="AD888" i="3"/>
  <c r="AE888" i="3"/>
  <c r="AF888" i="3"/>
  <c r="AG888" i="3"/>
  <c r="AH888" i="3"/>
  <c r="AI888" i="3"/>
  <c r="AJ888" i="3"/>
  <c r="Y889" i="3"/>
  <c r="Z889" i="3"/>
  <c r="AA889" i="3"/>
  <c r="AB889" i="3"/>
  <c r="AC889" i="3"/>
  <c r="AD889" i="3"/>
  <c r="AE889" i="3"/>
  <c r="AF889" i="3"/>
  <c r="AG889" i="3"/>
  <c r="AH889" i="3"/>
  <c r="AI889" i="3"/>
  <c r="AJ889" i="3"/>
  <c r="Y890" i="3"/>
  <c r="Z890" i="3"/>
  <c r="AA890" i="3"/>
  <c r="AB890" i="3"/>
  <c r="AC890" i="3"/>
  <c r="AD890" i="3"/>
  <c r="AE890" i="3"/>
  <c r="AF890" i="3"/>
  <c r="AG890" i="3"/>
  <c r="AH890" i="3"/>
  <c r="AI890" i="3"/>
  <c r="AJ890" i="3"/>
  <c r="Y891" i="3"/>
  <c r="Z891" i="3"/>
  <c r="AA891" i="3"/>
  <c r="AB891" i="3"/>
  <c r="AC891" i="3"/>
  <c r="AD891" i="3"/>
  <c r="AE891" i="3"/>
  <c r="AF891" i="3"/>
  <c r="AG891" i="3"/>
  <c r="AH891" i="3"/>
  <c r="AI891" i="3"/>
  <c r="AJ891" i="3"/>
  <c r="Y892" i="3"/>
  <c r="Z892" i="3"/>
  <c r="AA892" i="3"/>
  <c r="AB892" i="3"/>
  <c r="AC892" i="3"/>
  <c r="AD892" i="3"/>
  <c r="AE892" i="3"/>
  <c r="AF892" i="3"/>
  <c r="AG892" i="3"/>
  <c r="AH892" i="3"/>
  <c r="AI892" i="3"/>
  <c r="AJ892" i="3"/>
  <c r="Y893" i="3"/>
  <c r="Z893" i="3"/>
  <c r="AA893" i="3"/>
  <c r="AB893" i="3"/>
  <c r="AC893" i="3"/>
  <c r="AD893" i="3"/>
  <c r="AE893" i="3"/>
  <c r="AF893" i="3"/>
  <c r="AG893" i="3"/>
  <c r="AH893" i="3"/>
  <c r="AI893" i="3"/>
  <c r="AJ893" i="3"/>
  <c r="Y894" i="3"/>
  <c r="Z894" i="3"/>
  <c r="AA894" i="3"/>
  <c r="AB894" i="3"/>
  <c r="AC894" i="3"/>
  <c r="AD894" i="3"/>
  <c r="AE894" i="3"/>
  <c r="AF894" i="3"/>
  <c r="AG894" i="3"/>
  <c r="AH894" i="3"/>
  <c r="AI894" i="3"/>
  <c r="AJ894" i="3"/>
  <c r="Y895" i="3"/>
  <c r="Z895" i="3"/>
  <c r="AA895" i="3"/>
  <c r="AB895" i="3"/>
  <c r="AC895" i="3"/>
  <c r="AD895" i="3"/>
  <c r="AE895" i="3"/>
  <c r="AF895" i="3"/>
  <c r="AG895" i="3"/>
  <c r="AH895" i="3"/>
  <c r="AI895" i="3"/>
  <c r="AJ895" i="3"/>
  <c r="Y896" i="3"/>
  <c r="Z896" i="3"/>
  <c r="AA896" i="3"/>
  <c r="AB896" i="3"/>
  <c r="AC896" i="3"/>
  <c r="AD896" i="3"/>
  <c r="AE896" i="3"/>
  <c r="AF896" i="3"/>
  <c r="AG896" i="3"/>
  <c r="AH896" i="3"/>
  <c r="AI896" i="3"/>
  <c r="AJ896" i="3"/>
  <c r="Y897" i="3"/>
  <c r="Z897" i="3"/>
  <c r="AA897" i="3"/>
  <c r="AB897" i="3"/>
  <c r="AC897" i="3"/>
  <c r="AD897" i="3"/>
  <c r="AE897" i="3"/>
  <c r="AF897" i="3"/>
  <c r="AG897" i="3"/>
  <c r="AH897" i="3"/>
  <c r="AI897" i="3"/>
  <c r="AJ897" i="3"/>
  <c r="Y898" i="3"/>
  <c r="Z898" i="3"/>
  <c r="AA898" i="3"/>
  <c r="AB898" i="3"/>
  <c r="AC898" i="3"/>
  <c r="AD898" i="3"/>
  <c r="AE898" i="3"/>
  <c r="AF898" i="3"/>
  <c r="AG898" i="3"/>
  <c r="AH898" i="3"/>
  <c r="AI898" i="3"/>
  <c r="AJ898" i="3"/>
  <c r="Y899" i="3"/>
  <c r="Z899" i="3"/>
  <c r="AA899" i="3"/>
  <c r="AB899" i="3"/>
  <c r="AC899" i="3"/>
  <c r="AD899" i="3"/>
  <c r="AE899" i="3"/>
  <c r="AF899" i="3"/>
  <c r="AG899" i="3"/>
  <c r="AH899" i="3"/>
  <c r="AI899" i="3"/>
  <c r="AJ899" i="3"/>
  <c r="Y900" i="3"/>
  <c r="Z900" i="3"/>
  <c r="AA900" i="3"/>
  <c r="AB900" i="3"/>
  <c r="AC900" i="3"/>
  <c r="AD900" i="3"/>
  <c r="AE900" i="3"/>
  <c r="AF900" i="3"/>
  <c r="AG900" i="3"/>
  <c r="AH900" i="3"/>
  <c r="AI900" i="3"/>
  <c r="AJ900" i="3"/>
  <c r="Y901" i="3"/>
  <c r="Z901" i="3"/>
  <c r="AA901" i="3"/>
  <c r="AB901" i="3"/>
  <c r="AC901" i="3"/>
  <c r="AD901" i="3"/>
  <c r="AE901" i="3"/>
  <c r="AF901" i="3"/>
  <c r="AG901" i="3"/>
  <c r="AH901" i="3"/>
  <c r="AI901" i="3"/>
  <c r="AJ901" i="3"/>
  <c r="Y902" i="3"/>
  <c r="Z902" i="3"/>
  <c r="AA902" i="3"/>
  <c r="AB902" i="3"/>
  <c r="AC902" i="3"/>
  <c r="AD902" i="3"/>
  <c r="AE902" i="3"/>
  <c r="AF902" i="3"/>
  <c r="AG902" i="3"/>
  <c r="AH902" i="3"/>
  <c r="AI902" i="3"/>
  <c r="AJ902" i="3"/>
  <c r="Y903" i="3"/>
  <c r="Z903" i="3"/>
  <c r="AA903" i="3"/>
  <c r="AB903" i="3"/>
  <c r="AC903" i="3"/>
  <c r="AD903" i="3"/>
  <c r="AE903" i="3"/>
  <c r="AF903" i="3"/>
  <c r="AG903" i="3"/>
  <c r="AH903" i="3"/>
  <c r="AI903" i="3"/>
  <c r="AJ903" i="3"/>
  <c r="Y904" i="3"/>
  <c r="Z904" i="3"/>
  <c r="AA904" i="3"/>
  <c r="AB904" i="3"/>
  <c r="AC904" i="3"/>
  <c r="AD904" i="3"/>
  <c r="AE904" i="3"/>
  <c r="AF904" i="3"/>
  <c r="AG904" i="3"/>
  <c r="AH904" i="3"/>
  <c r="AI904" i="3"/>
  <c r="AJ904" i="3"/>
  <c r="Y905" i="3"/>
  <c r="Z905" i="3"/>
  <c r="AA905" i="3"/>
  <c r="AB905" i="3"/>
  <c r="AC905" i="3"/>
  <c r="AD905" i="3"/>
  <c r="AE905" i="3"/>
  <c r="AF905" i="3"/>
  <c r="AG905" i="3"/>
  <c r="AH905" i="3"/>
  <c r="AI905" i="3"/>
  <c r="AJ905" i="3"/>
  <c r="Y906" i="3"/>
  <c r="Z906" i="3"/>
  <c r="AA906" i="3"/>
  <c r="AB906" i="3"/>
  <c r="AC906" i="3"/>
  <c r="AD906" i="3"/>
  <c r="AE906" i="3"/>
  <c r="AF906" i="3"/>
  <c r="AG906" i="3"/>
  <c r="AH906" i="3"/>
  <c r="AI906" i="3"/>
  <c r="AJ906" i="3"/>
  <c r="Y907" i="3"/>
  <c r="Z907" i="3"/>
  <c r="AA907" i="3"/>
  <c r="AB907" i="3"/>
  <c r="AC907" i="3"/>
  <c r="AD907" i="3"/>
  <c r="AE907" i="3"/>
  <c r="AF907" i="3"/>
  <c r="AG907" i="3"/>
  <c r="AH907" i="3"/>
  <c r="AI907" i="3"/>
  <c r="AJ907" i="3"/>
  <c r="Y908" i="3"/>
  <c r="Z908" i="3"/>
  <c r="AA908" i="3"/>
  <c r="AB908" i="3"/>
  <c r="AC908" i="3"/>
  <c r="AD908" i="3"/>
  <c r="AE908" i="3"/>
  <c r="AF908" i="3"/>
  <c r="AG908" i="3"/>
  <c r="AH908" i="3"/>
  <c r="AI908" i="3"/>
  <c r="AJ908" i="3"/>
  <c r="Y909" i="3"/>
  <c r="Z909" i="3"/>
  <c r="AA909" i="3"/>
  <c r="AB909" i="3"/>
  <c r="AC909" i="3"/>
  <c r="AD909" i="3"/>
  <c r="AE909" i="3"/>
  <c r="AF909" i="3"/>
  <c r="AG909" i="3"/>
  <c r="AH909" i="3"/>
  <c r="AI909" i="3"/>
  <c r="AJ909" i="3"/>
  <c r="Y910" i="3"/>
  <c r="Z910" i="3"/>
  <c r="AA910" i="3"/>
  <c r="AB910" i="3"/>
  <c r="AC910" i="3"/>
  <c r="AD910" i="3"/>
  <c r="AE910" i="3"/>
  <c r="AF910" i="3"/>
  <c r="AG910" i="3"/>
  <c r="AH910" i="3"/>
  <c r="AI910" i="3"/>
  <c r="AJ910" i="3"/>
  <c r="Y911" i="3"/>
  <c r="Z911" i="3"/>
  <c r="AA911" i="3"/>
  <c r="AB911" i="3"/>
  <c r="AC911" i="3"/>
  <c r="AD911" i="3"/>
  <c r="AE911" i="3"/>
  <c r="AF911" i="3"/>
  <c r="AG911" i="3"/>
  <c r="AH911" i="3"/>
  <c r="AI911" i="3"/>
  <c r="AJ911" i="3"/>
  <c r="Y912" i="3"/>
  <c r="Z912" i="3"/>
  <c r="AA912" i="3"/>
  <c r="AB912" i="3"/>
  <c r="AC912" i="3"/>
  <c r="AD912" i="3"/>
  <c r="AE912" i="3"/>
  <c r="AF912" i="3"/>
  <c r="AG912" i="3"/>
  <c r="AH912" i="3"/>
  <c r="AI912" i="3"/>
  <c r="AJ912" i="3"/>
  <c r="Y913" i="3"/>
  <c r="Z913" i="3"/>
  <c r="AA913" i="3"/>
  <c r="AB913" i="3"/>
  <c r="AC913" i="3"/>
  <c r="AD913" i="3"/>
  <c r="AE913" i="3"/>
  <c r="AF913" i="3"/>
  <c r="AG913" i="3"/>
  <c r="AH913" i="3"/>
  <c r="AI913" i="3"/>
  <c r="AJ913" i="3"/>
  <c r="Y914" i="3"/>
  <c r="Z914" i="3"/>
  <c r="AA914" i="3"/>
  <c r="AB914" i="3"/>
  <c r="AC914" i="3"/>
  <c r="AD914" i="3"/>
  <c r="AE914" i="3"/>
  <c r="AF914" i="3"/>
  <c r="AG914" i="3"/>
  <c r="AH914" i="3"/>
  <c r="AI914" i="3"/>
  <c r="AJ914" i="3"/>
  <c r="Y915" i="3"/>
  <c r="Z915" i="3"/>
  <c r="AA915" i="3"/>
  <c r="AB915" i="3"/>
  <c r="AC915" i="3"/>
  <c r="AD915" i="3"/>
  <c r="AE915" i="3"/>
  <c r="AF915" i="3"/>
  <c r="AG915" i="3"/>
  <c r="AH915" i="3"/>
  <c r="AI915" i="3"/>
  <c r="AJ915" i="3"/>
  <c r="Y916" i="3"/>
  <c r="Z916" i="3"/>
  <c r="AA916" i="3"/>
  <c r="AB916" i="3"/>
  <c r="AC916" i="3"/>
  <c r="AD916" i="3"/>
  <c r="AE916" i="3"/>
  <c r="AF916" i="3"/>
  <c r="AG916" i="3"/>
  <c r="AH916" i="3"/>
  <c r="AI916" i="3"/>
  <c r="AJ916" i="3"/>
  <c r="Y917" i="3"/>
  <c r="Z917" i="3"/>
  <c r="AA917" i="3"/>
  <c r="AB917" i="3"/>
  <c r="AC917" i="3"/>
  <c r="AD917" i="3"/>
  <c r="AE917" i="3"/>
  <c r="AF917" i="3"/>
  <c r="AG917" i="3"/>
  <c r="AH917" i="3"/>
  <c r="AI917" i="3"/>
  <c r="AJ917" i="3"/>
  <c r="Y918" i="3"/>
  <c r="Z918" i="3"/>
  <c r="AA918" i="3"/>
  <c r="AB918" i="3"/>
  <c r="AC918" i="3"/>
  <c r="AD918" i="3"/>
  <c r="AE918" i="3"/>
  <c r="AF918" i="3"/>
  <c r="AG918" i="3"/>
  <c r="AH918" i="3"/>
  <c r="AI918" i="3"/>
  <c r="AJ918" i="3"/>
  <c r="Y919" i="3"/>
  <c r="Z919" i="3"/>
  <c r="AA919" i="3"/>
  <c r="AB919" i="3"/>
  <c r="AC919" i="3"/>
  <c r="AD919" i="3"/>
  <c r="AE919" i="3"/>
  <c r="AF919" i="3"/>
  <c r="AG919" i="3"/>
  <c r="AH919" i="3"/>
  <c r="AI919" i="3"/>
  <c r="AJ919" i="3"/>
  <c r="Y920" i="3"/>
  <c r="Z920" i="3"/>
  <c r="AA920" i="3"/>
  <c r="AB920" i="3"/>
  <c r="AC920" i="3"/>
  <c r="AD920" i="3"/>
  <c r="AE920" i="3"/>
  <c r="AF920" i="3"/>
  <c r="AG920" i="3"/>
  <c r="AH920" i="3"/>
  <c r="AI920" i="3"/>
  <c r="AJ920" i="3"/>
  <c r="Y921" i="3"/>
  <c r="Z921" i="3"/>
  <c r="AA921" i="3"/>
  <c r="AB921" i="3"/>
  <c r="AC921" i="3"/>
  <c r="AD921" i="3"/>
  <c r="AE921" i="3"/>
  <c r="AF921" i="3"/>
  <c r="AG921" i="3"/>
  <c r="AH921" i="3"/>
  <c r="AI921" i="3"/>
  <c r="AJ921" i="3"/>
  <c r="Y922" i="3"/>
  <c r="Z922" i="3"/>
  <c r="AA922" i="3"/>
  <c r="AB922" i="3"/>
  <c r="AC922" i="3"/>
  <c r="AD922" i="3"/>
  <c r="AE922" i="3"/>
  <c r="AF922" i="3"/>
  <c r="AG922" i="3"/>
  <c r="AH922" i="3"/>
  <c r="AI922" i="3"/>
  <c r="AJ922" i="3"/>
  <c r="Y923" i="3"/>
  <c r="Z923" i="3"/>
  <c r="AA923" i="3"/>
  <c r="AB923" i="3"/>
  <c r="AC923" i="3"/>
  <c r="AD923" i="3"/>
  <c r="AE923" i="3"/>
  <c r="AF923" i="3"/>
  <c r="AG923" i="3"/>
  <c r="AH923" i="3"/>
  <c r="AI923" i="3"/>
  <c r="AJ923" i="3"/>
  <c r="Y924" i="3"/>
  <c r="Z924" i="3"/>
  <c r="AA924" i="3"/>
  <c r="AB924" i="3"/>
  <c r="AC924" i="3"/>
  <c r="AD924" i="3"/>
  <c r="AE924" i="3"/>
  <c r="AF924" i="3"/>
  <c r="AG924" i="3"/>
  <c r="AH924" i="3"/>
  <c r="AI924" i="3"/>
  <c r="AJ924" i="3"/>
  <c r="Y925" i="3"/>
  <c r="Z925" i="3"/>
  <c r="AA925" i="3"/>
  <c r="AB925" i="3"/>
  <c r="AC925" i="3"/>
  <c r="AD925" i="3"/>
  <c r="AE925" i="3"/>
  <c r="AF925" i="3"/>
  <c r="AG925" i="3"/>
  <c r="AH925" i="3"/>
  <c r="AI925" i="3"/>
  <c r="AJ925" i="3"/>
  <c r="Y926" i="3"/>
  <c r="Z926" i="3"/>
  <c r="AA926" i="3"/>
  <c r="AB926" i="3"/>
  <c r="AC926" i="3"/>
  <c r="AD926" i="3"/>
  <c r="AE926" i="3"/>
  <c r="AF926" i="3"/>
  <c r="AG926" i="3"/>
  <c r="AH926" i="3"/>
  <c r="AI926" i="3"/>
  <c r="AJ926" i="3"/>
  <c r="Y927" i="3"/>
  <c r="Z927" i="3"/>
  <c r="AA927" i="3"/>
  <c r="AB927" i="3"/>
  <c r="AC927" i="3"/>
  <c r="AD927" i="3"/>
  <c r="AE927" i="3"/>
  <c r="AF927" i="3"/>
  <c r="AG927" i="3"/>
  <c r="AH927" i="3"/>
  <c r="AI927" i="3"/>
  <c r="AJ927" i="3"/>
  <c r="Y928" i="3"/>
  <c r="Z928" i="3"/>
  <c r="AA928" i="3"/>
  <c r="AB928" i="3"/>
  <c r="AC928" i="3"/>
  <c r="AD928" i="3"/>
  <c r="AE928" i="3"/>
  <c r="AF928" i="3"/>
  <c r="AG928" i="3"/>
  <c r="AH928" i="3"/>
  <c r="AI928" i="3"/>
  <c r="AJ928" i="3"/>
  <c r="Y929" i="3"/>
  <c r="Z929" i="3"/>
  <c r="AA929" i="3"/>
  <c r="AB929" i="3"/>
  <c r="AC929" i="3"/>
  <c r="AD929" i="3"/>
  <c r="AE929" i="3"/>
  <c r="AF929" i="3"/>
  <c r="AG929" i="3"/>
  <c r="AH929" i="3"/>
  <c r="AI929" i="3"/>
  <c r="AJ929" i="3"/>
  <c r="Y930" i="3"/>
  <c r="Z930" i="3"/>
  <c r="AA930" i="3"/>
  <c r="AB930" i="3"/>
  <c r="AC930" i="3"/>
  <c r="AD930" i="3"/>
  <c r="AE930" i="3"/>
  <c r="AF930" i="3"/>
  <c r="AG930" i="3"/>
  <c r="AH930" i="3"/>
  <c r="AI930" i="3"/>
  <c r="AJ930" i="3"/>
  <c r="Y931" i="3"/>
  <c r="Z931" i="3"/>
  <c r="AA931" i="3"/>
  <c r="AB931" i="3"/>
  <c r="AC931" i="3"/>
  <c r="AD931" i="3"/>
  <c r="AE931" i="3"/>
  <c r="AF931" i="3"/>
  <c r="AG931" i="3"/>
  <c r="AH931" i="3"/>
  <c r="AI931" i="3"/>
  <c r="AJ931" i="3"/>
  <c r="Y932" i="3"/>
  <c r="Z932" i="3"/>
  <c r="AA932" i="3"/>
  <c r="AB932" i="3"/>
  <c r="AC932" i="3"/>
  <c r="AD932" i="3"/>
  <c r="AE932" i="3"/>
  <c r="AF932" i="3"/>
  <c r="AG932" i="3"/>
  <c r="AH932" i="3"/>
  <c r="AI932" i="3"/>
  <c r="AJ932" i="3"/>
  <c r="Y933" i="3"/>
  <c r="Z933" i="3"/>
  <c r="AA933" i="3"/>
  <c r="AB933" i="3"/>
  <c r="AC933" i="3"/>
  <c r="AD933" i="3"/>
  <c r="AE933" i="3"/>
  <c r="AF933" i="3"/>
  <c r="AG933" i="3"/>
  <c r="AH933" i="3"/>
  <c r="AI933" i="3"/>
  <c r="AJ933" i="3"/>
  <c r="Y934" i="3"/>
  <c r="Z934" i="3"/>
  <c r="AA934" i="3"/>
  <c r="AB934" i="3"/>
  <c r="AC934" i="3"/>
  <c r="AD934" i="3"/>
  <c r="AE934" i="3"/>
  <c r="AF934" i="3"/>
  <c r="AG934" i="3"/>
  <c r="AH934" i="3"/>
  <c r="AI934" i="3"/>
  <c r="AJ934" i="3"/>
  <c r="Y935" i="3"/>
  <c r="Z935" i="3"/>
  <c r="AA935" i="3"/>
  <c r="AB935" i="3"/>
  <c r="AC935" i="3"/>
  <c r="AD935" i="3"/>
  <c r="AE935" i="3"/>
  <c r="AF935" i="3"/>
  <c r="AG935" i="3"/>
  <c r="AH935" i="3"/>
  <c r="AI935" i="3"/>
  <c r="AJ935" i="3"/>
  <c r="Y936" i="3"/>
  <c r="Z936" i="3"/>
  <c r="AA936" i="3"/>
  <c r="AB936" i="3"/>
  <c r="AC936" i="3"/>
  <c r="AD936" i="3"/>
  <c r="AE936" i="3"/>
  <c r="AF936" i="3"/>
  <c r="AG936" i="3"/>
  <c r="AH936" i="3"/>
  <c r="AI936" i="3"/>
  <c r="AJ936" i="3"/>
  <c r="Y937" i="3"/>
  <c r="Z937" i="3"/>
  <c r="AA937" i="3"/>
  <c r="AB937" i="3"/>
  <c r="AC937" i="3"/>
  <c r="AD937" i="3"/>
  <c r="AE937" i="3"/>
  <c r="AF937" i="3"/>
  <c r="AG937" i="3"/>
  <c r="AH937" i="3"/>
  <c r="AI937" i="3"/>
  <c r="AJ937" i="3"/>
  <c r="Y938" i="3"/>
  <c r="Z938" i="3"/>
  <c r="AA938" i="3"/>
  <c r="AB938" i="3"/>
  <c r="AC938" i="3"/>
  <c r="AD938" i="3"/>
  <c r="AE938" i="3"/>
  <c r="AF938" i="3"/>
  <c r="AG938" i="3"/>
  <c r="AH938" i="3"/>
  <c r="AI938" i="3"/>
  <c r="AJ938" i="3"/>
  <c r="Y939" i="3"/>
  <c r="Z939" i="3"/>
  <c r="AA939" i="3"/>
  <c r="AB939" i="3"/>
  <c r="AC939" i="3"/>
  <c r="AD939" i="3"/>
  <c r="AE939" i="3"/>
  <c r="AF939" i="3"/>
  <c r="AG939" i="3"/>
  <c r="AH939" i="3"/>
  <c r="AI939" i="3"/>
  <c r="AJ939" i="3"/>
  <c r="Y940" i="3"/>
  <c r="Z940" i="3"/>
  <c r="AA940" i="3"/>
  <c r="AB940" i="3"/>
  <c r="AC940" i="3"/>
  <c r="AD940" i="3"/>
  <c r="AE940" i="3"/>
  <c r="AF940" i="3"/>
  <c r="AG940" i="3"/>
  <c r="AH940" i="3"/>
  <c r="AI940" i="3"/>
  <c r="AJ940" i="3"/>
  <c r="Y941" i="3"/>
  <c r="Z941" i="3"/>
  <c r="AA941" i="3"/>
  <c r="AB941" i="3"/>
  <c r="AC941" i="3"/>
  <c r="AD941" i="3"/>
  <c r="AE941" i="3"/>
  <c r="AF941" i="3"/>
  <c r="AG941" i="3"/>
  <c r="AH941" i="3"/>
  <c r="AI941" i="3"/>
  <c r="AJ941" i="3"/>
  <c r="Y942" i="3"/>
  <c r="Z942" i="3"/>
  <c r="AA942" i="3"/>
  <c r="AB942" i="3"/>
  <c r="AC942" i="3"/>
  <c r="AD942" i="3"/>
  <c r="AE942" i="3"/>
  <c r="AF942" i="3"/>
  <c r="AG942" i="3"/>
  <c r="AH942" i="3"/>
  <c r="AI942" i="3"/>
  <c r="AJ942" i="3"/>
  <c r="Y943" i="3"/>
  <c r="Z943" i="3"/>
  <c r="AA943" i="3"/>
  <c r="AB943" i="3"/>
  <c r="AC943" i="3"/>
  <c r="AD943" i="3"/>
  <c r="AE943" i="3"/>
  <c r="AF943" i="3"/>
  <c r="AG943" i="3"/>
  <c r="AH943" i="3"/>
  <c r="AI943" i="3"/>
  <c r="AJ943" i="3"/>
  <c r="Y944" i="3"/>
  <c r="Z944" i="3"/>
  <c r="AA944" i="3"/>
  <c r="AB944" i="3"/>
  <c r="AC944" i="3"/>
  <c r="AD944" i="3"/>
  <c r="AE944" i="3"/>
  <c r="AF944" i="3"/>
  <c r="AG944" i="3"/>
  <c r="AH944" i="3"/>
  <c r="AI944" i="3"/>
  <c r="AJ944" i="3"/>
  <c r="Y945" i="3"/>
  <c r="Z945" i="3"/>
  <c r="AA945" i="3"/>
  <c r="AB945" i="3"/>
  <c r="AC945" i="3"/>
  <c r="AD945" i="3"/>
  <c r="AE945" i="3"/>
  <c r="AF945" i="3"/>
  <c r="AG945" i="3"/>
  <c r="AH945" i="3"/>
  <c r="AI945" i="3"/>
  <c r="AJ945" i="3"/>
  <c r="Y946" i="3"/>
  <c r="Z946" i="3"/>
  <c r="AA946" i="3"/>
  <c r="AB946" i="3"/>
  <c r="AC946" i="3"/>
  <c r="AD946" i="3"/>
  <c r="AE946" i="3"/>
  <c r="AF946" i="3"/>
  <c r="AG946" i="3"/>
  <c r="AH946" i="3"/>
  <c r="AI946" i="3"/>
  <c r="AJ946" i="3"/>
  <c r="Y947" i="3"/>
  <c r="Z947" i="3"/>
  <c r="AA947" i="3"/>
  <c r="AB947" i="3"/>
  <c r="AC947" i="3"/>
  <c r="AD947" i="3"/>
  <c r="AE947" i="3"/>
  <c r="AF947" i="3"/>
  <c r="AG947" i="3"/>
  <c r="AH947" i="3"/>
  <c r="AI947" i="3"/>
  <c r="AJ947" i="3"/>
  <c r="Y948" i="3"/>
  <c r="Z948" i="3"/>
  <c r="AA948" i="3"/>
  <c r="AB948" i="3"/>
  <c r="AC948" i="3"/>
  <c r="AD948" i="3"/>
  <c r="AE948" i="3"/>
  <c r="AF948" i="3"/>
  <c r="AG948" i="3"/>
  <c r="AH948" i="3"/>
  <c r="AI948" i="3"/>
  <c r="AJ948" i="3"/>
  <c r="Y949" i="3"/>
  <c r="Z949" i="3"/>
  <c r="AA949" i="3"/>
  <c r="AB949" i="3"/>
  <c r="AC949" i="3"/>
  <c r="AD949" i="3"/>
  <c r="AE949" i="3"/>
  <c r="AF949" i="3"/>
  <c r="AG949" i="3"/>
  <c r="AH949" i="3"/>
  <c r="AI949" i="3"/>
  <c r="AJ949" i="3"/>
  <c r="Y950" i="3"/>
  <c r="Z950" i="3"/>
  <c r="AA950" i="3"/>
  <c r="AB950" i="3"/>
  <c r="AC950" i="3"/>
  <c r="AD950" i="3"/>
  <c r="AE950" i="3"/>
  <c r="AF950" i="3"/>
  <c r="AG950" i="3"/>
  <c r="AH950" i="3"/>
  <c r="AI950" i="3"/>
  <c r="AJ950" i="3"/>
  <c r="Y951" i="3"/>
  <c r="Z951" i="3"/>
  <c r="AA951" i="3"/>
  <c r="AB951" i="3"/>
  <c r="AC951" i="3"/>
  <c r="AD951" i="3"/>
  <c r="AE951" i="3"/>
  <c r="AF951" i="3"/>
  <c r="AG951" i="3"/>
  <c r="AH951" i="3"/>
  <c r="AI951" i="3"/>
  <c r="AJ951" i="3"/>
  <c r="Y952" i="3"/>
  <c r="Z952" i="3"/>
  <c r="AA952" i="3"/>
  <c r="AB952" i="3"/>
  <c r="AC952" i="3"/>
  <c r="AD952" i="3"/>
  <c r="AE952" i="3"/>
  <c r="AF952" i="3"/>
  <c r="AG952" i="3"/>
  <c r="AH952" i="3"/>
  <c r="AI952" i="3"/>
  <c r="AJ952" i="3"/>
  <c r="Y953" i="3"/>
  <c r="Z953" i="3"/>
  <c r="AA953" i="3"/>
  <c r="AB953" i="3"/>
  <c r="AC953" i="3"/>
  <c r="AD953" i="3"/>
  <c r="AE953" i="3"/>
  <c r="AF953" i="3"/>
  <c r="AG953" i="3"/>
  <c r="AH953" i="3"/>
  <c r="AI953" i="3"/>
  <c r="AJ953" i="3"/>
  <c r="Y954" i="3"/>
  <c r="Z954" i="3"/>
  <c r="AA954" i="3"/>
  <c r="AB954" i="3"/>
  <c r="AC954" i="3"/>
  <c r="AD954" i="3"/>
  <c r="AE954" i="3"/>
  <c r="AF954" i="3"/>
  <c r="AG954" i="3"/>
  <c r="AH954" i="3"/>
  <c r="AI954" i="3"/>
  <c r="AJ954" i="3"/>
  <c r="Y955" i="3"/>
  <c r="Z955" i="3"/>
  <c r="AA955" i="3"/>
  <c r="AB955" i="3"/>
  <c r="AC955" i="3"/>
  <c r="AD955" i="3"/>
  <c r="AE955" i="3"/>
  <c r="AF955" i="3"/>
  <c r="AG955" i="3"/>
  <c r="AH955" i="3"/>
  <c r="AI955" i="3"/>
  <c r="AJ955" i="3"/>
  <c r="Y956" i="3"/>
  <c r="Z956" i="3"/>
  <c r="AA956" i="3"/>
  <c r="AB956" i="3"/>
  <c r="AC956" i="3"/>
  <c r="AD956" i="3"/>
  <c r="AE956" i="3"/>
  <c r="AF956" i="3"/>
  <c r="AG956" i="3"/>
  <c r="AH956" i="3"/>
  <c r="AI956" i="3"/>
  <c r="AJ956" i="3"/>
  <c r="Y957" i="3"/>
  <c r="Z957" i="3"/>
  <c r="AA957" i="3"/>
  <c r="AB957" i="3"/>
  <c r="AC957" i="3"/>
  <c r="AD957" i="3"/>
  <c r="AE957" i="3"/>
  <c r="AF957" i="3"/>
  <c r="AG957" i="3"/>
  <c r="AH957" i="3"/>
  <c r="AI957" i="3"/>
  <c r="AJ957" i="3"/>
  <c r="Y958" i="3"/>
  <c r="Z958" i="3"/>
  <c r="AA958" i="3"/>
  <c r="AB958" i="3"/>
  <c r="AC958" i="3"/>
  <c r="AD958" i="3"/>
  <c r="AE958" i="3"/>
  <c r="AF958" i="3"/>
  <c r="AG958" i="3"/>
  <c r="AH958" i="3"/>
  <c r="AI958" i="3"/>
  <c r="AJ958" i="3"/>
  <c r="Y959" i="3"/>
  <c r="Z959" i="3"/>
  <c r="AA959" i="3"/>
  <c r="AB959" i="3"/>
  <c r="AC959" i="3"/>
  <c r="AD959" i="3"/>
  <c r="AE959" i="3"/>
  <c r="AF959" i="3"/>
  <c r="AG959" i="3"/>
  <c r="AH959" i="3"/>
  <c r="AI959" i="3"/>
  <c r="AJ959" i="3"/>
  <c r="Y960" i="3"/>
  <c r="Z960" i="3"/>
  <c r="AA960" i="3"/>
  <c r="AB960" i="3"/>
  <c r="AC960" i="3"/>
  <c r="AD960" i="3"/>
  <c r="AE960" i="3"/>
  <c r="AF960" i="3"/>
  <c r="AG960" i="3"/>
  <c r="AH960" i="3"/>
  <c r="AI960" i="3"/>
  <c r="AJ960" i="3"/>
  <c r="Y961" i="3"/>
  <c r="Z961" i="3"/>
  <c r="AA961" i="3"/>
  <c r="AB961" i="3"/>
  <c r="AC961" i="3"/>
  <c r="AD961" i="3"/>
  <c r="AE961" i="3"/>
  <c r="AF961" i="3"/>
  <c r="AG961" i="3"/>
  <c r="AH961" i="3"/>
  <c r="AI961" i="3"/>
  <c r="AJ961" i="3"/>
  <c r="Y962" i="3"/>
  <c r="Z962" i="3"/>
  <c r="AA962" i="3"/>
  <c r="AB962" i="3"/>
  <c r="AC962" i="3"/>
  <c r="AD962" i="3"/>
  <c r="AE962" i="3"/>
  <c r="AF962" i="3"/>
  <c r="AG962" i="3"/>
  <c r="AH962" i="3"/>
  <c r="AI962" i="3"/>
  <c r="AJ962" i="3"/>
  <c r="Y963" i="3"/>
  <c r="Z963" i="3"/>
  <c r="AA963" i="3"/>
  <c r="AB963" i="3"/>
  <c r="AC963" i="3"/>
  <c r="AD963" i="3"/>
  <c r="AE963" i="3"/>
  <c r="AF963" i="3"/>
  <c r="AG963" i="3"/>
  <c r="AH963" i="3"/>
  <c r="AI963" i="3"/>
  <c r="AJ963" i="3"/>
  <c r="Y964" i="3"/>
  <c r="Z964" i="3"/>
  <c r="AA964" i="3"/>
  <c r="AB964" i="3"/>
  <c r="AC964" i="3"/>
  <c r="AD964" i="3"/>
  <c r="AE964" i="3"/>
  <c r="AF964" i="3"/>
  <c r="AG964" i="3"/>
  <c r="AH964" i="3"/>
  <c r="AI964" i="3"/>
  <c r="AJ964" i="3"/>
  <c r="Y965" i="3"/>
  <c r="Z965" i="3"/>
  <c r="AA965" i="3"/>
  <c r="AB965" i="3"/>
  <c r="AC965" i="3"/>
  <c r="AD965" i="3"/>
  <c r="AE965" i="3"/>
  <c r="AF965" i="3"/>
  <c r="AG965" i="3"/>
  <c r="AH965" i="3"/>
  <c r="AI965" i="3"/>
  <c r="AJ965" i="3"/>
  <c r="Y966" i="3"/>
  <c r="Z966" i="3"/>
  <c r="AA966" i="3"/>
  <c r="AB966" i="3"/>
  <c r="AC966" i="3"/>
  <c r="AD966" i="3"/>
  <c r="AE966" i="3"/>
  <c r="AF966" i="3"/>
  <c r="AG966" i="3"/>
  <c r="AH966" i="3"/>
  <c r="AI966" i="3"/>
  <c r="AJ966" i="3"/>
  <c r="Y967" i="3"/>
  <c r="Z967" i="3"/>
  <c r="AA967" i="3"/>
  <c r="AB967" i="3"/>
  <c r="AC967" i="3"/>
  <c r="AD967" i="3"/>
  <c r="AE967" i="3"/>
  <c r="AF967" i="3"/>
  <c r="AG967" i="3"/>
  <c r="AH967" i="3"/>
  <c r="AI967" i="3"/>
  <c r="AJ967" i="3"/>
  <c r="Y968" i="3"/>
  <c r="Z968" i="3"/>
  <c r="AA968" i="3"/>
  <c r="AB968" i="3"/>
  <c r="AC968" i="3"/>
  <c r="AD968" i="3"/>
  <c r="AE968" i="3"/>
  <c r="AF968" i="3"/>
  <c r="AG968" i="3"/>
  <c r="AH968" i="3"/>
  <c r="AI968" i="3"/>
  <c r="AJ968" i="3"/>
  <c r="Y969" i="3"/>
  <c r="Z969" i="3"/>
  <c r="AA969" i="3"/>
  <c r="AB969" i="3"/>
  <c r="AC969" i="3"/>
  <c r="AD969" i="3"/>
  <c r="AE969" i="3"/>
  <c r="AF969" i="3"/>
  <c r="AG969" i="3"/>
  <c r="AH969" i="3"/>
  <c r="AI969" i="3"/>
  <c r="AJ969" i="3"/>
  <c r="Y970" i="3"/>
  <c r="Z970" i="3"/>
  <c r="AA970" i="3"/>
  <c r="AB970" i="3"/>
  <c r="AC970" i="3"/>
  <c r="AD970" i="3"/>
  <c r="AE970" i="3"/>
  <c r="AF970" i="3"/>
  <c r="AG970" i="3"/>
  <c r="AH970" i="3"/>
  <c r="AI970" i="3"/>
  <c r="AJ970" i="3"/>
  <c r="Y971" i="3"/>
  <c r="Z971" i="3"/>
  <c r="AA971" i="3"/>
  <c r="AB971" i="3"/>
  <c r="AC971" i="3"/>
  <c r="AD971" i="3"/>
  <c r="AE971" i="3"/>
  <c r="AF971" i="3"/>
  <c r="AG971" i="3"/>
  <c r="AH971" i="3"/>
  <c r="AI971" i="3"/>
  <c r="AJ971" i="3"/>
  <c r="Y972" i="3"/>
  <c r="Z972" i="3"/>
  <c r="AA972" i="3"/>
  <c r="AB972" i="3"/>
  <c r="AC972" i="3"/>
  <c r="AD972" i="3"/>
  <c r="AE972" i="3"/>
  <c r="AF972" i="3"/>
  <c r="AG972" i="3"/>
  <c r="AH972" i="3"/>
  <c r="AI972" i="3"/>
  <c r="AJ972" i="3"/>
  <c r="Y973" i="3"/>
  <c r="Z973" i="3"/>
  <c r="AA973" i="3"/>
  <c r="AB973" i="3"/>
  <c r="AC973" i="3"/>
  <c r="AD973" i="3"/>
  <c r="AE973" i="3"/>
  <c r="AF973" i="3"/>
  <c r="AG973" i="3"/>
  <c r="AH973" i="3"/>
  <c r="AI973" i="3"/>
  <c r="AJ973" i="3"/>
  <c r="Y974" i="3"/>
  <c r="Z974" i="3"/>
  <c r="AA974" i="3"/>
  <c r="AB974" i="3"/>
  <c r="AC974" i="3"/>
  <c r="AD974" i="3"/>
  <c r="AE974" i="3"/>
  <c r="AF974" i="3"/>
  <c r="AG974" i="3"/>
  <c r="AH974" i="3"/>
  <c r="AI974" i="3"/>
  <c r="AJ974" i="3"/>
  <c r="Y975" i="3"/>
  <c r="Z975" i="3"/>
  <c r="AA975" i="3"/>
  <c r="AB975" i="3"/>
  <c r="AC975" i="3"/>
  <c r="AD975" i="3"/>
  <c r="AE975" i="3"/>
  <c r="AF975" i="3"/>
  <c r="AG975" i="3"/>
  <c r="AH975" i="3"/>
  <c r="AI975" i="3"/>
  <c r="AJ975" i="3"/>
  <c r="Y976" i="3"/>
  <c r="Z976" i="3"/>
  <c r="AA976" i="3"/>
  <c r="AB976" i="3"/>
  <c r="AC976" i="3"/>
  <c r="AD976" i="3"/>
  <c r="AE976" i="3"/>
  <c r="AF976" i="3"/>
  <c r="AG976" i="3"/>
  <c r="AH976" i="3"/>
  <c r="AI976" i="3"/>
  <c r="AJ976" i="3"/>
  <c r="Y977" i="3"/>
  <c r="Z977" i="3"/>
  <c r="AA977" i="3"/>
  <c r="AB977" i="3"/>
  <c r="AC977" i="3"/>
  <c r="AD977" i="3"/>
  <c r="AE977" i="3"/>
  <c r="AF977" i="3"/>
  <c r="AG977" i="3"/>
  <c r="AH977" i="3"/>
  <c r="AI977" i="3"/>
  <c r="AJ977" i="3"/>
  <c r="Y978" i="3"/>
  <c r="Z978" i="3"/>
  <c r="AA978" i="3"/>
  <c r="AB978" i="3"/>
  <c r="AC978" i="3"/>
  <c r="AD978" i="3"/>
  <c r="AE978" i="3"/>
  <c r="AF978" i="3"/>
  <c r="AG978" i="3"/>
  <c r="AH978" i="3"/>
  <c r="AI978" i="3"/>
  <c r="AJ978" i="3"/>
  <c r="Y979" i="3"/>
  <c r="Z979" i="3"/>
  <c r="AA979" i="3"/>
  <c r="AB979" i="3"/>
  <c r="AC979" i="3"/>
  <c r="AD979" i="3"/>
  <c r="AE979" i="3"/>
  <c r="AF979" i="3"/>
  <c r="AG979" i="3"/>
  <c r="AH979" i="3"/>
  <c r="AI979" i="3"/>
  <c r="AJ979" i="3"/>
  <c r="Y980" i="3"/>
  <c r="Z980" i="3"/>
  <c r="AA980" i="3"/>
  <c r="AB980" i="3"/>
  <c r="AC980" i="3"/>
  <c r="AD980" i="3"/>
  <c r="AE980" i="3"/>
  <c r="AF980" i="3"/>
  <c r="AG980" i="3"/>
  <c r="AH980" i="3"/>
  <c r="AI980" i="3"/>
  <c r="AJ980" i="3"/>
  <c r="Y981" i="3"/>
  <c r="Z981" i="3"/>
  <c r="AA981" i="3"/>
  <c r="AB981" i="3"/>
  <c r="AC981" i="3"/>
  <c r="AD981" i="3"/>
  <c r="AE981" i="3"/>
  <c r="AF981" i="3"/>
  <c r="AG981" i="3"/>
  <c r="AH981" i="3"/>
  <c r="AI981" i="3"/>
  <c r="AJ981" i="3"/>
  <c r="Y982" i="3"/>
  <c r="Z982" i="3"/>
  <c r="AA982" i="3"/>
  <c r="AB982" i="3"/>
  <c r="AC982" i="3"/>
  <c r="AD982" i="3"/>
  <c r="AE982" i="3"/>
  <c r="AF982" i="3"/>
  <c r="AG982" i="3"/>
  <c r="AH982" i="3"/>
  <c r="AI982" i="3"/>
  <c r="AJ982" i="3"/>
  <c r="Y983" i="3"/>
  <c r="Z983" i="3"/>
  <c r="AA983" i="3"/>
  <c r="AB983" i="3"/>
  <c r="AC983" i="3"/>
  <c r="AD983" i="3"/>
  <c r="AE983" i="3"/>
  <c r="AF983" i="3"/>
  <c r="AG983" i="3"/>
  <c r="AH983" i="3"/>
  <c r="AI983" i="3"/>
  <c r="AJ983" i="3"/>
  <c r="Y984" i="3"/>
  <c r="Z984" i="3"/>
  <c r="AA984" i="3"/>
  <c r="AB984" i="3"/>
  <c r="AC984" i="3"/>
  <c r="AD984" i="3"/>
  <c r="AE984" i="3"/>
  <c r="AF984" i="3"/>
  <c r="AG984" i="3"/>
  <c r="AH984" i="3"/>
  <c r="AI984" i="3"/>
  <c r="AJ984" i="3"/>
  <c r="Y985" i="3"/>
  <c r="Z985" i="3"/>
  <c r="AA985" i="3"/>
  <c r="AB985" i="3"/>
  <c r="AC985" i="3"/>
  <c r="AD985" i="3"/>
  <c r="AE985" i="3"/>
  <c r="AF985" i="3"/>
  <c r="AG985" i="3"/>
  <c r="AH985" i="3"/>
  <c r="AI985" i="3"/>
  <c r="AJ985" i="3"/>
  <c r="Y986" i="3"/>
  <c r="Z986" i="3"/>
  <c r="AA986" i="3"/>
  <c r="AB986" i="3"/>
  <c r="AC986" i="3"/>
  <c r="AD986" i="3"/>
  <c r="AE986" i="3"/>
  <c r="AF986" i="3"/>
  <c r="AG986" i="3"/>
  <c r="AH986" i="3"/>
  <c r="AI986" i="3"/>
  <c r="AJ986" i="3"/>
  <c r="Y987" i="3"/>
  <c r="Z987" i="3"/>
  <c r="AA987" i="3"/>
  <c r="AB987" i="3"/>
  <c r="AC987" i="3"/>
  <c r="AD987" i="3"/>
  <c r="AE987" i="3"/>
  <c r="AF987" i="3"/>
  <c r="AG987" i="3"/>
  <c r="AH987" i="3"/>
  <c r="AI987" i="3"/>
  <c r="AJ987" i="3"/>
  <c r="Y988" i="3"/>
  <c r="Z988" i="3"/>
  <c r="AA988" i="3"/>
  <c r="AB988" i="3"/>
  <c r="AC988" i="3"/>
  <c r="AD988" i="3"/>
  <c r="AE988" i="3"/>
  <c r="AF988" i="3"/>
  <c r="AG988" i="3"/>
  <c r="AH988" i="3"/>
  <c r="AI988" i="3"/>
  <c r="AJ988" i="3"/>
  <c r="Y989" i="3"/>
  <c r="Z989" i="3"/>
  <c r="AA989" i="3"/>
  <c r="AB989" i="3"/>
  <c r="AC989" i="3"/>
  <c r="AD989" i="3"/>
  <c r="AE989" i="3"/>
  <c r="AF989" i="3"/>
  <c r="AG989" i="3"/>
  <c r="AH989" i="3"/>
  <c r="AI989" i="3"/>
  <c r="AJ989" i="3"/>
  <c r="Y990" i="3"/>
  <c r="Z990" i="3"/>
  <c r="AA990" i="3"/>
  <c r="AB990" i="3"/>
  <c r="AC990" i="3"/>
  <c r="AD990" i="3"/>
  <c r="AE990" i="3"/>
  <c r="AF990" i="3"/>
  <c r="AG990" i="3"/>
  <c r="AH990" i="3"/>
  <c r="AI990" i="3"/>
  <c r="AJ990" i="3"/>
  <c r="Y991" i="3"/>
  <c r="Z991" i="3"/>
  <c r="AA991" i="3"/>
  <c r="AB991" i="3"/>
  <c r="AC991" i="3"/>
  <c r="AD991" i="3"/>
  <c r="AE991" i="3"/>
  <c r="AF991" i="3"/>
  <c r="AG991" i="3"/>
  <c r="AH991" i="3"/>
  <c r="AI991" i="3"/>
  <c r="AJ991" i="3"/>
  <c r="Y992" i="3"/>
  <c r="Z992" i="3"/>
  <c r="AA992" i="3"/>
  <c r="AB992" i="3"/>
  <c r="AC992" i="3"/>
  <c r="AD992" i="3"/>
  <c r="AE992" i="3"/>
  <c r="AF992" i="3"/>
  <c r="AG992" i="3"/>
  <c r="AH992" i="3"/>
  <c r="AI992" i="3"/>
  <c r="AJ992" i="3"/>
  <c r="Y993" i="3"/>
  <c r="Z993" i="3"/>
  <c r="AA993" i="3"/>
  <c r="AB993" i="3"/>
  <c r="AC993" i="3"/>
  <c r="AD993" i="3"/>
  <c r="AE993" i="3"/>
  <c r="AF993" i="3"/>
  <c r="AG993" i="3"/>
  <c r="AH993" i="3"/>
  <c r="AI993" i="3"/>
  <c r="AJ993" i="3"/>
  <c r="Y994" i="3"/>
  <c r="Z994" i="3"/>
  <c r="AA994" i="3"/>
  <c r="AB994" i="3"/>
  <c r="AC994" i="3"/>
  <c r="AD994" i="3"/>
  <c r="AE994" i="3"/>
  <c r="AF994" i="3"/>
  <c r="AG994" i="3"/>
  <c r="AH994" i="3"/>
  <c r="AI994" i="3"/>
  <c r="AJ994" i="3"/>
  <c r="Y995" i="3"/>
  <c r="Z995" i="3"/>
  <c r="AA995" i="3"/>
  <c r="AB995" i="3"/>
  <c r="AC995" i="3"/>
  <c r="AD995" i="3"/>
  <c r="AE995" i="3"/>
  <c r="AF995" i="3"/>
  <c r="AG995" i="3"/>
  <c r="AH995" i="3"/>
  <c r="AI995" i="3"/>
  <c r="AJ995" i="3"/>
  <c r="Y996" i="3"/>
  <c r="Z996" i="3"/>
  <c r="AA996" i="3"/>
  <c r="AB996" i="3"/>
  <c r="AC996" i="3"/>
  <c r="AD996" i="3"/>
  <c r="AE996" i="3"/>
  <c r="AF996" i="3"/>
  <c r="AG996" i="3"/>
  <c r="AH996" i="3"/>
  <c r="AI996" i="3"/>
  <c r="AJ996" i="3"/>
  <c r="Y997" i="3"/>
  <c r="Z997" i="3"/>
  <c r="AA997" i="3"/>
  <c r="AB997" i="3"/>
  <c r="AC997" i="3"/>
  <c r="AD997" i="3"/>
  <c r="AE997" i="3"/>
  <c r="AF997" i="3"/>
  <c r="AG997" i="3"/>
  <c r="AH997" i="3"/>
  <c r="AI997" i="3"/>
  <c r="AJ997" i="3"/>
  <c r="Y998" i="3"/>
  <c r="Z998" i="3"/>
  <c r="AA998" i="3"/>
  <c r="AB998" i="3"/>
  <c r="AC998" i="3"/>
  <c r="AD998" i="3"/>
  <c r="AE998" i="3"/>
  <c r="AF998" i="3"/>
  <c r="AG998" i="3"/>
  <c r="AH998" i="3"/>
  <c r="AI998" i="3"/>
  <c r="AJ998" i="3"/>
  <c r="Y999" i="3"/>
  <c r="Z999" i="3"/>
  <c r="AA999" i="3"/>
  <c r="AB999" i="3"/>
  <c r="AC999" i="3"/>
  <c r="AD999" i="3"/>
  <c r="AE999" i="3"/>
  <c r="AF999" i="3"/>
  <c r="AG999" i="3"/>
  <c r="AH999" i="3"/>
  <c r="AI999" i="3"/>
  <c r="AJ999" i="3"/>
  <c r="Y1000" i="3"/>
  <c r="Z1000" i="3"/>
  <c r="AA1000" i="3"/>
  <c r="AB1000" i="3"/>
  <c r="AC1000" i="3"/>
  <c r="AD1000" i="3"/>
  <c r="AE1000" i="3"/>
  <c r="AF1000" i="3"/>
  <c r="AG1000" i="3"/>
  <c r="AH1000" i="3"/>
  <c r="AI1000" i="3"/>
  <c r="AJ1000" i="3"/>
  <c r="Y1001" i="3"/>
  <c r="Z1001" i="3"/>
  <c r="AA1001" i="3"/>
  <c r="AB1001" i="3"/>
  <c r="AC1001" i="3"/>
  <c r="AD1001" i="3"/>
  <c r="AE1001" i="3"/>
  <c r="AF1001" i="3"/>
  <c r="AG1001" i="3"/>
  <c r="AH1001" i="3"/>
  <c r="AI1001" i="3"/>
  <c r="AJ1001" i="3"/>
  <c r="Y1002" i="3"/>
  <c r="Z1002" i="3"/>
  <c r="AA1002" i="3"/>
  <c r="AB1002" i="3"/>
  <c r="AC1002" i="3"/>
  <c r="AD1002" i="3"/>
  <c r="AE1002" i="3"/>
  <c r="AF1002" i="3"/>
  <c r="AG1002" i="3"/>
  <c r="AH1002" i="3"/>
  <c r="AI1002" i="3"/>
  <c r="AJ1002" i="3"/>
  <c r="Y1003" i="3"/>
  <c r="Z1003" i="3"/>
  <c r="AA1003" i="3"/>
  <c r="AB1003" i="3"/>
  <c r="AC1003" i="3"/>
  <c r="AD1003" i="3"/>
  <c r="AE1003" i="3"/>
  <c r="AF1003" i="3"/>
  <c r="AG1003" i="3"/>
  <c r="AH1003" i="3"/>
  <c r="AI1003" i="3"/>
  <c r="AJ1003" i="3"/>
  <c r="Y1004" i="3"/>
  <c r="Z1004" i="3"/>
  <c r="AA1004" i="3"/>
  <c r="AB1004" i="3"/>
  <c r="AC1004" i="3"/>
  <c r="AD1004" i="3"/>
  <c r="AE1004" i="3"/>
  <c r="AF1004" i="3"/>
  <c r="AG1004" i="3"/>
  <c r="AH1004" i="3"/>
  <c r="AI1004" i="3"/>
  <c r="AJ1004" i="3"/>
  <c r="Y1005" i="3"/>
  <c r="Z1005" i="3"/>
  <c r="AA1005" i="3"/>
  <c r="AB1005" i="3"/>
  <c r="AC1005" i="3"/>
  <c r="AD1005" i="3"/>
  <c r="AE1005" i="3"/>
  <c r="AF1005" i="3"/>
  <c r="AG1005" i="3"/>
  <c r="AH1005" i="3"/>
  <c r="AI1005" i="3"/>
  <c r="AJ1005" i="3"/>
  <c r="Y1006" i="3"/>
  <c r="Z1006" i="3"/>
  <c r="AA1006" i="3"/>
  <c r="AB1006" i="3"/>
  <c r="AC1006" i="3"/>
  <c r="AD1006" i="3"/>
  <c r="AE1006" i="3"/>
  <c r="AF1006" i="3"/>
  <c r="AG1006" i="3"/>
  <c r="AH1006" i="3"/>
  <c r="AI1006" i="3"/>
  <c r="AJ1006" i="3"/>
  <c r="Y1007" i="3"/>
  <c r="Z1007" i="3"/>
  <c r="AA1007" i="3"/>
  <c r="AB1007" i="3"/>
  <c r="AC1007" i="3"/>
  <c r="AD1007" i="3"/>
  <c r="AE1007" i="3"/>
  <c r="AF1007" i="3"/>
  <c r="AG1007" i="3"/>
  <c r="AH1007" i="3"/>
  <c r="AI1007" i="3"/>
  <c r="AJ1007" i="3"/>
  <c r="Y1008" i="3"/>
  <c r="Z1008" i="3"/>
  <c r="AA1008" i="3"/>
  <c r="AB1008" i="3"/>
  <c r="AC1008" i="3"/>
  <c r="AD1008" i="3"/>
  <c r="AE1008" i="3"/>
  <c r="AF1008" i="3"/>
  <c r="AG1008" i="3"/>
  <c r="AH1008" i="3"/>
  <c r="AI1008" i="3"/>
  <c r="AJ1008" i="3"/>
  <c r="Y1009" i="3"/>
  <c r="Z1009" i="3"/>
  <c r="AA1009" i="3"/>
  <c r="AB1009" i="3"/>
  <c r="AC1009" i="3"/>
  <c r="AD1009" i="3"/>
  <c r="AE1009" i="3"/>
  <c r="AF1009" i="3"/>
  <c r="AG1009" i="3"/>
  <c r="AH1009" i="3"/>
  <c r="AI1009" i="3"/>
  <c r="AJ1009" i="3"/>
  <c r="Y1010" i="3"/>
  <c r="Z1010" i="3"/>
  <c r="AA1010" i="3"/>
  <c r="AB1010" i="3"/>
  <c r="AC1010" i="3"/>
  <c r="AD1010" i="3"/>
  <c r="AE1010" i="3"/>
  <c r="AF1010" i="3"/>
  <c r="AG1010" i="3"/>
  <c r="AH1010" i="3"/>
  <c r="AI1010" i="3"/>
  <c r="AJ1010" i="3"/>
  <c r="Y1011" i="3"/>
  <c r="Z1011" i="3"/>
  <c r="AA1011" i="3"/>
  <c r="AB1011" i="3"/>
  <c r="AC1011" i="3"/>
  <c r="AD1011" i="3"/>
  <c r="AE1011" i="3"/>
  <c r="AF1011" i="3"/>
  <c r="AG1011" i="3"/>
  <c r="AH1011" i="3"/>
  <c r="AI1011" i="3"/>
  <c r="AJ1011" i="3"/>
  <c r="Y1012" i="3"/>
  <c r="Z1012" i="3"/>
  <c r="AA1012" i="3"/>
  <c r="AB1012" i="3"/>
  <c r="AC1012" i="3"/>
  <c r="AD1012" i="3"/>
  <c r="AE1012" i="3"/>
  <c r="AF1012" i="3"/>
  <c r="AG1012" i="3"/>
  <c r="AH1012" i="3"/>
  <c r="AI1012" i="3"/>
  <c r="AJ1012" i="3"/>
  <c r="Y1013" i="3"/>
  <c r="Z1013" i="3"/>
  <c r="AA1013" i="3"/>
  <c r="AB1013" i="3"/>
  <c r="AC1013" i="3"/>
  <c r="AD1013" i="3"/>
  <c r="AE1013" i="3"/>
  <c r="AF1013" i="3"/>
  <c r="AG1013" i="3"/>
  <c r="AH1013" i="3"/>
  <c r="AI1013" i="3"/>
  <c r="AJ1013" i="3"/>
  <c r="Y1014" i="3"/>
  <c r="Z1014" i="3"/>
  <c r="AA1014" i="3"/>
  <c r="AB1014" i="3"/>
  <c r="AC1014" i="3"/>
  <c r="AD1014" i="3"/>
  <c r="AE1014" i="3"/>
  <c r="AF1014" i="3"/>
  <c r="AG1014" i="3"/>
  <c r="AH1014" i="3"/>
  <c r="AI1014" i="3"/>
  <c r="AJ1014" i="3"/>
  <c r="Y1015" i="3"/>
  <c r="Z1015" i="3"/>
  <c r="AA1015" i="3"/>
  <c r="AB1015" i="3"/>
  <c r="AC1015" i="3"/>
  <c r="AD1015" i="3"/>
  <c r="AE1015" i="3"/>
  <c r="AF1015" i="3"/>
  <c r="AG1015" i="3"/>
  <c r="AH1015" i="3"/>
  <c r="AI1015" i="3"/>
  <c r="AJ1015" i="3"/>
  <c r="Y1016" i="3"/>
  <c r="Z1016" i="3"/>
  <c r="AA1016" i="3"/>
  <c r="AB1016" i="3"/>
  <c r="AC1016" i="3"/>
  <c r="AD1016" i="3"/>
  <c r="AE1016" i="3"/>
  <c r="AF1016" i="3"/>
  <c r="AG1016" i="3"/>
  <c r="AH1016" i="3"/>
  <c r="AI1016" i="3"/>
  <c r="AJ1016" i="3"/>
  <c r="Y1017" i="3"/>
  <c r="Z1017" i="3"/>
  <c r="AA1017" i="3"/>
  <c r="AB1017" i="3"/>
  <c r="AC1017" i="3"/>
  <c r="AD1017" i="3"/>
  <c r="AE1017" i="3"/>
  <c r="AF1017" i="3"/>
  <c r="AG1017" i="3"/>
  <c r="AH1017" i="3"/>
  <c r="AI1017" i="3"/>
  <c r="AJ1017" i="3"/>
  <c r="Y1018" i="3"/>
  <c r="Z1018" i="3"/>
  <c r="AA1018" i="3"/>
  <c r="AB1018" i="3"/>
  <c r="AC1018" i="3"/>
  <c r="AD1018" i="3"/>
  <c r="AE1018" i="3"/>
  <c r="AF1018" i="3"/>
  <c r="AG1018" i="3"/>
  <c r="AH1018" i="3"/>
  <c r="AI1018" i="3"/>
  <c r="AJ1018" i="3"/>
  <c r="Y1019" i="3"/>
  <c r="Z1019" i="3"/>
  <c r="AA1019" i="3"/>
  <c r="AB1019" i="3"/>
  <c r="AC1019" i="3"/>
  <c r="AD1019" i="3"/>
  <c r="AE1019" i="3"/>
  <c r="AF1019" i="3"/>
  <c r="AG1019" i="3"/>
  <c r="AH1019" i="3"/>
  <c r="AI1019" i="3"/>
  <c r="AJ1019" i="3"/>
  <c r="Y1020" i="3"/>
  <c r="Z1020" i="3"/>
  <c r="AA1020" i="3"/>
  <c r="AB1020" i="3"/>
  <c r="AC1020" i="3"/>
  <c r="AD1020" i="3"/>
  <c r="AE1020" i="3"/>
  <c r="AF1020" i="3"/>
  <c r="AG1020" i="3"/>
  <c r="AH1020" i="3"/>
  <c r="AI1020" i="3"/>
  <c r="AJ1020" i="3"/>
  <c r="Y1021" i="3"/>
  <c r="Z1021" i="3"/>
  <c r="AA1021" i="3"/>
  <c r="AB1021" i="3"/>
  <c r="AC1021" i="3"/>
  <c r="AD1021" i="3"/>
  <c r="AE1021" i="3"/>
  <c r="AF1021" i="3"/>
  <c r="AG1021" i="3"/>
  <c r="AH1021" i="3"/>
  <c r="AI1021" i="3"/>
  <c r="AJ1021" i="3"/>
  <c r="Y1022" i="3"/>
  <c r="Z1022" i="3"/>
  <c r="AA1022" i="3"/>
  <c r="AB1022" i="3"/>
  <c r="AC1022" i="3"/>
  <c r="AD1022" i="3"/>
  <c r="AE1022" i="3"/>
  <c r="AF1022" i="3"/>
  <c r="AG1022" i="3"/>
  <c r="AH1022" i="3"/>
  <c r="AI1022" i="3"/>
  <c r="AJ1022" i="3"/>
  <c r="Y1023" i="3"/>
  <c r="Z1023" i="3"/>
  <c r="AA1023" i="3"/>
  <c r="AB1023" i="3"/>
  <c r="AC1023" i="3"/>
  <c r="AD1023" i="3"/>
  <c r="AE1023" i="3"/>
  <c r="AF1023" i="3"/>
  <c r="AG1023" i="3"/>
  <c r="AH1023" i="3"/>
  <c r="AI1023" i="3"/>
  <c r="AJ1023" i="3"/>
  <c r="Y1024" i="3"/>
  <c r="Z1024" i="3"/>
  <c r="AA1024" i="3"/>
  <c r="AB1024" i="3"/>
  <c r="AC1024" i="3"/>
  <c r="AD1024" i="3"/>
  <c r="AE1024" i="3"/>
  <c r="AF1024" i="3"/>
  <c r="AG1024" i="3"/>
  <c r="AH1024" i="3"/>
  <c r="AI1024" i="3"/>
  <c r="AJ1024" i="3"/>
  <c r="Y1025" i="3"/>
  <c r="Z1025" i="3"/>
  <c r="AA1025" i="3"/>
  <c r="AB1025" i="3"/>
  <c r="AC1025" i="3"/>
  <c r="AD1025" i="3"/>
  <c r="AE1025" i="3"/>
  <c r="AF1025" i="3"/>
  <c r="AG1025" i="3"/>
  <c r="AH1025" i="3"/>
  <c r="AI1025" i="3"/>
  <c r="AJ1025" i="3"/>
  <c r="Y1026" i="3"/>
  <c r="Z1026" i="3"/>
  <c r="AA1026" i="3"/>
  <c r="AB1026" i="3"/>
  <c r="AC1026" i="3"/>
  <c r="AD1026" i="3"/>
  <c r="AE1026" i="3"/>
  <c r="AF1026" i="3"/>
  <c r="AG1026" i="3"/>
  <c r="AH1026" i="3"/>
  <c r="AI1026" i="3"/>
  <c r="AJ1026" i="3"/>
  <c r="Y1027" i="3"/>
  <c r="Z1027" i="3"/>
  <c r="AA1027" i="3"/>
  <c r="AB1027" i="3"/>
  <c r="AC1027" i="3"/>
  <c r="AD1027" i="3"/>
  <c r="AE1027" i="3"/>
  <c r="AF1027" i="3"/>
  <c r="AG1027" i="3"/>
  <c r="AH1027" i="3"/>
  <c r="AI1027" i="3"/>
  <c r="AJ1027" i="3"/>
  <c r="Y1028" i="3"/>
  <c r="Z1028" i="3"/>
  <c r="AA1028" i="3"/>
  <c r="AB1028" i="3"/>
  <c r="AC1028" i="3"/>
  <c r="AD1028" i="3"/>
  <c r="AE1028" i="3"/>
  <c r="AF1028" i="3"/>
  <c r="AG1028" i="3"/>
  <c r="AH1028" i="3"/>
  <c r="AI1028" i="3"/>
  <c r="AJ1028" i="3"/>
  <c r="Y1029" i="3"/>
  <c r="Z1029" i="3"/>
  <c r="AA1029" i="3"/>
  <c r="AB1029" i="3"/>
  <c r="AC1029" i="3"/>
  <c r="AD1029" i="3"/>
  <c r="AE1029" i="3"/>
  <c r="AF1029" i="3"/>
  <c r="AG1029" i="3"/>
  <c r="AH1029" i="3"/>
  <c r="AI1029" i="3"/>
  <c r="AJ1029" i="3"/>
  <c r="Y1030" i="3"/>
  <c r="Z1030" i="3"/>
  <c r="AA1030" i="3"/>
  <c r="AB1030" i="3"/>
  <c r="AC1030" i="3"/>
  <c r="AD1030" i="3"/>
  <c r="AE1030" i="3"/>
  <c r="AF1030" i="3"/>
  <c r="AG1030" i="3"/>
  <c r="AH1030" i="3"/>
  <c r="AI1030" i="3"/>
  <c r="AJ1030" i="3"/>
  <c r="Y1031" i="3"/>
  <c r="Z1031" i="3"/>
  <c r="AA1031" i="3"/>
  <c r="AB1031" i="3"/>
  <c r="AC1031" i="3"/>
  <c r="AD1031" i="3"/>
  <c r="AE1031" i="3"/>
  <c r="AF1031" i="3"/>
  <c r="AG1031" i="3"/>
  <c r="AH1031" i="3"/>
  <c r="AI1031" i="3"/>
  <c r="AJ1031" i="3"/>
  <c r="Y1032" i="3"/>
  <c r="Z1032" i="3"/>
  <c r="AA1032" i="3"/>
  <c r="AB1032" i="3"/>
  <c r="AC1032" i="3"/>
  <c r="AD1032" i="3"/>
  <c r="AE1032" i="3"/>
  <c r="AF1032" i="3"/>
  <c r="AG1032" i="3"/>
  <c r="AH1032" i="3"/>
  <c r="AI1032" i="3"/>
  <c r="AJ1032" i="3"/>
  <c r="Y1033" i="3"/>
  <c r="Z1033" i="3"/>
  <c r="AA1033" i="3"/>
  <c r="AB1033" i="3"/>
  <c r="AC1033" i="3"/>
  <c r="AD1033" i="3"/>
  <c r="AE1033" i="3"/>
  <c r="AF1033" i="3"/>
  <c r="AG1033" i="3"/>
  <c r="AH1033" i="3"/>
  <c r="AI1033" i="3"/>
  <c r="AJ1033" i="3"/>
  <c r="Y1034" i="3"/>
  <c r="Z1034" i="3"/>
  <c r="AA1034" i="3"/>
  <c r="AB1034" i="3"/>
  <c r="AC1034" i="3"/>
  <c r="AD1034" i="3"/>
  <c r="AE1034" i="3"/>
  <c r="AF1034" i="3"/>
  <c r="AG1034" i="3"/>
  <c r="AH1034" i="3"/>
  <c r="AI1034" i="3"/>
  <c r="AJ1034" i="3"/>
  <c r="Y1035" i="3"/>
  <c r="Z1035" i="3"/>
  <c r="AA1035" i="3"/>
  <c r="AB1035" i="3"/>
  <c r="AC1035" i="3"/>
  <c r="AD1035" i="3"/>
  <c r="AE1035" i="3"/>
  <c r="AF1035" i="3"/>
  <c r="AG1035" i="3"/>
  <c r="AH1035" i="3"/>
  <c r="AI1035" i="3"/>
  <c r="AJ1035" i="3"/>
  <c r="Y1036" i="3"/>
  <c r="Z1036" i="3"/>
  <c r="AA1036" i="3"/>
  <c r="AB1036" i="3"/>
  <c r="AC1036" i="3"/>
  <c r="AD1036" i="3"/>
  <c r="AE1036" i="3"/>
  <c r="AF1036" i="3"/>
  <c r="AG1036" i="3"/>
  <c r="AH1036" i="3"/>
  <c r="AI1036" i="3"/>
  <c r="AJ1036" i="3"/>
  <c r="Y1037" i="3"/>
  <c r="Z1037" i="3"/>
  <c r="AA1037" i="3"/>
  <c r="AB1037" i="3"/>
  <c r="AC1037" i="3"/>
  <c r="AD1037" i="3"/>
  <c r="AE1037" i="3"/>
  <c r="AF1037" i="3"/>
  <c r="AG1037" i="3"/>
  <c r="AH1037" i="3"/>
  <c r="AI1037" i="3"/>
  <c r="AJ1037" i="3"/>
  <c r="Y1038" i="3"/>
  <c r="Z1038" i="3"/>
  <c r="AA1038" i="3"/>
  <c r="AB1038" i="3"/>
  <c r="AC1038" i="3"/>
  <c r="AD1038" i="3"/>
  <c r="AE1038" i="3"/>
  <c r="AF1038" i="3"/>
  <c r="AG1038" i="3"/>
  <c r="AH1038" i="3"/>
  <c r="AI1038" i="3"/>
  <c r="AJ1038" i="3"/>
  <c r="Y1039" i="3"/>
  <c r="Z1039" i="3"/>
  <c r="AA1039" i="3"/>
  <c r="AB1039" i="3"/>
  <c r="AC1039" i="3"/>
  <c r="AD1039" i="3"/>
  <c r="AE1039" i="3"/>
  <c r="AF1039" i="3"/>
  <c r="AG1039" i="3"/>
  <c r="AH1039" i="3"/>
  <c r="AI1039" i="3"/>
  <c r="AJ1039" i="3"/>
  <c r="Y1040" i="3"/>
  <c r="Z1040" i="3"/>
  <c r="AA1040" i="3"/>
  <c r="AB1040" i="3"/>
  <c r="AC1040" i="3"/>
  <c r="AD1040" i="3"/>
  <c r="AE1040" i="3"/>
  <c r="AF1040" i="3"/>
  <c r="AG1040" i="3"/>
  <c r="AH1040" i="3"/>
  <c r="AI1040" i="3"/>
  <c r="AJ1040" i="3"/>
  <c r="Y1041" i="3"/>
  <c r="Z1041" i="3"/>
  <c r="AA1041" i="3"/>
  <c r="AB1041" i="3"/>
  <c r="AC1041" i="3"/>
  <c r="AD1041" i="3"/>
  <c r="AE1041" i="3"/>
  <c r="AF1041" i="3"/>
  <c r="AG1041" i="3"/>
  <c r="AH1041" i="3"/>
  <c r="AI1041" i="3"/>
  <c r="AJ1041" i="3"/>
  <c r="Y1042" i="3"/>
  <c r="Z1042" i="3"/>
  <c r="AA1042" i="3"/>
  <c r="AB1042" i="3"/>
  <c r="AC1042" i="3"/>
  <c r="AD1042" i="3"/>
  <c r="AE1042" i="3"/>
  <c r="AF1042" i="3"/>
  <c r="AG1042" i="3"/>
  <c r="AH1042" i="3"/>
  <c r="AI1042" i="3"/>
  <c r="AJ1042" i="3"/>
  <c r="Y1043" i="3"/>
  <c r="Z1043" i="3"/>
  <c r="AA1043" i="3"/>
  <c r="AB1043" i="3"/>
  <c r="AC1043" i="3"/>
  <c r="AD1043" i="3"/>
  <c r="AE1043" i="3"/>
  <c r="AF1043" i="3"/>
  <c r="AG1043" i="3"/>
  <c r="AH1043" i="3"/>
  <c r="AI1043" i="3"/>
  <c r="AJ1043" i="3"/>
  <c r="Y1044" i="3"/>
  <c r="Z1044" i="3"/>
  <c r="AA1044" i="3"/>
  <c r="AB1044" i="3"/>
  <c r="AC1044" i="3"/>
  <c r="AD1044" i="3"/>
  <c r="AE1044" i="3"/>
  <c r="AF1044" i="3"/>
  <c r="AG1044" i="3"/>
  <c r="AH1044" i="3"/>
  <c r="AI1044" i="3"/>
  <c r="AJ1044" i="3"/>
  <c r="Y1045" i="3"/>
  <c r="Z1045" i="3"/>
  <c r="AA1045" i="3"/>
  <c r="AB1045" i="3"/>
  <c r="AC1045" i="3"/>
  <c r="AD1045" i="3"/>
  <c r="AE1045" i="3"/>
  <c r="AF1045" i="3"/>
  <c r="AG1045" i="3"/>
  <c r="AH1045" i="3"/>
  <c r="AI1045" i="3"/>
  <c r="AJ1045" i="3"/>
  <c r="Y1046" i="3"/>
  <c r="Z1046" i="3"/>
  <c r="AA1046" i="3"/>
  <c r="AB1046" i="3"/>
  <c r="AC1046" i="3"/>
  <c r="AD1046" i="3"/>
  <c r="AE1046" i="3"/>
  <c r="AF1046" i="3"/>
  <c r="AG1046" i="3"/>
  <c r="AH1046" i="3"/>
  <c r="AI1046" i="3"/>
  <c r="AJ1046" i="3"/>
  <c r="Y1047" i="3"/>
  <c r="Z1047" i="3"/>
  <c r="AA1047" i="3"/>
  <c r="AB1047" i="3"/>
  <c r="AC1047" i="3"/>
  <c r="AD1047" i="3"/>
  <c r="AE1047" i="3"/>
  <c r="AF1047" i="3"/>
  <c r="AG1047" i="3"/>
  <c r="AH1047" i="3"/>
  <c r="AI1047" i="3"/>
  <c r="AJ1047" i="3"/>
  <c r="Y1048" i="3"/>
  <c r="Z1048" i="3"/>
  <c r="AA1048" i="3"/>
  <c r="AB1048" i="3"/>
  <c r="AC1048" i="3"/>
  <c r="AD1048" i="3"/>
  <c r="AE1048" i="3"/>
  <c r="AF1048" i="3"/>
  <c r="AG1048" i="3"/>
  <c r="AH1048" i="3"/>
  <c r="AI1048" i="3"/>
  <c r="AJ1048" i="3"/>
  <c r="Y1049" i="3"/>
  <c r="Z1049" i="3"/>
  <c r="AA1049" i="3"/>
  <c r="AB1049" i="3"/>
  <c r="AC1049" i="3"/>
  <c r="AD1049" i="3"/>
  <c r="AE1049" i="3"/>
  <c r="AF1049" i="3"/>
  <c r="AG1049" i="3"/>
  <c r="AH1049" i="3"/>
  <c r="AI1049" i="3"/>
  <c r="AJ1049" i="3"/>
  <c r="Y1050" i="3"/>
  <c r="Z1050" i="3"/>
  <c r="AA1050" i="3"/>
  <c r="AB1050" i="3"/>
  <c r="AC1050" i="3"/>
  <c r="AD1050" i="3"/>
  <c r="AE1050" i="3"/>
  <c r="AF1050" i="3"/>
  <c r="AG1050" i="3"/>
  <c r="AH1050" i="3"/>
  <c r="AI1050" i="3"/>
  <c r="AJ1050" i="3"/>
  <c r="Y1051" i="3"/>
  <c r="Z1051" i="3"/>
  <c r="AA1051" i="3"/>
  <c r="AB1051" i="3"/>
  <c r="AC1051" i="3"/>
  <c r="AD1051" i="3"/>
  <c r="AE1051" i="3"/>
  <c r="AF1051" i="3"/>
  <c r="AG1051" i="3"/>
  <c r="AH1051" i="3"/>
  <c r="AI1051" i="3"/>
  <c r="AJ1051" i="3"/>
  <c r="Y1052" i="3"/>
  <c r="Z1052" i="3"/>
  <c r="AA1052" i="3"/>
  <c r="AB1052" i="3"/>
  <c r="AC1052" i="3"/>
  <c r="AD1052" i="3"/>
  <c r="AE1052" i="3"/>
  <c r="AF1052" i="3"/>
  <c r="AG1052" i="3"/>
  <c r="AH1052" i="3"/>
  <c r="AI1052" i="3"/>
  <c r="AJ1052" i="3"/>
  <c r="Y1053" i="3"/>
  <c r="Z1053" i="3"/>
  <c r="AA1053" i="3"/>
  <c r="AB1053" i="3"/>
  <c r="AC1053" i="3"/>
  <c r="AD1053" i="3"/>
  <c r="AE1053" i="3"/>
  <c r="AF1053" i="3"/>
  <c r="AG1053" i="3"/>
  <c r="AH1053" i="3"/>
  <c r="AI1053" i="3"/>
  <c r="AJ1053" i="3"/>
  <c r="Y1054" i="3"/>
  <c r="Z1054" i="3"/>
  <c r="AA1054" i="3"/>
  <c r="AB1054" i="3"/>
  <c r="AC1054" i="3"/>
  <c r="AD1054" i="3"/>
  <c r="AE1054" i="3"/>
  <c r="AF1054" i="3"/>
  <c r="AG1054" i="3"/>
  <c r="AH1054" i="3"/>
  <c r="AI1054" i="3"/>
  <c r="AJ1054" i="3"/>
  <c r="Y1055" i="3"/>
  <c r="Z1055" i="3"/>
  <c r="AA1055" i="3"/>
  <c r="AB1055" i="3"/>
  <c r="AC1055" i="3"/>
  <c r="AD1055" i="3"/>
  <c r="AE1055" i="3"/>
  <c r="AF1055" i="3"/>
  <c r="AG1055" i="3"/>
  <c r="AH1055" i="3"/>
  <c r="AI1055" i="3"/>
  <c r="AJ1055" i="3"/>
  <c r="Y1056" i="3"/>
  <c r="Z1056" i="3"/>
  <c r="AA1056" i="3"/>
  <c r="AB1056" i="3"/>
  <c r="AC1056" i="3"/>
  <c r="AD1056" i="3"/>
  <c r="AE1056" i="3"/>
  <c r="AF1056" i="3"/>
  <c r="AG1056" i="3"/>
  <c r="AH1056" i="3"/>
  <c r="AI1056" i="3"/>
  <c r="AJ1056" i="3"/>
  <c r="Y1057" i="3"/>
  <c r="Z1057" i="3"/>
  <c r="AA1057" i="3"/>
  <c r="AB1057" i="3"/>
  <c r="AC1057" i="3"/>
  <c r="AD1057" i="3"/>
  <c r="AE1057" i="3"/>
  <c r="AF1057" i="3"/>
  <c r="AG1057" i="3"/>
  <c r="AH1057" i="3"/>
  <c r="AI1057" i="3"/>
  <c r="AJ1057" i="3"/>
  <c r="Y1058" i="3"/>
  <c r="Z1058" i="3"/>
  <c r="AA1058" i="3"/>
  <c r="AB1058" i="3"/>
  <c r="AC1058" i="3"/>
  <c r="AD1058" i="3"/>
  <c r="AE1058" i="3"/>
  <c r="AF1058" i="3"/>
  <c r="AG1058" i="3"/>
  <c r="AH1058" i="3"/>
  <c r="AI1058" i="3"/>
  <c r="AJ1058" i="3"/>
  <c r="Y1059" i="3"/>
  <c r="Z1059" i="3"/>
  <c r="AA1059" i="3"/>
  <c r="AB1059" i="3"/>
  <c r="AC1059" i="3"/>
  <c r="AD1059" i="3"/>
  <c r="AE1059" i="3"/>
  <c r="AF1059" i="3"/>
  <c r="AG1059" i="3"/>
  <c r="AH1059" i="3"/>
  <c r="AI1059" i="3"/>
  <c r="AJ1059" i="3"/>
  <c r="Y1060" i="3"/>
  <c r="Z1060" i="3"/>
  <c r="AA1060" i="3"/>
  <c r="AB1060" i="3"/>
  <c r="AC1060" i="3"/>
  <c r="AD1060" i="3"/>
  <c r="AE1060" i="3"/>
  <c r="AF1060" i="3"/>
  <c r="AG1060" i="3"/>
  <c r="AH1060" i="3"/>
  <c r="AI1060" i="3"/>
  <c r="AJ1060" i="3"/>
  <c r="Y1061" i="3"/>
  <c r="Z1061" i="3"/>
  <c r="AA1061" i="3"/>
  <c r="AB1061" i="3"/>
  <c r="AC1061" i="3"/>
  <c r="AD1061" i="3"/>
  <c r="AE1061" i="3"/>
  <c r="AF1061" i="3"/>
  <c r="AG1061" i="3"/>
  <c r="AH1061" i="3"/>
  <c r="AI1061" i="3"/>
  <c r="AJ1061" i="3"/>
  <c r="Y1062" i="3"/>
  <c r="Z1062" i="3"/>
  <c r="AA1062" i="3"/>
  <c r="AB1062" i="3"/>
  <c r="AC1062" i="3"/>
  <c r="AD1062" i="3"/>
  <c r="AE1062" i="3"/>
  <c r="AF1062" i="3"/>
  <c r="AG1062" i="3"/>
  <c r="AH1062" i="3"/>
  <c r="AI1062" i="3"/>
  <c r="AJ1062" i="3"/>
  <c r="Y1063" i="3"/>
  <c r="Z1063" i="3"/>
  <c r="AA1063" i="3"/>
  <c r="AB1063" i="3"/>
  <c r="AC1063" i="3"/>
  <c r="AD1063" i="3"/>
  <c r="AE1063" i="3"/>
  <c r="AF1063" i="3"/>
  <c r="AG1063" i="3"/>
  <c r="AH1063" i="3"/>
  <c r="AI1063" i="3"/>
  <c r="AJ1063" i="3"/>
  <c r="Y1064" i="3"/>
  <c r="Z1064" i="3"/>
  <c r="AA1064" i="3"/>
  <c r="AB1064" i="3"/>
  <c r="AC1064" i="3"/>
  <c r="AD1064" i="3"/>
  <c r="AE1064" i="3"/>
  <c r="AF1064" i="3"/>
  <c r="AG1064" i="3"/>
  <c r="AH1064" i="3"/>
  <c r="AI1064" i="3"/>
  <c r="AJ1064" i="3"/>
  <c r="Y1065" i="3"/>
  <c r="Z1065" i="3"/>
  <c r="AA1065" i="3"/>
  <c r="AB1065" i="3"/>
  <c r="AC1065" i="3"/>
  <c r="AD1065" i="3"/>
  <c r="AE1065" i="3"/>
  <c r="AF1065" i="3"/>
  <c r="AG1065" i="3"/>
  <c r="AH1065" i="3"/>
  <c r="AI1065" i="3"/>
  <c r="AJ1065" i="3"/>
  <c r="Y1066" i="3"/>
  <c r="Z1066" i="3"/>
  <c r="AA1066" i="3"/>
  <c r="AB1066" i="3"/>
  <c r="AC1066" i="3"/>
  <c r="AD1066" i="3"/>
  <c r="AE1066" i="3"/>
  <c r="AF1066" i="3"/>
  <c r="AG1066" i="3"/>
  <c r="AH1066" i="3"/>
  <c r="AI1066" i="3"/>
  <c r="AJ1066" i="3"/>
  <c r="Y1067" i="3"/>
  <c r="Z1067" i="3"/>
  <c r="AA1067" i="3"/>
  <c r="AB1067" i="3"/>
  <c r="AC1067" i="3"/>
  <c r="AD1067" i="3"/>
  <c r="AE1067" i="3"/>
  <c r="AF1067" i="3"/>
  <c r="AG1067" i="3"/>
  <c r="AH1067" i="3"/>
  <c r="AI1067" i="3"/>
  <c r="AJ1067" i="3"/>
  <c r="Y1068" i="3"/>
  <c r="Z1068" i="3"/>
  <c r="AA1068" i="3"/>
  <c r="AB1068" i="3"/>
  <c r="AC1068" i="3"/>
  <c r="AD1068" i="3"/>
  <c r="AE1068" i="3"/>
  <c r="AF1068" i="3"/>
  <c r="AG1068" i="3"/>
  <c r="AH1068" i="3"/>
  <c r="AI1068" i="3"/>
  <c r="AJ1068" i="3"/>
  <c r="Y1069" i="3"/>
  <c r="Z1069" i="3"/>
  <c r="AA1069" i="3"/>
  <c r="AB1069" i="3"/>
  <c r="AC1069" i="3"/>
  <c r="AD1069" i="3"/>
  <c r="AE1069" i="3"/>
  <c r="AF1069" i="3"/>
  <c r="AG1069" i="3"/>
  <c r="AH1069" i="3"/>
  <c r="AI1069" i="3"/>
  <c r="AJ1069" i="3"/>
  <c r="Y1070" i="3"/>
  <c r="Z1070" i="3"/>
  <c r="AA1070" i="3"/>
  <c r="AB1070" i="3"/>
  <c r="AC1070" i="3"/>
  <c r="AD1070" i="3"/>
  <c r="AE1070" i="3"/>
  <c r="AF1070" i="3"/>
  <c r="AG1070" i="3"/>
  <c r="AH1070" i="3"/>
  <c r="AI1070" i="3"/>
  <c r="AJ1070" i="3"/>
  <c r="Y1071" i="3"/>
  <c r="Z1071" i="3"/>
  <c r="AA1071" i="3"/>
  <c r="AB1071" i="3"/>
  <c r="AC1071" i="3"/>
  <c r="AD1071" i="3"/>
  <c r="AE1071" i="3"/>
  <c r="AF1071" i="3"/>
  <c r="AG1071" i="3"/>
  <c r="AH1071" i="3"/>
  <c r="AI1071" i="3"/>
  <c r="AJ1071" i="3"/>
  <c r="Y1072" i="3"/>
  <c r="Z1072" i="3"/>
  <c r="AA1072" i="3"/>
  <c r="AB1072" i="3"/>
  <c r="AC1072" i="3"/>
  <c r="AD1072" i="3"/>
  <c r="AE1072" i="3"/>
  <c r="AF1072" i="3"/>
  <c r="AG1072" i="3"/>
  <c r="AH1072" i="3"/>
  <c r="AI1072" i="3"/>
  <c r="AJ1072" i="3"/>
  <c r="Y1073" i="3"/>
  <c r="Z1073" i="3"/>
  <c r="AA1073" i="3"/>
  <c r="AB1073" i="3"/>
  <c r="AC1073" i="3"/>
  <c r="AD1073" i="3"/>
  <c r="AE1073" i="3"/>
  <c r="AF1073" i="3"/>
  <c r="AG1073" i="3"/>
  <c r="AH1073" i="3"/>
  <c r="AI1073" i="3"/>
  <c r="AJ1073" i="3"/>
  <c r="Y1074" i="3"/>
  <c r="Z1074" i="3"/>
  <c r="AA1074" i="3"/>
  <c r="AB1074" i="3"/>
  <c r="AC1074" i="3"/>
  <c r="AD1074" i="3"/>
  <c r="AE1074" i="3"/>
  <c r="AF1074" i="3"/>
  <c r="AG1074" i="3"/>
  <c r="AH1074" i="3"/>
  <c r="AI1074" i="3"/>
  <c r="AJ1074" i="3"/>
  <c r="Y1075" i="3"/>
  <c r="Z1075" i="3"/>
  <c r="AA1075" i="3"/>
  <c r="AB1075" i="3"/>
  <c r="AC1075" i="3"/>
  <c r="AD1075" i="3"/>
  <c r="AE1075" i="3"/>
  <c r="AF1075" i="3"/>
  <c r="AG1075" i="3"/>
  <c r="AH1075" i="3"/>
  <c r="AI1075" i="3"/>
  <c r="AJ1075" i="3"/>
  <c r="Y1076" i="3"/>
  <c r="Z1076" i="3"/>
  <c r="AA1076" i="3"/>
  <c r="AB1076" i="3"/>
  <c r="AC1076" i="3"/>
  <c r="AD1076" i="3"/>
  <c r="AE1076" i="3"/>
  <c r="AF1076" i="3"/>
  <c r="AG1076" i="3"/>
  <c r="AH1076" i="3"/>
  <c r="AI1076" i="3"/>
  <c r="AJ1076" i="3"/>
  <c r="Y1077" i="3"/>
  <c r="Z1077" i="3"/>
  <c r="AA1077" i="3"/>
  <c r="AB1077" i="3"/>
  <c r="AC1077" i="3"/>
  <c r="AD1077" i="3"/>
  <c r="AE1077" i="3"/>
  <c r="AF1077" i="3"/>
  <c r="AG1077" i="3"/>
  <c r="AH1077" i="3"/>
  <c r="AI1077" i="3"/>
  <c r="AJ1077" i="3"/>
  <c r="Y1078" i="3"/>
  <c r="Z1078" i="3"/>
  <c r="AA1078" i="3"/>
  <c r="AB1078" i="3"/>
  <c r="AC1078" i="3"/>
  <c r="AD1078" i="3"/>
  <c r="AE1078" i="3"/>
  <c r="AF1078" i="3"/>
  <c r="AG1078" i="3"/>
  <c r="AH1078" i="3"/>
  <c r="AI1078" i="3"/>
  <c r="AJ1078" i="3"/>
  <c r="Y1079" i="3"/>
  <c r="Z1079" i="3"/>
  <c r="AA1079" i="3"/>
  <c r="AB1079" i="3"/>
  <c r="AC1079" i="3"/>
  <c r="AD1079" i="3"/>
  <c r="AE1079" i="3"/>
  <c r="AF1079" i="3"/>
  <c r="AG1079" i="3"/>
  <c r="AH1079" i="3"/>
  <c r="AI1079" i="3"/>
  <c r="AJ1079" i="3"/>
  <c r="Y1080" i="3"/>
  <c r="Z1080" i="3"/>
  <c r="AA1080" i="3"/>
  <c r="AB1080" i="3"/>
  <c r="AC1080" i="3"/>
  <c r="AD1080" i="3"/>
  <c r="AE1080" i="3"/>
  <c r="AF1080" i="3"/>
  <c r="AG1080" i="3"/>
  <c r="AH1080" i="3"/>
  <c r="AI1080" i="3"/>
  <c r="AJ1080" i="3"/>
  <c r="Y1081" i="3"/>
  <c r="Z1081" i="3"/>
  <c r="AA1081" i="3"/>
  <c r="AB1081" i="3"/>
  <c r="AC1081" i="3"/>
  <c r="AD1081" i="3"/>
  <c r="AE1081" i="3"/>
  <c r="AF1081" i="3"/>
  <c r="AG1081" i="3"/>
  <c r="AH1081" i="3"/>
  <c r="AI1081" i="3"/>
  <c r="AJ1081" i="3"/>
  <c r="Y1082" i="3"/>
  <c r="Z1082" i="3"/>
  <c r="AA1082" i="3"/>
  <c r="AB1082" i="3"/>
  <c r="AC1082" i="3"/>
  <c r="AD1082" i="3"/>
  <c r="AE1082" i="3"/>
  <c r="AF1082" i="3"/>
  <c r="AG1082" i="3"/>
  <c r="AH1082" i="3"/>
  <c r="AI1082" i="3"/>
  <c r="AJ1082" i="3"/>
  <c r="Y1083" i="3"/>
  <c r="Z1083" i="3"/>
  <c r="AA1083" i="3"/>
  <c r="AB1083" i="3"/>
  <c r="AC1083" i="3"/>
  <c r="AD1083" i="3"/>
  <c r="AE1083" i="3"/>
  <c r="AF1083" i="3"/>
  <c r="AG1083" i="3"/>
  <c r="AH1083" i="3"/>
  <c r="AI1083" i="3"/>
  <c r="AJ1083" i="3"/>
  <c r="Y1084" i="3"/>
  <c r="Z1084" i="3"/>
  <c r="AA1084" i="3"/>
  <c r="AB1084" i="3"/>
  <c r="AC1084" i="3"/>
  <c r="AD1084" i="3"/>
  <c r="AE1084" i="3"/>
  <c r="AF1084" i="3"/>
  <c r="AG1084" i="3"/>
  <c r="AH1084" i="3"/>
  <c r="AI1084" i="3"/>
  <c r="AJ1084" i="3"/>
  <c r="Y1085" i="3"/>
  <c r="Z1085" i="3"/>
  <c r="AA1085" i="3"/>
  <c r="AB1085" i="3"/>
  <c r="AC1085" i="3"/>
  <c r="AD1085" i="3"/>
  <c r="AE1085" i="3"/>
  <c r="AF1085" i="3"/>
  <c r="AG1085" i="3"/>
  <c r="AH1085" i="3"/>
  <c r="AI1085" i="3"/>
  <c r="AJ1085" i="3"/>
  <c r="Y1086" i="3"/>
  <c r="Z1086" i="3"/>
  <c r="AA1086" i="3"/>
  <c r="AB1086" i="3"/>
  <c r="AC1086" i="3"/>
  <c r="AD1086" i="3"/>
  <c r="AE1086" i="3"/>
  <c r="AF1086" i="3"/>
  <c r="AG1086" i="3"/>
  <c r="AH1086" i="3"/>
  <c r="AI1086" i="3"/>
  <c r="AJ1086" i="3"/>
  <c r="Y1087" i="3"/>
  <c r="Z1087" i="3"/>
  <c r="AA1087" i="3"/>
  <c r="AB1087" i="3"/>
  <c r="AC1087" i="3"/>
  <c r="AD1087" i="3"/>
  <c r="AE1087" i="3"/>
  <c r="AF1087" i="3"/>
  <c r="AG1087" i="3"/>
  <c r="AH1087" i="3"/>
  <c r="AI1087" i="3"/>
  <c r="AJ1087" i="3"/>
  <c r="Y1088" i="3"/>
  <c r="Z1088" i="3"/>
  <c r="AA1088" i="3"/>
  <c r="AB1088" i="3"/>
  <c r="AC1088" i="3"/>
  <c r="AD1088" i="3"/>
  <c r="AE1088" i="3"/>
  <c r="AF1088" i="3"/>
  <c r="AG1088" i="3"/>
  <c r="AH1088" i="3"/>
  <c r="AI1088" i="3"/>
  <c r="AJ1088" i="3"/>
  <c r="Y1089" i="3"/>
  <c r="Z1089" i="3"/>
  <c r="AA1089" i="3"/>
  <c r="AB1089" i="3"/>
  <c r="AC1089" i="3"/>
  <c r="AD1089" i="3"/>
  <c r="AE1089" i="3"/>
  <c r="AF1089" i="3"/>
  <c r="AG1089" i="3"/>
  <c r="AH1089" i="3"/>
  <c r="AI1089" i="3"/>
  <c r="AJ1089" i="3"/>
  <c r="Y1090" i="3"/>
  <c r="Z1090" i="3"/>
  <c r="AA1090" i="3"/>
  <c r="AB1090" i="3"/>
  <c r="AC1090" i="3"/>
  <c r="AD1090" i="3"/>
  <c r="AE1090" i="3"/>
  <c r="AF1090" i="3"/>
  <c r="AG1090" i="3"/>
  <c r="AH1090" i="3"/>
  <c r="AI1090" i="3"/>
  <c r="AJ1090" i="3"/>
  <c r="Y1091" i="3"/>
  <c r="Z1091" i="3"/>
  <c r="AA1091" i="3"/>
  <c r="AB1091" i="3"/>
  <c r="AC1091" i="3"/>
  <c r="AD1091" i="3"/>
  <c r="AE1091" i="3"/>
  <c r="AF1091" i="3"/>
  <c r="AG1091" i="3"/>
  <c r="AH1091" i="3"/>
  <c r="AI1091" i="3"/>
  <c r="AJ1091" i="3"/>
  <c r="Y1092" i="3"/>
  <c r="Z1092" i="3"/>
  <c r="AA1092" i="3"/>
  <c r="AB1092" i="3"/>
  <c r="AC1092" i="3"/>
  <c r="AD1092" i="3"/>
  <c r="AE1092" i="3"/>
  <c r="AF1092" i="3"/>
  <c r="AG1092" i="3"/>
  <c r="AH1092" i="3"/>
  <c r="AI1092" i="3"/>
  <c r="AJ1092" i="3"/>
  <c r="Y1093" i="3"/>
  <c r="Z1093" i="3"/>
  <c r="AA1093" i="3"/>
  <c r="AB1093" i="3"/>
  <c r="AC1093" i="3"/>
  <c r="AD1093" i="3"/>
  <c r="AE1093" i="3"/>
  <c r="AF1093" i="3"/>
  <c r="AG1093" i="3"/>
  <c r="AH1093" i="3"/>
  <c r="AI1093" i="3"/>
  <c r="AJ1093" i="3"/>
  <c r="Y1094" i="3"/>
  <c r="Z1094" i="3"/>
  <c r="AA1094" i="3"/>
  <c r="AB1094" i="3"/>
  <c r="AC1094" i="3"/>
  <c r="AD1094" i="3"/>
  <c r="AE1094" i="3"/>
  <c r="AF1094" i="3"/>
  <c r="AG1094" i="3"/>
  <c r="AH1094" i="3"/>
  <c r="AI1094" i="3"/>
  <c r="AJ1094" i="3"/>
  <c r="Y1095" i="3"/>
  <c r="Z1095" i="3"/>
  <c r="AA1095" i="3"/>
  <c r="AB1095" i="3"/>
  <c r="AC1095" i="3"/>
  <c r="AD1095" i="3"/>
  <c r="AE1095" i="3"/>
  <c r="AF1095" i="3"/>
  <c r="AG1095" i="3"/>
  <c r="AH1095" i="3"/>
  <c r="AI1095" i="3"/>
  <c r="AJ1095" i="3"/>
  <c r="Y1096" i="3"/>
  <c r="Z1096" i="3"/>
  <c r="AA1096" i="3"/>
  <c r="AB1096" i="3"/>
  <c r="AC1096" i="3"/>
  <c r="AD1096" i="3"/>
  <c r="AE1096" i="3"/>
  <c r="AF1096" i="3"/>
  <c r="AG1096" i="3"/>
  <c r="AH1096" i="3"/>
  <c r="AI1096" i="3"/>
  <c r="AJ1096" i="3"/>
  <c r="Y1097" i="3"/>
  <c r="Z1097" i="3"/>
  <c r="AA1097" i="3"/>
  <c r="AB1097" i="3"/>
  <c r="AC1097" i="3"/>
  <c r="AD1097" i="3"/>
  <c r="AE1097" i="3"/>
  <c r="AF1097" i="3"/>
  <c r="AG1097" i="3"/>
  <c r="AH1097" i="3"/>
  <c r="AI1097" i="3"/>
  <c r="AJ1097" i="3"/>
  <c r="Y1098" i="3"/>
  <c r="Z1098" i="3"/>
  <c r="AA1098" i="3"/>
  <c r="AB1098" i="3"/>
  <c r="AC1098" i="3"/>
  <c r="AD1098" i="3"/>
  <c r="AE1098" i="3"/>
  <c r="AF1098" i="3"/>
  <c r="AG1098" i="3"/>
  <c r="AH1098" i="3"/>
  <c r="AI1098" i="3"/>
  <c r="AJ1098" i="3"/>
  <c r="Y1099" i="3"/>
  <c r="Z1099" i="3"/>
  <c r="AA1099" i="3"/>
  <c r="AB1099" i="3"/>
  <c r="AC1099" i="3"/>
  <c r="AD1099" i="3"/>
  <c r="AE1099" i="3"/>
  <c r="AF1099" i="3"/>
  <c r="AG1099" i="3"/>
  <c r="AH1099" i="3"/>
  <c r="AI1099" i="3"/>
  <c r="AJ1099" i="3"/>
  <c r="Y1100" i="3"/>
  <c r="Z1100" i="3"/>
  <c r="AA1100" i="3"/>
  <c r="AB1100" i="3"/>
  <c r="AC1100" i="3"/>
  <c r="AD1100" i="3"/>
  <c r="AE1100" i="3"/>
  <c r="AF1100" i="3"/>
  <c r="AG1100" i="3"/>
  <c r="AH1100" i="3"/>
  <c r="AI1100" i="3"/>
  <c r="AJ1100" i="3"/>
  <c r="Y1101" i="3"/>
  <c r="Z1101" i="3"/>
  <c r="AA1101" i="3"/>
  <c r="AB1101" i="3"/>
  <c r="AC1101" i="3"/>
  <c r="AD1101" i="3"/>
  <c r="AE1101" i="3"/>
  <c r="AF1101" i="3"/>
  <c r="AG1101" i="3"/>
  <c r="AH1101" i="3"/>
  <c r="AI1101" i="3"/>
  <c r="AJ1101" i="3"/>
  <c r="Y1102" i="3"/>
  <c r="Z1102" i="3"/>
  <c r="AA1102" i="3"/>
  <c r="AB1102" i="3"/>
  <c r="AC1102" i="3"/>
  <c r="AD1102" i="3"/>
  <c r="AE1102" i="3"/>
  <c r="AF1102" i="3"/>
  <c r="AG1102" i="3"/>
  <c r="AH1102" i="3"/>
  <c r="AI1102" i="3"/>
  <c r="AJ1102" i="3"/>
  <c r="Y1103" i="3"/>
  <c r="Z1103" i="3"/>
  <c r="AA1103" i="3"/>
  <c r="AB1103" i="3"/>
  <c r="AC1103" i="3"/>
  <c r="AD1103" i="3"/>
  <c r="AE1103" i="3"/>
  <c r="AF1103" i="3"/>
  <c r="AG1103" i="3"/>
  <c r="AH1103" i="3"/>
  <c r="AI1103" i="3"/>
  <c r="AJ1103" i="3"/>
  <c r="Y1104" i="3"/>
  <c r="Z1104" i="3"/>
  <c r="AA1104" i="3"/>
  <c r="AB1104" i="3"/>
  <c r="AC1104" i="3"/>
  <c r="AD1104" i="3"/>
  <c r="AE1104" i="3"/>
  <c r="AF1104" i="3"/>
  <c r="AG1104" i="3"/>
  <c r="AH1104" i="3"/>
  <c r="AI1104" i="3"/>
  <c r="AJ1104" i="3"/>
  <c r="Y1105" i="3"/>
  <c r="Z1105" i="3"/>
  <c r="AA1105" i="3"/>
  <c r="AB1105" i="3"/>
  <c r="AC1105" i="3"/>
  <c r="AD1105" i="3"/>
  <c r="AE1105" i="3"/>
  <c r="AF1105" i="3"/>
  <c r="AG1105" i="3"/>
  <c r="AH1105" i="3"/>
  <c r="AI1105" i="3"/>
  <c r="AJ1105" i="3"/>
  <c r="Y1106" i="3"/>
  <c r="Z1106" i="3"/>
  <c r="AA1106" i="3"/>
  <c r="AB1106" i="3"/>
  <c r="AC1106" i="3"/>
  <c r="AD1106" i="3"/>
  <c r="AE1106" i="3"/>
  <c r="AF1106" i="3"/>
  <c r="AG1106" i="3"/>
  <c r="AH1106" i="3"/>
  <c r="AI1106" i="3"/>
  <c r="AJ1106" i="3"/>
  <c r="Y1107" i="3"/>
  <c r="Z1107" i="3"/>
  <c r="AA1107" i="3"/>
  <c r="AB1107" i="3"/>
  <c r="AC1107" i="3"/>
  <c r="AD1107" i="3"/>
  <c r="AE1107" i="3"/>
  <c r="AF1107" i="3"/>
  <c r="AG1107" i="3"/>
  <c r="AH1107" i="3"/>
  <c r="AI1107" i="3"/>
  <c r="AJ1107" i="3"/>
  <c r="Y1108" i="3"/>
  <c r="Z1108" i="3"/>
  <c r="AA1108" i="3"/>
  <c r="AB1108" i="3"/>
  <c r="AC1108" i="3"/>
  <c r="AD1108" i="3"/>
  <c r="AE1108" i="3"/>
  <c r="AF1108" i="3"/>
  <c r="AG1108" i="3"/>
  <c r="AH1108" i="3"/>
  <c r="AI1108" i="3"/>
  <c r="AJ1108" i="3"/>
  <c r="Y1109" i="3"/>
  <c r="Z1109" i="3"/>
  <c r="AA1109" i="3"/>
  <c r="AB1109" i="3"/>
  <c r="AC1109" i="3"/>
  <c r="AD1109" i="3"/>
  <c r="AE1109" i="3"/>
  <c r="AF1109" i="3"/>
  <c r="AG1109" i="3"/>
  <c r="AH1109" i="3"/>
  <c r="AI1109" i="3"/>
  <c r="AJ1109" i="3"/>
  <c r="Y1110" i="3"/>
  <c r="Z1110" i="3"/>
  <c r="AA1110" i="3"/>
  <c r="AB1110" i="3"/>
  <c r="AC1110" i="3"/>
  <c r="AD1110" i="3"/>
  <c r="AE1110" i="3"/>
  <c r="AF1110" i="3"/>
  <c r="AG1110" i="3"/>
  <c r="AH1110" i="3"/>
  <c r="AI1110" i="3"/>
  <c r="AJ1110" i="3"/>
  <c r="Y1111" i="3"/>
  <c r="Z1111" i="3"/>
  <c r="AA1111" i="3"/>
  <c r="AB1111" i="3"/>
  <c r="AC1111" i="3"/>
  <c r="AD1111" i="3"/>
  <c r="AE1111" i="3"/>
  <c r="AF1111" i="3"/>
  <c r="AG1111" i="3"/>
  <c r="AH1111" i="3"/>
  <c r="AI1111" i="3"/>
  <c r="AJ1111" i="3"/>
  <c r="Y1112" i="3"/>
  <c r="Z1112" i="3"/>
  <c r="AA1112" i="3"/>
  <c r="AB1112" i="3"/>
  <c r="AC1112" i="3"/>
  <c r="AD1112" i="3"/>
  <c r="AE1112" i="3"/>
  <c r="AF1112" i="3"/>
  <c r="AG1112" i="3"/>
  <c r="AH1112" i="3"/>
  <c r="AI1112" i="3"/>
  <c r="AJ1112" i="3"/>
  <c r="Y1113" i="3"/>
  <c r="Z1113" i="3"/>
  <c r="AA1113" i="3"/>
  <c r="AB1113" i="3"/>
  <c r="AC1113" i="3"/>
  <c r="AD1113" i="3"/>
  <c r="AE1113" i="3"/>
  <c r="AF1113" i="3"/>
  <c r="AG1113" i="3"/>
  <c r="AH1113" i="3"/>
  <c r="AI1113" i="3"/>
  <c r="AJ1113" i="3"/>
  <c r="Y1114" i="3"/>
  <c r="Z1114" i="3"/>
  <c r="AA1114" i="3"/>
  <c r="AB1114" i="3"/>
  <c r="AC1114" i="3"/>
  <c r="AD1114" i="3"/>
  <c r="AE1114" i="3"/>
  <c r="AF1114" i="3"/>
  <c r="AG1114" i="3"/>
  <c r="AH1114" i="3"/>
  <c r="AI1114" i="3"/>
  <c r="AJ1114" i="3"/>
  <c r="Y1115" i="3"/>
  <c r="Z1115" i="3"/>
  <c r="AA1115" i="3"/>
  <c r="AB1115" i="3"/>
  <c r="AC1115" i="3"/>
  <c r="AD1115" i="3"/>
  <c r="AE1115" i="3"/>
  <c r="AF1115" i="3"/>
  <c r="AG1115" i="3"/>
  <c r="AH1115" i="3"/>
  <c r="AI1115" i="3"/>
  <c r="AJ1115" i="3"/>
  <c r="Y1116" i="3"/>
  <c r="Z1116" i="3"/>
  <c r="AA1116" i="3"/>
  <c r="AB1116" i="3"/>
  <c r="AC1116" i="3"/>
  <c r="AD1116" i="3"/>
  <c r="AE1116" i="3"/>
  <c r="AF1116" i="3"/>
  <c r="AG1116" i="3"/>
  <c r="AH1116" i="3"/>
  <c r="AI1116" i="3"/>
  <c r="AJ1116" i="3"/>
  <c r="Y1117" i="3"/>
  <c r="Z1117" i="3"/>
  <c r="AA1117" i="3"/>
  <c r="AB1117" i="3"/>
  <c r="AC1117" i="3"/>
  <c r="AD1117" i="3"/>
  <c r="AE1117" i="3"/>
  <c r="AF1117" i="3"/>
  <c r="AG1117" i="3"/>
  <c r="AH1117" i="3"/>
  <c r="AI1117" i="3"/>
  <c r="AJ1117" i="3"/>
  <c r="Y1118" i="3"/>
  <c r="Z1118" i="3"/>
  <c r="AA1118" i="3"/>
  <c r="AB1118" i="3"/>
  <c r="AC1118" i="3"/>
  <c r="AD1118" i="3"/>
  <c r="AE1118" i="3"/>
  <c r="AF1118" i="3"/>
  <c r="AG1118" i="3"/>
  <c r="AH1118" i="3"/>
  <c r="AI1118" i="3"/>
  <c r="AJ1118" i="3"/>
  <c r="Y1119" i="3"/>
  <c r="Z1119" i="3"/>
  <c r="AA1119" i="3"/>
  <c r="AB1119" i="3"/>
  <c r="AC1119" i="3"/>
  <c r="AD1119" i="3"/>
  <c r="AE1119" i="3"/>
  <c r="AF1119" i="3"/>
  <c r="AG1119" i="3"/>
  <c r="AH1119" i="3"/>
  <c r="AI1119" i="3"/>
  <c r="AJ1119" i="3"/>
  <c r="Y1120" i="3"/>
  <c r="Z1120" i="3"/>
  <c r="AA1120" i="3"/>
  <c r="AB1120" i="3"/>
  <c r="AC1120" i="3"/>
  <c r="AD1120" i="3"/>
  <c r="AE1120" i="3"/>
  <c r="AF1120" i="3"/>
  <c r="AG1120" i="3"/>
  <c r="AH1120" i="3"/>
  <c r="AI1120" i="3"/>
  <c r="AJ1120" i="3"/>
  <c r="Y1121" i="3"/>
  <c r="Z1121" i="3"/>
  <c r="AA1121" i="3"/>
  <c r="AB1121" i="3"/>
  <c r="AC1121" i="3"/>
  <c r="AD1121" i="3"/>
  <c r="AE1121" i="3"/>
  <c r="AF1121" i="3"/>
  <c r="AG1121" i="3"/>
  <c r="AH1121" i="3"/>
  <c r="AI1121" i="3"/>
  <c r="AJ1121" i="3"/>
  <c r="Y1122" i="3"/>
  <c r="Z1122" i="3"/>
  <c r="AA1122" i="3"/>
  <c r="AB1122" i="3"/>
  <c r="AC1122" i="3"/>
  <c r="AD1122" i="3"/>
  <c r="AE1122" i="3"/>
  <c r="AF1122" i="3"/>
  <c r="AG1122" i="3"/>
  <c r="AH1122" i="3"/>
  <c r="AI1122" i="3"/>
  <c r="AJ1122" i="3"/>
  <c r="Y1123" i="3"/>
  <c r="Z1123" i="3"/>
  <c r="AA1123" i="3"/>
  <c r="AB1123" i="3"/>
  <c r="AC1123" i="3"/>
  <c r="AD1123" i="3"/>
  <c r="AE1123" i="3"/>
  <c r="AF1123" i="3"/>
  <c r="AG1123" i="3"/>
  <c r="AH1123" i="3"/>
  <c r="AI1123" i="3"/>
  <c r="AJ1123" i="3"/>
  <c r="Y1124" i="3"/>
  <c r="Z1124" i="3"/>
  <c r="AA1124" i="3"/>
  <c r="AB1124" i="3"/>
  <c r="AC1124" i="3"/>
  <c r="AD1124" i="3"/>
  <c r="AE1124" i="3"/>
  <c r="AF1124" i="3"/>
  <c r="AG1124" i="3"/>
  <c r="AH1124" i="3"/>
  <c r="AI1124" i="3"/>
  <c r="AJ1124" i="3"/>
  <c r="Y1125" i="3"/>
  <c r="Z1125" i="3"/>
  <c r="AA1125" i="3"/>
  <c r="AB1125" i="3"/>
  <c r="AC1125" i="3"/>
  <c r="AD1125" i="3"/>
  <c r="AE1125" i="3"/>
  <c r="AF1125" i="3"/>
  <c r="AG1125" i="3"/>
  <c r="AH1125" i="3"/>
  <c r="AI1125" i="3"/>
  <c r="AJ1125" i="3"/>
  <c r="Y1126" i="3"/>
  <c r="Z1126" i="3"/>
  <c r="AA1126" i="3"/>
  <c r="AB1126" i="3"/>
  <c r="AC1126" i="3"/>
  <c r="AD1126" i="3"/>
  <c r="AE1126" i="3"/>
  <c r="AF1126" i="3"/>
  <c r="AG1126" i="3"/>
  <c r="AH1126" i="3"/>
  <c r="AI1126" i="3"/>
  <c r="AJ1126" i="3"/>
  <c r="Y1127" i="3"/>
  <c r="Z1127" i="3"/>
  <c r="AA1127" i="3"/>
  <c r="AB1127" i="3"/>
  <c r="AC1127" i="3"/>
  <c r="AD1127" i="3"/>
  <c r="AE1127" i="3"/>
  <c r="AF1127" i="3"/>
  <c r="AG1127" i="3"/>
  <c r="AH1127" i="3"/>
  <c r="AI1127" i="3"/>
  <c r="AJ1127" i="3"/>
  <c r="Y1128" i="3"/>
  <c r="Z1128" i="3"/>
  <c r="AA1128" i="3"/>
  <c r="AB1128" i="3"/>
  <c r="AC1128" i="3"/>
  <c r="AD1128" i="3"/>
  <c r="AE1128" i="3"/>
  <c r="AF1128" i="3"/>
  <c r="AG1128" i="3"/>
  <c r="AH1128" i="3"/>
  <c r="AI1128" i="3"/>
  <c r="AJ1128" i="3"/>
  <c r="Y1129" i="3"/>
  <c r="Z1129" i="3"/>
  <c r="AA1129" i="3"/>
  <c r="AB1129" i="3"/>
  <c r="AC1129" i="3"/>
  <c r="AD1129" i="3"/>
  <c r="AE1129" i="3"/>
  <c r="AF1129" i="3"/>
  <c r="AG1129" i="3"/>
  <c r="AH1129" i="3"/>
  <c r="AI1129" i="3"/>
  <c r="AJ1129" i="3"/>
  <c r="Y1130" i="3"/>
  <c r="Z1130" i="3"/>
  <c r="AA1130" i="3"/>
  <c r="AB1130" i="3"/>
  <c r="AC1130" i="3"/>
  <c r="AD1130" i="3"/>
  <c r="AE1130" i="3"/>
  <c r="AF1130" i="3"/>
  <c r="AG1130" i="3"/>
  <c r="AH1130" i="3"/>
  <c r="AI1130" i="3"/>
  <c r="AJ1130" i="3"/>
  <c r="Y1131" i="3"/>
  <c r="Z1131" i="3"/>
  <c r="AA1131" i="3"/>
  <c r="AB1131" i="3"/>
  <c r="AC1131" i="3"/>
  <c r="AD1131" i="3"/>
  <c r="AE1131" i="3"/>
  <c r="AF1131" i="3"/>
  <c r="AG1131" i="3"/>
  <c r="AH1131" i="3"/>
  <c r="AI1131" i="3"/>
  <c r="AJ1131" i="3"/>
  <c r="Y1132" i="3"/>
  <c r="Z1132" i="3"/>
  <c r="AA1132" i="3"/>
  <c r="AB1132" i="3"/>
  <c r="AC1132" i="3"/>
  <c r="AD1132" i="3"/>
  <c r="AE1132" i="3"/>
  <c r="AF1132" i="3"/>
  <c r="AG1132" i="3"/>
  <c r="AH1132" i="3"/>
  <c r="AI1132" i="3"/>
  <c r="AJ1132" i="3"/>
  <c r="Y1133" i="3"/>
  <c r="Z1133" i="3"/>
  <c r="AA1133" i="3"/>
  <c r="AB1133" i="3"/>
  <c r="AC1133" i="3"/>
  <c r="AD1133" i="3"/>
  <c r="AE1133" i="3"/>
  <c r="AF1133" i="3"/>
  <c r="AG1133" i="3"/>
  <c r="AH1133" i="3"/>
  <c r="AI1133" i="3"/>
  <c r="AJ1133" i="3"/>
  <c r="Y1134" i="3"/>
  <c r="Z1134" i="3"/>
  <c r="AA1134" i="3"/>
  <c r="AB1134" i="3"/>
  <c r="AC1134" i="3"/>
  <c r="AD1134" i="3"/>
  <c r="AE1134" i="3"/>
  <c r="AF1134" i="3"/>
  <c r="AG1134" i="3"/>
  <c r="AH1134" i="3"/>
  <c r="AI1134" i="3"/>
  <c r="AJ1134" i="3"/>
  <c r="Y1135" i="3"/>
  <c r="Z1135" i="3"/>
  <c r="AA1135" i="3"/>
  <c r="AB1135" i="3"/>
  <c r="AC1135" i="3"/>
  <c r="AD1135" i="3"/>
  <c r="AE1135" i="3"/>
  <c r="AF1135" i="3"/>
  <c r="AG1135" i="3"/>
  <c r="AH1135" i="3"/>
  <c r="AI1135" i="3"/>
  <c r="AJ1135" i="3"/>
  <c r="Y1136" i="3"/>
  <c r="Z1136" i="3"/>
  <c r="AA1136" i="3"/>
  <c r="AB1136" i="3"/>
  <c r="AC1136" i="3"/>
  <c r="AD1136" i="3"/>
  <c r="AE1136" i="3"/>
  <c r="AF1136" i="3"/>
  <c r="AG1136" i="3"/>
  <c r="AH1136" i="3"/>
  <c r="AI1136" i="3"/>
  <c r="AJ1136" i="3"/>
  <c r="Y1137" i="3"/>
  <c r="Z1137" i="3"/>
  <c r="AA1137" i="3"/>
  <c r="AB1137" i="3"/>
  <c r="AC1137" i="3"/>
  <c r="AD1137" i="3"/>
  <c r="AE1137" i="3"/>
  <c r="AF1137" i="3"/>
  <c r="AG1137" i="3"/>
  <c r="AH1137" i="3"/>
  <c r="AI1137" i="3"/>
  <c r="AJ1137" i="3"/>
  <c r="Y1138" i="3"/>
  <c r="Z1138" i="3"/>
  <c r="AA1138" i="3"/>
  <c r="AB1138" i="3"/>
  <c r="AC1138" i="3"/>
  <c r="AD1138" i="3"/>
  <c r="AE1138" i="3"/>
  <c r="AF1138" i="3"/>
  <c r="AG1138" i="3"/>
  <c r="AH1138" i="3"/>
  <c r="AI1138" i="3"/>
  <c r="AJ1138" i="3"/>
  <c r="Y1139" i="3"/>
  <c r="Z1139" i="3"/>
  <c r="AA1139" i="3"/>
  <c r="AB1139" i="3"/>
  <c r="AC1139" i="3"/>
  <c r="AD1139" i="3"/>
  <c r="AE1139" i="3"/>
  <c r="AF1139" i="3"/>
  <c r="AG1139" i="3"/>
  <c r="AH1139" i="3"/>
  <c r="AI1139" i="3"/>
  <c r="AJ1139" i="3"/>
  <c r="Y1140" i="3"/>
  <c r="Z1140" i="3"/>
  <c r="AA1140" i="3"/>
  <c r="AB1140" i="3"/>
  <c r="AC1140" i="3"/>
  <c r="AD1140" i="3"/>
  <c r="AE1140" i="3"/>
  <c r="AF1140" i="3"/>
  <c r="AG1140" i="3"/>
  <c r="AH1140" i="3"/>
  <c r="AI1140" i="3"/>
  <c r="AJ1140" i="3"/>
  <c r="Y1141" i="3"/>
  <c r="Z1141" i="3"/>
  <c r="AA1141" i="3"/>
  <c r="AB1141" i="3"/>
  <c r="AC1141" i="3"/>
  <c r="AD1141" i="3"/>
  <c r="AE1141" i="3"/>
  <c r="AF1141" i="3"/>
  <c r="AG1141" i="3"/>
  <c r="AH1141" i="3"/>
  <c r="AI1141" i="3"/>
  <c r="AJ1141" i="3"/>
  <c r="Y1142" i="3"/>
  <c r="Z1142" i="3"/>
  <c r="AA1142" i="3"/>
  <c r="AB1142" i="3"/>
  <c r="AC1142" i="3"/>
  <c r="AD1142" i="3"/>
  <c r="AE1142" i="3"/>
  <c r="AF1142" i="3"/>
  <c r="AG1142" i="3"/>
  <c r="AH1142" i="3"/>
  <c r="AI1142" i="3"/>
  <c r="AJ1142" i="3"/>
  <c r="Y1143" i="3"/>
  <c r="Z1143" i="3"/>
  <c r="AA1143" i="3"/>
  <c r="AB1143" i="3"/>
  <c r="AC1143" i="3"/>
  <c r="AD1143" i="3"/>
  <c r="AE1143" i="3"/>
  <c r="AF1143" i="3"/>
  <c r="AG1143" i="3"/>
  <c r="AH1143" i="3"/>
  <c r="AI1143" i="3"/>
  <c r="AJ1143" i="3"/>
  <c r="Y1144" i="3"/>
  <c r="Z1144" i="3"/>
  <c r="AA1144" i="3"/>
  <c r="AB1144" i="3"/>
  <c r="AC1144" i="3"/>
  <c r="AD1144" i="3"/>
  <c r="AE1144" i="3"/>
  <c r="AF1144" i="3"/>
  <c r="AG1144" i="3"/>
  <c r="AH1144" i="3"/>
  <c r="AI1144" i="3"/>
  <c r="AJ1144" i="3"/>
  <c r="Y1145" i="3"/>
  <c r="Z1145" i="3"/>
  <c r="AA1145" i="3"/>
  <c r="AB1145" i="3"/>
  <c r="AC1145" i="3"/>
  <c r="AD1145" i="3"/>
  <c r="AE1145" i="3"/>
  <c r="AF1145" i="3"/>
  <c r="AG1145" i="3"/>
  <c r="AH1145" i="3"/>
  <c r="AI1145" i="3"/>
  <c r="AJ1145" i="3"/>
  <c r="Y1146" i="3"/>
  <c r="Z1146" i="3"/>
  <c r="AA1146" i="3"/>
  <c r="AB1146" i="3"/>
  <c r="AC1146" i="3"/>
  <c r="AD1146" i="3"/>
  <c r="AE1146" i="3"/>
  <c r="AF1146" i="3"/>
  <c r="AG1146" i="3"/>
  <c r="AH1146" i="3"/>
  <c r="AI1146" i="3"/>
  <c r="AJ1146" i="3"/>
  <c r="Y1147" i="3"/>
  <c r="Z1147" i="3"/>
  <c r="AA1147" i="3"/>
  <c r="AB1147" i="3"/>
  <c r="AC1147" i="3"/>
  <c r="AD1147" i="3"/>
  <c r="AE1147" i="3"/>
  <c r="AF1147" i="3"/>
  <c r="AG1147" i="3"/>
  <c r="AH1147" i="3"/>
  <c r="AI1147" i="3"/>
  <c r="AJ1147" i="3"/>
  <c r="Y1148" i="3"/>
  <c r="Z1148" i="3"/>
  <c r="AA1148" i="3"/>
  <c r="AB1148" i="3"/>
  <c r="AC1148" i="3"/>
  <c r="AD1148" i="3"/>
  <c r="AE1148" i="3"/>
  <c r="AF1148" i="3"/>
  <c r="AG1148" i="3"/>
  <c r="AH1148" i="3"/>
  <c r="AI1148" i="3"/>
  <c r="AJ1148" i="3"/>
  <c r="Y1149" i="3"/>
  <c r="Z1149" i="3"/>
  <c r="AA1149" i="3"/>
  <c r="AB1149" i="3"/>
  <c r="AC1149" i="3"/>
  <c r="AD1149" i="3"/>
  <c r="AE1149" i="3"/>
  <c r="AF1149" i="3"/>
  <c r="AG1149" i="3"/>
  <c r="AH1149" i="3"/>
  <c r="AI1149" i="3"/>
  <c r="AJ1149" i="3"/>
  <c r="Y1150" i="3"/>
  <c r="Z1150" i="3"/>
  <c r="AA1150" i="3"/>
  <c r="AB1150" i="3"/>
  <c r="AC1150" i="3"/>
  <c r="AD1150" i="3"/>
  <c r="AE1150" i="3"/>
  <c r="AF1150" i="3"/>
  <c r="AG1150" i="3"/>
  <c r="AH1150" i="3"/>
  <c r="AI1150" i="3"/>
  <c r="AJ1150" i="3"/>
  <c r="Y1151" i="3"/>
  <c r="Z1151" i="3"/>
  <c r="AA1151" i="3"/>
  <c r="AB1151" i="3"/>
  <c r="AC1151" i="3"/>
  <c r="AD1151" i="3"/>
  <c r="AE1151" i="3"/>
  <c r="AF1151" i="3"/>
  <c r="AG1151" i="3"/>
  <c r="AH1151" i="3"/>
  <c r="AI1151" i="3"/>
  <c r="AJ1151" i="3"/>
  <c r="Y1152" i="3"/>
  <c r="Z1152" i="3"/>
  <c r="AA1152" i="3"/>
  <c r="AB1152" i="3"/>
  <c r="AC1152" i="3"/>
  <c r="AD1152" i="3"/>
  <c r="AE1152" i="3"/>
  <c r="AF1152" i="3"/>
  <c r="AG1152" i="3"/>
  <c r="AH1152" i="3"/>
  <c r="AI1152" i="3"/>
  <c r="AJ1152" i="3"/>
  <c r="Y1153" i="3"/>
  <c r="Z1153" i="3"/>
  <c r="AA1153" i="3"/>
  <c r="AB1153" i="3"/>
  <c r="AC1153" i="3"/>
  <c r="AD1153" i="3"/>
  <c r="AE1153" i="3"/>
  <c r="AF1153" i="3"/>
  <c r="AG1153" i="3"/>
  <c r="AH1153" i="3"/>
  <c r="AI1153" i="3"/>
  <c r="AJ1153" i="3"/>
  <c r="Y1154" i="3"/>
  <c r="Z1154" i="3"/>
  <c r="AA1154" i="3"/>
  <c r="AB1154" i="3"/>
  <c r="AC1154" i="3"/>
  <c r="AD1154" i="3"/>
  <c r="AE1154" i="3"/>
  <c r="AF1154" i="3"/>
  <c r="AG1154" i="3"/>
  <c r="AH1154" i="3"/>
  <c r="AI1154" i="3"/>
  <c r="AJ1154" i="3"/>
  <c r="Y1155" i="3"/>
  <c r="Z1155" i="3"/>
  <c r="AA1155" i="3"/>
  <c r="AB1155" i="3"/>
  <c r="AC1155" i="3"/>
  <c r="AD1155" i="3"/>
  <c r="AE1155" i="3"/>
  <c r="AF1155" i="3"/>
  <c r="AG1155" i="3"/>
  <c r="AH1155" i="3"/>
  <c r="AI1155" i="3"/>
  <c r="AJ1155" i="3"/>
  <c r="Y1156" i="3"/>
  <c r="Z1156" i="3"/>
  <c r="AA1156" i="3"/>
  <c r="AB1156" i="3"/>
  <c r="AC1156" i="3"/>
  <c r="AD1156" i="3"/>
  <c r="AE1156" i="3"/>
  <c r="AF1156" i="3"/>
  <c r="AG1156" i="3"/>
  <c r="AH1156" i="3"/>
  <c r="AI1156" i="3"/>
  <c r="AJ1156" i="3"/>
  <c r="Y1157" i="3"/>
  <c r="Z1157" i="3"/>
  <c r="AA1157" i="3"/>
  <c r="AB1157" i="3"/>
  <c r="AC1157" i="3"/>
  <c r="AD1157" i="3"/>
  <c r="AE1157" i="3"/>
  <c r="AF1157" i="3"/>
  <c r="AG1157" i="3"/>
  <c r="AH1157" i="3"/>
  <c r="AI1157" i="3"/>
  <c r="AJ1157" i="3"/>
  <c r="Y1158" i="3"/>
  <c r="Z1158" i="3"/>
  <c r="AA1158" i="3"/>
  <c r="AB1158" i="3"/>
  <c r="AC1158" i="3"/>
  <c r="AD1158" i="3"/>
  <c r="AE1158" i="3"/>
  <c r="AF1158" i="3"/>
  <c r="AG1158" i="3"/>
  <c r="AH1158" i="3"/>
  <c r="AI1158" i="3"/>
  <c r="AJ1158" i="3"/>
  <c r="Y1159" i="3"/>
  <c r="Z1159" i="3"/>
  <c r="AA1159" i="3"/>
  <c r="AB1159" i="3"/>
  <c r="AC1159" i="3"/>
  <c r="AD1159" i="3"/>
  <c r="AE1159" i="3"/>
  <c r="AF1159" i="3"/>
  <c r="AG1159" i="3"/>
  <c r="AH1159" i="3"/>
  <c r="AI1159" i="3"/>
  <c r="AJ1159" i="3"/>
  <c r="Y1160" i="3"/>
  <c r="Z1160" i="3"/>
  <c r="AA1160" i="3"/>
  <c r="AB1160" i="3"/>
  <c r="AC1160" i="3"/>
  <c r="AD1160" i="3"/>
  <c r="AE1160" i="3"/>
  <c r="AF1160" i="3"/>
  <c r="AG1160" i="3"/>
  <c r="AH1160" i="3"/>
  <c r="AI1160" i="3"/>
  <c r="AJ1160" i="3"/>
  <c r="Y1161" i="3"/>
  <c r="Z1161" i="3"/>
  <c r="AA1161" i="3"/>
  <c r="AB1161" i="3"/>
  <c r="AC1161" i="3"/>
  <c r="AD1161" i="3"/>
  <c r="AE1161" i="3"/>
  <c r="AF1161" i="3"/>
  <c r="AG1161" i="3"/>
  <c r="AH1161" i="3"/>
  <c r="AI1161" i="3"/>
  <c r="AJ1161" i="3"/>
  <c r="Y1162" i="3"/>
  <c r="Z1162" i="3"/>
  <c r="AA1162" i="3"/>
  <c r="AB1162" i="3"/>
  <c r="AC1162" i="3"/>
  <c r="AD1162" i="3"/>
  <c r="AE1162" i="3"/>
  <c r="AF1162" i="3"/>
  <c r="AG1162" i="3"/>
  <c r="AH1162" i="3"/>
  <c r="AI1162" i="3"/>
  <c r="AJ1162" i="3"/>
  <c r="Y1163" i="3"/>
  <c r="Z1163" i="3"/>
  <c r="AA1163" i="3"/>
  <c r="AB1163" i="3"/>
  <c r="AC1163" i="3"/>
  <c r="AD1163" i="3"/>
  <c r="AE1163" i="3"/>
  <c r="AF1163" i="3"/>
  <c r="AG1163" i="3"/>
  <c r="AH1163" i="3"/>
  <c r="AI1163" i="3"/>
  <c r="AJ1163" i="3"/>
  <c r="Y1164" i="3"/>
  <c r="Z1164" i="3"/>
  <c r="AA1164" i="3"/>
  <c r="AB1164" i="3"/>
  <c r="AC1164" i="3"/>
  <c r="AD1164" i="3"/>
  <c r="AE1164" i="3"/>
  <c r="AF1164" i="3"/>
  <c r="AG1164" i="3"/>
  <c r="AH1164" i="3"/>
  <c r="AI1164" i="3"/>
  <c r="AJ1164" i="3"/>
  <c r="Y1165" i="3"/>
  <c r="Z1165" i="3"/>
  <c r="AA1165" i="3"/>
  <c r="AB1165" i="3"/>
  <c r="AC1165" i="3"/>
  <c r="AD1165" i="3"/>
  <c r="AE1165" i="3"/>
  <c r="AF1165" i="3"/>
  <c r="AG1165" i="3"/>
  <c r="AH1165" i="3"/>
  <c r="AI1165" i="3"/>
  <c r="AJ1165" i="3"/>
  <c r="Y1166" i="3"/>
  <c r="Z1166" i="3"/>
  <c r="AA1166" i="3"/>
  <c r="AB1166" i="3"/>
  <c r="AC1166" i="3"/>
  <c r="AD1166" i="3"/>
  <c r="AE1166" i="3"/>
  <c r="AF1166" i="3"/>
  <c r="AG1166" i="3"/>
  <c r="AH1166" i="3"/>
  <c r="AI1166" i="3"/>
  <c r="AJ1166" i="3"/>
  <c r="Y1167" i="3"/>
  <c r="Z1167" i="3"/>
  <c r="AA1167" i="3"/>
  <c r="AB1167" i="3"/>
  <c r="AC1167" i="3"/>
  <c r="AD1167" i="3"/>
  <c r="AE1167" i="3"/>
  <c r="AF1167" i="3"/>
  <c r="AG1167" i="3"/>
  <c r="AH1167" i="3"/>
  <c r="AI1167" i="3"/>
  <c r="AJ1167" i="3"/>
  <c r="Y1168" i="3"/>
  <c r="Z1168" i="3"/>
  <c r="AA1168" i="3"/>
  <c r="AB1168" i="3"/>
  <c r="AC1168" i="3"/>
  <c r="AD1168" i="3"/>
  <c r="AE1168" i="3"/>
  <c r="AF1168" i="3"/>
  <c r="AG1168" i="3"/>
  <c r="AH1168" i="3"/>
  <c r="AI1168" i="3"/>
  <c r="AJ1168" i="3"/>
  <c r="Y1169" i="3"/>
  <c r="Z1169" i="3"/>
  <c r="AA1169" i="3"/>
  <c r="AB1169" i="3"/>
  <c r="AC1169" i="3"/>
  <c r="AD1169" i="3"/>
  <c r="AE1169" i="3"/>
  <c r="AF1169" i="3"/>
  <c r="AG1169" i="3"/>
  <c r="AH1169" i="3"/>
  <c r="AI1169" i="3"/>
  <c r="AJ1169" i="3"/>
  <c r="Y1170" i="3"/>
  <c r="Z1170" i="3"/>
  <c r="AA1170" i="3"/>
  <c r="AB1170" i="3"/>
  <c r="AC1170" i="3"/>
  <c r="AD1170" i="3"/>
  <c r="AE1170" i="3"/>
  <c r="AF1170" i="3"/>
  <c r="AG1170" i="3"/>
  <c r="AH1170" i="3"/>
  <c r="AI1170" i="3"/>
  <c r="AJ1170" i="3"/>
  <c r="Y1171" i="3"/>
  <c r="Z1171" i="3"/>
  <c r="AA1171" i="3"/>
  <c r="AB1171" i="3"/>
  <c r="AC1171" i="3"/>
  <c r="AD1171" i="3"/>
  <c r="AE1171" i="3"/>
  <c r="AF1171" i="3"/>
  <c r="AG1171" i="3"/>
  <c r="AH1171" i="3"/>
  <c r="AI1171" i="3"/>
  <c r="AJ1171" i="3"/>
  <c r="Y1172" i="3"/>
  <c r="Z1172" i="3"/>
  <c r="AA1172" i="3"/>
  <c r="AB1172" i="3"/>
  <c r="AC1172" i="3"/>
  <c r="AD1172" i="3"/>
  <c r="AE1172" i="3"/>
  <c r="AF1172" i="3"/>
  <c r="AG1172" i="3"/>
  <c r="AH1172" i="3"/>
  <c r="AI1172" i="3"/>
  <c r="AJ1172" i="3"/>
  <c r="Y1173" i="3"/>
  <c r="Z1173" i="3"/>
  <c r="AA1173" i="3"/>
  <c r="AB1173" i="3"/>
  <c r="AC1173" i="3"/>
  <c r="AD1173" i="3"/>
  <c r="AE1173" i="3"/>
  <c r="AF1173" i="3"/>
  <c r="AG1173" i="3"/>
  <c r="AH1173" i="3"/>
  <c r="AI1173" i="3"/>
  <c r="AJ1173" i="3"/>
  <c r="Y1174" i="3"/>
  <c r="Z1174" i="3"/>
  <c r="AA1174" i="3"/>
  <c r="AB1174" i="3"/>
  <c r="AC1174" i="3"/>
  <c r="AD1174" i="3"/>
  <c r="AE1174" i="3"/>
  <c r="AF1174" i="3"/>
  <c r="AG1174" i="3"/>
  <c r="AH1174" i="3"/>
  <c r="AI1174" i="3"/>
  <c r="AJ1174" i="3"/>
  <c r="Y1175" i="3"/>
  <c r="Z1175" i="3"/>
  <c r="AA1175" i="3"/>
  <c r="AB1175" i="3"/>
  <c r="AC1175" i="3"/>
  <c r="AD1175" i="3"/>
  <c r="AE1175" i="3"/>
  <c r="AF1175" i="3"/>
  <c r="AG1175" i="3"/>
  <c r="AH1175" i="3"/>
  <c r="AI1175" i="3"/>
  <c r="AJ1175" i="3"/>
  <c r="Y1176" i="3"/>
  <c r="Z1176" i="3"/>
  <c r="AA1176" i="3"/>
  <c r="AB1176" i="3"/>
  <c r="AC1176" i="3"/>
  <c r="AD1176" i="3"/>
  <c r="AE1176" i="3"/>
  <c r="AF1176" i="3"/>
  <c r="AG1176" i="3"/>
  <c r="AH1176" i="3"/>
  <c r="AI1176" i="3"/>
  <c r="AJ1176" i="3"/>
  <c r="Y1177" i="3"/>
  <c r="Z1177" i="3"/>
  <c r="AA1177" i="3"/>
  <c r="AB1177" i="3"/>
  <c r="AC1177" i="3"/>
  <c r="AD1177" i="3"/>
  <c r="AE1177" i="3"/>
  <c r="AF1177" i="3"/>
  <c r="AG1177" i="3"/>
  <c r="AH1177" i="3"/>
  <c r="AI1177" i="3"/>
  <c r="AJ1177" i="3"/>
  <c r="Y1178" i="3"/>
  <c r="Z1178" i="3"/>
  <c r="AA1178" i="3"/>
  <c r="AB1178" i="3"/>
  <c r="AC1178" i="3"/>
  <c r="AD1178" i="3"/>
  <c r="AE1178" i="3"/>
  <c r="AF1178" i="3"/>
  <c r="AG1178" i="3"/>
  <c r="AH1178" i="3"/>
  <c r="AI1178" i="3"/>
  <c r="AJ1178" i="3"/>
  <c r="Y1179" i="3"/>
  <c r="Z1179" i="3"/>
  <c r="AA1179" i="3"/>
  <c r="AB1179" i="3"/>
  <c r="AC1179" i="3"/>
  <c r="AD1179" i="3"/>
  <c r="AE1179" i="3"/>
  <c r="AF1179" i="3"/>
  <c r="AG1179" i="3"/>
  <c r="AH1179" i="3"/>
  <c r="AI1179" i="3"/>
  <c r="AJ1179" i="3"/>
  <c r="Y1180" i="3"/>
  <c r="Z1180" i="3"/>
  <c r="AA1180" i="3"/>
  <c r="AB1180" i="3"/>
  <c r="AC1180" i="3"/>
  <c r="AD1180" i="3"/>
  <c r="AE1180" i="3"/>
  <c r="AF1180" i="3"/>
  <c r="AG1180" i="3"/>
  <c r="AH1180" i="3"/>
  <c r="AI1180" i="3"/>
  <c r="AJ1180" i="3"/>
  <c r="Y1181" i="3"/>
  <c r="Z1181" i="3"/>
  <c r="AA1181" i="3"/>
  <c r="AB1181" i="3"/>
  <c r="AC1181" i="3"/>
  <c r="AD1181" i="3"/>
  <c r="AE1181" i="3"/>
  <c r="AF1181" i="3"/>
  <c r="AG1181" i="3"/>
  <c r="AH1181" i="3"/>
  <c r="AI1181" i="3"/>
  <c r="AJ1181" i="3"/>
  <c r="Y1182" i="3"/>
  <c r="Z1182" i="3"/>
  <c r="AA1182" i="3"/>
  <c r="AB1182" i="3"/>
  <c r="AC1182" i="3"/>
  <c r="AD1182" i="3"/>
  <c r="AE1182" i="3"/>
  <c r="AF1182" i="3"/>
  <c r="AG1182" i="3"/>
  <c r="AH1182" i="3"/>
  <c r="AI1182" i="3"/>
  <c r="AJ1182" i="3"/>
  <c r="Y1183" i="3"/>
  <c r="Z1183" i="3"/>
  <c r="AA1183" i="3"/>
  <c r="AB1183" i="3"/>
  <c r="AC1183" i="3"/>
  <c r="AD1183" i="3"/>
  <c r="AE1183" i="3"/>
  <c r="AF1183" i="3"/>
  <c r="AG1183" i="3"/>
  <c r="AH1183" i="3"/>
  <c r="AI1183" i="3"/>
  <c r="AJ1183" i="3"/>
  <c r="Y1184" i="3"/>
  <c r="Z1184" i="3"/>
  <c r="AA1184" i="3"/>
  <c r="AB1184" i="3"/>
  <c r="AC1184" i="3"/>
  <c r="AD1184" i="3"/>
  <c r="AE1184" i="3"/>
  <c r="AF1184" i="3"/>
  <c r="AG1184" i="3"/>
  <c r="AH1184" i="3"/>
  <c r="AI1184" i="3"/>
  <c r="AJ1184" i="3"/>
  <c r="Y1185" i="3"/>
  <c r="Z1185" i="3"/>
  <c r="AA1185" i="3"/>
  <c r="AB1185" i="3"/>
  <c r="AC1185" i="3"/>
  <c r="AD1185" i="3"/>
  <c r="AE1185" i="3"/>
  <c r="AF1185" i="3"/>
  <c r="AG1185" i="3"/>
  <c r="AH1185" i="3"/>
  <c r="AI1185" i="3"/>
  <c r="AJ1185" i="3"/>
  <c r="Y1186" i="3"/>
  <c r="Z1186" i="3"/>
  <c r="AA1186" i="3"/>
  <c r="AB1186" i="3"/>
  <c r="AC1186" i="3"/>
  <c r="AD1186" i="3"/>
  <c r="AE1186" i="3"/>
  <c r="AF1186" i="3"/>
  <c r="AG1186" i="3"/>
  <c r="AH1186" i="3"/>
  <c r="AI1186" i="3"/>
  <c r="AJ1186" i="3"/>
  <c r="Y1187" i="3"/>
  <c r="Z1187" i="3"/>
  <c r="AA1187" i="3"/>
  <c r="AB1187" i="3"/>
  <c r="AC1187" i="3"/>
  <c r="AD1187" i="3"/>
  <c r="AE1187" i="3"/>
  <c r="AF1187" i="3"/>
  <c r="AG1187" i="3"/>
  <c r="AH1187" i="3"/>
  <c r="AI1187" i="3"/>
  <c r="AJ1187" i="3"/>
  <c r="Y1188" i="3"/>
  <c r="Z1188" i="3"/>
  <c r="AA1188" i="3"/>
  <c r="AB1188" i="3"/>
  <c r="AC1188" i="3"/>
  <c r="AD1188" i="3"/>
  <c r="AE1188" i="3"/>
  <c r="AF1188" i="3"/>
  <c r="AG1188" i="3"/>
  <c r="AH1188" i="3"/>
  <c r="AI1188" i="3"/>
  <c r="AJ1188" i="3"/>
  <c r="Y1189" i="3"/>
  <c r="Z1189" i="3"/>
  <c r="AA1189" i="3"/>
  <c r="AB1189" i="3"/>
  <c r="AC1189" i="3"/>
  <c r="AD1189" i="3"/>
  <c r="AE1189" i="3"/>
  <c r="AF1189" i="3"/>
  <c r="AG1189" i="3"/>
  <c r="AH1189" i="3"/>
  <c r="AI1189" i="3"/>
  <c r="AJ1189" i="3"/>
  <c r="Y1190" i="3"/>
  <c r="Z1190" i="3"/>
  <c r="AA1190" i="3"/>
  <c r="AB1190" i="3"/>
  <c r="AC1190" i="3"/>
  <c r="AD1190" i="3"/>
  <c r="AE1190" i="3"/>
  <c r="AF1190" i="3"/>
  <c r="AG1190" i="3"/>
  <c r="AH1190" i="3"/>
  <c r="AI1190" i="3"/>
  <c r="AJ1190" i="3"/>
  <c r="Y1191" i="3"/>
  <c r="Z1191" i="3"/>
  <c r="AA1191" i="3"/>
  <c r="AB1191" i="3"/>
  <c r="AC1191" i="3"/>
  <c r="AD1191" i="3"/>
  <c r="AE1191" i="3"/>
  <c r="AF1191" i="3"/>
  <c r="AG1191" i="3"/>
  <c r="AH1191" i="3"/>
  <c r="AI1191" i="3"/>
  <c r="AJ1191" i="3"/>
  <c r="Y1192" i="3"/>
  <c r="Z1192" i="3"/>
  <c r="AA1192" i="3"/>
  <c r="AB1192" i="3"/>
  <c r="AC1192" i="3"/>
  <c r="AD1192" i="3"/>
  <c r="AE1192" i="3"/>
  <c r="AF1192" i="3"/>
  <c r="AG1192" i="3"/>
  <c r="AH1192" i="3"/>
  <c r="AI1192" i="3"/>
  <c r="AJ1192" i="3"/>
  <c r="Y1193" i="3"/>
  <c r="Z1193" i="3"/>
  <c r="AA1193" i="3"/>
  <c r="AB1193" i="3"/>
  <c r="AC1193" i="3"/>
  <c r="AD1193" i="3"/>
  <c r="AE1193" i="3"/>
  <c r="AF1193" i="3"/>
  <c r="AG1193" i="3"/>
  <c r="AH1193" i="3"/>
  <c r="AI1193" i="3"/>
  <c r="AJ1193" i="3"/>
  <c r="Y1194" i="3"/>
  <c r="Z1194" i="3"/>
  <c r="AA1194" i="3"/>
  <c r="AB1194" i="3"/>
  <c r="AC1194" i="3"/>
  <c r="AD1194" i="3"/>
  <c r="AE1194" i="3"/>
  <c r="AF1194" i="3"/>
  <c r="AG1194" i="3"/>
  <c r="AH1194" i="3"/>
  <c r="AI1194" i="3"/>
  <c r="AJ1194" i="3"/>
  <c r="Y1195" i="3"/>
  <c r="Z1195" i="3"/>
  <c r="AA1195" i="3"/>
  <c r="AB1195" i="3"/>
  <c r="AC1195" i="3"/>
  <c r="AD1195" i="3"/>
  <c r="AE1195" i="3"/>
  <c r="AF1195" i="3"/>
  <c r="AG1195" i="3"/>
  <c r="AH1195" i="3"/>
  <c r="AI1195" i="3"/>
  <c r="AJ1195" i="3"/>
  <c r="Y1196" i="3"/>
  <c r="Z1196" i="3"/>
  <c r="AA1196" i="3"/>
  <c r="AB1196" i="3"/>
  <c r="AC1196" i="3"/>
  <c r="AD1196" i="3"/>
  <c r="AE1196" i="3"/>
  <c r="AF1196" i="3"/>
  <c r="AG1196" i="3"/>
  <c r="AH1196" i="3"/>
  <c r="AI1196" i="3"/>
  <c r="AJ1196" i="3"/>
  <c r="Y1197" i="3"/>
  <c r="Z1197" i="3"/>
  <c r="AA1197" i="3"/>
  <c r="AB1197" i="3"/>
  <c r="AC1197" i="3"/>
  <c r="AD1197" i="3"/>
  <c r="AE1197" i="3"/>
  <c r="AF1197" i="3"/>
  <c r="AG1197" i="3"/>
  <c r="AH1197" i="3"/>
  <c r="AI1197" i="3"/>
  <c r="AJ1197" i="3"/>
  <c r="Y1198" i="3"/>
  <c r="Z1198" i="3"/>
  <c r="AA1198" i="3"/>
  <c r="AB1198" i="3"/>
  <c r="AC1198" i="3"/>
  <c r="AD1198" i="3"/>
  <c r="AE1198" i="3"/>
  <c r="AF1198" i="3"/>
  <c r="AG1198" i="3"/>
  <c r="AH1198" i="3"/>
  <c r="AI1198" i="3"/>
  <c r="AJ1198" i="3"/>
  <c r="Y1199" i="3"/>
  <c r="Z1199" i="3"/>
  <c r="AA1199" i="3"/>
  <c r="AB1199" i="3"/>
  <c r="AC1199" i="3"/>
  <c r="AD1199" i="3"/>
  <c r="AE1199" i="3"/>
  <c r="AF1199" i="3"/>
  <c r="AG1199" i="3"/>
  <c r="AH1199" i="3"/>
  <c r="AI1199" i="3"/>
  <c r="AJ1199" i="3"/>
  <c r="Y1200" i="3"/>
  <c r="Z1200" i="3"/>
  <c r="AA1200" i="3"/>
  <c r="AB1200" i="3"/>
  <c r="AC1200" i="3"/>
  <c r="AD1200" i="3"/>
  <c r="AE1200" i="3"/>
  <c r="AF1200" i="3"/>
  <c r="AG1200" i="3"/>
  <c r="AH1200" i="3"/>
  <c r="AI1200" i="3"/>
  <c r="AJ1200" i="3"/>
  <c r="Y1201" i="3"/>
  <c r="Z1201" i="3"/>
  <c r="AA1201" i="3"/>
  <c r="AB1201" i="3"/>
  <c r="AC1201" i="3"/>
  <c r="AD1201" i="3"/>
  <c r="AE1201" i="3"/>
  <c r="AF1201" i="3"/>
  <c r="AG1201" i="3"/>
  <c r="AH1201" i="3"/>
  <c r="AI1201" i="3"/>
  <c r="AJ1201" i="3"/>
  <c r="Y1202" i="3"/>
  <c r="Z1202" i="3"/>
  <c r="AA1202" i="3"/>
  <c r="AB1202" i="3"/>
  <c r="AC1202" i="3"/>
  <c r="AD1202" i="3"/>
  <c r="AE1202" i="3"/>
  <c r="AF1202" i="3"/>
  <c r="AG1202" i="3"/>
  <c r="AH1202" i="3"/>
  <c r="AI1202" i="3"/>
  <c r="AJ1202" i="3"/>
  <c r="Y1203" i="3"/>
  <c r="Z1203" i="3"/>
  <c r="AA1203" i="3"/>
  <c r="AB1203" i="3"/>
  <c r="AC1203" i="3"/>
  <c r="AD1203" i="3"/>
  <c r="AE1203" i="3"/>
  <c r="AF1203" i="3"/>
  <c r="AG1203" i="3"/>
  <c r="AH1203" i="3"/>
  <c r="AI1203" i="3"/>
  <c r="AJ1203" i="3"/>
  <c r="Y1204" i="3"/>
  <c r="Z1204" i="3"/>
  <c r="AA1204" i="3"/>
  <c r="AB1204" i="3"/>
  <c r="AC1204" i="3"/>
  <c r="AD1204" i="3"/>
  <c r="AE1204" i="3"/>
  <c r="AF1204" i="3"/>
  <c r="AG1204" i="3"/>
  <c r="AH1204" i="3"/>
  <c r="AI1204" i="3"/>
  <c r="AJ1204" i="3"/>
  <c r="Y1205" i="3"/>
  <c r="Z1205" i="3"/>
  <c r="AA1205" i="3"/>
  <c r="AB1205" i="3"/>
  <c r="AC1205" i="3"/>
  <c r="AD1205" i="3"/>
  <c r="AE1205" i="3"/>
  <c r="AF1205" i="3"/>
  <c r="AG1205" i="3"/>
  <c r="AH1205" i="3"/>
  <c r="AI1205" i="3"/>
  <c r="AJ1205" i="3"/>
  <c r="Y1206" i="3"/>
  <c r="Z1206" i="3"/>
  <c r="AA1206" i="3"/>
  <c r="AB1206" i="3"/>
  <c r="AC1206" i="3"/>
  <c r="AD1206" i="3"/>
  <c r="AE1206" i="3"/>
  <c r="AF1206" i="3"/>
  <c r="AG1206" i="3"/>
  <c r="AH1206" i="3"/>
  <c r="AI1206" i="3"/>
  <c r="AJ1206" i="3"/>
  <c r="Y1207" i="3"/>
  <c r="Z1207" i="3"/>
  <c r="AA1207" i="3"/>
  <c r="AB1207" i="3"/>
  <c r="AC1207" i="3"/>
  <c r="AD1207" i="3"/>
  <c r="AE1207" i="3"/>
  <c r="AF1207" i="3"/>
  <c r="AG1207" i="3"/>
  <c r="AH1207" i="3"/>
  <c r="AI1207" i="3"/>
  <c r="AJ1207" i="3"/>
  <c r="Y1208" i="3"/>
  <c r="Z1208" i="3"/>
  <c r="AA1208" i="3"/>
  <c r="AB1208" i="3"/>
  <c r="AC1208" i="3"/>
  <c r="AD1208" i="3"/>
  <c r="AE1208" i="3"/>
  <c r="AF1208" i="3"/>
  <c r="AG1208" i="3"/>
  <c r="AH1208" i="3"/>
  <c r="AI1208" i="3"/>
  <c r="AJ1208" i="3"/>
  <c r="Y1209" i="3"/>
  <c r="Z1209" i="3"/>
  <c r="AA1209" i="3"/>
  <c r="AB1209" i="3"/>
  <c r="AC1209" i="3"/>
  <c r="AD1209" i="3"/>
  <c r="AE1209" i="3"/>
  <c r="AF1209" i="3"/>
  <c r="AG1209" i="3"/>
  <c r="AH1209" i="3"/>
  <c r="AI1209" i="3"/>
  <c r="AJ1209" i="3"/>
  <c r="Y1210" i="3"/>
  <c r="Z1210" i="3"/>
  <c r="AA1210" i="3"/>
  <c r="AB1210" i="3"/>
  <c r="AC1210" i="3"/>
  <c r="AD1210" i="3"/>
  <c r="AE1210" i="3"/>
  <c r="AF1210" i="3"/>
  <c r="AG1210" i="3"/>
  <c r="AH1210" i="3"/>
  <c r="AI1210" i="3"/>
  <c r="AJ1210" i="3"/>
  <c r="Y1211" i="3"/>
  <c r="Z1211" i="3"/>
  <c r="AA1211" i="3"/>
  <c r="AB1211" i="3"/>
  <c r="AC1211" i="3"/>
  <c r="AD1211" i="3"/>
  <c r="AE1211" i="3"/>
  <c r="AF1211" i="3"/>
  <c r="AG1211" i="3"/>
  <c r="AH1211" i="3"/>
  <c r="AI1211" i="3"/>
  <c r="AJ1211" i="3"/>
  <c r="Y1212" i="3"/>
  <c r="Z1212" i="3"/>
  <c r="AA1212" i="3"/>
  <c r="AB1212" i="3"/>
  <c r="AC1212" i="3"/>
  <c r="AD1212" i="3"/>
  <c r="AE1212" i="3"/>
  <c r="AF1212" i="3"/>
  <c r="AG1212" i="3"/>
  <c r="AH1212" i="3"/>
  <c r="AI1212" i="3"/>
  <c r="AJ1212" i="3"/>
  <c r="Y1213" i="3"/>
  <c r="Z1213" i="3"/>
  <c r="AA1213" i="3"/>
  <c r="AB1213" i="3"/>
  <c r="AC1213" i="3"/>
  <c r="AD1213" i="3"/>
  <c r="AE1213" i="3"/>
  <c r="AF1213" i="3"/>
  <c r="AG1213" i="3"/>
  <c r="AH1213" i="3"/>
  <c r="AI1213" i="3"/>
  <c r="AJ1213" i="3"/>
  <c r="Y1214" i="3"/>
  <c r="Z1214" i="3"/>
  <c r="AA1214" i="3"/>
  <c r="AB1214" i="3"/>
  <c r="AC1214" i="3"/>
  <c r="AD1214" i="3"/>
  <c r="AE1214" i="3"/>
  <c r="AF1214" i="3"/>
  <c r="AG1214" i="3"/>
  <c r="AH1214" i="3"/>
  <c r="AI1214" i="3"/>
  <c r="AJ1214" i="3"/>
  <c r="Y1215" i="3"/>
  <c r="Z1215" i="3"/>
  <c r="AA1215" i="3"/>
  <c r="AB1215" i="3"/>
  <c r="AC1215" i="3"/>
  <c r="AD1215" i="3"/>
  <c r="AE1215" i="3"/>
  <c r="AF1215" i="3"/>
  <c r="AG1215" i="3"/>
  <c r="AH1215" i="3"/>
  <c r="AI1215" i="3"/>
  <c r="AJ1215" i="3"/>
  <c r="Y1216" i="3"/>
  <c r="Z1216" i="3"/>
  <c r="AA1216" i="3"/>
  <c r="AB1216" i="3"/>
  <c r="AC1216" i="3"/>
  <c r="AD1216" i="3"/>
  <c r="AE1216" i="3"/>
  <c r="AF1216" i="3"/>
  <c r="AG1216" i="3"/>
  <c r="AH1216" i="3"/>
  <c r="AI1216" i="3"/>
  <c r="AJ1216" i="3"/>
  <c r="Y1217" i="3"/>
  <c r="Z1217" i="3"/>
  <c r="AA1217" i="3"/>
  <c r="AB1217" i="3"/>
  <c r="AC1217" i="3"/>
  <c r="AD1217" i="3"/>
  <c r="AE1217" i="3"/>
  <c r="AF1217" i="3"/>
  <c r="AG1217" i="3"/>
  <c r="AH1217" i="3"/>
  <c r="AI1217" i="3"/>
  <c r="AJ1217" i="3"/>
  <c r="Y1218" i="3"/>
  <c r="Z1218" i="3"/>
  <c r="AA1218" i="3"/>
  <c r="AB1218" i="3"/>
  <c r="AC1218" i="3"/>
  <c r="AD1218" i="3"/>
  <c r="AE1218" i="3"/>
  <c r="AF1218" i="3"/>
  <c r="AG1218" i="3"/>
  <c r="AH1218" i="3"/>
  <c r="AI1218" i="3"/>
  <c r="AJ1218" i="3"/>
  <c r="Y1219" i="3"/>
  <c r="Z1219" i="3"/>
  <c r="AA1219" i="3"/>
  <c r="AB1219" i="3"/>
  <c r="AC1219" i="3"/>
  <c r="AD1219" i="3"/>
  <c r="AE1219" i="3"/>
  <c r="AF1219" i="3"/>
  <c r="AG1219" i="3"/>
  <c r="AH1219" i="3"/>
  <c r="AI1219" i="3"/>
  <c r="AJ1219" i="3"/>
  <c r="Y1220" i="3"/>
  <c r="Z1220" i="3"/>
  <c r="AA1220" i="3"/>
  <c r="AB1220" i="3"/>
  <c r="AC1220" i="3"/>
  <c r="AD1220" i="3"/>
  <c r="AE1220" i="3"/>
  <c r="AF1220" i="3"/>
  <c r="AG1220" i="3"/>
  <c r="AH1220" i="3"/>
  <c r="AI1220" i="3"/>
  <c r="AJ1220" i="3"/>
  <c r="Y1221" i="3"/>
  <c r="Z1221" i="3"/>
  <c r="AA1221" i="3"/>
  <c r="AB1221" i="3"/>
  <c r="AC1221" i="3"/>
  <c r="AD1221" i="3"/>
  <c r="AE1221" i="3"/>
  <c r="AF1221" i="3"/>
  <c r="AG1221" i="3"/>
  <c r="AH1221" i="3"/>
  <c r="AI1221" i="3"/>
  <c r="AJ1221" i="3"/>
  <c r="Y1222" i="3"/>
  <c r="Z1222" i="3"/>
  <c r="AA1222" i="3"/>
  <c r="AB1222" i="3"/>
  <c r="AC1222" i="3"/>
  <c r="AD1222" i="3"/>
  <c r="AE1222" i="3"/>
  <c r="AF1222" i="3"/>
  <c r="AG1222" i="3"/>
  <c r="AH1222" i="3"/>
  <c r="AI1222" i="3"/>
  <c r="AJ1222" i="3"/>
  <c r="Y1223" i="3"/>
  <c r="Z1223" i="3"/>
  <c r="AA1223" i="3"/>
  <c r="AB1223" i="3"/>
  <c r="AC1223" i="3"/>
  <c r="AD1223" i="3"/>
  <c r="AE1223" i="3"/>
  <c r="AF1223" i="3"/>
  <c r="AG1223" i="3"/>
  <c r="AH1223" i="3"/>
  <c r="AI1223" i="3"/>
  <c r="AJ1223" i="3"/>
  <c r="Y1224" i="3"/>
  <c r="Z1224" i="3"/>
  <c r="AA1224" i="3"/>
  <c r="AB1224" i="3"/>
  <c r="AC1224" i="3"/>
  <c r="AD1224" i="3"/>
  <c r="AE1224" i="3"/>
  <c r="AF1224" i="3"/>
  <c r="AG1224" i="3"/>
  <c r="AH1224" i="3"/>
  <c r="AI1224" i="3"/>
  <c r="AJ1224" i="3"/>
  <c r="Y1225" i="3"/>
  <c r="Z1225" i="3"/>
  <c r="AA1225" i="3"/>
  <c r="AB1225" i="3"/>
  <c r="AC1225" i="3"/>
  <c r="AD1225" i="3"/>
  <c r="AE1225" i="3"/>
  <c r="AF1225" i="3"/>
  <c r="AG1225" i="3"/>
  <c r="AH1225" i="3"/>
  <c r="AI1225" i="3"/>
  <c r="AJ1225" i="3"/>
  <c r="Y1226" i="3"/>
  <c r="Z1226" i="3"/>
  <c r="AA1226" i="3"/>
  <c r="AB1226" i="3"/>
  <c r="AC1226" i="3"/>
  <c r="AD1226" i="3"/>
  <c r="AE1226" i="3"/>
  <c r="AF1226" i="3"/>
  <c r="AG1226" i="3"/>
  <c r="AH1226" i="3"/>
  <c r="AI1226" i="3"/>
  <c r="AJ1226" i="3"/>
  <c r="Y1227" i="3"/>
  <c r="Z1227" i="3"/>
  <c r="AA1227" i="3"/>
  <c r="AB1227" i="3"/>
  <c r="AC1227" i="3"/>
  <c r="AD1227" i="3"/>
  <c r="AE1227" i="3"/>
  <c r="AF1227" i="3"/>
  <c r="AG1227" i="3"/>
  <c r="AH1227" i="3"/>
  <c r="AI1227" i="3"/>
  <c r="AJ1227" i="3"/>
  <c r="Y1228" i="3"/>
  <c r="Z1228" i="3"/>
  <c r="AA1228" i="3"/>
  <c r="AB1228" i="3"/>
  <c r="AC1228" i="3"/>
  <c r="AD1228" i="3"/>
  <c r="AE1228" i="3"/>
  <c r="AF1228" i="3"/>
  <c r="AG1228" i="3"/>
  <c r="AH1228" i="3"/>
  <c r="AI1228" i="3"/>
  <c r="AJ1228" i="3"/>
  <c r="Y1229" i="3"/>
  <c r="Z1229" i="3"/>
  <c r="AA1229" i="3"/>
  <c r="AB1229" i="3"/>
  <c r="AC1229" i="3"/>
  <c r="AD1229" i="3"/>
  <c r="AE1229" i="3"/>
  <c r="AF1229" i="3"/>
  <c r="AG1229" i="3"/>
  <c r="AH1229" i="3"/>
  <c r="AI1229" i="3"/>
  <c r="AJ1229" i="3"/>
  <c r="Y1230" i="3"/>
  <c r="Z1230" i="3"/>
  <c r="AA1230" i="3"/>
  <c r="AB1230" i="3"/>
  <c r="AC1230" i="3"/>
  <c r="AD1230" i="3"/>
  <c r="AE1230" i="3"/>
  <c r="AF1230" i="3"/>
  <c r="AG1230" i="3"/>
  <c r="AH1230" i="3"/>
  <c r="AI1230" i="3"/>
  <c r="AJ1230" i="3"/>
  <c r="Y1231" i="3"/>
  <c r="Z1231" i="3"/>
  <c r="AA1231" i="3"/>
  <c r="AB1231" i="3"/>
  <c r="AC1231" i="3"/>
  <c r="AD1231" i="3"/>
  <c r="AE1231" i="3"/>
  <c r="AF1231" i="3"/>
  <c r="AG1231" i="3"/>
  <c r="AH1231" i="3"/>
  <c r="AI1231" i="3"/>
  <c r="AJ1231" i="3"/>
  <c r="Y1232" i="3"/>
  <c r="Z1232" i="3"/>
  <c r="AA1232" i="3"/>
  <c r="AB1232" i="3"/>
  <c r="AC1232" i="3"/>
  <c r="AD1232" i="3"/>
  <c r="AE1232" i="3"/>
  <c r="AF1232" i="3"/>
  <c r="AG1232" i="3"/>
  <c r="AH1232" i="3"/>
  <c r="AI1232" i="3"/>
  <c r="AJ1232" i="3"/>
  <c r="Y1233" i="3"/>
  <c r="Z1233" i="3"/>
  <c r="AA1233" i="3"/>
  <c r="AB1233" i="3"/>
  <c r="AC1233" i="3"/>
  <c r="AD1233" i="3"/>
  <c r="AE1233" i="3"/>
  <c r="AF1233" i="3"/>
  <c r="AG1233" i="3"/>
  <c r="AH1233" i="3"/>
  <c r="AI1233" i="3"/>
  <c r="AJ1233" i="3"/>
  <c r="Y1234" i="3"/>
  <c r="Z1234" i="3"/>
  <c r="AA1234" i="3"/>
  <c r="AB1234" i="3"/>
  <c r="AC1234" i="3"/>
  <c r="AD1234" i="3"/>
  <c r="AE1234" i="3"/>
  <c r="AF1234" i="3"/>
  <c r="AG1234" i="3"/>
  <c r="AH1234" i="3"/>
  <c r="AI1234" i="3"/>
  <c r="AJ1234" i="3"/>
  <c r="Y1235" i="3"/>
  <c r="Z1235" i="3"/>
  <c r="AA1235" i="3"/>
  <c r="AB1235" i="3"/>
  <c r="AC1235" i="3"/>
  <c r="AD1235" i="3"/>
  <c r="AE1235" i="3"/>
  <c r="AF1235" i="3"/>
  <c r="AG1235" i="3"/>
  <c r="AH1235" i="3"/>
  <c r="AI1235" i="3"/>
  <c r="AJ1235" i="3"/>
  <c r="Y1236" i="3"/>
  <c r="Z1236" i="3"/>
  <c r="AA1236" i="3"/>
  <c r="AB1236" i="3"/>
  <c r="AC1236" i="3"/>
  <c r="AD1236" i="3"/>
  <c r="AE1236" i="3"/>
  <c r="AF1236" i="3"/>
  <c r="AG1236" i="3"/>
  <c r="AH1236" i="3"/>
  <c r="AI1236" i="3"/>
  <c r="AJ1236" i="3"/>
  <c r="Y1237" i="3"/>
  <c r="Z1237" i="3"/>
  <c r="AA1237" i="3"/>
  <c r="AB1237" i="3"/>
  <c r="AC1237" i="3"/>
  <c r="AD1237" i="3"/>
  <c r="AE1237" i="3"/>
  <c r="AF1237" i="3"/>
  <c r="AG1237" i="3"/>
  <c r="AH1237" i="3"/>
  <c r="AI1237" i="3"/>
  <c r="AJ1237" i="3"/>
  <c r="Y1238" i="3"/>
  <c r="Z1238" i="3"/>
  <c r="AA1238" i="3"/>
  <c r="AB1238" i="3"/>
  <c r="AC1238" i="3"/>
  <c r="AD1238" i="3"/>
  <c r="AE1238" i="3"/>
  <c r="AF1238" i="3"/>
  <c r="AG1238" i="3"/>
  <c r="AH1238" i="3"/>
  <c r="AI1238" i="3"/>
  <c r="AJ1238" i="3"/>
  <c r="Y1239" i="3"/>
  <c r="Z1239" i="3"/>
  <c r="AA1239" i="3"/>
  <c r="AB1239" i="3"/>
  <c r="AC1239" i="3"/>
  <c r="AD1239" i="3"/>
  <c r="AE1239" i="3"/>
  <c r="AF1239" i="3"/>
  <c r="AG1239" i="3"/>
  <c r="AH1239" i="3"/>
  <c r="AI1239" i="3"/>
  <c r="AJ1239" i="3"/>
  <c r="Y1240" i="3"/>
  <c r="Z1240" i="3"/>
  <c r="AA1240" i="3"/>
  <c r="AB1240" i="3"/>
  <c r="AC1240" i="3"/>
  <c r="AD1240" i="3"/>
  <c r="AE1240" i="3"/>
  <c r="AF1240" i="3"/>
  <c r="AG1240" i="3"/>
  <c r="AH1240" i="3"/>
  <c r="AI1240" i="3"/>
  <c r="AJ1240" i="3"/>
  <c r="Y1241" i="3"/>
  <c r="Z1241" i="3"/>
  <c r="AA1241" i="3"/>
  <c r="AB1241" i="3"/>
  <c r="AC1241" i="3"/>
  <c r="AD1241" i="3"/>
  <c r="AE1241" i="3"/>
  <c r="AF1241" i="3"/>
  <c r="AG1241" i="3"/>
  <c r="AH1241" i="3"/>
  <c r="AI1241" i="3"/>
  <c r="AJ1241" i="3"/>
  <c r="Y1242" i="3"/>
  <c r="Z1242" i="3"/>
  <c r="AA1242" i="3"/>
  <c r="AB1242" i="3"/>
  <c r="AC1242" i="3"/>
  <c r="AD1242" i="3"/>
  <c r="AE1242" i="3"/>
  <c r="AF1242" i="3"/>
  <c r="AG1242" i="3"/>
  <c r="AH1242" i="3"/>
  <c r="AI1242" i="3"/>
  <c r="AJ1242" i="3"/>
  <c r="Y1243" i="3"/>
  <c r="Z1243" i="3"/>
  <c r="AA1243" i="3"/>
  <c r="AB1243" i="3"/>
  <c r="AC1243" i="3"/>
  <c r="AD1243" i="3"/>
  <c r="AE1243" i="3"/>
  <c r="AF1243" i="3"/>
  <c r="AG1243" i="3"/>
  <c r="AH1243" i="3"/>
  <c r="AI1243" i="3"/>
  <c r="AJ1243" i="3"/>
  <c r="Y1244" i="3"/>
  <c r="Z1244" i="3"/>
  <c r="AA1244" i="3"/>
  <c r="AB1244" i="3"/>
  <c r="AC1244" i="3"/>
  <c r="AD1244" i="3"/>
  <c r="AE1244" i="3"/>
  <c r="AF1244" i="3"/>
  <c r="AG1244" i="3"/>
  <c r="AH1244" i="3"/>
  <c r="AI1244" i="3"/>
  <c r="AJ1244" i="3"/>
  <c r="Y1245" i="3"/>
  <c r="Z1245" i="3"/>
  <c r="AA1245" i="3"/>
  <c r="AB1245" i="3"/>
  <c r="AC1245" i="3"/>
  <c r="AD1245" i="3"/>
  <c r="AE1245" i="3"/>
  <c r="AF1245" i="3"/>
  <c r="AG1245" i="3"/>
  <c r="AH1245" i="3"/>
  <c r="AI1245" i="3"/>
  <c r="AJ1245" i="3"/>
  <c r="Y1246" i="3"/>
  <c r="Z1246" i="3"/>
  <c r="AA1246" i="3"/>
  <c r="AB1246" i="3"/>
  <c r="AC1246" i="3"/>
  <c r="AD1246" i="3"/>
  <c r="AE1246" i="3"/>
  <c r="AF1246" i="3"/>
  <c r="AG1246" i="3"/>
  <c r="AH1246" i="3"/>
  <c r="AI1246" i="3"/>
  <c r="AJ1246" i="3"/>
  <c r="Y1247" i="3"/>
  <c r="Z1247" i="3"/>
  <c r="AA1247" i="3"/>
  <c r="AB1247" i="3"/>
  <c r="AC1247" i="3"/>
  <c r="AD1247" i="3"/>
  <c r="AE1247" i="3"/>
  <c r="AF1247" i="3"/>
  <c r="AG1247" i="3"/>
  <c r="AH1247" i="3"/>
  <c r="AI1247" i="3"/>
  <c r="AJ1247" i="3"/>
  <c r="Y1248" i="3"/>
  <c r="Z1248" i="3"/>
  <c r="AA1248" i="3"/>
  <c r="AB1248" i="3"/>
  <c r="AC1248" i="3"/>
  <c r="AD1248" i="3"/>
  <c r="AE1248" i="3"/>
  <c r="AF1248" i="3"/>
  <c r="AG1248" i="3"/>
  <c r="AH1248" i="3"/>
  <c r="AI1248" i="3"/>
  <c r="AJ1248" i="3"/>
  <c r="Y1249" i="3"/>
  <c r="Z1249" i="3"/>
  <c r="AA1249" i="3"/>
  <c r="AB1249" i="3"/>
  <c r="AC1249" i="3"/>
  <c r="AD1249" i="3"/>
  <c r="AE1249" i="3"/>
  <c r="AF1249" i="3"/>
  <c r="AG1249" i="3"/>
  <c r="AH1249" i="3"/>
  <c r="AI1249" i="3"/>
  <c r="AJ1249" i="3"/>
  <c r="Y1250" i="3"/>
  <c r="Z1250" i="3"/>
  <c r="AA1250" i="3"/>
  <c r="AB1250" i="3"/>
  <c r="AC1250" i="3"/>
  <c r="AD1250" i="3"/>
  <c r="AE1250" i="3"/>
  <c r="AF1250" i="3"/>
  <c r="AG1250" i="3"/>
  <c r="AH1250" i="3"/>
  <c r="AI1250" i="3"/>
  <c r="AJ1250" i="3"/>
  <c r="Y1251" i="3"/>
  <c r="Z1251" i="3"/>
  <c r="AA1251" i="3"/>
  <c r="AB1251" i="3"/>
  <c r="AC1251" i="3"/>
  <c r="AD1251" i="3"/>
  <c r="AE1251" i="3"/>
  <c r="AF1251" i="3"/>
  <c r="AG1251" i="3"/>
  <c r="AH1251" i="3"/>
  <c r="AI1251" i="3"/>
  <c r="AJ1251" i="3"/>
  <c r="Y1252" i="3"/>
  <c r="Z1252" i="3"/>
  <c r="AA1252" i="3"/>
  <c r="AB1252" i="3"/>
  <c r="AC1252" i="3"/>
  <c r="AD1252" i="3"/>
  <c r="AE1252" i="3"/>
  <c r="AF1252" i="3"/>
  <c r="AG1252" i="3"/>
  <c r="AH1252" i="3"/>
  <c r="AI1252" i="3"/>
  <c r="AJ1252" i="3"/>
  <c r="Y1253" i="3"/>
  <c r="Z1253" i="3"/>
  <c r="AA1253" i="3"/>
  <c r="AB1253" i="3"/>
  <c r="AC1253" i="3"/>
  <c r="AD1253" i="3"/>
  <c r="AE1253" i="3"/>
  <c r="AF1253" i="3"/>
  <c r="AG1253" i="3"/>
  <c r="AH1253" i="3"/>
  <c r="AI1253" i="3"/>
  <c r="AJ1253" i="3"/>
  <c r="Y1254" i="3"/>
  <c r="Z1254" i="3"/>
  <c r="AA1254" i="3"/>
  <c r="AB1254" i="3"/>
  <c r="AC1254" i="3"/>
  <c r="AD1254" i="3"/>
  <c r="AE1254" i="3"/>
  <c r="AF1254" i="3"/>
  <c r="AG1254" i="3"/>
  <c r="AH1254" i="3"/>
  <c r="AI1254" i="3"/>
  <c r="AJ1254" i="3"/>
  <c r="Y1255" i="3"/>
  <c r="Z1255" i="3"/>
  <c r="AA1255" i="3"/>
  <c r="AB1255" i="3"/>
  <c r="AC1255" i="3"/>
  <c r="AD1255" i="3"/>
  <c r="AE1255" i="3"/>
  <c r="AF1255" i="3"/>
  <c r="AG1255" i="3"/>
  <c r="AH1255" i="3"/>
  <c r="AI1255" i="3"/>
  <c r="AJ1255" i="3"/>
  <c r="Y1256" i="3"/>
  <c r="Z1256" i="3"/>
  <c r="AA1256" i="3"/>
  <c r="AB1256" i="3"/>
  <c r="AC1256" i="3"/>
  <c r="AD1256" i="3"/>
  <c r="AE1256" i="3"/>
  <c r="AF1256" i="3"/>
  <c r="AG1256" i="3"/>
  <c r="AH1256" i="3"/>
  <c r="AI1256" i="3"/>
  <c r="AJ1256" i="3"/>
  <c r="Y1257" i="3"/>
  <c r="Z1257" i="3"/>
  <c r="AA1257" i="3"/>
  <c r="AB1257" i="3"/>
  <c r="AC1257" i="3"/>
  <c r="AD1257" i="3"/>
  <c r="AE1257" i="3"/>
  <c r="AF1257" i="3"/>
  <c r="AG1257" i="3"/>
  <c r="AH1257" i="3"/>
  <c r="AI1257" i="3"/>
  <c r="AJ1257" i="3"/>
  <c r="Y1258" i="3"/>
  <c r="Z1258" i="3"/>
  <c r="AA1258" i="3"/>
  <c r="AB1258" i="3"/>
  <c r="AC1258" i="3"/>
  <c r="AD1258" i="3"/>
  <c r="AE1258" i="3"/>
  <c r="AF1258" i="3"/>
  <c r="AG1258" i="3"/>
  <c r="AH1258" i="3"/>
  <c r="AI1258" i="3"/>
  <c r="AJ1258" i="3"/>
  <c r="Y1259" i="3"/>
  <c r="Z1259" i="3"/>
  <c r="AA1259" i="3"/>
  <c r="AB1259" i="3"/>
  <c r="AC1259" i="3"/>
  <c r="AD1259" i="3"/>
  <c r="AE1259" i="3"/>
  <c r="AF1259" i="3"/>
  <c r="AG1259" i="3"/>
  <c r="AH1259" i="3"/>
  <c r="AI1259" i="3"/>
  <c r="AJ1259" i="3"/>
  <c r="Y1260" i="3"/>
  <c r="Z1260" i="3"/>
  <c r="AA1260" i="3"/>
  <c r="AB1260" i="3"/>
  <c r="AC1260" i="3"/>
  <c r="AD1260" i="3"/>
  <c r="AE1260" i="3"/>
  <c r="AF1260" i="3"/>
  <c r="AG1260" i="3"/>
  <c r="AH1260" i="3"/>
  <c r="AI1260" i="3"/>
  <c r="AJ1260" i="3"/>
  <c r="Y1261" i="3"/>
  <c r="Z1261" i="3"/>
  <c r="AA1261" i="3"/>
  <c r="AB1261" i="3"/>
  <c r="AC1261" i="3"/>
  <c r="AD1261" i="3"/>
  <c r="AE1261" i="3"/>
  <c r="AF1261" i="3"/>
  <c r="AG1261" i="3"/>
  <c r="AH1261" i="3"/>
  <c r="AI1261" i="3"/>
  <c r="AJ1261" i="3"/>
  <c r="Y1262" i="3"/>
  <c r="Z1262" i="3"/>
  <c r="AA1262" i="3"/>
  <c r="AB1262" i="3"/>
  <c r="AC1262" i="3"/>
  <c r="AD1262" i="3"/>
  <c r="AE1262" i="3"/>
  <c r="AF1262" i="3"/>
  <c r="AG1262" i="3"/>
  <c r="AH1262" i="3"/>
  <c r="AI1262" i="3"/>
  <c r="AJ1262" i="3"/>
  <c r="Y1263" i="3"/>
  <c r="Z1263" i="3"/>
  <c r="AA1263" i="3"/>
  <c r="AB1263" i="3"/>
  <c r="AC1263" i="3"/>
  <c r="AD1263" i="3"/>
  <c r="AE1263" i="3"/>
  <c r="AF1263" i="3"/>
  <c r="AG1263" i="3"/>
  <c r="AH1263" i="3"/>
  <c r="AI1263" i="3"/>
  <c r="AJ1263" i="3"/>
  <c r="Y1264" i="3"/>
  <c r="Z1264" i="3"/>
  <c r="AA1264" i="3"/>
  <c r="AB1264" i="3"/>
  <c r="AC1264" i="3"/>
  <c r="AD1264" i="3"/>
  <c r="AE1264" i="3"/>
  <c r="AF1264" i="3"/>
  <c r="AG1264" i="3"/>
  <c r="AH1264" i="3"/>
  <c r="AI1264" i="3"/>
  <c r="AJ1264" i="3"/>
  <c r="Y1265" i="3"/>
  <c r="Z1265" i="3"/>
  <c r="AA1265" i="3"/>
  <c r="AB1265" i="3"/>
  <c r="AC1265" i="3"/>
  <c r="AD1265" i="3"/>
  <c r="AE1265" i="3"/>
  <c r="AF1265" i="3"/>
  <c r="AG1265" i="3"/>
  <c r="AH1265" i="3"/>
  <c r="AI1265" i="3"/>
  <c r="AJ1265" i="3"/>
  <c r="Y1266" i="3"/>
  <c r="Z1266" i="3"/>
  <c r="AA1266" i="3"/>
  <c r="AB1266" i="3"/>
  <c r="AC1266" i="3"/>
  <c r="AD1266" i="3"/>
  <c r="AE1266" i="3"/>
  <c r="AF1266" i="3"/>
  <c r="AG1266" i="3"/>
  <c r="AH1266" i="3"/>
  <c r="AI1266" i="3"/>
  <c r="AJ1266" i="3"/>
  <c r="Y1267" i="3"/>
  <c r="Z1267" i="3"/>
  <c r="AA1267" i="3"/>
  <c r="AB1267" i="3"/>
  <c r="AC1267" i="3"/>
  <c r="AD1267" i="3"/>
  <c r="AE1267" i="3"/>
  <c r="AF1267" i="3"/>
  <c r="AG1267" i="3"/>
  <c r="AH1267" i="3"/>
  <c r="AI1267" i="3"/>
  <c r="AJ1267" i="3"/>
  <c r="Y1268" i="3"/>
  <c r="Z1268" i="3"/>
  <c r="AA1268" i="3"/>
  <c r="AB1268" i="3"/>
  <c r="AC1268" i="3"/>
  <c r="AD1268" i="3"/>
  <c r="AE1268" i="3"/>
  <c r="AF1268" i="3"/>
  <c r="AG1268" i="3"/>
  <c r="AH1268" i="3"/>
  <c r="AI1268" i="3"/>
  <c r="AJ1268" i="3"/>
  <c r="Y1269" i="3"/>
  <c r="Z1269" i="3"/>
  <c r="AA1269" i="3"/>
  <c r="AB1269" i="3"/>
  <c r="AC1269" i="3"/>
  <c r="AD1269" i="3"/>
  <c r="AE1269" i="3"/>
  <c r="AF1269" i="3"/>
  <c r="AG1269" i="3"/>
  <c r="AH1269" i="3"/>
  <c r="AI1269" i="3"/>
  <c r="AJ1269" i="3"/>
  <c r="Y1270" i="3"/>
  <c r="Z1270" i="3"/>
  <c r="AA1270" i="3"/>
  <c r="AB1270" i="3"/>
  <c r="AC1270" i="3"/>
  <c r="AD1270" i="3"/>
  <c r="AE1270" i="3"/>
  <c r="AF1270" i="3"/>
  <c r="AG1270" i="3"/>
  <c r="AH1270" i="3"/>
  <c r="AI1270" i="3"/>
  <c r="AJ1270" i="3"/>
  <c r="Y1271" i="3"/>
  <c r="Z1271" i="3"/>
  <c r="AA1271" i="3"/>
  <c r="AB1271" i="3"/>
  <c r="AC1271" i="3"/>
  <c r="AD1271" i="3"/>
  <c r="AE1271" i="3"/>
  <c r="AF1271" i="3"/>
  <c r="AG1271" i="3"/>
  <c r="AH1271" i="3"/>
  <c r="AI1271" i="3"/>
  <c r="AJ1271" i="3"/>
  <c r="Y1272" i="3"/>
  <c r="Z1272" i="3"/>
  <c r="AA1272" i="3"/>
  <c r="AB1272" i="3"/>
  <c r="AC1272" i="3"/>
  <c r="AD1272" i="3"/>
  <c r="AE1272" i="3"/>
  <c r="AF1272" i="3"/>
  <c r="AG1272" i="3"/>
  <c r="AH1272" i="3"/>
  <c r="AI1272" i="3"/>
  <c r="AJ1272" i="3"/>
  <c r="Y1273" i="3"/>
  <c r="Z1273" i="3"/>
  <c r="AA1273" i="3"/>
  <c r="AB1273" i="3"/>
  <c r="AC1273" i="3"/>
  <c r="AD1273" i="3"/>
  <c r="AE1273" i="3"/>
  <c r="AF1273" i="3"/>
  <c r="AG1273" i="3"/>
  <c r="AH1273" i="3"/>
  <c r="AI1273" i="3"/>
  <c r="AJ1273" i="3"/>
  <c r="Y1274" i="3"/>
  <c r="Z1274" i="3"/>
  <c r="AA1274" i="3"/>
  <c r="AB1274" i="3"/>
  <c r="AC1274" i="3"/>
  <c r="AD1274" i="3"/>
  <c r="AE1274" i="3"/>
  <c r="AF1274" i="3"/>
  <c r="AG1274" i="3"/>
  <c r="AH1274" i="3"/>
  <c r="AI1274" i="3"/>
  <c r="AJ1274" i="3"/>
  <c r="Y1275" i="3"/>
  <c r="Z1275" i="3"/>
  <c r="AA1275" i="3"/>
  <c r="AB1275" i="3"/>
  <c r="AC1275" i="3"/>
  <c r="AD1275" i="3"/>
  <c r="AE1275" i="3"/>
  <c r="AF1275" i="3"/>
  <c r="AG1275" i="3"/>
  <c r="AH1275" i="3"/>
  <c r="AI1275" i="3"/>
  <c r="AJ1275" i="3"/>
  <c r="Y1276" i="3"/>
  <c r="Z1276" i="3"/>
  <c r="AA1276" i="3"/>
  <c r="AB1276" i="3"/>
  <c r="AC1276" i="3"/>
  <c r="AD1276" i="3"/>
  <c r="AE1276" i="3"/>
  <c r="AF1276" i="3"/>
  <c r="AG1276" i="3"/>
  <c r="AH1276" i="3"/>
  <c r="AI1276" i="3"/>
  <c r="AJ1276" i="3"/>
  <c r="Y1277" i="3"/>
  <c r="Z1277" i="3"/>
  <c r="AA1277" i="3"/>
  <c r="AB1277" i="3"/>
  <c r="AC1277" i="3"/>
  <c r="AD1277" i="3"/>
  <c r="AE1277" i="3"/>
  <c r="AF1277" i="3"/>
  <c r="AG1277" i="3"/>
  <c r="AH1277" i="3"/>
  <c r="AI1277" i="3"/>
  <c r="AJ1277" i="3"/>
  <c r="Y1278" i="3"/>
  <c r="Z1278" i="3"/>
  <c r="AA1278" i="3"/>
  <c r="AB1278" i="3"/>
  <c r="AC1278" i="3"/>
  <c r="AD1278" i="3"/>
  <c r="AE1278" i="3"/>
  <c r="AF1278" i="3"/>
  <c r="AG1278" i="3"/>
  <c r="AH1278" i="3"/>
  <c r="AI1278" i="3"/>
  <c r="AJ1278" i="3"/>
  <c r="Y1279" i="3"/>
  <c r="Z1279" i="3"/>
  <c r="AA1279" i="3"/>
  <c r="AB1279" i="3"/>
  <c r="AC1279" i="3"/>
  <c r="AD1279" i="3"/>
  <c r="AE1279" i="3"/>
  <c r="AF1279" i="3"/>
  <c r="AG1279" i="3"/>
  <c r="AH1279" i="3"/>
  <c r="AI1279" i="3"/>
  <c r="AJ1279" i="3"/>
  <c r="Y1280" i="3"/>
  <c r="Z1280" i="3"/>
  <c r="AA1280" i="3"/>
  <c r="AB1280" i="3"/>
  <c r="AC1280" i="3"/>
  <c r="AD1280" i="3"/>
  <c r="AE1280" i="3"/>
  <c r="AF1280" i="3"/>
  <c r="AG1280" i="3"/>
  <c r="AH1280" i="3"/>
  <c r="AI1280" i="3"/>
  <c r="AJ1280" i="3"/>
  <c r="Y1281" i="3"/>
  <c r="Z1281" i="3"/>
  <c r="AA1281" i="3"/>
  <c r="AB1281" i="3"/>
  <c r="AC1281" i="3"/>
  <c r="AD1281" i="3"/>
  <c r="AE1281" i="3"/>
  <c r="AF1281" i="3"/>
  <c r="AG1281" i="3"/>
  <c r="AH1281" i="3"/>
  <c r="AI1281" i="3"/>
  <c r="AJ1281" i="3"/>
  <c r="Y1282" i="3"/>
  <c r="Z1282" i="3"/>
  <c r="AA1282" i="3"/>
  <c r="AB1282" i="3"/>
  <c r="AC1282" i="3"/>
  <c r="AD1282" i="3"/>
  <c r="AE1282" i="3"/>
  <c r="AF1282" i="3"/>
  <c r="AG1282" i="3"/>
  <c r="AH1282" i="3"/>
  <c r="AI1282" i="3"/>
  <c r="AJ1282" i="3"/>
  <c r="Y1283" i="3"/>
  <c r="Z1283" i="3"/>
  <c r="AA1283" i="3"/>
  <c r="AB1283" i="3"/>
  <c r="AC1283" i="3"/>
  <c r="AD1283" i="3"/>
  <c r="AE1283" i="3"/>
  <c r="AF1283" i="3"/>
  <c r="AG1283" i="3"/>
  <c r="AH1283" i="3"/>
  <c r="AI1283" i="3"/>
  <c r="AJ1283" i="3"/>
  <c r="Y1284" i="3"/>
  <c r="Z1284" i="3"/>
  <c r="AA1284" i="3"/>
  <c r="AB1284" i="3"/>
  <c r="AC1284" i="3"/>
  <c r="AD1284" i="3"/>
  <c r="AE1284" i="3"/>
  <c r="AF1284" i="3"/>
  <c r="AG1284" i="3"/>
  <c r="AH1284" i="3"/>
  <c r="AI1284" i="3"/>
  <c r="AJ1284" i="3"/>
  <c r="Y1285" i="3"/>
  <c r="Z1285" i="3"/>
  <c r="AA1285" i="3"/>
  <c r="AB1285" i="3"/>
  <c r="AC1285" i="3"/>
  <c r="AD1285" i="3"/>
  <c r="AE1285" i="3"/>
  <c r="AF1285" i="3"/>
  <c r="AG1285" i="3"/>
  <c r="AH1285" i="3"/>
  <c r="AI1285" i="3"/>
  <c r="AJ1285" i="3"/>
  <c r="Y1286" i="3"/>
  <c r="Z1286" i="3"/>
  <c r="AA1286" i="3"/>
  <c r="AB1286" i="3"/>
  <c r="AC1286" i="3"/>
  <c r="AD1286" i="3"/>
  <c r="AE1286" i="3"/>
  <c r="AF1286" i="3"/>
  <c r="AG1286" i="3"/>
  <c r="AH1286" i="3"/>
  <c r="AI1286" i="3"/>
  <c r="AJ1286" i="3"/>
  <c r="Y1287" i="3"/>
  <c r="Z1287" i="3"/>
  <c r="AA1287" i="3"/>
  <c r="AB1287" i="3"/>
  <c r="AC1287" i="3"/>
  <c r="AD1287" i="3"/>
  <c r="AE1287" i="3"/>
  <c r="AF1287" i="3"/>
  <c r="AG1287" i="3"/>
  <c r="AH1287" i="3"/>
  <c r="AI1287" i="3"/>
  <c r="AJ1287" i="3"/>
  <c r="Y1288" i="3"/>
  <c r="Z1288" i="3"/>
  <c r="AA1288" i="3"/>
  <c r="AB1288" i="3"/>
  <c r="AC1288" i="3"/>
  <c r="AD1288" i="3"/>
  <c r="AE1288" i="3"/>
  <c r="AF1288" i="3"/>
  <c r="AG1288" i="3"/>
  <c r="AH1288" i="3"/>
  <c r="AI1288" i="3"/>
  <c r="AJ1288" i="3"/>
  <c r="Y1289" i="3"/>
  <c r="Z1289" i="3"/>
  <c r="AA1289" i="3"/>
  <c r="AB1289" i="3"/>
  <c r="AC1289" i="3"/>
  <c r="AD1289" i="3"/>
  <c r="AE1289" i="3"/>
  <c r="AF1289" i="3"/>
  <c r="AG1289" i="3"/>
  <c r="AH1289" i="3"/>
  <c r="AI1289" i="3"/>
  <c r="AJ1289" i="3"/>
  <c r="Y1290" i="3"/>
  <c r="Z1290" i="3"/>
  <c r="AA1290" i="3"/>
  <c r="AB1290" i="3"/>
  <c r="AC1290" i="3"/>
  <c r="AD1290" i="3"/>
  <c r="AE1290" i="3"/>
  <c r="AF1290" i="3"/>
  <c r="AG1290" i="3"/>
  <c r="AH1290" i="3"/>
  <c r="AI1290" i="3"/>
  <c r="AJ1290" i="3"/>
  <c r="Y1291" i="3"/>
  <c r="Z1291" i="3"/>
  <c r="AA1291" i="3"/>
  <c r="AB1291" i="3"/>
  <c r="AC1291" i="3"/>
  <c r="AD1291" i="3"/>
  <c r="AE1291" i="3"/>
  <c r="AF1291" i="3"/>
  <c r="AG1291" i="3"/>
  <c r="AH1291" i="3"/>
  <c r="AI1291" i="3"/>
  <c r="AJ1291" i="3"/>
  <c r="Y1292" i="3"/>
  <c r="Z1292" i="3"/>
  <c r="AA1292" i="3"/>
  <c r="AB1292" i="3"/>
  <c r="AC1292" i="3"/>
  <c r="AD1292" i="3"/>
  <c r="AE1292" i="3"/>
  <c r="AF1292" i="3"/>
  <c r="AG1292" i="3"/>
  <c r="AH1292" i="3"/>
  <c r="AI1292" i="3"/>
  <c r="AJ1292" i="3"/>
  <c r="Y1293" i="3"/>
  <c r="Z1293" i="3"/>
  <c r="AA1293" i="3"/>
  <c r="AB1293" i="3"/>
  <c r="AC1293" i="3"/>
  <c r="AD1293" i="3"/>
  <c r="AE1293" i="3"/>
  <c r="AF1293" i="3"/>
  <c r="AG1293" i="3"/>
  <c r="AH1293" i="3"/>
  <c r="AI1293" i="3"/>
  <c r="AJ1293" i="3"/>
  <c r="Y1294" i="3"/>
  <c r="Z1294" i="3"/>
  <c r="AA1294" i="3"/>
  <c r="AB1294" i="3"/>
  <c r="AC1294" i="3"/>
  <c r="AD1294" i="3"/>
  <c r="AE1294" i="3"/>
  <c r="AF1294" i="3"/>
  <c r="AG1294" i="3"/>
  <c r="AH1294" i="3"/>
  <c r="AI1294" i="3"/>
  <c r="AJ1294" i="3"/>
  <c r="Y1295" i="3"/>
  <c r="Z1295" i="3"/>
  <c r="AA1295" i="3"/>
  <c r="AB1295" i="3"/>
  <c r="AC1295" i="3"/>
  <c r="AD1295" i="3"/>
  <c r="AE1295" i="3"/>
  <c r="AF1295" i="3"/>
  <c r="AG1295" i="3"/>
  <c r="AH1295" i="3"/>
  <c r="AI1295" i="3"/>
  <c r="AJ1295" i="3"/>
  <c r="Y1296" i="3"/>
  <c r="Z1296" i="3"/>
  <c r="AA1296" i="3"/>
  <c r="AB1296" i="3"/>
  <c r="AC1296" i="3"/>
  <c r="AD1296" i="3"/>
  <c r="AE1296" i="3"/>
  <c r="AF1296" i="3"/>
  <c r="AG1296" i="3"/>
  <c r="AH1296" i="3"/>
  <c r="AI1296" i="3"/>
  <c r="AJ1296" i="3"/>
  <c r="Y1297" i="3"/>
  <c r="Z1297" i="3"/>
  <c r="AA1297" i="3"/>
  <c r="AB1297" i="3"/>
  <c r="AC1297" i="3"/>
  <c r="AD1297" i="3"/>
  <c r="AE1297" i="3"/>
  <c r="AF1297" i="3"/>
  <c r="AG1297" i="3"/>
  <c r="AH1297" i="3"/>
  <c r="AI1297" i="3"/>
  <c r="AJ1297" i="3"/>
  <c r="Y1298" i="3"/>
  <c r="Z1298" i="3"/>
  <c r="AA1298" i="3"/>
  <c r="AB1298" i="3"/>
  <c r="AC1298" i="3"/>
  <c r="AD1298" i="3"/>
  <c r="AE1298" i="3"/>
  <c r="AF1298" i="3"/>
  <c r="AG1298" i="3"/>
  <c r="AH1298" i="3"/>
  <c r="AI1298" i="3"/>
  <c r="AJ1298" i="3"/>
  <c r="Y1299" i="3"/>
  <c r="Z1299" i="3"/>
  <c r="AA1299" i="3"/>
  <c r="AB1299" i="3"/>
  <c r="AC1299" i="3"/>
  <c r="AD1299" i="3"/>
  <c r="AE1299" i="3"/>
  <c r="AF1299" i="3"/>
  <c r="AG1299" i="3"/>
  <c r="AH1299" i="3"/>
  <c r="AI1299" i="3"/>
  <c r="AJ1299" i="3"/>
  <c r="Y1300" i="3"/>
  <c r="Z1300" i="3"/>
  <c r="AA1300" i="3"/>
  <c r="AB1300" i="3"/>
  <c r="AC1300" i="3"/>
  <c r="AD1300" i="3"/>
  <c r="AE1300" i="3"/>
  <c r="AF1300" i="3"/>
  <c r="AG1300" i="3"/>
  <c r="AH1300" i="3"/>
  <c r="AI1300" i="3"/>
  <c r="AJ1300" i="3"/>
  <c r="Y1301" i="3"/>
  <c r="Z1301" i="3"/>
  <c r="AA1301" i="3"/>
  <c r="AB1301" i="3"/>
  <c r="AC1301" i="3"/>
  <c r="AD1301" i="3"/>
  <c r="AE1301" i="3"/>
  <c r="AF1301" i="3"/>
  <c r="AG1301" i="3"/>
  <c r="AH1301" i="3"/>
  <c r="AI1301" i="3"/>
  <c r="AJ1301" i="3"/>
  <c r="Y1302" i="3"/>
  <c r="Z1302" i="3"/>
  <c r="AA1302" i="3"/>
  <c r="AB1302" i="3"/>
  <c r="AC1302" i="3"/>
  <c r="AD1302" i="3"/>
  <c r="AE1302" i="3"/>
  <c r="AF1302" i="3"/>
  <c r="AG1302" i="3"/>
  <c r="AH1302" i="3"/>
  <c r="AI1302" i="3"/>
  <c r="AJ1302" i="3"/>
  <c r="Y1303" i="3"/>
  <c r="Z1303" i="3"/>
  <c r="AA1303" i="3"/>
  <c r="AB1303" i="3"/>
  <c r="AC1303" i="3"/>
  <c r="AD1303" i="3"/>
  <c r="AE1303" i="3"/>
  <c r="AF1303" i="3"/>
  <c r="AG1303" i="3"/>
  <c r="AH1303" i="3"/>
  <c r="AI1303" i="3"/>
  <c r="AJ1303" i="3"/>
  <c r="Y1304" i="3"/>
  <c r="Z1304" i="3"/>
  <c r="AA1304" i="3"/>
  <c r="AB1304" i="3"/>
  <c r="AC1304" i="3"/>
  <c r="AD1304" i="3"/>
  <c r="AE1304" i="3"/>
  <c r="AF1304" i="3"/>
  <c r="AG1304" i="3"/>
  <c r="AH1304" i="3"/>
  <c r="AI1304" i="3"/>
  <c r="AJ1304" i="3"/>
  <c r="Y1305" i="3"/>
  <c r="Z1305" i="3"/>
  <c r="AA1305" i="3"/>
  <c r="AB1305" i="3"/>
  <c r="AC1305" i="3"/>
  <c r="AD1305" i="3"/>
  <c r="AE1305" i="3"/>
  <c r="AF1305" i="3"/>
  <c r="AG1305" i="3"/>
  <c r="AH1305" i="3"/>
  <c r="AI1305" i="3"/>
  <c r="AJ1305" i="3"/>
  <c r="Y1306" i="3"/>
  <c r="Z1306" i="3"/>
  <c r="AA1306" i="3"/>
  <c r="AB1306" i="3"/>
  <c r="AC1306" i="3"/>
  <c r="AD1306" i="3"/>
  <c r="AE1306" i="3"/>
  <c r="AF1306" i="3"/>
  <c r="AG1306" i="3"/>
  <c r="AH1306" i="3"/>
  <c r="AI1306" i="3"/>
  <c r="AJ1306" i="3"/>
  <c r="Y1307" i="3"/>
  <c r="Z1307" i="3"/>
  <c r="AA1307" i="3"/>
  <c r="AB1307" i="3"/>
  <c r="AC1307" i="3"/>
  <c r="AD1307" i="3"/>
  <c r="AE1307" i="3"/>
  <c r="AF1307" i="3"/>
  <c r="AG1307" i="3"/>
  <c r="AH1307" i="3"/>
  <c r="AI1307" i="3"/>
  <c r="AJ1307" i="3"/>
  <c r="Y1308" i="3"/>
  <c r="Z1308" i="3"/>
  <c r="AA1308" i="3"/>
  <c r="AB1308" i="3"/>
  <c r="AC1308" i="3"/>
  <c r="AD1308" i="3"/>
  <c r="AE1308" i="3"/>
  <c r="AF1308" i="3"/>
  <c r="AG1308" i="3"/>
  <c r="AH1308" i="3"/>
  <c r="AI1308" i="3"/>
  <c r="AJ1308" i="3"/>
  <c r="Y1309" i="3"/>
  <c r="Z1309" i="3"/>
  <c r="AA1309" i="3"/>
  <c r="AB1309" i="3"/>
  <c r="AC1309" i="3"/>
  <c r="AD1309" i="3"/>
  <c r="AE1309" i="3"/>
  <c r="AF1309" i="3"/>
  <c r="AG1309" i="3"/>
  <c r="AH1309" i="3"/>
  <c r="AI1309" i="3"/>
  <c r="AJ1309" i="3"/>
  <c r="Y1310" i="3"/>
  <c r="Z1310" i="3"/>
  <c r="AA1310" i="3"/>
  <c r="AB1310" i="3"/>
  <c r="AC1310" i="3"/>
  <c r="AD1310" i="3"/>
  <c r="AE1310" i="3"/>
  <c r="AF1310" i="3"/>
  <c r="AG1310" i="3"/>
  <c r="AH1310" i="3"/>
  <c r="AI1310" i="3"/>
  <c r="AJ1310" i="3"/>
  <c r="Y1311" i="3"/>
  <c r="Z1311" i="3"/>
  <c r="AA1311" i="3"/>
  <c r="AB1311" i="3"/>
  <c r="AC1311" i="3"/>
  <c r="AD1311" i="3"/>
  <c r="AE1311" i="3"/>
  <c r="AF1311" i="3"/>
  <c r="AG1311" i="3"/>
  <c r="AH1311" i="3"/>
  <c r="AI1311" i="3"/>
  <c r="AJ1311" i="3"/>
  <c r="Y1312" i="3"/>
  <c r="Z1312" i="3"/>
  <c r="AA1312" i="3"/>
  <c r="AB1312" i="3"/>
  <c r="AC1312" i="3"/>
  <c r="AD1312" i="3"/>
  <c r="AE1312" i="3"/>
  <c r="AF1312" i="3"/>
  <c r="AG1312" i="3"/>
  <c r="AH1312" i="3"/>
  <c r="AI1312" i="3"/>
  <c r="AJ1312" i="3"/>
  <c r="Y1313" i="3"/>
  <c r="Z1313" i="3"/>
  <c r="AA1313" i="3"/>
  <c r="AB1313" i="3"/>
  <c r="AC1313" i="3"/>
  <c r="AD1313" i="3"/>
  <c r="AE1313" i="3"/>
  <c r="AF1313" i="3"/>
  <c r="AG1313" i="3"/>
  <c r="AH1313" i="3"/>
  <c r="AI1313" i="3"/>
  <c r="AJ1313" i="3"/>
  <c r="Y1314" i="3"/>
  <c r="Z1314" i="3"/>
  <c r="AA1314" i="3"/>
  <c r="AB1314" i="3"/>
  <c r="AC1314" i="3"/>
  <c r="AD1314" i="3"/>
  <c r="AE1314" i="3"/>
  <c r="AF1314" i="3"/>
  <c r="AG1314" i="3"/>
  <c r="AH1314" i="3"/>
  <c r="AI1314" i="3"/>
  <c r="AJ1314" i="3"/>
  <c r="Y1315" i="3"/>
  <c r="Z1315" i="3"/>
  <c r="AA1315" i="3"/>
  <c r="AB1315" i="3"/>
  <c r="AC1315" i="3"/>
  <c r="AD1315" i="3"/>
  <c r="AE1315" i="3"/>
  <c r="AF1315" i="3"/>
  <c r="AG1315" i="3"/>
  <c r="AH1315" i="3"/>
  <c r="AI1315" i="3"/>
  <c r="AJ1315" i="3"/>
  <c r="Y1316" i="3"/>
  <c r="Z1316" i="3"/>
  <c r="AA1316" i="3"/>
  <c r="AB1316" i="3"/>
  <c r="AC1316" i="3"/>
  <c r="AD1316" i="3"/>
  <c r="AE1316" i="3"/>
  <c r="AF1316" i="3"/>
  <c r="AG1316" i="3"/>
  <c r="AH1316" i="3"/>
  <c r="AI1316" i="3"/>
  <c r="AJ1316" i="3"/>
  <c r="Y1317" i="3"/>
  <c r="Z1317" i="3"/>
  <c r="AA1317" i="3"/>
  <c r="AB1317" i="3"/>
  <c r="AC1317" i="3"/>
  <c r="AD1317" i="3"/>
  <c r="AE1317" i="3"/>
  <c r="AF1317" i="3"/>
  <c r="AG1317" i="3"/>
  <c r="AH1317" i="3"/>
  <c r="AI1317" i="3"/>
  <c r="AJ1317" i="3"/>
  <c r="Y1318" i="3"/>
  <c r="Z1318" i="3"/>
  <c r="AA1318" i="3"/>
  <c r="AB1318" i="3"/>
  <c r="AC1318" i="3"/>
  <c r="AD1318" i="3"/>
  <c r="AE1318" i="3"/>
  <c r="AF1318" i="3"/>
  <c r="AG1318" i="3"/>
  <c r="AH1318" i="3"/>
  <c r="AI1318" i="3"/>
  <c r="AJ1318" i="3"/>
  <c r="Y1319" i="3"/>
  <c r="Z1319" i="3"/>
  <c r="AA1319" i="3"/>
  <c r="AB1319" i="3"/>
  <c r="AC1319" i="3"/>
  <c r="AD1319" i="3"/>
  <c r="AE1319" i="3"/>
  <c r="AF1319" i="3"/>
  <c r="AG1319" i="3"/>
  <c r="AH1319" i="3"/>
  <c r="AI1319" i="3"/>
  <c r="AJ1319" i="3"/>
  <c r="Y1320" i="3"/>
  <c r="Z1320" i="3"/>
  <c r="AA1320" i="3"/>
  <c r="AB1320" i="3"/>
  <c r="AC1320" i="3"/>
  <c r="AD1320" i="3"/>
  <c r="AE1320" i="3"/>
  <c r="AF1320" i="3"/>
  <c r="AG1320" i="3"/>
  <c r="AH1320" i="3"/>
  <c r="AI1320" i="3"/>
  <c r="AJ1320" i="3"/>
  <c r="Y1321" i="3"/>
  <c r="Z1321" i="3"/>
  <c r="AA1321" i="3"/>
  <c r="AB1321" i="3"/>
  <c r="AC1321" i="3"/>
  <c r="AD1321" i="3"/>
  <c r="AE1321" i="3"/>
  <c r="AF1321" i="3"/>
  <c r="AG1321" i="3"/>
  <c r="AH1321" i="3"/>
  <c r="AI1321" i="3"/>
  <c r="AJ1321" i="3"/>
  <c r="Y1322" i="3"/>
  <c r="Z1322" i="3"/>
  <c r="AA1322" i="3"/>
  <c r="AB1322" i="3"/>
  <c r="AC1322" i="3"/>
  <c r="AD1322" i="3"/>
  <c r="AE1322" i="3"/>
  <c r="AF1322" i="3"/>
  <c r="AG1322" i="3"/>
  <c r="AH1322" i="3"/>
  <c r="AI1322" i="3"/>
  <c r="AJ1322" i="3"/>
  <c r="Y1323" i="3"/>
  <c r="Z1323" i="3"/>
  <c r="AA1323" i="3"/>
  <c r="AB1323" i="3"/>
  <c r="AC1323" i="3"/>
  <c r="AD1323" i="3"/>
  <c r="AE1323" i="3"/>
  <c r="AF1323" i="3"/>
  <c r="AG1323" i="3"/>
  <c r="AH1323" i="3"/>
  <c r="AI1323" i="3"/>
  <c r="AJ1323" i="3"/>
  <c r="Y1324" i="3"/>
  <c r="Z1324" i="3"/>
  <c r="AA1324" i="3"/>
  <c r="AB1324" i="3"/>
  <c r="AC1324" i="3"/>
  <c r="AD1324" i="3"/>
  <c r="AE1324" i="3"/>
  <c r="AF1324" i="3"/>
  <c r="AG1324" i="3"/>
  <c r="AH1324" i="3"/>
  <c r="AI1324" i="3"/>
  <c r="AJ1324" i="3"/>
  <c r="Y1325" i="3"/>
  <c r="Z1325" i="3"/>
  <c r="AA1325" i="3"/>
  <c r="AB1325" i="3"/>
  <c r="AC1325" i="3"/>
  <c r="AD1325" i="3"/>
  <c r="AE1325" i="3"/>
  <c r="AF1325" i="3"/>
  <c r="AG1325" i="3"/>
  <c r="AH1325" i="3"/>
  <c r="AI1325" i="3"/>
  <c r="AJ1325" i="3"/>
  <c r="Y1326" i="3"/>
  <c r="Z1326" i="3"/>
  <c r="AA1326" i="3"/>
  <c r="AB1326" i="3"/>
  <c r="AC1326" i="3"/>
  <c r="AD1326" i="3"/>
  <c r="AE1326" i="3"/>
  <c r="AF1326" i="3"/>
  <c r="AG1326" i="3"/>
  <c r="AH1326" i="3"/>
  <c r="AI1326" i="3"/>
  <c r="AJ1326" i="3"/>
  <c r="Y1327" i="3"/>
  <c r="Z1327" i="3"/>
  <c r="AA1327" i="3"/>
  <c r="AB1327" i="3"/>
  <c r="AC1327" i="3"/>
  <c r="AD1327" i="3"/>
  <c r="AE1327" i="3"/>
  <c r="AF1327" i="3"/>
  <c r="AG1327" i="3"/>
  <c r="AH1327" i="3"/>
  <c r="AI1327" i="3"/>
  <c r="AJ1327" i="3"/>
  <c r="Y1328" i="3"/>
  <c r="Z1328" i="3"/>
  <c r="AA1328" i="3"/>
  <c r="AB1328" i="3"/>
  <c r="AC1328" i="3"/>
  <c r="AD1328" i="3"/>
  <c r="AE1328" i="3"/>
  <c r="AF1328" i="3"/>
  <c r="AG1328" i="3"/>
  <c r="AH1328" i="3"/>
  <c r="AI1328" i="3"/>
  <c r="AJ1328" i="3"/>
  <c r="Y1329" i="3"/>
  <c r="Z1329" i="3"/>
  <c r="AA1329" i="3"/>
  <c r="AB1329" i="3"/>
  <c r="AC1329" i="3"/>
  <c r="AD1329" i="3"/>
  <c r="AE1329" i="3"/>
  <c r="AF1329" i="3"/>
  <c r="AG1329" i="3"/>
  <c r="AH1329" i="3"/>
  <c r="AI1329" i="3"/>
  <c r="AJ1329" i="3"/>
  <c r="Y1330" i="3"/>
  <c r="Z1330" i="3"/>
  <c r="AA1330" i="3"/>
  <c r="AB1330" i="3"/>
  <c r="AC1330" i="3"/>
  <c r="AD1330" i="3"/>
  <c r="AE1330" i="3"/>
  <c r="AF1330" i="3"/>
  <c r="AG1330" i="3"/>
  <c r="AH1330" i="3"/>
  <c r="AI1330" i="3"/>
  <c r="AJ1330" i="3"/>
  <c r="Y1331" i="3"/>
  <c r="Z1331" i="3"/>
  <c r="AA1331" i="3"/>
  <c r="AB1331" i="3"/>
  <c r="AC1331" i="3"/>
  <c r="AD1331" i="3"/>
  <c r="AE1331" i="3"/>
  <c r="AF1331" i="3"/>
  <c r="AG1331" i="3"/>
  <c r="AH1331" i="3"/>
  <c r="AI1331" i="3"/>
  <c r="AJ1331" i="3"/>
  <c r="Y1332" i="3"/>
  <c r="Z1332" i="3"/>
  <c r="AA1332" i="3"/>
  <c r="AB1332" i="3"/>
  <c r="AC1332" i="3"/>
  <c r="AD1332" i="3"/>
  <c r="AE1332" i="3"/>
  <c r="AF1332" i="3"/>
  <c r="AG1332" i="3"/>
  <c r="AH1332" i="3"/>
  <c r="AI1332" i="3"/>
  <c r="AJ1332" i="3"/>
  <c r="Y1333" i="3"/>
  <c r="Z1333" i="3"/>
  <c r="AA1333" i="3"/>
  <c r="AB1333" i="3"/>
  <c r="AC1333" i="3"/>
  <c r="AD1333" i="3"/>
  <c r="AE1333" i="3"/>
  <c r="AF1333" i="3"/>
  <c r="AG1333" i="3"/>
  <c r="AH1333" i="3"/>
  <c r="AI1333" i="3"/>
  <c r="AJ1333" i="3"/>
  <c r="Y1334" i="3"/>
  <c r="Z1334" i="3"/>
  <c r="AA1334" i="3"/>
  <c r="AB1334" i="3"/>
  <c r="AC1334" i="3"/>
  <c r="AD1334" i="3"/>
  <c r="AE1334" i="3"/>
  <c r="AF1334" i="3"/>
  <c r="AG1334" i="3"/>
  <c r="AH1334" i="3"/>
  <c r="AI1334" i="3"/>
  <c r="AJ1334" i="3"/>
  <c r="Y1335" i="3"/>
  <c r="Z1335" i="3"/>
  <c r="AA1335" i="3"/>
  <c r="AB1335" i="3"/>
  <c r="AC1335" i="3"/>
  <c r="AD1335" i="3"/>
  <c r="AE1335" i="3"/>
  <c r="AF1335" i="3"/>
  <c r="AG1335" i="3"/>
  <c r="AH1335" i="3"/>
  <c r="AI1335" i="3"/>
  <c r="AJ1335" i="3"/>
  <c r="Y1336" i="3"/>
  <c r="Z1336" i="3"/>
  <c r="AA1336" i="3"/>
  <c r="AB1336" i="3"/>
  <c r="AC1336" i="3"/>
  <c r="AD1336" i="3"/>
  <c r="AE1336" i="3"/>
  <c r="AF1336" i="3"/>
  <c r="AG1336" i="3"/>
  <c r="AH1336" i="3"/>
  <c r="AI1336" i="3"/>
  <c r="AJ1336" i="3"/>
  <c r="Y1337" i="3"/>
  <c r="Z1337" i="3"/>
  <c r="AA1337" i="3"/>
  <c r="AB1337" i="3"/>
  <c r="AC1337" i="3"/>
  <c r="AD1337" i="3"/>
  <c r="AE1337" i="3"/>
  <c r="AF1337" i="3"/>
  <c r="AG1337" i="3"/>
  <c r="AH1337" i="3"/>
  <c r="AI1337" i="3"/>
  <c r="AJ1337" i="3"/>
  <c r="Y1338" i="3"/>
  <c r="Z1338" i="3"/>
  <c r="AA1338" i="3"/>
  <c r="AB1338" i="3"/>
  <c r="AC1338" i="3"/>
  <c r="AD1338" i="3"/>
  <c r="AE1338" i="3"/>
  <c r="AF1338" i="3"/>
  <c r="AG1338" i="3"/>
  <c r="AH1338" i="3"/>
  <c r="AI1338" i="3"/>
  <c r="AJ1338" i="3"/>
  <c r="Y1339" i="3"/>
  <c r="Z1339" i="3"/>
  <c r="AA1339" i="3"/>
  <c r="AB1339" i="3"/>
  <c r="AC1339" i="3"/>
  <c r="AD1339" i="3"/>
  <c r="AE1339" i="3"/>
  <c r="AF1339" i="3"/>
  <c r="AG1339" i="3"/>
  <c r="AH1339" i="3"/>
  <c r="AI1339" i="3"/>
  <c r="AJ1339" i="3"/>
  <c r="Y1340" i="3"/>
  <c r="Z1340" i="3"/>
  <c r="AA1340" i="3"/>
  <c r="AB1340" i="3"/>
  <c r="AC1340" i="3"/>
  <c r="AD1340" i="3"/>
  <c r="AE1340" i="3"/>
  <c r="AF1340" i="3"/>
  <c r="AG1340" i="3"/>
  <c r="AH1340" i="3"/>
  <c r="AI1340" i="3"/>
  <c r="AJ1340" i="3"/>
  <c r="Y1341" i="3"/>
  <c r="Z1341" i="3"/>
  <c r="AA1341" i="3"/>
  <c r="AB1341" i="3"/>
  <c r="AC1341" i="3"/>
  <c r="AD1341" i="3"/>
  <c r="AE1341" i="3"/>
  <c r="AF1341" i="3"/>
  <c r="AG1341" i="3"/>
  <c r="AH1341" i="3"/>
  <c r="AI1341" i="3"/>
  <c r="AJ1341" i="3"/>
  <c r="Y1342" i="3"/>
  <c r="Z1342" i="3"/>
  <c r="AA1342" i="3"/>
  <c r="AB1342" i="3"/>
  <c r="AC1342" i="3"/>
  <c r="AD1342" i="3"/>
  <c r="AE1342" i="3"/>
  <c r="AF1342" i="3"/>
  <c r="AG1342" i="3"/>
  <c r="AH1342" i="3"/>
  <c r="AI1342" i="3"/>
  <c r="AJ1342" i="3"/>
  <c r="Y1343" i="3"/>
  <c r="Z1343" i="3"/>
  <c r="AA1343" i="3"/>
  <c r="AB1343" i="3"/>
  <c r="AC1343" i="3"/>
  <c r="AD1343" i="3"/>
  <c r="AE1343" i="3"/>
  <c r="AF1343" i="3"/>
  <c r="AG1343" i="3"/>
  <c r="AH1343" i="3"/>
  <c r="AI1343" i="3"/>
  <c r="AJ1343" i="3"/>
  <c r="Y1344" i="3"/>
  <c r="Z1344" i="3"/>
  <c r="AA1344" i="3"/>
  <c r="AB1344" i="3"/>
  <c r="AC1344" i="3"/>
  <c r="AD1344" i="3"/>
  <c r="AE1344" i="3"/>
  <c r="AF1344" i="3"/>
  <c r="AG1344" i="3"/>
  <c r="AH1344" i="3"/>
  <c r="AI1344" i="3"/>
  <c r="AJ1344" i="3"/>
  <c r="Y1345" i="3"/>
  <c r="Z1345" i="3"/>
  <c r="AA1345" i="3"/>
  <c r="AB1345" i="3"/>
  <c r="AC1345" i="3"/>
  <c r="AD1345" i="3"/>
  <c r="AE1345" i="3"/>
  <c r="AF1345" i="3"/>
  <c r="AG1345" i="3"/>
  <c r="AH1345" i="3"/>
  <c r="AI1345" i="3"/>
  <c r="AJ1345" i="3"/>
  <c r="Y1346" i="3"/>
  <c r="Z1346" i="3"/>
  <c r="AA1346" i="3"/>
  <c r="AB1346" i="3"/>
  <c r="AC1346" i="3"/>
  <c r="AD1346" i="3"/>
  <c r="AE1346" i="3"/>
  <c r="AF1346" i="3"/>
  <c r="AG1346" i="3"/>
  <c r="AH1346" i="3"/>
  <c r="AI1346" i="3"/>
  <c r="AJ1346" i="3"/>
  <c r="Y1347" i="3"/>
  <c r="Z1347" i="3"/>
  <c r="AA1347" i="3"/>
  <c r="AB1347" i="3"/>
  <c r="AC1347" i="3"/>
  <c r="AD1347" i="3"/>
  <c r="AE1347" i="3"/>
  <c r="AF1347" i="3"/>
  <c r="AG1347" i="3"/>
  <c r="AH1347" i="3"/>
  <c r="AI1347" i="3"/>
  <c r="AJ1347" i="3"/>
  <c r="Y1348" i="3"/>
  <c r="Z1348" i="3"/>
  <c r="AA1348" i="3"/>
  <c r="AB1348" i="3"/>
  <c r="AC1348" i="3"/>
  <c r="AD1348" i="3"/>
  <c r="AE1348" i="3"/>
  <c r="AF1348" i="3"/>
  <c r="AG1348" i="3"/>
  <c r="AH1348" i="3"/>
  <c r="AI1348" i="3"/>
  <c r="AJ1348" i="3"/>
  <c r="Y1349" i="3"/>
  <c r="Z1349" i="3"/>
  <c r="AA1349" i="3"/>
  <c r="AB1349" i="3"/>
  <c r="AC1349" i="3"/>
  <c r="AD1349" i="3"/>
  <c r="AE1349" i="3"/>
  <c r="AF1349" i="3"/>
  <c r="AG1349" i="3"/>
  <c r="AH1349" i="3"/>
  <c r="AI1349" i="3"/>
  <c r="AJ1349" i="3"/>
  <c r="Y1350" i="3"/>
  <c r="Z1350" i="3"/>
  <c r="AA1350" i="3"/>
  <c r="AB1350" i="3"/>
  <c r="AC1350" i="3"/>
  <c r="AD1350" i="3"/>
  <c r="AE1350" i="3"/>
  <c r="AF1350" i="3"/>
  <c r="AG1350" i="3"/>
  <c r="AH1350" i="3"/>
  <c r="AI1350" i="3"/>
  <c r="AJ1350" i="3"/>
  <c r="Y1351" i="3"/>
  <c r="Z1351" i="3"/>
  <c r="AA1351" i="3"/>
  <c r="AB1351" i="3"/>
  <c r="AC1351" i="3"/>
  <c r="AD1351" i="3"/>
  <c r="AE1351" i="3"/>
  <c r="AF1351" i="3"/>
  <c r="AG1351" i="3"/>
  <c r="AH1351" i="3"/>
  <c r="AI1351" i="3"/>
  <c r="AJ1351" i="3"/>
  <c r="Y1352" i="3"/>
  <c r="Z1352" i="3"/>
  <c r="AA1352" i="3"/>
  <c r="AB1352" i="3"/>
  <c r="AC1352" i="3"/>
  <c r="AD1352" i="3"/>
  <c r="AE1352" i="3"/>
  <c r="AF1352" i="3"/>
  <c r="AG1352" i="3"/>
  <c r="AH1352" i="3"/>
  <c r="AI1352" i="3"/>
  <c r="AJ1352" i="3"/>
  <c r="Y1353" i="3"/>
  <c r="Z1353" i="3"/>
  <c r="AA1353" i="3"/>
  <c r="AB1353" i="3"/>
  <c r="AC1353" i="3"/>
  <c r="AD1353" i="3"/>
  <c r="AE1353" i="3"/>
  <c r="AF1353" i="3"/>
  <c r="AG1353" i="3"/>
  <c r="AH1353" i="3"/>
  <c r="AI1353" i="3"/>
  <c r="AJ1353" i="3"/>
  <c r="Y1354" i="3"/>
  <c r="Z1354" i="3"/>
  <c r="AA1354" i="3"/>
  <c r="AB1354" i="3"/>
  <c r="AC1354" i="3"/>
  <c r="AD1354" i="3"/>
  <c r="AE1354" i="3"/>
  <c r="AF1354" i="3"/>
  <c r="AG1354" i="3"/>
  <c r="AH1354" i="3"/>
  <c r="AI1354" i="3"/>
  <c r="AJ1354" i="3"/>
  <c r="Y1355" i="3"/>
  <c r="Z1355" i="3"/>
  <c r="AA1355" i="3"/>
  <c r="AB1355" i="3"/>
  <c r="AC1355" i="3"/>
  <c r="AD1355" i="3"/>
  <c r="AE1355" i="3"/>
  <c r="AF1355" i="3"/>
  <c r="AG1355" i="3"/>
  <c r="AH1355" i="3"/>
  <c r="AI1355" i="3"/>
  <c r="AJ1355" i="3"/>
  <c r="Y1356" i="3"/>
  <c r="Z1356" i="3"/>
  <c r="AA1356" i="3"/>
  <c r="AB1356" i="3"/>
  <c r="AC1356" i="3"/>
  <c r="AD1356" i="3"/>
  <c r="AE1356" i="3"/>
  <c r="AF1356" i="3"/>
  <c r="AG1356" i="3"/>
  <c r="AH1356" i="3"/>
  <c r="AI1356" i="3"/>
  <c r="AJ1356" i="3"/>
  <c r="Y1357" i="3"/>
  <c r="Z1357" i="3"/>
  <c r="AA1357" i="3"/>
  <c r="AB1357" i="3"/>
  <c r="AC1357" i="3"/>
  <c r="AD1357" i="3"/>
  <c r="AE1357" i="3"/>
  <c r="AF1357" i="3"/>
  <c r="AG1357" i="3"/>
  <c r="AH1357" i="3"/>
  <c r="AI1357" i="3"/>
  <c r="AJ1357" i="3"/>
  <c r="Y1358" i="3"/>
  <c r="Z1358" i="3"/>
  <c r="AA1358" i="3"/>
  <c r="AB1358" i="3"/>
  <c r="AC1358" i="3"/>
  <c r="AD1358" i="3"/>
  <c r="AE1358" i="3"/>
  <c r="AF1358" i="3"/>
  <c r="AG1358" i="3"/>
  <c r="AH1358" i="3"/>
  <c r="AI1358" i="3"/>
  <c r="AJ1358" i="3"/>
  <c r="Y1359" i="3"/>
  <c r="Z1359" i="3"/>
  <c r="AA1359" i="3"/>
  <c r="AB1359" i="3"/>
  <c r="AC1359" i="3"/>
  <c r="AD1359" i="3"/>
  <c r="AE1359" i="3"/>
  <c r="AF1359" i="3"/>
  <c r="AG1359" i="3"/>
  <c r="AH1359" i="3"/>
  <c r="AI1359" i="3"/>
  <c r="AJ1359" i="3"/>
  <c r="Y1360" i="3"/>
  <c r="Z1360" i="3"/>
  <c r="AA1360" i="3"/>
  <c r="AB1360" i="3"/>
  <c r="AC1360" i="3"/>
  <c r="AD1360" i="3"/>
  <c r="AE1360" i="3"/>
  <c r="AF1360" i="3"/>
  <c r="AG1360" i="3"/>
  <c r="AH1360" i="3"/>
  <c r="AI1360" i="3"/>
  <c r="AJ1360" i="3"/>
  <c r="Y1361" i="3"/>
  <c r="Z1361" i="3"/>
  <c r="AA1361" i="3"/>
  <c r="AB1361" i="3"/>
  <c r="AC1361" i="3"/>
  <c r="AD1361" i="3"/>
  <c r="AE1361" i="3"/>
  <c r="AF1361" i="3"/>
  <c r="AG1361" i="3"/>
  <c r="AH1361" i="3"/>
  <c r="AI1361" i="3"/>
  <c r="AJ1361" i="3"/>
  <c r="Y1362" i="3"/>
  <c r="Z1362" i="3"/>
  <c r="AA1362" i="3"/>
  <c r="AB1362" i="3"/>
  <c r="AC1362" i="3"/>
  <c r="AD1362" i="3"/>
  <c r="AE1362" i="3"/>
  <c r="AF1362" i="3"/>
  <c r="AG1362" i="3"/>
  <c r="AH1362" i="3"/>
  <c r="AI1362" i="3"/>
  <c r="AJ1362" i="3"/>
  <c r="Y1363" i="3"/>
  <c r="Z1363" i="3"/>
  <c r="AA1363" i="3"/>
  <c r="AB1363" i="3"/>
  <c r="AC1363" i="3"/>
  <c r="AD1363" i="3"/>
  <c r="AE1363" i="3"/>
  <c r="AF1363" i="3"/>
  <c r="AG1363" i="3"/>
  <c r="AH1363" i="3"/>
  <c r="AI1363" i="3"/>
  <c r="AJ1363" i="3"/>
  <c r="Y1364" i="3"/>
  <c r="Z1364" i="3"/>
  <c r="AA1364" i="3"/>
  <c r="AB1364" i="3"/>
  <c r="AC1364" i="3"/>
  <c r="AD1364" i="3"/>
  <c r="AE1364" i="3"/>
  <c r="AF1364" i="3"/>
  <c r="AG1364" i="3"/>
  <c r="AH1364" i="3"/>
  <c r="AI1364" i="3"/>
  <c r="AJ1364" i="3"/>
  <c r="Y1365" i="3"/>
  <c r="Z1365" i="3"/>
  <c r="AA1365" i="3"/>
  <c r="AB1365" i="3"/>
  <c r="AC1365" i="3"/>
  <c r="AD1365" i="3"/>
  <c r="AE1365" i="3"/>
  <c r="AF1365" i="3"/>
  <c r="AG1365" i="3"/>
  <c r="AH1365" i="3"/>
  <c r="AI1365" i="3"/>
  <c r="AJ1365" i="3"/>
  <c r="Y1366" i="3"/>
  <c r="Z1366" i="3"/>
  <c r="AA1366" i="3"/>
  <c r="AB1366" i="3"/>
  <c r="AC1366" i="3"/>
  <c r="AD1366" i="3"/>
  <c r="AE1366" i="3"/>
  <c r="AF1366" i="3"/>
  <c r="AG1366" i="3"/>
  <c r="AH1366" i="3"/>
  <c r="AI1366" i="3"/>
  <c r="AJ1366" i="3"/>
  <c r="Y1367" i="3"/>
  <c r="Z1367" i="3"/>
  <c r="AA1367" i="3"/>
  <c r="AB1367" i="3"/>
  <c r="AC1367" i="3"/>
  <c r="AD1367" i="3"/>
  <c r="AE1367" i="3"/>
  <c r="AF1367" i="3"/>
  <c r="AG1367" i="3"/>
  <c r="AH1367" i="3"/>
  <c r="AI1367" i="3"/>
  <c r="AJ1367" i="3"/>
  <c r="Y1368" i="3"/>
  <c r="Z1368" i="3"/>
  <c r="AA1368" i="3"/>
  <c r="AB1368" i="3"/>
  <c r="AC1368" i="3"/>
  <c r="AD1368" i="3"/>
  <c r="AE1368" i="3"/>
  <c r="AF1368" i="3"/>
  <c r="AG1368" i="3"/>
  <c r="AH1368" i="3"/>
  <c r="AI1368" i="3"/>
  <c r="AJ1368" i="3"/>
  <c r="Y1369" i="3"/>
  <c r="Z1369" i="3"/>
  <c r="AA1369" i="3"/>
  <c r="AB1369" i="3"/>
  <c r="AC1369" i="3"/>
  <c r="AD1369" i="3"/>
  <c r="AE1369" i="3"/>
  <c r="AF1369" i="3"/>
  <c r="AG1369" i="3"/>
  <c r="AH1369" i="3"/>
  <c r="AI1369" i="3"/>
  <c r="AJ1369" i="3"/>
  <c r="Y1370" i="3"/>
  <c r="Z1370" i="3"/>
  <c r="AA1370" i="3"/>
  <c r="AB1370" i="3"/>
  <c r="AC1370" i="3"/>
  <c r="AD1370" i="3"/>
  <c r="AE1370" i="3"/>
  <c r="AF1370" i="3"/>
  <c r="AG1370" i="3"/>
  <c r="AH1370" i="3"/>
  <c r="AI1370" i="3"/>
  <c r="AJ1370" i="3"/>
  <c r="Y1371" i="3"/>
  <c r="Z1371" i="3"/>
  <c r="AA1371" i="3"/>
  <c r="AB1371" i="3"/>
  <c r="AC1371" i="3"/>
  <c r="AD1371" i="3"/>
  <c r="AE1371" i="3"/>
  <c r="AF1371" i="3"/>
  <c r="AG1371" i="3"/>
  <c r="AH1371" i="3"/>
  <c r="AI1371" i="3"/>
  <c r="AJ1371" i="3"/>
  <c r="Y1372" i="3"/>
  <c r="Z1372" i="3"/>
  <c r="AA1372" i="3"/>
  <c r="AB1372" i="3"/>
  <c r="AC1372" i="3"/>
  <c r="AD1372" i="3"/>
  <c r="AE1372" i="3"/>
  <c r="AF1372" i="3"/>
  <c r="AG1372" i="3"/>
  <c r="AH1372" i="3"/>
  <c r="AI1372" i="3"/>
  <c r="AJ1372" i="3"/>
  <c r="Y1373" i="3"/>
  <c r="Z1373" i="3"/>
  <c r="AA1373" i="3"/>
  <c r="AB1373" i="3"/>
  <c r="AC1373" i="3"/>
  <c r="AD1373" i="3"/>
  <c r="AE1373" i="3"/>
  <c r="AF1373" i="3"/>
  <c r="AG1373" i="3"/>
  <c r="AH1373" i="3"/>
  <c r="AI1373" i="3"/>
  <c r="AJ1373" i="3"/>
  <c r="Y1374" i="3"/>
  <c r="Z1374" i="3"/>
  <c r="AA1374" i="3"/>
  <c r="AB1374" i="3"/>
  <c r="AC1374" i="3"/>
  <c r="AD1374" i="3"/>
  <c r="AE1374" i="3"/>
  <c r="AF1374" i="3"/>
  <c r="AG1374" i="3"/>
  <c r="AH1374" i="3"/>
  <c r="AI1374" i="3"/>
  <c r="AJ1374" i="3"/>
  <c r="Y1375" i="3"/>
  <c r="Z1375" i="3"/>
  <c r="AA1375" i="3"/>
  <c r="AB1375" i="3"/>
  <c r="AC1375" i="3"/>
  <c r="AD1375" i="3"/>
  <c r="AE1375" i="3"/>
  <c r="AF1375" i="3"/>
  <c r="AG1375" i="3"/>
  <c r="AH1375" i="3"/>
  <c r="AI1375" i="3"/>
  <c r="AJ1375" i="3"/>
  <c r="Y1376" i="3"/>
  <c r="Z1376" i="3"/>
  <c r="AA1376" i="3"/>
  <c r="AB1376" i="3"/>
  <c r="AC1376" i="3"/>
  <c r="AD1376" i="3"/>
  <c r="AE1376" i="3"/>
  <c r="AF1376" i="3"/>
  <c r="AG1376" i="3"/>
  <c r="AH1376" i="3"/>
  <c r="AI1376" i="3"/>
  <c r="AJ1376" i="3"/>
  <c r="Y1377" i="3"/>
  <c r="Z1377" i="3"/>
  <c r="AA1377" i="3"/>
  <c r="AB1377" i="3"/>
  <c r="AC1377" i="3"/>
  <c r="AD1377" i="3"/>
  <c r="AE1377" i="3"/>
  <c r="AF1377" i="3"/>
  <c r="AG1377" i="3"/>
  <c r="AH1377" i="3"/>
  <c r="AI1377" i="3"/>
  <c r="AJ1377" i="3"/>
  <c r="Y1378" i="3"/>
  <c r="Z1378" i="3"/>
  <c r="AA1378" i="3"/>
  <c r="AB1378" i="3"/>
  <c r="AC1378" i="3"/>
  <c r="AD1378" i="3"/>
  <c r="AE1378" i="3"/>
  <c r="AF1378" i="3"/>
  <c r="AG1378" i="3"/>
  <c r="AH1378" i="3"/>
  <c r="AI1378" i="3"/>
  <c r="AJ1378" i="3"/>
  <c r="Y1379" i="3"/>
  <c r="Z1379" i="3"/>
  <c r="AA1379" i="3"/>
  <c r="AB1379" i="3"/>
  <c r="AC1379" i="3"/>
  <c r="AD1379" i="3"/>
  <c r="AE1379" i="3"/>
  <c r="AF1379" i="3"/>
  <c r="AG1379" i="3"/>
  <c r="AH1379" i="3"/>
  <c r="AI1379" i="3"/>
  <c r="AJ1379" i="3"/>
  <c r="Y1380" i="3"/>
  <c r="Z1380" i="3"/>
  <c r="AA1380" i="3"/>
  <c r="AB1380" i="3"/>
  <c r="AC1380" i="3"/>
  <c r="AD1380" i="3"/>
  <c r="AE1380" i="3"/>
  <c r="AF1380" i="3"/>
  <c r="AG1380" i="3"/>
  <c r="AH1380" i="3"/>
  <c r="AI1380" i="3"/>
  <c r="AJ1380" i="3"/>
  <c r="Y1381" i="3"/>
  <c r="Z1381" i="3"/>
  <c r="AA1381" i="3"/>
  <c r="AB1381" i="3"/>
  <c r="AC1381" i="3"/>
  <c r="AD1381" i="3"/>
  <c r="AE1381" i="3"/>
  <c r="AF1381" i="3"/>
  <c r="AG1381" i="3"/>
  <c r="AH1381" i="3"/>
  <c r="AI1381" i="3"/>
  <c r="AJ1381" i="3"/>
  <c r="Y1382" i="3"/>
  <c r="Z1382" i="3"/>
  <c r="AA1382" i="3"/>
  <c r="AB1382" i="3"/>
  <c r="AC1382" i="3"/>
  <c r="AD1382" i="3"/>
  <c r="AE1382" i="3"/>
  <c r="AF1382" i="3"/>
  <c r="AG1382" i="3"/>
  <c r="AH1382" i="3"/>
  <c r="AI1382" i="3"/>
  <c r="AJ1382" i="3"/>
  <c r="Y1383" i="3"/>
  <c r="Z1383" i="3"/>
  <c r="AA1383" i="3"/>
  <c r="AB1383" i="3"/>
  <c r="AC1383" i="3"/>
  <c r="AD1383" i="3"/>
  <c r="AE1383" i="3"/>
  <c r="AF1383" i="3"/>
  <c r="AG1383" i="3"/>
  <c r="AH1383" i="3"/>
  <c r="AI1383" i="3"/>
  <c r="AJ1383" i="3"/>
  <c r="Y1384" i="3"/>
  <c r="Z1384" i="3"/>
  <c r="AA1384" i="3"/>
  <c r="AB1384" i="3"/>
  <c r="AC1384" i="3"/>
  <c r="AD1384" i="3"/>
  <c r="AE1384" i="3"/>
  <c r="AF1384" i="3"/>
  <c r="AG1384" i="3"/>
  <c r="AH1384" i="3"/>
  <c r="AI1384" i="3"/>
  <c r="AJ1384" i="3"/>
  <c r="Y1385" i="3"/>
  <c r="Z1385" i="3"/>
  <c r="AA1385" i="3"/>
  <c r="AB1385" i="3"/>
  <c r="AC1385" i="3"/>
  <c r="AD1385" i="3"/>
  <c r="AE1385" i="3"/>
  <c r="AF1385" i="3"/>
  <c r="AG1385" i="3"/>
  <c r="AH1385" i="3"/>
  <c r="AI1385" i="3"/>
  <c r="AJ1385" i="3"/>
  <c r="Y1386" i="3"/>
  <c r="Z1386" i="3"/>
  <c r="AA1386" i="3"/>
  <c r="AB1386" i="3"/>
  <c r="AC1386" i="3"/>
  <c r="AD1386" i="3"/>
  <c r="AE1386" i="3"/>
  <c r="AF1386" i="3"/>
  <c r="AG1386" i="3"/>
  <c r="AH1386" i="3"/>
  <c r="AI1386" i="3"/>
  <c r="AJ1386" i="3"/>
  <c r="Y1387" i="3"/>
  <c r="Z1387" i="3"/>
  <c r="AA1387" i="3"/>
  <c r="AB1387" i="3"/>
  <c r="AC1387" i="3"/>
  <c r="AD1387" i="3"/>
  <c r="AE1387" i="3"/>
  <c r="AF1387" i="3"/>
  <c r="AG1387" i="3"/>
  <c r="AH1387" i="3"/>
  <c r="AI1387" i="3"/>
  <c r="AJ1387" i="3"/>
  <c r="Y1388" i="3"/>
  <c r="Z1388" i="3"/>
  <c r="AA1388" i="3"/>
  <c r="AB1388" i="3"/>
  <c r="AC1388" i="3"/>
  <c r="AD1388" i="3"/>
  <c r="AE1388" i="3"/>
  <c r="AF1388" i="3"/>
  <c r="AG1388" i="3"/>
  <c r="AH1388" i="3"/>
  <c r="AI1388" i="3"/>
  <c r="AJ1388" i="3"/>
  <c r="Y1389" i="3"/>
  <c r="Z1389" i="3"/>
  <c r="AA1389" i="3"/>
  <c r="AB1389" i="3"/>
  <c r="AC1389" i="3"/>
  <c r="AD1389" i="3"/>
  <c r="AE1389" i="3"/>
  <c r="AF1389" i="3"/>
  <c r="AG1389" i="3"/>
  <c r="AH1389" i="3"/>
  <c r="AI1389" i="3"/>
  <c r="AJ1389" i="3"/>
  <c r="Y1390" i="3"/>
  <c r="Z1390" i="3"/>
  <c r="AA1390" i="3"/>
  <c r="AB1390" i="3"/>
  <c r="AC1390" i="3"/>
  <c r="AD1390" i="3"/>
  <c r="AE1390" i="3"/>
  <c r="AF1390" i="3"/>
  <c r="AG1390" i="3"/>
  <c r="AH1390" i="3"/>
  <c r="AI1390" i="3"/>
  <c r="AJ1390" i="3"/>
  <c r="Y1391" i="3"/>
  <c r="Z1391" i="3"/>
  <c r="AA1391" i="3"/>
  <c r="AB1391" i="3"/>
  <c r="AC1391" i="3"/>
  <c r="AD1391" i="3"/>
  <c r="AE1391" i="3"/>
  <c r="AF1391" i="3"/>
  <c r="AG1391" i="3"/>
  <c r="AH1391" i="3"/>
  <c r="AI1391" i="3"/>
  <c r="AJ1391" i="3"/>
  <c r="Y1392" i="3"/>
  <c r="Z1392" i="3"/>
  <c r="AA1392" i="3"/>
  <c r="AB1392" i="3"/>
  <c r="AC1392" i="3"/>
  <c r="AD1392" i="3"/>
  <c r="AE1392" i="3"/>
  <c r="AF1392" i="3"/>
  <c r="AG1392" i="3"/>
  <c r="AH1392" i="3"/>
  <c r="AI1392" i="3"/>
  <c r="AJ1392" i="3"/>
  <c r="Y1393" i="3"/>
  <c r="Z1393" i="3"/>
  <c r="AA1393" i="3"/>
  <c r="AB1393" i="3"/>
  <c r="AC1393" i="3"/>
  <c r="AD1393" i="3"/>
  <c r="AE1393" i="3"/>
  <c r="AF1393" i="3"/>
  <c r="AG1393" i="3"/>
  <c r="AH1393" i="3"/>
  <c r="AI1393" i="3"/>
  <c r="AJ1393" i="3"/>
  <c r="Y1394" i="3"/>
  <c r="Z1394" i="3"/>
  <c r="AA1394" i="3"/>
  <c r="AB1394" i="3"/>
  <c r="AC1394" i="3"/>
  <c r="AD1394" i="3"/>
  <c r="AE1394" i="3"/>
  <c r="AF1394" i="3"/>
  <c r="AG1394" i="3"/>
  <c r="AH1394" i="3"/>
  <c r="AI1394" i="3"/>
  <c r="AJ1394" i="3"/>
  <c r="Y1395" i="3"/>
  <c r="Z1395" i="3"/>
  <c r="AA1395" i="3"/>
  <c r="AB1395" i="3"/>
  <c r="AC1395" i="3"/>
  <c r="AD1395" i="3"/>
  <c r="AE1395" i="3"/>
  <c r="AF1395" i="3"/>
  <c r="AG1395" i="3"/>
  <c r="AH1395" i="3"/>
  <c r="AI1395" i="3"/>
  <c r="AJ1395" i="3"/>
  <c r="Y1396" i="3"/>
  <c r="Z1396" i="3"/>
  <c r="AA1396" i="3"/>
  <c r="AB1396" i="3"/>
  <c r="AC1396" i="3"/>
  <c r="AD1396" i="3"/>
  <c r="AE1396" i="3"/>
  <c r="AF1396" i="3"/>
  <c r="AG1396" i="3"/>
  <c r="AH1396" i="3"/>
  <c r="AI1396" i="3"/>
  <c r="AJ1396" i="3"/>
  <c r="Y1397" i="3"/>
  <c r="Z1397" i="3"/>
  <c r="AA1397" i="3"/>
  <c r="AB1397" i="3"/>
  <c r="AC1397" i="3"/>
  <c r="AD1397" i="3"/>
  <c r="AE1397" i="3"/>
  <c r="AF1397" i="3"/>
  <c r="AG1397" i="3"/>
  <c r="AH1397" i="3"/>
  <c r="AI1397" i="3"/>
  <c r="AJ1397" i="3"/>
  <c r="Y1398" i="3"/>
  <c r="Z1398" i="3"/>
  <c r="AA1398" i="3"/>
  <c r="AB1398" i="3"/>
  <c r="AC1398" i="3"/>
  <c r="AD1398" i="3"/>
  <c r="AE1398" i="3"/>
  <c r="AF1398" i="3"/>
  <c r="AG1398" i="3"/>
  <c r="AH1398" i="3"/>
  <c r="AI1398" i="3"/>
  <c r="AJ1398" i="3"/>
  <c r="Y1399" i="3"/>
  <c r="Z1399" i="3"/>
  <c r="AA1399" i="3"/>
  <c r="AB1399" i="3"/>
  <c r="AC1399" i="3"/>
  <c r="AD1399" i="3"/>
  <c r="AE1399" i="3"/>
  <c r="AF1399" i="3"/>
  <c r="AG1399" i="3"/>
  <c r="AH1399" i="3"/>
  <c r="AI1399" i="3"/>
  <c r="AJ1399" i="3"/>
  <c r="Y1400" i="3"/>
  <c r="Z1400" i="3"/>
  <c r="AA1400" i="3"/>
  <c r="AB1400" i="3"/>
  <c r="AC1400" i="3"/>
  <c r="AD1400" i="3"/>
  <c r="AE1400" i="3"/>
  <c r="AF1400" i="3"/>
  <c r="AG1400" i="3"/>
  <c r="AH1400" i="3"/>
  <c r="AI1400" i="3"/>
  <c r="AJ1400" i="3"/>
  <c r="Y1401" i="3"/>
  <c r="Z1401" i="3"/>
  <c r="AA1401" i="3"/>
  <c r="AB1401" i="3"/>
  <c r="AC1401" i="3"/>
  <c r="AD1401" i="3"/>
  <c r="AE1401" i="3"/>
  <c r="AF1401" i="3"/>
  <c r="AG1401" i="3"/>
  <c r="AH1401" i="3"/>
  <c r="AI1401" i="3"/>
  <c r="AJ1401" i="3"/>
  <c r="Y1402" i="3"/>
  <c r="Z1402" i="3"/>
  <c r="AA1402" i="3"/>
  <c r="AB1402" i="3"/>
  <c r="AC1402" i="3"/>
  <c r="AD1402" i="3"/>
  <c r="AE1402" i="3"/>
  <c r="AF1402" i="3"/>
  <c r="AG1402" i="3"/>
  <c r="AH1402" i="3"/>
  <c r="AI1402" i="3"/>
  <c r="AJ1402" i="3"/>
  <c r="Y1403" i="3"/>
  <c r="Z1403" i="3"/>
  <c r="AA1403" i="3"/>
  <c r="AB1403" i="3"/>
  <c r="AC1403" i="3"/>
  <c r="AD1403" i="3"/>
  <c r="AE1403" i="3"/>
  <c r="AF1403" i="3"/>
  <c r="AG1403" i="3"/>
  <c r="AH1403" i="3"/>
  <c r="AI1403" i="3"/>
  <c r="AJ1403" i="3"/>
  <c r="Y1404" i="3"/>
  <c r="Z1404" i="3"/>
  <c r="AA1404" i="3"/>
  <c r="AB1404" i="3"/>
  <c r="AC1404" i="3"/>
  <c r="AD1404" i="3"/>
  <c r="AE1404" i="3"/>
  <c r="AF1404" i="3"/>
  <c r="AG1404" i="3"/>
  <c r="AH1404" i="3"/>
  <c r="AI1404" i="3"/>
  <c r="AJ1404" i="3"/>
  <c r="Y1405" i="3"/>
  <c r="Z1405" i="3"/>
  <c r="AA1405" i="3"/>
  <c r="AB1405" i="3"/>
  <c r="AC1405" i="3"/>
  <c r="AD1405" i="3"/>
  <c r="AE1405" i="3"/>
  <c r="AF1405" i="3"/>
  <c r="AG1405" i="3"/>
  <c r="AH1405" i="3"/>
  <c r="AI1405" i="3"/>
  <c r="AJ1405" i="3"/>
  <c r="Y1406" i="3"/>
  <c r="Z1406" i="3"/>
  <c r="AA1406" i="3"/>
  <c r="AB1406" i="3"/>
  <c r="AC1406" i="3"/>
  <c r="AD1406" i="3"/>
  <c r="AE1406" i="3"/>
  <c r="AF1406" i="3"/>
  <c r="AG1406" i="3"/>
  <c r="AH1406" i="3"/>
  <c r="AI1406" i="3"/>
  <c r="AJ1406" i="3"/>
  <c r="Y1407" i="3"/>
  <c r="Z1407" i="3"/>
  <c r="AA1407" i="3"/>
  <c r="AB1407" i="3"/>
  <c r="AC1407" i="3"/>
  <c r="AD1407" i="3"/>
  <c r="AE1407" i="3"/>
  <c r="AF1407" i="3"/>
  <c r="AG1407" i="3"/>
  <c r="AH1407" i="3"/>
  <c r="AI1407" i="3"/>
  <c r="AJ1407" i="3"/>
  <c r="Y1408" i="3"/>
  <c r="Z1408" i="3"/>
  <c r="AA1408" i="3"/>
  <c r="AB1408" i="3"/>
  <c r="AC1408" i="3"/>
  <c r="AD1408" i="3"/>
  <c r="AE1408" i="3"/>
  <c r="AF1408" i="3"/>
  <c r="AG1408" i="3"/>
  <c r="AH1408" i="3"/>
  <c r="AI1408" i="3"/>
  <c r="AJ1408" i="3"/>
  <c r="Y1409" i="3"/>
  <c r="Z1409" i="3"/>
  <c r="AA1409" i="3"/>
  <c r="AB1409" i="3"/>
  <c r="AC1409" i="3"/>
  <c r="AD1409" i="3"/>
  <c r="AE1409" i="3"/>
  <c r="AF1409" i="3"/>
  <c r="AG1409" i="3"/>
  <c r="AH1409" i="3"/>
  <c r="AI1409" i="3"/>
  <c r="AJ1409" i="3"/>
  <c r="Y1410" i="3"/>
  <c r="Z1410" i="3"/>
  <c r="AA1410" i="3"/>
  <c r="AB1410" i="3"/>
  <c r="AC1410" i="3"/>
  <c r="AD1410" i="3"/>
  <c r="AE1410" i="3"/>
  <c r="AF1410" i="3"/>
  <c r="AG1410" i="3"/>
  <c r="AH1410" i="3"/>
  <c r="AI1410" i="3"/>
  <c r="AJ1410" i="3"/>
  <c r="Y1411" i="3"/>
  <c r="Z1411" i="3"/>
  <c r="AA1411" i="3"/>
  <c r="AB1411" i="3"/>
  <c r="AC1411" i="3"/>
  <c r="AD1411" i="3"/>
  <c r="AE1411" i="3"/>
  <c r="AF1411" i="3"/>
  <c r="AG1411" i="3"/>
  <c r="AH1411" i="3"/>
  <c r="AI1411" i="3"/>
  <c r="AJ1411" i="3"/>
  <c r="Y1412" i="3"/>
  <c r="Z1412" i="3"/>
  <c r="AA1412" i="3"/>
  <c r="AB1412" i="3"/>
  <c r="AC1412" i="3"/>
  <c r="AD1412" i="3"/>
  <c r="AE1412" i="3"/>
  <c r="AF1412" i="3"/>
  <c r="AG1412" i="3"/>
  <c r="AH1412" i="3"/>
  <c r="AI1412" i="3"/>
  <c r="AJ1412" i="3"/>
  <c r="Y1413" i="3"/>
  <c r="Z1413" i="3"/>
  <c r="AA1413" i="3"/>
  <c r="AB1413" i="3"/>
  <c r="AC1413" i="3"/>
  <c r="AD1413" i="3"/>
  <c r="AE1413" i="3"/>
  <c r="AF1413" i="3"/>
  <c r="AG1413" i="3"/>
  <c r="AH1413" i="3"/>
  <c r="AI1413" i="3"/>
  <c r="AJ1413" i="3"/>
  <c r="Y1414" i="3"/>
  <c r="Z1414" i="3"/>
  <c r="AA1414" i="3"/>
  <c r="AB1414" i="3"/>
  <c r="AC1414" i="3"/>
  <c r="AD1414" i="3"/>
  <c r="AE1414" i="3"/>
  <c r="AF1414" i="3"/>
  <c r="AG1414" i="3"/>
  <c r="AH1414" i="3"/>
  <c r="AI1414" i="3"/>
  <c r="AJ1414" i="3"/>
  <c r="Y1415" i="3"/>
  <c r="Z1415" i="3"/>
  <c r="AA1415" i="3"/>
  <c r="AB1415" i="3"/>
  <c r="AC1415" i="3"/>
  <c r="AD1415" i="3"/>
  <c r="AE1415" i="3"/>
  <c r="AF1415" i="3"/>
  <c r="AG1415" i="3"/>
  <c r="AH1415" i="3"/>
  <c r="AI1415" i="3"/>
  <c r="AJ1415" i="3"/>
  <c r="Y1416" i="3"/>
  <c r="Z1416" i="3"/>
  <c r="AA1416" i="3"/>
  <c r="AB1416" i="3"/>
  <c r="AC1416" i="3"/>
  <c r="AD1416" i="3"/>
  <c r="AE1416" i="3"/>
  <c r="AF1416" i="3"/>
  <c r="AG1416" i="3"/>
  <c r="AH1416" i="3"/>
  <c r="AI1416" i="3"/>
  <c r="AJ1416" i="3"/>
  <c r="Y1417" i="3"/>
  <c r="Z1417" i="3"/>
  <c r="AA1417" i="3"/>
  <c r="AB1417" i="3"/>
  <c r="AC1417" i="3"/>
  <c r="AD1417" i="3"/>
  <c r="AE1417" i="3"/>
  <c r="AF1417" i="3"/>
  <c r="AG1417" i="3"/>
  <c r="AH1417" i="3"/>
  <c r="AI1417" i="3"/>
  <c r="AJ1417" i="3"/>
  <c r="Y1418" i="3"/>
  <c r="Z1418" i="3"/>
  <c r="AA1418" i="3"/>
  <c r="AB1418" i="3"/>
  <c r="AC1418" i="3"/>
  <c r="AD1418" i="3"/>
  <c r="AE1418" i="3"/>
  <c r="AF1418" i="3"/>
  <c r="AG1418" i="3"/>
  <c r="AH1418" i="3"/>
  <c r="AI1418" i="3"/>
  <c r="AJ1418" i="3"/>
  <c r="Y1419" i="3"/>
  <c r="Z1419" i="3"/>
  <c r="AA1419" i="3"/>
  <c r="AB1419" i="3"/>
  <c r="AC1419" i="3"/>
  <c r="AD1419" i="3"/>
  <c r="AE1419" i="3"/>
  <c r="AF1419" i="3"/>
  <c r="AG1419" i="3"/>
  <c r="AH1419" i="3"/>
  <c r="AI1419" i="3"/>
  <c r="AJ1419" i="3"/>
  <c r="Y1420" i="3"/>
  <c r="Z1420" i="3"/>
  <c r="AA1420" i="3"/>
  <c r="AB1420" i="3"/>
  <c r="AC1420" i="3"/>
  <c r="AD1420" i="3"/>
  <c r="AE1420" i="3"/>
  <c r="AF1420" i="3"/>
  <c r="AG1420" i="3"/>
  <c r="AH1420" i="3"/>
  <c r="AI1420" i="3"/>
  <c r="AJ1420" i="3"/>
  <c r="Y1421" i="3"/>
  <c r="Z1421" i="3"/>
  <c r="AA1421" i="3"/>
  <c r="AB1421" i="3"/>
  <c r="AC1421" i="3"/>
  <c r="AD1421" i="3"/>
  <c r="AE1421" i="3"/>
  <c r="AF1421" i="3"/>
  <c r="AG1421" i="3"/>
  <c r="AH1421" i="3"/>
  <c r="AI1421" i="3"/>
  <c r="AJ1421" i="3"/>
  <c r="Y1422" i="3"/>
  <c r="Z1422" i="3"/>
  <c r="AA1422" i="3"/>
  <c r="AB1422" i="3"/>
  <c r="AC1422" i="3"/>
  <c r="AD1422" i="3"/>
  <c r="AE1422" i="3"/>
  <c r="AF1422" i="3"/>
  <c r="AG1422" i="3"/>
  <c r="AH1422" i="3"/>
  <c r="AI1422" i="3"/>
  <c r="AJ1422" i="3"/>
  <c r="Y1423" i="3"/>
  <c r="Z1423" i="3"/>
  <c r="AA1423" i="3"/>
  <c r="AB1423" i="3"/>
  <c r="AC1423" i="3"/>
  <c r="AD1423" i="3"/>
  <c r="AE1423" i="3"/>
  <c r="AF1423" i="3"/>
  <c r="AG1423" i="3"/>
  <c r="AH1423" i="3"/>
  <c r="AI1423" i="3"/>
  <c r="AJ1423" i="3"/>
  <c r="Y1424" i="3"/>
  <c r="Z1424" i="3"/>
  <c r="AA1424" i="3"/>
  <c r="AB1424" i="3"/>
  <c r="AC1424" i="3"/>
  <c r="AD1424" i="3"/>
  <c r="AE1424" i="3"/>
  <c r="AF1424" i="3"/>
  <c r="AG1424" i="3"/>
  <c r="AH1424" i="3"/>
  <c r="AI1424" i="3"/>
  <c r="AJ1424" i="3"/>
  <c r="Y1425" i="3"/>
  <c r="Z1425" i="3"/>
  <c r="AA1425" i="3"/>
  <c r="AB1425" i="3"/>
  <c r="AC1425" i="3"/>
  <c r="AD1425" i="3"/>
  <c r="AE1425" i="3"/>
  <c r="AF1425" i="3"/>
  <c r="AG1425" i="3"/>
  <c r="AH1425" i="3"/>
  <c r="AI1425" i="3"/>
  <c r="AJ1425" i="3"/>
  <c r="Y1426" i="3"/>
  <c r="Z1426" i="3"/>
  <c r="AA1426" i="3"/>
  <c r="AB1426" i="3"/>
  <c r="AC1426" i="3"/>
  <c r="AD1426" i="3"/>
  <c r="AE1426" i="3"/>
  <c r="AF1426" i="3"/>
  <c r="AG1426" i="3"/>
  <c r="AH1426" i="3"/>
  <c r="AI1426" i="3"/>
  <c r="AJ1426" i="3"/>
  <c r="Y1427" i="3"/>
  <c r="Z1427" i="3"/>
  <c r="AA1427" i="3"/>
  <c r="AB1427" i="3"/>
  <c r="AC1427" i="3"/>
  <c r="AD1427" i="3"/>
  <c r="AE1427" i="3"/>
  <c r="AF1427" i="3"/>
  <c r="AG1427" i="3"/>
  <c r="AH1427" i="3"/>
  <c r="AI1427" i="3"/>
  <c r="AJ1427" i="3"/>
  <c r="Y1428" i="3"/>
  <c r="Z1428" i="3"/>
  <c r="AA1428" i="3"/>
  <c r="AB1428" i="3"/>
  <c r="AC1428" i="3"/>
  <c r="AD1428" i="3"/>
  <c r="AE1428" i="3"/>
  <c r="AF1428" i="3"/>
  <c r="AG1428" i="3"/>
  <c r="AH1428" i="3"/>
  <c r="AI1428" i="3"/>
  <c r="AJ1428" i="3"/>
  <c r="Y1429" i="3"/>
  <c r="Z1429" i="3"/>
  <c r="AA1429" i="3"/>
  <c r="AB1429" i="3"/>
  <c r="AC1429" i="3"/>
  <c r="AD1429" i="3"/>
  <c r="AE1429" i="3"/>
  <c r="AF1429" i="3"/>
  <c r="AG1429" i="3"/>
  <c r="AH1429" i="3"/>
  <c r="AI1429" i="3"/>
  <c r="AJ1429" i="3"/>
  <c r="Y1430" i="3"/>
  <c r="Z1430" i="3"/>
  <c r="AA1430" i="3"/>
  <c r="AB1430" i="3"/>
  <c r="AC1430" i="3"/>
  <c r="AD1430" i="3"/>
  <c r="AE1430" i="3"/>
  <c r="AF1430" i="3"/>
  <c r="AG1430" i="3"/>
  <c r="AH1430" i="3"/>
  <c r="AI1430" i="3"/>
  <c r="AJ1430" i="3"/>
  <c r="Y1431" i="3"/>
  <c r="Z1431" i="3"/>
  <c r="AA1431" i="3"/>
  <c r="AB1431" i="3"/>
  <c r="AC1431" i="3"/>
  <c r="AD1431" i="3"/>
  <c r="AE1431" i="3"/>
  <c r="AF1431" i="3"/>
  <c r="AG1431" i="3"/>
  <c r="AH1431" i="3"/>
  <c r="AI1431" i="3"/>
  <c r="AJ1431" i="3"/>
  <c r="Y1432" i="3"/>
  <c r="Z1432" i="3"/>
  <c r="AA1432" i="3"/>
  <c r="AB1432" i="3"/>
  <c r="AC1432" i="3"/>
  <c r="AD1432" i="3"/>
  <c r="AE1432" i="3"/>
  <c r="AF1432" i="3"/>
  <c r="AG1432" i="3"/>
  <c r="AH1432" i="3"/>
  <c r="AI1432" i="3"/>
  <c r="AJ1432" i="3"/>
  <c r="Y1433" i="3"/>
  <c r="Z1433" i="3"/>
  <c r="AA1433" i="3"/>
  <c r="AB1433" i="3"/>
  <c r="AC1433" i="3"/>
  <c r="AD1433" i="3"/>
  <c r="AE1433" i="3"/>
  <c r="AF1433" i="3"/>
  <c r="AG1433" i="3"/>
  <c r="AH1433" i="3"/>
  <c r="AI1433" i="3"/>
  <c r="AJ1433" i="3"/>
  <c r="Y1434" i="3"/>
  <c r="Z1434" i="3"/>
  <c r="AA1434" i="3"/>
  <c r="AB1434" i="3"/>
  <c r="AC1434" i="3"/>
  <c r="AD1434" i="3"/>
  <c r="AE1434" i="3"/>
  <c r="AF1434" i="3"/>
  <c r="AG1434" i="3"/>
  <c r="AH1434" i="3"/>
  <c r="AI1434" i="3"/>
  <c r="AJ1434" i="3"/>
  <c r="Y1435" i="3"/>
  <c r="Z1435" i="3"/>
  <c r="AA1435" i="3"/>
  <c r="AB1435" i="3"/>
  <c r="AC1435" i="3"/>
  <c r="AD1435" i="3"/>
  <c r="AE1435" i="3"/>
  <c r="AF1435" i="3"/>
  <c r="AG1435" i="3"/>
  <c r="AH1435" i="3"/>
  <c r="AI1435" i="3"/>
  <c r="AJ1435" i="3"/>
  <c r="Y1436" i="3"/>
  <c r="Z1436" i="3"/>
  <c r="AA1436" i="3"/>
  <c r="AB1436" i="3"/>
  <c r="AC1436" i="3"/>
  <c r="AD1436" i="3"/>
  <c r="AE1436" i="3"/>
  <c r="AF1436" i="3"/>
  <c r="AG1436" i="3"/>
  <c r="AH1436" i="3"/>
  <c r="AI1436" i="3"/>
  <c r="AJ1436" i="3"/>
  <c r="Y1437" i="3"/>
  <c r="Z1437" i="3"/>
  <c r="AA1437" i="3"/>
  <c r="AB1437" i="3"/>
  <c r="AC1437" i="3"/>
  <c r="AD1437" i="3"/>
  <c r="AE1437" i="3"/>
  <c r="AF1437" i="3"/>
  <c r="AG1437" i="3"/>
  <c r="AH1437" i="3"/>
  <c r="AI1437" i="3"/>
  <c r="AJ1437" i="3"/>
  <c r="Y1438" i="3"/>
  <c r="Z1438" i="3"/>
  <c r="AA1438" i="3"/>
  <c r="AB1438" i="3"/>
  <c r="AC1438" i="3"/>
  <c r="AD1438" i="3"/>
  <c r="AE1438" i="3"/>
  <c r="AF1438" i="3"/>
  <c r="AG1438" i="3"/>
  <c r="AH1438" i="3"/>
  <c r="AI1438" i="3"/>
  <c r="AJ1438" i="3"/>
  <c r="Y1439" i="3"/>
  <c r="Z1439" i="3"/>
  <c r="AA1439" i="3"/>
  <c r="AB1439" i="3"/>
  <c r="AC1439" i="3"/>
  <c r="AD1439" i="3"/>
  <c r="AE1439" i="3"/>
  <c r="AF1439" i="3"/>
  <c r="AG1439" i="3"/>
  <c r="AH1439" i="3"/>
  <c r="AI1439" i="3"/>
  <c r="AJ1439" i="3"/>
  <c r="Y1440" i="3"/>
  <c r="Z1440" i="3"/>
  <c r="AA1440" i="3"/>
  <c r="AB1440" i="3"/>
  <c r="AC1440" i="3"/>
  <c r="AD1440" i="3"/>
  <c r="AE1440" i="3"/>
  <c r="AF1440" i="3"/>
  <c r="AG1440" i="3"/>
  <c r="AH1440" i="3"/>
  <c r="AI1440" i="3"/>
  <c r="AJ1440" i="3"/>
  <c r="Y1441" i="3"/>
  <c r="Z1441" i="3"/>
  <c r="AA1441" i="3"/>
  <c r="AB1441" i="3"/>
  <c r="AC1441" i="3"/>
  <c r="AD1441" i="3"/>
  <c r="AE1441" i="3"/>
  <c r="AF1441" i="3"/>
  <c r="AG1441" i="3"/>
  <c r="AH1441" i="3"/>
  <c r="AI1441" i="3"/>
  <c r="AJ1441" i="3"/>
  <c r="Y1442" i="3"/>
  <c r="Z1442" i="3"/>
  <c r="AA1442" i="3"/>
  <c r="AB1442" i="3"/>
  <c r="AC1442" i="3"/>
  <c r="AD1442" i="3"/>
  <c r="AE1442" i="3"/>
  <c r="AF1442" i="3"/>
  <c r="AG1442" i="3"/>
  <c r="AH1442" i="3"/>
  <c r="AI1442" i="3"/>
  <c r="AJ1442" i="3"/>
  <c r="Y1443" i="3"/>
  <c r="Z1443" i="3"/>
  <c r="AA1443" i="3"/>
  <c r="AB1443" i="3"/>
  <c r="AC1443" i="3"/>
  <c r="AD1443" i="3"/>
  <c r="AE1443" i="3"/>
  <c r="AF1443" i="3"/>
  <c r="AG1443" i="3"/>
  <c r="AH1443" i="3"/>
  <c r="AI1443" i="3"/>
  <c r="AJ1443" i="3"/>
  <c r="Y1444" i="3"/>
  <c r="Z1444" i="3"/>
  <c r="AA1444" i="3"/>
  <c r="AB1444" i="3"/>
  <c r="AC1444" i="3"/>
  <c r="AD1444" i="3"/>
  <c r="AE1444" i="3"/>
  <c r="AF1444" i="3"/>
  <c r="AG1444" i="3"/>
  <c r="AH1444" i="3"/>
  <c r="AI1444" i="3"/>
  <c r="AJ1444" i="3"/>
  <c r="Y1445" i="3"/>
  <c r="Z1445" i="3"/>
  <c r="AA1445" i="3"/>
  <c r="AB1445" i="3"/>
  <c r="AC1445" i="3"/>
  <c r="AD1445" i="3"/>
  <c r="AE1445" i="3"/>
  <c r="AF1445" i="3"/>
  <c r="AG1445" i="3"/>
  <c r="AH1445" i="3"/>
  <c r="AI1445" i="3"/>
  <c r="AJ1445" i="3"/>
  <c r="Y1446" i="3"/>
  <c r="Z1446" i="3"/>
  <c r="AA1446" i="3"/>
  <c r="AB1446" i="3"/>
  <c r="AC1446" i="3"/>
  <c r="AD1446" i="3"/>
  <c r="AE1446" i="3"/>
  <c r="AF1446" i="3"/>
  <c r="AG1446" i="3"/>
  <c r="AH1446" i="3"/>
  <c r="AI1446" i="3"/>
  <c r="AJ1446" i="3"/>
  <c r="Y1447" i="3"/>
  <c r="Z1447" i="3"/>
  <c r="AA1447" i="3"/>
  <c r="AB1447" i="3"/>
  <c r="AC1447" i="3"/>
  <c r="AD1447" i="3"/>
  <c r="AE1447" i="3"/>
  <c r="AF1447" i="3"/>
  <c r="AG1447" i="3"/>
  <c r="AH1447" i="3"/>
  <c r="AI1447" i="3"/>
  <c r="AJ1447" i="3"/>
  <c r="Y1448" i="3"/>
  <c r="Z1448" i="3"/>
  <c r="AA1448" i="3"/>
  <c r="AB1448" i="3"/>
  <c r="AC1448" i="3"/>
  <c r="AD1448" i="3"/>
  <c r="AE1448" i="3"/>
  <c r="AF1448" i="3"/>
  <c r="AG1448" i="3"/>
  <c r="AH1448" i="3"/>
  <c r="AI1448" i="3"/>
  <c r="AJ1448" i="3"/>
  <c r="Y1449" i="3"/>
  <c r="Z1449" i="3"/>
  <c r="AA1449" i="3"/>
  <c r="AB1449" i="3"/>
  <c r="AC1449" i="3"/>
  <c r="AD1449" i="3"/>
  <c r="AE1449" i="3"/>
  <c r="AF1449" i="3"/>
  <c r="AG1449" i="3"/>
  <c r="AH1449" i="3"/>
  <c r="AI1449" i="3"/>
  <c r="AJ1449" i="3"/>
  <c r="Y1450" i="3"/>
  <c r="Z1450" i="3"/>
  <c r="AA1450" i="3"/>
  <c r="AB1450" i="3"/>
  <c r="AC1450" i="3"/>
  <c r="AD1450" i="3"/>
  <c r="AE1450" i="3"/>
  <c r="AF1450" i="3"/>
  <c r="AG1450" i="3"/>
  <c r="AH1450" i="3"/>
  <c r="AI1450" i="3"/>
  <c r="AJ1450" i="3"/>
  <c r="Y1451" i="3"/>
  <c r="Z1451" i="3"/>
  <c r="AA1451" i="3"/>
  <c r="AB1451" i="3"/>
  <c r="AC1451" i="3"/>
  <c r="AD1451" i="3"/>
  <c r="AE1451" i="3"/>
  <c r="AF1451" i="3"/>
  <c r="AG1451" i="3"/>
  <c r="AH1451" i="3"/>
  <c r="AI1451" i="3"/>
  <c r="AJ1451" i="3"/>
  <c r="Y1452" i="3"/>
  <c r="Z1452" i="3"/>
  <c r="AA1452" i="3"/>
  <c r="AB1452" i="3"/>
  <c r="AC1452" i="3"/>
  <c r="AD1452" i="3"/>
  <c r="AE1452" i="3"/>
  <c r="AF1452" i="3"/>
  <c r="AG1452" i="3"/>
  <c r="AH1452" i="3"/>
  <c r="AI1452" i="3"/>
  <c r="AJ1452" i="3"/>
  <c r="Y1453" i="3"/>
  <c r="Z1453" i="3"/>
  <c r="AA1453" i="3"/>
  <c r="AB1453" i="3"/>
  <c r="AC1453" i="3"/>
  <c r="AD1453" i="3"/>
  <c r="AE1453" i="3"/>
  <c r="AF1453" i="3"/>
  <c r="AG1453" i="3"/>
  <c r="AH1453" i="3"/>
  <c r="AI1453" i="3"/>
  <c r="AJ1453" i="3"/>
  <c r="Y1454" i="3"/>
  <c r="Z1454" i="3"/>
  <c r="AA1454" i="3"/>
  <c r="AB1454" i="3"/>
  <c r="AC1454" i="3"/>
  <c r="AD1454" i="3"/>
  <c r="AE1454" i="3"/>
  <c r="AF1454" i="3"/>
  <c r="AG1454" i="3"/>
  <c r="AH1454" i="3"/>
  <c r="AI1454" i="3"/>
  <c r="AJ1454" i="3"/>
  <c r="Y1455" i="3"/>
  <c r="Z1455" i="3"/>
  <c r="AA1455" i="3"/>
  <c r="AB1455" i="3"/>
  <c r="AC1455" i="3"/>
  <c r="AD1455" i="3"/>
  <c r="AE1455" i="3"/>
  <c r="AF1455" i="3"/>
  <c r="AG1455" i="3"/>
  <c r="AH1455" i="3"/>
  <c r="AI1455" i="3"/>
  <c r="AJ1455" i="3"/>
  <c r="Y1456" i="3"/>
  <c r="Z1456" i="3"/>
  <c r="AA1456" i="3"/>
  <c r="AB1456" i="3"/>
  <c r="AC1456" i="3"/>
  <c r="AD1456" i="3"/>
  <c r="AE1456" i="3"/>
  <c r="AF1456" i="3"/>
  <c r="AG1456" i="3"/>
  <c r="AH1456" i="3"/>
  <c r="AI1456" i="3"/>
  <c r="AJ1456" i="3"/>
  <c r="Y1457" i="3"/>
  <c r="Z1457" i="3"/>
  <c r="AA1457" i="3"/>
  <c r="AB1457" i="3"/>
  <c r="AC1457" i="3"/>
  <c r="AD1457" i="3"/>
  <c r="AE1457" i="3"/>
  <c r="AF1457" i="3"/>
  <c r="AG1457" i="3"/>
  <c r="AH1457" i="3"/>
  <c r="AI1457" i="3"/>
  <c r="AJ1457" i="3"/>
  <c r="Y1458" i="3"/>
  <c r="Z1458" i="3"/>
  <c r="AA1458" i="3"/>
  <c r="AB1458" i="3"/>
  <c r="AC1458" i="3"/>
  <c r="AD1458" i="3"/>
  <c r="AE1458" i="3"/>
  <c r="AF1458" i="3"/>
  <c r="AG1458" i="3"/>
  <c r="AH1458" i="3"/>
  <c r="AI1458" i="3"/>
  <c r="AJ1458" i="3"/>
  <c r="Y1459" i="3"/>
  <c r="Z1459" i="3"/>
  <c r="AA1459" i="3"/>
  <c r="AB1459" i="3"/>
  <c r="AC1459" i="3"/>
  <c r="AD1459" i="3"/>
  <c r="AE1459" i="3"/>
  <c r="AF1459" i="3"/>
  <c r="AG1459" i="3"/>
  <c r="AH1459" i="3"/>
  <c r="AI1459" i="3"/>
  <c r="AJ1459" i="3"/>
  <c r="Y1460" i="3"/>
  <c r="Z1460" i="3"/>
  <c r="AA1460" i="3"/>
  <c r="AB1460" i="3"/>
  <c r="AC1460" i="3"/>
  <c r="AD1460" i="3"/>
  <c r="AE1460" i="3"/>
  <c r="AF1460" i="3"/>
  <c r="AG1460" i="3"/>
  <c r="AH1460" i="3"/>
  <c r="AI1460" i="3"/>
  <c r="AJ1460" i="3"/>
  <c r="Y1461" i="3"/>
  <c r="Z1461" i="3"/>
  <c r="AA1461" i="3"/>
  <c r="AB1461" i="3"/>
  <c r="AC1461" i="3"/>
  <c r="AD1461" i="3"/>
  <c r="AE1461" i="3"/>
  <c r="AF1461" i="3"/>
  <c r="AG1461" i="3"/>
  <c r="AH1461" i="3"/>
  <c r="AI1461" i="3"/>
  <c r="AJ1461" i="3"/>
  <c r="Y1462" i="3"/>
  <c r="Z1462" i="3"/>
  <c r="AA1462" i="3"/>
  <c r="AB1462" i="3"/>
  <c r="AC1462" i="3"/>
  <c r="AD1462" i="3"/>
  <c r="AE1462" i="3"/>
  <c r="AF1462" i="3"/>
  <c r="AG1462" i="3"/>
  <c r="AH1462" i="3"/>
  <c r="AI1462" i="3"/>
  <c r="AJ1462" i="3"/>
  <c r="Y1463" i="3"/>
  <c r="Z1463" i="3"/>
  <c r="AA1463" i="3"/>
  <c r="AB1463" i="3"/>
  <c r="AC1463" i="3"/>
  <c r="AD1463" i="3"/>
  <c r="AE1463" i="3"/>
  <c r="AF1463" i="3"/>
  <c r="AG1463" i="3"/>
  <c r="AH1463" i="3"/>
  <c r="AI1463" i="3"/>
  <c r="AJ1463" i="3"/>
  <c r="Y1464" i="3"/>
  <c r="Z1464" i="3"/>
  <c r="AA1464" i="3"/>
  <c r="AB1464" i="3"/>
  <c r="AC1464" i="3"/>
  <c r="AD1464" i="3"/>
  <c r="AE1464" i="3"/>
  <c r="AF1464" i="3"/>
  <c r="AG1464" i="3"/>
  <c r="AH1464" i="3"/>
  <c r="AI1464" i="3"/>
  <c r="AJ1464" i="3"/>
  <c r="Y1465" i="3"/>
  <c r="Z1465" i="3"/>
  <c r="AA1465" i="3"/>
  <c r="AB1465" i="3"/>
  <c r="AC1465" i="3"/>
  <c r="AD1465" i="3"/>
  <c r="AE1465" i="3"/>
  <c r="AF1465" i="3"/>
  <c r="AG1465" i="3"/>
  <c r="AH1465" i="3"/>
  <c r="AI1465" i="3"/>
  <c r="AJ1465" i="3"/>
  <c r="Y1466" i="3"/>
  <c r="Z1466" i="3"/>
  <c r="AA1466" i="3"/>
  <c r="AB1466" i="3"/>
  <c r="AC1466" i="3"/>
  <c r="AD1466" i="3"/>
  <c r="AE1466" i="3"/>
  <c r="AF1466" i="3"/>
  <c r="AG1466" i="3"/>
  <c r="AH1466" i="3"/>
  <c r="AI1466" i="3"/>
  <c r="AJ1466" i="3"/>
  <c r="Y1467" i="3"/>
  <c r="Z1467" i="3"/>
  <c r="AA1467" i="3"/>
  <c r="AB1467" i="3"/>
  <c r="AC1467" i="3"/>
  <c r="AD1467" i="3"/>
  <c r="AE1467" i="3"/>
  <c r="AF1467" i="3"/>
  <c r="AG1467" i="3"/>
  <c r="AH1467" i="3"/>
  <c r="AI1467" i="3"/>
  <c r="AJ1467" i="3"/>
  <c r="Y1468" i="3"/>
  <c r="Z1468" i="3"/>
  <c r="AA1468" i="3"/>
  <c r="AB1468" i="3"/>
  <c r="AC1468" i="3"/>
  <c r="AD1468" i="3"/>
  <c r="AE1468" i="3"/>
  <c r="AF1468" i="3"/>
  <c r="AG1468" i="3"/>
  <c r="AH1468" i="3"/>
  <c r="AI1468" i="3"/>
  <c r="AJ1468" i="3"/>
  <c r="Y1469" i="3"/>
  <c r="Z1469" i="3"/>
  <c r="AA1469" i="3"/>
  <c r="AB1469" i="3"/>
  <c r="AC1469" i="3"/>
  <c r="AD1469" i="3"/>
  <c r="AE1469" i="3"/>
  <c r="AF1469" i="3"/>
  <c r="AG1469" i="3"/>
  <c r="AH1469" i="3"/>
  <c r="AI1469" i="3"/>
  <c r="AJ1469" i="3"/>
  <c r="Y1470" i="3"/>
  <c r="Z1470" i="3"/>
  <c r="AA1470" i="3"/>
  <c r="AB1470" i="3"/>
  <c r="AC1470" i="3"/>
  <c r="AD1470" i="3"/>
  <c r="AE1470" i="3"/>
  <c r="AF1470" i="3"/>
  <c r="AG1470" i="3"/>
  <c r="AH1470" i="3"/>
  <c r="AI1470" i="3"/>
  <c r="AJ1470" i="3"/>
  <c r="Y1471" i="3"/>
  <c r="Z1471" i="3"/>
  <c r="AA1471" i="3"/>
  <c r="AB1471" i="3"/>
  <c r="AC1471" i="3"/>
  <c r="AD1471" i="3"/>
  <c r="AE1471" i="3"/>
  <c r="AF1471" i="3"/>
  <c r="AG1471" i="3"/>
  <c r="AH1471" i="3"/>
  <c r="AI1471" i="3"/>
  <c r="AJ1471" i="3"/>
  <c r="Y1472" i="3"/>
  <c r="Z1472" i="3"/>
  <c r="AA1472" i="3"/>
  <c r="AB1472" i="3"/>
  <c r="AC1472" i="3"/>
  <c r="AD1472" i="3"/>
  <c r="AE1472" i="3"/>
  <c r="AF1472" i="3"/>
  <c r="AG1472" i="3"/>
  <c r="AH1472" i="3"/>
  <c r="AI1472" i="3"/>
  <c r="AJ1472" i="3"/>
  <c r="Y1473" i="3"/>
  <c r="Z1473" i="3"/>
  <c r="AA1473" i="3"/>
  <c r="AB1473" i="3"/>
  <c r="AC1473" i="3"/>
  <c r="AD1473" i="3"/>
  <c r="AE1473" i="3"/>
  <c r="AF1473" i="3"/>
  <c r="AG1473" i="3"/>
  <c r="AH1473" i="3"/>
  <c r="AI1473" i="3"/>
  <c r="AJ1473" i="3"/>
  <c r="Y1474" i="3"/>
  <c r="Z1474" i="3"/>
  <c r="AA1474" i="3"/>
  <c r="AB1474" i="3"/>
  <c r="AC1474" i="3"/>
  <c r="AD1474" i="3"/>
  <c r="AE1474" i="3"/>
  <c r="AF1474" i="3"/>
  <c r="AG1474" i="3"/>
  <c r="AH1474" i="3"/>
  <c r="AI1474" i="3"/>
  <c r="AJ1474" i="3"/>
  <c r="Y1475" i="3"/>
  <c r="Z1475" i="3"/>
  <c r="AA1475" i="3"/>
  <c r="AB1475" i="3"/>
  <c r="AC1475" i="3"/>
  <c r="AD1475" i="3"/>
  <c r="AE1475" i="3"/>
  <c r="AF1475" i="3"/>
  <c r="AG1475" i="3"/>
  <c r="AH1475" i="3"/>
  <c r="AI1475" i="3"/>
  <c r="AJ1475" i="3"/>
  <c r="Y1476" i="3"/>
  <c r="Z1476" i="3"/>
  <c r="AA1476" i="3"/>
  <c r="AB1476" i="3"/>
  <c r="AC1476" i="3"/>
  <c r="AD1476" i="3"/>
  <c r="AE1476" i="3"/>
  <c r="AF1476" i="3"/>
  <c r="AG1476" i="3"/>
  <c r="AH1476" i="3"/>
  <c r="AI1476" i="3"/>
  <c r="AJ1476" i="3"/>
  <c r="Y1477" i="3"/>
  <c r="Z1477" i="3"/>
  <c r="AA1477" i="3"/>
  <c r="AB1477" i="3"/>
  <c r="AC1477" i="3"/>
  <c r="AD1477" i="3"/>
  <c r="AE1477" i="3"/>
  <c r="AF1477" i="3"/>
  <c r="AG1477" i="3"/>
  <c r="AH1477" i="3"/>
  <c r="AI1477" i="3"/>
  <c r="AJ1477" i="3"/>
  <c r="Y1478" i="3"/>
  <c r="Z1478" i="3"/>
  <c r="AA1478" i="3"/>
  <c r="AB1478" i="3"/>
  <c r="AC1478" i="3"/>
  <c r="AD1478" i="3"/>
  <c r="AE1478" i="3"/>
  <c r="AF1478" i="3"/>
  <c r="AG1478" i="3"/>
  <c r="AH1478" i="3"/>
  <c r="AI1478" i="3"/>
  <c r="AJ1478" i="3"/>
  <c r="Y1479" i="3"/>
  <c r="Z1479" i="3"/>
  <c r="AA1479" i="3"/>
  <c r="AB1479" i="3"/>
  <c r="AC1479" i="3"/>
  <c r="AD1479" i="3"/>
  <c r="AE1479" i="3"/>
  <c r="AF1479" i="3"/>
  <c r="AG1479" i="3"/>
  <c r="AH1479" i="3"/>
  <c r="AI1479" i="3"/>
  <c r="AJ1479" i="3"/>
  <c r="Y1480" i="3"/>
  <c r="Z1480" i="3"/>
  <c r="AA1480" i="3"/>
  <c r="AB1480" i="3"/>
  <c r="AC1480" i="3"/>
  <c r="AD1480" i="3"/>
  <c r="AE1480" i="3"/>
  <c r="AF1480" i="3"/>
  <c r="AG1480" i="3"/>
  <c r="AH1480" i="3"/>
  <c r="AI1480" i="3"/>
  <c r="AJ1480" i="3"/>
  <c r="Y1481" i="3"/>
  <c r="Z1481" i="3"/>
  <c r="AA1481" i="3"/>
  <c r="AB1481" i="3"/>
  <c r="AC1481" i="3"/>
  <c r="AD1481" i="3"/>
  <c r="AE1481" i="3"/>
  <c r="AF1481" i="3"/>
  <c r="AG1481" i="3"/>
  <c r="AH1481" i="3"/>
  <c r="AI1481" i="3"/>
  <c r="AJ1481" i="3"/>
  <c r="Y1482" i="3"/>
  <c r="Z1482" i="3"/>
  <c r="AA1482" i="3"/>
  <c r="AB1482" i="3"/>
  <c r="AC1482" i="3"/>
  <c r="AD1482" i="3"/>
  <c r="AE1482" i="3"/>
  <c r="AF1482" i="3"/>
  <c r="AG1482" i="3"/>
  <c r="AH1482" i="3"/>
  <c r="AI1482" i="3"/>
  <c r="AJ1482" i="3"/>
  <c r="Y1483" i="3"/>
  <c r="Z1483" i="3"/>
  <c r="AA1483" i="3"/>
  <c r="AB1483" i="3"/>
  <c r="AC1483" i="3"/>
  <c r="AD1483" i="3"/>
  <c r="AE1483" i="3"/>
  <c r="AF1483" i="3"/>
  <c r="AG1483" i="3"/>
  <c r="AH1483" i="3"/>
  <c r="AI1483" i="3"/>
  <c r="AJ1483" i="3"/>
  <c r="Y1484" i="3"/>
  <c r="Z1484" i="3"/>
  <c r="AA1484" i="3"/>
  <c r="AB1484" i="3"/>
  <c r="AC1484" i="3"/>
  <c r="AD1484" i="3"/>
  <c r="AE1484" i="3"/>
  <c r="AF1484" i="3"/>
  <c r="AG1484" i="3"/>
  <c r="AH1484" i="3"/>
  <c r="AI1484" i="3"/>
  <c r="AJ1484" i="3"/>
  <c r="Y1485" i="3"/>
  <c r="Z1485" i="3"/>
  <c r="AA1485" i="3"/>
  <c r="AB1485" i="3"/>
  <c r="AC1485" i="3"/>
  <c r="AD1485" i="3"/>
  <c r="AE1485" i="3"/>
  <c r="AF1485" i="3"/>
  <c r="AG1485" i="3"/>
  <c r="AH1485" i="3"/>
  <c r="AI1485" i="3"/>
  <c r="AJ1485" i="3"/>
  <c r="Y1486" i="3"/>
  <c r="Z1486" i="3"/>
  <c r="AA1486" i="3"/>
  <c r="AB1486" i="3"/>
  <c r="AC1486" i="3"/>
  <c r="AD1486" i="3"/>
  <c r="AE1486" i="3"/>
  <c r="AF1486" i="3"/>
  <c r="AG1486" i="3"/>
  <c r="AH1486" i="3"/>
  <c r="AI1486" i="3"/>
  <c r="AJ1486" i="3"/>
  <c r="Y1487" i="3"/>
  <c r="Z1487" i="3"/>
  <c r="AA1487" i="3"/>
  <c r="AB1487" i="3"/>
  <c r="AC1487" i="3"/>
  <c r="AD1487" i="3"/>
  <c r="AE1487" i="3"/>
  <c r="AF1487" i="3"/>
  <c r="AG1487" i="3"/>
  <c r="AH1487" i="3"/>
  <c r="AI1487" i="3"/>
  <c r="AJ1487" i="3"/>
  <c r="Y1488" i="3"/>
  <c r="Z1488" i="3"/>
  <c r="AA1488" i="3"/>
  <c r="AB1488" i="3"/>
  <c r="AC1488" i="3"/>
  <c r="AD1488" i="3"/>
  <c r="AE1488" i="3"/>
  <c r="AF1488" i="3"/>
  <c r="AG1488" i="3"/>
  <c r="AH1488" i="3"/>
  <c r="AI1488" i="3"/>
  <c r="AJ1488" i="3"/>
  <c r="Y1489" i="3"/>
  <c r="Z1489" i="3"/>
  <c r="AA1489" i="3"/>
  <c r="AB1489" i="3"/>
  <c r="AC1489" i="3"/>
  <c r="AD1489" i="3"/>
  <c r="AE1489" i="3"/>
  <c r="AF1489" i="3"/>
  <c r="AG1489" i="3"/>
  <c r="AH1489" i="3"/>
  <c r="AI1489" i="3"/>
  <c r="AJ1489" i="3"/>
  <c r="Y1490" i="3"/>
  <c r="Z1490" i="3"/>
  <c r="AA1490" i="3"/>
  <c r="AB1490" i="3"/>
  <c r="AC1490" i="3"/>
  <c r="AD1490" i="3"/>
  <c r="AE1490" i="3"/>
  <c r="AF1490" i="3"/>
  <c r="AG1490" i="3"/>
  <c r="AH1490" i="3"/>
  <c r="AI1490" i="3"/>
  <c r="AJ1490" i="3"/>
  <c r="Y1491" i="3"/>
  <c r="Z1491" i="3"/>
  <c r="AA1491" i="3"/>
  <c r="AB1491" i="3"/>
  <c r="AC1491" i="3"/>
  <c r="AD1491" i="3"/>
  <c r="AE1491" i="3"/>
  <c r="AF1491" i="3"/>
  <c r="AG1491" i="3"/>
  <c r="AH1491" i="3"/>
  <c r="AI1491" i="3"/>
  <c r="AJ1491" i="3"/>
  <c r="Y1492" i="3"/>
  <c r="Z1492" i="3"/>
  <c r="AA1492" i="3"/>
  <c r="AB1492" i="3"/>
  <c r="AC1492" i="3"/>
  <c r="AD1492" i="3"/>
  <c r="AE1492" i="3"/>
  <c r="AF1492" i="3"/>
  <c r="AG1492" i="3"/>
  <c r="AH1492" i="3"/>
  <c r="AI1492" i="3"/>
  <c r="AJ1492" i="3"/>
  <c r="Y1493" i="3"/>
  <c r="Z1493" i="3"/>
  <c r="AA1493" i="3"/>
  <c r="AB1493" i="3"/>
  <c r="AC1493" i="3"/>
  <c r="AD1493" i="3"/>
  <c r="AE1493" i="3"/>
  <c r="AF1493" i="3"/>
  <c r="AG1493" i="3"/>
  <c r="AH1493" i="3"/>
  <c r="AI1493" i="3"/>
  <c r="AJ1493" i="3"/>
  <c r="Y1494" i="3"/>
  <c r="Z1494" i="3"/>
  <c r="AA1494" i="3"/>
  <c r="AB1494" i="3"/>
  <c r="AC1494" i="3"/>
  <c r="AD1494" i="3"/>
  <c r="AE1494" i="3"/>
  <c r="AF1494" i="3"/>
  <c r="AG1494" i="3"/>
  <c r="AH1494" i="3"/>
  <c r="AI1494" i="3"/>
  <c r="AJ1494" i="3"/>
  <c r="Y1495" i="3"/>
  <c r="Z1495" i="3"/>
  <c r="AA1495" i="3"/>
  <c r="AB1495" i="3"/>
  <c r="AC1495" i="3"/>
  <c r="AD1495" i="3"/>
  <c r="AE1495" i="3"/>
  <c r="AF1495" i="3"/>
  <c r="AG1495" i="3"/>
  <c r="AH1495" i="3"/>
  <c r="AI1495" i="3"/>
  <c r="AJ1495" i="3"/>
  <c r="Y1496" i="3"/>
  <c r="Z1496" i="3"/>
  <c r="AA1496" i="3"/>
  <c r="AB1496" i="3"/>
  <c r="AC1496" i="3"/>
  <c r="AD1496" i="3"/>
  <c r="AE1496" i="3"/>
  <c r="AF1496" i="3"/>
  <c r="AG1496" i="3"/>
  <c r="AH1496" i="3"/>
  <c r="AI1496" i="3"/>
  <c r="AJ1496" i="3"/>
  <c r="Y1497" i="3"/>
  <c r="Z1497" i="3"/>
  <c r="AA1497" i="3"/>
  <c r="AB1497" i="3"/>
  <c r="AC1497" i="3"/>
  <c r="AD1497" i="3"/>
  <c r="AE1497" i="3"/>
  <c r="AF1497" i="3"/>
  <c r="AG1497" i="3"/>
  <c r="AH1497" i="3"/>
  <c r="AI1497" i="3"/>
  <c r="AJ1497" i="3"/>
  <c r="Y1498" i="3"/>
  <c r="Z1498" i="3"/>
  <c r="AA1498" i="3"/>
  <c r="AB1498" i="3"/>
  <c r="AC1498" i="3"/>
  <c r="AD1498" i="3"/>
  <c r="AE1498" i="3"/>
  <c r="AF1498" i="3"/>
  <c r="AG1498" i="3"/>
  <c r="AH1498" i="3"/>
  <c r="AI1498" i="3"/>
  <c r="AJ1498" i="3"/>
  <c r="Y1499" i="3"/>
  <c r="Z1499" i="3"/>
  <c r="AA1499" i="3"/>
  <c r="AB1499" i="3"/>
  <c r="AC1499" i="3"/>
  <c r="AD1499" i="3"/>
  <c r="AE1499" i="3"/>
  <c r="AF1499" i="3"/>
  <c r="AG1499" i="3"/>
  <c r="AH1499" i="3"/>
  <c r="AI1499" i="3"/>
  <c r="AJ1499" i="3"/>
  <c r="Y1500" i="3"/>
  <c r="Z1500" i="3"/>
  <c r="AA1500" i="3"/>
  <c r="AB1500" i="3"/>
  <c r="AC1500" i="3"/>
  <c r="AD1500" i="3"/>
  <c r="AE1500" i="3"/>
  <c r="AF1500" i="3"/>
  <c r="AG1500" i="3"/>
  <c r="AH1500" i="3"/>
  <c r="AI1500" i="3"/>
  <c r="AJ1500" i="3"/>
  <c r="Y1501" i="3"/>
  <c r="Z1501" i="3"/>
  <c r="AA1501" i="3"/>
  <c r="AB1501" i="3"/>
  <c r="AC1501" i="3"/>
  <c r="AD1501" i="3"/>
  <c r="AE1501" i="3"/>
  <c r="AF1501" i="3"/>
  <c r="AG1501" i="3"/>
  <c r="AH1501" i="3"/>
  <c r="AI1501" i="3"/>
  <c r="AJ1501" i="3"/>
  <c r="Y1502" i="3"/>
  <c r="Z1502" i="3"/>
  <c r="AA1502" i="3"/>
  <c r="AB1502" i="3"/>
  <c r="AC1502" i="3"/>
  <c r="AD1502" i="3"/>
  <c r="AE1502" i="3"/>
  <c r="AF1502" i="3"/>
  <c r="AG1502" i="3"/>
  <c r="AH1502" i="3"/>
  <c r="AI1502" i="3"/>
  <c r="AJ1502" i="3"/>
  <c r="Y1503" i="3"/>
  <c r="Z1503" i="3"/>
  <c r="AA1503" i="3"/>
  <c r="AB1503" i="3"/>
  <c r="AC1503" i="3"/>
  <c r="AD1503" i="3"/>
  <c r="AE1503" i="3"/>
  <c r="AF1503" i="3"/>
  <c r="AG1503" i="3"/>
  <c r="AH1503" i="3"/>
  <c r="AI1503" i="3"/>
  <c r="AJ1503" i="3"/>
  <c r="Y1504" i="3"/>
  <c r="Z1504" i="3"/>
  <c r="AA1504" i="3"/>
  <c r="AB1504" i="3"/>
  <c r="AC1504" i="3"/>
  <c r="AD1504" i="3"/>
  <c r="AE1504" i="3"/>
  <c r="AF1504" i="3"/>
  <c r="AG1504" i="3"/>
  <c r="AH1504" i="3"/>
  <c r="AI1504" i="3"/>
  <c r="AJ1504" i="3"/>
  <c r="Y1505" i="3"/>
  <c r="Z1505" i="3"/>
  <c r="AA1505" i="3"/>
  <c r="AB1505" i="3"/>
  <c r="AC1505" i="3"/>
  <c r="AD1505" i="3"/>
  <c r="AE1505" i="3"/>
  <c r="AF1505" i="3"/>
  <c r="AG1505" i="3"/>
  <c r="AH1505" i="3"/>
  <c r="AI1505" i="3"/>
  <c r="AJ1505" i="3"/>
  <c r="Y1506" i="3"/>
  <c r="Z1506" i="3"/>
  <c r="AA1506" i="3"/>
  <c r="AB1506" i="3"/>
  <c r="AC1506" i="3"/>
  <c r="AD1506" i="3"/>
  <c r="AE1506" i="3"/>
  <c r="AF1506" i="3"/>
  <c r="AG1506" i="3"/>
  <c r="AH1506" i="3"/>
  <c r="AI1506" i="3"/>
  <c r="AJ1506" i="3"/>
  <c r="Y1507" i="3"/>
  <c r="Z1507" i="3"/>
  <c r="AA1507" i="3"/>
  <c r="AB1507" i="3"/>
  <c r="AC1507" i="3"/>
  <c r="AD1507" i="3"/>
  <c r="AE1507" i="3"/>
  <c r="AF1507" i="3"/>
  <c r="AG1507" i="3"/>
  <c r="AH1507" i="3"/>
  <c r="AI1507" i="3"/>
  <c r="AJ1507" i="3"/>
  <c r="Y1508" i="3"/>
  <c r="Z1508" i="3"/>
  <c r="AA1508" i="3"/>
  <c r="AB1508" i="3"/>
  <c r="AC1508" i="3"/>
  <c r="AD1508" i="3"/>
  <c r="AE1508" i="3"/>
  <c r="AF1508" i="3"/>
  <c r="AG1508" i="3"/>
  <c r="AH1508" i="3"/>
  <c r="AI1508" i="3"/>
  <c r="AJ1508" i="3"/>
  <c r="Y1509" i="3"/>
  <c r="Z1509" i="3"/>
  <c r="AA1509" i="3"/>
  <c r="AB1509" i="3"/>
  <c r="AC1509" i="3"/>
  <c r="AD1509" i="3"/>
  <c r="AE1509" i="3"/>
  <c r="AF1509" i="3"/>
  <c r="AG1509" i="3"/>
  <c r="AH1509" i="3"/>
  <c r="AI1509" i="3"/>
  <c r="AJ1509" i="3"/>
  <c r="Y1510" i="3"/>
  <c r="Z1510" i="3"/>
  <c r="AA1510" i="3"/>
  <c r="AB1510" i="3"/>
  <c r="AC1510" i="3"/>
  <c r="AD1510" i="3"/>
  <c r="AE1510" i="3"/>
  <c r="AF1510" i="3"/>
  <c r="AG1510" i="3"/>
  <c r="AH1510" i="3"/>
  <c r="AI1510" i="3"/>
  <c r="AJ1510" i="3"/>
  <c r="Y1511" i="3"/>
  <c r="Z1511" i="3"/>
  <c r="AA1511" i="3"/>
  <c r="AB1511" i="3"/>
  <c r="AC1511" i="3"/>
  <c r="AD1511" i="3"/>
  <c r="AE1511" i="3"/>
  <c r="AF1511" i="3"/>
  <c r="AG1511" i="3"/>
  <c r="AH1511" i="3"/>
  <c r="AI1511" i="3"/>
  <c r="AJ1511" i="3"/>
  <c r="Y1512" i="3"/>
  <c r="Z1512" i="3"/>
  <c r="AA1512" i="3"/>
  <c r="AB1512" i="3"/>
  <c r="AC1512" i="3"/>
  <c r="AD1512" i="3"/>
  <c r="AE1512" i="3"/>
  <c r="AF1512" i="3"/>
  <c r="AG1512" i="3"/>
  <c r="AH1512" i="3"/>
  <c r="AI1512" i="3"/>
  <c r="AJ1512" i="3"/>
  <c r="Y1513" i="3"/>
  <c r="Z1513" i="3"/>
  <c r="AA1513" i="3"/>
  <c r="AB1513" i="3"/>
  <c r="AC1513" i="3"/>
  <c r="AD1513" i="3"/>
  <c r="AE1513" i="3"/>
  <c r="AF1513" i="3"/>
  <c r="AG1513" i="3"/>
  <c r="AH1513" i="3"/>
  <c r="AI1513" i="3"/>
  <c r="AJ1513" i="3"/>
  <c r="Y1514" i="3"/>
  <c r="Z1514" i="3"/>
  <c r="AA1514" i="3"/>
  <c r="AB1514" i="3"/>
  <c r="AC1514" i="3"/>
  <c r="AD1514" i="3"/>
  <c r="AE1514" i="3"/>
  <c r="AF1514" i="3"/>
  <c r="AG1514" i="3"/>
  <c r="AH1514" i="3"/>
  <c r="AI1514" i="3"/>
  <c r="AJ1514" i="3"/>
  <c r="Y1515" i="3"/>
  <c r="Z1515" i="3"/>
  <c r="AA1515" i="3"/>
  <c r="AB1515" i="3"/>
  <c r="AC1515" i="3"/>
  <c r="AD1515" i="3"/>
  <c r="AE1515" i="3"/>
  <c r="AF1515" i="3"/>
  <c r="AG1515" i="3"/>
  <c r="AH1515" i="3"/>
  <c r="AI1515" i="3"/>
  <c r="AJ1515" i="3"/>
  <c r="Y1516" i="3"/>
  <c r="Z1516" i="3"/>
  <c r="AA1516" i="3"/>
  <c r="AB1516" i="3"/>
  <c r="AC1516" i="3"/>
  <c r="AD1516" i="3"/>
  <c r="AE1516" i="3"/>
  <c r="AF1516" i="3"/>
  <c r="AG1516" i="3"/>
  <c r="AH1516" i="3"/>
  <c r="AI1516" i="3"/>
  <c r="AJ1516" i="3"/>
  <c r="Y1517" i="3"/>
  <c r="Z1517" i="3"/>
  <c r="AA1517" i="3"/>
  <c r="AB1517" i="3"/>
  <c r="AC1517" i="3"/>
  <c r="AD1517" i="3"/>
  <c r="AE1517" i="3"/>
  <c r="AF1517" i="3"/>
  <c r="AG1517" i="3"/>
  <c r="AH1517" i="3"/>
  <c r="AI1517" i="3"/>
  <c r="AJ1517" i="3"/>
  <c r="Y1518" i="3"/>
  <c r="Z1518" i="3"/>
  <c r="AA1518" i="3"/>
  <c r="AB1518" i="3"/>
  <c r="AC1518" i="3"/>
  <c r="AD1518" i="3"/>
  <c r="AE1518" i="3"/>
  <c r="AF1518" i="3"/>
  <c r="AG1518" i="3"/>
  <c r="AH1518" i="3"/>
  <c r="AI1518" i="3"/>
  <c r="AJ1518" i="3"/>
  <c r="Y1519" i="3"/>
  <c r="Z1519" i="3"/>
  <c r="AA1519" i="3"/>
  <c r="AB1519" i="3"/>
  <c r="AC1519" i="3"/>
  <c r="AD1519" i="3"/>
  <c r="AE1519" i="3"/>
  <c r="AF1519" i="3"/>
  <c r="AG1519" i="3"/>
  <c r="AH1519" i="3"/>
  <c r="AI1519" i="3"/>
  <c r="AJ1519" i="3"/>
  <c r="Y1520" i="3"/>
  <c r="Z1520" i="3"/>
  <c r="AA1520" i="3"/>
  <c r="AB1520" i="3"/>
  <c r="AC1520" i="3"/>
  <c r="AD1520" i="3"/>
  <c r="AE1520" i="3"/>
  <c r="AF1520" i="3"/>
  <c r="AG1520" i="3"/>
  <c r="AH1520" i="3"/>
  <c r="AI1520" i="3"/>
  <c r="AJ1520" i="3"/>
  <c r="Y1521" i="3"/>
  <c r="Z1521" i="3"/>
  <c r="AA1521" i="3"/>
  <c r="AB1521" i="3"/>
  <c r="AC1521" i="3"/>
  <c r="AD1521" i="3"/>
  <c r="AE1521" i="3"/>
  <c r="AF1521" i="3"/>
  <c r="AG1521" i="3"/>
  <c r="AH1521" i="3"/>
  <c r="AI1521" i="3"/>
  <c r="AJ1521" i="3"/>
  <c r="Y1522" i="3"/>
  <c r="Z1522" i="3"/>
  <c r="AA1522" i="3"/>
  <c r="AB1522" i="3"/>
  <c r="AC1522" i="3"/>
  <c r="AD1522" i="3"/>
  <c r="AE1522" i="3"/>
  <c r="AF1522" i="3"/>
  <c r="AG1522" i="3"/>
  <c r="AH1522" i="3"/>
  <c r="AI1522" i="3"/>
  <c r="AJ1522" i="3"/>
  <c r="Y1523" i="3"/>
  <c r="Z1523" i="3"/>
  <c r="AA1523" i="3"/>
  <c r="AB1523" i="3"/>
  <c r="AC1523" i="3"/>
  <c r="AD1523" i="3"/>
  <c r="AE1523" i="3"/>
  <c r="AF1523" i="3"/>
  <c r="AG1523" i="3"/>
  <c r="AH1523" i="3"/>
  <c r="AI1523" i="3"/>
  <c r="AJ1523" i="3"/>
  <c r="Y1524" i="3"/>
  <c r="Z1524" i="3"/>
  <c r="AA1524" i="3"/>
  <c r="AB1524" i="3"/>
  <c r="AC1524" i="3"/>
  <c r="AD1524" i="3"/>
  <c r="AE1524" i="3"/>
  <c r="AF1524" i="3"/>
  <c r="AG1524" i="3"/>
  <c r="AH1524" i="3"/>
  <c r="AI1524" i="3"/>
  <c r="AJ1524" i="3"/>
  <c r="Y1525" i="3"/>
  <c r="Z1525" i="3"/>
  <c r="AA1525" i="3"/>
  <c r="AB1525" i="3"/>
  <c r="AC1525" i="3"/>
  <c r="AD1525" i="3"/>
  <c r="AE1525" i="3"/>
  <c r="AF1525" i="3"/>
  <c r="AG1525" i="3"/>
  <c r="AH1525" i="3"/>
  <c r="AI1525" i="3"/>
  <c r="AJ1525" i="3"/>
  <c r="Y1526" i="3"/>
  <c r="Z1526" i="3"/>
  <c r="AA1526" i="3"/>
  <c r="AB1526" i="3"/>
  <c r="AC1526" i="3"/>
  <c r="AD1526" i="3"/>
  <c r="AE1526" i="3"/>
  <c r="AF1526" i="3"/>
  <c r="AG1526" i="3"/>
  <c r="AH1526" i="3"/>
  <c r="AI1526" i="3"/>
  <c r="AJ1526" i="3"/>
  <c r="Y1527" i="3"/>
  <c r="Z1527" i="3"/>
  <c r="AA1527" i="3"/>
  <c r="AB1527" i="3"/>
  <c r="AC1527" i="3"/>
  <c r="AD1527" i="3"/>
  <c r="AE1527" i="3"/>
  <c r="AF1527" i="3"/>
  <c r="AG1527" i="3"/>
  <c r="AH1527" i="3"/>
  <c r="AI1527" i="3"/>
  <c r="AJ1527" i="3"/>
  <c r="Y1528" i="3"/>
  <c r="Z1528" i="3"/>
  <c r="AA1528" i="3"/>
  <c r="AB1528" i="3"/>
  <c r="AC1528" i="3"/>
  <c r="AD1528" i="3"/>
  <c r="AE1528" i="3"/>
  <c r="AF1528" i="3"/>
  <c r="AG1528" i="3"/>
  <c r="AH1528" i="3"/>
  <c r="AI1528" i="3"/>
  <c r="AJ1528" i="3"/>
  <c r="Y1529" i="3"/>
  <c r="Z1529" i="3"/>
  <c r="AA1529" i="3"/>
  <c r="AB1529" i="3"/>
  <c r="AC1529" i="3"/>
  <c r="AD1529" i="3"/>
  <c r="AE1529" i="3"/>
  <c r="AF1529" i="3"/>
  <c r="AG1529" i="3"/>
  <c r="AH1529" i="3"/>
  <c r="AI1529" i="3"/>
  <c r="AJ1529" i="3"/>
  <c r="Y1530" i="3"/>
  <c r="Z1530" i="3"/>
  <c r="AA1530" i="3"/>
  <c r="AB1530" i="3"/>
  <c r="AC1530" i="3"/>
  <c r="AD1530" i="3"/>
  <c r="AE1530" i="3"/>
  <c r="AF1530" i="3"/>
  <c r="AG1530" i="3"/>
  <c r="AH1530" i="3"/>
  <c r="AI1530" i="3"/>
  <c r="AJ1530" i="3"/>
  <c r="Y1531" i="3"/>
  <c r="Z1531" i="3"/>
  <c r="AA1531" i="3"/>
  <c r="AB1531" i="3"/>
  <c r="AC1531" i="3"/>
  <c r="AD1531" i="3"/>
  <c r="AE1531" i="3"/>
  <c r="AF1531" i="3"/>
  <c r="AG1531" i="3"/>
  <c r="AH1531" i="3"/>
  <c r="AI1531" i="3"/>
  <c r="AJ1531" i="3"/>
  <c r="Y1532" i="3"/>
  <c r="Z1532" i="3"/>
  <c r="AA1532" i="3"/>
  <c r="AB1532" i="3"/>
  <c r="AC1532" i="3"/>
  <c r="AD1532" i="3"/>
  <c r="AE1532" i="3"/>
  <c r="AF1532" i="3"/>
  <c r="AG1532" i="3"/>
  <c r="AH1532" i="3"/>
  <c r="AI1532" i="3"/>
  <c r="AJ1532" i="3"/>
  <c r="Y1533" i="3"/>
  <c r="Z1533" i="3"/>
  <c r="AA1533" i="3"/>
  <c r="AB1533" i="3"/>
  <c r="AC1533" i="3"/>
  <c r="AD1533" i="3"/>
  <c r="AE1533" i="3"/>
  <c r="AF1533" i="3"/>
  <c r="AG1533" i="3"/>
  <c r="AH1533" i="3"/>
  <c r="AI1533" i="3"/>
  <c r="AJ1533" i="3"/>
  <c r="Y1534" i="3"/>
  <c r="Z1534" i="3"/>
  <c r="AA1534" i="3"/>
  <c r="AB1534" i="3"/>
  <c r="AC1534" i="3"/>
  <c r="AD1534" i="3"/>
  <c r="AE1534" i="3"/>
  <c r="AF1534" i="3"/>
  <c r="AG1534" i="3"/>
  <c r="AH1534" i="3"/>
  <c r="AI1534" i="3"/>
  <c r="AJ1534" i="3"/>
  <c r="Y1535" i="3"/>
  <c r="Z1535" i="3"/>
  <c r="AA1535" i="3"/>
  <c r="AB1535" i="3"/>
  <c r="AC1535" i="3"/>
  <c r="AD1535" i="3"/>
  <c r="AE1535" i="3"/>
  <c r="AF1535" i="3"/>
  <c r="AG1535" i="3"/>
  <c r="AH1535" i="3"/>
  <c r="AI1535" i="3"/>
  <c r="AJ1535" i="3"/>
  <c r="Y1536" i="3"/>
  <c r="Z1536" i="3"/>
  <c r="AA1536" i="3"/>
  <c r="AB1536" i="3"/>
  <c r="AC1536" i="3"/>
  <c r="AD1536" i="3"/>
  <c r="AE1536" i="3"/>
  <c r="AF1536" i="3"/>
  <c r="AG1536" i="3"/>
  <c r="AH1536" i="3"/>
  <c r="AI1536" i="3"/>
  <c r="AJ1536" i="3"/>
  <c r="Y1537" i="3"/>
  <c r="Z1537" i="3"/>
  <c r="AA1537" i="3"/>
  <c r="AB1537" i="3"/>
  <c r="AC1537" i="3"/>
  <c r="AD1537" i="3"/>
  <c r="AE1537" i="3"/>
  <c r="AF1537" i="3"/>
  <c r="AG1537" i="3"/>
  <c r="AH1537" i="3"/>
  <c r="AI1537" i="3"/>
  <c r="AJ1537" i="3"/>
  <c r="Y1538" i="3"/>
  <c r="Z1538" i="3"/>
  <c r="AA1538" i="3"/>
  <c r="AB1538" i="3"/>
  <c r="AC1538" i="3"/>
  <c r="AD1538" i="3"/>
  <c r="AE1538" i="3"/>
  <c r="AF1538" i="3"/>
  <c r="AG1538" i="3"/>
  <c r="AH1538" i="3"/>
  <c r="AI1538" i="3"/>
  <c r="AJ1538" i="3"/>
  <c r="Y1539" i="3"/>
  <c r="Z1539" i="3"/>
  <c r="AA1539" i="3"/>
  <c r="AB1539" i="3"/>
  <c r="AC1539" i="3"/>
  <c r="AD1539" i="3"/>
  <c r="AE1539" i="3"/>
  <c r="AF1539" i="3"/>
  <c r="AG1539" i="3"/>
  <c r="AH1539" i="3"/>
  <c r="AI1539" i="3"/>
  <c r="AJ1539" i="3"/>
  <c r="Y1540" i="3"/>
  <c r="Z1540" i="3"/>
  <c r="AA1540" i="3"/>
  <c r="AB1540" i="3"/>
  <c r="AC1540" i="3"/>
  <c r="AD1540" i="3"/>
  <c r="AE1540" i="3"/>
  <c r="AF1540" i="3"/>
  <c r="AG1540" i="3"/>
  <c r="AH1540" i="3"/>
  <c r="AI1540" i="3"/>
  <c r="AJ1540" i="3"/>
  <c r="Y1541" i="3"/>
  <c r="Z1541" i="3"/>
  <c r="AA1541" i="3"/>
  <c r="AB1541" i="3"/>
  <c r="AC1541" i="3"/>
  <c r="AD1541" i="3"/>
  <c r="AE1541" i="3"/>
  <c r="AF1541" i="3"/>
  <c r="AG1541" i="3"/>
  <c r="AH1541" i="3"/>
  <c r="AI1541" i="3"/>
  <c r="AJ1541" i="3"/>
  <c r="Y1542" i="3"/>
  <c r="Z1542" i="3"/>
  <c r="AA1542" i="3"/>
  <c r="AB1542" i="3"/>
  <c r="AC1542" i="3"/>
  <c r="AD1542" i="3"/>
  <c r="AE1542" i="3"/>
  <c r="AF1542" i="3"/>
  <c r="AG1542" i="3"/>
  <c r="AH1542" i="3"/>
  <c r="AI1542" i="3"/>
  <c r="AJ1542" i="3"/>
  <c r="Y1543" i="3"/>
  <c r="Z1543" i="3"/>
  <c r="AA1543" i="3"/>
  <c r="AB1543" i="3"/>
  <c r="AC1543" i="3"/>
  <c r="AD1543" i="3"/>
  <c r="AE1543" i="3"/>
  <c r="AF1543" i="3"/>
  <c r="AG1543" i="3"/>
  <c r="AH1543" i="3"/>
  <c r="AI1543" i="3"/>
  <c r="AJ1543" i="3"/>
  <c r="Y1544" i="3"/>
  <c r="Z1544" i="3"/>
  <c r="AA1544" i="3"/>
  <c r="AB1544" i="3"/>
  <c r="AC1544" i="3"/>
  <c r="AD1544" i="3"/>
  <c r="AE1544" i="3"/>
  <c r="AF1544" i="3"/>
  <c r="AG1544" i="3"/>
  <c r="AH1544" i="3"/>
  <c r="AI1544" i="3"/>
  <c r="AJ1544" i="3"/>
  <c r="Y1545" i="3"/>
  <c r="Z1545" i="3"/>
  <c r="AA1545" i="3"/>
  <c r="AB1545" i="3"/>
  <c r="AC1545" i="3"/>
  <c r="AD1545" i="3"/>
  <c r="AE1545" i="3"/>
  <c r="AF1545" i="3"/>
  <c r="AG1545" i="3"/>
  <c r="AH1545" i="3"/>
  <c r="AI1545" i="3"/>
  <c r="AJ1545" i="3"/>
  <c r="Y1546" i="3"/>
  <c r="Z1546" i="3"/>
  <c r="AA1546" i="3"/>
  <c r="AB1546" i="3"/>
  <c r="AC1546" i="3"/>
  <c r="AD1546" i="3"/>
  <c r="AE1546" i="3"/>
  <c r="AF1546" i="3"/>
  <c r="AG1546" i="3"/>
  <c r="AH1546" i="3"/>
  <c r="AI1546" i="3"/>
  <c r="AJ1546" i="3"/>
  <c r="Y1547" i="3"/>
  <c r="Z1547" i="3"/>
  <c r="AA1547" i="3"/>
  <c r="AB1547" i="3"/>
  <c r="AC1547" i="3"/>
  <c r="AD1547" i="3"/>
  <c r="AE1547" i="3"/>
  <c r="AF1547" i="3"/>
  <c r="AG1547" i="3"/>
  <c r="AH1547" i="3"/>
  <c r="AI1547" i="3"/>
  <c r="AJ1547" i="3"/>
  <c r="Y1548" i="3"/>
  <c r="Z1548" i="3"/>
  <c r="AA1548" i="3"/>
  <c r="AB1548" i="3"/>
  <c r="AC1548" i="3"/>
  <c r="AD1548" i="3"/>
  <c r="AE1548" i="3"/>
  <c r="AF1548" i="3"/>
  <c r="AG1548" i="3"/>
  <c r="AH1548" i="3"/>
  <c r="AI1548" i="3"/>
  <c r="AJ1548" i="3"/>
  <c r="Y1549" i="3"/>
  <c r="Z1549" i="3"/>
  <c r="AA1549" i="3"/>
  <c r="AB1549" i="3"/>
  <c r="AC1549" i="3"/>
  <c r="AD1549" i="3"/>
  <c r="AE1549" i="3"/>
  <c r="AF1549" i="3"/>
  <c r="AG1549" i="3"/>
  <c r="AH1549" i="3"/>
  <c r="AI1549" i="3"/>
  <c r="AJ1549" i="3"/>
  <c r="Y1550" i="3"/>
  <c r="Z1550" i="3"/>
  <c r="AA1550" i="3"/>
  <c r="AB1550" i="3"/>
  <c r="AC1550" i="3"/>
  <c r="AD1550" i="3"/>
  <c r="AE1550" i="3"/>
  <c r="AF1550" i="3"/>
  <c r="AG1550" i="3"/>
  <c r="AH1550" i="3"/>
  <c r="AI1550" i="3"/>
  <c r="AJ1550" i="3"/>
  <c r="Y1551" i="3"/>
  <c r="Z1551" i="3"/>
  <c r="AA1551" i="3"/>
  <c r="AB1551" i="3"/>
  <c r="AC1551" i="3"/>
  <c r="AD1551" i="3"/>
  <c r="AE1551" i="3"/>
  <c r="AF1551" i="3"/>
  <c r="AG1551" i="3"/>
  <c r="AH1551" i="3"/>
  <c r="AI1551" i="3"/>
  <c r="AJ1551" i="3"/>
  <c r="Y1552" i="3"/>
  <c r="Z1552" i="3"/>
  <c r="AA1552" i="3"/>
  <c r="AB1552" i="3"/>
  <c r="AC1552" i="3"/>
  <c r="AD1552" i="3"/>
  <c r="AE1552" i="3"/>
  <c r="AF1552" i="3"/>
  <c r="AG1552" i="3"/>
  <c r="AH1552" i="3"/>
  <c r="AI1552" i="3"/>
  <c r="AJ1552" i="3"/>
  <c r="Y1553" i="3"/>
  <c r="Z1553" i="3"/>
  <c r="AA1553" i="3"/>
  <c r="AB1553" i="3"/>
  <c r="AC1553" i="3"/>
  <c r="AD1553" i="3"/>
  <c r="AE1553" i="3"/>
  <c r="AF1553" i="3"/>
  <c r="AG1553" i="3"/>
  <c r="AH1553" i="3"/>
  <c r="AI1553" i="3"/>
  <c r="AJ1553" i="3"/>
  <c r="Y1554" i="3"/>
  <c r="Z1554" i="3"/>
  <c r="AA1554" i="3"/>
  <c r="AB1554" i="3"/>
  <c r="AC1554" i="3"/>
  <c r="AD1554" i="3"/>
  <c r="AE1554" i="3"/>
  <c r="AF1554" i="3"/>
  <c r="AG1554" i="3"/>
  <c r="AH1554" i="3"/>
  <c r="AI1554" i="3"/>
  <c r="AJ1554" i="3"/>
  <c r="Y1555" i="3"/>
  <c r="Z1555" i="3"/>
  <c r="AA1555" i="3"/>
  <c r="AB1555" i="3"/>
  <c r="AC1555" i="3"/>
  <c r="AD1555" i="3"/>
  <c r="AE1555" i="3"/>
  <c r="AF1555" i="3"/>
  <c r="AG1555" i="3"/>
  <c r="AH1555" i="3"/>
  <c r="AI1555" i="3"/>
  <c r="AJ1555" i="3"/>
  <c r="Y1556" i="3"/>
  <c r="Z1556" i="3"/>
  <c r="AA1556" i="3"/>
  <c r="AB1556" i="3"/>
  <c r="AC1556" i="3"/>
  <c r="AD1556" i="3"/>
  <c r="AE1556" i="3"/>
  <c r="AF1556" i="3"/>
  <c r="AG1556" i="3"/>
  <c r="AH1556" i="3"/>
  <c r="AI1556" i="3"/>
  <c r="AJ1556" i="3"/>
  <c r="Y1557" i="3"/>
  <c r="Z1557" i="3"/>
  <c r="AA1557" i="3"/>
  <c r="AB1557" i="3"/>
  <c r="AC1557" i="3"/>
  <c r="AD1557" i="3"/>
  <c r="AE1557" i="3"/>
  <c r="AF1557" i="3"/>
  <c r="AG1557" i="3"/>
  <c r="AH1557" i="3"/>
  <c r="AI1557" i="3"/>
  <c r="AJ1557" i="3"/>
  <c r="Y1558" i="3"/>
  <c r="Z1558" i="3"/>
  <c r="AA1558" i="3"/>
  <c r="AB1558" i="3"/>
  <c r="AC1558" i="3"/>
  <c r="AD1558" i="3"/>
  <c r="AE1558" i="3"/>
  <c r="AF1558" i="3"/>
  <c r="AG1558" i="3"/>
  <c r="AH1558" i="3"/>
  <c r="AI1558" i="3"/>
  <c r="AJ1558" i="3"/>
  <c r="Y1559" i="3"/>
  <c r="Z1559" i="3"/>
  <c r="AA1559" i="3"/>
  <c r="AB1559" i="3"/>
  <c r="AC1559" i="3"/>
  <c r="AD1559" i="3"/>
  <c r="AE1559" i="3"/>
  <c r="AF1559" i="3"/>
  <c r="AG1559" i="3"/>
  <c r="AH1559" i="3"/>
  <c r="AI1559" i="3"/>
  <c r="AJ1559" i="3"/>
  <c r="Y1560" i="3"/>
  <c r="Z1560" i="3"/>
  <c r="AA1560" i="3"/>
  <c r="AB1560" i="3"/>
  <c r="AC1560" i="3"/>
  <c r="AD1560" i="3"/>
  <c r="AE1560" i="3"/>
  <c r="AF1560" i="3"/>
  <c r="AG1560" i="3"/>
  <c r="AH1560" i="3"/>
  <c r="AI1560" i="3"/>
  <c r="AJ1560" i="3"/>
  <c r="Y1561" i="3"/>
  <c r="Z1561" i="3"/>
  <c r="AA1561" i="3"/>
  <c r="AB1561" i="3"/>
  <c r="AC1561" i="3"/>
  <c r="AD1561" i="3"/>
  <c r="AE1561" i="3"/>
  <c r="AF1561" i="3"/>
  <c r="AG1561" i="3"/>
  <c r="AH1561" i="3"/>
  <c r="AI1561" i="3"/>
  <c r="AJ1561" i="3"/>
  <c r="Y1562" i="3"/>
  <c r="Z1562" i="3"/>
  <c r="AA1562" i="3"/>
  <c r="AB1562" i="3"/>
  <c r="AC1562" i="3"/>
  <c r="AD1562" i="3"/>
  <c r="AE1562" i="3"/>
  <c r="AF1562" i="3"/>
  <c r="AG1562" i="3"/>
  <c r="AH1562" i="3"/>
  <c r="AI1562" i="3"/>
  <c r="AJ1562" i="3"/>
  <c r="Y1563" i="3"/>
  <c r="Z1563" i="3"/>
  <c r="AA1563" i="3"/>
  <c r="AB1563" i="3"/>
  <c r="AC1563" i="3"/>
  <c r="AD1563" i="3"/>
  <c r="AE1563" i="3"/>
  <c r="AF1563" i="3"/>
  <c r="AG1563" i="3"/>
  <c r="AH1563" i="3"/>
  <c r="AI1563" i="3"/>
  <c r="AJ1563" i="3"/>
  <c r="Y1564" i="3"/>
  <c r="Z1564" i="3"/>
  <c r="AA1564" i="3"/>
  <c r="AB1564" i="3"/>
  <c r="AC1564" i="3"/>
  <c r="AD1564" i="3"/>
  <c r="AE1564" i="3"/>
  <c r="AF1564" i="3"/>
  <c r="AG1564" i="3"/>
  <c r="AH1564" i="3"/>
  <c r="AI1564" i="3"/>
  <c r="AJ1564" i="3"/>
  <c r="Y1565" i="3"/>
  <c r="Z1565" i="3"/>
  <c r="AA1565" i="3"/>
  <c r="AB1565" i="3"/>
  <c r="AC1565" i="3"/>
  <c r="AD1565" i="3"/>
  <c r="AE1565" i="3"/>
  <c r="AF1565" i="3"/>
  <c r="AG1565" i="3"/>
  <c r="AH1565" i="3"/>
  <c r="AI1565" i="3"/>
  <c r="AJ1565" i="3"/>
  <c r="Y1566" i="3"/>
  <c r="Z1566" i="3"/>
  <c r="AA1566" i="3"/>
  <c r="AB1566" i="3"/>
  <c r="AC1566" i="3"/>
  <c r="AD1566" i="3"/>
  <c r="AE1566" i="3"/>
  <c r="AF1566" i="3"/>
  <c r="AG1566" i="3"/>
  <c r="AH1566" i="3"/>
  <c r="AI1566" i="3"/>
  <c r="AJ1566" i="3"/>
  <c r="Y1567" i="3"/>
  <c r="Z1567" i="3"/>
  <c r="AA1567" i="3"/>
  <c r="AB1567" i="3"/>
  <c r="AC1567" i="3"/>
  <c r="AD1567" i="3"/>
  <c r="AE1567" i="3"/>
  <c r="AF1567" i="3"/>
  <c r="AG1567" i="3"/>
  <c r="AH1567" i="3"/>
  <c r="AI1567" i="3"/>
  <c r="AJ1567" i="3"/>
  <c r="Y1568" i="3"/>
  <c r="Z1568" i="3"/>
  <c r="AA1568" i="3"/>
  <c r="AB1568" i="3"/>
  <c r="AC1568" i="3"/>
  <c r="AD1568" i="3"/>
  <c r="AE1568" i="3"/>
  <c r="AF1568" i="3"/>
  <c r="AG1568" i="3"/>
  <c r="AH1568" i="3"/>
  <c r="AI1568" i="3"/>
  <c r="AJ1568" i="3"/>
  <c r="Y1569" i="3"/>
  <c r="Z1569" i="3"/>
  <c r="AA1569" i="3"/>
  <c r="AB1569" i="3"/>
  <c r="AC1569" i="3"/>
  <c r="AD1569" i="3"/>
  <c r="AE1569" i="3"/>
  <c r="AF1569" i="3"/>
  <c r="AG1569" i="3"/>
  <c r="AH1569" i="3"/>
  <c r="AI1569" i="3"/>
  <c r="AJ1569" i="3"/>
  <c r="Y1570" i="3"/>
  <c r="Z1570" i="3"/>
  <c r="AA1570" i="3"/>
  <c r="AB1570" i="3"/>
  <c r="AC1570" i="3"/>
  <c r="AD1570" i="3"/>
  <c r="AE1570" i="3"/>
  <c r="AF1570" i="3"/>
  <c r="AG1570" i="3"/>
  <c r="AH1570" i="3"/>
  <c r="AI1570" i="3"/>
  <c r="AJ1570" i="3"/>
  <c r="Y1571" i="3"/>
  <c r="Z1571" i="3"/>
  <c r="AA1571" i="3"/>
  <c r="AB1571" i="3"/>
  <c r="AC1571" i="3"/>
  <c r="AD1571" i="3"/>
  <c r="AE1571" i="3"/>
  <c r="AF1571" i="3"/>
  <c r="AG1571" i="3"/>
  <c r="AH1571" i="3"/>
  <c r="AI1571" i="3"/>
  <c r="AJ1571" i="3"/>
  <c r="Y1572" i="3"/>
  <c r="Z1572" i="3"/>
  <c r="AA1572" i="3"/>
  <c r="AB1572" i="3"/>
  <c r="AC1572" i="3"/>
  <c r="AD1572" i="3"/>
  <c r="AE1572" i="3"/>
  <c r="AF1572" i="3"/>
  <c r="AG1572" i="3"/>
  <c r="AH1572" i="3"/>
  <c r="AI1572" i="3"/>
  <c r="AJ1572" i="3"/>
  <c r="Y1573" i="3"/>
  <c r="Z1573" i="3"/>
  <c r="AA1573" i="3"/>
  <c r="AB1573" i="3"/>
  <c r="AC1573" i="3"/>
  <c r="AD1573" i="3"/>
  <c r="AE1573" i="3"/>
  <c r="AF1573" i="3"/>
  <c r="AG1573" i="3"/>
  <c r="AH1573" i="3"/>
  <c r="AI1573" i="3"/>
  <c r="AJ1573" i="3"/>
  <c r="Y1574" i="3"/>
  <c r="Z1574" i="3"/>
  <c r="AA1574" i="3"/>
  <c r="AB1574" i="3"/>
  <c r="AC1574" i="3"/>
  <c r="AD1574" i="3"/>
  <c r="AE1574" i="3"/>
  <c r="AF1574" i="3"/>
  <c r="AG1574" i="3"/>
  <c r="AH1574" i="3"/>
  <c r="AI1574" i="3"/>
  <c r="AJ1574" i="3"/>
  <c r="Y1575" i="3"/>
  <c r="Z1575" i="3"/>
  <c r="AA1575" i="3"/>
  <c r="AB1575" i="3"/>
  <c r="AC1575" i="3"/>
  <c r="AD1575" i="3"/>
  <c r="AE1575" i="3"/>
  <c r="AF1575" i="3"/>
  <c r="AG1575" i="3"/>
  <c r="AH1575" i="3"/>
  <c r="AI1575" i="3"/>
  <c r="AJ1575" i="3"/>
  <c r="Y1576" i="3"/>
  <c r="Z1576" i="3"/>
  <c r="AA1576" i="3"/>
  <c r="AB1576" i="3"/>
  <c r="AC1576" i="3"/>
  <c r="AD1576" i="3"/>
  <c r="AE1576" i="3"/>
  <c r="AF1576" i="3"/>
  <c r="AG1576" i="3"/>
  <c r="AH1576" i="3"/>
  <c r="AI1576" i="3"/>
  <c r="AJ1576" i="3"/>
  <c r="Y1577" i="3"/>
  <c r="Z1577" i="3"/>
  <c r="AA1577" i="3"/>
  <c r="AB1577" i="3"/>
  <c r="AC1577" i="3"/>
  <c r="AD1577" i="3"/>
  <c r="AE1577" i="3"/>
  <c r="AF1577" i="3"/>
  <c r="AG1577" i="3"/>
  <c r="AH1577" i="3"/>
  <c r="AI1577" i="3"/>
  <c r="AJ1577" i="3"/>
  <c r="Y1578" i="3"/>
  <c r="Z1578" i="3"/>
  <c r="AA1578" i="3"/>
  <c r="AB1578" i="3"/>
  <c r="AC1578" i="3"/>
  <c r="AD1578" i="3"/>
  <c r="AE1578" i="3"/>
  <c r="AF1578" i="3"/>
  <c r="AG1578" i="3"/>
  <c r="AH1578" i="3"/>
  <c r="AI1578" i="3"/>
  <c r="AJ1578" i="3"/>
  <c r="Y1579" i="3"/>
  <c r="Z1579" i="3"/>
  <c r="AA1579" i="3"/>
  <c r="AB1579" i="3"/>
  <c r="AC1579" i="3"/>
  <c r="AD1579" i="3"/>
  <c r="AE1579" i="3"/>
  <c r="AF1579" i="3"/>
  <c r="AG1579" i="3"/>
  <c r="AH1579" i="3"/>
  <c r="AI1579" i="3"/>
  <c r="AJ1579" i="3"/>
  <c r="Y1580" i="3"/>
  <c r="Z1580" i="3"/>
  <c r="AA1580" i="3"/>
  <c r="AB1580" i="3"/>
  <c r="AC1580" i="3"/>
  <c r="AD1580" i="3"/>
  <c r="AE1580" i="3"/>
  <c r="AF1580" i="3"/>
  <c r="AG1580" i="3"/>
  <c r="AH1580" i="3"/>
  <c r="AI1580" i="3"/>
  <c r="AJ1580" i="3"/>
  <c r="Y1581" i="3"/>
  <c r="Z1581" i="3"/>
  <c r="AA1581" i="3"/>
  <c r="AB1581" i="3"/>
  <c r="AC1581" i="3"/>
  <c r="AD1581" i="3"/>
  <c r="AE1581" i="3"/>
  <c r="AF1581" i="3"/>
  <c r="AG1581" i="3"/>
  <c r="AH1581" i="3"/>
  <c r="AI1581" i="3"/>
  <c r="AJ1581" i="3"/>
  <c r="Y1582" i="3"/>
  <c r="Z1582" i="3"/>
  <c r="AA1582" i="3"/>
  <c r="AB1582" i="3"/>
  <c r="AC1582" i="3"/>
  <c r="AD1582" i="3"/>
  <c r="AE1582" i="3"/>
  <c r="AF1582" i="3"/>
  <c r="AG1582" i="3"/>
  <c r="AH1582" i="3"/>
  <c r="AI1582" i="3"/>
  <c r="AJ1582" i="3"/>
  <c r="Y1583" i="3"/>
  <c r="Z1583" i="3"/>
  <c r="AA1583" i="3"/>
  <c r="AB1583" i="3"/>
  <c r="AC1583" i="3"/>
  <c r="AD1583" i="3"/>
  <c r="AE1583" i="3"/>
  <c r="AF1583" i="3"/>
  <c r="AG1583" i="3"/>
  <c r="AH1583" i="3"/>
  <c r="AI1583" i="3"/>
  <c r="AJ1583" i="3"/>
  <c r="Y1584" i="3"/>
  <c r="Z1584" i="3"/>
  <c r="AA1584" i="3"/>
  <c r="AB1584" i="3"/>
  <c r="AC1584" i="3"/>
  <c r="AD1584" i="3"/>
  <c r="AE1584" i="3"/>
  <c r="AF1584" i="3"/>
  <c r="AG1584" i="3"/>
  <c r="AH1584" i="3"/>
  <c r="AI1584" i="3"/>
  <c r="AJ1584" i="3"/>
  <c r="Y1585" i="3"/>
  <c r="Z1585" i="3"/>
  <c r="AA1585" i="3"/>
  <c r="AB1585" i="3"/>
  <c r="AC1585" i="3"/>
  <c r="AD1585" i="3"/>
  <c r="AE1585" i="3"/>
  <c r="AF1585" i="3"/>
  <c r="AG1585" i="3"/>
  <c r="AH1585" i="3"/>
  <c r="AI1585" i="3"/>
  <c r="AJ1585" i="3"/>
  <c r="Y1586" i="3"/>
  <c r="Z1586" i="3"/>
  <c r="AA1586" i="3"/>
  <c r="AB1586" i="3"/>
  <c r="AC1586" i="3"/>
  <c r="AD1586" i="3"/>
  <c r="AE1586" i="3"/>
  <c r="AF1586" i="3"/>
  <c r="AG1586" i="3"/>
  <c r="AH1586" i="3"/>
  <c r="AI1586" i="3"/>
  <c r="AJ1586" i="3"/>
  <c r="Y1587" i="3"/>
  <c r="Z1587" i="3"/>
  <c r="AA1587" i="3"/>
  <c r="AB1587" i="3"/>
  <c r="AC1587" i="3"/>
  <c r="AD1587" i="3"/>
  <c r="AE1587" i="3"/>
  <c r="AF1587" i="3"/>
  <c r="AG1587" i="3"/>
  <c r="AH1587" i="3"/>
  <c r="AI1587" i="3"/>
  <c r="AJ1587" i="3"/>
  <c r="Y1588" i="3"/>
  <c r="Z1588" i="3"/>
  <c r="AA1588" i="3"/>
  <c r="AB1588" i="3"/>
  <c r="AC1588" i="3"/>
  <c r="AD1588" i="3"/>
  <c r="AE1588" i="3"/>
  <c r="AF1588" i="3"/>
  <c r="AG1588" i="3"/>
  <c r="AH1588" i="3"/>
  <c r="AI1588" i="3"/>
  <c r="AJ1588" i="3"/>
  <c r="Y1589" i="3"/>
  <c r="Z1589" i="3"/>
  <c r="AA1589" i="3"/>
  <c r="AB1589" i="3"/>
  <c r="AC1589" i="3"/>
  <c r="AD1589" i="3"/>
  <c r="AE1589" i="3"/>
  <c r="AF1589" i="3"/>
  <c r="AG1589" i="3"/>
  <c r="AH1589" i="3"/>
  <c r="AI1589" i="3"/>
  <c r="AJ1589" i="3"/>
  <c r="Y1590" i="3"/>
  <c r="Z1590" i="3"/>
  <c r="AA1590" i="3"/>
  <c r="AB1590" i="3"/>
  <c r="AC1590" i="3"/>
  <c r="AD1590" i="3"/>
  <c r="AE1590" i="3"/>
  <c r="AF1590" i="3"/>
  <c r="AG1590" i="3"/>
  <c r="AH1590" i="3"/>
  <c r="AI1590" i="3"/>
  <c r="AJ1590" i="3"/>
  <c r="Y1591" i="3"/>
  <c r="Z1591" i="3"/>
  <c r="AA1591" i="3"/>
  <c r="AB1591" i="3"/>
  <c r="AC1591" i="3"/>
  <c r="AD1591" i="3"/>
  <c r="AE1591" i="3"/>
  <c r="AF1591" i="3"/>
  <c r="AG1591" i="3"/>
  <c r="AH1591" i="3"/>
  <c r="AI1591" i="3"/>
  <c r="AJ1591" i="3"/>
  <c r="Y1592" i="3"/>
  <c r="Z1592" i="3"/>
  <c r="AA1592" i="3"/>
  <c r="AB1592" i="3"/>
  <c r="AC1592" i="3"/>
  <c r="AD1592" i="3"/>
  <c r="AE1592" i="3"/>
  <c r="AF1592" i="3"/>
  <c r="AG1592" i="3"/>
  <c r="AH1592" i="3"/>
  <c r="AI1592" i="3"/>
  <c r="AJ1592" i="3"/>
  <c r="Y1593" i="3"/>
  <c r="Z1593" i="3"/>
  <c r="AA1593" i="3"/>
  <c r="AB1593" i="3"/>
  <c r="AC1593" i="3"/>
  <c r="AD1593" i="3"/>
  <c r="AE1593" i="3"/>
  <c r="AF1593" i="3"/>
  <c r="AG1593" i="3"/>
  <c r="AH1593" i="3"/>
  <c r="AI1593" i="3"/>
  <c r="AJ1593" i="3"/>
  <c r="Y1594" i="3"/>
  <c r="Z1594" i="3"/>
  <c r="AA1594" i="3"/>
  <c r="AB1594" i="3"/>
  <c r="AC1594" i="3"/>
  <c r="AD1594" i="3"/>
  <c r="AE1594" i="3"/>
  <c r="AF1594" i="3"/>
  <c r="AG1594" i="3"/>
  <c r="AH1594" i="3"/>
  <c r="AI1594" i="3"/>
  <c r="AJ1594" i="3"/>
  <c r="Y1595" i="3"/>
  <c r="Z1595" i="3"/>
  <c r="AA1595" i="3"/>
  <c r="AB1595" i="3"/>
  <c r="AC1595" i="3"/>
  <c r="AD1595" i="3"/>
  <c r="AE1595" i="3"/>
  <c r="AF1595" i="3"/>
  <c r="AG1595" i="3"/>
  <c r="AH1595" i="3"/>
  <c r="AI1595" i="3"/>
  <c r="AJ1595" i="3"/>
  <c r="Y1596" i="3"/>
  <c r="Z1596" i="3"/>
  <c r="AA1596" i="3"/>
  <c r="AB1596" i="3"/>
  <c r="AC1596" i="3"/>
  <c r="AD1596" i="3"/>
  <c r="AE1596" i="3"/>
  <c r="AF1596" i="3"/>
  <c r="AG1596" i="3"/>
  <c r="AH1596" i="3"/>
  <c r="AI1596" i="3"/>
  <c r="AJ1596" i="3"/>
  <c r="Y1597" i="3"/>
  <c r="Z1597" i="3"/>
  <c r="AA1597" i="3"/>
  <c r="AB1597" i="3"/>
  <c r="AC1597" i="3"/>
  <c r="AD1597" i="3"/>
  <c r="AE1597" i="3"/>
  <c r="AF1597" i="3"/>
  <c r="AG1597" i="3"/>
  <c r="AH1597" i="3"/>
  <c r="AI1597" i="3"/>
  <c r="AJ1597" i="3"/>
  <c r="Y1598" i="3"/>
  <c r="Z1598" i="3"/>
  <c r="AA1598" i="3"/>
  <c r="AB1598" i="3"/>
  <c r="AC1598" i="3"/>
  <c r="AD1598" i="3"/>
  <c r="AE1598" i="3"/>
  <c r="AF1598" i="3"/>
  <c r="AG1598" i="3"/>
  <c r="AH1598" i="3"/>
  <c r="AI1598" i="3"/>
  <c r="AJ1598" i="3"/>
  <c r="Y1599" i="3"/>
  <c r="Z1599" i="3"/>
  <c r="AA1599" i="3"/>
  <c r="AB1599" i="3"/>
  <c r="AC1599" i="3"/>
  <c r="AD1599" i="3"/>
  <c r="AE1599" i="3"/>
  <c r="AF1599" i="3"/>
  <c r="AG1599" i="3"/>
  <c r="AH1599" i="3"/>
  <c r="AI1599" i="3"/>
  <c r="AJ1599" i="3"/>
  <c r="Y1600" i="3"/>
  <c r="Z1600" i="3"/>
  <c r="AA1600" i="3"/>
  <c r="AB1600" i="3"/>
  <c r="AC1600" i="3"/>
  <c r="AD1600" i="3"/>
  <c r="AE1600" i="3"/>
  <c r="AF1600" i="3"/>
  <c r="AG1600" i="3"/>
  <c r="AH1600" i="3"/>
  <c r="AI1600" i="3"/>
  <c r="AJ1600" i="3"/>
  <c r="Y1601" i="3"/>
  <c r="Z1601" i="3"/>
  <c r="AA1601" i="3"/>
  <c r="AB1601" i="3"/>
  <c r="AC1601" i="3"/>
  <c r="AD1601" i="3"/>
  <c r="AE1601" i="3"/>
  <c r="AF1601" i="3"/>
  <c r="AG1601" i="3"/>
  <c r="AH1601" i="3"/>
  <c r="AI1601" i="3"/>
  <c r="AJ1601" i="3"/>
  <c r="Y1602" i="3"/>
  <c r="Z1602" i="3"/>
  <c r="AA1602" i="3"/>
  <c r="AB1602" i="3"/>
  <c r="AC1602" i="3"/>
  <c r="AD1602" i="3"/>
  <c r="AE1602" i="3"/>
  <c r="AF1602" i="3"/>
  <c r="AG1602" i="3"/>
  <c r="AH1602" i="3"/>
  <c r="AI1602" i="3"/>
  <c r="AJ1602" i="3"/>
  <c r="Y1603" i="3"/>
  <c r="Z1603" i="3"/>
  <c r="AA1603" i="3"/>
  <c r="AB1603" i="3"/>
  <c r="AC1603" i="3"/>
  <c r="AD1603" i="3"/>
  <c r="AE1603" i="3"/>
  <c r="AF1603" i="3"/>
  <c r="AG1603" i="3"/>
  <c r="AH1603" i="3"/>
  <c r="AI1603" i="3"/>
  <c r="AJ1603" i="3"/>
  <c r="Y1604" i="3"/>
  <c r="Z1604" i="3"/>
  <c r="AA1604" i="3"/>
  <c r="AB1604" i="3"/>
  <c r="AC1604" i="3"/>
  <c r="AD1604" i="3"/>
  <c r="AE1604" i="3"/>
  <c r="AF1604" i="3"/>
  <c r="AG1604" i="3"/>
  <c r="AH1604" i="3"/>
  <c r="AI1604" i="3"/>
  <c r="AJ1604" i="3"/>
  <c r="Y1605" i="3"/>
  <c r="Z1605" i="3"/>
  <c r="AA1605" i="3"/>
  <c r="AB1605" i="3"/>
  <c r="AC1605" i="3"/>
  <c r="AD1605" i="3"/>
  <c r="AE1605" i="3"/>
  <c r="AF1605" i="3"/>
  <c r="AG1605" i="3"/>
  <c r="AH1605" i="3"/>
  <c r="AI1605" i="3"/>
  <c r="AJ1605" i="3"/>
  <c r="Y1606" i="3"/>
  <c r="Z1606" i="3"/>
  <c r="AA1606" i="3"/>
  <c r="AB1606" i="3"/>
  <c r="AC1606" i="3"/>
  <c r="AD1606" i="3"/>
  <c r="AE1606" i="3"/>
  <c r="AF1606" i="3"/>
  <c r="AG1606" i="3"/>
  <c r="AH1606" i="3"/>
  <c r="AI1606" i="3"/>
  <c r="AJ1606" i="3"/>
  <c r="Y1607" i="3"/>
  <c r="Z1607" i="3"/>
  <c r="AA1607" i="3"/>
  <c r="AB1607" i="3"/>
  <c r="AC1607" i="3"/>
  <c r="AD1607" i="3"/>
  <c r="AE1607" i="3"/>
  <c r="AF1607" i="3"/>
  <c r="AG1607" i="3"/>
  <c r="AH1607" i="3"/>
  <c r="AI1607" i="3"/>
  <c r="AJ1607" i="3"/>
  <c r="Y1608" i="3"/>
  <c r="Z1608" i="3"/>
  <c r="AA1608" i="3"/>
  <c r="AB1608" i="3"/>
  <c r="AC1608" i="3"/>
  <c r="AD1608" i="3"/>
  <c r="AE1608" i="3"/>
  <c r="AF1608" i="3"/>
  <c r="AG1608" i="3"/>
  <c r="AH1608" i="3"/>
  <c r="AI1608" i="3"/>
  <c r="AJ1608" i="3"/>
  <c r="Y1609" i="3"/>
  <c r="Z1609" i="3"/>
  <c r="AA1609" i="3"/>
  <c r="AB1609" i="3"/>
  <c r="AC1609" i="3"/>
  <c r="AD1609" i="3"/>
  <c r="AE1609" i="3"/>
  <c r="AF1609" i="3"/>
  <c r="AG1609" i="3"/>
  <c r="AH1609" i="3"/>
  <c r="AI1609" i="3"/>
  <c r="AJ1609" i="3"/>
  <c r="Y1610" i="3"/>
  <c r="Z1610" i="3"/>
  <c r="AA1610" i="3"/>
  <c r="AB1610" i="3"/>
  <c r="AC1610" i="3"/>
  <c r="AD1610" i="3"/>
  <c r="AE1610" i="3"/>
  <c r="AF1610" i="3"/>
  <c r="AG1610" i="3"/>
  <c r="AH1610" i="3"/>
  <c r="AI1610" i="3"/>
  <c r="AJ1610" i="3"/>
  <c r="Y1611" i="3"/>
  <c r="Z1611" i="3"/>
  <c r="AA1611" i="3"/>
  <c r="AB1611" i="3"/>
  <c r="AC1611" i="3"/>
  <c r="AD1611" i="3"/>
  <c r="AE1611" i="3"/>
  <c r="AF1611" i="3"/>
  <c r="AG1611" i="3"/>
  <c r="AH1611" i="3"/>
  <c r="AI1611" i="3"/>
  <c r="AJ1611" i="3"/>
  <c r="Y1612" i="3"/>
  <c r="Z1612" i="3"/>
  <c r="AA1612" i="3"/>
  <c r="AB1612" i="3"/>
  <c r="AC1612" i="3"/>
  <c r="AD1612" i="3"/>
  <c r="AE1612" i="3"/>
  <c r="AF1612" i="3"/>
  <c r="AG1612" i="3"/>
  <c r="AH1612" i="3"/>
  <c r="AI1612" i="3"/>
  <c r="AJ1612" i="3"/>
  <c r="Y1613" i="3"/>
  <c r="Z1613" i="3"/>
  <c r="AA1613" i="3"/>
  <c r="AB1613" i="3"/>
  <c r="AC1613" i="3"/>
  <c r="AD1613" i="3"/>
  <c r="AE1613" i="3"/>
  <c r="AF1613" i="3"/>
  <c r="AG1613" i="3"/>
  <c r="AH1613" i="3"/>
  <c r="AI1613" i="3"/>
  <c r="AJ1613" i="3"/>
  <c r="Y1614" i="3"/>
  <c r="Z1614" i="3"/>
  <c r="AA1614" i="3"/>
  <c r="AB1614" i="3"/>
  <c r="AC1614" i="3"/>
  <c r="AD1614" i="3"/>
  <c r="AE1614" i="3"/>
  <c r="AF1614" i="3"/>
  <c r="AG1614" i="3"/>
  <c r="AH1614" i="3"/>
  <c r="AI1614" i="3"/>
  <c r="AJ1614" i="3"/>
  <c r="Y1615" i="3"/>
  <c r="Z1615" i="3"/>
  <c r="AA1615" i="3"/>
  <c r="AB1615" i="3"/>
  <c r="AC1615" i="3"/>
  <c r="AD1615" i="3"/>
  <c r="AE1615" i="3"/>
  <c r="AF1615" i="3"/>
  <c r="AG1615" i="3"/>
  <c r="AH1615" i="3"/>
  <c r="AI1615" i="3"/>
  <c r="AJ1615" i="3"/>
  <c r="Y1616" i="3"/>
  <c r="Z1616" i="3"/>
  <c r="AA1616" i="3"/>
  <c r="AB1616" i="3"/>
  <c r="AC1616" i="3"/>
  <c r="AD1616" i="3"/>
  <c r="AE1616" i="3"/>
  <c r="AF1616" i="3"/>
  <c r="AG1616" i="3"/>
  <c r="AH1616" i="3"/>
  <c r="AI1616" i="3"/>
  <c r="AJ1616" i="3"/>
  <c r="Y1617" i="3"/>
  <c r="Z1617" i="3"/>
  <c r="AA1617" i="3"/>
  <c r="AB1617" i="3"/>
  <c r="AC1617" i="3"/>
  <c r="AD1617" i="3"/>
  <c r="AE1617" i="3"/>
  <c r="AF1617" i="3"/>
  <c r="AG1617" i="3"/>
  <c r="AH1617" i="3"/>
  <c r="AI1617" i="3"/>
  <c r="AJ1617" i="3"/>
  <c r="Y1618" i="3"/>
  <c r="Z1618" i="3"/>
  <c r="AA1618" i="3"/>
  <c r="AB1618" i="3"/>
  <c r="AC1618" i="3"/>
  <c r="AD1618" i="3"/>
  <c r="AE1618" i="3"/>
  <c r="AF1618" i="3"/>
  <c r="AG1618" i="3"/>
  <c r="AH1618" i="3"/>
  <c r="AI1618" i="3"/>
  <c r="AJ1618" i="3"/>
  <c r="Y1619" i="3"/>
  <c r="Z1619" i="3"/>
  <c r="AA1619" i="3"/>
  <c r="AB1619" i="3"/>
  <c r="AC1619" i="3"/>
  <c r="AD1619" i="3"/>
  <c r="AE1619" i="3"/>
  <c r="AF1619" i="3"/>
  <c r="AG1619" i="3"/>
  <c r="AH1619" i="3"/>
  <c r="AI1619" i="3"/>
  <c r="AJ1619" i="3"/>
  <c r="Y1620" i="3"/>
  <c r="Z1620" i="3"/>
  <c r="AA1620" i="3"/>
  <c r="AB1620" i="3"/>
  <c r="AC1620" i="3"/>
  <c r="AD1620" i="3"/>
  <c r="AE1620" i="3"/>
  <c r="AF1620" i="3"/>
  <c r="AG1620" i="3"/>
  <c r="AH1620" i="3"/>
  <c r="AI1620" i="3"/>
  <c r="AJ1620" i="3"/>
  <c r="Y1621" i="3"/>
  <c r="Z1621" i="3"/>
  <c r="AA1621" i="3"/>
  <c r="AB1621" i="3"/>
  <c r="AC1621" i="3"/>
  <c r="AD1621" i="3"/>
  <c r="AE1621" i="3"/>
  <c r="AF1621" i="3"/>
  <c r="AG1621" i="3"/>
  <c r="AH1621" i="3"/>
  <c r="AI1621" i="3"/>
  <c r="AJ1621" i="3"/>
  <c r="Y1622" i="3"/>
  <c r="Z1622" i="3"/>
  <c r="AA1622" i="3"/>
  <c r="AB1622" i="3"/>
  <c r="AC1622" i="3"/>
  <c r="AD1622" i="3"/>
  <c r="AE1622" i="3"/>
  <c r="AF1622" i="3"/>
  <c r="AG1622" i="3"/>
  <c r="AH1622" i="3"/>
  <c r="AI1622" i="3"/>
  <c r="AJ1622" i="3"/>
  <c r="Y1623" i="3"/>
  <c r="Z1623" i="3"/>
  <c r="AA1623" i="3"/>
  <c r="AB1623" i="3"/>
  <c r="AC1623" i="3"/>
  <c r="AD1623" i="3"/>
  <c r="AE1623" i="3"/>
  <c r="AF1623" i="3"/>
  <c r="AG1623" i="3"/>
  <c r="AH1623" i="3"/>
  <c r="AI1623" i="3"/>
  <c r="AJ1623" i="3"/>
  <c r="Y1624" i="3"/>
  <c r="Z1624" i="3"/>
  <c r="AA1624" i="3"/>
  <c r="AB1624" i="3"/>
  <c r="AC1624" i="3"/>
  <c r="AD1624" i="3"/>
  <c r="AE1624" i="3"/>
  <c r="AF1624" i="3"/>
  <c r="AG1624" i="3"/>
  <c r="AH1624" i="3"/>
  <c r="AI1624" i="3"/>
  <c r="AJ1624" i="3"/>
  <c r="Y1625" i="3"/>
  <c r="Z1625" i="3"/>
  <c r="AA1625" i="3"/>
  <c r="AB1625" i="3"/>
  <c r="AC1625" i="3"/>
  <c r="AD1625" i="3"/>
  <c r="AE1625" i="3"/>
  <c r="AF1625" i="3"/>
  <c r="AG1625" i="3"/>
  <c r="AH1625" i="3"/>
  <c r="AI1625" i="3"/>
  <c r="AJ1625" i="3"/>
  <c r="Y1626" i="3"/>
  <c r="Z1626" i="3"/>
  <c r="AA1626" i="3"/>
  <c r="AB1626" i="3"/>
  <c r="AC1626" i="3"/>
  <c r="AD1626" i="3"/>
  <c r="AE1626" i="3"/>
  <c r="AF1626" i="3"/>
  <c r="AG1626" i="3"/>
  <c r="AH1626" i="3"/>
  <c r="AI1626" i="3"/>
  <c r="AJ1626" i="3"/>
  <c r="Y1627" i="3"/>
  <c r="Z1627" i="3"/>
  <c r="AA1627" i="3"/>
  <c r="AB1627" i="3"/>
  <c r="AC1627" i="3"/>
  <c r="AD1627" i="3"/>
  <c r="AE1627" i="3"/>
  <c r="AF1627" i="3"/>
  <c r="AG1627" i="3"/>
  <c r="AH1627" i="3"/>
  <c r="AI1627" i="3"/>
  <c r="AJ1627" i="3"/>
  <c r="Y1628" i="3"/>
  <c r="Z1628" i="3"/>
  <c r="AA1628" i="3"/>
  <c r="AB1628" i="3"/>
  <c r="AC1628" i="3"/>
  <c r="AD1628" i="3"/>
  <c r="AE1628" i="3"/>
  <c r="AF1628" i="3"/>
  <c r="AG1628" i="3"/>
  <c r="AH1628" i="3"/>
  <c r="AI1628" i="3"/>
  <c r="AJ1628" i="3"/>
  <c r="Y1629" i="3"/>
  <c r="Z1629" i="3"/>
  <c r="AA1629" i="3"/>
  <c r="AB1629" i="3"/>
  <c r="AC1629" i="3"/>
  <c r="AD1629" i="3"/>
  <c r="AE1629" i="3"/>
  <c r="AF1629" i="3"/>
  <c r="AG1629" i="3"/>
  <c r="AH1629" i="3"/>
  <c r="AI1629" i="3"/>
  <c r="AJ1629" i="3"/>
  <c r="Y1630" i="3"/>
  <c r="Z1630" i="3"/>
  <c r="AA1630" i="3"/>
  <c r="AB1630" i="3"/>
  <c r="AC1630" i="3"/>
  <c r="AD1630" i="3"/>
  <c r="AE1630" i="3"/>
  <c r="AF1630" i="3"/>
  <c r="AG1630" i="3"/>
  <c r="AH1630" i="3"/>
  <c r="AI1630" i="3"/>
  <c r="AJ1630" i="3"/>
  <c r="Y1631" i="3"/>
  <c r="Z1631" i="3"/>
  <c r="AA1631" i="3"/>
  <c r="AB1631" i="3"/>
  <c r="AC1631" i="3"/>
  <c r="AD1631" i="3"/>
  <c r="AE1631" i="3"/>
  <c r="AF1631" i="3"/>
  <c r="AG1631" i="3"/>
  <c r="AH1631" i="3"/>
  <c r="AI1631" i="3"/>
  <c r="AJ1631" i="3"/>
  <c r="Y1632" i="3"/>
  <c r="Z1632" i="3"/>
  <c r="AA1632" i="3"/>
  <c r="AB1632" i="3"/>
  <c r="AC1632" i="3"/>
  <c r="AD1632" i="3"/>
  <c r="AE1632" i="3"/>
  <c r="AF1632" i="3"/>
  <c r="AG1632" i="3"/>
  <c r="AH1632" i="3"/>
  <c r="AI1632" i="3"/>
  <c r="AJ1632" i="3"/>
  <c r="Y1633" i="3"/>
  <c r="Z1633" i="3"/>
  <c r="AA1633" i="3"/>
  <c r="AB1633" i="3"/>
  <c r="AC1633" i="3"/>
  <c r="AD1633" i="3"/>
  <c r="AE1633" i="3"/>
  <c r="AF1633" i="3"/>
  <c r="AG1633" i="3"/>
  <c r="AH1633" i="3"/>
  <c r="AI1633" i="3"/>
  <c r="AJ1633" i="3"/>
  <c r="Y1634" i="3"/>
  <c r="Z1634" i="3"/>
  <c r="AA1634" i="3"/>
  <c r="AB1634" i="3"/>
  <c r="AC1634" i="3"/>
  <c r="AD1634" i="3"/>
  <c r="AE1634" i="3"/>
  <c r="AF1634" i="3"/>
  <c r="AG1634" i="3"/>
  <c r="AH1634" i="3"/>
  <c r="AI1634" i="3"/>
  <c r="AJ1634" i="3"/>
  <c r="Y1635" i="3"/>
  <c r="Z1635" i="3"/>
  <c r="AA1635" i="3"/>
  <c r="AB1635" i="3"/>
  <c r="AC1635" i="3"/>
  <c r="AD1635" i="3"/>
  <c r="AE1635" i="3"/>
  <c r="AF1635" i="3"/>
  <c r="AG1635" i="3"/>
  <c r="AH1635" i="3"/>
  <c r="AI1635" i="3"/>
  <c r="AJ1635" i="3"/>
  <c r="Y1636" i="3"/>
  <c r="Z1636" i="3"/>
  <c r="AA1636" i="3"/>
  <c r="AB1636" i="3"/>
  <c r="AC1636" i="3"/>
  <c r="AD1636" i="3"/>
  <c r="AE1636" i="3"/>
  <c r="AF1636" i="3"/>
  <c r="AG1636" i="3"/>
  <c r="AH1636" i="3"/>
  <c r="AI1636" i="3"/>
  <c r="AJ1636" i="3"/>
  <c r="Y1637" i="3"/>
  <c r="Z1637" i="3"/>
  <c r="AA1637" i="3"/>
  <c r="AB1637" i="3"/>
  <c r="AC1637" i="3"/>
  <c r="AD1637" i="3"/>
  <c r="AE1637" i="3"/>
  <c r="AF1637" i="3"/>
  <c r="AG1637" i="3"/>
  <c r="AH1637" i="3"/>
  <c r="AI1637" i="3"/>
  <c r="AJ1637" i="3"/>
  <c r="Y1638" i="3"/>
  <c r="Z1638" i="3"/>
  <c r="AA1638" i="3"/>
  <c r="AB1638" i="3"/>
  <c r="AC1638" i="3"/>
  <c r="AD1638" i="3"/>
  <c r="AE1638" i="3"/>
  <c r="AF1638" i="3"/>
  <c r="AG1638" i="3"/>
  <c r="AH1638" i="3"/>
  <c r="AI1638" i="3"/>
  <c r="AJ1638" i="3"/>
  <c r="Y1639" i="3"/>
  <c r="Z1639" i="3"/>
  <c r="AA1639" i="3"/>
  <c r="AB1639" i="3"/>
  <c r="AC1639" i="3"/>
  <c r="AD1639" i="3"/>
  <c r="AE1639" i="3"/>
  <c r="AF1639" i="3"/>
  <c r="AG1639" i="3"/>
  <c r="AH1639" i="3"/>
  <c r="AI1639" i="3"/>
  <c r="AJ1639" i="3"/>
  <c r="Y1640" i="3"/>
  <c r="Z1640" i="3"/>
  <c r="AA1640" i="3"/>
  <c r="AB1640" i="3"/>
  <c r="AC1640" i="3"/>
  <c r="AD1640" i="3"/>
  <c r="AE1640" i="3"/>
  <c r="AF1640" i="3"/>
  <c r="AG1640" i="3"/>
  <c r="AH1640" i="3"/>
  <c r="AI1640" i="3"/>
  <c r="AJ1640" i="3"/>
  <c r="Y1641" i="3"/>
  <c r="Z1641" i="3"/>
  <c r="AA1641" i="3"/>
  <c r="AB1641" i="3"/>
  <c r="AC1641" i="3"/>
  <c r="AD1641" i="3"/>
  <c r="AE1641" i="3"/>
  <c r="AF1641" i="3"/>
  <c r="AG1641" i="3"/>
  <c r="AH1641" i="3"/>
  <c r="AI1641" i="3"/>
  <c r="AJ1641" i="3"/>
  <c r="Y1642" i="3"/>
  <c r="Z1642" i="3"/>
  <c r="AA1642" i="3"/>
  <c r="AB1642" i="3"/>
  <c r="AC1642" i="3"/>
  <c r="AD1642" i="3"/>
  <c r="AE1642" i="3"/>
  <c r="AF1642" i="3"/>
  <c r="AG1642" i="3"/>
  <c r="AH1642" i="3"/>
  <c r="AI1642" i="3"/>
  <c r="AJ1642" i="3"/>
  <c r="Y1643" i="3"/>
  <c r="Z1643" i="3"/>
  <c r="AA1643" i="3"/>
  <c r="AB1643" i="3"/>
  <c r="AC1643" i="3"/>
  <c r="AD1643" i="3"/>
  <c r="AE1643" i="3"/>
  <c r="AF1643" i="3"/>
  <c r="AG1643" i="3"/>
  <c r="AH1643" i="3"/>
  <c r="AI1643" i="3"/>
  <c r="AJ1643" i="3"/>
  <c r="Y1644" i="3"/>
  <c r="Z1644" i="3"/>
  <c r="AA1644" i="3"/>
  <c r="AB1644" i="3"/>
  <c r="AC1644" i="3"/>
  <c r="AD1644" i="3"/>
  <c r="AE1644" i="3"/>
  <c r="AF1644" i="3"/>
  <c r="AG1644" i="3"/>
  <c r="AH1644" i="3"/>
  <c r="AI1644" i="3"/>
  <c r="AJ1644" i="3"/>
  <c r="Y1645" i="3"/>
  <c r="Z1645" i="3"/>
  <c r="AA1645" i="3"/>
  <c r="AB1645" i="3"/>
  <c r="AC1645" i="3"/>
  <c r="AD1645" i="3"/>
  <c r="AE1645" i="3"/>
  <c r="AF1645" i="3"/>
  <c r="AG1645" i="3"/>
  <c r="AH1645" i="3"/>
  <c r="AI1645" i="3"/>
  <c r="AJ1645" i="3"/>
  <c r="Y1646" i="3"/>
  <c r="Z1646" i="3"/>
  <c r="AA1646" i="3"/>
  <c r="AB1646" i="3"/>
  <c r="AC1646" i="3"/>
  <c r="AD1646" i="3"/>
  <c r="AE1646" i="3"/>
  <c r="AF1646" i="3"/>
  <c r="AG1646" i="3"/>
  <c r="AH1646" i="3"/>
  <c r="AI1646" i="3"/>
  <c r="AJ1646" i="3"/>
  <c r="Y1647" i="3"/>
  <c r="Z1647" i="3"/>
  <c r="AA1647" i="3"/>
  <c r="AB1647" i="3"/>
  <c r="AC1647" i="3"/>
  <c r="AD1647" i="3"/>
  <c r="AE1647" i="3"/>
  <c r="AF1647" i="3"/>
  <c r="AG1647" i="3"/>
  <c r="AH1647" i="3"/>
  <c r="AI1647" i="3"/>
  <c r="AJ1647" i="3"/>
  <c r="Y1648" i="3"/>
  <c r="Z1648" i="3"/>
  <c r="AA1648" i="3"/>
  <c r="AB1648" i="3"/>
  <c r="AC1648" i="3"/>
  <c r="AD1648" i="3"/>
  <c r="AE1648" i="3"/>
  <c r="AF1648" i="3"/>
  <c r="AG1648" i="3"/>
  <c r="AH1648" i="3"/>
  <c r="AI1648" i="3"/>
  <c r="AJ1648" i="3"/>
  <c r="Y1649" i="3"/>
  <c r="Z1649" i="3"/>
  <c r="AA1649" i="3"/>
  <c r="AB1649" i="3"/>
  <c r="AC1649" i="3"/>
  <c r="AD1649" i="3"/>
  <c r="AE1649" i="3"/>
  <c r="AF1649" i="3"/>
  <c r="AG1649" i="3"/>
  <c r="AH1649" i="3"/>
  <c r="AI1649" i="3"/>
  <c r="AJ1649" i="3"/>
  <c r="Y1650" i="3"/>
  <c r="Z1650" i="3"/>
  <c r="AA1650" i="3"/>
  <c r="AB1650" i="3"/>
  <c r="AC1650" i="3"/>
  <c r="AD1650" i="3"/>
  <c r="AE1650" i="3"/>
  <c r="AF1650" i="3"/>
  <c r="AG1650" i="3"/>
  <c r="AH1650" i="3"/>
  <c r="AI1650" i="3"/>
  <c r="AJ1650" i="3"/>
  <c r="Y1651" i="3"/>
  <c r="Z1651" i="3"/>
  <c r="AA1651" i="3"/>
  <c r="AB1651" i="3"/>
  <c r="AC1651" i="3"/>
  <c r="AD1651" i="3"/>
  <c r="AE1651" i="3"/>
  <c r="AF1651" i="3"/>
  <c r="AG1651" i="3"/>
  <c r="AH1651" i="3"/>
  <c r="AI1651" i="3"/>
  <c r="AJ1651" i="3"/>
  <c r="Y1652" i="3"/>
  <c r="Z1652" i="3"/>
  <c r="AA1652" i="3"/>
  <c r="AB1652" i="3"/>
  <c r="AC1652" i="3"/>
  <c r="AD1652" i="3"/>
  <c r="AE1652" i="3"/>
  <c r="AF1652" i="3"/>
  <c r="AG1652" i="3"/>
  <c r="AH1652" i="3"/>
  <c r="AI1652" i="3"/>
  <c r="AJ1652" i="3"/>
  <c r="Y1653" i="3"/>
  <c r="Z1653" i="3"/>
  <c r="AA1653" i="3"/>
  <c r="AB1653" i="3"/>
  <c r="AC1653" i="3"/>
  <c r="AD1653" i="3"/>
  <c r="AE1653" i="3"/>
  <c r="AF1653" i="3"/>
  <c r="AG1653" i="3"/>
  <c r="AH1653" i="3"/>
  <c r="AI1653" i="3"/>
  <c r="AJ1653" i="3"/>
  <c r="Y1654" i="3"/>
  <c r="Z1654" i="3"/>
  <c r="AA1654" i="3"/>
  <c r="AB1654" i="3"/>
  <c r="AC1654" i="3"/>
  <c r="AD1654" i="3"/>
  <c r="AE1654" i="3"/>
  <c r="AF1654" i="3"/>
  <c r="AG1654" i="3"/>
  <c r="AH1654" i="3"/>
  <c r="AI1654" i="3"/>
  <c r="AJ1654" i="3"/>
  <c r="Y1655" i="3"/>
  <c r="Z1655" i="3"/>
  <c r="AA1655" i="3"/>
  <c r="AB1655" i="3"/>
  <c r="AC1655" i="3"/>
  <c r="AD1655" i="3"/>
  <c r="AE1655" i="3"/>
  <c r="AF1655" i="3"/>
  <c r="AG1655" i="3"/>
  <c r="AH1655" i="3"/>
  <c r="AI1655" i="3"/>
  <c r="AJ1655" i="3"/>
  <c r="Y1656" i="3"/>
  <c r="Z1656" i="3"/>
  <c r="AA1656" i="3"/>
  <c r="AB1656" i="3"/>
  <c r="AC1656" i="3"/>
  <c r="AD1656" i="3"/>
  <c r="AE1656" i="3"/>
  <c r="AF1656" i="3"/>
  <c r="AG1656" i="3"/>
  <c r="AH1656" i="3"/>
  <c r="AI1656" i="3"/>
  <c r="AJ1656" i="3"/>
  <c r="Y1657" i="3"/>
  <c r="Z1657" i="3"/>
  <c r="AA1657" i="3"/>
  <c r="AB1657" i="3"/>
  <c r="AC1657" i="3"/>
  <c r="AD1657" i="3"/>
  <c r="AE1657" i="3"/>
  <c r="AF1657" i="3"/>
  <c r="AG1657" i="3"/>
  <c r="AH1657" i="3"/>
  <c r="AI1657" i="3"/>
  <c r="AJ1657" i="3"/>
  <c r="Y1658" i="3"/>
  <c r="Z1658" i="3"/>
  <c r="AA1658" i="3"/>
  <c r="AB1658" i="3"/>
  <c r="AC1658" i="3"/>
  <c r="AD1658" i="3"/>
  <c r="AE1658" i="3"/>
  <c r="AF1658" i="3"/>
  <c r="AG1658" i="3"/>
  <c r="AH1658" i="3"/>
  <c r="AI1658" i="3"/>
  <c r="AJ1658" i="3"/>
  <c r="Y1659" i="3"/>
  <c r="Z1659" i="3"/>
  <c r="AA1659" i="3"/>
  <c r="AB1659" i="3"/>
  <c r="AC1659" i="3"/>
  <c r="AD1659" i="3"/>
  <c r="AE1659" i="3"/>
  <c r="AF1659" i="3"/>
  <c r="AG1659" i="3"/>
  <c r="AH1659" i="3"/>
  <c r="AI1659" i="3"/>
  <c r="AJ1659" i="3"/>
  <c r="Y1660" i="3"/>
  <c r="Z1660" i="3"/>
  <c r="AA1660" i="3"/>
  <c r="AB1660" i="3"/>
  <c r="AC1660" i="3"/>
  <c r="AD1660" i="3"/>
  <c r="AE1660" i="3"/>
  <c r="AF1660" i="3"/>
  <c r="AG1660" i="3"/>
  <c r="AH1660" i="3"/>
  <c r="AI1660" i="3"/>
  <c r="AJ1660" i="3"/>
  <c r="Y1661" i="3"/>
  <c r="Z1661" i="3"/>
  <c r="AA1661" i="3"/>
  <c r="AB1661" i="3"/>
  <c r="AC1661" i="3"/>
  <c r="AD1661" i="3"/>
  <c r="AE1661" i="3"/>
  <c r="AF1661" i="3"/>
  <c r="AG1661" i="3"/>
  <c r="AH1661" i="3"/>
  <c r="AI1661" i="3"/>
  <c r="AJ1661" i="3"/>
  <c r="Y1662" i="3"/>
  <c r="Z1662" i="3"/>
  <c r="AA1662" i="3"/>
  <c r="AB1662" i="3"/>
  <c r="AC1662" i="3"/>
  <c r="AD1662" i="3"/>
  <c r="AE1662" i="3"/>
  <c r="AF1662" i="3"/>
  <c r="AG1662" i="3"/>
  <c r="AH1662" i="3"/>
  <c r="AI1662" i="3"/>
  <c r="AJ1662" i="3"/>
  <c r="Y1663" i="3"/>
  <c r="Z1663" i="3"/>
  <c r="AA1663" i="3"/>
  <c r="AB1663" i="3"/>
  <c r="AC1663" i="3"/>
  <c r="AD1663" i="3"/>
  <c r="AE1663" i="3"/>
  <c r="AF1663" i="3"/>
  <c r="AG1663" i="3"/>
  <c r="AH1663" i="3"/>
  <c r="AI1663" i="3"/>
  <c r="AJ1663" i="3"/>
  <c r="Y1664" i="3"/>
  <c r="Z1664" i="3"/>
  <c r="AA1664" i="3"/>
  <c r="AB1664" i="3"/>
  <c r="AC1664" i="3"/>
  <c r="AD1664" i="3"/>
  <c r="AE1664" i="3"/>
  <c r="AF1664" i="3"/>
  <c r="AG1664" i="3"/>
  <c r="AH1664" i="3"/>
  <c r="AI1664" i="3"/>
  <c r="AJ1664" i="3"/>
  <c r="Y1665" i="3"/>
  <c r="Z1665" i="3"/>
  <c r="AA1665" i="3"/>
  <c r="AB1665" i="3"/>
  <c r="AC1665" i="3"/>
  <c r="AD1665" i="3"/>
  <c r="AE1665" i="3"/>
  <c r="AF1665" i="3"/>
  <c r="AG1665" i="3"/>
  <c r="AH1665" i="3"/>
  <c r="AI1665" i="3"/>
  <c r="AJ1665" i="3"/>
  <c r="Y1666" i="3"/>
  <c r="Z1666" i="3"/>
  <c r="AA1666" i="3"/>
  <c r="AB1666" i="3"/>
  <c r="AC1666" i="3"/>
  <c r="AD1666" i="3"/>
  <c r="AE1666" i="3"/>
  <c r="AF1666" i="3"/>
  <c r="AG1666" i="3"/>
  <c r="AH1666" i="3"/>
  <c r="AI1666" i="3"/>
  <c r="AJ1666" i="3"/>
  <c r="Y1667" i="3"/>
  <c r="Z1667" i="3"/>
  <c r="AA1667" i="3"/>
  <c r="AB1667" i="3"/>
  <c r="AC1667" i="3"/>
  <c r="AD1667" i="3"/>
  <c r="AE1667" i="3"/>
  <c r="AF1667" i="3"/>
  <c r="AG1667" i="3"/>
  <c r="AH1667" i="3"/>
  <c r="AI1667" i="3"/>
  <c r="AJ1667" i="3"/>
  <c r="Y1668" i="3"/>
  <c r="Z1668" i="3"/>
  <c r="AA1668" i="3"/>
  <c r="AB1668" i="3"/>
  <c r="AC1668" i="3"/>
  <c r="AD1668" i="3"/>
  <c r="AE1668" i="3"/>
  <c r="AF1668" i="3"/>
  <c r="AG1668" i="3"/>
  <c r="AH1668" i="3"/>
  <c r="AI1668" i="3"/>
  <c r="AJ1668" i="3"/>
  <c r="Y1669" i="3"/>
  <c r="Z1669" i="3"/>
  <c r="AA1669" i="3"/>
  <c r="AB1669" i="3"/>
  <c r="AC1669" i="3"/>
  <c r="AD1669" i="3"/>
  <c r="AE1669" i="3"/>
  <c r="AF1669" i="3"/>
  <c r="AG1669" i="3"/>
  <c r="AH1669" i="3"/>
  <c r="AI1669" i="3"/>
  <c r="AJ1669" i="3"/>
  <c r="Y1670" i="3"/>
  <c r="Z1670" i="3"/>
  <c r="AA1670" i="3"/>
  <c r="AB1670" i="3"/>
  <c r="AC1670" i="3"/>
  <c r="AD1670" i="3"/>
  <c r="AE1670" i="3"/>
  <c r="AF1670" i="3"/>
  <c r="AG1670" i="3"/>
  <c r="AH1670" i="3"/>
  <c r="AI1670" i="3"/>
  <c r="AJ1670" i="3"/>
  <c r="Y1671" i="3"/>
  <c r="Z1671" i="3"/>
  <c r="AA1671" i="3"/>
  <c r="AB1671" i="3"/>
  <c r="AC1671" i="3"/>
  <c r="AD1671" i="3"/>
  <c r="AE1671" i="3"/>
  <c r="AF1671" i="3"/>
  <c r="AG1671" i="3"/>
  <c r="AH1671" i="3"/>
  <c r="AI1671" i="3"/>
  <c r="AJ1671" i="3"/>
  <c r="Y1672" i="3"/>
  <c r="Z1672" i="3"/>
  <c r="AA1672" i="3"/>
  <c r="AB1672" i="3"/>
  <c r="AC1672" i="3"/>
  <c r="AD1672" i="3"/>
  <c r="AE1672" i="3"/>
  <c r="AF1672" i="3"/>
  <c r="AG1672" i="3"/>
  <c r="AH1672" i="3"/>
  <c r="AI1672" i="3"/>
  <c r="AJ1672" i="3"/>
  <c r="Y1673" i="3"/>
  <c r="Z1673" i="3"/>
  <c r="AA1673" i="3"/>
  <c r="AB1673" i="3"/>
  <c r="AC1673" i="3"/>
  <c r="AD1673" i="3"/>
  <c r="AE1673" i="3"/>
  <c r="AF1673" i="3"/>
  <c r="AG1673" i="3"/>
  <c r="AH1673" i="3"/>
  <c r="AI1673" i="3"/>
  <c r="AJ1673" i="3"/>
  <c r="Y1674" i="3"/>
  <c r="Z1674" i="3"/>
  <c r="AA1674" i="3"/>
  <c r="AB1674" i="3"/>
  <c r="AC1674" i="3"/>
  <c r="AD1674" i="3"/>
  <c r="AE1674" i="3"/>
  <c r="AF1674" i="3"/>
  <c r="AG1674" i="3"/>
  <c r="AH1674" i="3"/>
  <c r="AI1674" i="3"/>
  <c r="AJ1674" i="3"/>
  <c r="Y1675" i="3"/>
  <c r="Z1675" i="3"/>
  <c r="AA1675" i="3"/>
  <c r="AB1675" i="3"/>
  <c r="AC1675" i="3"/>
  <c r="AD1675" i="3"/>
  <c r="AE1675" i="3"/>
  <c r="AF1675" i="3"/>
  <c r="AG1675" i="3"/>
  <c r="AH1675" i="3"/>
  <c r="AI1675" i="3"/>
  <c r="AJ1675" i="3"/>
  <c r="Y1676" i="3"/>
  <c r="Z1676" i="3"/>
  <c r="AA1676" i="3"/>
  <c r="AB1676" i="3"/>
  <c r="AC1676" i="3"/>
  <c r="AD1676" i="3"/>
  <c r="AE1676" i="3"/>
  <c r="AF1676" i="3"/>
  <c r="AG1676" i="3"/>
  <c r="AH1676" i="3"/>
  <c r="AI1676" i="3"/>
  <c r="AJ1676" i="3"/>
  <c r="Y1677" i="3"/>
  <c r="Z1677" i="3"/>
  <c r="AA1677" i="3"/>
  <c r="AB1677" i="3"/>
  <c r="AC1677" i="3"/>
  <c r="AD1677" i="3"/>
  <c r="AE1677" i="3"/>
  <c r="AF1677" i="3"/>
  <c r="AG1677" i="3"/>
  <c r="AH1677" i="3"/>
  <c r="AI1677" i="3"/>
  <c r="AJ1677" i="3"/>
  <c r="Y1678" i="3"/>
  <c r="Z1678" i="3"/>
  <c r="AA1678" i="3"/>
  <c r="AB1678" i="3"/>
  <c r="AC1678" i="3"/>
  <c r="AD1678" i="3"/>
  <c r="AE1678" i="3"/>
  <c r="AF1678" i="3"/>
  <c r="AG1678" i="3"/>
  <c r="AH1678" i="3"/>
  <c r="AI1678" i="3"/>
  <c r="AJ1678" i="3"/>
  <c r="Y1679" i="3"/>
  <c r="Z1679" i="3"/>
  <c r="AA1679" i="3"/>
  <c r="AB1679" i="3"/>
  <c r="AC1679" i="3"/>
  <c r="AD1679" i="3"/>
  <c r="AE1679" i="3"/>
  <c r="AF1679" i="3"/>
  <c r="AG1679" i="3"/>
  <c r="AH1679" i="3"/>
  <c r="AI1679" i="3"/>
  <c r="AJ1679" i="3"/>
  <c r="Y1680" i="3"/>
  <c r="Z1680" i="3"/>
  <c r="AA1680" i="3"/>
  <c r="AB1680" i="3"/>
  <c r="AC1680" i="3"/>
  <c r="AD1680" i="3"/>
  <c r="AE1680" i="3"/>
  <c r="AF1680" i="3"/>
  <c r="AG1680" i="3"/>
  <c r="AH1680" i="3"/>
  <c r="AI1680" i="3"/>
  <c r="AJ1680" i="3"/>
  <c r="Y1681" i="3"/>
  <c r="Z1681" i="3"/>
  <c r="AA1681" i="3"/>
  <c r="AB1681" i="3"/>
  <c r="AC1681" i="3"/>
  <c r="AD1681" i="3"/>
  <c r="AE1681" i="3"/>
  <c r="AF1681" i="3"/>
  <c r="AG1681" i="3"/>
  <c r="AH1681" i="3"/>
  <c r="AI1681" i="3"/>
  <c r="AJ1681" i="3"/>
  <c r="Y1682" i="3"/>
  <c r="Z1682" i="3"/>
  <c r="AA1682" i="3"/>
  <c r="AB1682" i="3"/>
  <c r="AC1682" i="3"/>
  <c r="AD1682" i="3"/>
  <c r="AE1682" i="3"/>
  <c r="AF1682" i="3"/>
  <c r="AG1682" i="3"/>
  <c r="AH1682" i="3"/>
  <c r="AI1682" i="3"/>
  <c r="AJ1682" i="3"/>
  <c r="Y1683" i="3"/>
  <c r="Z1683" i="3"/>
  <c r="AA1683" i="3"/>
  <c r="AB1683" i="3"/>
  <c r="AC1683" i="3"/>
  <c r="AD1683" i="3"/>
  <c r="AE1683" i="3"/>
  <c r="AF1683" i="3"/>
  <c r="AG1683" i="3"/>
  <c r="AH1683" i="3"/>
  <c r="AI1683" i="3"/>
  <c r="AJ1683" i="3"/>
  <c r="Y1684" i="3"/>
  <c r="Z1684" i="3"/>
  <c r="AA1684" i="3"/>
  <c r="AB1684" i="3"/>
  <c r="AC1684" i="3"/>
  <c r="AD1684" i="3"/>
  <c r="AE1684" i="3"/>
  <c r="AF1684" i="3"/>
  <c r="AG1684" i="3"/>
  <c r="AH1684" i="3"/>
  <c r="AI1684" i="3"/>
  <c r="AJ1684" i="3"/>
  <c r="Y1685" i="3"/>
  <c r="Z1685" i="3"/>
  <c r="AA1685" i="3"/>
  <c r="AB1685" i="3"/>
  <c r="AC1685" i="3"/>
  <c r="AD1685" i="3"/>
  <c r="AE1685" i="3"/>
  <c r="AF1685" i="3"/>
  <c r="AG1685" i="3"/>
  <c r="AH1685" i="3"/>
  <c r="AI1685" i="3"/>
  <c r="AJ1685" i="3"/>
  <c r="Y1686" i="3"/>
  <c r="Z1686" i="3"/>
  <c r="AA1686" i="3"/>
  <c r="AB1686" i="3"/>
  <c r="AC1686" i="3"/>
  <c r="AD1686" i="3"/>
  <c r="AE1686" i="3"/>
  <c r="AF1686" i="3"/>
  <c r="AG1686" i="3"/>
  <c r="AH1686" i="3"/>
  <c r="AI1686" i="3"/>
  <c r="AJ1686" i="3"/>
  <c r="Y1687" i="3"/>
  <c r="Z1687" i="3"/>
  <c r="AA1687" i="3"/>
  <c r="AB1687" i="3"/>
  <c r="AC1687" i="3"/>
  <c r="AD1687" i="3"/>
  <c r="AE1687" i="3"/>
  <c r="AF1687" i="3"/>
  <c r="AG1687" i="3"/>
  <c r="AH1687" i="3"/>
  <c r="AI1687" i="3"/>
  <c r="AJ1687" i="3"/>
  <c r="Y1688" i="3"/>
  <c r="Z1688" i="3"/>
  <c r="AA1688" i="3"/>
  <c r="AB1688" i="3"/>
  <c r="AC1688" i="3"/>
  <c r="AD1688" i="3"/>
  <c r="AE1688" i="3"/>
  <c r="AF1688" i="3"/>
  <c r="AG1688" i="3"/>
  <c r="AH1688" i="3"/>
  <c r="AI1688" i="3"/>
  <c r="AJ1688" i="3"/>
  <c r="Y1689" i="3"/>
  <c r="Z1689" i="3"/>
  <c r="AA1689" i="3"/>
  <c r="AB1689" i="3"/>
  <c r="AC1689" i="3"/>
  <c r="AD1689" i="3"/>
  <c r="AE1689" i="3"/>
  <c r="AF1689" i="3"/>
  <c r="AG1689" i="3"/>
  <c r="AH1689" i="3"/>
  <c r="AI1689" i="3"/>
  <c r="AJ1689" i="3"/>
  <c r="Y1690" i="3"/>
  <c r="Z1690" i="3"/>
  <c r="AA1690" i="3"/>
  <c r="AB1690" i="3"/>
  <c r="AC1690" i="3"/>
  <c r="AD1690" i="3"/>
  <c r="AE1690" i="3"/>
  <c r="AF1690" i="3"/>
  <c r="AG1690" i="3"/>
  <c r="AH1690" i="3"/>
  <c r="AI1690" i="3"/>
  <c r="AJ1690" i="3"/>
  <c r="Y1691" i="3"/>
  <c r="Z1691" i="3"/>
  <c r="AA1691" i="3"/>
  <c r="AB1691" i="3"/>
  <c r="AC1691" i="3"/>
  <c r="AD1691" i="3"/>
  <c r="AE1691" i="3"/>
  <c r="AF1691" i="3"/>
  <c r="AG1691" i="3"/>
  <c r="AH1691" i="3"/>
  <c r="AI1691" i="3"/>
  <c r="AJ1691" i="3"/>
  <c r="Y1692" i="3"/>
  <c r="Z1692" i="3"/>
  <c r="AA1692" i="3"/>
  <c r="AB1692" i="3"/>
  <c r="AC1692" i="3"/>
  <c r="AD1692" i="3"/>
  <c r="AE1692" i="3"/>
  <c r="AF1692" i="3"/>
  <c r="AG1692" i="3"/>
  <c r="AH1692" i="3"/>
  <c r="AI1692" i="3"/>
  <c r="AJ1692" i="3"/>
  <c r="Y1693" i="3"/>
  <c r="Z1693" i="3"/>
  <c r="AA1693" i="3"/>
  <c r="AB1693" i="3"/>
  <c r="AC1693" i="3"/>
  <c r="AD1693" i="3"/>
  <c r="AE1693" i="3"/>
  <c r="AF1693" i="3"/>
  <c r="AG1693" i="3"/>
  <c r="AH1693" i="3"/>
  <c r="AI1693" i="3"/>
  <c r="AJ1693" i="3"/>
  <c r="Y1694" i="3"/>
  <c r="Z1694" i="3"/>
  <c r="AA1694" i="3"/>
  <c r="AB1694" i="3"/>
  <c r="AC1694" i="3"/>
  <c r="AD1694" i="3"/>
  <c r="AE1694" i="3"/>
  <c r="AF1694" i="3"/>
  <c r="AG1694" i="3"/>
  <c r="AH1694" i="3"/>
  <c r="AI1694" i="3"/>
  <c r="AJ1694" i="3"/>
  <c r="Y1695" i="3"/>
  <c r="Z1695" i="3"/>
  <c r="AA1695" i="3"/>
  <c r="AB1695" i="3"/>
  <c r="AC1695" i="3"/>
  <c r="AD1695" i="3"/>
  <c r="AE1695" i="3"/>
  <c r="AF1695" i="3"/>
  <c r="AG1695" i="3"/>
  <c r="AH1695" i="3"/>
  <c r="AI1695" i="3"/>
  <c r="AJ1695" i="3"/>
  <c r="Y1696" i="3"/>
  <c r="Z1696" i="3"/>
  <c r="AA1696" i="3"/>
  <c r="AB1696" i="3"/>
  <c r="AC1696" i="3"/>
  <c r="AD1696" i="3"/>
  <c r="AE1696" i="3"/>
  <c r="AF1696" i="3"/>
  <c r="AG1696" i="3"/>
  <c r="AH1696" i="3"/>
  <c r="AI1696" i="3"/>
  <c r="AJ1696" i="3"/>
  <c r="Y1697" i="3"/>
  <c r="Z1697" i="3"/>
  <c r="AA1697" i="3"/>
  <c r="AB1697" i="3"/>
  <c r="AC1697" i="3"/>
  <c r="AD1697" i="3"/>
  <c r="AE1697" i="3"/>
  <c r="AF1697" i="3"/>
  <c r="AG1697" i="3"/>
  <c r="AH1697" i="3"/>
  <c r="AI1697" i="3"/>
  <c r="AJ1697" i="3"/>
  <c r="Y1698" i="3"/>
  <c r="Z1698" i="3"/>
  <c r="AA1698" i="3"/>
  <c r="AB1698" i="3"/>
  <c r="AC1698" i="3"/>
  <c r="AD1698" i="3"/>
  <c r="AE1698" i="3"/>
  <c r="AF1698" i="3"/>
  <c r="AG1698" i="3"/>
  <c r="AH1698" i="3"/>
  <c r="AI1698" i="3"/>
  <c r="AJ1698" i="3"/>
  <c r="Y1699" i="3"/>
  <c r="Z1699" i="3"/>
  <c r="AA1699" i="3"/>
  <c r="AB1699" i="3"/>
  <c r="AC1699" i="3"/>
  <c r="AD1699" i="3"/>
  <c r="AE1699" i="3"/>
  <c r="AF1699" i="3"/>
  <c r="AG1699" i="3"/>
  <c r="AH1699" i="3"/>
  <c r="AI1699" i="3"/>
  <c r="AJ1699" i="3"/>
  <c r="Y1700" i="3"/>
  <c r="Z1700" i="3"/>
  <c r="AA1700" i="3"/>
  <c r="AB1700" i="3"/>
  <c r="AC1700" i="3"/>
  <c r="AD1700" i="3"/>
  <c r="AE1700" i="3"/>
  <c r="AF1700" i="3"/>
  <c r="AG1700" i="3"/>
  <c r="AH1700" i="3"/>
  <c r="AI1700" i="3"/>
  <c r="AJ1700" i="3"/>
  <c r="Y1701" i="3"/>
  <c r="Z1701" i="3"/>
  <c r="AA1701" i="3"/>
  <c r="AB1701" i="3"/>
  <c r="AC1701" i="3"/>
  <c r="AD1701" i="3"/>
  <c r="AE1701" i="3"/>
  <c r="AF1701" i="3"/>
  <c r="AG1701" i="3"/>
  <c r="AH1701" i="3"/>
  <c r="AI1701" i="3"/>
  <c r="AJ1701" i="3"/>
  <c r="Y1702" i="3"/>
  <c r="Z1702" i="3"/>
  <c r="AA1702" i="3"/>
  <c r="AB1702" i="3"/>
  <c r="AC1702" i="3"/>
  <c r="AD1702" i="3"/>
  <c r="AE1702" i="3"/>
  <c r="AF1702" i="3"/>
  <c r="AG1702" i="3"/>
  <c r="AH1702" i="3"/>
  <c r="AI1702" i="3"/>
  <c r="AJ1702" i="3"/>
  <c r="Y1703" i="3"/>
  <c r="Z1703" i="3"/>
  <c r="AA1703" i="3"/>
  <c r="AB1703" i="3"/>
  <c r="AC1703" i="3"/>
  <c r="AD1703" i="3"/>
  <c r="AE1703" i="3"/>
  <c r="AF1703" i="3"/>
  <c r="AG1703" i="3"/>
  <c r="AH1703" i="3"/>
  <c r="AI1703" i="3"/>
  <c r="AJ1703" i="3"/>
  <c r="Y1704" i="3"/>
  <c r="Z1704" i="3"/>
  <c r="AA1704" i="3"/>
  <c r="AB1704" i="3"/>
  <c r="AC1704" i="3"/>
  <c r="AD1704" i="3"/>
  <c r="AE1704" i="3"/>
  <c r="AF1704" i="3"/>
  <c r="AG1704" i="3"/>
  <c r="AH1704" i="3"/>
  <c r="AI1704" i="3"/>
  <c r="AJ1704" i="3"/>
  <c r="Y1705" i="3"/>
  <c r="Z1705" i="3"/>
  <c r="AA1705" i="3"/>
  <c r="AB1705" i="3"/>
  <c r="AC1705" i="3"/>
  <c r="AD1705" i="3"/>
  <c r="AE1705" i="3"/>
  <c r="AF1705" i="3"/>
  <c r="AG1705" i="3"/>
  <c r="AH1705" i="3"/>
  <c r="AI1705" i="3"/>
  <c r="AJ1705" i="3"/>
  <c r="Y1706" i="3"/>
  <c r="Z1706" i="3"/>
  <c r="AA1706" i="3"/>
  <c r="AB1706" i="3"/>
  <c r="AC1706" i="3"/>
  <c r="AD1706" i="3"/>
  <c r="AE1706" i="3"/>
  <c r="AF1706" i="3"/>
  <c r="AG1706" i="3"/>
  <c r="AH1706" i="3"/>
  <c r="AI1706" i="3"/>
  <c r="AJ1706" i="3"/>
  <c r="Y1707" i="3"/>
  <c r="Z1707" i="3"/>
  <c r="AA1707" i="3"/>
  <c r="AB1707" i="3"/>
  <c r="AC1707" i="3"/>
  <c r="AD1707" i="3"/>
  <c r="AE1707" i="3"/>
  <c r="AF1707" i="3"/>
  <c r="AG1707" i="3"/>
  <c r="AH1707" i="3"/>
  <c r="AI1707" i="3"/>
  <c r="AJ1707" i="3"/>
  <c r="Y1708" i="3"/>
  <c r="Z1708" i="3"/>
  <c r="AA1708" i="3"/>
  <c r="AB1708" i="3"/>
  <c r="AC1708" i="3"/>
  <c r="AD1708" i="3"/>
  <c r="AE1708" i="3"/>
  <c r="AF1708" i="3"/>
  <c r="AG1708" i="3"/>
  <c r="AH1708" i="3"/>
  <c r="AI1708" i="3"/>
  <c r="AJ1708" i="3"/>
  <c r="Y1709" i="3"/>
  <c r="Z1709" i="3"/>
  <c r="AA1709" i="3"/>
  <c r="AB1709" i="3"/>
  <c r="AC1709" i="3"/>
  <c r="AD1709" i="3"/>
  <c r="AE1709" i="3"/>
  <c r="AF1709" i="3"/>
  <c r="AG1709" i="3"/>
  <c r="AH1709" i="3"/>
  <c r="AI1709" i="3"/>
  <c r="AJ1709" i="3"/>
  <c r="Y1710" i="3"/>
  <c r="Z1710" i="3"/>
  <c r="AA1710" i="3"/>
  <c r="AB1710" i="3"/>
  <c r="AC1710" i="3"/>
  <c r="AD1710" i="3"/>
  <c r="AE1710" i="3"/>
  <c r="AF1710" i="3"/>
  <c r="AG1710" i="3"/>
  <c r="AH1710" i="3"/>
  <c r="AI1710" i="3"/>
  <c r="AJ1710" i="3"/>
  <c r="Y1711" i="3"/>
  <c r="Z1711" i="3"/>
  <c r="AA1711" i="3"/>
  <c r="AB1711" i="3"/>
  <c r="AC1711" i="3"/>
  <c r="AD1711" i="3"/>
  <c r="AE1711" i="3"/>
  <c r="AF1711" i="3"/>
  <c r="AG1711" i="3"/>
  <c r="AH1711" i="3"/>
  <c r="AI1711" i="3"/>
  <c r="AJ1711" i="3"/>
  <c r="Y1712" i="3"/>
  <c r="Z1712" i="3"/>
  <c r="AA1712" i="3"/>
  <c r="AB1712" i="3"/>
  <c r="AC1712" i="3"/>
  <c r="AD1712" i="3"/>
  <c r="AE1712" i="3"/>
  <c r="AF1712" i="3"/>
  <c r="AG1712" i="3"/>
  <c r="AH1712" i="3"/>
  <c r="AI1712" i="3"/>
  <c r="AJ1712" i="3"/>
  <c r="Y1713" i="3"/>
  <c r="Z1713" i="3"/>
  <c r="AA1713" i="3"/>
  <c r="AB1713" i="3"/>
  <c r="AC1713" i="3"/>
  <c r="AD1713" i="3"/>
  <c r="AE1713" i="3"/>
  <c r="AF1713" i="3"/>
  <c r="AG1713" i="3"/>
  <c r="AH1713" i="3"/>
  <c r="AI1713" i="3"/>
  <c r="AJ1713" i="3"/>
  <c r="Y1714" i="3"/>
  <c r="Z1714" i="3"/>
  <c r="AA1714" i="3"/>
  <c r="AB1714" i="3"/>
  <c r="AC1714" i="3"/>
  <c r="AD1714" i="3"/>
  <c r="AE1714" i="3"/>
  <c r="AF1714" i="3"/>
  <c r="AG1714" i="3"/>
  <c r="AH1714" i="3"/>
  <c r="AI1714" i="3"/>
  <c r="AJ1714" i="3"/>
  <c r="Y1715" i="3"/>
  <c r="Z1715" i="3"/>
  <c r="AA1715" i="3"/>
  <c r="AB1715" i="3"/>
  <c r="AC1715" i="3"/>
  <c r="AD1715" i="3"/>
  <c r="AE1715" i="3"/>
  <c r="AF1715" i="3"/>
  <c r="AG1715" i="3"/>
  <c r="AH1715" i="3"/>
  <c r="AI1715" i="3"/>
  <c r="AJ1715" i="3"/>
  <c r="Y1716" i="3"/>
  <c r="Z1716" i="3"/>
  <c r="AA1716" i="3"/>
  <c r="AB1716" i="3"/>
  <c r="AC1716" i="3"/>
  <c r="AD1716" i="3"/>
  <c r="AE1716" i="3"/>
  <c r="AF1716" i="3"/>
  <c r="AG1716" i="3"/>
  <c r="AH1716" i="3"/>
  <c r="AI1716" i="3"/>
  <c r="AJ1716" i="3"/>
  <c r="Y1717" i="3"/>
  <c r="Z1717" i="3"/>
  <c r="AA1717" i="3"/>
  <c r="AB1717" i="3"/>
  <c r="AC1717" i="3"/>
  <c r="AD1717" i="3"/>
  <c r="AE1717" i="3"/>
  <c r="AF1717" i="3"/>
  <c r="AG1717" i="3"/>
  <c r="AH1717" i="3"/>
  <c r="AI1717" i="3"/>
  <c r="AJ1717" i="3"/>
  <c r="Y1718" i="3"/>
  <c r="Z1718" i="3"/>
  <c r="AA1718" i="3"/>
  <c r="AB1718" i="3"/>
  <c r="AC1718" i="3"/>
  <c r="AD1718" i="3"/>
  <c r="AE1718" i="3"/>
  <c r="AF1718" i="3"/>
  <c r="AG1718" i="3"/>
  <c r="AH1718" i="3"/>
  <c r="AI1718" i="3"/>
  <c r="AJ1718" i="3"/>
  <c r="Y1719" i="3"/>
  <c r="Z1719" i="3"/>
  <c r="AA1719" i="3"/>
  <c r="AB1719" i="3"/>
  <c r="AC1719" i="3"/>
  <c r="AD1719" i="3"/>
  <c r="AE1719" i="3"/>
  <c r="AF1719" i="3"/>
  <c r="AG1719" i="3"/>
  <c r="AH1719" i="3"/>
  <c r="AI1719" i="3"/>
  <c r="AJ1719" i="3"/>
  <c r="Y1720" i="3"/>
  <c r="Z1720" i="3"/>
  <c r="AA1720" i="3"/>
  <c r="AB1720" i="3"/>
  <c r="AC1720" i="3"/>
  <c r="AD1720" i="3"/>
  <c r="AE1720" i="3"/>
  <c r="AF1720" i="3"/>
  <c r="AG1720" i="3"/>
  <c r="AH1720" i="3"/>
  <c r="AI1720" i="3"/>
  <c r="AJ1720" i="3"/>
  <c r="Y1721" i="3"/>
  <c r="Z1721" i="3"/>
  <c r="AA1721" i="3"/>
  <c r="AB1721" i="3"/>
  <c r="AC1721" i="3"/>
  <c r="AD1721" i="3"/>
  <c r="AE1721" i="3"/>
  <c r="AF1721" i="3"/>
  <c r="AG1721" i="3"/>
  <c r="AH1721" i="3"/>
  <c r="AI1721" i="3"/>
  <c r="AJ1721" i="3"/>
  <c r="Y1722" i="3"/>
  <c r="Z1722" i="3"/>
  <c r="AA1722" i="3"/>
  <c r="AB1722" i="3"/>
  <c r="AC1722" i="3"/>
  <c r="AD1722" i="3"/>
  <c r="AE1722" i="3"/>
  <c r="AF1722" i="3"/>
  <c r="AG1722" i="3"/>
  <c r="AH1722" i="3"/>
  <c r="AI1722" i="3"/>
  <c r="AJ1722" i="3"/>
  <c r="Y1723" i="3"/>
  <c r="Z1723" i="3"/>
  <c r="AA1723" i="3"/>
  <c r="AB1723" i="3"/>
  <c r="AC1723" i="3"/>
  <c r="AD1723" i="3"/>
  <c r="AE1723" i="3"/>
  <c r="AF1723" i="3"/>
  <c r="AG1723" i="3"/>
  <c r="AH1723" i="3"/>
  <c r="AI1723" i="3"/>
  <c r="AJ1723" i="3"/>
  <c r="Y1724" i="3"/>
  <c r="Z1724" i="3"/>
  <c r="AA1724" i="3"/>
  <c r="AB1724" i="3"/>
  <c r="AC1724" i="3"/>
  <c r="AD1724" i="3"/>
  <c r="AE1724" i="3"/>
  <c r="AF1724" i="3"/>
  <c r="AG1724" i="3"/>
  <c r="AH1724" i="3"/>
  <c r="AI1724" i="3"/>
  <c r="AJ1724" i="3"/>
  <c r="Y1725" i="3"/>
  <c r="Z1725" i="3"/>
  <c r="AA1725" i="3"/>
  <c r="AB1725" i="3"/>
  <c r="AC1725" i="3"/>
  <c r="AD1725" i="3"/>
  <c r="AE1725" i="3"/>
  <c r="AF1725" i="3"/>
  <c r="AG1725" i="3"/>
  <c r="AH1725" i="3"/>
  <c r="AI1725" i="3"/>
  <c r="AJ1725" i="3"/>
  <c r="Y1726" i="3"/>
  <c r="Z1726" i="3"/>
  <c r="AA1726" i="3"/>
  <c r="AB1726" i="3"/>
  <c r="AC1726" i="3"/>
  <c r="AD1726" i="3"/>
  <c r="AE1726" i="3"/>
  <c r="AF1726" i="3"/>
  <c r="AG1726" i="3"/>
  <c r="AH1726" i="3"/>
  <c r="AI1726" i="3"/>
  <c r="AJ1726" i="3"/>
  <c r="Y1727" i="3"/>
  <c r="Z1727" i="3"/>
  <c r="AA1727" i="3"/>
  <c r="AB1727" i="3"/>
  <c r="AC1727" i="3"/>
  <c r="AD1727" i="3"/>
  <c r="AE1727" i="3"/>
  <c r="AF1727" i="3"/>
  <c r="AG1727" i="3"/>
  <c r="AH1727" i="3"/>
  <c r="AI1727" i="3"/>
  <c r="AJ1727" i="3"/>
  <c r="Y1728" i="3"/>
  <c r="Z1728" i="3"/>
  <c r="AA1728" i="3"/>
  <c r="AB1728" i="3"/>
  <c r="AC1728" i="3"/>
  <c r="AD1728" i="3"/>
  <c r="AE1728" i="3"/>
  <c r="AF1728" i="3"/>
  <c r="AG1728" i="3"/>
  <c r="AH1728" i="3"/>
  <c r="AI1728" i="3"/>
  <c r="AJ1728" i="3"/>
  <c r="Y1729" i="3"/>
  <c r="Z1729" i="3"/>
  <c r="AA1729" i="3"/>
  <c r="AB1729" i="3"/>
  <c r="AC1729" i="3"/>
  <c r="AD1729" i="3"/>
  <c r="AE1729" i="3"/>
  <c r="AF1729" i="3"/>
  <c r="AG1729" i="3"/>
  <c r="AH1729" i="3"/>
  <c r="AI1729" i="3"/>
  <c r="AJ1729" i="3"/>
  <c r="Y1730" i="3"/>
  <c r="Z1730" i="3"/>
  <c r="AA1730" i="3"/>
  <c r="AB1730" i="3"/>
  <c r="AC1730" i="3"/>
  <c r="AD1730" i="3"/>
  <c r="AE1730" i="3"/>
  <c r="AF1730" i="3"/>
  <c r="AG1730" i="3"/>
  <c r="AH1730" i="3"/>
  <c r="AI1730" i="3"/>
  <c r="AJ1730" i="3"/>
  <c r="Y1731" i="3"/>
  <c r="Z1731" i="3"/>
  <c r="AA1731" i="3"/>
  <c r="AB1731" i="3"/>
  <c r="AC1731" i="3"/>
  <c r="AD1731" i="3"/>
  <c r="AE1731" i="3"/>
  <c r="AF1731" i="3"/>
  <c r="AG1731" i="3"/>
  <c r="AH1731" i="3"/>
  <c r="AI1731" i="3"/>
  <c r="AJ1731" i="3"/>
  <c r="Y1732" i="3"/>
  <c r="Z1732" i="3"/>
  <c r="AA1732" i="3"/>
  <c r="AB1732" i="3"/>
  <c r="AC1732" i="3"/>
  <c r="AD1732" i="3"/>
  <c r="AE1732" i="3"/>
  <c r="AF1732" i="3"/>
  <c r="AG1732" i="3"/>
  <c r="AH1732" i="3"/>
  <c r="AI1732" i="3"/>
  <c r="AJ1732" i="3"/>
  <c r="Y1733" i="3"/>
  <c r="Z1733" i="3"/>
  <c r="AA1733" i="3"/>
  <c r="AB1733" i="3"/>
  <c r="AC1733" i="3"/>
  <c r="AD1733" i="3"/>
  <c r="AE1733" i="3"/>
  <c r="AF1733" i="3"/>
  <c r="AG1733" i="3"/>
  <c r="AH1733" i="3"/>
  <c r="AI1733" i="3"/>
  <c r="AJ1733" i="3"/>
  <c r="Y1734" i="3"/>
  <c r="Z1734" i="3"/>
  <c r="AA1734" i="3"/>
  <c r="AB1734" i="3"/>
  <c r="AC1734" i="3"/>
  <c r="AD1734" i="3"/>
  <c r="AE1734" i="3"/>
  <c r="AF1734" i="3"/>
  <c r="AG1734" i="3"/>
  <c r="AH1734" i="3"/>
  <c r="AI1734" i="3"/>
  <c r="AJ1734" i="3"/>
  <c r="Y1735" i="3"/>
  <c r="Z1735" i="3"/>
  <c r="AA1735" i="3"/>
  <c r="AB1735" i="3"/>
  <c r="AC1735" i="3"/>
  <c r="AD1735" i="3"/>
  <c r="AE1735" i="3"/>
  <c r="AF1735" i="3"/>
  <c r="AG1735" i="3"/>
  <c r="AH1735" i="3"/>
  <c r="AI1735" i="3"/>
  <c r="AJ1735" i="3"/>
  <c r="Y1736" i="3"/>
  <c r="Z1736" i="3"/>
  <c r="AA1736" i="3"/>
  <c r="AB1736" i="3"/>
  <c r="AC1736" i="3"/>
  <c r="AD1736" i="3"/>
  <c r="AE1736" i="3"/>
  <c r="AF1736" i="3"/>
  <c r="AG1736" i="3"/>
  <c r="AH1736" i="3"/>
  <c r="AI1736" i="3"/>
  <c r="AJ1736" i="3"/>
  <c r="Y1737" i="3"/>
  <c r="Z1737" i="3"/>
  <c r="AA1737" i="3"/>
  <c r="AB1737" i="3"/>
  <c r="AC1737" i="3"/>
  <c r="AD1737" i="3"/>
  <c r="AE1737" i="3"/>
  <c r="AF1737" i="3"/>
  <c r="AG1737" i="3"/>
  <c r="AH1737" i="3"/>
  <c r="AI1737" i="3"/>
  <c r="AJ1737" i="3"/>
  <c r="Y1738" i="3"/>
  <c r="Z1738" i="3"/>
  <c r="AA1738" i="3"/>
  <c r="AB1738" i="3"/>
  <c r="AC1738" i="3"/>
  <c r="AD1738" i="3"/>
  <c r="AE1738" i="3"/>
  <c r="AF1738" i="3"/>
  <c r="AG1738" i="3"/>
  <c r="AH1738" i="3"/>
  <c r="AI1738" i="3"/>
  <c r="AJ1738" i="3"/>
  <c r="Y1739" i="3"/>
  <c r="Z1739" i="3"/>
  <c r="AA1739" i="3"/>
  <c r="AB1739" i="3"/>
  <c r="AC1739" i="3"/>
  <c r="AD1739" i="3"/>
  <c r="AE1739" i="3"/>
  <c r="AF1739" i="3"/>
  <c r="AG1739" i="3"/>
  <c r="AH1739" i="3"/>
  <c r="AI1739" i="3"/>
  <c r="AJ1739" i="3"/>
  <c r="Y1740" i="3"/>
  <c r="Z1740" i="3"/>
  <c r="AA1740" i="3"/>
  <c r="AB1740" i="3"/>
  <c r="AC1740" i="3"/>
  <c r="AD1740" i="3"/>
  <c r="AE1740" i="3"/>
  <c r="AF1740" i="3"/>
  <c r="AG1740" i="3"/>
  <c r="AH1740" i="3"/>
  <c r="AI1740" i="3"/>
  <c r="AJ1740" i="3"/>
  <c r="Y1741" i="3"/>
  <c r="Z1741" i="3"/>
  <c r="AA1741" i="3"/>
  <c r="AB1741" i="3"/>
  <c r="AC1741" i="3"/>
  <c r="AD1741" i="3"/>
  <c r="AE1741" i="3"/>
  <c r="AF1741" i="3"/>
  <c r="AG1741" i="3"/>
  <c r="AH1741" i="3"/>
  <c r="AI1741" i="3"/>
  <c r="AJ1741" i="3"/>
  <c r="Y1742" i="3"/>
  <c r="Z1742" i="3"/>
  <c r="AA1742" i="3"/>
  <c r="AB1742" i="3"/>
  <c r="AC1742" i="3"/>
  <c r="AD1742" i="3"/>
  <c r="AE1742" i="3"/>
  <c r="AF1742" i="3"/>
  <c r="AG1742" i="3"/>
  <c r="AH1742" i="3"/>
  <c r="AI1742" i="3"/>
  <c r="AJ1742" i="3"/>
  <c r="Y1743" i="3"/>
  <c r="Z1743" i="3"/>
  <c r="AA1743" i="3"/>
  <c r="AB1743" i="3"/>
  <c r="AC1743" i="3"/>
  <c r="AD1743" i="3"/>
  <c r="AE1743" i="3"/>
  <c r="AF1743" i="3"/>
  <c r="AG1743" i="3"/>
  <c r="AH1743" i="3"/>
  <c r="AI1743" i="3"/>
  <c r="AJ1743" i="3"/>
  <c r="Y1744" i="3"/>
  <c r="Z1744" i="3"/>
  <c r="AA1744" i="3"/>
  <c r="AB1744" i="3"/>
  <c r="AC1744" i="3"/>
  <c r="AD1744" i="3"/>
  <c r="AE1744" i="3"/>
  <c r="AF1744" i="3"/>
  <c r="AG1744" i="3"/>
  <c r="AH1744" i="3"/>
  <c r="AI1744" i="3"/>
  <c r="AJ1744" i="3"/>
  <c r="Y1745" i="3"/>
  <c r="Z1745" i="3"/>
  <c r="AA1745" i="3"/>
  <c r="AB1745" i="3"/>
  <c r="AC1745" i="3"/>
  <c r="AD1745" i="3"/>
  <c r="AE1745" i="3"/>
  <c r="AF1745" i="3"/>
  <c r="AG1745" i="3"/>
  <c r="AH1745" i="3"/>
  <c r="AI1745" i="3"/>
  <c r="AJ1745" i="3"/>
  <c r="Y1746" i="3"/>
  <c r="Z1746" i="3"/>
  <c r="AA1746" i="3"/>
  <c r="AB1746" i="3"/>
  <c r="AC1746" i="3"/>
  <c r="AD1746" i="3"/>
  <c r="AE1746" i="3"/>
  <c r="AF1746" i="3"/>
  <c r="AG1746" i="3"/>
  <c r="AH1746" i="3"/>
  <c r="AI1746" i="3"/>
  <c r="AJ1746" i="3"/>
  <c r="Y1747" i="3"/>
  <c r="Z1747" i="3"/>
  <c r="AA1747" i="3"/>
  <c r="AB1747" i="3"/>
  <c r="AC1747" i="3"/>
  <c r="AD1747" i="3"/>
  <c r="AE1747" i="3"/>
  <c r="AF1747" i="3"/>
  <c r="AG1747" i="3"/>
  <c r="AH1747" i="3"/>
  <c r="AI1747" i="3"/>
  <c r="AJ1747" i="3"/>
  <c r="Y1748" i="3"/>
  <c r="Z1748" i="3"/>
  <c r="AA1748" i="3"/>
  <c r="AB1748" i="3"/>
  <c r="AC1748" i="3"/>
  <c r="AD1748" i="3"/>
  <c r="AE1748" i="3"/>
  <c r="AF1748" i="3"/>
  <c r="AG1748" i="3"/>
  <c r="AH1748" i="3"/>
  <c r="AI1748" i="3"/>
  <c r="AJ1748" i="3"/>
  <c r="Y1749" i="3"/>
  <c r="Z1749" i="3"/>
  <c r="AA1749" i="3"/>
  <c r="AB1749" i="3"/>
  <c r="AC1749" i="3"/>
  <c r="AD1749" i="3"/>
  <c r="AE1749" i="3"/>
  <c r="AF1749" i="3"/>
  <c r="AG1749" i="3"/>
  <c r="AH1749" i="3"/>
  <c r="AI1749" i="3"/>
  <c r="AJ1749" i="3"/>
  <c r="Y1750" i="3"/>
  <c r="Z1750" i="3"/>
  <c r="AA1750" i="3"/>
  <c r="AB1750" i="3"/>
  <c r="AC1750" i="3"/>
  <c r="AD1750" i="3"/>
  <c r="AE1750" i="3"/>
  <c r="AF1750" i="3"/>
  <c r="AG1750" i="3"/>
  <c r="AH1750" i="3"/>
  <c r="AI1750" i="3"/>
  <c r="AJ1750" i="3"/>
  <c r="Y1751" i="3"/>
  <c r="Z1751" i="3"/>
  <c r="AA1751" i="3"/>
  <c r="AB1751" i="3"/>
  <c r="AC1751" i="3"/>
  <c r="AD1751" i="3"/>
  <c r="AE1751" i="3"/>
  <c r="AF1751" i="3"/>
  <c r="AG1751" i="3"/>
  <c r="AH1751" i="3"/>
  <c r="AI1751" i="3"/>
  <c r="AJ1751" i="3"/>
  <c r="Y1752" i="3"/>
  <c r="Z1752" i="3"/>
  <c r="AA1752" i="3"/>
  <c r="AB1752" i="3"/>
  <c r="AC1752" i="3"/>
  <c r="AD1752" i="3"/>
  <c r="AE1752" i="3"/>
  <c r="AF1752" i="3"/>
  <c r="AG1752" i="3"/>
  <c r="AH1752" i="3"/>
  <c r="AI1752" i="3"/>
  <c r="AJ1752" i="3"/>
  <c r="Y1753" i="3"/>
  <c r="Z1753" i="3"/>
  <c r="AA1753" i="3"/>
  <c r="AB1753" i="3"/>
  <c r="AC1753" i="3"/>
  <c r="AD1753" i="3"/>
  <c r="AE1753" i="3"/>
  <c r="AF1753" i="3"/>
  <c r="AG1753" i="3"/>
  <c r="AH1753" i="3"/>
  <c r="AI1753" i="3"/>
  <c r="AJ1753" i="3"/>
  <c r="Y1754" i="3"/>
  <c r="Z1754" i="3"/>
  <c r="AA1754" i="3"/>
  <c r="AB1754" i="3"/>
  <c r="AC1754" i="3"/>
  <c r="AD1754" i="3"/>
  <c r="AE1754" i="3"/>
  <c r="AF1754" i="3"/>
  <c r="AG1754" i="3"/>
  <c r="AH1754" i="3"/>
  <c r="AI1754" i="3"/>
  <c r="AJ1754" i="3"/>
  <c r="Y1755" i="3"/>
  <c r="Z1755" i="3"/>
  <c r="AA1755" i="3"/>
  <c r="AB1755" i="3"/>
  <c r="AC1755" i="3"/>
  <c r="AD1755" i="3"/>
  <c r="AE1755" i="3"/>
  <c r="AF1755" i="3"/>
  <c r="AG1755" i="3"/>
  <c r="AH1755" i="3"/>
  <c r="AI1755" i="3"/>
  <c r="AJ1755" i="3"/>
  <c r="Y1756" i="3"/>
  <c r="Z1756" i="3"/>
  <c r="AA1756" i="3"/>
  <c r="AB1756" i="3"/>
  <c r="AC1756" i="3"/>
  <c r="AD1756" i="3"/>
  <c r="AE1756" i="3"/>
  <c r="AF1756" i="3"/>
  <c r="AG1756" i="3"/>
  <c r="AH1756" i="3"/>
  <c r="AI1756" i="3"/>
  <c r="AJ1756" i="3"/>
  <c r="Y1757" i="3"/>
  <c r="Z1757" i="3"/>
  <c r="AA1757" i="3"/>
  <c r="AB1757" i="3"/>
  <c r="AC1757" i="3"/>
  <c r="AD1757" i="3"/>
  <c r="AE1757" i="3"/>
  <c r="AF1757" i="3"/>
  <c r="AG1757" i="3"/>
  <c r="AH1757" i="3"/>
  <c r="AI1757" i="3"/>
  <c r="AJ1757" i="3"/>
  <c r="Y1758" i="3"/>
  <c r="Z1758" i="3"/>
  <c r="AA1758" i="3"/>
  <c r="AB1758" i="3"/>
  <c r="AC1758" i="3"/>
  <c r="AD1758" i="3"/>
  <c r="AE1758" i="3"/>
  <c r="AF1758" i="3"/>
  <c r="AG1758" i="3"/>
  <c r="AH1758" i="3"/>
  <c r="AI1758" i="3"/>
  <c r="AJ1758" i="3"/>
  <c r="Y1759" i="3"/>
  <c r="Z1759" i="3"/>
  <c r="AA1759" i="3"/>
  <c r="AB1759" i="3"/>
  <c r="AC1759" i="3"/>
  <c r="AD1759" i="3"/>
  <c r="AE1759" i="3"/>
  <c r="AF1759" i="3"/>
  <c r="AG1759" i="3"/>
  <c r="AH1759" i="3"/>
  <c r="AI1759" i="3"/>
  <c r="AJ1759" i="3"/>
  <c r="Y1760" i="3"/>
  <c r="Z1760" i="3"/>
  <c r="AA1760" i="3"/>
  <c r="AB1760" i="3"/>
  <c r="AC1760" i="3"/>
  <c r="AD1760" i="3"/>
  <c r="AE1760" i="3"/>
  <c r="AF1760" i="3"/>
  <c r="AG1760" i="3"/>
  <c r="AH1760" i="3"/>
  <c r="AI1760" i="3"/>
  <c r="AJ1760" i="3"/>
  <c r="Y1761" i="3"/>
  <c r="Z1761" i="3"/>
  <c r="AA1761" i="3"/>
  <c r="AB1761" i="3"/>
  <c r="AC1761" i="3"/>
  <c r="AD1761" i="3"/>
  <c r="AE1761" i="3"/>
  <c r="AF1761" i="3"/>
  <c r="AG1761" i="3"/>
  <c r="AH1761" i="3"/>
  <c r="AI1761" i="3"/>
  <c r="AJ1761" i="3"/>
  <c r="Y1762" i="3"/>
  <c r="Z1762" i="3"/>
  <c r="AA1762" i="3"/>
  <c r="AB1762" i="3"/>
  <c r="AC1762" i="3"/>
  <c r="AD1762" i="3"/>
  <c r="AE1762" i="3"/>
  <c r="AF1762" i="3"/>
  <c r="AG1762" i="3"/>
  <c r="AH1762" i="3"/>
  <c r="AI1762" i="3"/>
  <c r="AJ1762" i="3"/>
  <c r="Y1763" i="3"/>
  <c r="Z1763" i="3"/>
  <c r="AA1763" i="3"/>
  <c r="AB1763" i="3"/>
  <c r="AC1763" i="3"/>
  <c r="AD1763" i="3"/>
  <c r="AE1763" i="3"/>
  <c r="AF1763" i="3"/>
  <c r="AG1763" i="3"/>
  <c r="AH1763" i="3"/>
  <c r="AI1763" i="3"/>
  <c r="AJ1763" i="3"/>
  <c r="Y1764" i="3"/>
  <c r="Z1764" i="3"/>
  <c r="AA1764" i="3"/>
  <c r="AB1764" i="3"/>
  <c r="AC1764" i="3"/>
  <c r="AD1764" i="3"/>
  <c r="AE1764" i="3"/>
  <c r="AF1764" i="3"/>
  <c r="AG1764" i="3"/>
  <c r="AH1764" i="3"/>
  <c r="AI1764" i="3"/>
  <c r="AJ1764" i="3"/>
  <c r="Y1765" i="3"/>
  <c r="Z1765" i="3"/>
  <c r="AA1765" i="3"/>
  <c r="AB1765" i="3"/>
  <c r="AC1765" i="3"/>
  <c r="AD1765" i="3"/>
  <c r="AE1765" i="3"/>
  <c r="AF1765" i="3"/>
  <c r="AG1765" i="3"/>
  <c r="AH1765" i="3"/>
  <c r="AI1765" i="3"/>
  <c r="AJ1765" i="3"/>
  <c r="Y1766" i="3"/>
  <c r="Z1766" i="3"/>
  <c r="AA1766" i="3"/>
  <c r="AB1766" i="3"/>
  <c r="AC1766" i="3"/>
  <c r="AD1766" i="3"/>
  <c r="AE1766" i="3"/>
  <c r="AF1766" i="3"/>
  <c r="AG1766" i="3"/>
  <c r="AH1766" i="3"/>
  <c r="AI1766" i="3"/>
  <c r="AJ1766" i="3"/>
  <c r="Y1767" i="3"/>
  <c r="Z1767" i="3"/>
  <c r="AA1767" i="3"/>
  <c r="AB1767" i="3"/>
  <c r="AC1767" i="3"/>
  <c r="AD1767" i="3"/>
  <c r="AE1767" i="3"/>
  <c r="AF1767" i="3"/>
  <c r="AG1767" i="3"/>
  <c r="AH1767" i="3"/>
  <c r="AI1767" i="3"/>
  <c r="AJ1767" i="3"/>
  <c r="Y1768" i="3"/>
  <c r="Z1768" i="3"/>
  <c r="AA1768" i="3"/>
  <c r="AB1768" i="3"/>
  <c r="AC1768" i="3"/>
  <c r="AD1768" i="3"/>
  <c r="AE1768" i="3"/>
  <c r="AF1768" i="3"/>
  <c r="AG1768" i="3"/>
  <c r="AH1768" i="3"/>
  <c r="AI1768" i="3"/>
  <c r="AJ1768" i="3"/>
  <c r="Y1769" i="3"/>
  <c r="Z1769" i="3"/>
  <c r="AA1769" i="3"/>
  <c r="AB1769" i="3"/>
  <c r="AC1769" i="3"/>
  <c r="AD1769" i="3"/>
  <c r="AE1769" i="3"/>
  <c r="AF1769" i="3"/>
  <c r="AG1769" i="3"/>
  <c r="AH1769" i="3"/>
  <c r="AI1769" i="3"/>
  <c r="AJ1769" i="3"/>
  <c r="Y1770" i="3"/>
  <c r="Z1770" i="3"/>
  <c r="AA1770" i="3"/>
  <c r="AB1770" i="3"/>
  <c r="AC1770" i="3"/>
  <c r="AD1770" i="3"/>
  <c r="AE1770" i="3"/>
  <c r="AF1770" i="3"/>
  <c r="AG1770" i="3"/>
  <c r="AH1770" i="3"/>
  <c r="AI1770" i="3"/>
  <c r="AJ1770" i="3"/>
  <c r="Y1771" i="3"/>
  <c r="Z1771" i="3"/>
  <c r="AA1771" i="3"/>
  <c r="AB1771" i="3"/>
  <c r="AC1771" i="3"/>
  <c r="AD1771" i="3"/>
  <c r="AE1771" i="3"/>
  <c r="AF1771" i="3"/>
  <c r="AG1771" i="3"/>
  <c r="AH1771" i="3"/>
  <c r="AI1771" i="3"/>
  <c r="AJ1771" i="3"/>
  <c r="V3" i="1" l="1"/>
  <c r="U3" i="1"/>
  <c r="T3" i="1"/>
  <c r="S3" i="1"/>
  <c r="R3" i="1"/>
  <c r="Q3" i="1"/>
  <c r="P3" i="1"/>
  <c r="O3" i="1"/>
  <c r="N3" i="1"/>
  <c r="M3" i="1"/>
  <c r="L3" i="1"/>
  <c r="K3" i="1"/>
  <c r="V2" i="1"/>
  <c r="U2" i="1"/>
  <c r="T2" i="1"/>
  <c r="S2" i="1"/>
  <c r="R2" i="1"/>
  <c r="Q2" i="1"/>
  <c r="P2" i="1"/>
  <c r="O2" i="1"/>
  <c r="N2" i="1"/>
  <c r="M2" i="1"/>
  <c r="L2" i="1"/>
  <c r="K2" i="1"/>
  <c r="X4" i="3" l="1"/>
  <c r="AJ4" i="3" s="1"/>
  <c r="X6" i="3"/>
  <c r="AJ6" i="3" s="1"/>
  <c r="X8" i="3"/>
  <c r="AJ8" i="3" s="1"/>
  <c r="X10" i="3"/>
  <c r="AJ10" i="3" s="1"/>
  <c r="X12" i="3"/>
  <c r="AJ12" i="3" s="1"/>
  <c r="X14" i="3"/>
  <c r="AJ14" i="3" s="1"/>
  <c r="X16" i="3"/>
  <c r="AJ16" i="3" s="1"/>
  <c r="X2" i="3"/>
  <c r="AJ2" i="3" s="1"/>
  <c r="X7" i="3"/>
  <c r="AJ7" i="3" s="1"/>
  <c r="X15" i="3"/>
  <c r="AJ15" i="3" s="1"/>
  <c r="X3" i="3"/>
  <c r="AJ3" i="3" s="1"/>
  <c r="X9" i="3"/>
  <c r="AJ9" i="3" s="1"/>
  <c r="X17" i="3"/>
  <c r="AJ17" i="3" s="1"/>
  <c r="X5" i="3"/>
  <c r="AJ5" i="3" s="1"/>
  <c r="X11" i="3"/>
  <c r="AJ11" i="3" s="1"/>
  <c r="X13" i="3"/>
  <c r="AJ13" i="3" s="1"/>
  <c r="Q3" i="3"/>
  <c r="AC3" i="3" s="1"/>
  <c r="Q5" i="3"/>
  <c r="AC5" i="3" s="1"/>
  <c r="Q11" i="3"/>
  <c r="AC11" i="3" s="1"/>
  <c r="Q12" i="3"/>
  <c r="AC12" i="3" s="1"/>
  <c r="Q13" i="3"/>
  <c r="AC13" i="3" s="1"/>
  <c r="Q6" i="3"/>
  <c r="AC6" i="3" s="1"/>
  <c r="Q14" i="3"/>
  <c r="AC14" i="3" s="1"/>
  <c r="Q7" i="3"/>
  <c r="AC7" i="3" s="1"/>
  <c r="Q15" i="3"/>
  <c r="AC15" i="3" s="1"/>
  <c r="Q8" i="3"/>
  <c r="AC8" i="3" s="1"/>
  <c r="Q16" i="3"/>
  <c r="AC16" i="3" s="1"/>
  <c r="Q9" i="3"/>
  <c r="AC9" i="3" s="1"/>
  <c r="Q17" i="3"/>
  <c r="AC17" i="3" s="1"/>
  <c r="Q2" i="3"/>
  <c r="AC2" i="3" s="1"/>
  <c r="Q4" i="3"/>
  <c r="AC4" i="3" s="1"/>
  <c r="Q10" i="3"/>
  <c r="AC10" i="3" s="1"/>
  <c r="R3" i="3"/>
  <c r="AD3" i="3" s="1"/>
  <c r="R4" i="3"/>
  <c r="AD4" i="3" s="1"/>
  <c r="R10" i="3"/>
  <c r="AD10" i="3" s="1"/>
  <c r="R5" i="3"/>
  <c r="AD5" i="3" s="1"/>
  <c r="R11" i="3"/>
  <c r="AD11" i="3" s="1"/>
  <c r="R12" i="3"/>
  <c r="AD12" i="3" s="1"/>
  <c r="R13" i="3"/>
  <c r="AD13" i="3" s="1"/>
  <c r="R6" i="3"/>
  <c r="AD6" i="3" s="1"/>
  <c r="R14" i="3"/>
  <c r="AD14" i="3" s="1"/>
  <c r="R7" i="3"/>
  <c r="AD7" i="3" s="1"/>
  <c r="R15" i="3"/>
  <c r="AD15" i="3" s="1"/>
  <c r="R8" i="3"/>
  <c r="AD8" i="3" s="1"/>
  <c r="R16" i="3"/>
  <c r="AD16" i="3" s="1"/>
  <c r="R9" i="3"/>
  <c r="AD9" i="3" s="1"/>
  <c r="R17" i="3"/>
  <c r="AD17" i="3" s="1"/>
  <c r="R2" i="3"/>
  <c r="AD2" i="3" s="1"/>
  <c r="T3" i="3"/>
  <c r="AF3" i="3" s="1"/>
  <c r="T5" i="3"/>
  <c r="AF5" i="3" s="1"/>
  <c r="T7" i="3"/>
  <c r="AF7" i="3" s="1"/>
  <c r="T9" i="3"/>
  <c r="AF9" i="3" s="1"/>
  <c r="T11" i="3"/>
  <c r="AF11" i="3" s="1"/>
  <c r="T13" i="3"/>
  <c r="AF13" i="3" s="1"/>
  <c r="T15" i="3"/>
  <c r="AF15" i="3" s="1"/>
  <c r="T17" i="3"/>
  <c r="AF17" i="3" s="1"/>
  <c r="T4" i="3"/>
  <c r="AF4" i="3" s="1"/>
  <c r="T10" i="3"/>
  <c r="AF10" i="3" s="1"/>
  <c r="T12" i="3"/>
  <c r="AF12" i="3" s="1"/>
  <c r="T6" i="3"/>
  <c r="AF6" i="3" s="1"/>
  <c r="T14" i="3"/>
  <c r="AF14" i="3" s="1"/>
  <c r="T8" i="3"/>
  <c r="AF8" i="3" s="1"/>
  <c r="T16" i="3"/>
  <c r="AF16" i="3" s="1"/>
  <c r="T2" i="3"/>
  <c r="AF2" i="3" s="1"/>
  <c r="U2" i="3"/>
  <c r="AG2" i="3" s="1"/>
  <c r="U8" i="3"/>
  <c r="AG8" i="3" s="1"/>
  <c r="U16" i="3"/>
  <c r="AG16" i="3" s="1"/>
  <c r="U3" i="3"/>
  <c r="AG3" i="3" s="1"/>
  <c r="U9" i="3"/>
  <c r="AG9" i="3" s="1"/>
  <c r="U17" i="3"/>
  <c r="AG17" i="3" s="1"/>
  <c r="U4" i="3"/>
  <c r="AG4" i="3" s="1"/>
  <c r="U10" i="3"/>
  <c r="AG10" i="3" s="1"/>
  <c r="U5" i="3"/>
  <c r="AG5" i="3" s="1"/>
  <c r="U11" i="3"/>
  <c r="AG11" i="3" s="1"/>
  <c r="U12" i="3"/>
  <c r="AG12" i="3" s="1"/>
  <c r="U13" i="3"/>
  <c r="AG13" i="3" s="1"/>
  <c r="U6" i="3"/>
  <c r="AG6" i="3" s="1"/>
  <c r="U14" i="3"/>
  <c r="AG14" i="3" s="1"/>
  <c r="U7" i="3"/>
  <c r="AG7" i="3" s="1"/>
  <c r="U15" i="3"/>
  <c r="AG15" i="3" s="1"/>
  <c r="P4" i="3"/>
  <c r="AB4" i="3" s="1"/>
  <c r="P6" i="3"/>
  <c r="AB6" i="3" s="1"/>
  <c r="P8" i="3"/>
  <c r="AB8" i="3" s="1"/>
  <c r="P10" i="3"/>
  <c r="AB10" i="3" s="1"/>
  <c r="P12" i="3"/>
  <c r="AB12" i="3" s="1"/>
  <c r="P14" i="3"/>
  <c r="AB14" i="3" s="1"/>
  <c r="P16" i="3"/>
  <c r="AB16" i="3" s="1"/>
  <c r="P2" i="3"/>
  <c r="AB2" i="3" s="1"/>
  <c r="P3" i="3"/>
  <c r="AB3" i="3" s="1"/>
  <c r="P13" i="3"/>
  <c r="AB13" i="3" s="1"/>
  <c r="P7" i="3"/>
  <c r="AB7" i="3" s="1"/>
  <c r="P15" i="3"/>
  <c r="AB15" i="3" s="1"/>
  <c r="P9" i="3"/>
  <c r="AB9" i="3" s="1"/>
  <c r="P17" i="3"/>
  <c r="AB17" i="3" s="1"/>
  <c r="P5" i="3"/>
  <c r="AB5" i="3" s="1"/>
  <c r="P11" i="3"/>
  <c r="AB11" i="3" s="1"/>
  <c r="M3" i="3"/>
  <c r="Y3" i="3" s="1"/>
  <c r="M6" i="3"/>
  <c r="Y6" i="3" s="1"/>
  <c r="M14" i="3"/>
  <c r="Y14" i="3" s="1"/>
  <c r="M7" i="3"/>
  <c r="Y7" i="3" s="1"/>
  <c r="M15" i="3"/>
  <c r="Y15" i="3" s="1"/>
  <c r="M8" i="3"/>
  <c r="Y8" i="3" s="1"/>
  <c r="M16" i="3"/>
  <c r="Y16" i="3" s="1"/>
  <c r="M9" i="3"/>
  <c r="Y9" i="3" s="1"/>
  <c r="M17" i="3"/>
  <c r="Y17" i="3" s="1"/>
  <c r="M4" i="3"/>
  <c r="Y4" i="3" s="1"/>
  <c r="M10" i="3"/>
  <c r="Y10" i="3" s="1"/>
  <c r="M5" i="3"/>
  <c r="Y5" i="3" s="1"/>
  <c r="M11" i="3"/>
  <c r="Y11" i="3" s="1"/>
  <c r="M12" i="3"/>
  <c r="Y12" i="3" s="1"/>
  <c r="M13" i="3"/>
  <c r="Y13" i="3" s="1"/>
  <c r="M2" i="3"/>
  <c r="Y2" i="3" s="1"/>
  <c r="N3" i="3"/>
  <c r="Z3" i="3" s="1"/>
  <c r="N13" i="3"/>
  <c r="Z13" i="3" s="1"/>
  <c r="N6" i="3"/>
  <c r="Z6" i="3" s="1"/>
  <c r="N14" i="3"/>
  <c r="Z14" i="3" s="1"/>
  <c r="N7" i="3"/>
  <c r="Z7" i="3" s="1"/>
  <c r="N15" i="3"/>
  <c r="Z15" i="3" s="1"/>
  <c r="N8" i="3"/>
  <c r="Z8" i="3" s="1"/>
  <c r="N16" i="3"/>
  <c r="Z16" i="3" s="1"/>
  <c r="N9" i="3"/>
  <c r="Z9" i="3" s="1"/>
  <c r="N17" i="3"/>
  <c r="Z17" i="3" s="1"/>
  <c r="N4" i="3"/>
  <c r="Z4" i="3" s="1"/>
  <c r="N10" i="3"/>
  <c r="Z10" i="3" s="1"/>
  <c r="N5" i="3"/>
  <c r="Z5" i="3" s="1"/>
  <c r="N11" i="3"/>
  <c r="Z11" i="3" s="1"/>
  <c r="N12" i="3"/>
  <c r="Z12" i="3" s="1"/>
  <c r="N2" i="3"/>
  <c r="Z2" i="3" s="1"/>
  <c r="V7" i="3"/>
  <c r="AH7" i="3" s="1"/>
  <c r="V15" i="3"/>
  <c r="AH15" i="3" s="1"/>
  <c r="V8" i="3"/>
  <c r="AH8" i="3" s="1"/>
  <c r="V16" i="3"/>
  <c r="AH16" i="3" s="1"/>
  <c r="V3" i="3"/>
  <c r="AH3" i="3" s="1"/>
  <c r="V9" i="3"/>
  <c r="AH9" i="3" s="1"/>
  <c r="V17" i="3"/>
  <c r="AH17" i="3" s="1"/>
  <c r="V4" i="3"/>
  <c r="AH4" i="3" s="1"/>
  <c r="V10" i="3"/>
  <c r="AH10" i="3" s="1"/>
  <c r="V5" i="3"/>
  <c r="AH5" i="3" s="1"/>
  <c r="V11" i="3"/>
  <c r="AH11" i="3" s="1"/>
  <c r="V12" i="3"/>
  <c r="AH12" i="3" s="1"/>
  <c r="V13" i="3"/>
  <c r="AH13" i="3" s="1"/>
  <c r="V6" i="3"/>
  <c r="AH6" i="3" s="1"/>
  <c r="V14" i="3"/>
  <c r="AH14" i="3" s="1"/>
  <c r="V2" i="3"/>
  <c r="AH2" i="3" s="1"/>
  <c r="S4" i="3"/>
  <c r="AE4" i="3" s="1"/>
  <c r="S6" i="3"/>
  <c r="AE6" i="3" s="1"/>
  <c r="S8" i="3"/>
  <c r="AE8" i="3" s="1"/>
  <c r="S10" i="3"/>
  <c r="AE10" i="3" s="1"/>
  <c r="S12" i="3"/>
  <c r="AE12" i="3" s="1"/>
  <c r="S14" i="3"/>
  <c r="AE14" i="3" s="1"/>
  <c r="S16" i="3"/>
  <c r="AE16" i="3" s="1"/>
  <c r="S3" i="3"/>
  <c r="AE3" i="3" s="1"/>
  <c r="S9" i="3"/>
  <c r="AE9" i="3" s="1"/>
  <c r="S17" i="3"/>
  <c r="AE17" i="3" s="1"/>
  <c r="S5" i="3"/>
  <c r="AE5" i="3" s="1"/>
  <c r="S11" i="3"/>
  <c r="AE11" i="3" s="1"/>
  <c r="S13" i="3"/>
  <c r="AE13" i="3" s="1"/>
  <c r="S7" i="3"/>
  <c r="AE7" i="3" s="1"/>
  <c r="S15" i="3"/>
  <c r="AE15" i="3" s="1"/>
  <c r="S2" i="3"/>
  <c r="AE2" i="3" s="1"/>
  <c r="O3" i="3"/>
  <c r="AA3" i="3" s="1"/>
  <c r="O5" i="3"/>
  <c r="AA5" i="3" s="1"/>
  <c r="O7" i="3"/>
  <c r="AA7" i="3" s="1"/>
  <c r="O9" i="3"/>
  <c r="AA9" i="3" s="1"/>
  <c r="O11" i="3"/>
  <c r="AA11" i="3" s="1"/>
  <c r="O13" i="3"/>
  <c r="AA13" i="3" s="1"/>
  <c r="O15" i="3"/>
  <c r="AA15" i="3" s="1"/>
  <c r="O17" i="3"/>
  <c r="AA17" i="3" s="1"/>
  <c r="O12" i="3"/>
  <c r="AA12" i="3" s="1"/>
  <c r="O6" i="3"/>
  <c r="AA6" i="3" s="1"/>
  <c r="O14" i="3"/>
  <c r="AA14" i="3" s="1"/>
  <c r="O8" i="3"/>
  <c r="AA8" i="3" s="1"/>
  <c r="O16" i="3"/>
  <c r="AA16" i="3" s="1"/>
  <c r="O4" i="3"/>
  <c r="AA4" i="3" s="1"/>
  <c r="O10" i="3"/>
  <c r="AA10" i="3" s="1"/>
  <c r="O2" i="3"/>
  <c r="AA2" i="3" s="1"/>
  <c r="W3" i="3"/>
  <c r="AI3" i="3" s="1"/>
  <c r="W5" i="3"/>
  <c r="AI5" i="3" s="1"/>
  <c r="W7" i="3"/>
  <c r="AI7" i="3" s="1"/>
  <c r="W9" i="3"/>
  <c r="AI9" i="3" s="1"/>
  <c r="W11" i="3"/>
  <c r="AI11" i="3" s="1"/>
  <c r="W13" i="3"/>
  <c r="AI13" i="3" s="1"/>
  <c r="W15" i="3"/>
  <c r="AI15" i="3" s="1"/>
  <c r="W17" i="3"/>
  <c r="AI17" i="3" s="1"/>
  <c r="W6" i="3"/>
  <c r="AI6" i="3" s="1"/>
  <c r="W14" i="3"/>
  <c r="AI14" i="3" s="1"/>
  <c r="W8" i="3"/>
  <c r="AI8" i="3" s="1"/>
  <c r="W16" i="3"/>
  <c r="AI16" i="3" s="1"/>
  <c r="W2" i="3"/>
  <c r="AI2" i="3" s="1"/>
  <c r="W4" i="3"/>
  <c r="AI4" i="3" s="1"/>
  <c r="W10" i="3"/>
  <c r="AI10" i="3" s="1"/>
  <c r="W12" i="3"/>
  <c r="AI12" i="3" s="1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K6" i="3"/>
  <c r="K7" i="3"/>
  <c r="K8" i="3"/>
  <c r="K9" i="3"/>
  <c r="K10" i="3"/>
  <c r="K11" i="3"/>
  <c r="K12" i="3"/>
  <c r="K13" i="3"/>
  <c r="K14" i="3"/>
  <c r="K15" i="3"/>
  <c r="K16" i="3"/>
  <c r="K17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2" i="3" l="1"/>
</calcChain>
</file>

<file path=xl/sharedStrings.xml><?xml version="1.0" encoding="utf-8"?>
<sst xmlns="http://schemas.openxmlformats.org/spreadsheetml/2006/main" count="194" uniqueCount="95">
  <si>
    <t>Nom d'appartment</t>
  </si>
  <si>
    <t>De la part</t>
  </si>
  <si>
    <t>Nom client</t>
  </si>
  <si>
    <t>sfax-taniour</t>
  </si>
  <si>
    <t>sfax-gremda</t>
  </si>
  <si>
    <t>sfax-gabes</t>
  </si>
  <si>
    <t>lassad bellakhal</t>
  </si>
  <si>
    <t>khaled hsini</t>
  </si>
  <si>
    <t>khaeiredin</t>
  </si>
  <si>
    <t>Mohamed ali</t>
  </si>
  <si>
    <t>salah mefteh</t>
  </si>
  <si>
    <t>Nom appartement</t>
  </si>
  <si>
    <t>Client</t>
  </si>
  <si>
    <t>Date de début</t>
  </si>
  <si>
    <t>Date de fin</t>
  </si>
  <si>
    <t>Prix par nuit</t>
  </si>
  <si>
    <t>Nombre de jour</t>
  </si>
  <si>
    <t>Total de prix</t>
  </si>
  <si>
    <t>lassad</t>
  </si>
  <si>
    <t>Devise</t>
  </si>
  <si>
    <t>Mois</t>
  </si>
  <si>
    <t>Euro</t>
  </si>
  <si>
    <t>Dollar</t>
  </si>
  <si>
    <t>Dinar</t>
  </si>
  <si>
    <t xml:space="preserve">Cour </t>
  </si>
  <si>
    <t>Cour</t>
  </si>
  <si>
    <t>Type de dépense</t>
  </si>
  <si>
    <t>Nettoyage</t>
  </si>
  <si>
    <t>Achat fourniture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</si>
  <si>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</si>
  <si>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</si>
  <si>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</si>
  <si>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</si>
  <si>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</si>
  <si>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</si>
  <si>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</si>
  <si>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</si>
  <si>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</t>
  </si>
  <si>
    <t>Octobre</t>
  </si>
  <si>
    <t>Nov</t>
  </si>
  <si>
    <t>Décembre</t>
  </si>
  <si>
    <t>Calandrier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</si>
  <si>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</si>
  <si>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</si>
  <si>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</si>
  <si>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</si>
  <si>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</si>
  <si>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</si>
  <si>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</si>
  <si>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</si>
  <si>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</si>
  <si>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</si>
  <si>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</si>
  <si>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</si>
  <si>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Year</t>
  </si>
  <si>
    <t>04/02/2020</t>
  </si>
  <si>
    <t>05/03/2020</t>
  </si>
  <si>
    <t>B Jan</t>
  </si>
  <si>
    <t>B fev</t>
  </si>
  <si>
    <t>B mars</t>
  </si>
  <si>
    <t>B avril</t>
  </si>
  <si>
    <t xml:space="preserve">B mai </t>
  </si>
  <si>
    <t>B juin</t>
  </si>
  <si>
    <t>B juillet</t>
  </si>
  <si>
    <t>B aout</t>
  </si>
  <si>
    <t>B Sep</t>
  </si>
  <si>
    <t>B octo</t>
  </si>
  <si>
    <t>B nov</t>
  </si>
  <si>
    <t>B déce</t>
  </si>
  <si>
    <t>Condition</t>
  </si>
  <si>
    <t>Réservé</t>
  </si>
  <si>
    <t>Expiré</t>
  </si>
  <si>
    <t>3,20</t>
  </si>
  <si>
    <t>3,24</t>
  </si>
  <si>
    <t>3/5/2020</t>
  </si>
  <si>
    <t>fgfg</t>
  </si>
  <si>
    <t>2/4/2020</t>
  </si>
  <si>
    <t>04/06/2020</t>
  </si>
  <si>
    <t>3,2</t>
  </si>
  <si>
    <t>25/02/2020</t>
  </si>
  <si>
    <t>28/06/2020</t>
  </si>
  <si>
    <t>02/05/2020</t>
  </si>
  <si>
    <t>02/06/2020</t>
  </si>
  <si>
    <t>05/06/2020</t>
  </si>
  <si>
    <t>05/08/2020</t>
  </si>
  <si>
    <t>02/04/2020</t>
  </si>
  <si>
    <t>03/05/2020</t>
  </si>
  <si>
    <t>20/12/2020</t>
  </si>
  <si>
    <t>25/12/2020</t>
  </si>
  <si>
    <t>22/12/2020</t>
  </si>
  <si>
    <t>6/4/2020</t>
  </si>
  <si>
    <t>TTTTT</t>
  </si>
  <si>
    <t/>
  </si>
  <si>
    <t>4/2/2020</t>
  </si>
  <si>
    <t>5/3/2020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</si>
</sst>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14" fontId="4" fillId="0" borderId="0" xfId="0" applyNumberFormat="1" applyFont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0" fillId="3" borderId="0" xfId="0" applyFill="1" applyAlignment="1"/>
    <xf numFmtId="0" fontId="0" fillId="5" borderId="0" xfId="0" applyFill="1" applyAlignment="1"/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1" fontId="0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6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vertical="center"/>
    </xf>
    <xf numFmtId="49" fontId="0" fillId="7" borderId="0" xfId="0" applyNumberFormat="1" applyFont="1" applyFill="1" applyBorder="1" applyAlignment="1">
      <alignment horizontal="center" vertical="center"/>
    </xf>
    <xf numFmtId="2" fontId="0" fillId="7" borderId="0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1" fontId="0" fillId="7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7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28575</xdr:rowOff>
        </xdr:from>
        <xdr:to>
          <xdr:col>9</xdr:col>
          <xdr:colOff>447675</xdr:colOff>
          <xdr:row>8</xdr:row>
          <xdr:rowOff>66675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1</xdr:row>
      <xdr:rowOff>76200</xdr:rowOff>
    </xdr:from>
    <xdr:to>
      <xdr:col>0</xdr:col>
      <xdr:colOff>1428750</xdr:colOff>
      <xdr:row>2</xdr:row>
      <xdr:rowOff>171450</xdr:rowOff>
    </xdr:to>
    <xdr:sp macro="[0]!showmodel" textlink="">
      <xdr:nvSpPr>
        <xdr:cNvPr id="2" name="Ellipse 1">
          <a:extLst>
            <a:ext uri="{FF2B5EF4-FFF2-40B4-BE49-F238E27FC236}">
              <a16:creationId xmlns:a16="http://schemas.microsoft.com/office/drawing/2014/main" id="{3523CAFC-88F7-4197-BF01-408624230625}"/>
            </a:ext>
          </a:extLst>
        </xdr:cNvPr>
        <xdr:cNvSpPr/>
      </xdr:nvSpPr>
      <xdr:spPr>
        <a:xfrm>
          <a:off x="1028700" y="381000"/>
          <a:ext cx="400050" cy="400050"/>
        </a:xfrm>
        <a:prstGeom prst="ellipse">
          <a:avLst/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D68660-B6CF-4B13-8D73-1FA0A6CA043C}" name="appart" displayName="appart" ref="A1:A7" totalsRowShown="0" headerRowDxfId="76" dataDxfId="74" headerRowBorderDxfId="75" tableBorderDxfId="73" totalsRowBorderDxfId="72">
  <autoFilter ref="A1:A7" xr:uid="{2657E523-3D62-4347-9296-68AF9CCC5A8D}"/>
  <tableColumns count="1">
    <tableColumn id="1" xr3:uid="{D9E3AC3A-451F-4B21-A54D-16DFA65EB55A}" name="Nom d'appartment" dataDxfId="7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FC4B44-E966-4CDB-9101-22644A4B7603}" name="dela" displayName="dela" ref="B1:B4" totalsRowShown="0" headerRowDxfId="70" dataDxfId="68" headerRowBorderDxfId="69" tableBorderDxfId="67" totalsRowBorderDxfId="66">
  <autoFilter ref="B1:B4" xr:uid="{05076488-E075-4D58-BA91-A1F95512A846}"/>
  <tableColumns count="1">
    <tableColumn id="1" xr3:uid="{B7E9CBF3-4F4F-4007-A0B0-AAF7BDD0E24D}" name="De la part" dataDxfId="6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68BF02-D882-4262-B79F-24BDFF3F82BB}" name="client" displayName="client" ref="C1:C4" totalsRowShown="0" headerRowDxfId="64" dataDxfId="62" headerRowBorderDxfId="63" tableBorderDxfId="61" totalsRowBorderDxfId="60">
  <autoFilter ref="C1:C4" xr:uid="{D4E6EE70-6153-4FF5-92BE-D583ADF2EE35}"/>
  <tableColumns count="1">
    <tableColumn id="1" xr3:uid="{012EAD84-9D1B-4031-BF67-15E8D043337E}" name="Nom client" dataDxfId="5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5ED673-BD1C-443D-AEF1-4065F2223F76}" name="devise" displayName="devise" ref="D1:D4" totalsRowShown="0" headerRowDxfId="58" dataDxfId="57" tableBorderDxfId="56">
  <autoFilter ref="D1:D4" xr:uid="{FC962D3E-58E4-458E-B3CA-47A0600DED73}"/>
  <tableColumns count="1">
    <tableColumn id="1" xr3:uid="{EF8B44B3-3E1A-4C13-8A0D-61CC7AF98B2C}" name="Devise" dataDxfId="5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5675AB4-88FA-4E84-8F7D-159F0598C9FB}" name="Table5" displayName="Table5" ref="E1:E4" totalsRowShown="0" headerRowDxfId="54" dataDxfId="53" tableBorderDxfId="52">
  <autoFilter ref="E1:E4" xr:uid="{623795C4-6DCF-4217-930F-A3289635822E}"/>
  <tableColumns count="1">
    <tableColumn id="1" xr3:uid="{DC7E418E-A198-4B82-BC5E-FDB84159AC4D}" name="Cour " dataDxfId="5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130F44-5EAB-4A70-88EA-F7FE7F626031}" name="Table6" displayName="Table6" ref="F1:F4" totalsRowShown="0" headerRowDxfId="50" dataDxfId="49" tableBorderDxfId="48">
  <autoFilter ref="F1:F4" xr:uid="{9CE64FC8-7954-45DF-B682-BC55F7F9161E}"/>
  <tableColumns count="1">
    <tableColumn id="1" xr3:uid="{35D0277E-7725-45BB-90F4-98F9282C40C7}" name="Type de dépense" dataDxfId="47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6BDD63-EE18-4BD9-B2D6-E27FA5C28682}" name="Table7" displayName="Table7" ref="G1:G13" totalsRowShown="0" headerRowDxfId="46" dataDxfId="45" tableBorderDxfId="44">
  <autoFilter ref="G1:G13" xr:uid="{555AE8C4-4D07-4898-AD59-0E3E3A1F0700}"/>
  <tableColumns count="1">
    <tableColumn id="1" xr3:uid="{25E04E3A-F1D1-433C-9347-16DCD61EBAAA}" name="Mois" dataDxfId="43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CCB5E8-9BC2-4E0F-AC41-D17D879556C6}" name="condition" displayName="condition" ref="H1:H3" totalsRowShown="0" headerRowDxfId="42" dataDxfId="41" tableBorderDxfId="40">
  <autoFilter ref="H1:H3" xr:uid="{A3FACFCF-5B72-433B-9679-E946A220A9C2}"/>
  <tableColumns count="1">
    <tableColumn id="1" xr3:uid="{6A16DFB5-23B8-4FF7-81BF-AFE0E4C62F93}" name="Condition" dataDxfId="39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267648B-4E8E-4141-B094-F5735F149144}" name="Trades" displayName="Trades" ref="A1:AJ17" totalsRowShown="0" headerRowDxfId="37" dataDxfId="36" tableBorderDxfId="38">
  <autoFilter ref="A1:AJ17" xr:uid="{BFC1AEF0-C9B9-49FA-95FA-741677801721}"/>
  <tableColumns count="36">
    <tableColumn id="1" xr3:uid="{0BF2B1E6-4272-4E5E-88C8-9A156346341D}" name="Nom appartement" dataDxfId="35"/>
    <tableColumn id="2" xr3:uid="{A472AC75-70B8-4EB3-91B9-C0682F51D6C2}" name="De la part" dataDxfId="34"/>
    <tableColumn id="3" xr3:uid="{946A8638-F271-4A93-BF3F-DCEEF2DE50AC}" name="Client" dataDxfId="33"/>
    <tableColumn id="4" xr3:uid="{D6219086-C640-4366-B62A-923106F9F5B2}" name="Date de début" dataDxfId="32"/>
    <tableColumn id="5" xr3:uid="{C3991A2D-7929-4799-91BE-24835E609121}" name="Date de fin" dataDxfId="31"/>
    <tableColumn id="6" xr3:uid="{3DFA43BA-1057-43A2-9592-464461715663}" name="Prix par nuit" dataDxfId="30"/>
    <tableColumn id="7" xr3:uid="{79760332-9A62-4CB3-961F-165211C6927B}" name="Devise" dataDxfId="29"/>
    <tableColumn id="8" xr3:uid="{EDFD4443-56C4-4FBE-B865-6772965122C7}" name="Cour" dataDxfId="28"/>
    <tableColumn id="9" xr3:uid="{BDFFB560-2FD9-4C48-803B-74BDA68C4366}" name="Condition" dataDxfId="27"/>
    <tableColumn id="10" xr3:uid="{3BEEA338-976D-4CF2-A5CD-2ABA0902A886}" name="Nombre de jour" dataDxfId="26">
      <calculatedColumnFormula>IF(DATEDIF(D2,E2,"d")&lt;&gt;0,DATEDIF(D2,E2,"d")+1,"")</calculatedColumnFormula>
    </tableColumn>
    <tableColumn id="11" xr3:uid="{69C3AEB6-1CC1-4ACA-956C-4B002313BFC6}" name="Total de prix" dataDxfId="25">
      <calculatedColumnFormula>IF(AND(J2&lt;&gt;"",F2&lt;&gt;"",H2&lt;&gt;""),J2*F2*H2,"")</calculatedColumnFormula>
    </tableColumn>
    <tableColumn id="12" xr3:uid="{15045217-0584-47F8-A2B2-1E01B251D627}" name="Mois" dataDxfId="24"/>
    <tableColumn id="13" xr3:uid="{0277C0C3-09AF-43FE-B644-6C6FEEEB2A6A}" name="Janvier" dataDxfId="23"/>
    <tableColumn id="14" xr3:uid="{B5E8343B-097D-47ED-BFC4-B4305264F8C2}" name="Février" dataDxfId="22"/>
    <tableColumn id="15" xr3:uid="{5D0421EB-F9F1-4936-9162-54AE4AA9FDB9}" name="Mars" dataDxfId="21"/>
    <tableColumn id="16" xr3:uid="{273F96D2-99F3-479A-B641-9C4BAF59E46D}" name="Avril" dataDxfId="20"/>
    <tableColumn id="17" xr3:uid="{8E35E18D-2503-448A-B181-7052DBDCB512}" name="Mai" dataDxfId="19"/>
    <tableColumn id="18" xr3:uid="{B93BC919-ECEE-490F-91BD-4651446D0D68}" name="Juin" dataDxfId="18"/>
    <tableColumn id="19" xr3:uid="{D409114D-3A63-4281-8301-2395542A33AC}" name="Juillet" dataDxfId="17"/>
    <tableColumn id="20" xr3:uid="{D0314279-C191-4181-B030-46E4B29EA4A8}" name="Aout" dataDxfId="16"/>
    <tableColumn id="21" xr3:uid="{510E3D0F-8778-4FC6-9AAC-71553E4A3B48}" name="Sept" dataDxfId="15"/>
    <tableColumn id="22" xr3:uid="{A8098DD7-8265-4251-A6FB-F0602A469489}" name="Octobre" dataDxfId="14"/>
    <tableColumn id="23" xr3:uid="{A505E37E-06F7-4C1A-B840-8BCEE45D1586}" name="Nov" dataDxfId="13"/>
    <tableColumn id="24" xr3:uid="{C4F45B10-5F9F-49C7-80BB-47246F72F28E}" name="Décembre" dataDxfId="12"/>
    <tableColumn id="25" xr3:uid="{CB08B5E2-3834-40E0-B2DA-4B14EBA02AD5}" name="B Jan" dataDxfId="11"/>
    <tableColumn id="26" xr3:uid="{E78F8E0D-269B-42C2-AA56-18829DF3DF18}" name="B fev" dataDxfId="10"/>
    <tableColumn id="27" xr3:uid="{78A67AB4-2F62-4A1C-AF6A-7E7FEDB89772}" name="B mars" dataDxfId="9"/>
    <tableColumn id="28" xr3:uid="{D6085163-7474-48FB-B42A-6996D822637D}" name="B avril" dataDxfId="8"/>
    <tableColumn id="29" xr3:uid="{DB2A92B0-9D71-44D4-BEF1-5A7EC4D27B9A}" name="B mai " dataDxfId="7"/>
    <tableColumn id="30" xr3:uid="{0E7EDD88-E0A2-4A58-8CDD-E97BCFD4A157}" name="B juin" dataDxfId="6"/>
    <tableColumn id="31" xr3:uid="{95425119-BB31-4160-8670-4F89057106ED}" name="B juillet" dataDxfId="5"/>
    <tableColumn id="32" xr3:uid="{FCC2E078-7E72-4DCB-B4FB-5036261194F7}" name="B aout" dataDxfId="4"/>
    <tableColumn id="33" xr3:uid="{9499C8D8-A2EF-47ED-BCEE-F6F3E687CE8F}" name="B Sep" dataDxfId="3"/>
    <tableColumn id="34" xr3:uid="{641598DC-36B4-429C-A6C6-1F9191806B3F}" name="B octo" dataDxfId="2"/>
    <tableColumn id="35" xr3:uid="{C68909DE-19C2-4BF0-8FBA-C483DC1917FF}" name="B nov" dataDxfId="1"/>
    <tableColumn id="36" xr3:uid="{2E940542-C706-428A-9ED4-629F6D977CA0}" name="B dé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5"/>
  <sheetViews>
    <sheetView showGridLines="0" workbookViewId="0">
      <selection activeCell="B3" sqref="B3"/>
    </sheetView>
  </sheetViews>
  <sheetFormatPr baseColWidth="10" defaultColWidth="9.140625" defaultRowHeight="15" x14ac:dyDescent="0.25"/>
  <cols>
    <col min="1" max="1" width="22.7109375" bestFit="1" customWidth="1"/>
    <col min="2" max="2" width="15.140625" bestFit="1" customWidth="1"/>
    <col min="3" max="3" width="15.28515625" bestFit="1" customWidth="1"/>
    <col min="4" max="4" width="11.5703125" bestFit="1" customWidth="1"/>
    <col min="5" max="5" width="10.140625" bestFit="1" customWidth="1"/>
    <col min="6" max="6" width="20.85546875" bestFit="1" customWidth="1"/>
    <col min="7" max="7" width="10" bestFit="1" customWidth="1"/>
    <col min="8" max="8" width="14.28515625" bestFit="1" customWidth="1"/>
    <col min="10" max="10" width="11.5703125" customWidth="1"/>
    <col min="11" max="22" width="10.7109375" bestFit="1" customWidth="1"/>
  </cols>
  <sheetData>
    <row r="1" spans="1:22" x14ac:dyDescent="0.25">
      <c r="A1" s="11" t="s">
        <v>0</v>
      </c>
      <c r="B1" s="11" t="s">
        <v>1</v>
      </c>
      <c r="C1" s="11" t="s">
        <v>2</v>
      </c>
      <c r="D1" s="13" t="s">
        <v>19</v>
      </c>
      <c r="E1" s="13" t="s">
        <v>24</v>
      </c>
      <c r="F1" s="13" t="s">
        <v>26</v>
      </c>
      <c r="G1" s="13" t="s">
        <v>20</v>
      </c>
      <c r="H1" s="13" t="s">
        <v>69</v>
      </c>
      <c r="J1" s="2" t="s">
        <v>41</v>
      </c>
      <c r="K1" s="4" t="s">
        <v>42</v>
      </c>
      <c r="L1" s="4" t="s">
        <v>43</v>
      </c>
      <c r="M1" s="4" t="s">
        <v>44</v>
      </c>
      <c r="N1" s="4" t="s">
        <v>45</v>
      </c>
      <c r="O1" s="4" t="s">
        <v>46</v>
      </c>
      <c r="P1" s="4" t="s">
        <v>47</v>
      </c>
      <c r="Q1" s="4" t="s">
        <v>48</v>
      </c>
      <c r="R1" s="4" t="s">
        <v>49</v>
      </c>
      <c r="S1" s="4" t="s">
        <v>50</v>
      </c>
      <c r="T1" s="4" t="s">
        <v>51</v>
      </c>
      <c r="U1" s="4" t="s">
        <v>52</v>
      </c>
      <c r="V1" s="4" t="s">
        <v>53</v>
      </c>
    </row>
    <row r="2" spans="1:22" x14ac:dyDescent="0.25">
      <c r="A2" s="10" t="s">
        <v>3</v>
      </c>
      <c r="B2" s="10" t="s">
        <v>6</v>
      </c>
      <c r="C2" s="10" t="s">
        <v>9</v>
      </c>
      <c r="D2" s="10" t="s">
        <v>21</v>
      </c>
      <c r="E2" s="10">
        <v>3.19</v>
      </c>
      <c r="F2" s="10" t="s">
        <v>27</v>
      </c>
      <c r="G2" s="10">
        <v>1</v>
      </c>
      <c r="H2" s="10" t="s">
        <v>70</v>
      </c>
      <c r="J2" s="6" t="s">
        <v>54</v>
      </c>
      <c r="K2" s="5">
        <f>DATE(YEAR(J3),MONTH(J3),0)+1</f>
        <v>43831</v>
      </c>
      <c r="L2" s="5">
        <f>DATE(YEAR(J3),MONTH(J3)+1,0)+1</f>
        <v>43862</v>
      </c>
      <c r="M2" s="5">
        <f>DATE(YEAR(J3),MONTH(J3)+2,0)+1</f>
        <v>43891</v>
      </c>
      <c r="N2" s="5">
        <f>DATE(YEAR(J3),MONTH(J3)+3,0)+1</f>
        <v>43922</v>
      </c>
      <c r="O2" s="5">
        <f>DATE(YEAR(J3),MONTH(J3)+4,0)+1</f>
        <v>43952</v>
      </c>
      <c r="P2" s="5">
        <f>DATE(YEAR(J3),MONTH(J3)+5,0)+1</f>
        <v>43983</v>
      </c>
      <c r="Q2" s="5">
        <f>DATE(YEAR(J3),MONTH(J3)+6,0)+1</f>
        <v>44013</v>
      </c>
      <c r="R2" s="5">
        <f>DATE(YEAR(J3),MONTH(J3)+7,0)+1</f>
        <v>44044</v>
      </c>
      <c r="S2" s="5">
        <f>DATE(YEAR(J3),MONTH(J3)+8,0)+1</f>
        <v>44075</v>
      </c>
      <c r="T2" s="5">
        <f>DATE(YEAR(J3),MONTH(J3)+9,0)+1</f>
        <v>44105</v>
      </c>
      <c r="U2" s="5">
        <f>DATE(YEAR(J3),MONTH(J3)+10,0)+1</f>
        <v>44136</v>
      </c>
      <c r="V2" s="5">
        <f>DATE(YEAR(J3),MONTH(J3)+11,0)+1</f>
        <v>44166</v>
      </c>
    </row>
    <row r="3" spans="1:22" x14ac:dyDescent="0.25">
      <c r="A3" s="10" t="s">
        <v>4</v>
      </c>
      <c r="B3" s="10" t="s">
        <v>7</v>
      </c>
      <c r="C3" s="12" t="s">
        <v>10</v>
      </c>
      <c r="D3" s="10" t="s">
        <v>22</v>
      </c>
      <c r="E3" s="10">
        <v>2.85</v>
      </c>
      <c r="F3" s="12" t="s">
        <v>28</v>
      </c>
      <c r="G3" s="10">
        <v>2</v>
      </c>
      <c r="H3" s="12" t="s">
        <v>71</v>
      </c>
      <c r="J3" s="7">
        <v>43831</v>
      </c>
      <c r="K3" s="5">
        <f>DATE(YEAR(J3),MONTH(J3)+1,0)</f>
        <v>43861</v>
      </c>
      <c r="L3" s="5">
        <f>DATE(YEAR(J3),MONTH(J3)+2,0)</f>
        <v>43890</v>
      </c>
      <c r="M3" s="5">
        <f>DATE(YEAR(J3),MONTH(J3)+3,0)</f>
        <v>43921</v>
      </c>
      <c r="N3" s="5">
        <f>DATE(YEAR(J3),MONTH(J3)+4,0)</f>
        <v>43951</v>
      </c>
      <c r="O3" s="5">
        <f>DATE(YEAR(J3),MONTH(J3)+5,0)</f>
        <v>43982</v>
      </c>
      <c r="P3" s="5">
        <f>DATE(YEAR(J3),MONTH(J3)+6,0)</f>
        <v>44012</v>
      </c>
      <c r="Q3" s="5">
        <f>DATE(YEAR(J3),MONTH(J3)+7,0)</f>
        <v>44043</v>
      </c>
      <c r="R3" s="5">
        <f>DATE(YEAR(J3),MONTH(J3)+8,0)</f>
        <v>44074</v>
      </c>
      <c r="S3" s="5">
        <f>DATE(YEAR(J3),MONTH(J3)+9,0)</f>
        <v>44104</v>
      </c>
      <c r="T3" s="5">
        <f>DATE(YEAR(J3),MONTH(J3)+10,0)</f>
        <v>44135</v>
      </c>
      <c r="U3" s="5">
        <f>DATE(YEAR(J3),MONTH(J3)+11,0)</f>
        <v>44165</v>
      </c>
      <c r="V3" s="5">
        <f>DATE(YEAR(J3),MONTH(J3)+12,0)</f>
        <v>44196</v>
      </c>
    </row>
    <row r="4" spans="1:22" x14ac:dyDescent="0.25">
      <c r="A4" s="10" t="s">
        <v>5</v>
      </c>
      <c r="B4" s="12" t="s">
        <v>8</v>
      </c>
      <c r="C4" s="12"/>
      <c r="D4" s="12" t="s">
        <v>23</v>
      </c>
      <c r="E4" s="12">
        <v>1</v>
      </c>
      <c r="F4" s="12"/>
      <c r="G4" s="10">
        <v>3</v>
      </c>
    </row>
    <row r="5" spans="1:22" x14ac:dyDescent="0.25">
      <c r="A5" s="12" t="s">
        <v>18</v>
      </c>
      <c r="B5" s="1"/>
      <c r="C5" s="1"/>
      <c r="G5" s="10">
        <v>4</v>
      </c>
    </row>
    <row r="6" spans="1:22" x14ac:dyDescent="0.25">
      <c r="A6" s="12" t="s">
        <v>75</v>
      </c>
      <c r="B6" s="1"/>
      <c r="C6" s="1"/>
      <c r="G6" s="10">
        <v>5</v>
      </c>
    </row>
    <row r="7" spans="1:22" x14ac:dyDescent="0.25">
      <c r="A7" s="12" t="s">
        <v>91</v>
      </c>
      <c r="B7" s="1"/>
      <c r="C7" s="1"/>
      <c r="G7" s="10">
        <v>6</v>
      </c>
    </row>
    <row r="8" spans="1:22" x14ac:dyDescent="0.25">
      <c r="A8" s="1"/>
      <c r="B8" s="1"/>
      <c r="C8" s="1"/>
      <c r="G8" s="10">
        <v>7</v>
      </c>
    </row>
    <row r="9" spans="1:22" x14ac:dyDescent="0.25">
      <c r="A9" s="1"/>
      <c r="B9" s="1"/>
      <c r="C9" s="1"/>
      <c r="G9" s="10">
        <v>8</v>
      </c>
    </row>
    <row r="10" spans="1:22" x14ac:dyDescent="0.25">
      <c r="A10" s="1"/>
      <c r="B10" s="1"/>
      <c r="C10" s="1"/>
      <c r="G10" s="10">
        <v>9</v>
      </c>
    </row>
    <row r="11" spans="1:22" x14ac:dyDescent="0.25">
      <c r="A11" s="1"/>
      <c r="B11" s="1"/>
      <c r="C11" s="1"/>
      <c r="G11" s="10">
        <v>10</v>
      </c>
    </row>
    <row r="12" spans="1:22" x14ac:dyDescent="0.25">
      <c r="A12" s="1"/>
      <c r="B12" s="1"/>
      <c r="C12" s="1"/>
      <c r="G12" s="10">
        <v>11</v>
      </c>
    </row>
    <row r="13" spans="1:22" x14ac:dyDescent="0.25">
      <c r="A13" s="1"/>
      <c r="B13" s="1"/>
      <c r="C13" s="1"/>
      <c r="G13" s="12">
        <v>12</v>
      </c>
    </row>
    <row r="14" spans="1:22" x14ac:dyDescent="0.25">
      <c r="A14" s="1"/>
      <c r="B14" s="1"/>
      <c r="C14" s="1"/>
    </row>
    <row r="15" spans="1:22" x14ac:dyDescent="0.25">
      <c r="A15" s="1"/>
      <c r="B15" s="1"/>
      <c r="C15" s="1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9BE04-4501-4899-9597-6F8341A17667}">
  <sheetPr codeName="Sheet2"/>
  <dimension ref="A1:AS69"/>
  <sheetViews>
    <sheetView workbookViewId="0">
      <selection activeCell="H12" sqref="H12"/>
    </sheetView>
  </sheetViews>
  <sheetFormatPr baseColWidth="10" defaultColWidth="9.140625" defaultRowHeight="15" x14ac:dyDescent="0.25"/>
  <cols>
    <col min="1" max="16384" width="9.140625" style="3"/>
  </cols>
  <sheetData>
    <row r="1" spans="1:45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</row>
    <row r="2" spans="1:4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</row>
    <row r="3" spans="1:45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</row>
    <row r="4" spans="1:45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</row>
    <row r="5" spans="1:45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</row>
    <row r="6" spans="1:45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</row>
    <row r="7" spans="1:45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45" x14ac:dyDescent="0.2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</row>
    <row r="9" spans="1:45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</row>
    <row r="10" spans="1:45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x14ac:dyDescent="0.2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</row>
    <row r="16" spans="1:45" x14ac:dyDescent="0.2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</row>
    <row r="18" spans="1:45" x14ac:dyDescent="0.2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</row>
    <row r="19" spans="1:45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</row>
    <row r="20" spans="1:4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</row>
    <row r="21" spans="1:4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</row>
    <row r="22" spans="1:4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</row>
    <row r="23" spans="1:4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</row>
    <row r="24" spans="1:4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</row>
    <row r="25" spans="1:4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</row>
    <row r="26" spans="1:4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</row>
    <row r="27" spans="1:4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</row>
    <row r="28" spans="1:4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</row>
    <row r="29" spans="1:4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</row>
    <row r="30" spans="1:4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</row>
    <row r="31" spans="1:4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</row>
    <row r="32" spans="1:4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</row>
    <row r="33" spans="1:4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</row>
    <row r="34" spans="1:4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</row>
    <row r="35" spans="1:4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</row>
    <row r="36" spans="1:4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</row>
    <row r="37" spans="1:4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</row>
    <row r="38" spans="1:4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</row>
    <row r="39" spans="1:4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</row>
    <row r="40" spans="1:4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</row>
    <row r="41" spans="1:4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</row>
    <row r="42" spans="1:4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</row>
    <row r="43" spans="1:4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</row>
    <row r="44" spans="1:4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</row>
    <row r="45" spans="1:4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</row>
    <row r="46" spans="1:4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</row>
    <row r="47" spans="1:4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</row>
    <row r="48" spans="1:4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</row>
    <row r="49" spans="1:4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1:4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</row>
    <row r="51" spans="1:4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</row>
    <row r="52" spans="1:4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1:4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</row>
    <row r="54" spans="1:4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</row>
    <row r="55" spans="1:4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</row>
    <row r="56" spans="1:4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</row>
    <row r="57" spans="1:4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</row>
    <row r="58" spans="1:4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</row>
    <row r="59" spans="1:4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</row>
    <row r="60" spans="1:4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</row>
    <row r="61" spans="1:4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</row>
    <row r="62" spans="1:4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</row>
    <row r="63" spans="1:4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</row>
    <row r="64" spans="1:4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3">
          <controlPr autoFill="0" autoLine="0" r:id="rId5">
            <anchor moveWithCells="1" sizeWithCells="1">
              <from>
                <xdr:col>6</xdr:col>
                <xdr:colOff>276225</xdr:colOff>
                <xdr:row>4</xdr:row>
                <xdr:rowOff>28575</xdr:rowOff>
              </from>
              <to>
                <xdr:col>9</xdr:col>
                <xdr:colOff>447675</xdr:colOff>
                <xdr:row>8</xdr:row>
                <xdr:rowOff>66675</xdr:rowOff>
              </to>
            </anchor>
          </controlPr>
        </control>
      </mc:Choice>
      <mc:Fallback>
        <control shapeId="2052" r:id="rId4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017D-8D5B-4DE0-88AA-3DA9014BADF8}">
  <sheetPr codeName="Sheet3"/>
  <dimension ref="A1:AJ1823"/>
  <sheetViews>
    <sheetView tabSelected="1" zoomScaleNormal="100" workbookViewId="0">
      <selection activeCell="B4" sqref="B4"/>
    </sheetView>
  </sheetViews>
  <sheetFormatPr baseColWidth="10" defaultColWidth="9.140625" defaultRowHeight="23.25" customHeight="1" x14ac:dyDescent="0.25"/>
  <cols>
    <col min="1" max="3" width="24.140625" style="20" customWidth="1"/>
    <col min="4" max="4" width="20.28515625" style="17" customWidth="1"/>
    <col min="5" max="5" width="19.42578125" style="17" customWidth="1"/>
    <col min="6" max="6" width="18.140625" style="20" customWidth="1"/>
    <col min="7" max="7" width="13.85546875" style="20" customWidth="1"/>
    <col min="8" max="8" width="13.85546875" style="18" customWidth="1"/>
    <col min="9" max="9" width="15.28515625" style="19" customWidth="1"/>
    <col min="10" max="10" width="21.85546875" style="20" customWidth="1"/>
    <col min="11" max="11" width="19" style="20" customWidth="1"/>
    <col min="12" max="12" width="9.140625" style="20"/>
    <col min="13" max="19" width="14.5703125" style="20" customWidth="1"/>
    <col min="20" max="20" width="15.7109375" style="20" customWidth="1"/>
    <col min="21" max="23" width="14.5703125" style="20" customWidth="1"/>
    <col min="24" max="24" width="14.85546875" style="20" customWidth="1"/>
    <col min="25" max="25" width="9.85546875" style="20" customWidth="1"/>
    <col min="26" max="26" width="9.140625" style="20"/>
    <col min="27" max="27" width="11" style="20" customWidth="1"/>
    <col min="28" max="28" width="10.42578125" style="20" customWidth="1"/>
    <col min="29" max="29" width="10.140625" style="20" customWidth="1"/>
    <col min="30" max="30" width="9.85546875" style="20" customWidth="1"/>
    <col min="31" max="31" width="11.85546875" style="20" customWidth="1"/>
    <col min="32" max="32" width="10.85546875" style="20" customWidth="1"/>
    <col min="33" max="33" width="10.140625" style="20" customWidth="1"/>
    <col min="34" max="34" width="10.85546875" style="20" customWidth="1"/>
    <col min="35" max="35" width="13.28515625" style="20" bestFit="1" customWidth="1"/>
    <col min="36" max="36" width="14" style="20" bestFit="1" customWidth="1"/>
    <col min="37" max="16384" width="9.140625" style="20"/>
  </cols>
  <sheetData>
    <row r="1" spans="1:36" ht="23.25" customHeight="1" x14ac:dyDescent="0.25">
      <c r="A1" s="26" t="s">
        <v>11</v>
      </c>
      <c r="B1" s="26" t="s">
        <v>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19</v>
      </c>
      <c r="H1" s="27" t="s">
        <v>25</v>
      </c>
      <c r="I1" s="28" t="s">
        <v>69</v>
      </c>
      <c r="J1" s="26" t="s">
        <v>16</v>
      </c>
      <c r="K1" s="26" t="s">
        <v>17</v>
      </c>
      <c r="L1" s="26" t="s">
        <v>20</v>
      </c>
      <c r="M1" s="25" t="s">
        <v>29</v>
      </c>
      <c r="N1" s="25" t="s">
        <v>30</v>
      </c>
      <c r="O1" s="25" t="s">
        <v>31</v>
      </c>
      <c r="P1" s="25" t="s">
        <v>32</v>
      </c>
      <c r="Q1" s="25" t="s">
        <v>33</v>
      </c>
      <c r="R1" s="25" t="s">
        <v>34</v>
      </c>
      <c r="S1" s="25" t="s">
        <v>35</v>
      </c>
      <c r="T1" s="25" t="s">
        <v>36</v>
      </c>
      <c r="U1" s="25" t="s">
        <v>37</v>
      </c>
      <c r="V1" s="25" t="s">
        <v>38</v>
      </c>
      <c r="W1" s="25" t="s">
        <v>39</v>
      </c>
      <c r="X1" s="25" t="s">
        <v>40</v>
      </c>
      <c r="Y1" s="25" t="s">
        <v>57</v>
      </c>
      <c r="Z1" s="25" t="s">
        <v>58</v>
      </c>
      <c r="AA1" s="25" t="s">
        <v>59</v>
      </c>
      <c r="AB1" s="25" t="s">
        <v>60</v>
      </c>
      <c r="AC1" s="25" t="s">
        <v>61</v>
      </c>
      <c r="AD1" s="25" t="s">
        <v>62</v>
      </c>
      <c r="AE1" s="25" t="s">
        <v>63</v>
      </c>
      <c r="AF1" s="25" t="s">
        <v>64</v>
      </c>
      <c r="AG1" s="25" t="s">
        <v>65</v>
      </c>
      <c r="AH1" s="25" t="s">
        <v>66</v>
      </c>
      <c r="AI1" s="25" t="s">
        <v>67</v>
      </c>
      <c r="AJ1" s="25" t="s">
        <v>68</v>
      </c>
    </row>
    <row r="2" spans="1:36" ht="23.25" customHeight="1" x14ac:dyDescent="0.25">
      <c r="A2" s="21" t="s">
        <v>75</v>
      </c>
      <c r="B2" s="21" t="s">
        <v>6</v>
      </c>
      <c r="C2" s="22" t="s">
        <v>9</v>
      </c>
      <c r="D2" s="14" t="s">
        <v>76</v>
      </c>
      <c r="E2" s="14" t="s">
        <v>74</v>
      </c>
      <c r="F2" s="22">
        <v>32</v>
      </c>
      <c r="G2" s="22" t="s">
        <v>21</v>
      </c>
      <c r="H2" s="15">
        <v>3.21</v>
      </c>
      <c r="I2" s="16" t="s">
        <v>70</v>
      </c>
      <c r="J2" s="22">
        <f t="shared" ref="J2:J5" si="0">IF(DATEDIF(D2,E2,"d")&lt;&gt;0,DATEDIF(D2,E2,"d")+1,"")</f>
        <v>32</v>
      </c>
      <c r="K2" s="22">
        <f t="shared" ref="K2" si="1">IF(AND(J2&lt;&gt;"",F2&lt;&gt;"",H2&lt;&gt;""),J2*F2*H2,"")</f>
        <v>3287.04</v>
      </c>
      <c r="L2" s="22">
        <f>IF(Trades[[#This Row],[Date de début]]&lt;&gt;"",MONTH(Trades[[#This Row],[Date de début]]),"")</f>
        <v>4</v>
      </c>
      <c r="M2" s="23">
        <f>IF(AND(($D2)&lt;&gt;"",($E2)&lt;&gt;""),IF(MIN(DATEVALUE($E2),Base!K$3)-MAX(DATEVALUE($D2),Base!K$2)+1&gt;=0,MIN(DATEVALUE($E2),Base!K$3)-MAX(DATEVALUE($D2),Base!K$2)+1,0),"")</f>
        <v>0</v>
      </c>
      <c r="N2" s="23">
        <f>IF(AND(($D2)&lt;&gt;"",($E2)&lt;&gt;""),IF(MIN(DATEVALUE($E2),Base!L$3)-MAX(DATEVALUE($D2),Base!L$2)+1&gt;=0,MIN(DATEVALUE($E2),Base!L$3)-MAX(DATEVALUE($D2),Base!L$2)+1,0),"")</f>
        <v>0</v>
      </c>
      <c r="O2" s="23">
        <f>IF(AND(($D2)&lt;&gt;"",($E2)&lt;&gt;""),IF(MIN(DATEVALUE($E2),Base!M$3)-MAX(DATEVALUE($D2),Base!M$2)+1&gt;=0,MIN(DATEVALUE($E2),Base!M$3)-MAX(DATEVALUE($D2),Base!M$2)+1,0),"")</f>
        <v>0</v>
      </c>
      <c r="P2" s="23">
        <f>IF(AND(($D2)&lt;&gt;"",($E2)&lt;&gt;""),IF(MIN(DATEVALUE($E2),Base!N$3)-MAX(DATEVALUE($D2),Base!N$2)+1&gt;=0,MIN(DATEVALUE($E2),Base!N$3)-MAX(DATEVALUE($D2),Base!N$2)+1,0),"")</f>
        <v>29</v>
      </c>
      <c r="Q2" s="23">
        <f>IF(AND(($D2)&lt;&gt;"",($E2)&lt;&gt;""),IF(MIN(DATEVALUE($E2),Base!O$3)-MAX(DATEVALUE($D2),Base!O$2)+1&gt;=0,MIN(DATEVALUE($E2),Base!O$3)-MAX(DATEVALUE($D2),Base!O$2)+1,0),"")</f>
        <v>3</v>
      </c>
      <c r="R2" s="23">
        <f>IF(AND(($D2)&lt;&gt;"",($E2)&lt;&gt;""),IF(MIN(DATEVALUE($E2),Base!P$3)-MAX(DATEVALUE($D2),Base!P$2)+1&gt;=0,MIN(DATEVALUE($E2),Base!P$3)-MAX(DATEVALUE($D2),Base!P$2)+1,0),"")</f>
        <v>0</v>
      </c>
      <c r="S2" s="23">
        <f>IF(AND(($D2)&lt;&gt;"",($E2)&lt;&gt;""),IF(MIN(DATEVALUE($E2),Base!Q$3)-MAX(DATEVALUE($D2),Base!Q$2)+1&gt;=0,MIN(DATEVALUE($E2),Base!Q$3)-MAX(DATEVALUE($D2),Base!Q$2)+1,0),"")</f>
        <v>0</v>
      </c>
      <c r="T2" s="23">
        <f>IF(AND(($D2)&lt;&gt;"",($E2)&lt;&gt;""),IF(MIN(DATEVALUE($E2),Base!R$3)-MAX(DATEVALUE($D2),Base!R$2)+1&gt;=0,MIN(DATEVALUE($E2),Base!R$3)-MAX(DATEVALUE($D2),Base!R$2)+1,0),"")</f>
        <v>0</v>
      </c>
      <c r="U2" s="23">
        <f>IF(AND(($D2)&lt;&gt;"",($E2)&lt;&gt;""),IF(MIN(DATEVALUE($E2),Base!S$3)-MAX(DATEVALUE($D2),Base!S$2)+1&gt;=0,MIN(DATEVALUE($E2),Base!S$3)-MAX(DATEVALUE($D2),Base!S$2)+1,0),"")</f>
        <v>0</v>
      </c>
      <c r="V2" s="23">
        <f>IF(AND(($D2)&lt;&gt;"",($E2)&lt;&gt;""),IF(MIN(DATEVALUE($E2),Base!T$3)-MAX(DATEVALUE($D2),Base!T$2)+1&gt;=0,MIN(DATEVALUE($E2),Base!T$3)-MAX(DATEVALUE($D2),Base!T$2)+1,0),"")</f>
        <v>0</v>
      </c>
      <c r="W2" s="23">
        <f>IF(AND(($D2)&lt;&gt;"",($E2)&lt;&gt;""),IF(MIN(DATEVALUE($E2),Base!U$3)-MAX(DATEVALUE($D2),Base!U$2)+1&gt;=0,MIN(DATEVALUE($E2),Base!U$3)-MAX(DATEVALUE($D2),Base!U$2)+1,0),"")</f>
        <v>0</v>
      </c>
      <c r="X2" s="23">
        <f>IF(AND(($D2)&lt;&gt;"",($E2)&lt;&gt;""),IF(MIN(DATEVALUE($E2),Base!V$3)-MAX(DATEVALUE($D2),Base!V$2)+1&gt;=0,MIN(DATEVALUE($E2),Base!V$3)-MAX(DATEVALUE($D2),Base!V$2)+1,0),"")</f>
        <v>0</v>
      </c>
      <c r="Y2" s="22">
        <f>IF(AND(M2&lt;&gt;"",$H2&lt;&gt;"",$F2&lt;&gt;""),M2*$H2*$F2,"")</f>
        <v>0</v>
      </c>
      <c r="Z2" s="22">
        <f t="shared" ref="Z2:AA2" si="2">IF(AND(N2&lt;&gt;"",$H2&lt;&gt;"",$F2&lt;&gt;""),N2*$H2*$F2,"")</f>
        <v>0</v>
      </c>
      <c r="AA2" s="22">
        <f t="shared" si="2"/>
        <v>0</v>
      </c>
      <c r="AB2" s="22">
        <f>IF(AND(P2&lt;&gt;"",$H2&lt;&gt;"",$F2&lt;&gt;""),P2*$H2*$F2,"")</f>
        <v>2978.88</v>
      </c>
      <c r="AC2" s="22">
        <f t="shared" ref="AC2:AJ2" si="3">IF(AND(Q2&lt;&gt;"",$H2&lt;&gt;"",$F2&lt;&gt;""),Q2*$H2*$F2,"")</f>
        <v>308.15999999999997</v>
      </c>
      <c r="AD2" s="22">
        <f t="shared" si="3"/>
        <v>0</v>
      </c>
      <c r="AE2" s="22">
        <f t="shared" si="3"/>
        <v>0</v>
      </c>
      <c r="AF2" s="22">
        <f t="shared" si="3"/>
        <v>0</v>
      </c>
      <c r="AG2" s="22">
        <f t="shared" si="3"/>
        <v>0</v>
      </c>
      <c r="AH2" s="22">
        <f t="shared" si="3"/>
        <v>0</v>
      </c>
      <c r="AI2" s="22">
        <f t="shared" si="3"/>
        <v>0</v>
      </c>
      <c r="AJ2" s="22">
        <f t="shared" si="3"/>
        <v>0</v>
      </c>
    </row>
    <row r="3" spans="1:36" ht="23.25" customHeight="1" x14ac:dyDescent="0.25">
      <c r="A3" s="21" t="s">
        <v>3</v>
      </c>
      <c r="B3" s="21" t="s">
        <v>6</v>
      </c>
      <c r="C3" s="22" t="s">
        <v>9</v>
      </c>
      <c r="D3" s="14" t="s">
        <v>55</v>
      </c>
      <c r="E3" s="14" t="s">
        <v>56</v>
      </c>
      <c r="F3" s="22">
        <v>31</v>
      </c>
      <c r="G3" s="22" t="s">
        <v>21</v>
      </c>
      <c r="H3" s="15" t="s">
        <v>72</v>
      </c>
      <c r="I3" s="16" t="s">
        <v>70</v>
      </c>
      <c r="J3" s="22">
        <f t="shared" si="0"/>
        <v>31</v>
      </c>
      <c r="K3" s="22">
        <f t="shared" ref="K3:K5" si="4">IF(AND(J3&lt;&gt;"",F3&lt;&gt;"",H3&lt;&gt;""),J3*F3*H3,"")</f>
        <v>3075.2000000000003</v>
      </c>
      <c r="L3" s="22">
        <f>IF(Trades[[#This Row],[Date de début]]&lt;&gt;"",MONTH(Trades[[#This Row],[Date de début]]),"")</f>
        <v>2</v>
      </c>
      <c r="M3" s="23">
        <f>IF(AND(($D3)&lt;&gt;"",($E3)&lt;&gt;""),IF(MIN(DATEVALUE($E3),Base!K$3)-MAX(DATEVALUE($D3),Base!K$2)+1&gt;=0,MIN(DATEVALUE($E3),Base!K$3)-MAX(DATEVALUE($D3),Base!K$2)+1,0),"")</f>
        <v>0</v>
      </c>
      <c r="N3" s="23">
        <f>IF(AND(($D3)&lt;&gt;"",($E3)&lt;&gt;""),IF(MIN(DATEVALUE($E3),Base!L$3)-MAX(DATEVALUE($D3),Base!L$2)+1&gt;=0,MIN(DATEVALUE($E3),Base!L$3)-MAX(DATEVALUE($D3),Base!L$2)+1,0),"")</f>
        <v>26</v>
      </c>
      <c r="O3" s="23">
        <f>IF(AND(($D3)&lt;&gt;"",($E3)&lt;&gt;""),IF(MIN(DATEVALUE($E3),Base!M$3)-MAX(DATEVALUE($D3),Base!M$2)+1&gt;=0,MIN(DATEVALUE($E3),Base!M$3)-MAX(DATEVALUE($D3),Base!M$2)+1,0),"")</f>
        <v>5</v>
      </c>
      <c r="P3" s="23">
        <f>IF(AND(($D3)&lt;&gt;"",($E3)&lt;&gt;""),IF(MIN(DATEVALUE($E3),Base!N$3)-MAX(DATEVALUE($D3),Base!N$2)+1&gt;=0,MIN(DATEVALUE($E3),Base!N$3)-MAX(DATEVALUE($D3),Base!N$2)+1,0),"")</f>
        <v>0</v>
      </c>
      <c r="Q3" s="23">
        <f>IF(AND(($D3)&lt;&gt;"",($E3)&lt;&gt;""),IF(MIN(DATEVALUE($E3),Base!O$3)-MAX(DATEVALUE($D3),Base!O$2)+1&gt;=0,MIN(DATEVALUE($E3),Base!O$3)-MAX(DATEVALUE($D3),Base!O$2)+1,0),"")</f>
        <v>0</v>
      </c>
      <c r="R3" s="23">
        <f>IF(AND(($D3)&lt;&gt;"",($E3)&lt;&gt;""),IF(MIN(DATEVALUE($E3),Base!P$3)-MAX(DATEVALUE($D3),Base!P$2)+1&gt;=0,MIN(DATEVALUE($E3),Base!P$3)-MAX(DATEVALUE($D3),Base!P$2)+1,0),"")</f>
        <v>0</v>
      </c>
      <c r="S3" s="23">
        <f>IF(AND(($D3)&lt;&gt;"",($E3)&lt;&gt;""),IF(MIN(DATEVALUE($E3),Base!Q$3)-MAX(DATEVALUE($D3),Base!Q$2)+1&gt;=0,MIN(DATEVALUE($E3),Base!Q$3)-MAX(DATEVALUE($D3),Base!Q$2)+1,0),"")</f>
        <v>0</v>
      </c>
      <c r="T3" s="23">
        <f>IF(AND(($D3)&lt;&gt;"",($E3)&lt;&gt;""),IF(MIN(DATEVALUE($E3),Base!R$3)-MAX(DATEVALUE($D3),Base!R$2)+1&gt;=0,MIN(DATEVALUE($E3),Base!R$3)-MAX(DATEVALUE($D3),Base!R$2)+1,0),"")</f>
        <v>0</v>
      </c>
      <c r="U3" s="23">
        <f>IF(AND(($D3)&lt;&gt;"",($E3)&lt;&gt;""),IF(MIN(DATEVALUE($E3),Base!S$3)-MAX(DATEVALUE($D3),Base!S$2)+1&gt;=0,MIN(DATEVALUE($E3),Base!S$3)-MAX(DATEVALUE($D3),Base!S$2)+1,0),"")</f>
        <v>0</v>
      </c>
      <c r="V3" s="23">
        <f>IF(AND(($D3)&lt;&gt;"",($E3)&lt;&gt;""),IF(MIN(DATEVALUE($E3),Base!T$3)-MAX(DATEVALUE($D3),Base!T$2)+1&gt;=0,MIN(DATEVALUE($E3),Base!T$3)-MAX(DATEVALUE($D3),Base!T$2)+1,0),"")</f>
        <v>0</v>
      </c>
      <c r="W3" s="23">
        <f>IF(AND(($D3)&lt;&gt;"",($E3)&lt;&gt;""),IF(MIN(DATEVALUE($E3),Base!U$3)-MAX(DATEVALUE($D3),Base!U$2)+1&gt;=0,MIN(DATEVALUE($E3),Base!U$3)-MAX(DATEVALUE($D3),Base!U$2)+1,0),"")</f>
        <v>0</v>
      </c>
      <c r="X3" s="23">
        <f>IF(AND(($D3)&lt;&gt;"",($E3)&lt;&gt;""),IF(MIN(DATEVALUE($E3),Base!V$3)-MAX(DATEVALUE($D3),Base!V$2)+1&gt;=0,MIN(DATEVALUE($E3),Base!V$3)-MAX(DATEVALUE($D3),Base!V$2)+1,0),"")</f>
        <v>0</v>
      </c>
      <c r="Y3" s="22">
        <f t="shared" ref="Y3:Y17" si="5">IF(AND(M3&lt;&gt;"",$H3&lt;&gt;"",$F3&lt;&gt;""),M3*$H3*$F3,"")</f>
        <v>0</v>
      </c>
      <c r="Z3" s="22">
        <f t="shared" ref="Z3:Z17" si="6">IF(AND(N3&lt;&gt;"",$H3&lt;&gt;"",$F3&lt;&gt;""),N3*$H3*$F3,"")</f>
        <v>2579.2000000000003</v>
      </c>
      <c r="AA3" s="22">
        <f t="shared" ref="AA3:AA17" si="7">IF(AND(O3&lt;&gt;"",$H3&lt;&gt;"",$F3&lt;&gt;""),O3*$H3*$F3,"")</f>
        <v>496</v>
      </c>
      <c r="AB3" s="22">
        <f t="shared" ref="AB3:AB17" si="8">IF(AND(P3&lt;&gt;"",$H3&lt;&gt;"",$F3&lt;&gt;""),P3*$H3*$F3,"")</f>
        <v>0</v>
      </c>
      <c r="AC3" s="22">
        <f t="shared" ref="AC3:AC17" si="9">IF(AND(Q3&lt;&gt;"",$H3&lt;&gt;"",$F3&lt;&gt;""),Q3*$H3*$F3,"")</f>
        <v>0</v>
      </c>
      <c r="AD3" s="22">
        <f t="shared" ref="AD3:AD17" si="10">IF(AND(R3&lt;&gt;"",$H3&lt;&gt;"",$F3&lt;&gt;""),R3*$H3*$F3,"")</f>
        <v>0</v>
      </c>
      <c r="AE3" s="22">
        <f t="shared" ref="AE3:AE17" si="11">IF(AND(S3&lt;&gt;"",$H3&lt;&gt;"",$F3&lt;&gt;""),S3*$H3*$F3,"")</f>
        <v>0</v>
      </c>
      <c r="AF3" s="22">
        <f t="shared" ref="AF3:AF17" si="12">IF(AND(T3&lt;&gt;"",$H3&lt;&gt;"",$F3&lt;&gt;""),T3*$H3*$F3,"")</f>
        <v>0</v>
      </c>
      <c r="AG3" s="22">
        <f t="shared" ref="AG3:AG17" si="13">IF(AND(U3&lt;&gt;"",$H3&lt;&gt;"",$F3&lt;&gt;""),U3*$H3*$F3,"")</f>
        <v>0</v>
      </c>
      <c r="AH3" s="22">
        <f t="shared" ref="AH3:AH17" si="14">IF(AND(V3&lt;&gt;"",$H3&lt;&gt;"",$F3&lt;&gt;""),V3*$H3*$F3,"")</f>
        <v>0</v>
      </c>
      <c r="AI3" s="22">
        <f t="shared" ref="AI3:AI17" si="15">IF(AND(W3&lt;&gt;"",$H3&lt;&gt;"",$F3&lt;&gt;""),W3*$H3*$F3,"")</f>
        <v>0</v>
      </c>
      <c r="AJ3" s="22">
        <f t="shared" ref="AJ3:AJ17" si="16">IF(AND(X3&lt;&gt;"",$H3&lt;&gt;"",$F3&lt;&gt;""),X3*$H3*$F3,"")</f>
        <v>0</v>
      </c>
    </row>
    <row r="4" spans="1:36" ht="23.25" customHeight="1" x14ac:dyDescent="0.25">
      <c r="A4" s="21" t="s">
        <v>3</v>
      </c>
      <c r="B4" s="21" t="s">
        <v>6</v>
      </c>
      <c r="C4" s="22" t="s">
        <v>9</v>
      </c>
      <c r="D4" s="14" t="s">
        <v>76</v>
      </c>
      <c r="E4" s="14" t="s">
        <v>74</v>
      </c>
      <c r="F4" s="22">
        <v>32</v>
      </c>
      <c r="G4" s="22" t="s">
        <v>21</v>
      </c>
      <c r="H4" s="15">
        <v>3.21</v>
      </c>
      <c r="I4" s="16" t="s">
        <v>70</v>
      </c>
      <c r="J4" s="22">
        <f t="shared" si="0"/>
        <v>32</v>
      </c>
      <c r="K4" s="22">
        <f t="shared" si="4"/>
        <v>3287.04</v>
      </c>
      <c r="L4" s="22">
        <f>IF(Trades[[#This Row],[Date de début]]&lt;&gt;"",MONTH(Trades[[#This Row],[Date de début]]),"")</f>
        <v>4</v>
      </c>
      <c r="M4" s="23">
        <f>IF(AND(($D4)&lt;&gt;"",($E4)&lt;&gt;""),IF(MIN(DATEVALUE($E4),Base!K$3)-MAX(DATEVALUE($D4),Base!K$2)+1&gt;=0,MIN(DATEVALUE($E4),Base!K$3)-MAX(DATEVALUE($D4),Base!K$2)+1,0),"")</f>
        <v>0</v>
      </c>
      <c r="N4" s="23">
        <f>IF(AND(($D4)&lt;&gt;"",($E4)&lt;&gt;""),IF(MIN(DATEVALUE($E4),Base!L$3)-MAX(DATEVALUE($D4),Base!L$2)+1&gt;=0,MIN(DATEVALUE($E4),Base!L$3)-MAX(DATEVALUE($D4),Base!L$2)+1,0),"")</f>
        <v>0</v>
      </c>
      <c r="O4" s="23">
        <f>IF(AND(($D4)&lt;&gt;"",($E4)&lt;&gt;""),IF(MIN(DATEVALUE($E4),Base!M$3)-MAX(DATEVALUE($D4),Base!M$2)+1&gt;=0,MIN(DATEVALUE($E4),Base!M$3)-MAX(DATEVALUE($D4),Base!M$2)+1,0),"")</f>
        <v>0</v>
      </c>
      <c r="P4" s="23">
        <f>IF(AND(($D4)&lt;&gt;"",($E4)&lt;&gt;""),IF(MIN(DATEVALUE($E4),Base!N$3)-MAX(DATEVALUE($D4),Base!N$2)+1&gt;=0,MIN(DATEVALUE($E4),Base!N$3)-MAX(DATEVALUE($D4),Base!N$2)+1,0),"")</f>
        <v>29</v>
      </c>
      <c r="Q4" s="23">
        <f>IF(AND(($D4)&lt;&gt;"",($E4)&lt;&gt;""),IF(MIN(DATEVALUE($E4),Base!O$3)-MAX(DATEVALUE($D4),Base!O$2)+1&gt;=0,MIN(DATEVALUE($E4),Base!O$3)-MAX(DATEVALUE($D4),Base!O$2)+1,0),"")</f>
        <v>3</v>
      </c>
      <c r="R4" s="23">
        <f>IF(AND(($D4)&lt;&gt;"",($E4)&lt;&gt;""),IF(MIN(DATEVALUE($E4),Base!P$3)-MAX(DATEVALUE($D4),Base!P$2)+1&gt;=0,MIN(DATEVALUE($E4),Base!P$3)-MAX(DATEVALUE($D4),Base!P$2)+1,0),"")</f>
        <v>0</v>
      </c>
      <c r="S4" s="23">
        <f>IF(AND(($D4)&lt;&gt;"",($E4)&lt;&gt;""),IF(MIN(DATEVALUE($E4),Base!Q$3)-MAX(DATEVALUE($D4),Base!Q$2)+1&gt;=0,MIN(DATEVALUE($E4),Base!Q$3)-MAX(DATEVALUE($D4),Base!Q$2)+1,0),"")</f>
        <v>0</v>
      </c>
      <c r="T4" s="23">
        <f>IF(AND(($D4)&lt;&gt;"",($E4)&lt;&gt;""),IF(MIN(DATEVALUE($E4),Base!R$3)-MAX(DATEVALUE($D4),Base!R$2)+1&gt;=0,MIN(DATEVALUE($E4),Base!R$3)-MAX(DATEVALUE($D4),Base!R$2)+1,0),"")</f>
        <v>0</v>
      </c>
      <c r="U4" s="23">
        <f>IF(AND(($D4)&lt;&gt;"",($E4)&lt;&gt;""),IF(MIN(DATEVALUE($E4),Base!S$3)-MAX(DATEVALUE($D4),Base!S$2)+1&gt;=0,MIN(DATEVALUE($E4),Base!S$3)-MAX(DATEVALUE($D4),Base!S$2)+1,0),"")</f>
        <v>0</v>
      </c>
      <c r="V4" s="23">
        <f>IF(AND(($D4)&lt;&gt;"",($E4)&lt;&gt;""),IF(MIN(DATEVALUE($E4),Base!T$3)-MAX(DATEVALUE($D4),Base!T$2)+1&gt;=0,MIN(DATEVALUE($E4),Base!T$3)-MAX(DATEVALUE($D4),Base!T$2)+1,0),"")</f>
        <v>0</v>
      </c>
      <c r="W4" s="23">
        <f>IF(AND(($D4)&lt;&gt;"",($E4)&lt;&gt;""),IF(MIN(DATEVALUE($E4),Base!U$3)-MAX(DATEVALUE($D4),Base!U$2)+1&gt;=0,MIN(DATEVALUE($E4),Base!U$3)-MAX(DATEVALUE($D4),Base!U$2)+1,0),"")</f>
        <v>0</v>
      </c>
      <c r="X4" s="23">
        <f>IF(AND(($D4)&lt;&gt;"",($E4)&lt;&gt;""),IF(MIN(DATEVALUE($E4),Base!V$3)-MAX(DATEVALUE($D4),Base!V$2)+1&gt;=0,MIN(DATEVALUE($E4),Base!V$3)-MAX(DATEVALUE($D4),Base!V$2)+1,0),"")</f>
        <v>0</v>
      </c>
      <c r="Y4" s="22">
        <f t="shared" si="5"/>
        <v>0</v>
      </c>
      <c r="Z4" s="22">
        <f t="shared" si="6"/>
        <v>0</v>
      </c>
      <c r="AA4" s="22">
        <f t="shared" si="7"/>
        <v>0</v>
      </c>
      <c r="AB4" s="22">
        <f t="shared" si="8"/>
        <v>2978.88</v>
      </c>
      <c r="AC4" s="22">
        <f t="shared" si="9"/>
        <v>308.15999999999997</v>
      </c>
      <c r="AD4" s="22">
        <f t="shared" si="10"/>
        <v>0</v>
      </c>
      <c r="AE4" s="22">
        <f t="shared" si="11"/>
        <v>0</v>
      </c>
      <c r="AF4" s="22">
        <f t="shared" si="12"/>
        <v>0</v>
      </c>
      <c r="AG4" s="22">
        <f t="shared" si="13"/>
        <v>0</v>
      </c>
      <c r="AH4" s="22">
        <f t="shared" si="14"/>
        <v>0</v>
      </c>
      <c r="AI4" s="22">
        <f t="shared" si="15"/>
        <v>0</v>
      </c>
      <c r="AJ4" s="22">
        <f t="shared" si="16"/>
        <v>0</v>
      </c>
    </row>
    <row r="5" spans="1:36" ht="23.25" customHeight="1" x14ac:dyDescent="0.25">
      <c r="A5" s="21" t="s">
        <v>3</v>
      </c>
      <c r="B5" s="21" t="s">
        <v>6</v>
      </c>
      <c r="C5" s="22" t="s">
        <v>9</v>
      </c>
      <c r="D5" s="14" t="s">
        <v>93</v>
      </c>
      <c r="E5" s="14" t="s">
        <v>94</v>
      </c>
      <c r="F5" s="22">
        <v>155</v>
      </c>
      <c r="G5" s="22" t="s">
        <v>21</v>
      </c>
      <c r="H5" s="15">
        <v>3.23</v>
      </c>
      <c r="I5" s="16" t="s">
        <v>70</v>
      </c>
      <c r="J5" s="22">
        <f t="shared" si="0"/>
        <v>31</v>
      </c>
      <c r="K5" s="22">
        <f t="shared" si="4"/>
        <v>15520.15</v>
      </c>
      <c r="L5" s="22">
        <f>IF(Trades[[#This Row],[Date de début]]&lt;&gt;"",MONTH(Trades[[#This Row],[Date de début]]),"")</f>
        <v>2</v>
      </c>
      <c r="M5" s="23">
        <f>IF(AND(($D5)&lt;&gt;"",($E5)&lt;&gt;""),IF(MIN(DATEVALUE($E5),Base!K$3)-MAX(DATEVALUE($D5),Base!K$2)+1&gt;=0,MIN(DATEVALUE($E5),Base!K$3)-MAX(DATEVALUE($D5),Base!K$2)+1,0),"")</f>
        <v>0</v>
      </c>
      <c r="N5" s="23">
        <f>IF(AND(($D5)&lt;&gt;"",($E5)&lt;&gt;""),IF(MIN(DATEVALUE($E5),Base!L$3)-MAX(DATEVALUE($D5),Base!L$2)+1&gt;=0,MIN(DATEVALUE($E5),Base!L$3)-MAX(DATEVALUE($D5),Base!L$2)+1,0),"")</f>
        <v>26</v>
      </c>
      <c r="O5" s="23">
        <f>IF(AND(($D5)&lt;&gt;"",($E5)&lt;&gt;""),IF(MIN(DATEVALUE($E5),Base!M$3)-MAX(DATEVALUE($D5),Base!M$2)+1&gt;=0,MIN(DATEVALUE($E5),Base!M$3)-MAX(DATEVALUE($D5),Base!M$2)+1,0),"")</f>
        <v>5</v>
      </c>
      <c r="P5" s="23">
        <f>IF(AND(($D5)&lt;&gt;"",($E5)&lt;&gt;""),IF(MIN(DATEVALUE($E5),Base!N$3)-MAX(DATEVALUE($D5),Base!N$2)+1&gt;=0,MIN(DATEVALUE($E5),Base!N$3)-MAX(DATEVALUE($D5),Base!N$2)+1,0),"")</f>
        <v>0</v>
      </c>
      <c r="Q5" s="23">
        <f>IF(AND(($D5)&lt;&gt;"",($E5)&lt;&gt;""),IF(MIN(DATEVALUE($E5),Base!O$3)-MAX(DATEVALUE($D5),Base!O$2)+1&gt;=0,MIN(DATEVALUE($E5),Base!O$3)-MAX(DATEVALUE($D5),Base!O$2)+1,0),"")</f>
        <v>0</v>
      </c>
      <c r="R5" s="23">
        <f>IF(AND(($D5)&lt;&gt;"",($E5)&lt;&gt;""),IF(MIN(DATEVALUE($E5),Base!P$3)-MAX(DATEVALUE($D5),Base!P$2)+1&gt;=0,MIN(DATEVALUE($E5),Base!P$3)-MAX(DATEVALUE($D5),Base!P$2)+1,0),"")</f>
        <v>0</v>
      </c>
      <c r="S5" s="23">
        <f>IF(AND(($D5)&lt;&gt;"",($E5)&lt;&gt;""),IF(MIN(DATEVALUE($E5),Base!Q$3)-MAX(DATEVALUE($D5),Base!Q$2)+1&gt;=0,MIN(DATEVALUE($E5),Base!Q$3)-MAX(DATEVALUE($D5),Base!Q$2)+1,0),"")</f>
        <v>0</v>
      </c>
      <c r="T5" s="23">
        <f>IF(AND(($D5)&lt;&gt;"",($E5)&lt;&gt;""),IF(MIN(DATEVALUE($E5),Base!R$3)-MAX(DATEVALUE($D5),Base!R$2)+1&gt;=0,MIN(DATEVALUE($E5),Base!R$3)-MAX(DATEVALUE($D5),Base!R$2)+1,0),"")</f>
        <v>0</v>
      </c>
      <c r="U5" s="23">
        <f>IF(AND(($D5)&lt;&gt;"",($E5)&lt;&gt;""),IF(MIN(DATEVALUE($E5),Base!S$3)-MAX(DATEVALUE($D5),Base!S$2)+1&gt;=0,MIN(DATEVALUE($E5),Base!S$3)-MAX(DATEVALUE($D5),Base!S$2)+1,0),"")</f>
        <v>0</v>
      </c>
      <c r="V5" s="23">
        <f>IF(AND(($D5)&lt;&gt;"",($E5)&lt;&gt;""),IF(MIN(DATEVALUE($E5),Base!T$3)-MAX(DATEVALUE($D5),Base!T$2)+1&gt;=0,MIN(DATEVALUE($E5),Base!T$3)-MAX(DATEVALUE($D5),Base!T$2)+1,0),"")</f>
        <v>0</v>
      </c>
      <c r="W5" s="23">
        <f>IF(AND(($D5)&lt;&gt;"",($E5)&lt;&gt;""),IF(MIN(DATEVALUE($E5),Base!U$3)-MAX(DATEVALUE($D5),Base!U$2)+1&gt;=0,MIN(DATEVALUE($E5),Base!U$3)-MAX(DATEVALUE($D5),Base!U$2)+1,0),"")</f>
        <v>0</v>
      </c>
      <c r="X5" s="23">
        <f>IF(AND(($D5)&lt;&gt;"",($E5)&lt;&gt;""),IF(MIN(DATEVALUE($E5),Base!V$3)-MAX(DATEVALUE($D5),Base!V$2)+1&gt;=0,MIN(DATEVALUE($E5),Base!V$3)-MAX(DATEVALUE($D5),Base!V$2)+1,0),"")</f>
        <v>0</v>
      </c>
      <c r="Y5" s="22">
        <f t="shared" si="5"/>
        <v>0</v>
      </c>
      <c r="Z5" s="22">
        <f t="shared" si="6"/>
        <v>13016.900000000001</v>
      </c>
      <c r="AA5" s="22">
        <f t="shared" si="7"/>
        <v>2503.25</v>
      </c>
      <c r="AB5" s="22">
        <f t="shared" si="8"/>
        <v>0</v>
      </c>
      <c r="AC5" s="22">
        <f t="shared" si="9"/>
        <v>0</v>
      </c>
      <c r="AD5" s="22">
        <f t="shared" si="10"/>
        <v>0</v>
      </c>
      <c r="AE5" s="22">
        <f t="shared" si="11"/>
        <v>0</v>
      </c>
      <c r="AF5" s="22">
        <f t="shared" si="12"/>
        <v>0</v>
      </c>
      <c r="AG5" s="22">
        <f t="shared" si="13"/>
        <v>0</v>
      </c>
      <c r="AH5" s="22">
        <f t="shared" si="14"/>
        <v>0</v>
      </c>
      <c r="AI5" s="22">
        <f t="shared" si="15"/>
        <v>0</v>
      </c>
      <c r="AJ5" s="22">
        <f t="shared" si="16"/>
        <v>0</v>
      </c>
    </row>
    <row r="6" spans="1:36" ht="23.25" customHeight="1" x14ac:dyDescent="0.25">
      <c r="A6" s="21" t="s">
        <v>18</v>
      </c>
      <c r="B6" s="21" t="s">
        <v>7</v>
      </c>
      <c r="C6" s="22" t="s">
        <v>9</v>
      </c>
      <c r="D6" s="14" t="s">
        <v>76</v>
      </c>
      <c r="E6" s="14" t="s">
        <v>90</v>
      </c>
      <c r="F6" s="22">
        <v>100</v>
      </c>
      <c r="G6" s="22" t="s">
        <v>21</v>
      </c>
      <c r="H6" s="15">
        <v>3.2</v>
      </c>
      <c r="I6" s="16" t="s">
        <v>70</v>
      </c>
      <c r="J6" s="22">
        <f t="shared" ref="J6:J38" si="17">IF(DATEDIF(D6,E6,"d")&lt;&gt;0,DATEDIF(D6,E6,"d")+1,"")</f>
        <v>5</v>
      </c>
      <c r="K6" s="22">
        <f t="shared" ref="K6:K38" si="18">IF(AND(J6&lt;&gt;"",F6&lt;&gt;"",H6&lt;&gt;""),J6*F6*H6,"")</f>
        <v>1600</v>
      </c>
      <c r="L6" s="22">
        <f>IF(Trades[[#This Row],[Date de début]]&lt;&gt;"",MONTH(Trades[[#This Row],[Date de début]]),"")</f>
        <v>4</v>
      </c>
      <c r="M6" s="23">
        <f>IF(AND(($D6)&lt;&gt;"",($E6)&lt;&gt;""),IF(MIN(DATEVALUE($E6),Base!K$3)-MAX(DATEVALUE($D6),Base!K$2)+1&gt;=0,MIN(DATEVALUE($E6),Base!K$3)-MAX(DATEVALUE($D6),Base!K$2)+1,0),"")</f>
        <v>0</v>
      </c>
      <c r="N6" s="23">
        <f>IF(AND(($D6)&lt;&gt;"",($E6)&lt;&gt;""),IF(MIN(DATEVALUE($E6),Base!L$3)-MAX(DATEVALUE($D6),Base!L$2)+1&gt;=0,MIN(DATEVALUE($E6),Base!L$3)-MAX(DATEVALUE($D6),Base!L$2)+1,0),"")</f>
        <v>0</v>
      </c>
      <c r="O6" s="23">
        <f>IF(AND(($D6)&lt;&gt;"",($E6)&lt;&gt;""),IF(MIN(DATEVALUE($E6),Base!M$3)-MAX(DATEVALUE($D6),Base!M$2)+1&gt;=0,MIN(DATEVALUE($E6),Base!M$3)-MAX(DATEVALUE($D6),Base!M$2)+1,0),"")</f>
        <v>0</v>
      </c>
      <c r="P6" s="23">
        <f>IF(AND(($D6)&lt;&gt;"",($E6)&lt;&gt;""),IF(MIN(DATEVALUE($E6),Base!N$3)-MAX(DATEVALUE($D6),Base!N$2)+1&gt;=0,MIN(DATEVALUE($E6),Base!N$3)-MAX(DATEVALUE($D6),Base!N$2)+1,0),"")</f>
        <v>5</v>
      </c>
      <c r="Q6" s="23">
        <f>IF(AND(($D6)&lt;&gt;"",($E6)&lt;&gt;""),IF(MIN(DATEVALUE($E6),Base!O$3)-MAX(DATEVALUE($D6),Base!O$2)+1&gt;=0,MIN(DATEVALUE($E6),Base!O$3)-MAX(DATEVALUE($D6),Base!O$2)+1,0),"")</f>
        <v>0</v>
      </c>
      <c r="R6" s="23">
        <f>IF(AND(($D6)&lt;&gt;"",($E6)&lt;&gt;""),IF(MIN(DATEVALUE($E6),Base!P$3)-MAX(DATEVALUE($D6),Base!P$2)+1&gt;=0,MIN(DATEVALUE($E6),Base!P$3)-MAX(DATEVALUE($D6),Base!P$2)+1,0),"")</f>
        <v>0</v>
      </c>
      <c r="S6" s="23">
        <f>IF(AND(($D6)&lt;&gt;"",($E6)&lt;&gt;""),IF(MIN(DATEVALUE($E6),Base!Q$3)-MAX(DATEVALUE($D6),Base!Q$2)+1&gt;=0,MIN(DATEVALUE($E6),Base!Q$3)-MAX(DATEVALUE($D6),Base!Q$2)+1,0),"")</f>
        <v>0</v>
      </c>
      <c r="T6" s="23">
        <f>IF(AND(($D6)&lt;&gt;"",($E6)&lt;&gt;""),IF(MIN(DATEVALUE($E6),Base!R$3)-MAX(DATEVALUE($D6),Base!R$2)+1&gt;=0,MIN(DATEVALUE($E6),Base!R$3)-MAX(DATEVALUE($D6),Base!R$2)+1,0),"")</f>
        <v>0</v>
      </c>
      <c r="U6" s="23">
        <f>IF(AND(($D6)&lt;&gt;"",($E6)&lt;&gt;""),IF(MIN(DATEVALUE($E6),Base!S$3)-MAX(DATEVALUE($D6),Base!S$2)+1&gt;=0,MIN(DATEVALUE($E6),Base!S$3)-MAX(DATEVALUE($D6),Base!S$2)+1,0),"")</f>
        <v>0</v>
      </c>
      <c r="V6" s="23">
        <f>IF(AND(($D6)&lt;&gt;"",($E6)&lt;&gt;""),IF(MIN(DATEVALUE($E6),Base!T$3)-MAX(DATEVALUE($D6),Base!T$2)+1&gt;=0,MIN(DATEVALUE($E6),Base!T$3)-MAX(DATEVALUE($D6),Base!T$2)+1,0),"")</f>
        <v>0</v>
      </c>
      <c r="W6" s="23">
        <f>IF(AND(($D6)&lt;&gt;"",($E6)&lt;&gt;""),IF(MIN(DATEVALUE($E6),Base!U$3)-MAX(DATEVALUE($D6),Base!U$2)+1&gt;=0,MIN(DATEVALUE($E6),Base!U$3)-MAX(DATEVALUE($D6),Base!U$2)+1,0),"")</f>
        <v>0</v>
      </c>
      <c r="X6" s="23">
        <f>IF(AND(($D6)&lt;&gt;"",($E6)&lt;&gt;""),IF(MIN(DATEVALUE($E6),Base!V$3)-MAX(DATEVALUE($D6),Base!V$2)+1&gt;=0,MIN(DATEVALUE($E6),Base!V$3)-MAX(DATEVALUE($D6),Base!V$2)+1,0),"")</f>
        <v>0</v>
      </c>
      <c r="Y6" s="22">
        <f t="shared" si="5"/>
        <v>0</v>
      </c>
      <c r="Z6" s="22">
        <f t="shared" si="6"/>
        <v>0</v>
      </c>
      <c r="AA6" s="22">
        <f t="shared" si="7"/>
        <v>0</v>
      </c>
      <c r="AB6" s="22">
        <f t="shared" si="8"/>
        <v>1600</v>
      </c>
      <c r="AC6" s="22">
        <f t="shared" si="9"/>
        <v>0</v>
      </c>
      <c r="AD6" s="22">
        <f t="shared" si="10"/>
        <v>0</v>
      </c>
      <c r="AE6" s="22">
        <f t="shared" si="11"/>
        <v>0</v>
      </c>
      <c r="AF6" s="22">
        <f t="shared" si="12"/>
        <v>0</v>
      </c>
      <c r="AG6" s="22">
        <f t="shared" si="13"/>
        <v>0</v>
      </c>
      <c r="AH6" s="22">
        <f t="shared" si="14"/>
        <v>0</v>
      </c>
      <c r="AI6" s="22">
        <f t="shared" si="15"/>
        <v>0</v>
      </c>
      <c r="AJ6" s="22">
        <f t="shared" si="16"/>
        <v>0</v>
      </c>
    </row>
    <row r="7" spans="1:36" ht="23.25" customHeight="1" x14ac:dyDescent="0.25">
      <c r="A7" s="21" t="s">
        <v>18</v>
      </c>
      <c r="B7" s="21" t="s">
        <v>7</v>
      </c>
      <c r="C7" s="22" t="s">
        <v>9</v>
      </c>
      <c r="D7" s="14" t="s">
        <v>55</v>
      </c>
      <c r="E7" s="14" t="s">
        <v>77</v>
      </c>
      <c r="F7" s="22">
        <v>100</v>
      </c>
      <c r="G7" s="22" t="s">
        <v>21</v>
      </c>
      <c r="H7" s="15">
        <v>3.2</v>
      </c>
      <c r="I7" s="16" t="s">
        <v>70</v>
      </c>
      <c r="J7" s="22">
        <f t="shared" si="17"/>
        <v>122</v>
      </c>
      <c r="K7" s="22">
        <f t="shared" si="18"/>
        <v>39040</v>
      </c>
      <c r="L7" s="22">
        <f>IF(Trades[[#This Row],[Date de début]]&lt;&gt;"",MONTH(Trades[[#This Row],[Date de début]]),"")</f>
        <v>2</v>
      </c>
      <c r="M7" s="23">
        <f>IF(AND(($D7)&lt;&gt;"",($E7)&lt;&gt;""),IF(MIN(DATEVALUE($E7),Base!K$3)-MAX(DATEVALUE($D7),Base!K$2)+1&gt;=0,MIN(DATEVALUE($E7),Base!K$3)-MAX(DATEVALUE($D7),Base!K$2)+1,0),"")</f>
        <v>0</v>
      </c>
      <c r="N7" s="23">
        <f>IF(AND(($D7)&lt;&gt;"",($E7)&lt;&gt;""),IF(MIN(DATEVALUE($E7),Base!L$3)-MAX(DATEVALUE($D7),Base!L$2)+1&gt;=0,MIN(DATEVALUE($E7),Base!L$3)-MAX(DATEVALUE($D7),Base!L$2)+1,0),"")</f>
        <v>26</v>
      </c>
      <c r="O7" s="23">
        <f>IF(AND(($D7)&lt;&gt;"",($E7)&lt;&gt;""),IF(MIN(DATEVALUE($E7),Base!M$3)-MAX(DATEVALUE($D7),Base!M$2)+1&gt;=0,MIN(DATEVALUE($E7),Base!M$3)-MAX(DATEVALUE($D7),Base!M$2)+1,0),"")</f>
        <v>31</v>
      </c>
      <c r="P7" s="23">
        <f>IF(AND(($D7)&lt;&gt;"",($E7)&lt;&gt;""),IF(MIN(DATEVALUE($E7),Base!N$3)-MAX(DATEVALUE($D7),Base!N$2)+1&gt;=0,MIN(DATEVALUE($E7),Base!N$3)-MAX(DATEVALUE($D7),Base!N$2)+1,0),"")</f>
        <v>30</v>
      </c>
      <c r="Q7" s="23">
        <f>IF(AND(($D7)&lt;&gt;"",($E7)&lt;&gt;""),IF(MIN(DATEVALUE($E7),Base!O$3)-MAX(DATEVALUE($D7),Base!O$2)+1&gt;=0,MIN(DATEVALUE($E7),Base!O$3)-MAX(DATEVALUE($D7),Base!O$2)+1,0),"")</f>
        <v>31</v>
      </c>
      <c r="R7" s="23">
        <f>IF(AND(($D7)&lt;&gt;"",($E7)&lt;&gt;""),IF(MIN(DATEVALUE($E7),Base!P$3)-MAX(DATEVALUE($D7),Base!P$2)+1&gt;=0,MIN(DATEVALUE($E7),Base!P$3)-MAX(DATEVALUE($D7),Base!P$2)+1,0),"")</f>
        <v>4</v>
      </c>
      <c r="S7" s="23">
        <f>IF(AND(($D7)&lt;&gt;"",($E7)&lt;&gt;""),IF(MIN(DATEVALUE($E7),Base!Q$3)-MAX(DATEVALUE($D7),Base!Q$2)+1&gt;=0,MIN(DATEVALUE($E7),Base!Q$3)-MAX(DATEVALUE($D7),Base!Q$2)+1,0),"")</f>
        <v>0</v>
      </c>
      <c r="T7" s="23">
        <f>IF(AND(($D7)&lt;&gt;"",($E7)&lt;&gt;""),IF(MIN(DATEVALUE($E7),Base!R$3)-MAX(DATEVALUE($D7),Base!R$2)+1&gt;=0,MIN(DATEVALUE($E7),Base!R$3)-MAX(DATEVALUE($D7),Base!R$2)+1,0),"")</f>
        <v>0</v>
      </c>
      <c r="U7" s="23">
        <f>IF(AND(($D7)&lt;&gt;"",($E7)&lt;&gt;""),IF(MIN(DATEVALUE($E7),Base!S$3)-MAX(DATEVALUE($D7),Base!S$2)+1&gt;=0,MIN(DATEVALUE($E7),Base!S$3)-MAX(DATEVALUE($D7),Base!S$2)+1,0),"")</f>
        <v>0</v>
      </c>
      <c r="V7" s="23">
        <f>IF(AND(($D7)&lt;&gt;"",($E7)&lt;&gt;""),IF(MIN(DATEVALUE($E7),Base!T$3)-MAX(DATEVALUE($D7),Base!T$2)+1&gt;=0,MIN(DATEVALUE($E7),Base!T$3)-MAX(DATEVALUE($D7),Base!T$2)+1,0),"")</f>
        <v>0</v>
      </c>
      <c r="W7" s="23">
        <f>IF(AND(($D7)&lt;&gt;"",($E7)&lt;&gt;""),IF(MIN(DATEVALUE($E7),Base!U$3)-MAX(DATEVALUE($D7),Base!U$2)+1&gt;=0,MIN(DATEVALUE($E7),Base!U$3)-MAX(DATEVALUE($D7),Base!U$2)+1,0),"")</f>
        <v>0</v>
      </c>
      <c r="X7" s="23">
        <f>IF(AND(($D7)&lt;&gt;"",($E7)&lt;&gt;""),IF(MIN(DATEVALUE($E7),Base!V$3)-MAX(DATEVALUE($D7),Base!V$2)+1&gt;=0,MIN(DATEVALUE($E7),Base!V$3)-MAX(DATEVALUE($D7),Base!V$2)+1,0),"")</f>
        <v>0</v>
      </c>
      <c r="Y7" s="22">
        <f t="shared" si="5"/>
        <v>0</v>
      </c>
      <c r="Z7" s="22">
        <f t="shared" si="6"/>
        <v>8320</v>
      </c>
      <c r="AA7" s="22">
        <f t="shared" si="7"/>
        <v>9920</v>
      </c>
      <c r="AB7" s="22">
        <f t="shared" si="8"/>
        <v>9600</v>
      </c>
      <c r="AC7" s="22">
        <f t="shared" si="9"/>
        <v>9920</v>
      </c>
      <c r="AD7" s="22">
        <f t="shared" si="10"/>
        <v>1280</v>
      </c>
      <c r="AE7" s="22">
        <f t="shared" si="11"/>
        <v>0</v>
      </c>
      <c r="AF7" s="22">
        <f t="shared" si="12"/>
        <v>0</v>
      </c>
      <c r="AG7" s="22">
        <f t="shared" si="13"/>
        <v>0</v>
      </c>
      <c r="AH7" s="22">
        <f t="shared" si="14"/>
        <v>0</v>
      </c>
      <c r="AI7" s="22">
        <f t="shared" si="15"/>
        <v>0</v>
      </c>
      <c r="AJ7" s="22">
        <f t="shared" si="16"/>
        <v>0</v>
      </c>
    </row>
    <row r="8" spans="1:36" ht="23.25" customHeight="1" x14ac:dyDescent="0.25">
      <c r="A8" s="21" t="s">
        <v>3</v>
      </c>
      <c r="B8" s="21" t="s">
        <v>7</v>
      </c>
      <c r="C8" s="22" t="s">
        <v>9</v>
      </c>
      <c r="D8" s="14" t="s">
        <v>76</v>
      </c>
      <c r="E8" s="14" t="s">
        <v>90</v>
      </c>
      <c r="F8" s="22">
        <v>100</v>
      </c>
      <c r="G8" s="22" t="s">
        <v>21</v>
      </c>
      <c r="H8" s="15">
        <v>3.2</v>
      </c>
      <c r="I8" s="16" t="s">
        <v>70</v>
      </c>
      <c r="J8" s="22">
        <f t="shared" si="17"/>
        <v>5</v>
      </c>
      <c r="K8" s="22">
        <f t="shared" si="18"/>
        <v>1600</v>
      </c>
      <c r="L8" s="22">
        <f>IF(Trades[[#This Row],[Date de début]]&lt;&gt;"",MONTH(Trades[[#This Row],[Date de début]]),"")</f>
        <v>4</v>
      </c>
      <c r="M8" s="23">
        <f>IF(AND(($D8)&lt;&gt;"",($E8)&lt;&gt;""),IF(MIN(DATEVALUE($E8),Base!K$3)-MAX(DATEVALUE($D8),Base!K$2)+1&gt;=0,MIN(DATEVALUE($E8),Base!K$3)-MAX(DATEVALUE($D8),Base!K$2)+1,0),"")</f>
        <v>0</v>
      </c>
      <c r="N8" s="23">
        <f>IF(AND(($D8)&lt;&gt;"",($E8)&lt;&gt;""),IF(MIN(DATEVALUE($E8),Base!L$3)-MAX(DATEVALUE($D8),Base!L$2)+1&gt;=0,MIN(DATEVALUE($E8),Base!L$3)-MAX(DATEVALUE($D8),Base!L$2)+1,0),"")</f>
        <v>0</v>
      </c>
      <c r="O8" s="23">
        <f>IF(AND(($D8)&lt;&gt;"",($E8)&lt;&gt;""),IF(MIN(DATEVALUE($E8),Base!M$3)-MAX(DATEVALUE($D8),Base!M$2)+1&gt;=0,MIN(DATEVALUE($E8),Base!M$3)-MAX(DATEVALUE($D8),Base!M$2)+1,0),"")</f>
        <v>0</v>
      </c>
      <c r="P8" s="23">
        <f>IF(AND(($D8)&lt;&gt;"",($E8)&lt;&gt;""),IF(MIN(DATEVALUE($E8),Base!N$3)-MAX(DATEVALUE($D8),Base!N$2)+1&gt;=0,MIN(DATEVALUE($E8),Base!N$3)-MAX(DATEVALUE($D8),Base!N$2)+1,0),"")</f>
        <v>5</v>
      </c>
      <c r="Q8" s="23">
        <f>IF(AND(($D8)&lt;&gt;"",($E8)&lt;&gt;""),IF(MIN(DATEVALUE($E8),Base!O$3)-MAX(DATEVALUE($D8),Base!O$2)+1&gt;=0,MIN(DATEVALUE($E8),Base!O$3)-MAX(DATEVALUE($D8),Base!O$2)+1,0),"")</f>
        <v>0</v>
      </c>
      <c r="R8" s="23">
        <f>IF(AND(($D8)&lt;&gt;"",($E8)&lt;&gt;""),IF(MIN(DATEVALUE($E8),Base!P$3)-MAX(DATEVALUE($D8),Base!P$2)+1&gt;=0,MIN(DATEVALUE($E8),Base!P$3)-MAX(DATEVALUE($D8),Base!P$2)+1,0),"")</f>
        <v>0</v>
      </c>
      <c r="S8" s="23">
        <f>IF(AND(($D8)&lt;&gt;"",($E8)&lt;&gt;""),IF(MIN(DATEVALUE($E8),Base!Q$3)-MAX(DATEVALUE($D8),Base!Q$2)+1&gt;=0,MIN(DATEVALUE($E8),Base!Q$3)-MAX(DATEVALUE($D8),Base!Q$2)+1,0),"")</f>
        <v>0</v>
      </c>
      <c r="T8" s="23">
        <f>IF(AND(($D8)&lt;&gt;"",($E8)&lt;&gt;""),IF(MIN(DATEVALUE($E8),Base!R$3)-MAX(DATEVALUE($D8),Base!R$2)+1&gt;=0,MIN(DATEVALUE($E8),Base!R$3)-MAX(DATEVALUE($D8),Base!R$2)+1,0),"")</f>
        <v>0</v>
      </c>
      <c r="U8" s="23">
        <f>IF(AND(($D8)&lt;&gt;"",($E8)&lt;&gt;""),IF(MIN(DATEVALUE($E8),Base!S$3)-MAX(DATEVALUE($D8),Base!S$2)+1&gt;=0,MIN(DATEVALUE($E8),Base!S$3)-MAX(DATEVALUE($D8),Base!S$2)+1,0),"")</f>
        <v>0</v>
      </c>
      <c r="V8" s="23">
        <f>IF(AND(($D8)&lt;&gt;"",($E8)&lt;&gt;""),IF(MIN(DATEVALUE($E8),Base!T$3)-MAX(DATEVALUE($D8),Base!T$2)+1&gt;=0,MIN(DATEVALUE($E8),Base!T$3)-MAX(DATEVALUE($D8),Base!T$2)+1,0),"")</f>
        <v>0</v>
      </c>
      <c r="W8" s="23">
        <f>IF(AND(($D8)&lt;&gt;"",($E8)&lt;&gt;""),IF(MIN(DATEVALUE($E8),Base!U$3)-MAX(DATEVALUE($D8),Base!U$2)+1&gt;=0,MIN(DATEVALUE($E8),Base!U$3)-MAX(DATEVALUE($D8),Base!U$2)+1,0),"")</f>
        <v>0</v>
      </c>
      <c r="X8" s="23">
        <f>IF(AND(($D8)&lt;&gt;"",($E8)&lt;&gt;""),IF(MIN(DATEVALUE($E8),Base!V$3)-MAX(DATEVALUE($D8),Base!V$2)+1&gt;=0,MIN(DATEVALUE($E8),Base!V$3)-MAX(DATEVALUE($D8),Base!V$2)+1,0),"")</f>
        <v>0</v>
      </c>
      <c r="Y8" s="22">
        <f t="shared" si="5"/>
        <v>0</v>
      </c>
      <c r="Z8" s="22">
        <f t="shared" si="6"/>
        <v>0</v>
      </c>
      <c r="AA8" s="22">
        <f t="shared" si="7"/>
        <v>0</v>
      </c>
      <c r="AB8" s="22">
        <f t="shared" si="8"/>
        <v>1600</v>
      </c>
      <c r="AC8" s="22">
        <f t="shared" si="9"/>
        <v>0</v>
      </c>
      <c r="AD8" s="22">
        <f t="shared" si="10"/>
        <v>0</v>
      </c>
      <c r="AE8" s="22">
        <f t="shared" si="11"/>
        <v>0</v>
      </c>
      <c r="AF8" s="22">
        <f t="shared" si="12"/>
        <v>0</v>
      </c>
      <c r="AG8" s="22">
        <f t="shared" si="13"/>
        <v>0</v>
      </c>
      <c r="AH8" s="22">
        <f t="shared" si="14"/>
        <v>0</v>
      </c>
      <c r="AI8" s="22">
        <f t="shared" si="15"/>
        <v>0</v>
      </c>
      <c r="AJ8" s="22">
        <f t="shared" si="16"/>
        <v>0</v>
      </c>
    </row>
    <row r="9" spans="1:36" ht="23.25" customHeight="1" x14ac:dyDescent="0.25">
      <c r="A9" s="21" t="s">
        <v>5</v>
      </c>
      <c r="B9" s="21" t="s">
        <v>7</v>
      </c>
      <c r="C9" s="22" t="s">
        <v>9</v>
      </c>
      <c r="D9" s="14" t="s">
        <v>79</v>
      </c>
      <c r="E9" s="14" t="s">
        <v>80</v>
      </c>
      <c r="F9" s="22">
        <v>60</v>
      </c>
      <c r="G9" s="22" t="s">
        <v>21</v>
      </c>
      <c r="H9" s="15">
        <v>3.18</v>
      </c>
      <c r="I9" s="16" t="s">
        <v>70</v>
      </c>
      <c r="J9" s="22">
        <f t="shared" si="17"/>
        <v>125</v>
      </c>
      <c r="K9" s="22">
        <f t="shared" si="18"/>
        <v>23850</v>
      </c>
      <c r="L9" s="22">
        <f>IF(Trades[[#This Row],[Date de début]]&lt;&gt;"",MONTH(Trades[[#This Row],[Date de début]]),"")</f>
        <v>2</v>
      </c>
      <c r="M9" s="23">
        <f>IF(AND(($D9)&lt;&gt;"",($E9)&lt;&gt;""),IF(MIN(DATEVALUE($E9),Base!K$3)-MAX(DATEVALUE($D9),Base!K$2)+1&gt;=0,MIN(DATEVALUE($E9),Base!K$3)-MAX(DATEVALUE($D9),Base!K$2)+1,0),"")</f>
        <v>0</v>
      </c>
      <c r="N9" s="23">
        <f>IF(AND(($D9)&lt;&gt;"",($E9)&lt;&gt;""),IF(MIN(DATEVALUE($E9),Base!L$3)-MAX(DATEVALUE($D9),Base!L$2)+1&gt;=0,MIN(DATEVALUE($E9),Base!L$3)-MAX(DATEVALUE($D9),Base!L$2)+1,0),"")</f>
        <v>5</v>
      </c>
      <c r="O9" s="23">
        <f>IF(AND(($D9)&lt;&gt;"",($E9)&lt;&gt;""),IF(MIN(DATEVALUE($E9),Base!M$3)-MAX(DATEVALUE($D9),Base!M$2)+1&gt;=0,MIN(DATEVALUE($E9),Base!M$3)-MAX(DATEVALUE($D9),Base!M$2)+1,0),"")</f>
        <v>31</v>
      </c>
      <c r="P9" s="23">
        <f>IF(AND(($D9)&lt;&gt;"",($E9)&lt;&gt;""),IF(MIN(DATEVALUE($E9),Base!N$3)-MAX(DATEVALUE($D9),Base!N$2)+1&gt;=0,MIN(DATEVALUE($E9),Base!N$3)-MAX(DATEVALUE($D9),Base!N$2)+1,0),"")</f>
        <v>30</v>
      </c>
      <c r="Q9" s="23">
        <f>IF(AND(($D9)&lt;&gt;"",($E9)&lt;&gt;""),IF(MIN(DATEVALUE($E9),Base!O$3)-MAX(DATEVALUE($D9),Base!O$2)+1&gt;=0,MIN(DATEVALUE($E9),Base!O$3)-MAX(DATEVALUE($D9),Base!O$2)+1,0),"")</f>
        <v>31</v>
      </c>
      <c r="R9" s="23">
        <f>IF(AND(($D9)&lt;&gt;"",($E9)&lt;&gt;""),IF(MIN(DATEVALUE($E9),Base!P$3)-MAX(DATEVALUE($D9),Base!P$2)+1&gt;=0,MIN(DATEVALUE($E9),Base!P$3)-MAX(DATEVALUE($D9),Base!P$2)+1,0),"")</f>
        <v>28</v>
      </c>
      <c r="S9" s="23">
        <f>IF(AND(($D9)&lt;&gt;"",($E9)&lt;&gt;""),IF(MIN(DATEVALUE($E9),Base!Q$3)-MAX(DATEVALUE($D9),Base!Q$2)+1&gt;=0,MIN(DATEVALUE($E9),Base!Q$3)-MAX(DATEVALUE($D9),Base!Q$2)+1,0),"")</f>
        <v>0</v>
      </c>
      <c r="T9" s="23">
        <f>IF(AND(($D9)&lt;&gt;"",($E9)&lt;&gt;""),IF(MIN(DATEVALUE($E9),Base!R$3)-MAX(DATEVALUE($D9),Base!R$2)+1&gt;=0,MIN(DATEVALUE($E9),Base!R$3)-MAX(DATEVALUE($D9),Base!R$2)+1,0),"")</f>
        <v>0</v>
      </c>
      <c r="U9" s="23">
        <f>IF(AND(($D9)&lt;&gt;"",($E9)&lt;&gt;""),IF(MIN(DATEVALUE($E9),Base!S$3)-MAX(DATEVALUE($D9),Base!S$2)+1&gt;=0,MIN(DATEVALUE($E9),Base!S$3)-MAX(DATEVALUE($D9),Base!S$2)+1,0),"")</f>
        <v>0</v>
      </c>
      <c r="V9" s="23">
        <f>IF(AND(($D9)&lt;&gt;"",($E9)&lt;&gt;""),IF(MIN(DATEVALUE($E9),Base!T$3)-MAX(DATEVALUE($D9),Base!T$2)+1&gt;=0,MIN(DATEVALUE($E9),Base!T$3)-MAX(DATEVALUE($D9),Base!T$2)+1,0),"")</f>
        <v>0</v>
      </c>
      <c r="W9" s="23">
        <f>IF(AND(($D9)&lt;&gt;"",($E9)&lt;&gt;""),IF(MIN(DATEVALUE($E9),Base!U$3)-MAX(DATEVALUE($D9),Base!U$2)+1&gt;=0,MIN(DATEVALUE($E9),Base!U$3)-MAX(DATEVALUE($D9),Base!U$2)+1,0),"")</f>
        <v>0</v>
      </c>
      <c r="X9" s="23">
        <f>IF(AND(($D9)&lt;&gt;"",($E9)&lt;&gt;""),IF(MIN(DATEVALUE($E9),Base!V$3)-MAX(DATEVALUE($D9),Base!V$2)+1&gt;=0,MIN(DATEVALUE($E9),Base!V$3)-MAX(DATEVALUE($D9),Base!V$2)+1,0),"")</f>
        <v>0</v>
      </c>
      <c r="Y9" s="22">
        <f t="shared" si="5"/>
        <v>0</v>
      </c>
      <c r="Z9" s="22">
        <f t="shared" si="6"/>
        <v>954</v>
      </c>
      <c r="AA9" s="22">
        <f t="shared" si="7"/>
        <v>5914.8</v>
      </c>
      <c r="AB9" s="22">
        <f t="shared" si="8"/>
        <v>5724</v>
      </c>
      <c r="AC9" s="22">
        <f t="shared" si="9"/>
        <v>5914.8</v>
      </c>
      <c r="AD9" s="22">
        <f t="shared" si="10"/>
        <v>5342.4000000000005</v>
      </c>
      <c r="AE9" s="22">
        <f t="shared" si="11"/>
        <v>0</v>
      </c>
      <c r="AF9" s="22">
        <f t="shared" si="12"/>
        <v>0</v>
      </c>
      <c r="AG9" s="22">
        <f t="shared" si="13"/>
        <v>0</v>
      </c>
      <c r="AH9" s="22">
        <f t="shared" si="14"/>
        <v>0</v>
      </c>
      <c r="AI9" s="22">
        <f t="shared" si="15"/>
        <v>0</v>
      </c>
      <c r="AJ9" s="22">
        <f t="shared" si="16"/>
        <v>0</v>
      </c>
    </row>
    <row r="10" spans="1:36" ht="23.25" customHeight="1" x14ac:dyDescent="0.25">
      <c r="A10" s="21" t="s">
        <v>18</v>
      </c>
      <c r="B10" s="21" t="s">
        <v>7</v>
      </c>
      <c r="C10" s="22" t="s">
        <v>9</v>
      </c>
      <c r="D10" s="14" t="s">
        <v>55</v>
      </c>
      <c r="E10" s="14" t="s">
        <v>77</v>
      </c>
      <c r="F10" s="22">
        <v>100</v>
      </c>
      <c r="G10" s="22" t="s">
        <v>21</v>
      </c>
      <c r="H10" s="15" t="s">
        <v>78</v>
      </c>
      <c r="I10" s="16" t="s">
        <v>70</v>
      </c>
      <c r="J10" s="22">
        <f t="shared" si="17"/>
        <v>122</v>
      </c>
      <c r="K10" s="22">
        <f t="shared" si="18"/>
        <v>39040</v>
      </c>
      <c r="L10" s="22">
        <f>IF(Trades[[#This Row],[Date de début]]&lt;&gt;"",MONTH(Trades[[#This Row],[Date de début]]),"")</f>
        <v>2</v>
      </c>
      <c r="M10" s="23">
        <f>IF(AND(($D10)&lt;&gt;"",($E10)&lt;&gt;""),IF(MIN(DATEVALUE($E10),Base!K$3)-MAX(DATEVALUE($D10),Base!K$2)+1&gt;=0,MIN(DATEVALUE($E10),Base!K$3)-MAX(DATEVALUE($D10),Base!K$2)+1,0),"")</f>
        <v>0</v>
      </c>
      <c r="N10" s="23">
        <f>IF(AND(($D10)&lt;&gt;"",($E10)&lt;&gt;""),IF(MIN(DATEVALUE($E10),Base!L$3)-MAX(DATEVALUE($D10),Base!L$2)+1&gt;=0,MIN(DATEVALUE($E10),Base!L$3)-MAX(DATEVALUE($D10),Base!L$2)+1,0),"")</f>
        <v>26</v>
      </c>
      <c r="O10" s="23">
        <f>IF(AND(($D10)&lt;&gt;"",($E10)&lt;&gt;""),IF(MIN(DATEVALUE($E10),Base!M$3)-MAX(DATEVALUE($D10),Base!M$2)+1&gt;=0,MIN(DATEVALUE($E10),Base!M$3)-MAX(DATEVALUE($D10),Base!M$2)+1,0),"")</f>
        <v>31</v>
      </c>
      <c r="P10" s="23">
        <f>IF(AND(($D10)&lt;&gt;"",($E10)&lt;&gt;""),IF(MIN(DATEVALUE($E10),Base!N$3)-MAX(DATEVALUE($D10),Base!N$2)+1&gt;=0,MIN(DATEVALUE($E10),Base!N$3)-MAX(DATEVALUE($D10),Base!N$2)+1,0),"")</f>
        <v>30</v>
      </c>
      <c r="Q10" s="23">
        <f>IF(AND(($D10)&lt;&gt;"",($E10)&lt;&gt;""),IF(MIN(DATEVALUE($E10),Base!O$3)-MAX(DATEVALUE($D10),Base!O$2)+1&gt;=0,MIN(DATEVALUE($E10),Base!O$3)-MAX(DATEVALUE($D10),Base!O$2)+1,0),"")</f>
        <v>31</v>
      </c>
      <c r="R10" s="23">
        <f>IF(AND(($D10)&lt;&gt;"",($E10)&lt;&gt;""),IF(MIN(DATEVALUE($E10),Base!P$3)-MAX(DATEVALUE($D10),Base!P$2)+1&gt;=0,MIN(DATEVALUE($E10),Base!P$3)-MAX(DATEVALUE($D10),Base!P$2)+1,0),"")</f>
        <v>4</v>
      </c>
      <c r="S10" s="23">
        <f>IF(AND(($D10)&lt;&gt;"",($E10)&lt;&gt;""),IF(MIN(DATEVALUE($E10),Base!Q$3)-MAX(DATEVALUE($D10),Base!Q$2)+1&gt;=0,MIN(DATEVALUE($E10),Base!Q$3)-MAX(DATEVALUE($D10),Base!Q$2)+1,0),"")</f>
        <v>0</v>
      </c>
      <c r="T10" s="23">
        <f>IF(AND(($D10)&lt;&gt;"",($E10)&lt;&gt;""),IF(MIN(DATEVALUE($E10),Base!R$3)-MAX(DATEVALUE($D10),Base!R$2)+1&gt;=0,MIN(DATEVALUE($E10),Base!R$3)-MAX(DATEVALUE($D10),Base!R$2)+1,0),"")</f>
        <v>0</v>
      </c>
      <c r="U10" s="23">
        <f>IF(AND(($D10)&lt;&gt;"",($E10)&lt;&gt;""),IF(MIN(DATEVALUE($E10),Base!S$3)-MAX(DATEVALUE($D10),Base!S$2)+1&gt;=0,MIN(DATEVALUE($E10),Base!S$3)-MAX(DATEVALUE($D10),Base!S$2)+1,0),"")</f>
        <v>0</v>
      </c>
      <c r="V10" s="23">
        <f>IF(AND(($D10)&lt;&gt;"",($E10)&lt;&gt;""),IF(MIN(DATEVALUE($E10),Base!T$3)-MAX(DATEVALUE($D10),Base!T$2)+1&gt;=0,MIN(DATEVALUE($E10),Base!T$3)-MAX(DATEVALUE($D10),Base!T$2)+1,0),"")</f>
        <v>0</v>
      </c>
      <c r="W10" s="23">
        <f>IF(AND(($D10)&lt;&gt;"",($E10)&lt;&gt;""),IF(MIN(DATEVALUE($E10),Base!U$3)-MAX(DATEVALUE($D10),Base!U$2)+1&gt;=0,MIN(DATEVALUE($E10),Base!U$3)-MAX(DATEVALUE($D10),Base!U$2)+1,0),"")</f>
        <v>0</v>
      </c>
      <c r="X10" s="23">
        <f>IF(AND(($D10)&lt;&gt;"",($E10)&lt;&gt;""),IF(MIN(DATEVALUE($E10),Base!V$3)-MAX(DATEVALUE($D10),Base!V$2)+1&gt;=0,MIN(DATEVALUE($E10),Base!V$3)-MAX(DATEVALUE($D10),Base!V$2)+1,0),"")</f>
        <v>0</v>
      </c>
      <c r="Y10" s="22">
        <f t="shared" si="5"/>
        <v>0</v>
      </c>
      <c r="Z10" s="22">
        <f t="shared" si="6"/>
        <v>8320</v>
      </c>
      <c r="AA10" s="22">
        <f t="shared" si="7"/>
        <v>9920</v>
      </c>
      <c r="AB10" s="22">
        <f t="shared" si="8"/>
        <v>9600</v>
      </c>
      <c r="AC10" s="22">
        <f t="shared" si="9"/>
        <v>9920</v>
      </c>
      <c r="AD10" s="22">
        <f t="shared" si="10"/>
        <v>1280</v>
      </c>
      <c r="AE10" s="22">
        <f t="shared" si="11"/>
        <v>0</v>
      </c>
      <c r="AF10" s="22">
        <f t="shared" si="12"/>
        <v>0</v>
      </c>
      <c r="AG10" s="22">
        <f t="shared" si="13"/>
        <v>0</v>
      </c>
      <c r="AH10" s="22">
        <f t="shared" si="14"/>
        <v>0</v>
      </c>
      <c r="AI10" s="22">
        <f t="shared" si="15"/>
        <v>0</v>
      </c>
      <c r="AJ10" s="22">
        <f t="shared" si="16"/>
        <v>0</v>
      </c>
    </row>
    <row r="11" spans="1:36" ht="23.25" customHeight="1" x14ac:dyDescent="0.25">
      <c r="A11" s="21" t="s">
        <v>18</v>
      </c>
      <c r="B11" s="21" t="s">
        <v>7</v>
      </c>
      <c r="C11" s="22" t="s">
        <v>9</v>
      </c>
      <c r="D11" s="14" t="s">
        <v>55</v>
      </c>
      <c r="E11" s="14" t="s">
        <v>77</v>
      </c>
      <c r="F11" s="22">
        <v>200</v>
      </c>
      <c r="G11" s="22" t="s">
        <v>21</v>
      </c>
      <c r="H11" s="15" t="s">
        <v>78</v>
      </c>
      <c r="I11" s="16" t="s">
        <v>70</v>
      </c>
      <c r="J11" s="22">
        <f t="shared" si="17"/>
        <v>122</v>
      </c>
      <c r="K11" s="22">
        <f t="shared" si="18"/>
        <v>78080</v>
      </c>
      <c r="L11" s="22">
        <f>IF(Trades[[#This Row],[Date de début]]&lt;&gt;"",MONTH(Trades[[#This Row],[Date de début]]),"")</f>
        <v>2</v>
      </c>
      <c r="M11" s="23">
        <f>IF(AND(($D11)&lt;&gt;"",($E11)&lt;&gt;""),IF(MIN(DATEVALUE($E11),Base!K$3)-MAX(DATEVALUE($D11),Base!K$2)+1&gt;=0,MIN(DATEVALUE($E11),Base!K$3)-MAX(DATEVALUE($D11),Base!K$2)+1,0),"")</f>
        <v>0</v>
      </c>
      <c r="N11" s="23">
        <f>IF(AND(($D11)&lt;&gt;"",($E11)&lt;&gt;""),IF(MIN(DATEVALUE($E11),Base!L$3)-MAX(DATEVALUE($D11),Base!L$2)+1&gt;=0,MIN(DATEVALUE($E11),Base!L$3)-MAX(DATEVALUE($D11),Base!L$2)+1,0),"")</f>
        <v>26</v>
      </c>
      <c r="O11" s="23">
        <f>IF(AND(($D11)&lt;&gt;"",($E11)&lt;&gt;""),IF(MIN(DATEVALUE($E11),Base!M$3)-MAX(DATEVALUE($D11),Base!M$2)+1&gt;=0,MIN(DATEVALUE($E11),Base!M$3)-MAX(DATEVALUE($D11),Base!M$2)+1,0),"")</f>
        <v>31</v>
      </c>
      <c r="P11" s="23">
        <f>IF(AND(($D11)&lt;&gt;"",($E11)&lt;&gt;""),IF(MIN(DATEVALUE($E11),Base!N$3)-MAX(DATEVALUE($D11),Base!N$2)+1&gt;=0,MIN(DATEVALUE($E11),Base!N$3)-MAX(DATEVALUE($D11),Base!N$2)+1,0),"")</f>
        <v>30</v>
      </c>
      <c r="Q11" s="23">
        <f>IF(AND(($D11)&lt;&gt;"",($E11)&lt;&gt;""),IF(MIN(DATEVALUE($E11),Base!O$3)-MAX(DATEVALUE($D11),Base!O$2)+1&gt;=0,MIN(DATEVALUE($E11),Base!O$3)-MAX(DATEVALUE($D11),Base!O$2)+1,0),"")</f>
        <v>31</v>
      </c>
      <c r="R11" s="23">
        <f>IF(AND(($D11)&lt;&gt;"",($E11)&lt;&gt;""),IF(MIN(DATEVALUE($E11),Base!P$3)-MAX(DATEVALUE($D11),Base!P$2)+1&gt;=0,MIN(DATEVALUE($E11),Base!P$3)-MAX(DATEVALUE($D11),Base!P$2)+1,0),"")</f>
        <v>4</v>
      </c>
      <c r="S11" s="23">
        <f>IF(AND(($D11)&lt;&gt;"",($E11)&lt;&gt;""),IF(MIN(DATEVALUE($E11),Base!Q$3)-MAX(DATEVALUE($D11),Base!Q$2)+1&gt;=0,MIN(DATEVALUE($E11),Base!Q$3)-MAX(DATEVALUE($D11),Base!Q$2)+1,0),"")</f>
        <v>0</v>
      </c>
      <c r="T11" s="23">
        <f>IF(AND(($D11)&lt;&gt;"",($E11)&lt;&gt;""),IF(MIN(DATEVALUE($E11),Base!R$3)-MAX(DATEVALUE($D11),Base!R$2)+1&gt;=0,MIN(DATEVALUE($E11),Base!R$3)-MAX(DATEVALUE($D11),Base!R$2)+1,0),"")</f>
        <v>0</v>
      </c>
      <c r="U11" s="23">
        <f>IF(AND(($D11)&lt;&gt;"",($E11)&lt;&gt;""),IF(MIN(DATEVALUE($E11),Base!S$3)-MAX(DATEVALUE($D11),Base!S$2)+1&gt;=0,MIN(DATEVALUE($E11),Base!S$3)-MAX(DATEVALUE($D11),Base!S$2)+1,0),"")</f>
        <v>0</v>
      </c>
      <c r="V11" s="23">
        <f>IF(AND(($D11)&lt;&gt;"",($E11)&lt;&gt;""),IF(MIN(DATEVALUE($E11),Base!T$3)-MAX(DATEVALUE($D11),Base!T$2)+1&gt;=0,MIN(DATEVALUE($E11),Base!T$3)-MAX(DATEVALUE($D11),Base!T$2)+1,0),"")</f>
        <v>0</v>
      </c>
      <c r="W11" s="23">
        <f>IF(AND(($D11)&lt;&gt;"",($E11)&lt;&gt;""),IF(MIN(DATEVALUE($E11),Base!U$3)-MAX(DATEVALUE($D11),Base!U$2)+1&gt;=0,MIN(DATEVALUE($E11),Base!U$3)-MAX(DATEVALUE($D11),Base!U$2)+1,0),"")</f>
        <v>0</v>
      </c>
      <c r="X11" s="23">
        <f>IF(AND(($D11)&lt;&gt;"",($E11)&lt;&gt;""),IF(MIN(DATEVALUE($E11),Base!V$3)-MAX(DATEVALUE($D11),Base!V$2)+1&gt;=0,MIN(DATEVALUE($E11),Base!V$3)-MAX(DATEVALUE($D11),Base!V$2)+1,0),"")</f>
        <v>0</v>
      </c>
      <c r="Y11" s="22">
        <f t="shared" si="5"/>
        <v>0</v>
      </c>
      <c r="Z11" s="22">
        <f t="shared" si="6"/>
        <v>16640</v>
      </c>
      <c r="AA11" s="22">
        <f t="shared" si="7"/>
        <v>19840</v>
      </c>
      <c r="AB11" s="22">
        <f t="shared" si="8"/>
        <v>19200</v>
      </c>
      <c r="AC11" s="22">
        <f t="shared" si="9"/>
        <v>19840</v>
      </c>
      <c r="AD11" s="22">
        <f t="shared" si="10"/>
        <v>2560</v>
      </c>
      <c r="AE11" s="22">
        <f t="shared" si="11"/>
        <v>0</v>
      </c>
      <c r="AF11" s="22">
        <f t="shared" si="12"/>
        <v>0</v>
      </c>
      <c r="AG11" s="22">
        <f t="shared" si="13"/>
        <v>0</v>
      </c>
      <c r="AH11" s="22">
        <f t="shared" si="14"/>
        <v>0</v>
      </c>
      <c r="AI11" s="22">
        <f t="shared" si="15"/>
        <v>0</v>
      </c>
      <c r="AJ11" s="22">
        <f t="shared" si="16"/>
        <v>0</v>
      </c>
    </row>
    <row r="12" spans="1:36" ht="23.25" customHeight="1" x14ac:dyDescent="0.25">
      <c r="A12" s="21" t="s">
        <v>18</v>
      </c>
      <c r="B12" s="21" t="s">
        <v>6</v>
      </c>
      <c r="C12" s="22" t="s">
        <v>9</v>
      </c>
      <c r="D12" s="14" t="s">
        <v>81</v>
      </c>
      <c r="E12" s="14" t="s">
        <v>82</v>
      </c>
      <c r="F12" s="22">
        <v>200</v>
      </c>
      <c r="G12" s="22" t="s">
        <v>21</v>
      </c>
      <c r="H12" s="15">
        <v>3.25</v>
      </c>
      <c r="I12" s="16" t="s">
        <v>70</v>
      </c>
      <c r="J12" s="22">
        <f t="shared" si="17"/>
        <v>32</v>
      </c>
      <c r="K12" s="22">
        <f t="shared" si="18"/>
        <v>20800</v>
      </c>
      <c r="L12" s="22">
        <f>IF(Trades[[#This Row],[Date de début]]&lt;&gt;"",MONTH(Trades[[#This Row],[Date de début]]),"")</f>
        <v>5</v>
      </c>
      <c r="M12" s="23">
        <f>IF(AND(($D12)&lt;&gt;"",($E12)&lt;&gt;""),IF(MIN(DATEVALUE($E12),Base!K$3)-MAX(DATEVALUE($D12),Base!K$2)+1&gt;=0,MIN(DATEVALUE($E12),Base!K$3)-MAX(DATEVALUE($D12),Base!K$2)+1,0),"")</f>
        <v>0</v>
      </c>
      <c r="N12" s="23">
        <f>IF(AND(($D12)&lt;&gt;"",($E12)&lt;&gt;""),IF(MIN(DATEVALUE($E12),Base!L$3)-MAX(DATEVALUE($D12),Base!L$2)+1&gt;=0,MIN(DATEVALUE($E12),Base!L$3)-MAX(DATEVALUE($D12),Base!L$2)+1,0),"")</f>
        <v>0</v>
      </c>
      <c r="O12" s="23">
        <f>IF(AND(($D12)&lt;&gt;"",($E12)&lt;&gt;""),IF(MIN(DATEVALUE($E12),Base!M$3)-MAX(DATEVALUE($D12),Base!M$2)+1&gt;=0,MIN(DATEVALUE($E12),Base!M$3)-MAX(DATEVALUE($D12),Base!M$2)+1,0),"")</f>
        <v>0</v>
      </c>
      <c r="P12" s="23">
        <f>IF(AND(($D12)&lt;&gt;"",($E12)&lt;&gt;""),IF(MIN(DATEVALUE($E12),Base!N$3)-MAX(DATEVALUE($D12),Base!N$2)+1&gt;=0,MIN(DATEVALUE($E12),Base!N$3)-MAX(DATEVALUE($D12),Base!N$2)+1,0),"")</f>
        <v>0</v>
      </c>
      <c r="Q12" s="23">
        <f>IF(AND(($D12)&lt;&gt;"",($E12)&lt;&gt;""),IF(MIN(DATEVALUE($E12),Base!O$3)-MAX(DATEVALUE($D12),Base!O$2)+1&gt;=0,MIN(DATEVALUE($E12),Base!O$3)-MAX(DATEVALUE($D12),Base!O$2)+1,0),"")</f>
        <v>30</v>
      </c>
      <c r="R12" s="23">
        <f>IF(AND(($D12)&lt;&gt;"",($E12)&lt;&gt;""),IF(MIN(DATEVALUE($E12),Base!P$3)-MAX(DATEVALUE($D12),Base!P$2)+1&gt;=0,MIN(DATEVALUE($E12),Base!P$3)-MAX(DATEVALUE($D12),Base!P$2)+1,0),"")</f>
        <v>2</v>
      </c>
      <c r="S12" s="23">
        <f>IF(AND(($D12)&lt;&gt;"",($E12)&lt;&gt;""),IF(MIN(DATEVALUE($E12),Base!Q$3)-MAX(DATEVALUE($D12),Base!Q$2)+1&gt;=0,MIN(DATEVALUE($E12),Base!Q$3)-MAX(DATEVALUE($D12),Base!Q$2)+1,0),"")</f>
        <v>0</v>
      </c>
      <c r="T12" s="23">
        <f>IF(AND(($D12)&lt;&gt;"",($E12)&lt;&gt;""),IF(MIN(DATEVALUE($E12),Base!R$3)-MAX(DATEVALUE($D12),Base!R$2)+1&gt;=0,MIN(DATEVALUE($E12),Base!R$3)-MAX(DATEVALUE($D12),Base!R$2)+1,0),"")</f>
        <v>0</v>
      </c>
      <c r="U12" s="23">
        <f>IF(AND(($D12)&lt;&gt;"",($E12)&lt;&gt;""),IF(MIN(DATEVALUE($E12),Base!S$3)-MAX(DATEVALUE($D12),Base!S$2)+1&gt;=0,MIN(DATEVALUE($E12),Base!S$3)-MAX(DATEVALUE($D12),Base!S$2)+1,0),"")</f>
        <v>0</v>
      </c>
      <c r="V12" s="23">
        <f>IF(AND(($D12)&lt;&gt;"",($E12)&lt;&gt;""),IF(MIN(DATEVALUE($E12),Base!T$3)-MAX(DATEVALUE($D12),Base!T$2)+1&gt;=0,MIN(DATEVALUE($E12),Base!T$3)-MAX(DATEVALUE($D12),Base!T$2)+1,0),"")</f>
        <v>0</v>
      </c>
      <c r="W12" s="23">
        <f>IF(AND(($D12)&lt;&gt;"",($E12)&lt;&gt;""),IF(MIN(DATEVALUE($E12),Base!U$3)-MAX(DATEVALUE($D12),Base!U$2)+1&gt;=0,MIN(DATEVALUE($E12),Base!U$3)-MAX(DATEVALUE($D12),Base!U$2)+1,0),"")</f>
        <v>0</v>
      </c>
      <c r="X12" s="23">
        <f>IF(AND(($D12)&lt;&gt;"",($E12)&lt;&gt;""),IF(MIN(DATEVALUE($E12),Base!V$3)-MAX(DATEVALUE($D12),Base!V$2)+1&gt;=0,MIN(DATEVALUE($E12),Base!V$3)-MAX(DATEVALUE($D12),Base!V$2)+1,0),"")</f>
        <v>0</v>
      </c>
      <c r="Y12" s="22">
        <f t="shared" si="5"/>
        <v>0</v>
      </c>
      <c r="Z12" s="22">
        <f t="shared" si="6"/>
        <v>0</v>
      </c>
      <c r="AA12" s="22">
        <f t="shared" si="7"/>
        <v>0</v>
      </c>
      <c r="AB12" s="22">
        <f t="shared" si="8"/>
        <v>0</v>
      </c>
      <c r="AC12" s="22">
        <f t="shared" si="9"/>
        <v>19500</v>
      </c>
      <c r="AD12" s="22">
        <f t="shared" si="10"/>
        <v>1300</v>
      </c>
      <c r="AE12" s="22">
        <f t="shared" si="11"/>
        <v>0</v>
      </c>
      <c r="AF12" s="22">
        <f t="shared" si="12"/>
        <v>0</v>
      </c>
      <c r="AG12" s="22">
        <f t="shared" si="13"/>
        <v>0</v>
      </c>
      <c r="AH12" s="22">
        <f t="shared" si="14"/>
        <v>0</v>
      </c>
      <c r="AI12" s="22">
        <f t="shared" si="15"/>
        <v>0</v>
      </c>
      <c r="AJ12" s="22">
        <f t="shared" si="16"/>
        <v>0</v>
      </c>
    </row>
    <row r="13" spans="1:36" ht="23.25" customHeight="1" x14ac:dyDescent="0.25">
      <c r="A13" s="21" t="s">
        <v>75</v>
      </c>
      <c r="B13" s="21" t="s">
        <v>6</v>
      </c>
      <c r="C13" s="22" t="s">
        <v>9</v>
      </c>
      <c r="D13" s="14" t="s">
        <v>83</v>
      </c>
      <c r="E13" s="14" t="s">
        <v>84</v>
      </c>
      <c r="F13" s="22">
        <v>30</v>
      </c>
      <c r="G13" s="22" t="s">
        <v>21</v>
      </c>
      <c r="H13" s="15">
        <v>3.25</v>
      </c>
      <c r="I13" s="16" t="s">
        <v>70</v>
      </c>
      <c r="J13" s="22">
        <f t="shared" si="17"/>
        <v>62</v>
      </c>
      <c r="K13" s="22">
        <f t="shared" si="18"/>
        <v>6045</v>
      </c>
      <c r="L13" s="22">
        <f>IF(Trades[[#This Row],[Date de début]]&lt;&gt;"",MONTH(Trades[[#This Row],[Date de début]]),"")</f>
        <v>6</v>
      </c>
      <c r="M13" s="23">
        <f>IF(AND(($D13)&lt;&gt;"",($E13)&lt;&gt;""),IF(MIN(DATEVALUE($E13),Base!K$3)-MAX(DATEVALUE($D13),Base!K$2)+1&gt;=0,MIN(DATEVALUE($E13),Base!K$3)-MAX(DATEVALUE($D13),Base!K$2)+1,0),"")</f>
        <v>0</v>
      </c>
      <c r="N13" s="23">
        <f>IF(AND(($D13)&lt;&gt;"",($E13)&lt;&gt;""),IF(MIN(DATEVALUE($E13),Base!L$3)-MAX(DATEVALUE($D13),Base!L$2)+1&gt;=0,MIN(DATEVALUE($E13),Base!L$3)-MAX(DATEVALUE($D13),Base!L$2)+1,0),"")</f>
        <v>0</v>
      </c>
      <c r="O13" s="23">
        <f>IF(AND(($D13)&lt;&gt;"",($E13)&lt;&gt;""),IF(MIN(DATEVALUE($E13),Base!M$3)-MAX(DATEVALUE($D13),Base!M$2)+1&gt;=0,MIN(DATEVALUE($E13),Base!M$3)-MAX(DATEVALUE($D13),Base!M$2)+1,0),"")</f>
        <v>0</v>
      </c>
      <c r="P13" s="23">
        <f>IF(AND(($D13)&lt;&gt;"",($E13)&lt;&gt;""),IF(MIN(DATEVALUE($E13),Base!N$3)-MAX(DATEVALUE($D13),Base!N$2)+1&gt;=0,MIN(DATEVALUE($E13),Base!N$3)-MAX(DATEVALUE($D13),Base!N$2)+1,0),"")</f>
        <v>0</v>
      </c>
      <c r="Q13" s="23">
        <f>IF(AND(($D13)&lt;&gt;"",($E13)&lt;&gt;""),IF(MIN(DATEVALUE($E13),Base!O$3)-MAX(DATEVALUE($D13),Base!O$2)+1&gt;=0,MIN(DATEVALUE($E13),Base!O$3)-MAX(DATEVALUE($D13),Base!O$2)+1,0),"")</f>
        <v>0</v>
      </c>
      <c r="R13" s="23">
        <f>IF(AND(($D13)&lt;&gt;"",($E13)&lt;&gt;""),IF(MIN(DATEVALUE($E13),Base!P$3)-MAX(DATEVALUE($D13),Base!P$2)+1&gt;=0,MIN(DATEVALUE($E13),Base!P$3)-MAX(DATEVALUE($D13),Base!P$2)+1,0),"")</f>
        <v>26</v>
      </c>
      <c r="S13" s="23">
        <f>IF(AND(($D13)&lt;&gt;"",($E13)&lt;&gt;""),IF(MIN(DATEVALUE($E13),Base!Q$3)-MAX(DATEVALUE($D13),Base!Q$2)+1&gt;=0,MIN(DATEVALUE($E13),Base!Q$3)-MAX(DATEVALUE($D13),Base!Q$2)+1,0),"")</f>
        <v>31</v>
      </c>
      <c r="T13" s="23">
        <f>IF(AND(($D13)&lt;&gt;"",($E13)&lt;&gt;""),IF(MIN(DATEVALUE($E13),Base!R$3)-MAX(DATEVALUE($D13),Base!R$2)+1&gt;=0,MIN(DATEVALUE($E13),Base!R$3)-MAX(DATEVALUE($D13),Base!R$2)+1,0),"")</f>
        <v>5</v>
      </c>
      <c r="U13" s="23">
        <f>IF(AND(($D13)&lt;&gt;"",($E13)&lt;&gt;""),IF(MIN(DATEVALUE($E13),Base!S$3)-MAX(DATEVALUE($D13),Base!S$2)+1&gt;=0,MIN(DATEVALUE($E13),Base!S$3)-MAX(DATEVALUE($D13),Base!S$2)+1,0),"")</f>
        <v>0</v>
      </c>
      <c r="V13" s="23">
        <f>IF(AND(($D13)&lt;&gt;"",($E13)&lt;&gt;""),IF(MIN(DATEVALUE($E13),Base!T$3)-MAX(DATEVALUE($D13),Base!T$2)+1&gt;=0,MIN(DATEVALUE($E13),Base!T$3)-MAX(DATEVALUE($D13),Base!T$2)+1,0),"")</f>
        <v>0</v>
      </c>
      <c r="W13" s="23">
        <f>IF(AND(($D13)&lt;&gt;"",($E13)&lt;&gt;""),IF(MIN(DATEVALUE($E13),Base!U$3)-MAX(DATEVALUE($D13),Base!U$2)+1&gt;=0,MIN(DATEVALUE($E13),Base!U$3)-MAX(DATEVALUE($D13),Base!U$2)+1,0),"")</f>
        <v>0</v>
      </c>
      <c r="X13" s="23">
        <f>IF(AND(($D13)&lt;&gt;"",($E13)&lt;&gt;""),IF(MIN(DATEVALUE($E13),Base!V$3)-MAX(DATEVALUE($D13),Base!V$2)+1&gt;=0,MIN(DATEVALUE($E13),Base!V$3)-MAX(DATEVALUE($D13),Base!V$2)+1,0),"")</f>
        <v>0</v>
      </c>
      <c r="Y13" s="22">
        <f t="shared" si="5"/>
        <v>0</v>
      </c>
      <c r="Z13" s="22">
        <f t="shared" si="6"/>
        <v>0</v>
      </c>
      <c r="AA13" s="22">
        <f t="shared" si="7"/>
        <v>0</v>
      </c>
      <c r="AB13" s="22">
        <f t="shared" si="8"/>
        <v>0</v>
      </c>
      <c r="AC13" s="22">
        <f t="shared" si="9"/>
        <v>0</v>
      </c>
      <c r="AD13" s="22">
        <f t="shared" si="10"/>
        <v>2535</v>
      </c>
      <c r="AE13" s="22">
        <f t="shared" si="11"/>
        <v>3022.5</v>
      </c>
      <c r="AF13" s="22">
        <f t="shared" si="12"/>
        <v>487.5</v>
      </c>
      <c r="AG13" s="22">
        <f t="shared" si="13"/>
        <v>0</v>
      </c>
      <c r="AH13" s="22">
        <f t="shared" si="14"/>
        <v>0</v>
      </c>
      <c r="AI13" s="22">
        <f t="shared" si="15"/>
        <v>0</v>
      </c>
      <c r="AJ13" s="22">
        <f t="shared" si="16"/>
        <v>0</v>
      </c>
    </row>
    <row r="14" spans="1:36" ht="23.25" customHeight="1" x14ac:dyDescent="0.25">
      <c r="A14" s="21" t="s">
        <v>18</v>
      </c>
      <c r="B14" s="21" t="s">
        <v>6</v>
      </c>
      <c r="C14" s="22" t="s">
        <v>9</v>
      </c>
      <c r="D14" s="14" t="s">
        <v>55</v>
      </c>
      <c r="E14" s="14" t="s">
        <v>56</v>
      </c>
      <c r="F14" s="22">
        <v>35</v>
      </c>
      <c r="G14" s="22" t="s">
        <v>21</v>
      </c>
      <c r="H14" s="15" t="s">
        <v>73</v>
      </c>
      <c r="I14" s="16" t="s">
        <v>70</v>
      </c>
      <c r="J14" s="22">
        <f t="shared" si="17"/>
        <v>31</v>
      </c>
      <c r="K14" s="22">
        <f t="shared" si="18"/>
        <v>3515.4</v>
      </c>
      <c r="L14" s="22">
        <f>IF(Trades[[#This Row],[Date de début]]&lt;&gt;"",MONTH(Trades[[#This Row],[Date de début]]),"")</f>
        <v>2</v>
      </c>
      <c r="M14" s="23">
        <f>IF(AND(($D14)&lt;&gt;"",($E14)&lt;&gt;""),IF(MIN(DATEVALUE($E14),Base!K$3)-MAX(DATEVALUE($D14),Base!K$2)+1&gt;=0,MIN(DATEVALUE($E14),Base!K$3)-MAX(DATEVALUE($D14),Base!K$2)+1,0),"")</f>
        <v>0</v>
      </c>
      <c r="N14" s="23">
        <f>IF(AND(($D14)&lt;&gt;"",($E14)&lt;&gt;""),IF(MIN(DATEVALUE($E14),Base!L$3)-MAX(DATEVALUE($D14),Base!L$2)+1&gt;=0,MIN(DATEVALUE($E14),Base!L$3)-MAX(DATEVALUE($D14),Base!L$2)+1,0),"")</f>
        <v>26</v>
      </c>
      <c r="O14" s="23">
        <f>IF(AND(($D14)&lt;&gt;"",($E14)&lt;&gt;""),IF(MIN(DATEVALUE($E14),Base!M$3)-MAX(DATEVALUE($D14),Base!M$2)+1&gt;=0,MIN(DATEVALUE($E14),Base!M$3)-MAX(DATEVALUE($D14),Base!M$2)+1,0),"")</f>
        <v>5</v>
      </c>
      <c r="P14" s="23">
        <f>IF(AND(($D14)&lt;&gt;"",($E14)&lt;&gt;""),IF(MIN(DATEVALUE($E14),Base!N$3)-MAX(DATEVALUE($D14),Base!N$2)+1&gt;=0,MIN(DATEVALUE($E14),Base!N$3)-MAX(DATEVALUE($D14),Base!N$2)+1,0),"")</f>
        <v>0</v>
      </c>
      <c r="Q14" s="23">
        <f>IF(AND(($D14)&lt;&gt;"",($E14)&lt;&gt;""),IF(MIN(DATEVALUE($E14),Base!O$3)-MAX(DATEVALUE($D14),Base!O$2)+1&gt;=0,MIN(DATEVALUE($E14),Base!O$3)-MAX(DATEVALUE($D14),Base!O$2)+1,0),"")</f>
        <v>0</v>
      </c>
      <c r="R14" s="23">
        <f>IF(AND(($D14)&lt;&gt;"",($E14)&lt;&gt;""),IF(MIN(DATEVALUE($E14),Base!P$3)-MAX(DATEVALUE($D14),Base!P$2)+1&gt;=0,MIN(DATEVALUE($E14),Base!P$3)-MAX(DATEVALUE($D14),Base!P$2)+1,0),"")</f>
        <v>0</v>
      </c>
      <c r="S14" s="23">
        <f>IF(AND(($D14)&lt;&gt;"",($E14)&lt;&gt;""),IF(MIN(DATEVALUE($E14),Base!Q$3)-MAX(DATEVALUE($D14),Base!Q$2)+1&gt;=0,MIN(DATEVALUE($E14),Base!Q$3)-MAX(DATEVALUE($D14),Base!Q$2)+1,0),"")</f>
        <v>0</v>
      </c>
      <c r="T14" s="23">
        <f>IF(AND(($D14)&lt;&gt;"",($E14)&lt;&gt;""),IF(MIN(DATEVALUE($E14),Base!R$3)-MAX(DATEVALUE($D14),Base!R$2)+1&gt;=0,MIN(DATEVALUE($E14),Base!R$3)-MAX(DATEVALUE($D14),Base!R$2)+1,0),"")</f>
        <v>0</v>
      </c>
      <c r="U14" s="23">
        <f>IF(AND(($D14)&lt;&gt;"",($E14)&lt;&gt;""),IF(MIN(DATEVALUE($E14),Base!S$3)-MAX(DATEVALUE($D14),Base!S$2)+1&gt;=0,MIN(DATEVALUE($E14),Base!S$3)-MAX(DATEVALUE($D14),Base!S$2)+1,0),"")</f>
        <v>0</v>
      </c>
      <c r="V14" s="23">
        <f>IF(AND(($D14)&lt;&gt;"",($E14)&lt;&gt;""),IF(MIN(DATEVALUE($E14),Base!T$3)-MAX(DATEVALUE($D14),Base!T$2)+1&gt;=0,MIN(DATEVALUE($E14),Base!T$3)-MAX(DATEVALUE($D14),Base!T$2)+1,0),"")</f>
        <v>0</v>
      </c>
      <c r="W14" s="23">
        <f>IF(AND(($D14)&lt;&gt;"",($E14)&lt;&gt;""),IF(MIN(DATEVALUE($E14),Base!U$3)-MAX(DATEVALUE($D14),Base!U$2)+1&gt;=0,MIN(DATEVALUE($E14),Base!U$3)-MAX(DATEVALUE($D14),Base!U$2)+1,0),"")</f>
        <v>0</v>
      </c>
      <c r="X14" s="23">
        <f>IF(AND(($D14)&lt;&gt;"",($E14)&lt;&gt;""),IF(MIN(DATEVALUE($E14),Base!V$3)-MAX(DATEVALUE($D14),Base!V$2)+1&gt;=0,MIN(DATEVALUE($E14),Base!V$3)-MAX(DATEVALUE($D14),Base!V$2)+1,0),"")</f>
        <v>0</v>
      </c>
      <c r="Y14" s="22">
        <f t="shared" si="5"/>
        <v>0</v>
      </c>
      <c r="Z14" s="22">
        <f t="shared" si="6"/>
        <v>2948.4000000000005</v>
      </c>
      <c r="AA14" s="22">
        <f t="shared" si="7"/>
        <v>567.00000000000011</v>
      </c>
      <c r="AB14" s="22">
        <f t="shared" si="8"/>
        <v>0</v>
      </c>
      <c r="AC14" s="22">
        <f t="shared" si="9"/>
        <v>0</v>
      </c>
      <c r="AD14" s="22">
        <f t="shared" si="10"/>
        <v>0</v>
      </c>
      <c r="AE14" s="22">
        <f t="shared" si="11"/>
        <v>0</v>
      </c>
      <c r="AF14" s="22">
        <f t="shared" si="12"/>
        <v>0</v>
      </c>
      <c r="AG14" s="22">
        <f t="shared" si="13"/>
        <v>0</v>
      </c>
      <c r="AH14" s="22">
        <f t="shared" si="14"/>
        <v>0</v>
      </c>
      <c r="AI14" s="22">
        <f t="shared" si="15"/>
        <v>0</v>
      </c>
      <c r="AJ14" s="22">
        <f t="shared" si="16"/>
        <v>0</v>
      </c>
    </row>
    <row r="15" spans="1:36" ht="23.25" customHeight="1" x14ac:dyDescent="0.25">
      <c r="A15" s="21" t="s">
        <v>3</v>
      </c>
      <c r="B15" s="21" t="s">
        <v>6</v>
      </c>
      <c r="C15" s="22" t="s">
        <v>9</v>
      </c>
      <c r="D15" s="14" t="s">
        <v>85</v>
      </c>
      <c r="E15" s="14" t="s">
        <v>86</v>
      </c>
      <c r="F15" s="22">
        <v>2500</v>
      </c>
      <c r="G15" s="22" t="s">
        <v>21</v>
      </c>
      <c r="H15" s="15">
        <v>3.21</v>
      </c>
      <c r="I15" s="16" t="s">
        <v>70</v>
      </c>
      <c r="J15" s="22">
        <f t="shared" si="17"/>
        <v>32</v>
      </c>
      <c r="K15" s="22">
        <f t="shared" si="18"/>
        <v>256800</v>
      </c>
      <c r="L15" s="22">
        <f>IF(Trades[[#This Row],[Date de début]]&lt;&gt;"",MONTH(Trades[[#This Row],[Date de début]]),"")</f>
        <v>4</v>
      </c>
      <c r="M15" s="23">
        <f>IF(AND(($D15)&lt;&gt;"",($E15)&lt;&gt;""),IF(MIN(DATEVALUE($E15),Base!K$3)-MAX(DATEVALUE($D15),Base!K$2)+1&gt;=0,MIN(DATEVALUE($E15),Base!K$3)-MAX(DATEVALUE($D15),Base!K$2)+1,0),"")</f>
        <v>0</v>
      </c>
      <c r="N15" s="23">
        <f>IF(AND(($D15)&lt;&gt;"",($E15)&lt;&gt;""),IF(MIN(DATEVALUE($E15),Base!L$3)-MAX(DATEVALUE($D15),Base!L$2)+1&gt;=0,MIN(DATEVALUE($E15),Base!L$3)-MAX(DATEVALUE($D15),Base!L$2)+1,0),"")</f>
        <v>0</v>
      </c>
      <c r="O15" s="23">
        <f>IF(AND(($D15)&lt;&gt;"",($E15)&lt;&gt;""),IF(MIN(DATEVALUE($E15),Base!M$3)-MAX(DATEVALUE($D15),Base!M$2)+1&gt;=0,MIN(DATEVALUE($E15),Base!M$3)-MAX(DATEVALUE($D15),Base!M$2)+1,0),"")</f>
        <v>0</v>
      </c>
      <c r="P15" s="23">
        <f>IF(AND(($D15)&lt;&gt;"",($E15)&lt;&gt;""),IF(MIN(DATEVALUE($E15),Base!N$3)-MAX(DATEVALUE($D15),Base!N$2)+1&gt;=0,MIN(DATEVALUE($E15),Base!N$3)-MAX(DATEVALUE($D15),Base!N$2)+1,0),"")</f>
        <v>29</v>
      </c>
      <c r="Q15" s="23">
        <f>IF(AND(($D15)&lt;&gt;"",($E15)&lt;&gt;""),IF(MIN(DATEVALUE($E15),Base!O$3)-MAX(DATEVALUE($D15),Base!O$2)+1&gt;=0,MIN(DATEVALUE($E15),Base!O$3)-MAX(DATEVALUE($D15),Base!O$2)+1,0),"")</f>
        <v>3</v>
      </c>
      <c r="R15" s="23">
        <f>IF(AND(($D15)&lt;&gt;"",($E15)&lt;&gt;""),IF(MIN(DATEVALUE($E15),Base!P$3)-MAX(DATEVALUE($D15),Base!P$2)+1&gt;=0,MIN(DATEVALUE($E15),Base!P$3)-MAX(DATEVALUE($D15),Base!P$2)+1,0),"")</f>
        <v>0</v>
      </c>
      <c r="S15" s="23">
        <f>IF(AND(($D15)&lt;&gt;"",($E15)&lt;&gt;""),IF(MIN(DATEVALUE($E15),Base!Q$3)-MAX(DATEVALUE($D15),Base!Q$2)+1&gt;=0,MIN(DATEVALUE($E15),Base!Q$3)-MAX(DATEVALUE($D15),Base!Q$2)+1,0),"")</f>
        <v>0</v>
      </c>
      <c r="T15" s="23">
        <f>IF(AND(($D15)&lt;&gt;"",($E15)&lt;&gt;""),IF(MIN(DATEVALUE($E15),Base!R$3)-MAX(DATEVALUE($D15),Base!R$2)+1&gt;=0,MIN(DATEVALUE($E15),Base!R$3)-MAX(DATEVALUE($D15),Base!R$2)+1,0),"")</f>
        <v>0</v>
      </c>
      <c r="U15" s="23">
        <f>IF(AND(($D15)&lt;&gt;"",($E15)&lt;&gt;""),IF(MIN(DATEVALUE($E15),Base!S$3)-MAX(DATEVALUE($D15),Base!S$2)+1&gt;=0,MIN(DATEVALUE($E15),Base!S$3)-MAX(DATEVALUE($D15),Base!S$2)+1,0),"")</f>
        <v>0</v>
      </c>
      <c r="V15" s="23">
        <f>IF(AND(($D15)&lt;&gt;"",($E15)&lt;&gt;""),IF(MIN(DATEVALUE($E15),Base!T$3)-MAX(DATEVALUE($D15),Base!T$2)+1&gt;=0,MIN(DATEVALUE($E15),Base!T$3)-MAX(DATEVALUE($D15),Base!T$2)+1,0),"")</f>
        <v>0</v>
      </c>
      <c r="W15" s="23">
        <f>IF(AND(($D15)&lt;&gt;"",($E15)&lt;&gt;""),IF(MIN(DATEVALUE($E15),Base!U$3)-MAX(DATEVALUE($D15),Base!U$2)+1&gt;=0,MIN(DATEVALUE($E15),Base!U$3)-MAX(DATEVALUE($D15),Base!U$2)+1,0),"")</f>
        <v>0</v>
      </c>
      <c r="X15" s="23">
        <f>IF(AND(($D15)&lt;&gt;"",($E15)&lt;&gt;""),IF(MIN(DATEVALUE($E15),Base!V$3)-MAX(DATEVALUE($D15),Base!V$2)+1&gt;=0,MIN(DATEVALUE($E15),Base!V$3)-MAX(DATEVALUE($D15),Base!V$2)+1,0),"")</f>
        <v>0</v>
      </c>
      <c r="Y15" s="22">
        <f t="shared" si="5"/>
        <v>0</v>
      </c>
      <c r="Z15" s="22">
        <f t="shared" si="6"/>
        <v>0</v>
      </c>
      <c r="AA15" s="22">
        <f t="shared" si="7"/>
        <v>0</v>
      </c>
      <c r="AB15" s="22">
        <f t="shared" si="8"/>
        <v>232725</v>
      </c>
      <c r="AC15" s="22">
        <f t="shared" si="9"/>
        <v>24074.999999999996</v>
      </c>
      <c r="AD15" s="22">
        <f t="shared" si="10"/>
        <v>0</v>
      </c>
      <c r="AE15" s="22">
        <f t="shared" si="11"/>
        <v>0</v>
      </c>
      <c r="AF15" s="22">
        <f t="shared" si="12"/>
        <v>0</v>
      </c>
      <c r="AG15" s="22">
        <f t="shared" si="13"/>
        <v>0</v>
      </c>
      <c r="AH15" s="22">
        <f t="shared" si="14"/>
        <v>0</v>
      </c>
      <c r="AI15" s="22">
        <f t="shared" si="15"/>
        <v>0</v>
      </c>
      <c r="AJ15" s="22">
        <f t="shared" si="16"/>
        <v>0</v>
      </c>
    </row>
    <row r="16" spans="1:36" ht="23.25" customHeight="1" x14ac:dyDescent="0.25">
      <c r="A16" s="21" t="s">
        <v>18</v>
      </c>
      <c r="B16" s="21" t="s">
        <v>6</v>
      </c>
      <c r="C16" s="22" t="s">
        <v>9</v>
      </c>
      <c r="D16" s="14" t="s">
        <v>87</v>
      </c>
      <c r="E16" s="14" t="s">
        <v>88</v>
      </c>
      <c r="F16" s="22">
        <v>25</v>
      </c>
      <c r="G16" s="22" t="s">
        <v>21</v>
      </c>
      <c r="H16" s="15">
        <v>3.14</v>
      </c>
      <c r="I16" s="16" t="s">
        <v>71</v>
      </c>
      <c r="J16" s="22">
        <f t="shared" si="17"/>
        <v>6</v>
      </c>
      <c r="K16" s="22">
        <f t="shared" si="18"/>
        <v>471</v>
      </c>
      <c r="L16" s="22">
        <f>IF(Trades[[#This Row],[Date de début]]&lt;&gt;"",MONTH(Trades[[#This Row],[Date de début]]),"")</f>
        <v>12</v>
      </c>
      <c r="M16" s="23">
        <f>IF(AND(($D16)&lt;&gt;"",($E16)&lt;&gt;""),IF(MIN(DATEVALUE($E16),Base!K$3)-MAX(DATEVALUE($D16),Base!K$2)+1&gt;=0,MIN(DATEVALUE($E16),Base!K$3)-MAX(DATEVALUE($D16),Base!K$2)+1,0),"")</f>
        <v>0</v>
      </c>
      <c r="N16" s="23">
        <f>IF(AND(($D16)&lt;&gt;"",($E16)&lt;&gt;""),IF(MIN(DATEVALUE($E16),Base!L$3)-MAX(DATEVALUE($D16),Base!L$2)+1&gt;=0,MIN(DATEVALUE($E16),Base!L$3)-MAX(DATEVALUE($D16),Base!L$2)+1,0),"")</f>
        <v>0</v>
      </c>
      <c r="O16" s="23">
        <f>IF(AND(($D16)&lt;&gt;"",($E16)&lt;&gt;""),IF(MIN(DATEVALUE($E16),Base!M$3)-MAX(DATEVALUE($D16),Base!M$2)+1&gt;=0,MIN(DATEVALUE($E16),Base!M$3)-MAX(DATEVALUE($D16),Base!M$2)+1,0),"")</f>
        <v>0</v>
      </c>
      <c r="P16" s="23">
        <f>IF(AND(($D16)&lt;&gt;"",($E16)&lt;&gt;""),IF(MIN(DATEVALUE($E16),Base!N$3)-MAX(DATEVALUE($D16),Base!N$2)+1&gt;=0,MIN(DATEVALUE($E16),Base!N$3)-MAX(DATEVALUE($D16),Base!N$2)+1,0),"")</f>
        <v>0</v>
      </c>
      <c r="Q16" s="23">
        <f>IF(AND(($D16)&lt;&gt;"",($E16)&lt;&gt;""),IF(MIN(DATEVALUE($E16),Base!O$3)-MAX(DATEVALUE($D16),Base!O$2)+1&gt;=0,MIN(DATEVALUE($E16),Base!O$3)-MAX(DATEVALUE($D16),Base!O$2)+1,0),"")</f>
        <v>0</v>
      </c>
      <c r="R16" s="23">
        <f>IF(AND(($D16)&lt;&gt;"",($E16)&lt;&gt;""),IF(MIN(DATEVALUE($E16),Base!P$3)-MAX(DATEVALUE($D16),Base!P$2)+1&gt;=0,MIN(DATEVALUE($E16),Base!P$3)-MAX(DATEVALUE($D16),Base!P$2)+1,0),"")</f>
        <v>0</v>
      </c>
      <c r="S16" s="23">
        <f>IF(AND(($D16)&lt;&gt;"",($E16)&lt;&gt;""),IF(MIN(DATEVALUE($E16),Base!Q$3)-MAX(DATEVALUE($D16),Base!Q$2)+1&gt;=0,MIN(DATEVALUE($E16),Base!Q$3)-MAX(DATEVALUE($D16),Base!Q$2)+1,0),"")</f>
        <v>0</v>
      </c>
      <c r="T16" s="23">
        <f>IF(AND(($D16)&lt;&gt;"",($E16)&lt;&gt;""),IF(MIN(DATEVALUE($E16),Base!R$3)-MAX(DATEVALUE($D16),Base!R$2)+1&gt;=0,MIN(DATEVALUE($E16),Base!R$3)-MAX(DATEVALUE($D16),Base!R$2)+1,0),"")</f>
        <v>0</v>
      </c>
      <c r="U16" s="23">
        <f>IF(AND(($D16)&lt;&gt;"",($E16)&lt;&gt;""),IF(MIN(DATEVALUE($E16),Base!S$3)-MAX(DATEVALUE($D16),Base!S$2)+1&gt;=0,MIN(DATEVALUE($E16),Base!S$3)-MAX(DATEVALUE($D16),Base!S$2)+1,0),"")</f>
        <v>0</v>
      </c>
      <c r="V16" s="23">
        <f>IF(AND(($D16)&lt;&gt;"",($E16)&lt;&gt;""),IF(MIN(DATEVALUE($E16),Base!T$3)-MAX(DATEVALUE($D16),Base!T$2)+1&gt;=0,MIN(DATEVALUE($E16),Base!T$3)-MAX(DATEVALUE($D16),Base!T$2)+1,0),"")</f>
        <v>0</v>
      </c>
      <c r="W16" s="23">
        <f>IF(AND(($D16)&lt;&gt;"",($E16)&lt;&gt;""),IF(MIN(DATEVALUE($E16),Base!U$3)-MAX(DATEVALUE($D16),Base!U$2)+1&gt;=0,MIN(DATEVALUE($E16),Base!U$3)-MAX(DATEVALUE($D16),Base!U$2)+1,0),"")</f>
        <v>0</v>
      </c>
      <c r="X16" s="23">
        <f>IF(AND(($D16)&lt;&gt;"",($E16)&lt;&gt;""),IF(MIN(DATEVALUE($E16),Base!V$3)-MAX(DATEVALUE($D16),Base!V$2)+1&gt;=0,MIN(DATEVALUE($E16),Base!V$3)-MAX(DATEVALUE($D16),Base!V$2)+1,0),"")</f>
        <v>6</v>
      </c>
      <c r="Y16" s="22">
        <f t="shared" si="5"/>
        <v>0</v>
      </c>
      <c r="Z16" s="22">
        <f t="shared" si="6"/>
        <v>0</v>
      </c>
      <c r="AA16" s="22">
        <f t="shared" si="7"/>
        <v>0</v>
      </c>
      <c r="AB16" s="22">
        <f t="shared" si="8"/>
        <v>0</v>
      </c>
      <c r="AC16" s="22">
        <f t="shared" si="9"/>
        <v>0</v>
      </c>
      <c r="AD16" s="22">
        <f t="shared" si="10"/>
        <v>0</v>
      </c>
      <c r="AE16" s="22">
        <f t="shared" si="11"/>
        <v>0</v>
      </c>
      <c r="AF16" s="22">
        <f t="shared" si="12"/>
        <v>0</v>
      </c>
      <c r="AG16" s="22">
        <f t="shared" si="13"/>
        <v>0</v>
      </c>
      <c r="AH16" s="22">
        <f t="shared" si="14"/>
        <v>0</v>
      </c>
      <c r="AI16" s="22">
        <f t="shared" si="15"/>
        <v>0</v>
      </c>
      <c r="AJ16" s="22">
        <f t="shared" si="16"/>
        <v>471</v>
      </c>
    </row>
    <row r="17" spans="1:36" ht="23.25" customHeight="1" x14ac:dyDescent="0.25">
      <c r="A17" s="21" t="s">
        <v>18</v>
      </c>
      <c r="B17" s="21" t="s">
        <v>6</v>
      </c>
      <c r="C17" s="22" t="s">
        <v>9</v>
      </c>
      <c r="D17" s="14" t="s">
        <v>87</v>
      </c>
      <c r="E17" s="14" t="s">
        <v>89</v>
      </c>
      <c r="F17" s="22">
        <v>65</v>
      </c>
      <c r="G17" s="22" t="s">
        <v>21</v>
      </c>
      <c r="H17" s="15">
        <v>3.14</v>
      </c>
      <c r="I17" s="16" t="s">
        <v>70</v>
      </c>
      <c r="J17" s="22">
        <f t="shared" si="17"/>
        <v>3</v>
      </c>
      <c r="K17" s="22">
        <f t="shared" si="18"/>
        <v>612.30000000000007</v>
      </c>
      <c r="L17" s="22">
        <f>IF(Trades[[#This Row],[Date de début]]&lt;&gt;"",MONTH(Trades[[#This Row],[Date de début]]),"")</f>
        <v>12</v>
      </c>
      <c r="M17" s="23">
        <f>IF(AND(($D17)&lt;&gt;"",($E17)&lt;&gt;""),IF(MIN(DATEVALUE($E17),Base!K$3)-MAX(DATEVALUE($D17),Base!K$2)+1&gt;=0,MIN(DATEVALUE($E17),Base!K$3)-MAX(DATEVALUE($D17),Base!K$2)+1,0),"")</f>
        <v>0</v>
      </c>
      <c r="N17" s="23">
        <f>IF(AND(($D17)&lt;&gt;"",($E17)&lt;&gt;""),IF(MIN(DATEVALUE($E17),Base!L$3)-MAX(DATEVALUE($D17),Base!L$2)+1&gt;=0,MIN(DATEVALUE($E17),Base!L$3)-MAX(DATEVALUE($D17),Base!L$2)+1,0),"")</f>
        <v>0</v>
      </c>
      <c r="O17" s="23">
        <f>IF(AND(($D17)&lt;&gt;"",($E17)&lt;&gt;""),IF(MIN(DATEVALUE($E17),Base!M$3)-MAX(DATEVALUE($D17),Base!M$2)+1&gt;=0,MIN(DATEVALUE($E17),Base!M$3)-MAX(DATEVALUE($D17),Base!M$2)+1,0),"")</f>
        <v>0</v>
      </c>
      <c r="P17" s="23">
        <f>IF(AND(($D17)&lt;&gt;"",($E17)&lt;&gt;""),IF(MIN(DATEVALUE($E17),Base!N$3)-MAX(DATEVALUE($D17),Base!N$2)+1&gt;=0,MIN(DATEVALUE($E17),Base!N$3)-MAX(DATEVALUE($D17),Base!N$2)+1,0),"")</f>
        <v>0</v>
      </c>
      <c r="Q17" s="23">
        <f>IF(AND(($D17)&lt;&gt;"",($E17)&lt;&gt;""),IF(MIN(DATEVALUE($E17),Base!O$3)-MAX(DATEVALUE($D17),Base!O$2)+1&gt;=0,MIN(DATEVALUE($E17),Base!O$3)-MAX(DATEVALUE($D17),Base!O$2)+1,0),"")</f>
        <v>0</v>
      </c>
      <c r="R17" s="23">
        <f>IF(AND(($D17)&lt;&gt;"",($E17)&lt;&gt;""),IF(MIN(DATEVALUE($E17),Base!P$3)-MAX(DATEVALUE($D17),Base!P$2)+1&gt;=0,MIN(DATEVALUE($E17),Base!P$3)-MAX(DATEVALUE($D17),Base!P$2)+1,0),"")</f>
        <v>0</v>
      </c>
      <c r="S17" s="23">
        <f>IF(AND(($D17)&lt;&gt;"",($E17)&lt;&gt;""),IF(MIN(DATEVALUE($E17),Base!Q$3)-MAX(DATEVALUE($D17),Base!Q$2)+1&gt;=0,MIN(DATEVALUE($E17),Base!Q$3)-MAX(DATEVALUE($D17),Base!Q$2)+1,0),"")</f>
        <v>0</v>
      </c>
      <c r="T17" s="23">
        <f>IF(AND(($D17)&lt;&gt;"",($E17)&lt;&gt;""),IF(MIN(DATEVALUE($E17),Base!R$3)-MAX(DATEVALUE($D17),Base!R$2)+1&gt;=0,MIN(DATEVALUE($E17),Base!R$3)-MAX(DATEVALUE($D17),Base!R$2)+1,0),"")</f>
        <v>0</v>
      </c>
      <c r="U17" s="23">
        <f>IF(AND(($D17)&lt;&gt;"",($E17)&lt;&gt;""),IF(MIN(DATEVALUE($E17),Base!S$3)-MAX(DATEVALUE($D17),Base!S$2)+1&gt;=0,MIN(DATEVALUE($E17),Base!S$3)-MAX(DATEVALUE($D17),Base!S$2)+1,0),"")</f>
        <v>0</v>
      </c>
      <c r="V17" s="23">
        <f>IF(AND(($D17)&lt;&gt;"",($E17)&lt;&gt;""),IF(MIN(DATEVALUE($E17),Base!T$3)-MAX(DATEVALUE($D17),Base!T$2)+1&gt;=0,MIN(DATEVALUE($E17),Base!T$3)-MAX(DATEVALUE($D17),Base!T$2)+1,0),"")</f>
        <v>0</v>
      </c>
      <c r="W17" s="23">
        <f>IF(AND(($D17)&lt;&gt;"",($E17)&lt;&gt;""),IF(MIN(DATEVALUE($E17),Base!U$3)-MAX(DATEVALUE($D17),Base!U$2)+1&gt;=0,MIN(DATEVALUE($E17),Base!U$3)-MAX(DATEVALUE($D17),Base!U$2)+1,0),"")</f>
        <v>0</v>
      </c>
      <c r="X17" s="23">
        <f>IF(AND(($D17)&lt;&gt;"",($E17)&lt;&gt;""),IF(MIN(DATEVALUE($E17),Base!V$3)-MAX(DATEVALUE($D17),Base!V$2)+1&gt;=0,MIN(DATEVALUE($E17),Base!V$3)-MAX(DATEVALUE($D17),Base!V$2)+1,0),"")</f>
        <v>3</v>
      </c>
      <c r="Y17" s="22">
        <f t="shared" si="5"/>
        <v>0</v>
      </c>
      <c r="Z17" s="22">
        <f t="shared" si="6"/>
        <v>0</v>
      </c>
      <c r="AA17" s="22">
        <f t="shared" si="7"/>
        <v>0</v>
      </c>
      <c r="AB17" s="22">
        <f t="shared" si="8"/>
        <v>0</v>
      </c>
      <c r="AC17" s="22">
        <f t="shared" si="9"/>
        <v>0</v>
      </c>
      <c r="AD17" s="22">
        <f t="shared" si="10"/>
        <v>0</v>
      </c>
      <c r="AE17" s="22">
        <f t="shared" si="11"/>
        <v>0</v>
      </c>
      <c r="AF17" s="22">
        <f t="shared" si="12"/>
        <v>0</v>
      </c>
      <c r="AG17" s="22">
        <f t="shared" si="13"/>
        <v>0</v>
      </c>
      <c r="AH17" s="22">
        <f t="shared" si="14"/>
        <v>0</v>
      </c>
      <c r="AI17" s="22">
        <f t="shared" si="15"/>
        <v>0</v>
      </c>
      <c r="AJ17" s="22">
        <f t="shared" si="16"/>
        <v>612.29999999999995</v>
      </c>
    </row>
    <row r="18" spans="1:36" ht="23.25" customHeight="1" x14ac:dyDescent="0.25">
      <c r="A18" s="29"/>
      <c r="B18" s="29"/>
      <c r="C18" s="30"/>
      <c r="D18" s="31" t="s">
        <v>92</v>
      </c>
      <c r="E18" s="31" t="s">
        <v>92</v>
      </c>
      <c r="F18" s="30"/>
      <c r="G18" s="30"/>
      <c r="H18" s="32"/>
      <c r="I18" s="33"/>
      <c r="J18" s="33"/>
      <c r="K18" s="33"/>
      <c r="L18" s="33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</row>
    <row r="19" spans="1:36" ht="23.25" customHeight="1" x14ac:dyDescent="0.25">
      <c r="A19" s="21"/>
      <c r="B19" s="21"/>
      <c r="C19" s="22"/>
      <c r="D19" s="14"/>
      <c r="E19" s="14"/>
      <c r="F19" s="22"/>
      <c r="G19" s="22"/>
      <c r="H19" s="15"/>
      <c r="I19" s="16"/>
      <c r="J19" s="22"/>
      <c r="K19" s="22"/>
      <c r="L19" s="22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</row>
    <row r="20" spans="1:36" ht="23.25" customHeight="1" x14ac:dyDescent="0.25">
      <c r="A20" s="21"/>
      <c r="B20" s="21"/>
      <c r="C20" s="22"/>
      <c r="D20" s="14"/>
      <c r="E20" s="14"/>
      <c r="F20" s="22"/>
      <c r="G20" s="22"/>
      <c r="H20" s="15"/>
      <c r="I20" s="16"/>
      <c r="J20" s="22" t="str">
        <f t="shared" si="17"/>
        <v/>
      </c>
      <c r="K20" s="22" t="str">
        <f t="shared" si="18"/>
        <v/>
      </c>
      <c r="L20" s="22" t="str">
        <f>IF(D22&lt;&gt;"",MONTH(D22),"")</f>
        <v/>
      </c>
      <c r="M20" s="23" t="str">
        <f>IF(AND(($D22)&lt;&gt;"",($E22)&lt;&gt;""),IF(MIN(DATEVALUE($E22),Base!K$3)-MAX(DATEVALUE($D22),Base!K$2)+1&gt;=0,MIN(DATEVALUE($E22),Base!K$3)-MAX(DATEVALUE($D22),Base!K$2)+1,0),"")</f>
        <v/>
      </c>
      <c r="N20" s="23" t="str">
        <f>IF(AND(($D22)&lt;&gt;"",($E22)&lt;&gt;""),IF(MIN(DATEVALUE($E22),Base!L$3)-MAX(DATEVALUE($D22),Base!L$2)+1&gt;=0,MIN(DATEVALUE($E22),Base!L$3)-MAX(DATEVALUE($D22),Base!L$2)+1,0),"")</f>
        <v/>
      </c>
      <c r="O20" s="23" t="str">
        <f>IF(AND(($D22)&lt;&gt;"",($E22)&lt;&gt;""),IF(MIN(DATEVALUE($E22),Base!M$3)-MAX(DATEVALUE($D22),Base!M$2)+1&gt;=0,MIN(DATEVALUE($E22),Base!M$3)-MAX(DATEVALUE($D22),Base!M$2)+1,0),"")</f>
        <v/>
      </c>
      <c r="P20" s="23" t="str">
        <f>IF(AND(($D22)&lt;&gt;"",($E22)&lt;&gt;""),IF(MIN(DATEVALUE($E22),Base!N$3)-MAX(DATEVALUE($D22),Base!N$2)+1&gt;=0,MIN(DATEVALUE($E22),Base!N$3)-MAX(DATEVALUE($D22),Base!N$2)+1,0),"")</f>
        <v/>
      </c>
      <c r="Q20" s="23" t="str">
        <f>IF(AND(($D22)&lt;&gt;"",($E22)&lt;&gt;""),IF(MIN(DATEVALUE($E22),Base!O$3)-MAX(DATEVALUE($D22),Base!O$2)+1&gt;=0,MIN(DATEVALUE($E22),Base!O$3)-MAX(DATEVALUE($D22),Base!O$2)+1,0),"")</f>
        <v/>
      </c>
      <c r="R20" s="23" t="str">
        <f>IF(AND(($D22)&lt;&gt;"",($E22)&lt;&gt;""),IF(MIN(DATEVALUE($E22),Base!P$3)-MAX(DATEVALUE($D22),Base!P$2)+1&gt;=0,MIN(DATEVALUE($E22),Base!P$3)-MAX(DATEVALUE($D22),Base!P$2)+1,0),"")</f>
        <v/>
      </c>
      <c r="S20" s="23" t="str">
        <f>IF(AND(($D22)&lt;&gt;"",($E22)&lt;&gt;""),IF(MIN(DATEVALUE($E22),Base!Q$3)-MAX(DATEVALUE($D22),Base!Q$2)+1&gt;=0,MIN(DATEVALUE($E22),Base!Q$3)-MAX(DATEVALUE($D22),Base!Q$2)+1,0),"")</f>
        <v/>
      </c>
      <c r="T20" s="23" t="str">
        <f>IF(AND(($D22)&lt;&gt;"",($E22)&lt;&gt;""),IF(MIN(DATEVALUE($E22),Base!R$3)-MAX(DATEVALUE($D22),Base!R$2)+1&gt;=0,MIN(DATEVALUE($E22),Base!R$3)-MAX(DATEVALUE($D22),Base!R$2)+1,0),"")</f>
        <v/>
      </c>
      <c r="U20" s="23" t="str">
        <f>IF(AND(($D22)&lt;&gt;"",($E22)&lt;&gt;""),IF(MIN(DATEVALUE($E22),Base!S$3)-MAX(DATEVALUE($D22),Base!S$2)+1&gt;=0,MIN(DATEVALUE($E22),Base!S$3)-MAX(DATEVALUE($D22),Base!S$2)+1,0),"")</f>
        <v/>
      </c>
      <c r="V20" s="23" t="str">
        <f>IF(AND(($D22)&lt;&gt;"",($E22)&lt;&gt;""),IF(MIN(DATEVALUE($E22),Base!T$3)-MAX(DATEVALUE($D22),Base!T$2)+1&gt;=0,MIN(DATEVALUE($E22),Base!T$3)-MAX(DATEVALUE($D22),Base!T$2)+1,0),"")</f>
        <v/>
      </c>
      <c r="W20" s="23" t="str">
        <f>IF(AND(($D22)&lt;&gt;"",($E22)&lt;&gt;""),IF(MIN(DATEVALUE($E22),Base!U$3)-MAX(DATEVALUE($D22),Base!U$2)+1&gt;=0,MIN(DATEVALUE($E22),Base!U$3)-MAX(DATEVALUE($D22),Base!U$2)+1,0),"")</f>
        <v/>
      </c>
      <c r="X20" s="23" t="str">
        <f>IF(AND(($D22)&lt;&gt;"",($E22)&lt;&gt;""),IF(MIN(DATEVALUE($E22),Base!V$3)-MAX(DATEVALUE($D22),Base!V$2)+1&gt;=0,MIN(DATEVALUE($E22),Base!V$3)-MAX(DATEVALUE($D22),Base!V$2)+1,0),"")</f>
        <v/>
      </c>
      <c r="Y20" s="22" t="str">
        <f>IF(AND(M20&lt;&gt;"",$H22&lt;&gt;"",$F22&lt;&gt;""),M20*$H22*$F22,"")</f>
        <v/>
      </c>
      <c r="Z20" s="22" t="str">
        <f>IF(AND(N20&lt;&gt;"",$H22&lt;&gt;"",$F22&lt;&gt;""),N20*$H22*$F22,"")</f>
        <v/>
      </c>
      <c r="AA20" s="22" t="str">
        <f>IF(AND(O20&lt;&gt;"",$H22&lt;&gt;"",$F22&lt;&gt;""),O20*$H22*$F22,"")</f>
        <v/>
      </c>
      <c r="AB20" s="22" t="str">
        <f>IF(AND(P20&lt;&gt;"",$H22&lt;&gt;"",$F22&lt;&gt;""),P20*$H22*$F22,"")</f>
        <v/>
      </c>
      <c r="AC20" s="22" t="str">
        <f>IF(AND(Q20&lt;&gt;"",$H22&lt;&gt;"",$F22&lt;&gt;""),Q20*$H22*$F22,"")</f>
        <v/>
      </c>
      <c r="AD20" s="22" t="str">
        <f>IF(AND(R20&lt;&gt;"",$H22&lt;&gt;"",$F22&lt;&gt;""),R20*$H22*$F22,"")</f>
        <v/>
      </c>
      <c r="AE20" s="22" t="str">
        <f>IF(AND(S20&lt;&gt;"",$H22&lt;&gt;"",$F22&lt;&gt;""),S20*$H22*$F22,"")</f>
        <v/>
      </c>
      <c r="AF20" s="22" t="str">
        <f>IF(AND(T20&lt;&gt;"",$H22&lt;&gt;"",$F22&lt;&gt;""),T20*$H22*$F22,"")</f>
        <v/>
      </c>
      <c r="AG20" s="22" t="str">
        <f>IF(AND(U20&lt;&gt;"",$H22&lt;&gt;"",$F22&lt;&gt;""),U20*$H22*$F22,"")</f>
        <v/>
      </c>
      <c r="AH20" s="22" t="str">
        <f>IF(AND(V20&lt;&gt;"",$H22&lt;&gt;"",$F22&lt;&gt;""),V20*$H22*$F22,"")</f>
        <v/>
      </c>
      <c r="AI20" s="22" t="str">
        <f>IF(AND(W20&lt;&gt;"",$H22&lt;&gt;"",$F22&lt;&gt;""),W20*$H22*$F22,"")</f>
        <v/>
      </c>
      <c r="AJ20" s="22" t="str">
        <f>IF(AND(X20&lt;&gt;"",$H22&lt;&gt;"",$F22&lt;&gt;""),X20*$H22*$F22,"")</f>
        <v/>
      </c>
    </row>
    <row r="21" spans="1:36" ht="23.25" customHeight="1" x14ac:dyDescent="0.25">
      <c r="A21" s="21"/>
      <c r="B21" s="21"/>
      <c r="C21" s="22"/>
      <c r="D21" s="14"/>
      <c r="E21" s="14"/>
      <c r="F21" s="22"/>
      <c r="G21" s="22"/>
      <c r="H21" s="15"/>
      <c r="I21" s="16"/>
      <c r="J21" s="22" t="str">
        <f t="shared" si="17"/>
        <v/>
      </c>
      <c r="K21" s="22" t="str">
        <f t="shared" si="18"/>
        <v/>
      </c>
      <c r="L21" s="22" t="str">
        <f>IF(D23&lt;&gt;"",MONTH(D23),"")</f>
        <v/>
      </c>
      <c r="M21" s="23" t="str">
        <f>IF(AND(($D23)&lt;&gt;"",($E23)&lt;&gt;""),IF(MIN(DATEVALUE($E23),Base!K$3)-MAX(DATEVALUE($D23),Base!K$2)+1&gt;=0,MIN(DATEVALUE($E23),Base!K$3)-MAX(DATEVALUE($D23),Base!K$2)+1,0),"")</f>
        <v/>
      </c>
      <c r="N21" s="23" t="str">
        <f>IF(AND(($D23)&lt;&gt;"",($E23)&lt;&gt;""),IF(MIN(DATEVALUE($E23),Base!L$3)-MAX(DATEVALUE($D23),Base!L$2)+1&gt;=0,MIN(DATEVALUE($E23),Base!L$3)-MAX(DATEVALUE($D23),Base!L$2)+1,0),"")</f>
        <v/>
      </c>
      <c r="O21" s="23" t="str">
        <f>IF(AND(($D23)&lt;&gt;"",($E23)&lt;&gt;""),IF(MIN(DATEVALUE($E23),Base!M$3)-MAX(DATEVALUE($D23),Base!M$2)+1&gt;=0,MIN(DATEVALUE($E23),Base!M$3)-MAX(DATEVALUE($D23),Base!M$2)+1,0),"")</f>
        <v/>
      </c>
      <c r="P21" s="23" t="str">
        <f>IF(AND(($D23)&lt;&gt;"",($E23)&lt;&gt;""),IF(MIN(DATEVALUE($E23),Base!N$3)-MAX(DATEVALUE($D23),Base!N$2)+1&gt;=0,MIN(DATEVALUE($E23),Base!N$3)-MAX(DATEVALUE($D23),Base!N$2)+1,0),"")</f>
        <v/>
      </c>
      <c r="Q21" s="23" t="str">
        <f>IF(AND(($D23)&lt;&gt;"",($E23)&lt;&gt;""),IF(MIN(DATEVALUE($E23),Base!O$3)-MAX(DATEVALUE($D23),Base!O$2)+1&gt;=0,MIN(DATEVALUE($E23),Base!O$3)-MAX(DATEVALUE($D23),Base!O$2)+1,0),"")</f>
        <v/>
      </c>
      <c r="R21" s="23" t="str">
        <f>IF(AND(($D23)&lt;&gt;"",($E23)&lt;&gt;""),IF(MIN(DATEVALUE($E23),Base!P$3)-MAX(DATEVALUE($D23),Base!P$2)+1&gt;=0,MIN(DATEVALUE($E23),Base!P$3)-MAX(DATEVALUE($D23),Base!P$2)+1,0),"")</f>
        <v/>
      </c>
      <c r="S21" s="23" t="str">
        <f>IF(AND(($D23)&lt;&gt;"",($E23)&lt;&gt;""),IF(MIN(DATEVALUE($E23),Base!Q$3)-MAX(DATEVALUE($D23),Base!Q$2)+1&gt;=0,MIN(DATEVALUE($E23),Base!Q$3)-MAX(DATEVALUE($D23),Base!Q$2)+1,0),"")</f>
        <v/>
      </c>
      <c r="T21" s="23" t="str">
        <f>IF(AND(($D23)&lt;&gt;"",($E23)&lt;&gt;""),IF(MIN(DATEVALUE($E23),Base!R$3)-MAX(DATEVALUE($D23),Base!R$2)+1&gt;=0,MIN(DATEVALUE($E23),Base!R$3)-MAX(DATEVALUE($D23),Base!R$2)+1,0),"")</f>
        <v/>
      </c>
      <c r="U21" s="23" t="str">
        <f>IF(AND(($D23)&lt;&gt;"",($E23)&lt;&gt;""),IF(MIN(DATEVALUE($E23),Base!S$3)-MAX(DATEVALUE($D23),Base!S$2)+1&gt;=0,MIN(DATEVALUE($E23),Base!S$3)-MAX(DATEVALUE($D23),Base!S$2)+1,0),"")</f>
        <v/>
      </c>
      <c r="V21" s="23" t="str">
        <f>IF(AND(($D23)&lt;&gt;"",($E23)&lt;&gt;""),IF(MIN(DATEVALUE($E23),Base!T$3)-MAX(DATEVALUE($D23),Base!T$2)+1&gt;=0,MIN(DATEVALUE($E23),Base!T$3)-MAX(DATEVALUE($D23),Base!T$2)+1,0),"")</f>
        <v/>
      </c>
      <c r="W21" s="23" t="str">
        <f>IF(AND(($D23)&lt;&gt;"",($E23)&lt;&gt;""),IF(MIN(DATEVALUE($E23),Base!U$3)-MAX(DATEVALUE($D23),Base!U$2)+1&gt;=0,MIN(DATEVALUE($E23),Base!U$3)-MAX(DATEVALUE($D23),Base!U$2)+1,0),"")</f>
        <v/>
      </c>
      <c r="X21" s="23" t="str">
        <f>IF(AND(($D23)&lt;&gt;"",($E23)&lt;&gt;""),IF(MIN(DATEVALUE($E23),Base!V$3)-MAX(DATEVALUE($D23),Base!V$2)+1&gt;=0,MIN(DATEVALUE($E23),Base!V$3)-MAX(DATEVALUE($D23),Base!V$2)+1,0),"")</f>
        <v/>
      </c>
      <c r="Y21" s="22" t="str">
        <f>IF(AND(M21&lt;&gt;"",$H23&lt;&gt;"",$F23&lt;&gt;""),M21*$H23*$F23,"")</f>
        <v/>
      </c>
      <c r="Z21" s="22" t="str">
        <f>IF(AND(N21&lt;&gt;"",$H23&lt;&gt;"",$F23&lt;&gt;""),N21*$H23*$F23,"")</f>
        <v/>
      </c>
      <c r="AA21" s="22" t="str">
        <f>IF(AND(O21&lt;&gt;"",$H23&lt;&gt;"",$F23&lt;&gt;""),O21*$H23*$F23,"")</f>
        <v/>
      </c>
      <c r="AB21" s="22" t="str">
        <f>IF(AND(P21&lt;&gt;"",$H23&lt;&gt;"",$F23&lt;&gt;""),P21*$H23*$F23,"")</f>
        <v/>
      </c>
      <c r="AC21" s="22" t="str">
        <f>IF(AND(Q21&lt;&gt;"",$H23&lt;&gt;"",$F23&lt;&gt;""),Q21*$H23*$F23,"")</f>
        <v/>
      </c>
      <c r="AD21" s="22" t="str">
        <f>IF(AND(R21&lt;&gt;"",$H23&lt;&gt;"",$F23&lt;&gt;""),R21*$H23*$F23,"")</f>
        <v/>
      </c>
      <c r="AE21" s="22" t="str">
        <f>IF(AND(S21&lt;&gt;"",$H23&lt;&gt;"",$F23&lt;&gt;""),S21*$H23*$F23,"")</f>
        <v/>
      </c>
      <c r="AF21" s="22" t="str">
        <f>IF(AND(T21&lt;&gt;"",$H23&lt;&gt;"",$F23&lt;&gt;""),T21*$H23*$F23,"")</f>
        <v/>
      </c>
      <c r="AG21" s="22" t="str">
        <f>IF(AND(U21&lt;&gt;"",$H23&lt;&gt;"",$F23&lt;&gt;""),U21*$H23*$F23,"")</f>
        <v/>
      </c>
      <c r="AH21" s="22" t="str">
        <f>IF(AND(V21&lt;&gt;"",$H23&lt;&gt;"",$F23&lt;&gt;""),V21*$H23*$F23,"")</f>
        <v/>
      </c>
      <c r="AI21" s="22" t="str">
        <f>IF(AND(W21&lt;&gt;"",$H23&lt;&gt;"",$F23&lt;&gt;""),W21*$H23*$F23,"")</f>
        <v/>
      </c>
      <c r="AJ21" s="22" t="str">
        <f>IF(AND(X21&lt;&gt;"",$H23&lt;&gt;"",$F23&lt;&gt;""),X21*$H23*$F23,"")</f>
        <v/>
      </c>
    </row>
    <row r="22" spans="1:36" ht="23.25" customHeight="1" x14ac:dyDescent="0.25">
      <c r="A22" s="21"/>
      <c r="B22" s="21"/>
      <c r="C22" s="22"/>
      <c r="D22" s="14"/>
      <c r="E22" s="14"/>
      <c r="F22" s="22"/>
      <c r="G22" s="22"/>
      <c r="H22" s="15"/>
      <c r="I22" s="16"/>
      <c r="J22" s="22" t="str">
        <f t="shared" si="17"/>
        <v/>
      </c>
      <c r="K22" s="22" t="str">
        <f t="shared" si="18"/>
        <v/>
      </c>
      <c r="L22" s="22" t="str">
        <f>IF(D24&lt;&gt;"",MONTH(D24),"")</f>
        <v/>
      </c>
      <c r="M22" s="23" t="str">
        <f>IF(AND(($D24)&lt;&gt;"",($E24)&lt;&gt;""),IF(MIN(DATEVALUE($E24),Base!K$3)-MAX(DATEVALUE($D24),Base!K$2)+1&gt;=0,MIN(DATEVALUE($E24),Base!K$3)-MAX(DATEVALUE($D24),Base!K$2)+1,0),"")</f>
        <v/>
      </c>
      <c r="N22" s="23" t="str">
        <f>IF(AND(($D24)&lt;&gt;"",($E24)&lt;&gt;""),IF(MIN(DATEVALUE($E24),Base!L$3)-MAX(DATEVALUE($D24),Base!L$2)+1&gt;=0,MIN(DATEVALUE($E24),Base!L$3)-MAX(DATEVALUE($D24),Base!L$2)+1,0),"")</f>
        <v/>
      </c>
      <c r="O22" s="23" t="str">
        <f>IF(AND(($D24)&lt;&gt;"",($E24)&lt;&gt;""),IF(MIN(DATEVALUE($E24),Base!M$3)-MAX(DATEVALUE($D24),Base!M$2)+1&gt;=0,MIN(DATEVALUE($E24),Base!M$3)-MAX(DATEVALUE($D24),Base!M$2)+1,0),"")</f>
        <v/>
      </c>
      <c r="P22" s="23" t="str">
        <f>IF(AND(($D24)&lt;&gt;"",($E24)&lt;&gt;""),IF(MIN(DATEVALUE($E24),Base!N$3)-MAX(DATEVALUE($D24),Base!N$2)+1&gt;=0,MIN(DATEVALUE($E24),Base!N$3)-MAX(DATEVALUE($D24),Base!N$2)+1,0),"")</f>
        <v/>
      </c>
      <c r="Q22" s="23" t="str">
        <f>IF(AND(($D24)&lt;&gt;"",($E24)&lt;&gt;""),IF(MIN(DATEVALUE($E24),Base!O$3)-MAX(DATEVALUE($D24),Base!O$2)+1&gt;=0,MIN(DATEVALUE($E24),Base!O$3)-MAX(DATEVALUE($D24),Base!O$2)+1,0),"")</f>
        <v/>
      </c>
      <c r="R22" s="23" t="str">
        <f>IF(AND(($D24)&lt;&gt;"",($E24)&lt;&gt;""),IF(MIN(DATEVALUE($E24),Base!P$3)-MAX(DATEVALUE($D24),Base!P$2)+1&gt;=0,MIN(DATEVALUE($E24),Base!P$3)-MAX(DATEVALUE($D24),Base!P$2)+1,0),"")</f>
        <v/>
      </c>
      <c r="S22" s="23" t="str">
        <f>IF(AND(($D24)&lt;&gt;"",($E24)&lt;&gt;""),IF(MIN(DATEVALUE($E24),Base!Q$3)-MAX(DATEVALUE($D24),Base!Q$2)+1&gt;=0,MIN(DATEVALUE($E24),Base!Q$3)-MAX(DATEVALUE($D24),Base!Q$2)+1,0),"")</f>
        <v/>
      </c>
      <c r="T22" s="23" t="str">
        <f>IF(AND(($D24)&lt;&gt;"",($E24)&lt;&gt;""),IF(MIN(DATEVALUE($E24),Base!R$3)-MAX(DATEVALUE($D24),Base!R$2)+1&gt;=0,MIN(DATEVALUE($E24),Base!R$3)-MAX(DATEVALUE($D24),Base!R$2)+1,0),"")</f>
        <v/>
      </c>
      <c r="U22" s="23" t="str">
        <f>IF(AND(($D24)&lt;&gt;"",($E24)&lt;&gt;""),IF(MIN(DATEVALUE($E24),Base!S$3)-MAX(DATEVALUE($D24),Base!S$2)+1&gt;=0,MIN(DATEVALUE($E24),Base!S$3)-MAX(DATEVALUE($D24),Base!S$2)+1,0),"")</f>
        <v/>
      </c>
      <c r="V22" s="23" t="str">
        <f>IF(AND(($D24)&lt;&gt;"",($E24)&lt;&gt;""),IF(MIN(DATEVALUE($E24),Base!T$3)-MAX(DATEVALUE($D24),Base!T$2)+1&gt;=0,MIN(DATEVALUE($E24),Base!T$3)-MAX(DATEVALUE($D24),Base!T$2)+1,0),"")</f>
        <v/>
      </c>
      <c r="W22" s="23" t="str">
        <f>IF(AND(($D24)&lt;&gt;"",($E24)&lt;&gt;""),IF(MIN(DATEVALUE($E24),Base!U$3)-MAX(DATEVALUE($D24),Base!U$2)+1&gt;=0,MIN(DATEVALUE($E24),Base!U$3)-MAX(DATEVALUE($D24),Base!U$2)+1,0),"")</f>
        <v/>
      </c>
      <c r="X22" s="23" t="str">
        <f>IF(AND(($D24)&lt;&gt;"",($E24)&lt;&gt;""),IF(MIN(DATEVALUE($E24),Base!V$3)-MAX(DATEVALUE($D24),Base!V$2)+1&gt;=0,MIN(DATEVALUE($E24),Base!V$3)-MAX(DATEVALUE($D24),Base!V$2)+1,0),"")</f>
        <v/>
      </c>
      <c r="Y22" s="22" t="str">
        <f>IF(AND(M22&lt;&gt;"",$H24&lt;&gt;"",$F24&lt;&gt;""),M22*$H24*$F24,"")</f>
        <v/>
      </c>
      <c r="Z22" s="22" t="str">
        <f>IF(AND(N22&lt;&gt;"",$H24&lt;&gt;"",$F24&lt;&gt;""),N22*$H24*$F24,"")</f>
        <v/>
      </c>
      <c r="AA22" s="22" t="str">
        <f>IF(AND(O22&lt;&gt;"",$H24&lt;&gt;"",$F24&lt;&gt;""),O22*$H24*$F24,"")</f>
        <v/>
      </c>
      <c r="AB22" s="22" t="str">
        <f>IF(AND(P22&lt;&gt;"",$H24&lt;&gt;"",$F24&lt;&gt;""),P22*$H24*$F24,"")</f>
        <v/>
      </c>
      <c r="AC22" s="22" t="str">
        <f>IF(AND(Q22&lt;&gt;"",$H24&lt;&gt;"",$F24&lt;&gt;""),Q22*$H24*$F24,"")</f>
        <v/>
      </c>
      <c r="AD22" s="22" t="str">
        <f>IF(AND(R22&lt;&gt;"",$H24&lt;&gt;"",$F24&lt;&gt;""),R22*$H24*$F24,"")</f>
        <v/>
      </c>
      <c r="AE22" s="22" t="str">
        <f>IF(AND(S22&lt;&gt;"",$H24&lt;&gt;"",$F24&lt;&gt;""),S22*$H24*$F24,"")</f>
        <v/>
      </c>
      <c r="AF22" s="22" t="str">
        <f>IF(AND(T22&lt;&gt;"",$H24&lt;&gt;"",$F24&lt;&gt;""),T22*$H24*$F24,"")</f>
        <v/>
      </c>
      <c r="AG22" s="22" t="str">
        <f>IF(AND(U22&lt;&gt;"",$H24&lt;&gt;"",$F24&lt;&gt;""),U22*$H24*$F24,"")</f>
        <v/>
      </c>
      <c r="AH22" s="22" t="str">
        <f>IF(AND(V22&lt;&gt;"",$H24&lt;&gt;"",$F24&lt;&gt;""),V22*$H24*$F24,"")</f>
        <v/>
      </c>
      <c r="AI22" s="22" t="str">
        <f>IF(AND(W22&lt;&gt;"",$H24&lt;&gt;"",$F24&lt;&gt;""),W22*$H24*$F24,"")</f>
        <v/>
      </c>
      <c r="AJ22" s="22" t="str">
        <f>IF(AND(X22&lt;&gt;"",$H24&lt;&gt;"",$F24&lt;&gt;""),X22*$H24*$F24,"")</f>
        <v/>
      </c>
    </row>
    <row r="23" spans="1:36" ht="23.25" customHeight="1" x14ac:dyDescent="0.25">
      <c r="A23" s="21"/>
      <c r="B23" s="21"/>
      <c r="C23" s="22"/>
      <c r="D23" s="14"/>
      <c r="E23" s="14"/>
      <c r="F23" s="22"/>
      <c r="G23" s="22"/>
      <c r="H23" s="15"/>
      <c r="I23" s="16"/>
      <c r="J23" s="22" t="str">
        <f t="shared" si="17"/>
        <v/>
      </c>
      <c r="K23" s="22" t="str">
        <f t="shared" si="18"/>
        <v/>
      </c>
      <c r="L23" s="22" t="str">
        <f>IF(D25&lt;&gt;"",MONTH(D25),"")</f>
        <v/>
      </c>
      <c r="M23" s="23" t="str">
        <f>IF(AND(($D25)&lt;&gt;"",($E25)&lt;&gt;""),IF(MIN(DATEVALUE($E25),Base!K$3)-MAX(DATEVALUE($D25),Base!K$2)+1&gt;=0,MIN(DATEVALUE($E25),Base!K$3)-MAX(DATEVALUE($D25),Base!K$2)+1,0),"")</f>
        <v/>
      </c>
      <c r="N23" s="23" t="str">
        <f>IF(AND(($D25)&lt;&gt;"",($E25)&lt;&gt;""),IF(MIN(DATEVALUE($E25),Base!L$3)-MAX(DATEVALUE($D25),Base!L$2)+1&gt;=0,MIN(DATEVALUE($E25),Base!L$3)-MAX(DATEVALUE($D25),Base!L$2)+1,0),"")</f>
        <v/>
      </c>
      <c r="O23" s="23" t="str">
        <f>IF(AND(($D25)&lt;&gt;"",($E25)&lt;&gt;""),IF(MIN(DATEVALUE($E25),Base!M$3)-MAX(DATEVALUE($D25),Base!M$2)+1&gt;=0,MIN(DATEVALUE($E25),Base!M$3)-MAX(DATEVALUE($D25),Base!M$2)+1,0),"")</f>
        <v/>
      </c>
      <c r="P23" s="23" t="str">
        <f>IF(AND(($D25)&lt;&gt;"",($E25)&lt;&gt;""),IF(MIN(DATEVALUE($E25),Base!N$3)-MAX(DATEVALUE($D25),Base!N$2)+1&gt;=0,MIN(DATEVALUE($E25),Base!N$3)-MAX(DATEVALUE($D25),Base!N$2)+1,0),"")</f>
        <v/>
      </c>
      <c r="Q23" s="23" t="str">
        <f>IF(AND(($D25)&lt;&gt;"",($E25)&lt;&gt;""),IF(MIN(DATEVALUE($E25),Base!O$3)-MAX(DATEVALUE($D25),Base!O$2)+1&gt;=0,MIN(DATEVALUE($E25),Base!O$3)-MAX(DATEVALUE($D25),Base!O$2)+1,0),"")</f>
        <v/>
      </c>
      <c r="R23" s="23" t="str">
        <f>IF(AND(($D25)&lt;&gt;"",($E25)&lt;&gt;""),IF(MIN(DATEVALUE($E25),Base!P$3)-MAX(DATEVALUE($D25),Base!P$2)+1&gt;=0,MIN(DATEVALUE($E25),Base!P$3)-MAX(DATEVALUE($D25),Base!P$2)+1,0),"")</f>
        <v/>
      </c>
      <c r="S23" s="23" t="str">
        <f>IF(AND(($D25)&lt;&gt;"",($E25)&lt;&gt;""),IF(MIN(DATEVALUE($E25),Base!Q$3)-MAX(DATEVALUE($D25),Base!Q$2)+1&gt;=0,MIN(DATEVALUE($E25),Base!Q$3)-MAX(DATEVALUE($D25),Base!Q$2)+1,0),"")</f>
        <v/>
      </c>
      <c r="T23" s="23" t="str">
        <f>IF(AND(($D25)&lt;&gt;"",($E25)&lt;&gt;""),IF(MIN(DATEVALUE($E25),Base!R$3)-MAX(DATEVALUE($D25),Base!R$2)+1&gt;=0,MIN(DATEVALUE($E25),Base!R$3)-MAX(DATEVALUE($D25),Base!R$2)+1,0),"")</f>
        <v/>
      </c>
      <c r="U23" s="23" t="str">
        <f>IF(AND(($D25)&lt;&gt;"",($E25)&lt;&gt;""),IF(MIN(DATEVALUE($E25),Base!S$3)-MAX(DATEVALUE($D25),Base!S$2)+1&gt;=0,MIN(DATEVALUE($E25),Base!S$3)-MAX(DATEVALUE($D25),Base!S$2)+1,0),"")</f>
        <v/>
      </c>
      <c r="V23" s="23" t="str">
        <f>IF(AND(($D25)&lt;&gt;"",($E25)&lt;&gt;""),IF(MIN(DATEVALUE($E25),Base!T$3)-MAX(DATEVALUE($D25),Base!T$2)+1&gt;=0,MIN(DATEVALUE($E25),Base!T$3)-MAX(DATEVALUE($D25),Base!T$2)+1,0),"")</f>
        <v/>
      </c>
      <c r="W23" s="23" t="str">
        <f>IF(AND(($D25)&lt;&gt;"",($E25)&lt;&gt;""),IF(MIN(DATEVALUE($E25),Base!U$3)-MAX(DATEVALUE($D25),Base!U$2)+1&gt;=0,MIN(DATEVALUE($E25),Base!U$3)-MAX(DATEVALUE($D25),Base!U$2)+1,0),"")</f>
        <v/>
      </c>
      <c r="X23" s="23" t="str">
        <f>IF(AND(($D25)&lt;&gt;"",($E25)&lt;&gt;""),IF(MIN(DATEVALUE($E25),Base!V$3)-MAX(DATEVALUE($D25),Base!V$2)+1&gt;=0,MIN(DATEVALUE($E25),Base!V$3)-MAX(DATEVALUE($D25),Base!V$2)+1,0),"")</f>
        <v/>
      </c>
      <c r="Y23" s="22" t="str">
        <f>IF(AND(M23&lt;&gt;"",$H25&lt;&gt;"",$F25&lt;&gt;""),M23*$H25*$F25,"")</f>
        <v/>
      </c>
      <c r="Z23" s="22" t="str">
        <f>IF(AND(N23&lt;&gt;"",$H25&lt;&gt;"",$F25&lt;&gt;""),N23*$H25*$F25,"")</f>
        <v/>
      </c>
      <c r="AA23" s="22" t="str">
        <f>IF(AND(O23&lt;&gt;"",$H25&lt;&gt;"",$F25&lt;&gt;""),O23*$H25*$F25,"")</f>
        <v/>
      </c>
      <c r="AB23" s="22" t="str">
        <f>IF(AND(P23&lt;&gt;"",$H25&lt;&gt;"",$F25&lt;&gt;""),P23*$H25*$F25,"")</f>
        <v/>
      </c>
      <c r="AC23" s="22" t="str">
        <f>IF(AND(Q23&lt;&gt;"",$H25&lt;&gt;"",$F25&lt;&gt;""),Q23*$H25*$F25,"")</f>
        <v/>
      </c>
      <c r="AD23" s="22" t="str">
        <f>IF(AND(R23&lt;&gt;"",$H25&lt;&gt;"",$F25&lt;&gt;""),R23*$H25*$F25,"")</f>
        <v/>
      </c>
      <c r="AE23" s="22" t="str">
        <f>IF(AND(S23&lt;&gt;"",$H25&lt;&gt;"",$F25&lt;&gt;""),S23*$H25*$F25,"")</f>
        <v/>
      </c>
      <c r="AF23" s="22" t="str">
        <f>IF(AND(T23&lt;&gt;"",$H25&lt;&gt;"",$F25&lt;&gt;""),T23*$H25*$F25,"")</f>
        <v/>
      </c>
      <c r="AG23" s="22" t="str">
        <f>IF(AND(U23&lt;&gt;"",$H25&lt;&gt;"",$F25&lt;&gt;""),U23*$H25*$F25,"")</f>
        <v/>
      </c>
      <c r="AH23" s="22" t="str">
        <f>IF(AND(V23&lt;&gt;"",$H25&lt;&gt;"",$F25&lt;&gt;""),V23*$H25*$F25,"")</f>
        <v/>
      </c>
      <c r="AI23" s="22" t="str">
        <f>IF(AND(W23&lt;&gt;"",$H25&lt;&gt;"",$F25&lt;&gt;""),W23*$H25*$F25,"")</f>
        <v/>
      </c>
      <c r="AJ23" s="22" t="str">
        <f>IF(AND(X23&lt;&gt;"",$H25&lt;&gt;"",$F25&lt;&gt;""),X23*$H25*$F25,"")</f>
        <v/>
      </c>
    </row>
    <row r="24" spans="1:36" ht="23.25" customHeight="1" x14ac:dyDescent="0.25">
      <c r="A24" s="21"/>
      <c r="B24" s="21"/>
      <c r="C24" s="22"/>
      <c r="D24" s="14"/>
      <c r="E24" s="14"/>
      <c r="F24" s="22"/>
      <c r="G24" s="22"/>
      <c r="H24" s="15"/>
      <c r="I24" s="16"/>
      <c r="J24" s="22" t="str">
        <f t="shared" si="17"/>
        <v/>
      </c>
      <c r="K24" s="22" t="str">
        <f t="shared" si="18"/>
        <v/>
      </c>
      <c r="L24" s="22" t="str">
        <f>IF(D26&lt;&gt;"",MONTH(D26),"")</f>
        <v/>
      </c>
      <c r="M24" s="23" t="str">
        <f>IF(AND(($D26)&lt;&gt;"",($E26)&lt;&gt;""),IF(MIN(DATEVALUE($E26),Base!K$3)-MAX(DATEVALUE($D26),Base!K$2)+1&gt;=0,MIN(DATEVALUE($E26),Base!K$3)-MAX(DATEVALUE($D26),Base!K$2)+1,0),"")</f>
        <v/>
      </c>
      <c r="N24" s="23" t="str">
        <f>IF(AND(($D26)&lt;&gt;"",($E26)&lt;&gt;""),IF(MIN(DATEVALUE($E26),Base!L$3)-MAX(DATEVALUE($D26),Base!L$2)+1&gt;=0,MIN(DATEVALUE($E26),Base!L$3)-MAX(DATEVALUE($D26),Base!L$2)+1,0),"")</f>
        <v/>
      </c>
      <c r="O24" s="23" t="str">
        <f>IF(AND(($D26)&lt;&gt;"",($E26)&lt;&gt;""),IF(MIN(DATEVALUE($E26),Base!M$3)-MAX(DATEVALUE($D26),Base!M$2)+1&gt;=0,MIN(DATEVALUE($E26),Base!M$3)-MAX(DATEVALUE($D26),Base!M$2)+1,0),"")</f>
        <v/>
      </c>
      <c r="P24" s="23" t="str">
        <f>IF(AND(($D26)&lt;&gt;"",($E26)&lt;&gt;""),IF(MIN(DATEVALUE($E26),Base!N$3)-MAX(DATEVALUE($D26),Base!N$2)+1&gt;=0,MIN(DATEVALUE($E26),Base!N$3)-MAX(DATEVALUE($D26),Base!N$2)+1,0),"")</f>
        <v/>
      </c>
      <c r="Q24" s="23" t="str">
        <f>IF(AND(($D26)&lt;&gt;"",($E26)&lt;&gt;""),IF(MIN(DATEVALUE($E26),Base!O$3)-MAX(DATEVALUE($D26),Base!O$2)+1&gt;=0,MIN(DATEVALUE($E26),Base!O$3)-MAX(DATEVALUE($D26),Base!O$2)+1,0),"")</f>
        <v/>
      </c>
      <c r="R24" s="23" t="str">
        <f>IF(AND(($D26)&lt;&gt;"",($E26)&lt;&gt;""),IF(MIN(DATEVALUE($E26),Base!P$3)-MAX(DATEVALUE($D26),Base!P$2)+1&gt;=0,MIN(DATEVALUE($E26),Base!P$3)-MAX(DATEVALUE($D26),Base!P$2)+1,0),"")</f>
        <v/>
      </c>
      <c r="S24" s="23" t="str">
        <f>IF(AND(($D26)&lt;&gt;"",($E26)&lt;&gt;""),IF(MIN(DATEVALUE($E26),Base!Q$3)-MAX(DATEVALUE($D26),Base!Q$2)+1&gt;=0,MIN(DATEVALUE($E26),Base!Q$3)-MAX(DATEVALUE($D26),Base!Q$2)+1,0),"")</f>
        <v/>
      </c>
      <c r="T24" s="23" t="str">
        <f>IF(AND(($D26)&lt;&gt;"",($E26)&lt;&gt;""),IF(MIN(DATEVALUE($E26),Base!R$3)-MAX(DATEVALUE($D26),Base!R$2)+1&gt;=0,MIN(DATEVALUE($E26),Base!R$3)-MAX(DATEVALUE($D26),Base!R$2)+1,0),"")</f>
        <v/>
      </c>
      <c r="U24" s="23" t="str">
        <f>IF(AND(($D26)&lt;&gt;"",($E26)&lt;&gt;""),IF(MIN(DATEVALUE($E26),Base!S$3)-MAX(DATEVALUE($D26),Base!S$2)+1&gt;=0,MIN(DATEVALUE($E26),Base!S$3)-MAX(DATEVALUE($D26),Base!S$2)+1,0),"")</f>
        <v/>
      </c>
      <c r="V24" s="23" t="str">
        <f>IF(AND(($D26)&lt;&gt;"",($E26)&lt;&gt;""),IF(MIN(DATEVALUE($E26),Base!T$3)-MAX(DATEVALUE($D26),Base!T$2)+1&gt;=0,MIN(DATEVALUE($E26),Base!T$3)-MAX(DATEVALUE($D26),Base!T$2)+1,0),"")</f>
        <v/>
      </c>
      <c r="W24" s="23" t="str">
        <f>IF(AND(($D26)&lt;&gt;"",($E26)&lt;&gt;""),IF(MIN(DATEVALUE($E26),Base!U$3)-MAX(DATEVALUE($D26),Base!U$2)+1&gt;=0,MIN(DATEVALUE($E26),Base!U$3)-MAX(DATEVALUE($D26),Base!U$2)+1,0),"")</f>
        <v/>
      </c>
      <c r="X24" s="23" t="str">
        <f>IF(AND(($D26)&lt;&gt;"",($E26)&lt;&gt;""),IF(MIN(DATEVALUE($E26),Base!V$3)-MAX(DATEVALUE($D26),Base!V$2)+1&gt;=0,MIN(DATEVALUE($E26),Base!V$3)-MAX(DATEVALUE($D26),Base!V$2)+1,0),"")</f>
        <v/>
      </c>
      <c r="Y24" s="22" t="str">
        <f>IF(AND(M24&lt;&gt;"",$H26&lt;&gt;"",$F26&lt;&gt;""),M24*$H26*$F26,"")</f>
        <v/>
      </c>
      <c r="Z24" s="22" t="str">
        <f>IF(AND(N24&lt;&gt;"",$H26&lt;&gt;"",$F26&lt;&gt;""),N24*$H26*$F26,"")</f>
        <v/>
      </c>
      <c r="AA24" s="22" t="str">
        <f>IF(AND(O24&lt;&gt;"",$H26&lt;&gt;"",$F26&lt;&gt;""),O24*$H26*$F26,"")</f>
        <v/>
      </c>
      <c r="AB24" s="22" t="str">
        <f>IF(AND(P24&lt;&gt;"",$H26&lt;&gt;"",$F26&lt;&gt;""),P24*$H26*$F26,"")</f>
        <v/>
      </c>
      <c r="AC24" s="22" t="str">
        <f>IF(AND(Q24&lt;&gt;"",$H26&lt;&gt;"",$F26&lt;&gt;""),Q24*$H26*$F26,"")</f>
        <v/>
      </c>
      <c r="AD24" s="22" t="str">
        <f>IF(AND(R24&lt;&gt;"",$H26&lt;&gt;"",$F26&lt;&gt;""),R24*$H26*$F26,"")</f>
        <v/>
      </c>
      <c r="AE24" s="22" t="str">
        <f>IF(AND(S24&lt;&gt;"",$H26&lt;&gt;"",$F26&lt;&gt;""),S24*$H26*$F26,"")</f>
        <v/>
      </c>
      <c r="AF24" s="22" t="str">
        <f>IF(AND(T24&lt;&gt;"",$H26&lt;&gt;"",$F26&lt;&gt;""),T24*$H26*$F26,"")</f>
        <v/>
      </c>
      <c r="AG24" s="22" t="str">
        <f>IF(AND(U24&lt;&gt;"",$H26&lt;&gt;"",$F26&lt;&gt;""),U24*$H26*$F26,"")</f>
        <v/>
      </c>
      <c r="AH24" s="22" t="str">
        <f>IF(AND(V24&lt;&gt;"",$H26&lt;&gt;"",$F26&lt;&gt;""),V24*$H26*$F26,"")</f>
        <v/>
      </c>
      <c r="AI24" s="22" t="str">
        <f>IF(AND(W24&lt;&gt;"",$H26&lt;&gt;"",$F26&lt;&gt;""),W24*$H26*$F26,"")</f>
        <v/>
      </c>
      <c r="AJ24" s="22" t="str">
        <f>IF(AND(X24&lt;&gt;"",$H26&lt;&gt;"",$F26&lt;&gt;""),X24*$H26*$F26,"")</f>
        <v/>
      </c>
    </row>
    <row r="25" spans="1:36" ht="23.25" customHeight="1" x14ac:dyDescent="0.25">
      <c r="A25" s="21"/>
      <c r="B25" s="21"/>
      <c r="C25" s="22"/>
      <c r="D25" s="14"/>
      <c r="E25" s="14"/>
      <c r="F25" s="22"/>
      <c r="G25" s="22"/>
      <c r="H25" s="15"/>
      <c r="I25" s="16"/>
      <c r="J25" s="22" t="str">
        <f t="shared" si="17"/>
        <v/>
      </c>
      <c r="K25" s="22" t="str">
        <f t="shared" si="18"/>
        <v/>
      </c>
      <c r="L25" s="22" t="str">
        <f>IF(D27&lt;&gt;"",MONTH(D27),"")</f>
        <v/>
      </c>
      <c r="M25" s="23" t="str">
        <f>IF(AND(($D27)&lt;&gt;"",($E27)&lt;&gt;""),IF(MIN(DATEVALUE($E27),Base!K$3)-MAX(DATEVALUE($D27),Base!K$2)+1&gt;=0,MIN(DATEVALUE($E27),Base!K$3)-MAX(DATEVALUE($D27),Base!K$2)+1,0),"")</f>
        <v/>
      </c>
      <c r="N25" s="23" t="str">
        <f>IF(AND(($D27)&lt;&gt;"",($E27)&lt;&gt;""),IF(MIN(DATEVALUE($E27),Base!L$3)-MAX(DATEVALUE($D27),Base!L$2)+1&gt;=0,MIN(DATEVALUE($E27),Base!L$3)-MAX(DATEVALUE($D27),Base!L$2)+1,0),"")</f>
        <v/>
      </c>
      <c r="O25" s="23" t="str">
        <f>IF(AND(($D27)&lt;&gt;"",($E27)&lt;&gt;""),IF(MIN(DATEVALUE($E27),Base!M$3)-MAX(DATEVALUE($D27),Base!M$2)+1&gt;=0,MIN(DATEVALUE($E27),Base!M$3)-MAX(DATEVALUE($D27),Base!M$2)+1,0),"")</f>
        <v/>
      </c>
      <c r="P25" s="23" t="str">
        <f>IF(AND(($D27)&lt;&gt;"",($E27)&lt;&gt;""),IF(MIN(DATEVALUE($E27),Base!N$3)-MAX(DATEVALUE($D27),Base!N$2)+1&gt;=0,MIN(DATEVALUE($E27),Base!N$3)-MAX(DATEVALUE($D27),Base!N$2)+1,0),"")</f>
        <v/>
      </c>
      <c r="Q25" s="23" t="str">
        <f>IF(AND(($D27)&lt;&gt;"",($E27)&lt;&gt;""),IF(MIN(DATEVALUE($E27),Base!O$3)-MAX(DATEVALUE($D27),Base!O$2)+1&gt;=0,MIN(DATEVALUE($E27),Base!O$3)-MAX(DATEVALUE($D27),Base!O$2)+1,0),"")</f>
        <v/>
      </c>
      <c r="R25" s="23" t="str">
        <f>IF(AND(($D27)&lt;&gt;"",($E27)&lt;&gt;""),IF(MIN(DATEVALUE($E27),Base!P$3)-MAX(DATEVALUE($D27),Base!P$2)+1&gt;=0,MIN(DATEVALUE($E27),Base!P$3)-MAX(DATEVALUE($D27),Base!P$2)+1,0),"")</f>
        <v/>
      </c>
      <c r="S25" s="23" t="str">
        <f>IF(AND(($D27)&lt;&gt;"",($E27)&lt;&gt;""),IF(MIN(DATEVALUE($E27),Base!Q$3)-MAX(DATEVALUE($D27),Base!Q$2)+1&gt;=0,MIN(DATEVALUE($E27),Base!Q$3)-MAX(DATEVALUE($D27),Base!Q$2)+1,0),"")</f>
        <v/>
      </c>
      <c r="T25" s="23" t="str">
        <f>IF(AND(($D27)&lt;&gt;"",($E27)&lt;&gt;""),IF(MIN(DATEVALUE($E27),Base!R$3)-MAX(DATEVALUE($D27),Base!R$2)+1&gt;=0,MIN(DATEVALUE($E27),Base!R$3)-MAX(DATEVALUE($D27),Base!R$2)+1,0),"")</f>
        <v/>
      </c>
      <c r="U25" s="23" t="str">
        <f>IF(AND(($D27)&lt;&gt;"",($E27)&lt;&gt;""),IF(MIN(DATEVALUE($E27),Base!S$3)-MAX(DATEVALUE($D27),Base!S$2)+1&gt;=0,MIN(DATEVALUE($E27),Base!S$3)-MAX(DATEVALUE($D27),Base!S$2)+1,0),"")</f>
        <v/>
      </c>
      <c r="V25" s="23" t="str">
        <f>IF(AND(($D27)&lt;&gt;"",($E27)&lt;&gt;""),IF(MIN(DATEVALUE($E27),Base!T$3)-MAX(DATEVALUE($D27),Base!T$2)+1&gt;=0,MIN(DATEVALUE($E27),Base!T$3)-MAX(DATEVALUE($D27),Base!T$2)+1,0),"")</f>
        <v/>
      </c>
      <c r="W25" s="23" t="str">
        <f>IF(AND(($D27)&lt;&gt;"",($E27)&lt;&gt;""),IF(MIN(DATEVALUE($E27),Base!U$3)-MAX(DATEVALUE($D27),Base!U$2)+1&gt;=0,MIN(DATEVALUE($E27),Base!U$3)-MAX(DATEVALUE($D27),Base!U$2)+1,0),"")</f>
        <v/>
      </c>
      <c r="X25" s="23" t="str">
        <f>IF(AND(($D27)&lt;&gt;"",($E27)&lt;&gt;""),IF(MIN(DATEVALUE($E27),Base!V$3)-MAX(DATEVALUE($D27),Base!V$2)+1&gt;=0,MIN(DATEVALUE($E27),Base!V$3)-MAX(DATEVALUE($D27),Base!V$2)+1,0),"")</f>
        <v/>
      </c>
      <c r="Y25" s="22" t="str">
        <f>IF(AND(M25&lt;&gt;"",$H27&lt;&gt;"",$F27&lt;&gt;""),M25*$H27*$F27,"")</f>
        <v/>
      </c>
      <c r="Z25" s="22" t="str">
        <f>IF(AND(N25&lt;&gt;"",$H27&lt;&gt;"",$F27&lt;&gt;""),N25*$H27*$F27,"")</f>
        <v/>
      </c>
      <c r="AA25" s="22" t="str">
        <f>IF(AND(O25&lt;&gt;"",$H27&lt;&gt;"",$F27&lt;&gt;""),O25*$H27*$F27,"")</f>
        <v/>
      </c>
      <c r="AB25" s="22" t="str">
        <f>IF(AND(P25&lt;&gt;"",$H27&lt;&gt;"",$F27&lt;&gt;""),P25*$H27*$F27,"")</f>
        <v/>
      </c>
      <c r="AC25" s="22" t="str">
        <f>IF(AND(Q25&lt;&gt;"",$H27&lt;&gt;"",$F27&lt;&gt;""),Q25*$H27*$F27,"")</f>
        <v/>
      </c>
      <c r="AD25" s="22" t="str">
        <f>IF(AND(R25&lt;&gt;"",$H27&lt;&gt;"",$F27&lt;&gt;""),R25*$H27*$F27,"")</f>
        <v/>
      </c>
      <c r="AE25" s="22" t="str">
        <f>IF(AND(S25&lt;&gt;"",$H27&lt;&gt;"",$F27&lt;&gt;""),S25*$H27*$F27,"")</f>
        <v/>
      </c>
      <c r="AF25" s="22" t="str">
        <f>IF(AND(T25&lt;&gt;"",$H27&lt;&gt;"",$F27&lt;&gt;""),T25*$H27*$F27,"")</f>
        <v/>
      </c>
      <c r="AG25" s="22" t="str">
        <f>IF(AND(U25&lt;&gt;"",$H27&lt;&gt;"",$F27&lt;&gt;""),U25*$H27*$F27,"")</f>
        <v/>
      </c>
      <c r="AH25" s="22" t="str">
        <f>IF(AND(V25&lt;&gt;"",$H27&lt;&gt;"",$F27&lt;&gt;""),V25*$H27*$F27,"")</f>
        <v/>
      </c>
      <c r="AI25" s="22" t="str">
        <f>IF(AND(W25&lt;&gt;"",$H27&lt;&gt;"",$F27&lt;&gt;""),W25*$H27*$F27,"")</f>
        <v/>
      </c>
      <c r="AJ25" s="22" t="str">
        <f>IF(AND(X25&lt;&gt;"",$H27&lt;&gt;"",$F27&lt;&gt;""),X25*$H27*$F27,"")</f>
        <v/>
      </c>
    </row>
    <row r="26" spans="1:36" ht="23.25" customHeight="1" x14ac:dyDescent="0.25">
      <c r="A26" s="21"/>
      <c r="B26" s="21"/>
      <c r="C26" s="22"/>
      <c r="D26" s="14"/>
      <c r="E26" s="14"/>
      <c r="F26" s="22"/>
      <c r="G26" s="22"/>
      <c r="H26" s="15"/>
      <c r="I26" s="16"/>
      <c r="J26" s="22" t="str">
        <f t="shared" si="17"/>
        <v/>
      </c>
      <c r="K26" s="22" t="str">
        <f t="shared" si="18"/>
        <v/>
      </c>
      <c r="L26" s="22" t="str">
        <f>IF(D28&lt;&gt;"",MONTH(D28),"")</f>
        <v/>
      </c>
      <c r="M26" s="23" t="str">
        <f>IF(AND(($D28)&lt;&gt;"",($E28)&lt;&gt;""),IF(MIN(DATEVALUE($E28),Base!K$3)-MAX(DATEVALUE($D28),Base!K$2)+1&gt;=0,MIN(DATEVALUE($E28),Base!K$3)-MAX(DATEVALUE($D28),Base!K$2)+1,0),"")</f>
        <v/>
      </c>
      <c r="N26" s="23" t="str">
        <f>IF(AND(($D28)&lt;&gt;"",($E28)&lt;&gt;""),IF(MIN(DATEVALUE($E28),Base!L$3)-MAX(DATEVALUE($D28),Base!L$2)+1&gt;=0,MIN(DATEVALUE($E28),Base!L$3)-MAX(DATEVALUE($D28),Base!L$2)+1,0),"")</f>
        <v/>
      </c>
      <c r="O26" s="23" t="str">
        <f>IF(AND(($D28)&lt;&gt;"",($E28)&lt;&gt;""),IF(MIN(DATEVALUE($E28),Base!M$3)-MAX(DATEVALUE($D28),Base!M$2)+1&gt;=0,MIN(DATEVALUE($E28),Base!M$3)-MAX(DATEVALUE($D28),Base!M$2)+1,0),"")</f>
        <v/>
      </c>
      <c r="P26" s="23" t="str">
        <f>IF(AND(($D28)&lt;&gt;"",($E28)&lt;&gt;""),IF(MIN(DATEVALUE($E28),Base!N$3)-MAX(DATEVALUE($D28),Base!N$2)+1&gt;=0,MIN(DATEVALUE($E28),Base!N$3)-MAX(DATEVALUE($D28),Base!N$2)+1,0),"")</f>
        <v/>
      </c>
      <c r="Q26" s="23" t="str">
        <f>IF(AND(($D28)&lt;&gt;"",($E28)&lt;&gt;""),IF(MIN(DATEVALUE($E28),Base!O$3)-MAX(DATEVALUE($D28),Base!O$2)+1&gt;=0,MIN(DATEVALUE($E28),Base!O$3)-MAX(DATEVALUE($D28),Base!O$2)+1,0),"")</f>
        <v/>
      </c>
      <c r="R26" s="23" t="str">
        <f>IF(AND(($D28)&lt;&gt;"",($E28)&lt;&gt;""),IF(MIN(DATEVALUE($E28),Base!P$3)-MAX(DATEVALUE($D28),Base!P$2)+1&gt;=0,MIN(DATEVALUE($E28),Base!P$3)-MAX(DATEVALUE($D28),Base!P$2)+1,0),"")</f>
        <v/>
      </c>
      <c r="S26" s="23" t="str">
        <f>IF(AND(($D28)&lt;&gt;"",($E28)&lt;&gt;""),IF(MIN(DATEVALUE($E28),Base!Q$3)-MAX(DATEVALUE($D28),Base!Q$2)+1&gt;=0,MIN(DATEVALUE($E28),Base!Q$3)-MAX(DATEVALUE($D28),Base!Q$2)+1,0),"")</f>
        <v/>
      </c>
      <c r="T26" s="23" t="str">
        <f>IF(AND(($D28)&lt;&gt;"",($E28)&lt;&gt;""),IF(MIN(DATEVALUE($E28),Base!R$3)-MAX(DATEVALUE($D28),Base!R$2)+1&gt;=0,MIN(DATEVALUE($E28),Base!R$3)-MAX(DATEVALUE($D28),Base!R$2)+1,0),"")</f>
        <v/>
      </c>
      <c r="U26" s="23" t="str">
        <f>IF(AND(($D28)&lt;&gt;"",($E28)&lt;&gt;""),IF(MIN(DATEVALUE($E28),Base!S$3)-MAX(DATEVALUE($D28),Base!S$2)+1&gt;=0,MIN(DATEVALUE($E28),Base!S$3)-MAX(DATEVALUE($D28),Base!S$2)+1,0),"")</f>
        <v/>
      </c>
      <c r="V26" s="23" t="str">
        <f>IF(AND(($D28)&lt;&gt;"",($E28)&lt;&gt;""),IF(MIN(DATEVALUE($E28),Base!T$3)-MAX(DATEVALUE($D28),Base!T$2)+1&gt;=0,MIN(DATEVALUE($E28),Base!T$3)-MAX(DATEVALUE($D28),Base!T$2)+1,0),"")</f>
        <v/>
      </c>
      <c r="W26" s="23" t="str">
        <f>IF(AND(($D28)&lt;&gt;"",($E28)&lt;&gt;""),IF(MIN(DATEVALUE($E28),Base!U$3)-MAX(DATEVALUE($D28),Base!U$2)+1&gt;=0,MIN(DATEVALUE($E28),Base!U$3)-MAX(DATEVALUE($D28),Base!U$2)+1,0),"")</f>
        <v/>
      </c>
      <c r="X26" s="23" t="str">
        <f>IF(AND(($D28)&lt;&gt;"",($E28)&lt;&gt;""),IF(MIN(DATEVALUE($E28),Base!V$3)-MAX(DATEVALUE($D28),Base!V$2)+1&gt;=0,MIN(DATEVALUE($E28),Base!V$3)-MAX(DATEVALUE($D28),Base!V$2)+1,0),"")</f>
        <v/>
      </c>
      <c r="Y26" s="22" t="str">
        <f>IF(AND(M26&lt;&gt;"",$H28&lt;&gt;"",$F28&lt;&gt;""),M26*$H28*$F28,"")</f>
        <v/>
      </c>
      <c r="Z26" s="22" t="str">
        <f>IF(AND(N26&lt;&gt;"",$H28&lt;&gt;"",$F28&lt;&gt;""),N26*$H28*$F28,"")</f>
        <v/>
      </c>
      <c r="AA26" s="22" t="str">
        <f>IF(AND(O26&lt;&gt;"",$H28&lt;&gt;"",$F28&lt;&gt;""),O26*$H28*$F28,"")</f>
        <v/>
      </c>
      <c r="AB26" s="22" t="str">
        <f>IF(AND(P26&lt;&gt;"",$H28&lt;&gt;"",$F28&lt;&gt;""),P26*$H28*$F28,"")</f>
        <v/>
      </c>
      <c r="AC26" s="22" t="str">
        <f>IF(AND(Q26&lt;&gt;"",$H28&lt;&gt;"",$F28&lt;&gt;""),Q26*$H28*$F28,"")</f>
        <v/>
      </c>
      <c r="AD26" s="22" t="str">
        <f>IF(AND(R26&lt;&gt;"",$H28&lt;&gt;"",$F28&lt;&gt;""),R26*$H28*$F28,"")</f>
        <v/>
      </c>
      <c r="AE26" s="22" t="str">
        <f>IF(AND(S26&lt;&gt;"",$H28&lt;&gt;"",$F28&lt;&gt;""),S26*$H28*$F28,"")</f>
        <v/>
      </c>
      <c r="AF26" s="22" t="str">
        <f>IF(AND(T26&lt;&gt;"",$H28&lt;&gt;"",$F28&lt;&gt;""),T26*$H28*$F28,"")</f>
        <v/>
      </c>
      <c r="AG26" s="22" t="str">
        <f>IF(AND(U26&lt;&gt;"",$H28&lt;&gt;"",$F28&lt;&gt;""),U26*$H28*$F28,"")</f>
        <v/>
      </c>
      <c r="AH26" s="22" t="str">
        <f>IF(AND(V26&lt;&gt;"",$H28&lt;&gt;"",$F28&lt;&gt;""),V26*$H28*$F28,"")</f>
        <v/>
      </c>
      <c r="AI26" s="22" t="str">
        <f>IF(AND(W26&lt;&gt;"",$H28&lt;&gt;"",$F28&lt;&gt;""),W26*$H28*$F28,"")</f>
        <v/>
      </c>
      <c r="AJ26" s="22" t="str">
        <f>IF(AND(X26&lt;&gt;"",$H28&lt;&gt;"",$F28&lt;&gt;""),X26*$H28*$F28,"")</f>
        <v/>
      </c>
    </row>
    <row r="27" spans="1:36" ht="23.25" customHeight="1" x14ac:dyDescent="0.25">
      <c r="A27" s="21"/>
      <c r="B27" s="21"/>
      <c r="C27" s="22"/>
      <c r="D27" s="14"/>
      <c r="E27" s="14"/>
      <c r="F27" s="22"/>
      <c r="G27" s="22"/>
      <c r="H27" s="15"/>
      <c r="I27" s="16"/>
      <c r="J27" s="22" t="str">
        <f t="shared" si="17"/>
        <v/>
      </c>
      <c r="K27" s="22" t="str">
        <f t="shared" si="18"/>
        <v/>
      </c>
      <c r="L27" s="22" t="str">
        <f>IF(D29&lt;&gt;"",MONTH(D29),"")</f>
        <v/>
      </c>
      <c r="M27" s="23" t="str">
        <f>IF(AND(($D29)&lt;&gt;"",($E29)&lt;&gt;""),IF(MIN(DATEVALUE($E29),Base!K$3)-MAX(DATEVALUE($D29),Base!K$2)+1&gt;=0,MIN(DATEVALUE($E29),Base!K$3)-MAX(DATEVALUE($D29),Base!K$2)+1,0),"")</f>
        <v/>
      </c>
      <c r="N27" s="23" t="str">
        <f>IF(AND(($D29)&lt;&gt;"",($E29)&lt;&gt;""),IF(MIN(DATEVALUE($E29),Base!L$3)-MAX(DATEVALUE($D29),Base!L$2)+1&gt;=0,MIN(DATEVALUE($E29),Base!L$3)-MAX(DATEVALUE($D29),Base!L$2)+1,0),"")</f>
        <v/>
      </c>
      <c r="O27" s="23" t="str">
        <f>IF(AND(($D29)&lt;&gt;"",($E29)&lt;&gt;""),IF(MIN(DATEVALUE($E29),Base!M$3)-MAX(DATEVALUE($D29),Base!M$2)+1&gt;=0,MIN(DATEVALUE($E29),Base!M$3)-MAX(DATEVALUE($D29),Base!M$2)+1,0),"")</f>
        <v/>
      </c>
      <c r="P27" s="23" t="str">
        <f>IF(AND(($D29)&lt;&gt;"",($E29)&lt;&gt;""),IF(MIN(DATEVALUE($E29),Base!N$3)-MAX(DATEVALUE($D29),Base!N$2)+1&gt;=0,MIN(DATEVALUE($E29),Base!N$3)-MAX(DATEVALUE($D29),Base!N$2)+1,0),"")</f>
        <v/>
      </c>
      <c r="Q27" s="23" t="str">
        <f>IF(AND(($D29)&lt;&gt;"",($E29)&lt;&gt;""),IF(MIN(DATEVALUE($E29),Base!O$3)-MAX(DATEVALUE($D29),Base!O$2)+1&gt;=0,MIN(DATEVALUE($E29),Base!O$3)-MAX(DATEVALUE($D29),Base!O$2)+1,0),"")</f>
        <v/>
      </c>
      <c r="R27" s="23" t="str">
        <f>IF(AND(($D29)&lt;&gt;"",($E29)&lt;&gt;""),IF(MIN(DATEVALUE($E29),Base!P$3)-MAX(DATEVALUE($D29),Base!P$2)+1&gt;=0,MIN(DATEVALUE($E29),Base!P$3)-MAX(DATEVALUE($D29),Base!P$2)+1,0),"")</f>
        <v/>
      </c>
      <c r="S27" s="23" t="str">
        <f>IF(AND(($D29)&lt;&gt;"",($E29)&lt;&gt;""),IF(MIN(DATEVALUE($E29),Base!Q$3)-MAX(DATEVALUE($D29),Base!Q$2)+1&gt;=0,MIN(DATEVALUE($E29),Base!Q$3)-MAX(DATEVALUE($D29),Base!Q$2)+1,0),"")</f>
        <v/>
      </c>
      <c r="T27" s="23" t="str">
        <f>IF(AND(($D29)&lt;&gt;"",($E29)&lt;&gt;""),IF(MIN(DATEVALUE($E29),Base!R$3)-MAX(DATEVALUE($D29),Base!R$2)+1&gt;=0,MIN(DATEVALUE($E29),Base!R$3)-MAX(DATEVALUE($D29),Base!R$2)+1,0),"")</f>
        <v/>
      </c>
      <c r="U27" s="23" t="str">
        <f>IF(AND(($D29)&lt;&gt;"",($E29)&lt;&gt;""),IF(MIN(DATEVALUE($E29),Base!S$3)-MAX(DATEVALUE($D29),Base!S$2)+1&gt;=0,MIN(DATEVALUE($E29),Base!S$3)-MAX(DATEVALUE($D29),Base!S$2)+1,0),"")</f>
        <v/>
      </c>
      <c r="V27" s="23" t="str">
        <f>IF(AND(($D29)&lt;&gt;"",($E29)&lt;&gt;""),IF(MIN(DATEVALUE($E29),Base!T$3)-MAX(DATEVALUE($D29),Base!T$2)+1&gt;=0,MIN(DATEVALUE($E29),Base!T$3)-MAX(DATEVALUE($D29),Base!T$2)+1,0),"")</f>
        <v/>
      </c>
      <c r="W27" s="23" t="str">
        <f>IF(AND(($D29)&lt;&gt;"",($E29)&lt;&gt;""),IF(MIN(DATEVALUE($E29),Base!U$3)-MAX(DATEVALUE($D29),Base!U$2)+1&gt;=0,MIN(DATEVALUE($E29),Base!U$3)-MAX(DATEVALUE($D29),Base!U$2)+1,0),"")</f>
        <v/>
      </c>
      <c r="X27" s="23" t="str">
        <f>IF(AND(($D29)&lt;&gt;"",($E29)&lt;&gt;""),IF(MIN(DATEVALUE($E29),Base!V$3)-MAX(DATEVALUE($D29),Base!V$2)+1&gt;=0,MIN(DATEVALUE($E29),Base!V$3)-MAX(DATEVALUE($D29),Base!V$2)+1,0),"")</f>
        <v/>
      </c>
      <c r="Y27" s="22" t="str">
        <f>IF(AND(M27&lt;&gt;"",$H29&lt;&gt;"",$F29&lt;&gt;""),M27*$H29*$F29,"")</f>
        <v/>
      </c>
      <c r="Z27" s="22" t="str">
        <f>IF(AND(N27&lt;&gt;"",$H29&lt;&gt;"",$F29&lt;&gt;""),N27*$H29*$F29,"")</f>
        <v/>
      </c>
      <c r="AA27" s="22" t="str">
        <f>IF(AND(O27&lt;&gt;"",$H29&lt;&gt;"",$F29&lt;&gt;""),O27*$H29*$F29,"")</f>
        <v/>
      </c>
      <c r="AB27" s="22" t="str">
        <f>IF(AND(P27&lt;&gt;"",$H29&lt;&gt;"",$F29&lt;&gt;""),P27*$H29*$F29,"")</f>
        <v/>
      </c>
      <c r="AC27" s="22" t="str">
        <f>IF(AND(Q27&lt;&gt;"",$H29&lt;&gt;"",$F29&lt;&gt;""),Q27*$H29*$F29,"")</f>
        <v/>
      </c>
      <c r="AD27" s="22" t="str">
        <f>IF(AND(R27&lt;&gt;"",$H29&lt;&gt;"",$F29&lt;&gt;""),R27*$H29*$F29,"")</f>
        <v/>
      </c>
      <c r="AE27" s="22" t="str">
        <f>IF(AND(S27&lt;&gt;"",$H29&lt;&gt;"",$F29&lt;&gt;""),S27*$H29*$F29,"")</f>
        <v/>
      </c>
      <c r="AF27" s="22" t="str">
        <f>IF(AND(T27&lt;&gt;"",$H29&lt;&gt;"",$F29&lt;&gt;""),T27*$H29*$F29,"")</f>
        <v/>
      </c>
      <c r="AG27" s="22" t="str">
        <f>IF(AND(U27&lt;&gt;"",$H29&lt;&gt;"",$F29&lt;&gt;""),U27*$H29*$F29,"")</f>
        <v/>
      </c>
      <c r="AH27" s="22" t="str">
        <f>IF(AND(V27&lt;&gt;"",$H29&lt;&gt;"",$F29&lt;&gt;""),V27*$H29*$F29,"")</f>
        <v/>
      </c>
      <c r="AI27" s="22" t="str">
        <f>IF(AND(W27&lt;&gt;"",$H29&lt;&gt;"",$F29&lt;&gt;""),W27*$H29*$F29,"")</f>
        <v/>
      </c>
      <c r="AJ27" s="22" t="str">
        <f>IF(AND(X27&lt;&gt;"",$H29&lt;&gt;"",$F29&lt;&gt;""),X27*$H29*$F29,"")</f>
        <v/>
      </c>
    </row>
    <row r="28" spans="1:36" ht="23.25" customHeight="1" x14ac:dyDescent="0.25">
      <c r="A28" s="21"/>
      <c r="B28" s="21"/>
      <c r="C28" s="22"/>
      <c r="D28" s="14"/>
      <c r="E28" s="14"/>
      <c r="F28" s="22"/>
      <c r="G28" s="22"/>
      <c r="H28" s="15"/>
      <c r="I28" s="16"/>
      <c r="J28" s="22" t="str">
        <f t="shared" si="17"/>
        <v/>
      </c>
      <c r="K28" s="22" t="str">
        <f t="shared" si="18"/>
        <v/>
      </c>
      <c r="L28" s="22" t="str">
        <f>IF(D30&lt;&gt;"",MONTH(D30),"")</f>
        <v/>
      </c>
      <c r="M28" s="23" t="str">
        <f>IF(AND(($D30)&lt;&gt;"",($E30)&lt;&gt;""),IF(MIN(DATEVALUE($E30),Base!K$3)-MAX(DATEVALUE($D30),Base!K$2)+1&gt;=0,MIN(DATEVALUE($E30),Base!K$3)-MAX(DATEVALUE($D30),Base!K$2)+1,0),"")</f>
        <v/>
      </c>
      <c r="N28" s="23" t="str">
        <f>IF(AND(($D30)&lt;&gt;"",($E30)&lt;&gt;""),IF(MIN(DATEVALUE($E30),Base!L$3)-MAX(DATEVALUE($D30),Base!L$2)+1&gt;=0,MIN(DATEVALUE($E30),Base!L$3)-MAX(DATEVALUE($D30),Base!L$2)+1,0),"")</f>
        <v/>
      </c>
      <c r="O28" s="23" t="str">
        <f>IF(AND(($D30)&lt;&gt;"",($E30)&lt;&gt;""),IF(MIN(DATEVALUE($E30),Base!M$3)-MAX(DATEVALUE($D30),Base!M$2)+1&gt;=0,MIN(DATEVALUE($E30),Base!M$3)-MAX(DATEVALUE($D30),Base!M$2)+1,0),"")</f>
        <v/>
      </c>
      <c r="P28" s="23" t="str">
        <f>IF(AND(($D30)&lt;&gt;"",($E30)&lt;&gt;""),IF(MIN(DATEVALUE($E30),Base!N$3)-MAX(DATEVALUE($D30),Base!N$2)+1&gt;=0,MIN(DATEVALUE($E30),Base!N$3)-MAX(DATEVALUE($D30),Base!N$2)+1,0),"")</f>
        <v/>
      </c>
      <c r="Q28" s="23" t="str">
        <f>IF(AND(($D30)&lt;&gt;"",($E30)&lt;&gt;""),IF(MIN(DATEVALUE($E30),Base!O$3)-MAX(DATEVALUE($D30),Base!O$2)+1&gt;=0,MIN(DATEVALUE($E30),Base!O$3)-MAX(DATEVALUE($D30),Base!O$2)+1,0),"")</f>
        <v/>
      </c>
      <c r="R28" s="23" t="str">
        <f>IF(AND(($D30)&lt;&gt;"",($E30)&lt;&gt;""),IF(MIN(DATEVALUE($E30),Base!P$3)-MAX(DATEVALUE($D30),Base!P$2)+1&gt;=0,MIN(DATEVALUE($E30),Base!P$3)-MAX(DATEVALUE($D30),Base!P$2)+1,0),"")</f>
        <v/>
      </c>
      <c r="S28" s="23" t="str">
        <f>IF(AND(($D30)&lt;&gt;"",($E30)&lt;&gt;""),IF(MIN(DATEVALUE($E30),Base!Q$3)-MAX(DATEVALUE($D30),Base!Q$2)+1&gt;=0,MIN(DATEVALUE($E30),Base!Q$3)-MAX(DATEVALUE($D30),Base!Q$2)+1,0),"")</f>
        <v/>
      </c>
      <c r="T28" s="23" t="str">
        <f>IF(AND(($D30)&lt;&gt;"",($E30)&lt;&gt;""),IF(MIN(DATEVALUE($E30),Base!R$3)-MAX(DATEVALUE($D30),Base!R$2)+1&gt;=0,MIN(DATEVALUE($E30),Base!R$3)-MAX(DATEVALUE($D30),Base!R$2)+1,0),"")</f>
        <v/>
      </c>
      <c r="U28" s="23" t="str">
        <f>IF(AND(($D30)&lt;&gt;"",($E30)&lt;&gt;""),IF(MIN(DATEVALUE($E30),Base!S$3)-MAX(DATEVALUE($D30),Base!S$2)+1&gt;=0,MIN(DATEVALUE($E30),Base!S$3)-MAX(DATEVALUE($D30),Base!S$2)+1,0),"")</f>
        <v/>
      </c>
      <c r="V28" s="23" t="str">
        <f>IF(AND(($D30)&lt;&gt;"",($E30)&lt;&gt;""),IF(MIN(DATEVALUE($E30),Base!T$3)-MAX(DATEVALUE($D30),Base!T$2)+1&gt;=0,MIN(DATEVALUE($E30),Base!T$3)-MAX(DATEVALUE($D30),Base!T$2)+1,0),"")</f>
        <v/>
      </c>
      <c r="W28" s="23" t="str">
        <f>IF(AND(($D30)&lt;&gt;"",($E30)&lt;&gt;""),IF(MIN(DATEVALUE($E30),Base!U$3)-MAX(DATEVALUE($D30),Base!U$2)+1&gt;=0,MIN(DATEVALUE($E30),Base!U$3)-MAX(DATEVALUE($D30),Base!U$2)+1,0),"")</f>
        <v/>
      </c>
      <c r="X28" s="23" t="str">
        <f>IF(AND(($D30)&lt;&gt;"",($E30)&lt;&gt;""),IF(MIN(DATEVALUE($E30),Base!V$3)-MAX(DATEVALUE($D30),Base!V$2)+1&gt;=0,MIN(DATEVALUE($E30),Base!V$3)-MAX(DATEVALUE($D30),Base!V$2)+1,0),"")</f>
        <v/>
      </c>
      <c r="Y28" s="22" t="str">
        <f>IF(AND(M28&lt;&gt;"",$H30&lt;&gt;"",$F30&lt;&gt;""),M28*$H30*$F30,"")</f>
        <v/>
      </c>
      <c r="Z28" s="22" t="str">
        <f>IF(AND(N28&lt;&gt;"",$H30&lt;&gt;"",$F30&lt;&gt;""),N28*$H30*$F30,"")</f>
        <v/>
      </c>
      <c r="AA28" s="22" t="str">
        <f>IF(AND(O28&lt;&gt;"",$H30&lt;&gt;"",$F30&lt;&gt;""),O28*$H30*$F30,"")</f>
        <v/>
      </c>
      <c r="AB28" s="22" t="str">
        <f>IF(AND(P28&lt;&gt;"",$H30&lt;&gt;"",$F30&lt;&gt;""),P28*$H30*$F30,"")</f>
        <v/>
      </c>
      <c r="AC28" s="22" t="str">
        <f>IF(AND(Q28&lt;&gt;"",$H30&lt;&gt;"",$F30&lt;&gt;""),Q28*$H30*$F30,"")</f>
        <v/>
      </c>
      <c r="AD28" s="22" t="str">
        <f>IF(AND(R28&lt;&gt;"",$H30&lt;&gt;"",$F30&lt;&gt;""),R28*$H30*$F30,"")</f>
        <v/>
      </c>
      <c r="AE28" s="22" t="str">
        <f>IF(AND(S28&lt;&gt;"",$H30&lt;&gt;"",$F30&lt;&gt;""),S28*$H30*$F30,"")</f>
        <v/>
      </c>
      <c r="AF28" s="22" t="str">
        <f>IF(AND(T28&lt;&gt;"",$H30&lt;&gt;"",$F30&lt;&gt;""),T28*$H30*$F30,"")</f>
        <v/>
      </c>
      <c r="AG28" s="22" t="str">
        <f>IF(AND(U28&lt;&gt;"",$H30&lt;&gt;"",$F30&lt;&gt;""),U28*$H30*$F30,"")</f>
        <v/>
      </c>
      <c r="AH28" s="22" t="str">
        <f>IF(AND(V28&lt;&gt;"",$H30&lt;&gt;"",$F30&lt;&gt;""),V28*$H30*$F30,"")</f>
        <v/>
      </c>
      <c r="AI28" s="22" t="str">
        <f>IF(AND(W28&lt;&gt;"",$H30&lt;&gt;"",$F30&lt;&gt;""),W28*$H30*$F30,"")</f>
        <v/>
      </c>
      <c r="AJ28" s="22" t="str">
        <f>IF(AND(X28&lt;&gt;"",$H30&lt;&gt;"",$F30&lt;&gt;""),X28*$H30*$F30,"")</f>
        <v/>
      </c>
    </row>
    <row r="29" spans="1:36" ht="23.25" customHeight="1" x14ac:dyDescent="0.25">
      <c r="A29" s="21"/>
      <c r="B29" s="21"/>
      <c r="C29" s="22"/>
      <c r="D29" s="14"/>
      <c r="E29" s="14"/>
      <c r="F29" s="22"/>
      <c r="G29" s="22"/>
      <c r="H29" s="15"/>
      <c r="I29" s="16"/>
      <c r="J29" s="22" t="str">
        <f t="shared" si="17"/>
        <v/>
      </c>
      <c r="K29" s="22" t="str">
        <f t="shared" si="18"/>
        <v/>
      </c>
      <c r="L29" s="22" t="str">
        <f>IF(D31&lt;&gt;"",MONTH(D31),"")</f>
        <v/>
      </c>
      <c r="M29" s="23" t="str">
        <f>IF(AND(($D31)&lt;&gt;"",($E31)&lt;&gt;""),IF(MIN(DATEVALUE($E31),Base!K$3)-MAX(DATEVALUE($D31),Base!K$2)+1&gt;=0,MIN(DATEVALUE($E31),Base!K$3)-MAX(DATEVALUE($D31),Base!K$2)+1,0),"")</f>
        <v/>
      </c>
      <c r="N29" s="23" t="str">
        <f>IF(AND(($D31)&lt;&gt;"",($E31)&lt;&gt;""),IF(MIN(DATEVALUE($E31),Base!L$3)-MAX(DATEVALUE($D31),Base!L$2)+1&gt;=0,MIN(DATEVALUE($E31),Base!L$3)-MAX(DATEVALUE($D31),Base!L$2)+1,0),"")</f>
        <v/>
      </c>
      <c r="O29" s="23" t="str">
        <f>IF(AND(($D31)&lt;&gt;"",($E31)&lt;&gt;""),IF(MIN(DATEVALUE($E31),Base!M$3)-MAX(DATEVALUE($D31),Base!M$2)+1&gt;=0,MIN(DATEVALUE($E31),Base!M$3)-MAX(DATEVALUE($D31),Base!M$2)+1,0),"")</f>
        <v/>
      </c>
      <c r="P29" s="23" t="str">
        <f>IF(AND(($D31)&lt;&gt;"",($E31)&lt;&gt;""),IF(MIN(DATEVALUE($E31),Base!N$3)-MAX(DATEVALUE($D31),Base!N$2)+1&gt;=0,MIN(DATEVALUE($E31),Base!N$3)-MAX(DATEVALUE($D31),Base!N$2)+1,0),"")</f>
        <v/>
      </c>
      <c r="Q29" s="23" t="str">
        <f>IF(AND(($D31)&lt;&gt;"",($E31)&lt;&gt;""),IF(MIN(DATEVALUE($E31),Base!O$3)-MAX(DATEVALUE($D31),Base!O$2)+1&gt;=0,MIN(DATEVALUE($E31),Base!O$3)-MAX(DATEVALUE($D31),Base!O$2)+1,0),"")</f>
        <v/>
      </c>
      <c r="R29" s="23" t="str">
        <f>IF(AND(($D31)&lt;&gt;"",($E31)&lt;&gt;""),IF(MIN(DATEVALUE($E31),Base!P$3)-MAX(DATEVALUE($D31),Base!P$2)+1&gt;=0,MIN(DATEVALUE($E31),Base!P$3)-MAX(DATEVALUE($D31),Base!P$2)+1,0),"")</f>
        <v/>
      </c>
      <c r="S29" s="23" t="str">
        <f>IF(AND(($D31)&lt;&gt;"",($E31)&lt;&gt;""),IF(MIN(DATEVALUE($E31),Base!Q$3)-MAX(DATEVALUE($D31),Base!Q$2)+1&gt;=0,MIN(DATEVALUE($E31),Base!Q$3)-MAX(DATEVALUE($D31),Base!Q$2)+1,0),"")</f>
        <v/>
      </c>
      <c r="T29" s="23" t="str">
        <f>IF(AND(($D31)&lt;&gt;"",($E31)&lt;&gt;""),IF(MIN(DATEVALUE($E31),Base!R$3)-MAX(DATEVALUE($D31),Base!R$2)+1&gt;=0,MIN(DATEVALUE($E31),Base!R$3)-MAX(DATEVALUE($D31),Base!R$2)+1,0),"")</f>
        <v/>
      </c>
      <c r="U29" s="23" t="str">
        <f>IF(AND(($D31)&lt;&gt;"",($E31)&lt;&gt;""),IF(MIN(DATEVALUE($E31),Base!S$3)-MAX(DATEVALUE($D31),Base!S$2)+1&gt;=0,MIN(DATEVALUE($E31),Base!S$3)-MAX(DATEVALUE($D31),Base!S$2)+1,0),"")</f>
        <v/>
      </c>
      <c r="V29" s="23" t="str">
        <f>IF(AND(($D31)&lt;&gt;"",($E31)&lt;&gt;""),IF(MIN(DATEVALUE($E31),Base!T$3)-MAX(DATEVALUE($D31),Base!T$2)+1&gt;=0,MIN(DATEVALUE($E31),Base!T$3)-MAX(DATEVALUE($D31),Base!T$2)+1,0),"")</f>
        <v/>
      </c>
      <c r="W29" s="23" t="str">
        <f>IF(AND(($D31)&lt;&gt;"",($E31)&lt;&gt;""),IF(MIN(DATEVALUE($E31),Base!U$3)-MAX(DATEVALUE($D31),Base!U$2)+1&gt;=0,MIN(DATEVALUE($E31),Base!U$3)-MAX(DATEVALUE($D31),Base!U$2)+1,0),"")</f>
        <v/>
      </c>
      <c r="X29" s="23" t="str">
        <f>IF(AND(($D31)&lt;&gt;"",($E31)&lt;&gt;""),IF(MIN(DATEVALUE($E31),Base!V$3)-MAX(DATEVALUE($D31),Base!V$2)+1&gt;=0,MIN(DATEVALUE($E31),Base!V$3)-MAX(DATEVALUE($D31),Base!V$2)+1,0),"")</f>
        <v/>
      </c>
      <c r="Y29" s="22" t="str">
        <f>IF(AND(M29&lt;&gt;"",$H31&lt;&gt;"",$F31&lt;&gt;""),M29*$H31*$F31,"")</f>
        <v/>
      </c>
      <c r="Z29" s="22" t="str">
        <f>IF(AND(N29&lt;&gt;"",$H31&lt;&gt;"",$F31&lt;&gt;""),N29*$H31*$F31,"")</f>
        <v/>
      </c>
      <c r="AA29" s="22" t="str">
        <f>IF(AND(O29&lt;&gt;"",$H31&lt;&gt;"",$F31&lt;&gt;""),O29*$H31*$F31,"")</f>
        <v/>
      </c>
      <c r="AB29" s="22" t="str">
        <f>IF(AND(P29&lt;&gt;"",$H31&lt;&gt;"",$F31&lt;&gt;""),P29*$H31*$F31,"")</f>
        <v/>
      </c>
      <c r="AC29" s="22" t="str">
        <f>IF(AND(Q29&lt;&gt;"",$H31&lt;&gt;"",$F31&lt;&gt;""),Q29*$H31*$F31,"")</f>
        <v/>
      </c>
      <c r="AD29" s="22" t="str">
        <f>IF(AND(R29&lt;&gt;"",$H31&lt;&gt;"",$F31&lt;&gt;""),R29*$H31*$F31,"")</f>
        <v/>
      </c>
      <c r="AE29" s="22" t="str">
        <f>IF(AND(S29&lt;&gt;"",$H31&lt;&gt;"",$F31&lt;&gt;""),S29*$H31*$F31,"")</f>
        <v/>
      </c>
      <c r="AF29" s="22" t="str">
        <f>IF(AND(T29&lt;&gt;"",$H31&lt;&gt;"",$F31&lt;&gt;""),T29*$H31*$F31,"")</f>
        <v/>
      </c>
      <c r="AG29" s="22" t="str">
        <f>IF(AND(U29&lt;&gt;"",$H31&lt;&gt;"",$F31&lt;&gt;""),U29*$H31*$F31,"")</f>
        <v/>
      </c>
      <c r="AH29" s="22" t="str">
        <f>IF(AND(V29&lt;&gt;"",$H31&lt;&gt;"",$F31&lt;&gt;""),V29*$H31*$F31,"")</f>
        <v/>
      </c>
      <c r="AI29" s="22" t="str">
        <f>IF(AND(W29&lt;&gt;"",$H31&lt;&gt;"",$F31&lt;&gt;""),W29*$H31*$F31,"")</f>
        <v/>
      </c>
      <c r="AJ29" s="22" t="str">
        <f>IF(AND(X29&lt;&gt;"",$H31&lt;&gt;"",$F31&lt;&gt;""),X29*$H31*$F31,"")</f>
        <v/>
      </c>
    </row>
    <row r="30" spans="1:36" ht="23.25" customHeight="1" x14ac:dyDescent="0.25">
      <c r="A30" s="21"/>
      <c r="B30" s="21"/>
      <c r="C30" s="22"/>
      <c r="D30" s="14"/>
      <c r="E30" s="14"/>
      <c r="F30" s="22"/>
      <c r="G30" s="22"/>
      <c r="H30" s="15"/>
      <c r="I30" s="16"/>
      <c r="J30" s="22" t="str">
        <f t="shared" si="17"/>
        <v/>
      </c>
      <c r="K30" s="22" t="str">
        <f t="shared" si="18"/>
        <v/>
      </c>
      <c r="L30" s="22" t="str">
        <f>IF(D32&lt;&gt;"",MONTH(D32),"")</f>
        <v/>
      </c>
      <c r="M30" s="23" t="str">
        <f>IF(AND(($D32)&lt;&gt;"",($E32)&lt;&gt;""),IF(MIN(DATEVALUE($E32),Base!K$3)-MAX(DATEVALUE($D32),Base!K$2)+1&gt;=0,MIN(DATEVALUE($E32),Base!K$3)-MAX(DATEVALUE($D32),Base!K$2)+1,0),"")</f>
        <v/>
      </c>
      <c r="N30" s="23" t="str">
        <f>IF(AND(($D32)&lt;&gt;"",($E32)&lt;&gt;""),IF(MIN(DATEVALUE($E32),Base!L$3)-MAX(DATEVALUE($D32),Base!L$2)+1&gt;=0,MIN(DATEVALUE($E32),Base!L$3)-MAX(DATEVALUE($D32),Base!L$2)+1,0),"")</f>
        <v/>
      </c>
      <c r="O30" s="23" t="str">
        <f>IF(AND(($D32)&lt;&gt;"",($E32)&lt;&gt;""),IF(MIN(DATEVALUE($E32),Base!M$3)-MAX(DATEVALUE($D32),Base!M$2)+1&gt;=0,MIN(DATEVALUE($E32),Base!M$3)-MAX(DATEVALUE($D32),Base!M$2)+1,0),"")</f>
        <v/>
      </c>
      <c r="P30" s="23" t="str">
        <f>IF(AND(($D32)&lt;&gt;"",($E32)&lt;&gt;""),IF(MIN(DATEVALUE($E32),Base!N$3)-MAX(DATEVALUE($D32),Base!N$2)+1&gt;=0,MIN(DATEVALUE($E32),Base!N$3)-MAX(DATEVALUE($D32),Base!N$2)+1,0),"")</f>
        <v/>
      </c>
      <c r="Q30" s="23" t="str">
        <f>IF(AND(($D32)&lt;&gt;"",($E32)&lt;&gt;""),IF(MIN(DATEVALUE($E32),Base!O$3)-MAX(DATEVALUE($D32),Base!O$2)+1&gt;=0,MIN(DATEVALUE($E32),Base!O$3)-MAX(DATEVALUE($D32),Base!O$2)+1,0),"")</f>
        <v/>
      </c>
      <c r="R30" s="23" t="str">
        <f>IF(AND(($D32)&lt;&gt;"",($E32)&lt;&gt;""),IF(MIN(DATEVALUE($E32),Base!P$3)-MAX(DATEVALUE($D32),Base!P$2)+1&gt;=0,MIN(DATEVALUE($E32),Base!P$3)-MAX(DATEVALUE($D32),Base!P$2)+1,0),"")</f>
        <v/>
      </c>
      <c r="S30" s="23" t="str">
        <f>IF(AND(($D32)&lt;&gt;"",($E32)&lt;&gt;""),IF(MIN(DATEVALUE($E32),Base!Q$3)-MAX(DATEVALUE($D32),Base!Q$2)+1&gt;=0,MIN(DATEVALUE($E32),Base!Q$3)-MAX(DATEVALUE($D32),Base!Q$2)+1,0),"")</f>
        <v/>
      </c>
      <c r="T30" s="23" t="str">
        <f>IF(AND(($D32)&lt;&gt;"",($E32)&lt;&gt;""),IF(MIN(DATEVALUE($E32),Base!R$3)-MAX(DATEVALUE($D32),Base!R$2)+1&gt;=0,MIN(DATEVALUE($E32),Base!R$3)-MAX(DATEVALUE($D32),Base!R$2)+1,0),"")</f>
        <v/>
      </c>
      <c r="U30" s="23" t="str">
        <f>IF(AND(($D32)&lt;&gt;"",($E32)&lt;&gt;""),IF(MIN(DATEVALUE($E32),Base!S$3)-MAX(DATEVALUE($D32),Base!S$2)+1&gt;=0,MIN(DATEVALUE($E32),Base!S$3)-MAX(DATEVALUE($D32),Base!S$2)+1,0),"")</f>
        <v/>
      </c>
      <c r="V30" s="23" t="str">
        <f>IF(AND(($D32)&lt;&gt;"",($E32)&lt;&gt;""),IF(MIN(DATEVALUE($E32),Base!T$3)-MAX(DATEVALUE($D32),Base!T$2)+1&gt;=0,MIN(DATEVALUE($E32),Base!T$3)-MAX(DATEVALUE($D32),Base!T$2)+1,0),"")</f>
        <v/>
      </c>
      <c r="W30" s="23" t="str">
        <f>IF(AND(($D32)&lt;&gt;"",($E32)&lt;&gt;""),IF(MIN(DATEVALUE($E32),Base!U$3)-MAX(DATEVALUE($D32),Base!U$2)+1&gt;=0,MIN(DATEVALUE($E32),Base!U$3)-MAX(DATEVALUE($D32),Base!U$2)+1,0),"")</f>
        <v/>
      </c>
      <c r="X30" s="23" t="str">
        <f>IF(AND(($D32)&lt;&gt;"",($E32)&lt;&gt;""),IF(MIN(DATEVALUE($E32),Base!V$3)-MAX(DATEVALUE($D32),Base!V$2)+1&gt;=0,MIN(DATEVALUE($E32),Base!V$3)-MAX(DATEVALUE($D32),Base!V$2)+1,0),"")</f>
        <v/>
      </c>
      <c r="Y30" s="22" t="str">
        <f>IF(AND(M30&lt;&gt;"",$H32&lt;&gt;"",$F32&lt;&gt;""),M30*$H32*$F32,"")</f>
        <v/>
      </c>
      <c r="Z30" s="22" t="str">
        <f>IF(AND(N30&lt;&gt;"",$H32&lt;&gt;"",$F32&lt;&gt;""),N30*$H32*$F32,"")</f>
        <v/>
      </c>
      <c r="AA30" s="22" t="str">
        <f>IF(AND(O30&lt;&gt;"",$H32&lt;&gt;"",$F32&lt;&gt;""),O30*$H32*$F32,"")</f>
        <v/>
      </c>
      <c r="AB30" s="22" t="str">
        <f>IF(AND(P30&lt;&gt;"",$H32&lt;&gt;"",$F32&lt;&gt;""),P30*$H32*$F32,"")</f>
        <v/>
      </c>
      <c r="AC30" s="22" t="str">
        <f>IF(AND(Q30&lt;&gt;"",$H32&lt;&gt;"",$F32&lt;&gt;""),Q30*$H32*$F32,"")</f>
        <v/>
      </c>
      <c r="AD30" s="22" t="str">
        <f>IF(AND(R30&lt;&gt;"",$H32&lt;&gt;"",$F32&lt;&gt;""),R30*$H32*$F32,"")</f>
        <v/>
      </c>
      <c r="AE30" s="22" t="str">
        <f>IF(AND(S30&lt;&gt;"",$H32&lt;&gt;"",$F32&lt;&gt;""),S30*$H32*$F32,"")</f>
        <v/>
      </c>
      <c r="AF30" s="22" t="str">
        <f>IF(AND(T30&lt;&gt;"",$H32&lt;&gt;"",$F32&lt;&gt;""),T30*$H32*$F32,"")</f>
        <v/>
      </c>
      <c r="AG30" s="22" t="str">
        <f>IF(AND(U30&lt;&gt;"",$H32&lt;&gt;"",$F32&lt;&gt;""),U30*$H32*$F32,"")</f>
        <v/>
      </c>
      <c r="AH30" s="22" t="str">
        <f>IF(AND(V30&lt;&gt;"",$H32&lt;&gt;"",$F32&lt;&gt;""),V30*$H32*$F32,"")</f>
        <v/>
      </c>
      <c r="AI30" s="22" t="str">
        <f>IF(AND(W30&lt;&gt;"",$H32&lt;&gt;"",$F32&lt;&gt;""),W30*$H32*$F32,"")</f>
        <v/>
      </c>
      <c r="AJ30" s="22" t="str">
        <f>IF(AND(X30&lt;&gt;"",$H32&lt;&gt;"",$F32&lt;&gt;""),X30*$H32*$F32,"")</f>
        <v/>
      </c>
    </row>
    <row r="31" spans="1:36" ht="23.25" customHeight="1" x14ac:dyDescent="0.25">
      <c r="A31" s="21"/>
      <c r="B31" s="21"/>
      <c r="C31" s="22"/>
      <c r="D31" s="14"/>
      <c r="E31" s="14"/>
      <c r="F31" s="22"/>
      <c r="G31" s="22"/>
      <c r="H31" s="15"/>
      <c r="I31" s="16"/>
      <c r="J31" s="22" t="str">
        <f t="shared" si="17"/>
        <v/>
      </c>
      <c r="K31" s="22" t="str">
        <f t="shared" si="18"/>
        <v/>
      </c>
      <c r="L31" s="22" t="str">
        <f>IF(D33&lt;&gt;"",MONTH(D33),"")</f>
        <v/>
      </c>
      <c r="M31" s="23" t="str">
        <f>IF(AND(($D33)&lt;&gt;"",($E33)&lt;&gt;""),IF(MIN(DATEVALUE($E33),Base!K$3)-MAX(DATEVALUE($D33),Base!K$2)+1&gt;=0,MIN(DATEVALUE($E33),Base!K$3)-MAX(DATEVALUE($D33),Base!K$2)+1,0),"")</f>
        <v/>
      </c>
      <c r="N31" s="23" t="str">
        <f>IF(AND(($D33)&lt;&gt;"",($E33)&lt;&gt;""),IF(MIN(DATEVALUE($E33),Base!L$3)-MAX(DATEVALUE($D33),Base!L$2)+1&gt;=0,MIN(DATEVALUE($E33),Base!L$3)-MAX(DATEVALUE($D33),Base!L$2)+1,0),"")</f>
        <v/>
      </c>
      <c r="O31" s="23" t="str">
        <f>IF(AND(($D33)&lt;&gt;"",($E33)&lt;&gt;""),IF(MIN(DATEVALUE($E33),Base!M$3)-MAX(DATEVALUE($D33),Base!M$2)+1&gt;=0,MIN(DATEVALUE($E33),Base!M$3)-MAX(DATEVALUE($D33),Base!M$2)+1,0),"")</f>
        <v/>
      </c>
      <c r="P31" s="23" t="str">
        <f>IF(AND(($D33)&lt;&gt;"",($E33)&lt;&gt;""),IF(MIN(DATEVALUE($E33),Base!N$3)-MAX(DATEVALUE($D33),Base!N$2)+1&gt;=0,MIN(DATEVALUE($E33),Base!N$3)-MAX(DATEVALUE($D33),Base!N$2)+1,0),"")</f>
        <v/>
      </c>
      <c r="Q31" s="23" t="str">
        <f>IF(AND(($D33)&lt;&gt;"",($E33)&lt;&gt;""),IF(MIN(DATEVALUE($E33),Base!O$3)-MAX(DATEVALUE($D33),Base!O$2)+1&gt;=0,MIN(DATEVALUE($E33),Base!O$3)-MAX(DATEVALUE($D33),Base!O$2)+1,0),"")</f>
        <v/>
      </c>
      <c r="R31" s="23" t="str">
        <f>IF(AND(($D33)&lt;&gt;"",($E33)&lt;&gt;""),IF(MIN(DATEVALUE($E33),Base!P$3)-MAX(DATEVALUE($D33),Base!P$2)+1&gt;=0,MIN(DATEVALUE($E33),Base!P$3)-MAX(DATEVALUE($D33),Base!P$2)+1,0),"")</f>
        <v/>
      </c>
      <c r="S31" s="23" t="str">
        <f>IF(AND(($D33)&lt;&gt;"",($E33)&lt;&gt;""),IF(MIN(DATEVALUE($E33),Base!Q$3)-MAX(DATEVALUE($D33),Base!Q$2)+1&gt;=0,MIN(DATEVALUE($E33),Base!Q$3)-MAX(DATEVALUE($D33),Base!Q$2)+1,0),"")</f>
        <v/>
      </c>
      <c r="T31" s="23" t="str">
        <f>IF(AND(($D33)&lt;&gt;"",($E33)&lt;&gt;""),IF(MIN(DATEVALUE($E33),Base!R$3)-MAX(DATEVALUE($D33),Base!R$2)+1&gt;=0,MIN(DATEVALUE($E33),Base!R$3)-MAX(DATEVALUE($D33),Base!R$2)+1,0),"")</f>
        <v/>
      </c>
      <c r="U31" s="23" t="str">
        <f>IF(AND(($D33)&lt;&gt;"",($E33)&lt;&gt;""),IF(MIN(DATEVALUE($E33),Base!S$3)-MAX(DATEVALUE($D33),Base!S$2)+1&gt;=0,MIN(DATEVALUE($E33),Base!S$3)-MAX(DATEVALUE($D33),Base!S$2)+1,0),"")</f>
        <v/>
      </c>
      <c r="V31" s="23" t="str">
        <f>IF(AND(($D33)&lt;&gt;"",($E33)&lt;&gt;""),IF(MIN(DATEVALUE($E33),Base!T$3)-MAX(DATEVALUE($D33),Base!T$2)+1&gt;=0,MIN(DATEVALUE($E33),Base!T$3)-MAX(DATEVALUE($D33),Base!T$2)+1,0),"")</f>
        <v/>
      </c>
      <c r="W31" s="23" t="str">
        <f>IF(AND(($D33)&lt;&gt;"",($E33)&lt;&gt;""),IF(MIN(DATEVALUE($E33),Base!U$3)-MAX(DATEVALUE($D33),Base!U$2)+1&gt;=0,MIN(DATEVALUE($E33),Base!U$3)-MAX(DATEVALUE($D33),Base!U$2)+1,0),"")</f>
        <v/>
      </c>
      <c r="X31" s="23" t="str">
        <f>IF(AND(($D33)&lt;&gt;"",($E33)&lt;&gt;""),IF(MIN(DATEVALUE($E33),Base!V$3)-MAX(DATEVALUE($D33),Base!V$2)+1&gt;=0,MIN(DATEVALUE($E33),Base!V$3)-MAX(DATEVALUE($D33),Base!V$2)+1,0),"")</f>
        <v/>
      </c>
      <c r="Y31" s="22" t="str">
        <f>IF(AND(M31&lt;&gt;"",$H33&lt;&gt;"",$F33&lt;&gt;""),M31*$H33*$F33,"")</f>
        <v/>
      </c>
      <c r="Z31" s="22" t="str">
        <f>IF(AND(N31&lt;&gt;"",$H33&lt;&gt;"",$F33&lt;&gt;""),N31*$H33*$F33,"")</f>
        <v/>
      </c>
      <c r="AA31" s="22" t="str">
        <f>IF(AND(O31&lt;&gt;"",$H33&lt;&gt;"",$F33&lt;&gt;""),O31*$H33*$F33,"")</f>
        <v/>
      </c>
      <c r="AB31" s="22" t="str">
        <f>IF(AND(P31&lt;&gt;"",$H33&lt;&gt;"",$F33&lt;&gt;""),P31*$H33*$F33,"")</f>
        <v/>
      </c>
      <c r="AC31" s="22" t="str">
        <f>IF(AND(Q31&lt;&gt;"",$H33&lt;&gt;"",$F33&lt;&gt;""),Q31*$H33*$F33,"")</f>
        <v/>
      </c>
      <c r="AD31" s="22" t="str">
        <f>IF(AND(R31&lt;&gt;"",$H33&lt;&gt;"",$F33&lt;&gt;""),R31*$H33*$F33,"")</f>
        <v/>
      </c>
      <c r="AE31" s="22" t="str">
        <f>IF(AND(S31&lt;&gt;"",$H33&lt;&gt;"",$F33&lt;&gt;""),S31*$H33*$F33,"")</f>
        <v/>
      </c>
      <c r="AF31" s="22" t="str">
        <f>IF(AND(T31&lt;&gt;"",$H33&lt;&gt;"",$F33&lt;&gt;""),T31*$H33*$F33,"")</f>
        <v/>
      </c>
      <c r="AG31" s="22" t="str">
        <f>IF(AND(U31&lt;&gt;"",$H33&lt;&gt;"",$F33&lt;&gt;""),U31*$H33*$F33,"")</f>
        <v/>
      </c>
      <c r="AH31" s="22" t="str">
        <f>IF(AND(V31&lt;&gt;"",$H33&lt;&gt;"",$F33&lt;&gt;""),V31*$H33*$F33,"")</f>
        <v/>
      </c>
      <c r="AI31" s="22" t="str">
        <f>IF(AND(W31&lt;&gt;"",$H33&lt;&gt;"",$F33&lt;&gt;""),W31*$H33*$F33,"")</f>
        <v/>
      </c>
      <c r="AJ31" s="22" t="str">
        <f>IF(AND(X31&lt;&gt;"",$H33&lt;&gt;"",$F33&lt;&gt;""),X31*$H33*$F33,"")</f>
        <v/>
      </c>
    </row>
    <row r="32" spans="1:36" ht="23.25" customHeight="1" x14ac:dyDescent="0.25">
      <c r="A32" s="21"/>
      <c r="B32" s="21"/>
      <c r="C32" s="22"/>
      <c r="D32" s="14"/>
      <c r="E32" s="14"/>
      <c r="F32" s="22"/>
      <c r="G32" s="22"/>
      <c r="H32" s="15"/>
      <c r="I32" s="16"/>
      <c r="J32" s="22" t="str">
        <f t="shared" si="17"/>
        <v/>
      </c>
      <c r="K32" s="22" t="str">
        <f t="shared" si="18"/>
        <v/>
      </c>
      <c r="L32" s="22" t="str">
        <f>IF(D34&lt;&gt;"",MONTH(D34),"")</f>
        <v/>
      </c>
      <c r="M32" s="23" t="str">
        <f>IF(AND(($D34)&lt;&gt;"",($E34)&lt;&gt;""),IF(MIN(DATEVALUE($E34),Base!K$3)-MAX(DATEVALUE($D34),Base!K$2)+1&gt;=0,MIN(DATEVALUE($E34),Base!K$3)-MAX(DATEVALUE($D34),Base!K$2)+1,0),"")</f>
        <v/>
      </c>
      <c r="N32" s="23" t="str">
        <f>IF(AND(($D34)&lt;&gt;"",($E34)&lt;&gt;""),IF(MIN(DATEVALUE($E34),Base!L$3)-MAX(DATEVALUE($D34),Base!L$2)+1&gt;=0,MIN(DATEVALUE($E34),Base!L$3)-MAX(DATEVALUE($D34),Base!L$2)+1,0),"")</f>
        <v/>
      </c>
      <c r="O32" s="23" t="str">
        <f>IF(AND(($D34)&lt;&gt;"",($E34)&lt;&gt;""),IF(MIN(DATEVALUE($E34),Base!M$3)-MAX(DATEVALUE($D34),Base!M$2)+1&gt;=0,MIN(DATEVALUE($E34),Base!M$3)-MAX(DATEVALUE($D34),Base!M$2)+1,0),"")</f>
        <v/>
      </c>
      <c r="P32" s="23" t="str">
        <f>IF(AND(($D34)&lt;&gt;"",($E34)&lt;&gt;""),IF(MIN(DATEVALUE($E34),Base!N$3)-MAX(DATEVALUE($D34),Base!N$2)+1&gt;=0,MIN(DATEVALUE($E34),Base!N$3)-MAX(DATEVALUE($D34),Base!N$2)+1,0),"")</f>
        <v/>
      </c>
      <c r="Q32" s="23" t="str">
        <f>IF(AND(($D34)&lt;&gt;"",($E34)&lt;&gt;""),IF(MIN(DATEVALUE($E34),Base!O$3)-MAX(DATEVALUE($D34),Base!O$2)+1&gt;=0,MIN(DATEVALUE($E34),Base!O$3)-MAX(DATEVALUE($D34),Base!O$2)+1,0),"")</f>
        <v/>
      </c>
      <c r="R32" s="23" t="str">
        <f>IF(AND(($D34)&lt;&gt;"",($E34)&lt;&gt;""),IF(MIN(DATEVALUE($E34),Base!P$3)-MAX(DATEVALUE($D34),Base!P$2)+1&gt;=0,MIN(DATEVALUE($E34),Base!P$3)-MAX(DATEVALUE($D34),Base!P$2)+1,0),"")</f>
        <v/>
      </c>
      <c r="S32" s="23" t="str">
        <f>IF(AND(($D34)&lt;&gt;"",($E34)&lt;&gt;""),IF(MIN(DATEVALUE($E34),Base!Q$3)-MAX(DATEVALUE($D34),Base!Q$2)+1&gt;=0,MIN(DATEVALUE($E34),Base!Q$3)-MAX(DATEVALUE($D34),Base!Q$2)+1,0),"")</f>
        <v/>
      </c>
      <c r="T32" s="23" t="str">
        <f>IF(AND(($D34)&lt;&gt;"",($E34)&lt;&gt;""),IF(MIN(DATEVALUE($E34),Base!R$3)-MAX(DATEVALUE($D34),Base!R$2)+1&gt;=0,MIN(DATEVALUE($E34),Base!R$3)-MAX(DATEVALUE($D34),Base!R$2)+1,0),"")</f>
        <v/>
      </c>
      <c r="U32" s="23" t="str">
        <f>IF(AND(($D34)&lt;&gt;"",($E34)&lt;&gt;""),IF(MIN(DATEVALUE($E34),Base!S$3)-MAX(DATEVALUE($D34),Base!S$2)+1&gt;=0,MIN(DATEVALUE($E34),Base!S$3)-MAX(DATEVALUE($D34),Base!S$2)+1,0),"")</f>
        <v/>
      </c>
      <c r="V32" s="23" t="str">
        <f>IF(AND(($D34)&lt;&gt;"",($E34)&lt;&gt;""),IF(MIN(DATEVALUE($E34),Base!T$3)-MAX(DATEVALUE($D34),Base!T$2)+1&gt;=0,MIN(DATEVALUE($E34),Base!T$3)-MAX(DATEVALUE($D34),Base!T$2)+1,0),"")</f>
        <v/>
      </c>
      <c r="W32" s="23" t="str">
        <f>IF(AND(($D34)&lt;&gt;"",($E34)&lt;&gt;""),IF(MIN(DATEVALUE($E34),Base!U$3)-MAX(DATEVALUE($D34),Base!U$2)+1&gt;=0,MIN(DATEVALUE($E34),Base!U$3)-MAX(DATEVALUE($D34),Base!U$2)+1,0),"")</f>
        <v/>
      </c>
      <c r="X32" s="23" t="str">
        <f>IF(AND(($D34)&lt;&gt;"",($E34)&lt;&gt;""),IF(MIN(DATEVALUE($E34),Base!V$3)-MAX(DATEVALUE($D34),Base!V$2)+1&gt;=0,MIN(DATEVALUE($E34),Base!V$3)-MAX(DATEVALUE($D34),Base!V$2)+1,0),"")</f>
        <v/>
      </c>
      <c r="Y32" s="22" t="str">
        <f>IF(AND(M32&lt;&gt;"",$H34&lt;&gt;"",$F34&lt;&gt;""),M32*$H34*$F34,"")</f>
        <v/>
      </c>
      <c r="Z32" s="22" t="str">
        <f>IF(AND(N32&lt;&gt;"",$H34&lt;&gt;"",$F34&lt;&gt;""),N32*$H34*$F34,"")</f>
        <v/>
      </c>
      <c r="AA32" s="22" t="str">
        <f>IF(AND(O32&lt;&gt;"",$H34&lt;&gt;"",$F34&lt;&gt;""),O32*$H34*$F34,"")</f>
        <v/>
      </c>
      <c r="AB32" s="22" t="str">
        <f>IF(AND(P32&lt;&gt;"",$H34&lt;&gt;"",$F34&lt;&gt;""),P32*$H34*$F34,"")</f>
        <v/>
      </c>
      <c r="AC32" s="22" t="str">
        <f>IF(AND(Q32&lt;&gt;"",$H34&lt;&gt;"",$F34&lt;&gt;""),Q32*$H34*$F34,"")</f>
        <v/>
      </c>
      <c r="AD32" s="22" t="str">
        <f>IF(AND(R32&lt;&gt;"",$H34&lt;&gt;"",$F34&lt;&gt;""),R32*$H34*$F34,"")</f>
        <v/>
      </c>
      <c r="AE32" s="22" t="str">
        <f>IF(AND(S32&lt;&gt;"",$H34&lt;&gt;"",$F34&lt;&gt;""),S32*$H34*$F34,"")</f>
        <v/>
      </c>
      <c r="AF32" s="22" t="str">
        <f>IF(AND(T32&lt;&gt;"",$H34&lt;&gt;"",$F34&lt;&gt;""),T32*$H34*$F34,"")</f>
        <v/>
      </c>
      <c r="AG32" s="22" t="str">
        <f>IF(AND(U32&lt;&gt;"",$H34&lt;&gt;"",$F34&lt;&gt;""),U32*$H34*$F34,"")</f>
        <v/>
      </c>
      <c r="AH32" s="22" t="str">
        <f>IF(AND(V32&lt;&gt;"",$H34&lt;&gt;"",$F34&lt;&gt;""),V32*$H34*$F34,"")</f>
        <v/>
      </c>
      <c r="AI32" s="22" t="str">
        <f>IF(AND(W32&lt;&gt;"",$H34&lt;&gt;"",$F34&lt;&gt;""),W32*$H34*$F34,"")</f>
        <v/>
      </c>
      <c r="AJ32" s="22" t="str">
        <f>IF(AND(X32&lt;&gt;"",$H34&lt;&gt;"",$F34&lt;&gt;""),X32*$H34*$F34,"")</f>
        <v/>
      </c>
    </row>
    <row r="33" spans="1:36" ht="23.25" customHeight="1" x14ac:dyDescent="0.25">
      <c r="A33" s="21"/>
      <c r="B33" s="21"/>
      <c r="C33" s="22"/>
      <c r="D33" s="14"/>
      <c r="E33" s="14"/>
      <c r="F33" s="22"/>
      <c r="G33" s="22"/>
      <c r="H33" s="15"/>
      <c r="I33" s="16"/>
      <c r="J33" s="22" t="str">
        <f t="shared" si="17"/>
        <v/>
      </c>
      <c r="K33" s="22" t="str">
        <f t="shared" si="18"/>
        <v/>
      </c>
      <c r="L33" s="22" t="str">
        <f>IF(D35&lt;&gt;"",MONTH(D35),"")</f>
        <v/>
      </c>
      <c r="M33" s="23" t="str">
        <f>IF(AND(($D35)&lt;&gt;"",($E35)&lt;&gt;""),IF(MIN(DATEVALUE($E35),Base!K$3)-MAX(DATEVALUE($D35),Base!K$2)+1&gt;=0,MIN(DATEVALUE($E35),Base!K$3)-MAX(DATEVALUE($D35),Base!K$2)+1,0),"")</f>
        <v/>
      </c>
      <c r="N33" s="23" t="str">
        <f>IF(AND(($D35)&lt;&gt;"",($E35)&lt;&gt;""),IF(MIN(DATEVALUE($E35),Base!L$3)-MAX(DATEVALUE($D35),Base!L$2)+1&gt;=0,MIN(DATEVALUE($E35),Base!L$3)-MAX(DATEVALUE($D35),Base!L$2)+1,0),"")</f>
        <v/>
      </c>
      <c r="O33" s="23" t="str">
        <f>IF(AND(($D35)&lt;&gt;"",($E35)&lt;&gt;""),IF(MIN(DATEVALUE($E35),Base!M$3)-MAX(DATEVALUE($D35),Base!M$2)+1&gt;=0,MIN(DATEVALUE($E35),Base!M$3)-MAX(DATEVALUE($D35),Base!M$2)+1,0),"")</f>
        <v/>
      </c>
      <c r="P33" s="23" t="str">
        <f>IF(AND(($D35)&lt;&gt;"",($E35)&lt;&gt;""),IF(MIN(DATEVALUE($E35),Base!N$3)-MAX(DATEVALUE($D35),Base!N$2)+1&gt;=0,MIN(DATEVALUE($E35),Base!N$3)-MAX(DATEVALUE($D35),Base!N$2)+1,0),"")</f>
        <v/>
      </c>
      <c r="Q33" s="23" t="str">
        <f>IF(AND(($D35)&lt;&gt;"",($E35)&lt;&gt;""),IF(MIN(DATEVALUE($E35),Base!O$3)-MAX(DATEVALUE($D35),Base!O$2)+1&gt;=0,MIN(DATEVALUE($E35),Base!O$3)-MAX(DATEVALUE($D35),Base!O$2)+1,0),"")</f>
        <v/>
      </c>
      <c r="R33" s="23" t="str">
        <f>IF(AND(($D35)&lt;&gt;"",($E35)&lt;&gt;""),IF(MIN(DATEVALUE($E35),Base!P$3)-MAX(DATEVALUE($D35),Base!P$2)+1&gt;=0,MIN(DATEVALUE($E35),Base!P$3)-MAX(DATEVALUE($D35),Base!P$2)+1,0),"")</f>
        <v/>
      </c>
      <c r="S33" s="23" t="str">
        <f>IF(AND(($D35)&lt;&gt;"",($E35)&lt;&gt;""),IF(MIN(DATEVALUE($E35),Base!Q$3)-MAX(DATEVALUE($D35),Base!Q$2)+1&gt;=0,MIN(DATEVALUE($E35),Base!Q$3)-MAX(DATEVALUE($D35),Base!Q$2)+1,0),"")</f>
        <v/>
      </c>
      <c r="T33" s="23" t="str">
        <f>IF(AND(($D35)&lt;&gt;"",($E35)&lt;&gt;""),IF(MIN(DATEVALUE($E35),Base!R$3)-MAX(DATEVALUE($D35),Base!R$2)+1&gt;=0,MIN(DATEVALUE($E35),Base!R$3)-MAX(DATEVALUE($D35),Base!R$2)+1,0),"")</f>
        <v/>
      </c>
      <c r="U33" s="23" t="str">
        <f>IF(AND(($D35)&lt;&gt;"",($E35)&lt;&gt;""),IF(MIN(DATEVALUE($E35),Base!S$3)-MAX(DATEVALUE($D35),Base!S$2)+1&gt;=0,MIN(DATEVALUE($E35),Base!S$3)-MAX(DATEVALUE($D35),Base!S$2)+1,0),"")</f>
        <v/>
      </c>
      <c r="V33" s="23" t="str">
        <f>IF(AND(($D35)&lt;&gt;"",($E35)&lt;&gt;""),IF(MIN(DATEVALUE($E35),Base!T$3)-MAX(DATEVALUE($D35),Base!T$2)+1&gt;=0,MIN(DATEVALUE($E35),Base!T$3)-MAX(DATEVALUE($D35),Base!T$2)+1,0),"")</f>
        <v/>
      </c>
      <c r="W33" s="23" t="str">
        <f>IF(AND(($D35)&lt;&gt;"",($E35)&lt;&gt;""),IF(MIN(DATEVALUE($E35),Base!U$3)-MAX(DATEVALUE($D35),Base!U$2)+1&gt;=0,MIN(DATEVALUE($E35),Base!U$3)-MAX(DATEVALUE($D35),Base!U$2)+1,0),"")</f>
        <v/>
      </c>
      <c r="X33" s="23" t="str">
        <f>IF(AND(($D35)&lt;&gt;"",($E35)&lt;&gt;""),IF(MIN(DATEVALUE($E35),Base!V$3)-MAX(DATEVALUE($D35),Base!V$2)+1&gt;=0,MIN(DATEVALUE($E35),Base!V$3)-MAX(DATEVALUE($D35),Base!V$2)+1,0),"")</f>
        <v/>
      </c>
      <c r="Y33" s="22" t="str">
        <f>IF(AND(M33&lt;&gt;"",$H35&lt;&gt;"",$F35&lt;&gt;""),M33*$H35*$F35,"")</f>
        <v/>
      </c>
      <c r="Z33" s="22" t="str">
        <f>IF(AND(N33&lt;&gt;"",$H35&lt;&gt;"",$F35&lt;&gt;""),N33*$H35*$F35,"")</f>
        <v/>
      </c>
      <c r="AA33" s="22" t="str">
        <f>IF(AND(O33&lt;&gt;"",$H35&lt;&gt;"",$F35&lt;&gt;""),O33*$H35*$F35,"")</f>
        <v/>
      </c>
      <c r="AB33" s="22" t="str">
        <f>IF(AND(P33&lt;&gt;"",$H35&lt;&gt;"",$F35&lt;&gt;""),P33*$H35*$F35,"")</f>
        <v/>
      </c>
      <c r="AC33" s="22" t="str">
        <f>IF(AND(Q33&lt;&gt;"",$H35&lt;&gt;"",$F35&lt;&gt;""),Q33*$H35*$F35,"")</f>
        <v/>
      </c>
      <c r="AD33" s="22" t="str">
        <f>IF(AND(R33&lt;&gt;"",$H35&lt;&gt;"",$F35&lt;&gt;""),R33*$H35*$F35,"")</f>
        <v/>
      </c>
      <c r="AE33" s="22" t="str">
        <f>IF(AND(S33&lt;&gt;"",$H35&lt;&gt;"",$F35&lt;&gt;""),S33*$H35*$F35,"")</f>
        <v/>
      </c>
      <c r="AF33" s="22" t="str">
        <f>IF(AND(T33&lt;&gt;"",$H35&lt;&gt;"",$F35&lt;&gt;""),T33*$H35*$F35,"")</f>
        <v/>
      </c>
      <c r="AG33" s="22" t="str">
        <f>IF(AND(U33&lt;&gt;"",$H35&lt;&gt;"",$F35&lt;&gt;""),U33*$H35*$F35,"")</f>
        <v/>
      </c>
      <c r="AH33" s="22" t="str">
        <f>IF(AND(V33&lt;&gt;"",$H35&lt;&gt;"",$F35&lt;&gt;""),V33*$H35*$F35,"")</f>
        <v/>
      </c>
      <c r="AI33" s="22" t="str">
        <f>IF(AND(W33&lt;&gt;"",$H35&lt;&gt;"",$F35&lt;&gt;""),W33*$H35*$F35,"")</f>
        <v/>
      </c>
      <c r="AJ33" s="22" t="str">
        <f>IF(AND(X33&lt;&gt;"",$H35&lt;&gt;"",$F35&lt;&gt;""),X33*$H35*$F35,"")</f>
        <v/>
      </c>
    </row>
    <row r="34" spans="1:36" ht="23.25" customHeight="1" x14ac:dyDescent="0.25">
      <c r="A34" s="21"/>
      <c r="B34" s="21"/>
      <c r="C34" s="22"/>
      <c r="D34" s="14"/>
      <c r="E34" s="14"/>
      <c r="F34" s="22"/>
      <c r="G34" s="22"/>
      <c r="H34" s="15"/>
      <c r="I34" s="16"/>
      <c r="J34" s="22" t="str">
        <f t="shared" si="17"/>
        <v/>
      </c>
      <c r="K34" s="22" t="str">
        <f t="shared" si="18"/>
        <v/>
      </c>
      <c r="L34" s="22" t="str">
        <f>IF(D36&lt;&gt;"",MONTH(D36),"")</f>
        <v/>
      </c>
      <c r="M34" s="23" t="str">
        <f>IF(AND(($D36)&lt;&gt;"",($E36)&lt;&gt;""),IF(MIN(DATEVALUE($E36),Base!K$3)-MAX(DATEVALUE($D36),Base!K$2)+1&gt;=0,MIN(DATEVALUE($E36),Base!K$3)-MAX(DATEVALUE($D36),Base!K$2)+1,0),"")</f>
        <v/>
      </c>
      <c r="N34" s="23" t="str">
        <f>IF(AND(($D36)&lt;&gt;"",($E36)&lt;&gt;""),IF(MIN(DATEVALUE($E36),Base!L$3)-MAX(DATEVALUE($D36),Base!L$2)+1&gt;=0,MIN(DATEVALUE($E36),Base!L$3)-MAX(DATEVALUE($D36),Base!L$2)+1,0),"")</f>
        <v/>
      </c>
      <c r="O34" s="23" t="str">
        <f>IF(AND(($D36)&lt;&gt;"",($E36)&lt;&gt;""),IF(MIN(DATEVALUE($E36),Base!M$3)-MAX(DATEVALUE($D36),Base!M$2)+1&gt;=0,MIN(DATEVALUE($E36),Base!M$3)-MAX(DATEVALUE($D36),Base!M$2)+1,0),"")</f>
        <v/>
      </c>
      <c r="P34" s="23" t="str">
        <f>IF(AND(($D36)&lt;&gt;"",($E36)&lt;&gt;""),IF(MIN(DATEVALUE($E36),Base!N$3)-MAX(DATEVALUE($D36),Base!N$2)+1&gt;=0,MIN(DATEVALUE($E36),Base!N$3)-MAX(DATEVALUE($D36),Base!N$2)+1,0),"")</f>
        <v/>
      </c>
      <c r="Q34" s="23" t="str">
        <f>IF(AND(($D36)&lt;&gt;"",($E36)&lt;&gt;""),IF(MIN(DATEVALUE($E36),Base!O$3)-MAX(DATEVALUE($D36),Base!O$2)+1&gt;=0,MIN(DATEVALUE($E36),Base!O$3)-MAX(DATEVALUE($D36),Base!O$2)+1,0),"")</f>
        <v/>
      </c>
      <c r="R34" s="23" t="str">
        <f>IF(AND(($D36)&lt;&gt;"",($E36)&lt;&gt;""),IF(MIN(DATEVALUE($E36),Base!P$3)-MAX(DATEVALUE($D36),Base!P$2)+1&gt;=0,MIN(DATEVALUE($E36),Base!P$3)-MAX(DATEVALUE($D36),Base!P$2)+1,0),"")</f>
        <v/>
      </c>
      <c r="S34" s="23" t="str">
        <f>IF(AND(($D36)&lt;&gt;"",($E36)&lt;&gt;""),IF(MIN(DATEVALUE($E36),Base!Q$3)-MAX(DATEVALUE($D36),Base!Q$2)+1&gt;=0,MIN(DATEVALUE($E36),Base!Q$3)-MAX(DATEVALUE($D36),Base!Q$2)+1,0),"")</f>
        <v/>
      </c>
      <c r="T34" s="23" t="str">
        <f>IF(AND(($D36)&lt;&gt;"",($E36)&lt;&gt;""),IF(MIN(DATEVALUE($E36),Base!R$3)-MAX(DATEVALUE($D36),Base!R$2)+1&gt;=0,MIN(DATEVALUE($E36),Base!R$3)-MAX(DATEVALUE($D36),Base!R$2)+1,0),"")</f>
        <v/>
      </c>
      <c r="U34" s="23" t="str">
        <f>IF(AND(($D36)&lt;&gt;"",($E36)&lt;&gt;""),IF(MIN(DATEVALUE($E36),Base!S$3)-MAX(DATEVALUE($D36),Base!S$2)+1&gt;=0,MIN(DATEVALUE($E36),Base!S$3)-MAX(DATEVALUE($D36),Base!S$2)+1,0),"")</f>
        <v/>
      </c>
      <c r="V34" s="23" t="str">
        <f>IF(AND(($D36)&lt;&gt;"",($E36)&lt;&gt;""),IF(MIN(DATEVALUE($E36),Base!T$3)-MAX(DATEVALUE($D36),Base!T$2)+1&gt;=0,MIN(DATEVALUE($E36),Base!T$3)-MAX(DATEVALUE($D36),Base!T$2)+1,0),"")</f>
        <v/>
      </c>
      <c r="W34" s="23" t="str">
        <f>IF(AND(($D36)&lt;&gt;"",($E36)&lt;&gt;""),IF(MIN(DATEVALUE($E36),Base!U$3)-MAX(DATEVALUE($D36),Base!U$2)+1&gt;=0,MIN(DATEVALUE($E36),Base!U$3)-MAX(DATEVALUE($D36),Base!U$2)+1,0),"")</f>
        <v/>
      </c>
      <c r="X34" s="23" t="str">
        <f>IF(AND(($D36)&lt;&gt;"",($E36)&lt;&gt;""),IF(MIN(DATEVALUE($E36),Base!V$3)-MAX(DATEVALUE($D36),Base!V$2)+1&gt;=0,MIN(DATEVALUE($E36),Base!V$3)-MAX(DATEVALUE($D36),Base!V$2)+1,0),"")</f>
        <v/>
      </c>
      <c r="Y34" s="22" t="str">
        <f>IF(AND(M34&lt;&gt;"",$H36&lt;&gt;"",$F36&lt;&gt;""),M34*$H36*$F36,"")</f>
        <v/>
      </c>
      <c r="Z34" s="22" t="str">
        <f>IF(AND(N34&lt;&gt;"",$H36&lt;&gt;"",$F36&lt;&gt;""),N34*$H36*$F36,"")</f>
        <v/>
      </c>
      <c r="AA34" s="22" t="str">
        <f>IF(AND(O34&lt;&gt;"",$H36&lt;&gt;"",$F36&lt;&gt;""),O34*$H36*$F36,"")</f>
        <v/>
      </c>
      <c r="AB34" s="22" t="str">
        <f>IF(AND(P34&lt;&gt;"",$H36&lt;&gt;"",$F36&lt;&gt;""),P34*$H36*$F36,"")</f>
        <v/>
      </c>
      <c r="AC34" s="22" t="str">
        <f>IF(AND(Q34&lt;&gt;"",$H36&lt;&gt;"",$F36&lt;&gt;""),Q34*$H36*$F36,"")</f>
        <v/>
      </c>
      <c r="AD34" s="22" t="str">
        <f>IF(AND(R34&lt;&gt;"",$H36&lt;&gt;"",$F36&lt;&gt;""),R34*$H36*$F36,"")</f>
        <v/>
      </c>
      <c r="AE34" s="22" t="str">
        <f>IF(AND(S34&lt;&gt;"",$H36&lt;&gt;"",$F36&lt;&gt;""),S34*$H36*$F36,"")</f>
        <v/>
      </c>
      <c r="AF34" s="22" t="str">
        <f>IF(AND(T34&lt;&gt;"",$H36&lt;&gt;"",$F36&lt;&gt;""),T34*$H36*$F36,"")</f>
        <v/>
      </c>
      <c r="AG34" s="22" t="str">
        <f>IF(AND(U34&lt;&gt;"",$H36&lt;&gt;"",$F36&lt;&gt;""),U34*$H36*$F36,"")</f>
        <v/>
      </c>
      <c r="AH34" s="22" t="str">
        <f>IF(AND(V34&lt;&gt;"",$H36&lt;&gt;"",$F36&lt;&gt;""),V34*$H36*$F36,"")</f>
        <v/>
      </c>
      <c r="AI34" s="22" t="str">
        <f>IF(AND(W34&lt;&gt;"",$H36&lt;&gt;"",$F36&lt;&gt;""),W34*$H36*$F36,"")</f>
        <v/>
      </c>
      <c r="AJ34" s="22" t="str">
        <f>IF(AND(X34&lt;&gt;"",$H36&lt;&gt;"",$F36&lt;&gt;""),X34*$H36*$F36,"")</f>
        <v/>
      </c>
    </row>
    <row r="35" spans="1:36" ht="23.25" customHeight="1" x14ac:dyDescent="0.25">
      <c r="A35" s="21"/>
      <c r="B35" s="21"/>
      <c r="C35" s="22"/>
      <c r="D35" s="14"/>
      <c r="E35" s="14"/>
      <c r="F35" s="22"/>
      <c r="G35" s="22"/>
      <c r="H35" s="15"/>
      <c r="I35" s="16"/>
      <c r="J35" s="22" t="str">
        <f t="shared" si="17"/>
        <v/>
      </c>
      <c r="K35" s="22" t="str">
        <f t="shared" si="18"/>
        <v/>
      </c>
      <c r="L35" s="22" t="str">
        <f>IF(D37&lt;&gt;"",MONTH(D37),"")</f>
        <v/>
      </c>
      <c r="M35" s="23" t="str">
        <f>IF(AND(($D37)&lt;&gt;"",($E37)&lt;&gt;""),IF(MIN(DATEVALUE($E37),Base!K$3)-MAX(DATEVALUE($D37),Base!K$2)+1&gt;=0,MIN(DATEVALUE($E37),Base!K$3)-MAX(DATEVALUE($D37),Base!K$2)+1,0),"")</f>
        <v/>
      </c>
      <c r="N35" s="23" t="str">
        <f>IF(AND(($D37)&lt;&gt;"",($E37)&lt;&gt;""),IF(MIN(DATEVALUE($E37),Base!L$3)-MAX(DATEVALUE($D37),Base!L$2)+1&gt;=0,MIN(DATEVALUE($E37),Base!L$3)-MAX(DATEVALUE($D37),Base!L$2)+1,0),"")</f>
        <v/>
      </c>
      <c r="O35" s="23" t="str">
        <f>IF(AND(($D37)&lt;&gt;"",($E37)&lt;&gt;""),IF(MIN(DATEVALUE($E37),Base!M$3)-MAX(DATEVALUE($D37),Base!M$2)+1&gt;=0,MIN(DATEVALUE($E37),Base!M$3)-MAX(DATEVALUE($D37),Base!M$2)+1,0),"")</f>
        <v/>
      </c>
      <c r="P35" s="23" t="str">
        <f>IF(AND(($D37)&lt;&gt;"",($E37)&lt;&gt;""),IF(MIN(DATEVALUE($E37),Base!N$3)-MAX(DATEVALUE($D37),Base!N$2)+1&gt;=0,MIN(DATEVALUE($E37),Base!N$3)-MAX(DATEVALUE($D37),Base!N$2)+1,0),"")</f>
        <v/>
      </c>
      <c r="Q35" s="23" t="str">
        <f>IF(AND(($D37)&lt;&gt;"",($E37)&lt;&gt;""),IF(MIN(DATEVALUE($E37),Base!O$3)-MAX(DATEVALUE($D37),Base!O$2)+1&gt;=0,MIN(DATEVALUE($E37),Base!O$3)-MAX(DATEVALUE($D37),Base!O$2)+1,0),"")</f>
        <v/>
      </c>
      <c r="R35" s="23" t="str">
        <f>IF(AND(($D37)&lt;&gt;"",($E37)&lt;&gt;""),IF(MIN(DATEVALUE($E37),Base!P$3)-MAX(DATEVALUE($D37),Base!P$2)+1&gt;=0,MIN(DATEVALUE($E37),Base!P$3)-MAX(DATEVALUE($D37),Base!P$2)+1,0),"")</f>
        <v/>
      </c>
      <c r="S35" s="23" t="str">
        <f>IF(AND(($D37)&lt;&gt;"",($E37)&lt;&gt;""),IF(MIN(DATEVALUE($E37),Base!Q$3)-MAX(DATEVALUE($D37),Base!Q$2)+1&gt;=0,MIN(DATEVALUE($E37),Base!Q$3)-MAX(DATEVALUE($D37),Base!Q$2)+1,0),"")</f>
        <v/>
      </c>
      <c r="T35" s="23" t="str">
        <f>IF(AND(($D37)&lt;&gt;"",($E37)&lt;&gt;""),IF(MIN(DATEVALUE($E37),Base!R$3)-MAX(DATEVALUE($D37),Base!R$2)+1&gt;=0,MIN(DATEVALUE($E37),Base!R$3)-MAX(DATEVALUE($D37),Base!R$2)+1,0),"")</f>
        <v/>
      </c>
      <c r="U35" s="23" t="str">
        <f>IF(AND(($D37)&lt;&gt;"",($E37)&lt;&gt;""),IF(MIN(DATEVALUE($E37),Base!S$3)-MAX(DATEVALUE($D37),Base!S$2)+1&gt;=0,MIN(DATEVALUE($E37),Base!S$3)-MAX(DATEVALUE($D37),Base!S$2)+1,0),"")</f>
        <v/>
      </c>
      <c r="V35" s="23" t="str">
        <f>IF(AND(($D37)&lt;&gt;"",($E37)&lt;&gt;""),IF(MIN(DATEVALUE($E37),Base!T$3)-MAX(DATEVALUE($D37),Base!T$2)+1&gt;=0,MIN(DATEVALUE($E37),Base!T$3)-MAX(DATEVALUE($D37),Base!T$2)+1,0),"")</f>
        <v/>
      </c>
      <c r="W35" s="23" t="str">
        <f>IF(AND(($D37)&lt;&gt;"",($E37)&lt;&gt;""),IF(MIN(DATEVALUE($E37),Base!U$3)-MAX(DATEVALUE($D37),Base!U$2)+1&gt;=0,MIN(DATEVALUE($E37),Base!U$3)-MAX(DATEVALUE($D37),Base!U$2)+1,0),"")</f>
        <v/>
      </c>
      <c r="X35" s="23" t="str">
        <f>IF(AND(($D37)&lt;&gt;"",($E37)&lt;&gt;""),IF(MIN(DATEVALUE($E37),Base!V$3)-MAX(DATEVALUE($D37),Base!V$2)+1&gt;=0,MIN(DATEVALUE($E37),Base!V$3)-MAX(DATEVALUE($D37),Base!V$2)+1,0),"")</f>
        <v/>
      </c>
      <c r="Y35" s="22" t="str">
        <f>IF(AND(M35&lt;&gt;"",$H37&lt;&gt;"",$F37&lt;&gt;""),M35*$H37*$F37,"")</f>
        <v/>
      </c>
      <c r="Z35" s="22" t="str">
        <f>IF(AND(N35&lt;&gt;"",$H37&lt;&gt;"",$F37&lt;&gt;""),N35*$H37*$F37,"")</f>
        <v/>
      </c>
      <c r="AA35" s="22" t="str">
        <f>IF(AND(O35&lt;&gt;"",$H37&lt;&gt;"",$F37&lt;&gt;""),O35*$H37*$F37,"")</f>
        <v/>
      </c>
      <c r="AB35" s="22" t="str">
        <f>IF(AND(P35&lt;&gt;"",$H37&lt;&gt;"",$F37&lt;&gt;""),P35*$H37*$F37,"")</f>
        <v/>
      </c>
      <c r="AC35" s="22" t="str">
        <f>IF(AND(Q35&lt;&gt;"",$H37&lt;&gt;"",$F37&lt;&gt;""),Q35*$H37*$F37,"")</f>
        <v/>
      </c>
      <c r="AD35" s="22" t="str">
        <f>IF(AND(R35&lt;&gt;"",$H37&lt;&gt;"",$F37&lt;&gt;""),R35*$H37*$F37,"")</f>
        <v/>
      </c>
      <c r="AE35" s="22" t="str">
        <f>IF(AND(S35&lt;&gt;"",$H37&lt;&gt;"",$F37&lt;&gt;""),S35*$H37*$F37,"")</f>
        <v/>
      </c>
      <c r="AF35" s="22" t="str">
        <f>IF(AND(T35&lt;&gt;"",$H37&lt;&gt;"",$F37&lt;&gt;""),T35*$H37*$F37,"")</f>
        <v/>
      </c>
      <c r="AG35" s="22" t="str">
        <f>IF(AND(U35&lt;&gt;"",$H37&lt;&gt;"",$F37&lt;&gt;""),U35*$H37*$F37,"")</f>
        <v/>
      </c>
      <c r="AH35" s="22" t="str">
        <f>IF(AND(V35&lt;&gt;"",$H37&lt;&gt;"",$F37&lt;&gt;""),V35*$H37*$F37,"")</f>
        <v/>
      </c>
      <c r="AI35" s="22" t="str">
        <f>IF(AND(W35&lt;&gt;"",$H37&lt;&gt;"",$F37&lt;&gt;""),W35*$H37*$F37,"")</f>
        <v/>
      </c>
      <c r="AJ35" s="22" t="str">
        <f>IF(AND(X35&lt;&gt;"",$H37&lt;&gt;"",$F37&lt;&gt;""),X35*$H37*$F37,"")</f>
        <v/>
      </c>
    </row>
    <row r="36" spans="1:36" ht="23.25" customHeight="1" x14ac:dyDescent="0.25">
      <c r="A36" s="21"/>
      <c r="B36" s="21"/>
      <c r="C36" s="22"/>
      <c r="D36" s="14"/>
      <c r="E36" s="14"/>
      <c r="F36" s="22"/>
      <c r="G36" s="22"/>
      <c r="H36" s="15"/>
      <c r="I36" s="16"/>
      <c r="J36" s="22" t="str">
        <f t="shared" si="17"/>
        <v/>
      </c>
      <c r="K36" s="22" t="str">
        <f t="shared" si="18"/>
        <v/>
      </c>
      <c r="L36" s="22" t="str">
        <f>IF(D38&lt;&gt;"",MONTH(D38),"")</f>
        <v/>
      </c>
      <c r="M36" s="23" t="str">
        <f>IF(AND(($D38)&lt;&gt;"",($E38)&lt;&gt;""),IF(MIN(DATEVALUE($E38),Base!K$3)-MAX(DATEVALUE($D38),Base!K$2)+1&gt;=0,MIN(DATEVALUE($E38),Base!K$3)-MAX(DATEVALUE($D38),Base!K$2)+1,0),"")</f>
        <v/>
      </c>
      <c r="N36" s="23" t="str">
        <f>IF(AND(($D38)&lt;&gt;"",($E38)&lt;&gt;""),IF(MIN(DATEVALUE($E38),Base!L$3)-MAX(DATEVALUE($D38),Base!L$2)+1&gt;=0,MIN(DATEVALUE($E38),Base!L$3)-MAX(DATEVALUE($D38),Base!L$2)+1,0),"")</f>
        <v/>
      </c>
      <c r="O36" s="23" t="str">
        <f>IF(AND(($D38)&lt;&gt;"",($E38)&lt;&gt;""),IF(MIN(DATEVALUE($E38),Base!M$3)-MAX(DATEVALUE($D38),Base!M$2)+1&gt;=0,MIN(DATEVALUE($E38),Base!M$3)-MAX(DATEVALUE($D38),Base!M$2)+1,0),"")</f>
        <v/>
      </c>
      <c r="P36" s="23" t="str">
        <f>IF(AND(($D38)&lt;&gt;"",($E38)&lt;&gt;""),IF(MIN(DATEVALUE($E38),Base!N$3)-MAX(DATEVALUE($D38),Base!N$2)+1&gt;=0,MIN(DATEVALUE($E38),Base!N$3)-MAX(DATEVALUE($D38),Base!N$2)+1,0),"")</f>
        <v/>
      </c>
      <c r="Q36" s="23" t="str">
        <f>IF(AND(($D38)&lt;&gt;"",($E38)&lt;&gt;""),IF(MIN(DATEVALUE($E38),Base!O$3)-MAX(DATEVALUE($D38),Base!O$2)+1&gt;=0,MIN(DATEVALUE($E38),Base!O$3)-MAX(DATEVALUE($D38),Base!O$2)+1,0),"")</f>
        <v/>
      </c>
      <c r="R36" s="23" t="str">
        <f>IF(AND(($D38)&lt;&gt;"",($E38)&lt;&gt;""),IF(MIN(DATEVALUE($E38),Base!P$3)-MAX(DATEVALUE($D38),Base!P$2)+1&gt;=0,MIN(DATEVALUE($E38),Base!P$3)-MAX(DATEVALUE($D38),Base!P$2)+1,0),"")</f>
        <v/>
      </c>
      <c r="S36" s="23" t="str">
        <f>IF(AND(($D38)&lt;&gt;"",($E38)&lt;&gt;""),IF(MIN(DATEVALUE($E38),Base!Q$3)-MAX(DATEVALUE($D38),Base!Q$2)+1&gt;=0,MIN(DATEVALUE($E38),Base!Q$3)-MAX(DATEVALUE($D38),Base!Q$2)+1,0),"")</f>
        <v/>
      </c>
      <c r="T36" s="23" t="str">
        <f>IF(AND(($D38)&lt;&gt;"",($E38)&lt;&gt;""),IF(MIN(DATEVALUE($E38),Base!R$3)-MAX(DATEVALUE($D38),Base!R$2)+1&gt;=0,MIN(DATEVALUE($E38),Base!R$3)-MAX(DATEVALUE($D38),Base!R$2)+1,0),"")</f>
        <v/>
      </c>
      <c r="U36" s="23" t="str">
        <f>IF(AND(($D38)&lt;&gt;"",($E38)&lt;&gt;""),IF(MIN(DATEVALUE($E38),Base!S$3)-MAX(DATEVALUE($D38),Base!S$2)+1&gt;=0,MIN(DATEVALUE($E38),Base!S$3)-MAX(DATEVALUE($D38),Base!S$2)+1,0),"")</f>
        <v/>
      </c>
      <c r="V36" s="23" t="str">
        <f>IF(AND(($D38)&lt;&gt;"",($E38)&lt;&gt;""),IF(MIN(DATEVALUE($E38),Base!T$3)-MAX(DATEVALUE($D38),Base!T$2)+1&gt;=0,MIN(DATEVALUE($E38),Base!T$3)-MAX(DATEVALUE($D38),Base!T$2)+1,0),"")</f>
        <v/>
      </c>
      <c r="W36" s="23" t="str">
        <f>IF(AND(($D38)&lt;&gt;"",($E38)&lt;&gt;""),IF(MIN(DATEVALUE($E38),Base!U$3)-MAX(DATEVALUE($D38),Base!U$2)+1&gt;=0,MIN(DATEVALUE($E38),Base!U$3)-MAX(DATEVALUE($D38),Base!U$2)+1,0),"")</f>
        <v/>
      </c>
      <c r="X36" s="23" t="str">
        <f>IF(AND(($D38)&lt;&gt;"",($E38)&lt;&gt;""),IF(MIN(DATEVALUE($E38),Base!V$3)-MAX(DATEVALUE($D38),Base!V$2)+1&gt;=0,MIN(DATEVALUE($E38),Base!V$3)-MAX(DATEVALUE($D38),Base!V$2)+1,0),"")</f>
        <v/>
      </c>
      <c r="Y36" s="22" t="str">
        <f>IF(AND(M36&lt;&gt;"",$H38&lt;&gt;"",$F38&lt;&gt;""),M36*$H38*$F38,"")</f>
        <v/>
      </c>
      <c r="Z36" s="22" t="str">
        <f>IF(AND(N36&lt;&gt;"",$H38&lt;&gt;"",$F38&lt;&gt;""),N36*$H38*$F38,"")</f>
        <v/>
      </c>
      <c r="AA36" s="22" t="str">
        <f>IF(AND(O36&lt;&gt;"",$H38&lt;&gt;"",$F38&lt;&gt;""),O36*$H38*$F38,"")</f>
        <v/>
      </c>
      <c r="AB36" s="22" t="str">
        <f>IF(AND(P36&lt;&gt;"",$H38&lt;&gt;"",$F38&lt;&gt;""),P36*$H38*$F38,"")</f>
        <v/>
      </c>
      <c r="AC36" s="22" t="str">
        <f>IF(AND(Q36&lt;&gt;"",$H38&lt;&gt;"",$F38&lt;&gt;""),Q36*$H38*$F38,"")</f>
        <v/>
      </c>
      <c r="AD36" s="22" t="str">
        <f>IF(AND(R36&lt;&gt;"",$H38&lt;&gt;"",$F38&lt;&gt;""),R36*$H38*$F38,"")</f>
        <v/>
      </c>
      <c r="AE36" s="22" t="str">
        <f>IF(AND(S36&lt;&gt;"",$H38&lt;&gt;"",$F38&lt;&gt;""),S36*$H38*$F38,"")</f>
        <v/>
      </c>
      <c r="AF36" s="22" t="str">
        <f>IF(AND(T36&lt;&gt;"",$H38&lt;&gt;"",$F38&lt;&gt;""),T36*$H38*$F38,"")</f>
        <v/>
      </c>
      <c r="AG36" s="22" t="str">
        <f>IF(AND(U36&lt;&gt;"",$H38&lt;&gt;"",$F38&lt;&gt;""),U36*$H38*$F38,"")</f>
        <v/>
      </c>
      <c r="AH36" s="22" t="str">
        <f>IF(AND(V36&lt;&gt;"",$H38&lt;&gt;"",$F38&lt;&gt;""),V36*$H38*$F38,"")</f>
        <v/>
      </c>
      <c r="AI36" s="22" t="str">
        <f>IF(AND(W36&lt;&gt;"",$H38&lt;&gt;"",$F38&lt;&gt;""),W36*$H38*$F38,"")</f>
        <v/>
      </c>
      <c r="AJ36" s="22" t="str">
        <f>IF(AND(X36&lt;&gt;"",$H38&lt;&gt;"",$F38&lt;&gt;""),X36*$H38*$F38,"")</f>
        <v/>
      </c>
    </row>
    <row r="37" spans="1:36" ht="23.25" customHeight="1" x14ac:dyDescent="0.25">
      <c r="A37" s="21"/>
      <c r="B37" s="21"/>
      <c r="C37" s="22"/>
      <c r="D37" s="14"/>
      <c r="E37" s="14"/>
      <c r="F37" s="22"/>
      <c r="G37" s="22"/>
      <c r="H37" s="15"/>
      <c r="I37" s="16"/>
      <c r="J37" s="22" t="str">
        <f t="shared" si="17"/>
        <v/>
      </c>
      <c r="K37" s="22" t="str">
        <f t="shared" si="18"/>
        <v/>
      </c>
      <c r="L37" s="22" t="str">
        <f>IF(D39&lt;&gt;"",MONTH(D39),"")</f>
        <v/>
      </c>
      <c r="M37" s="23" t="str">
        <f>IF(AND(($D39)&lt;&gt;"",($E39)&lt;&gt;""),IF(MIN(DATEVALUE($E39),Base!K$3)-MAX(DATEVALUE($D39),Base!K$2)+1&gt;=0,MIN(DATEVALUE($E39),Base!K$3)-MAX(DATEVALUE($D39),Base!K$2)+1,0),"")</f>
        <v/>
      </c>
      <c r="N37" s="23" t="str">
        <f>IF(AND(($D39)&lt;&gt;"",($E39)&lt;&gt;""),IF(MIN(DATEVALUE($E39),Base!L$3)-MAX(DATEVALUE($D39),Base!L$2)+1&gt;=0,MIN(DATEVALUE($E39),Base!L$3)-MAX(DATEVALUE($D39),Base!L$2)+1,0),"")</f>
        <v/>
      </c>
      <c r="O37" s="23" t="str">
        <f>IF(AND(($D39)&lt;&gt;"",($E39)&lt;&gt;""),IF(MIN(DATEVALUE($E39),Base!M$3)-MAX(DATEVALUE($D39),Base!M$2)+1&gt;=0,MIN(DATEVALUE($E39),Base!M$3)-MAX(DATEVALUE($D39),Base!M$2)+1,0),"")</f>
        <v/>
      </c>
      <c r="P37" s="23" t="str">
        <f>IF(AND(($D39)&lt;&gt;"",($E39)&lt;&gt;""),IF(MIN(DATEVALUE($E39),Base!N$3)-MAX(DATEVALUE($D39),Base!N$2)+1&gt;=0,MIN(DATEVALUE($E39),Base!N$3)-MAX(DATEVALUE($D39),Base!N$2)+1,0),"")</f>
        <v/>
      </c>
      <c r="Q37" s="23" t="str">
        <f>IF(AND(($D39)&lt;&gt;"",($E39)&lt;&gt;""),IF(MIN(DATEVALUE($E39),Base!O$3)-MAX(DATEVALUE($D39),Base!O$2)+1&gt;=0,MIN(DATEVALUE($E39),Base!O$3)-MAX(DATEVALUE($D39),Base!O$2)+1,0),"")</f>
        <v/>
      </c>
      <c r="R37" s="23" t="str">
        <f>IF(AND(($D39)&lt;&gt;"",($E39)&lt;&gt;""),IF(MIN(DATEVALUE($E39),Base!P$3)-MAX(DATEVALUE($D39),Base!P$2)+1&gt;=0,MIN(DATEVALUE($E39),Base!P$3)-MAX(DATEVALUE($D39),Base!P$2)+1,0),"")</f>
        <v/>
      </c>
      <c r="S37" s="23" t="str">
        <f>IF(AND(($D39)&lt;&gt;"",($E39)&lt;&gt;""),IF(MIN(DATEVALUE($E39),Base!Q$3)-MAX(DATEVALUE($D39),Base!Q$2)+1&gt;=0,MIN(DATEVALUE($E39),Base!Q$3)-MAX(DATEVALUE($D39),Base!Q$2)+1,0),"")</f>
        <v/>
      </c>
      <c r="T37" s="23" t="str">
        <f>IF(AND(($D39)&lt;&gt;"",($E39)&lt;&gt;""),IF(MIN(DATEVALUE($E39),Base!R$3)-MAX(DATEVALUE($D39),Base!R$2)+1&gt;=0,MIN(DATEVALUE($E39),Base!R$3)-MAX(DATEVALUE($D39),Base!R$2)+1,0),"")</f>
        <v/>
      </c>
      <c r="U37" s="23" t="str">
        <f>IF(AND(($D39)&lt;&gt;"",($E39)&lt;&gt;""),IF(MIN(DATEVALUE($E39),Base!S$3)-MAX(DATEVALUE($D39),Base!S$2)+1&gt;=0,MIN(DATEVALUE($E39),Base!S$3)-MAX(DATEVALUE($D39),Base!S$2)+1,0),"")</f>
        <v/>
      </c>
      <c r="V37" s="23" t="str">
        <f>IF(AND(($D39)&lt;&gt;"",($E39)&lt;&gt;""),IF(MIN(DATEVALUE($E39),Base!T$3)-MAX(DATEVALUE($D39),Base!T$2)+1&gt;=0,MIN(DATEVALUE($E39),Base!T$3)-MAX(DATEVALUE($D39),Base!T$2)+1,0),"")</f>
        <v/>
      </c>
      <c r="W37" s="23" t="str">
        <f>IF(AND(($D39)&lt;&gt;"",($E39)&lt;&gt;""),IF(MIN(DATEVALUE($E39),Base!U$3)-MAX(DATEVALUE($D39),Base!U$2)+1&gt;=0,MIN(DATEVALUE($E39),Base!U$3)-MAX(DATEVALUE($D39),Base!U$2)+1,0),"")</f>
        <v/>
      </c>
      <c r="X37" s="23" t="str">
        <f>IF(AND(($D39)&lt;&gt;"",($E39)&lt;&gt;""),IF(MIN(DATEVALUE($E39),Base!V$3)-MAX(DATEVALUE($D39),Base!V$2)+1&gt;=0,MIN(DATEVALUE($E39),Base!V$3)-MAX(DATEVALUE($D39),Base!V$2)+1,0),"")</f>
        <v/>
      </c>
      <c r="Y37" s="22" t="str">
        <f>IF(AND(M37&lt;&gt;"",$H39&lt;&gt;"",$F39&lt;&gt;""),M37*$H39*$F39,"")</f>
        <v/>
      </c>
      <c r="Z37" s="22" t="str">
        <f>IF(AND(N37&lt;&gt;"",$H39&lt;&gt;"",$F39&lt;&gt;""),N37*$H39*$F39,"")</f>
        <v/>
      </c>
      <c r="AA37" s="22" t="str">
        <f>IF(AND(O37&lt;&gt;"",$H39&lt;&gt;"",$F39&lt;&gt;""),O37*$H39*$F39,"")</f>
        <v/>
      </c>
      <c r="AB37" s="22" t="str">
        <f>IF(AND(P37&lt;&gt;"",$H39&lt;&gt;"",$F39&lt;&gt;""),P37*$H39*$F39,"")</f>
        <v/>
      </c>
      <c r="AC37" s="22" t="str">
        <f>IF(AND(Q37&lt;&gt;"",$H39&lt;&gt;"",$F39&lt;&gt;""),Q37*$H39*$F39,"")</f>
        <v/>
      </c>
      <c r="AD37" s="22" t="str">
        <f>IF(AND(R37&lt;&gt;"",$H39&lt;&gt;"",$F39&lt;&gt;""),R37*$H39*$F39,"")</f>
        <v/>
      </c>
      <c r="AE37" s="22" t="str">
        <f>IF(AND(S37&lt;&gt;"",$H39&lt;&gt;"",$F39&lt;&gt;""),S37*$H39*$F39,"")</f>
        <v/>
      </c>
      <c r="AF37" s="22" t="str">
        <f>IF(AND(T37&lt;&gt;"",$H39&lt;&gt;"",$F39&lt;&gt;""),T37*$H39*$F39,"")</f>
        <v/>
      </c>
      <c r="AG37" s="22" t="str">
        <f>IF(AND(U37&lt;&gt;"",$H39&lt;&gt;"",$F39&lt;&gt;""),U37*$H39*$F39,"")</f>
        <v/>
      </c>
      <c r="AH37" s="22" t="str">
        <f>IF(AND(V37&lt;&gt;"",$H39&lt;&gt;"",$F39&lt;&gt;""),V37*$H39*$F39,"")</f>
        <v/>
      </c>
      <c r="AI37" s="22" t="str">
        <f>IF(AND(W37&lt;&gt;"",$H39&lt;&gt;"",$F39&lt;&gt;""),W37*$H39*$F39,"")</f>
        <v/>
      </c>
      <c r="AJ37" s="22" t="str">
        <f>IF(AND(X37&lt;&gt;"",$H39&lt;&gt;"",$F39&lt;&gt;""),X37*$H39*$F39,"")</f>
        <v/>
      </c>
    </row>
    <row r="38" spans="1:36" ht="23.25" customHeight="1" x14ac:dyDescent="0.25">
      <c r="A38" s="21"/>
      <c r="B38" s="21"/>
      <c r="C38" s="22"/>
      <c r="D38" s="14"/>
      <c r="E38" s="14"/>
      <c r="F38" s="22"/>
      <c r="G38" s="22"/>
      <c r="H38" s="15"/>
      <c r="I38" s="16"/>
      <c r="J38" s="22" t="str">
        <f t="shared" si="17"/>
        <v/>
      </c>
      <c r="K38" s="22" t="str">
        <f t="shared" si="18"/>
        <v/>
      </c>
      <c r="L38" s="22" t="str">
        <f>IF(D40&lt;&gt;"",MONTH(D40),"")</f>
        <v/>
      </c>
      <c r="M38" s="23" t="str">
        <f>IF(AND(($D40)&lt;&gt;"",($E40)&lt;&gt;""),IF(MIN(DATEVALUE($E40),Base!K$3)-MAX(DATEVALUE($D40),Base!K$2)+1&gt;=0,MIN(DATEVALUE($E40),Base!K$3)-MAX(DATEVALUE($D40),Base!K$2)+1,0),"")</f>
        <v/>
      </c>
      <c r="N38" s="23" t="str">
        <f>IF(AND(($D40)&lt;&gt;"",($E40)&lt;&gt;""),IF(MIN(DATEVALUE($E40),Base!L$3)-MAX(DATEVALUE($D40),Base!L$2)+1&gt;=0,MIN(DATEVALUE($E40),Base!L$3)-MAX(DATEVALUE($D40),Base!L$2)+1,0),"")</f>
        <v/>
      </c>
      <c r="O38" s="23" t="str">
        <f>IF(AND(($D40)&lt;&gt;"",($E40)&lt;&gt;""),IF(MIN(DATEVALUE($E40),Base!M$3)-MAX(DATEVALUE($D40),Base!M$2)+1&gt;=0,MIN(DATEVALUE($E40),Base!M$3)-MAX(DATEVALUE($D40),Base!M$2)+1,0),"")</f>
        <v/>
      </c>
      <c r="P38" s="23" t="str">
        <f>IF(AND(($D40)&lt;&gt;"",($E40)&lt;&gt;""),IF(MIN(DATEVALUE($E40),Base!N$3)-MAX(DATEVALUE($D40),Base!N$2)+1&gt;=0,MIN(DATEVALUE($E40),Base!N$3)-MAX(DATEVALUE($D40),Base!N$2)+1,0),"")</f>
        <v/>
      </c>
      <c r="Q38" s="23" t="str">
        <f>IF(AND(($D40)&lt;&gt;"",($E40)&lt;&gt;""),IF(MIN(DATEVALUE($E40),Base!O$3)-MAX(DATEVALUE($D40),Base!O$2)+1&gt;=0,MIN(DATEVALUE($E40),Base!O$3)-MAX(DATEVALUE($D40),Base!O$2)+1,0),"")</f>
        <v/>
      </c>
      <c r="R38" s="23" t="str">
        <f>IF(AND(($D40)&lt;&gt;"",($E40)&lt;&gt;""),IF(MIN(DATEVALUE($E40),Base!P$3)-MAX(DATEVALUE($D40),Base!P$2)+1&gt;=0,MIN(DATEVALUE($E40),Base!P$3)-MAX(DATEVALUE($D40),Base!P$2)+1,0),"")</f>
        <v/>
      </c>
      <c r="S38" s="23" t="str">
        <f>IF(AND(($D40)&lt;&gt;"",($E40)&lt;&gt;""),IF(MIN(DATEVALUE($E40),Base!Q$3)-MAX(DATEVALUE($D40),Base!Q$2)+1&gt;=0,MIN(DATEVALUE($E40),Base!Q$3)-MAX(DATEVALUE($D40),Base!Q$2)+1,0),"")</f>
        <v/>
      </c>
      <c r="T38" s="23" t="str">
        <f>IF(AND(($D40)&lt;&gt;"",($E40)&lt;&gt;""),IF(MIN(DATEVALUE($E40),Base!R$3)-MAX(DATEVALUE($D40),Base!R$2)+1&gt;=0,MIN(DATEVALUE($E40),Base!R$3)-MAX(DATEVALUE($D40),Base!R$2)+1,0),"")</f>
        <v/>
      </c>
      <c r="U38" s="23" t="str">
        <f>IF(AND(($D40)&lt;&gt;"",($E40)&lt;&gt;""),IF(MIN(DATEVALUE($E40),Base!S$3)-MAX(DATEVALUE($D40),Base!S$2)+1&gt;=0,MIN(DATEVALUE($E40),Base!S$3)-MAX(DATEVALUE($D40),Base!S$2)+1,0),"")</f>
        <v/>
      </c>
      <c r="V38" s="23" t="str">
        <f>IF(AND(($D40)&lt;&gt;"",($E40)&lt;&gt;""),IF(MIN(DATEVALUE($E40),Base!T$3)-MAX(DATEVALUE($D40),Base!T$2)+1&gt;=0,MIN(DATEVALUE($E40),Base!T$3)-MAX(DATEVALUE($D40),Base!T$2)+1,0),"")</f>
        <v/>
      </c>
      <c r="W38" s="23" t="str">
        <f>IF(AND(($D40)&lt;&gt;"",($E40)&lt;&gt;""),IF(MIN(DATEVALUE($E40),Base!U$3)-MAX(DATEVALUE($D40),Base!U$2)+1&gt;=0,MIN(DATEVALUE($E40),Base!U$3)-MAX(DATEVALUE($D40),Base!U$2)+1,0),"")</f>
        <v/>
      </c>
      <c r="X38" s="23" t="str">
        <f>IF(AND(($D40)&lt;&gt;"",($E40)&lt;&gt;""),IF(MIN(DATEVALUE($E40),Base!V$3)-MAX(DATEVALUE($D40),Base!V$2)+1&gt;=0,MIN(DATEVALUE($E40),Base!V$3)-MAX(DATEVALUE($D40),Base!V$2)+1,0),"")</f>
        <v/>
      </c>
      <c r="Y38" s="22" t="str">
        <f>IF(AND(M38&lt;&gt;"",$H40&lt;&gt;"",$F40&lt;&gt;""),M38*$H40*$F40,"")</f>
        <v/>
      </c>
      <c r="Z38" s="22" t="str">
        <f>IF(AND(N38&lt;&gt;"",$H40&lt;&gt;"",$F40&lt;&gt;""),N38*$H40*$F40,"")</f>
        <v/>
      </c>
      <c r="AA38" s="22" t="str">
        <f>IF(AND(O38&lt;&gt;"",$H40&lt;&gt;"",$F40&lt;&gt;""),O38*$H40*$F40,"")</f>
        <v/>
      </c>
      <c r="AB38" s="22" t="str">
        <f>IF(AND(P38&lt;&gt;"",$H40&lt;&gt;"",$F40&lt;&gt;""),P38*$H40*$F40,"")</f>
        <v/>
      </c>
      <c r="AC38" s="22" t="str">
        <f>IF(AND(Q38&lt;&gt;"",$H40&lt;&gt;"",$F40&lt;&gt;""),Q38*$H40*$F40,"")</f>
        <v/>
      </c>
      <c r="AD38" s="22" t="str">
        <f>IF(AND(R38&lt;&gt;"",$H40&lt;&gt;"",$F40&lt;&gt;""),R38*$H40*$F40,"")</f>
        <v/>
      </c>
      <c r="AE38" s="22" t="str">
        <f>IF(AND(S38&lt;&gt;"",$H40&lt;&gt;"",$F40&lt;&gt;""),S38*$H40*$F40,"")</f>
        <v/>
      </c>
      <c r="AF38" s="22" t="str">
        <f>IF(AND(T38&lt;&gt;"",$H40&lt;&gt;"",$F40&lt;&gt;""),T38*$H40*$F40,"")</f>
        <v/>
      </c>
      <c r="AG38" s="22" t="str">
        <f>IF(AND(U38&lt;&gt;"",$H40&lt;&gt;"",$F40&lt;&gt;""),U38*$H40*$F40,"")</f>
        <v/>
      </c>
      <c r="AH38" s="22" t="str">
        <f>IF(AND(V38&lt;&gt;"",$H40&lt;&gt;"",$F40&lt;&gt;""),V38*$H40*$F40,"")</f>
        <v/>
      </c>
      <c r="AI38" s="22" t="str">
        <f>IF(AND(W38&lt;&gt;"",$H40&lt;&gt;"",$F40&lt;&gt;""),W38*$H40*$F40,"")</f>
        <v/>
      </c>
      <c r="AJ38" s="22" t="str">
        <f>IF(AND(X38&lt;&gt;"",$H40&lt;&gt;"",$F40&lt;&gt;""),X38*$H40*$F40,"")</f>
        <v/>
      </c>
    </row>
    <row r="39" spans="1:36" ht="23.25" customHeight="1" x14ac:dyDescent="0.25">
      <c r="A39" s="21"/>
      <c r="B39" s="21"/>
      <c r="C39" s="22"/>
      <c r="D39" s="14"/>
      <c r="E39" s="14"/>
      <c r="F39" s="22"/>
      <c r="G39" s="22"/>
      <c r="H39" s="15"/>
      <c r="I39" s="16"/>
      <c r="J39" s="22" t="str">
        <f t="shared" ref="J39:J102" si="19">IF(DATEDIF(D39,E39,"d")&lt;&gt;0,DATEDIF(D39,E39,"d")+1,"")</f>
        <v/>
      </c>
      <c r="K39" s="22" t="str">
        <f t="shared" ref="K39:K102" si="20">IF(AND(J39&lt;&gt;"",F39&lt;&gt;"",H39&lt;&gt;""),J39*F39*H39,"")</f>
        <v/>
      </c>
      <c r="L39" s="22" t="str">
        <f>IF(D41&lt;&gt;"",MONTH(D41),"")</f>
        <v/>
      </c>
      <c r="M39" s="23" t="str">
        <f>IF(AND(($D41)&lt;&gt;"",($E41)&lt;&gt;""),IF(MIN(DATEVALUE($E41),Base!K$3)-MAX(DATEVALUE($D41),Base!K$2)+1&gt;=0,MIN(DATEVALUE($E41),Base!K$3)-MAX(DATEVALUE($D41),Base!K$2)+1,0),"")</f>
        <v/>
      </c>
      <c r="N39" s="23" t="str">
        <f>IF(AND(($D41)&lt;&gt;"",($E41)&lt;&gt;""),IF(MIN(DATEVALUE($E41),Base!L$3)-MAX(DATEVALUE($D41),Base!L$2)+1&gt;=0,MIN(DATEVALUE($E41),Base!L$3)-MAX(DATEVALUE($D41),Base!L$2)+1,0),"")</f>
        <v/>
      </c>
      <c r="O39" s="23" t="str">
        <f>IF(AND(($D41)&lt;&gt;"",($E41)&lt;&gt;""),IF(MIN(DATEVALUE($E41),Base!M$3)-MAX(DATEVALUE($D41),Base!M$2)+1&gt;=0,MIN(DATEVALUE($E41),Base!M$3)-MAX(DATEVALUE($D41),Base!M$2)+1,0),"")</f>
        <v/>
      </c>
      <c r="P39" s="23" t="str">
        <f>IF(AND(($D41)&lt;&gt;"",($E41)&lt;&gt;""),IF(MIN(DATEVALUE($E41),Base!N$3)-MAX(DATEVALUE($D41),Base!N$2)+1&gt;=0,MIN(DATEVALUE($E41),Base!N$3)-MAX(DATEVALUE($D41),Base!N$2)+1,0),"")</f>
        <v/>
      </c>
      <c r="Q39" s="23" t="str">
        <f>IF(AND(($D41)&lt;&gt;"",($E41)&lt;&gt;""),IF(MIN(DATEVALUE($E41),Base!O$3)-MAX(DATEVALUE($D41),Base!O$2)+1&gt;=0,MIN(DATEVALUE($E41),Base!O$3)-MAX(DATEVALUE($D41),Base!O$2)+1,0),"")</f>
        <v/>
      </c>
      <c r="R39" s="23" t="str">
        <f>IF(AND(($D41)&lt;&gt;"",($E41)&lt;&gt;""),IF(MIN(DATEVALUE($E41),Base!P$3)-MAX(DATEVALUE($D41),Base!P$2)+1&gt;=0,MIN(DATEVALUE($E41),Base!P$3)-MAX(DATEVALUE($D41),Base!P$2)+1,0),"")</f>
        <v/>
      </c>
      <c r="S39" s="23" t="str">
        <f>IF(AND(($D41)&lt;&gt;"",($E41)&lt;&gt;""),IF(MIN(DATEVALUE($E41),Base!Q$3)-MAX(DATEVALUE($D41),Base!Q$2)+1&gt;=0,MIN(DATEVALUE($E41),Base!Q$3)-MAX(DATEVALUE($D41),Base!Q$2)+1,0),"")</f>
        <v/>
      </c>
      <c r="T39" s="23" t="str">
        <f>IF(AND(($D41)&lt;&gt;"",($E41)&lt;&gt;""),IF(MIN(DATEVALUE($E41),Base!R$3)-MAX(DATEVALUE($D41),Base!R$2)+1&gt;=0,MIN(DATEVALUE($E41),Base!R$3)-MAX(DATEVALUE($D41),Base!R$2)+1,0),"")</f>
        <v/>
      </c>
      <c r="U39" s="23" t="str">
        <f>IF(AND(($D41)&lt;&gt;"",($E41)&lt;&gt;""),IF(MIN(DATEVALUE($E41),Base!S$3)-MAX(DATEVALUE($D41),Base!S$2)+1&gt;=0,MIN(DATEVALUE($E41),Base!S$3)-MAX(DATEVALUE($D41),Base!S$2)+1,0),"")</f>
        <v/>
      </c>
      <c r="V39" s="23" t="str">
        <f>IF(AND(($D41)&lt;&gt;"",($E41)&lt;&gt;""),IF(MIN(DATEVALUE($E41),Base!T$3)-MAX(DATEVALUE($D41),Base!T$2)+1&gt;=0,MIN(DATEVALUE($E41),Base!T$3)-MAX(DATEVALUE($D41),Base!T$2)+1,0),"")</f>
        <v/>
      </c>
      <c r="W39" s="23" t="str">
        <f>IF(AND(($D41)&lt;&gt;"",($E41)&lt;&gt;""),IF(MIN(DATEVALUE($E41),Base!U$3)-MAX(DATEVALUE($D41),Base!U$2)+1&gt;=0,MIN(DATEVALUE($E41),Base!U$3)-MAX(DATEVALUE($D41),Base!U$2)+1,0),"")</f>
        <v/>
      </c>
      <c r="X39" s="23" t="str">
        <f>IF(AND(($D41)&lt;&gt;"",($E41)&lt;&gt;""),IF(MIN(DATEVALUE($E41),Base!V$3)-MAX(DATEVALUE($D41),Base!V$2)+1&gt;=0,MIN(DATEVALUE($E41),Base!V$3)-MAX(DATEVALUE($D41),Base!V$2)+1,0),"")</f>
        <v/>
      </c>
      <c r="Y39" s="22" t="str">
        <f>IF(AND(M39&lt;&gt;"",$H41&lt;&gt;"",$F41&lt;&gt;""),M39*$H41*$F41,"")</f>
        <v/>
      </c>
      <c r="Z39" s="22" t="str">
        <f>IF(AND(N39&lt;&gt;"",$H41&lt;&gt;"",$F41&lt;&gt;""),N39*$H41*$F41,"")</f>
        <v/>
      </c>
      <c r="AA39" s="22" t="str">
        <f>IF(AND(O39&lt;&gt;"",$H41&lt;&gt;"",$F41&lt;&gt;""),O39*$H41*$F41,"")</f>
        <v/>
      </c>
      <c r="AB39" s="22" t="str">
        <f>IF(AND(P39&lt;&gt;"",$H41&lt;&gt;"",$F41&lt;&gt;""),P39*$H41*$F41,"")</f>
        <v/>
      </c>
      <c r="AC39" s="22" t="str">
        <f>IF(AND(Q39&lt;&gt;"",$H41&lt;&gt;"",$F41&lt;&gt;""),Q39*$H41*$F41,"")</f>
        <v/>
      </c>
      <c r="AD39" s="22" t="str">
        <f>IF(AND(R39&lt;&gt;"",$H41&lt;&gt;"",$F41&lt;&gt;""),R39*$H41*$F41,"")</f>
        <v/>
      </c>
      <c r="AE39" s="22" t="str">
        <f>IF(AND(S39&lt;&gt;"",$H41&lt;&gt;"",$F41&lt;&gt;""),S39*$H41*$F41,"")</f>
        <v/>
      </c>
      <c r="AF39" s="22" t="str">
        <f>IF(AND(T39&lt;&gt;"",$H41&lt;&gt;"",$F41&lt;&gt;""),T39*$H41*$F41,"")</f>
        <v/>
      </c>
      <c r="AG39" s="22" t="str">
        <f>IF(AND(U39&lt;&gt;"",$H41&lt;&gt;"",$F41&lt;&gt;""),U39*$H41*$F41,"")</f>
        <v/>
      </c>
      <c r="AH39" s="22" t="str">
        <f>IF(AND(V39&lt;&gt;"",$H41&lt;&gt;"",$F41&lt;&gt;""),V39*$H41*$F41,"")</f>
        <v/>
      </c>
      <c r="AI39" s="22" t="str">
        <f>IF(AND(W39&lt;&gt;"",$H41&lt;&gt;"",$F41&lt;&gt;""),W39*$H41*$F41,"")</f>
        <v/>
      </c>
      <c r="AJ39" s="22" t="str">
        <f>IF(AND(X39&lt;&gt;"",$H41&lt;&gt;"",$F41&lt;&gt;""),X39*$H41*$F41,"")</f>
        <v/>
      </c>
    </row>
    <row r="40" spans="1:36" ht="23.25" customHeight="1" x14ac:dyDescent="0.25">
      <c r="A40" s="21"/>
      <c r="B40" s="21"/>
      <c r="C40" s="22"/>
      <c r="D40" s="14"/>
      <c r="E40" s="14"/>
      <c r="F40" s="22"/>
      <c r="G40" s="22"/>
      <c r="H40" s="15"/>
      <c r="I40" s="16"/>
      <c r="J40" s="22" t="str">
        <f t="shared" si="19"/>
        <v/>
      </c>
      <c r="K40" s="22" t="str">
        <f t="shared" si="20"/>
        <v/>
      </c>
      <c r="L40" s="22" t="str">
        <f>IF(D42&lt;&gt;"",MONTH(D42),"")</f>
        <v/>
      </c>
      <c r="M40" s="23" t="str">
        <f>IF(AND(($D42)&lt;&gt;"",($E42)&lt;&gt;""),IF(MIN(DATEVALUE($E42),Base!K$3)-MAX(DATEVALUE($D42),Base!K$2)+1&gt;=0,MIN(DATEVALUE($E42),Base!K$3)-MAX(DATEVALUE($D42),Base!K$2)+1,0),"")</f>
        <v/>
      </c>
      <c r="N40" s="23" t="str">
        <f>IF(AND(($D42)&lt;&gt;"",($E42)&lt;&gt;""),IF(MIN(DATEVALUE($E42),Base!L$3)-MAX(DATEVALUE($D42),Base!L$2)+1&gt;=0,MIN(DATEVALUE($E42),Base!L$3)-MAX(DATEVALUE($D42),Base!L$2)+1,0),"")</f>
        <v/>
      </c>
      <c r="O40" s="23" t="str">
        <f>IF(AND(($D42)&lt;&gt;"",($E42)&lt;&gt;""),IF(MIN(DATEVALUE($E42),Base!M$3)-MAX(DATEVALUE($D42),Base!M$2)+1&gt;=0,MIN(DATEVALUE($E42),Base!M$3)-MAX(DATEVALUE($D42),Base!M$2)+1,0),"")</f>
        <v/>
      </c>
      <c r="P40" s="23" t="str">
        <f>IF(AND(($D42)&lt;&gt;"",($E42)&lt;&gt;""),IF(MIN(DATEVALUE($E42),Base!N$3)-MAX(DATEVALUE($D42),Base!N$2)+1&gt;=0,MIN(DATEVALUE($E42),Base!N$3)-MAX(DATEVALUE($D42),Base!N$2)+1,0),"")</f>
        <v/>
      </c>
      <c r="Q40" s="23" t="str">
        <f>IF(AND(($D42)&lt;&gt;"",($E42)&lt;&gt;""),IF(MIN(DATEVALUE($E42),Base!O$3)-MAX(DATEVALUE($D42),Base!O$2)+1&gt;=0,MIN(DATEVALUE($E42),Base!O$3)-MAX(DATEVALUE($D42),Base!O$2)+1,0),"")</f>
        <v/>
      </c>
      <c r="R40" s="23" t="str">
        <f>IF(AND(($D42)&lt;&gt;"",($E42)&lt;&gt;""),IF(MIN(DATEVALUE($E42),Base!P$3)-MAX(DATEVALUE($D42),Base!P$2)+1&gt;=0,MIN(DATEVALUE($E42),Base!P$3)-MAX(DATEVALUE($D42),Base!P$2)+1,0),"")</f>
        <v/>
      </c>
      <c r="S40" s="23" t="str">
        <f>IF(AND(($D42)&lt;&gt;"",($E42)&lt;&gt;""),IF(MIN(DATEVALUE($E42),Base!Q$3)-MAX(DATEVALUE($D42),Base!Q$2)+1&gt;=0,MIN(DATEVALUE($E42),Base!Q$3)-MAX(DATEVALUE($D42),Base!Q$2)+1,0),"")</f>
        <v/>
      </c>
      <c r="T40" s="23" t="str">
        <f>IF(AND(($D42)&lt;&gt;"",($E42)&lt;&gt;""),IF(MIN(DATEVALUE($E42),Base!R$3)-MAX(DATEVALUE($D42),Base!R$2)+1&gt;=0,MIN(DATEVALUE($E42),Base!R$3)-MAX(DATEVALUE($D42),Base!R$2)+1,0),"")</f>
        <v/>
      </c>
      <c r="U40" s="23" t="str">
        <f>IF(AND(($D42)&lt;&gt;"",($E42)&lt;&gt;""),IF(MIN(DATEVALUE($E42),Base!S$3)-MAX(DATEVALUE($D42),Base!S$2)+1&gt;=0,MIN(DATEVALUE($E42),Base!S$3)-MAX(DATEVALUE($D42),Base!S$2)+1,0),"")</f>
        <v/>
      </c>
      <c r="V40" s="23" t="str">
        <f>IF(AND(($D42)&lt;&gt;"",($E42)&lt;&gt;""),IF(MIN(DATEVALUE($E42),Base!T$3)-MAX(DATEVALUE($D42),Base!T$2)+1&gt;=0,MIN(DATEVALUE($E42),Base!T$3)-MAX(DATEVALUE($D42),Base!T$2)+1,0),"")</f>
        <v/>
      </c>
      <c r="W40" s="23" t="str">
        <f>IF(AND(($D42)&lt;&gt;"",($E42)&lt;&gt;""),IF(MIN(DATEVALUE($E42),Base!U$3)-MAX(DATEVALUE($D42),Base!U$2)+1&gt;=0,MIN(DATEVALUE($E42),Base!U$3)-MAX(DATEVALUE($D42),Base!U$2)+1,0),"")</f>
        <v/>
      </c>
      <c r="X40" s="23" t="str">
        <f>IF(AND(($D42)&lt;&gt;"",($E42)&lt;&gt;""),IF(MIN(DATEVALUE($E42),Base!V$3)-MAX(DATEVALUE($D42),Base!V$2)+1&gt;=0,MIN(DATEVALUE($E42),Base!V$3)-MAX(DATEVALUE($D42),Base!V$2)+1,0),"")</f>
        <v/>
      </c>
      <c r="Y40" s="22" t="str">
        <f>IF(AND(M40&lt;&gt;"",$H42&lt;&gt;"",$F42&lt;&gt;""),M40*$H42*$F42,"")</f>
        <v/>
      </c>
      <c r="Z40" s="22" t="str">
        <f>IF(AND(N40&lt;&gt;"",$H42&lt;&gt;"",$F42&lt;&gt;""),N40*$H42*$F42,"")</f>
        <v/>
      </c>
      <c r="AA40" s="22" t="str">
        <f>IF(AND(O40&lt;&gt;"",$H42&lt;&gt;"",$F42&lt;&gt;""),O40*$H42*$F42,"")</f>
        <v/>
      </c>
      <c r="AB40" s="22" t="str">
        <f>IF(AND(P40&lt;&gt;"",$H42&lt;&gt;"",$F42&lt;&gt;""),P40*$H42*$F42,"")</f>
        <v/>
      </c>
      <c r="AC40" s="22" t="str">
        <f>IF(AND(Q40&lt;&gt;"",$H42&lt;&gt;"",$F42&lt;&gt;""),Q40*$H42*$F42,"")</f>
        <v/>
      </c>
      <c r="AD40" s="22" t="str">
        <f>IF(AND(R40&lt;&gt;"",$H42&lt;&gt;"",$F42&lt;&gt;""),R40*$H42*$F42,"")</f>
        <v/>
      </c>
      <c r="AE40" s="22" t="str">
        <f>IF(AND(S40&lt;&gt;"",$H42&lt;&gt;"",$F42&lt;&gt;""),S40*$H42*$F42,"")</f>
        <v/>
      </c>
      <c r="AF40" s="22" t="str">
        <f>IF(AND(T40&lt;&gt;"",$H42&lt;&gt;"",$F42&lt;&gt;""),T40*$H42*$F42,"")</f>
        <v/>
      </c>
      <c r="AG40" s="22" t="str">
        <f>IF(AND(U40&lt;&gt;"",$H42&lt;&gt;"",$F42&lt;&gt;""),U40*$H42*$F42,"")</f>
        <v/>
      </c>
      <c r="AH40" s="22" t="str">
        <f>IF(AND(V40&lt;&gt;"",$H42&lt;&gt;"",$F42&lt;&gt;""),V40*$H42*$F42,"")</f>
        <v/>
      </c>
      <c r="AI40" s="22" t="str">
        <f>IF(AND(W40&lt;&gt;"",$H42&lt;&gt;"",$F42&lt;&gt;""),W40*$H42*$F42,"")</f>
        <v/>
      </c>
      <c r="AJ40" s="22" t="str">
        <f>IF(AND(X40&lt;&gt;"",$H42&lt;&gt;"",$F42&lt;&gt;""),X40*$H42*$F42,"")</f>
        <v/>
      </c>
    </row>
    <row r="41" spans="1:36" ht="23.25" customHeight="1" x14ac:dyDescent="0.25">
      <c r="A41" s="21"/>
      <c r="B41" s="21"/>
      <c r="C41" s="22"/>
      <c r="D41" s="14"/>
      <c r="E41" s="14"/>
      <c r="F41" s="22"/>
      <c r="G41" s="22"/>
      <c r="H41" s="15"/>
      <c r="I41" s="16"/>
      <c r="J41" s="22" t="str">
        <f t="shared" si="19"/>
        <v/>
      </c>
      <c r="K41" s="22" t="str">
        <f t="shared" si="20"/>
        <v/>
      </c>
      <c r="L41" s="22" t="str">
        <f>IF(D43&lt;&gt;"",MONTH(D43),"")</f>
        <v/>
      </c>
      <c r="M41" s="23" t="str">
        <f>IF(AND(($D43)&lt;&gt;"",($E43)&lt;&gt;""),IF(MIN(DATEVALUE($E43),Base!K$3)-MAX(DATEVALUE($D43),Base!K$2)+1&gt;=0,MIN(DATEVALUE($E43),Base!K$3)-MAX(DATEVALUE($D43),Base!K$2)+1,0),"")</f>
        <v/>
      </c>
      <c r="N41" s="23" t="str">
        <f>IF(AND(($D43)&lt;&gt;"",($E43)&lt;&gt;""),IF(MIN(DATEVALUE($E43),Base!L$3)-MAX(DATEVALUE($D43),Base!L$2)+1&gt;=0,MIN(DATEVALUE($E43),Base!L$3)-MAX(DATEVALUE($D43),Base!L$2)+1,0),"")</f>
        <v/>
      </c>
      <c r="O41" s="23" t="str">
        <f>IF(AND(($D43)&lt;&gt;"",($E43)&lt;&gt;""),IF(MIN(DATEVALUE($E43),Base!M$3)-MAX(DATEVALUE($D43),Base!M$2)+1&gt;=0,MIN(DATEVALUE($E43),Base!M$3)-MAX(DATEVALUE($D43),Base!M$2)+1,0),"")</f>
        <v/>
      </c>
      <c r="P41" s="23" t="str">
        <f>IF(AND(($D43)&lt;&gt;"",($E43)&lt;&gt;""),IF(MIN(DATEVALUE($E43),Base!N$3)-MAX(DATEVALUE($D43),Base!N$2)+1&gt;=0,MIN(DATEVALUE($E43),Base!N$3)-MAX(DATEVALUE($D43),Base!N$2)+1,0),"")</f>
        <v/>
      </c>
      <c r="Q41" s="23" t="str">
        <f>IF(AND(($D43)&lt;&gt;"",($E43)&lt;&gt;""),IF(MIN(DATEVALUE($E43),Base!O$3)-MAX(DATEVALUE($D43),Base!O$2)+1&gt;=0,MIN(DATEVALUE($E43),Base!O$3)-MAX(DATEVALUE($D43),Base!O$2)+1,0),"")</f>
        <v/>
      </c>
      <c r="R41" s="23" t="str">
        <f>IF(AND(($D43)&lt;&gt;"",($E43)&lt;&gt;""),IF(MIN(DATEVALUE($E43),Base!P$3)-MAX(DATEVALUE($D43),Base!P$2)+1&gt;=0,MIN(DATEVALUE($E43),Base!P$3)-MAX(DATEVALUE($D43),Base!P$2)+1,0),"")</f>
        <v/>
      </c>
      <c r="S41" s="23" t="str">
        <f>IF(AND(($D43)&lt;&gt;"",($E43)&lt;&gt;""),IF(MIN(DATEVALUE($E43),Base!Q$3)-MAX(DATEVALUE($D43),Base!Q$2)+1&gt;=0,MIN(DATEVALUE($E43),Base!Q$3)-MAX(DATEVALUE($D43),Base!Q$2)+1,0),"")</f>
        <v/>
      </c>
      <c r="T41" s="23" t="str">
        <f>IF(AND(($D43)&lt;&gt;"",($E43)&lt;&gt;""),IF(MIN(DATEVALUE($E43),Base!R$3)-MAX(DATEVALUE($D43),Base!R$2)+1&gt;=0,MIN(DATEVALUE($E43),Base!R$3)-MAX(DATEVALUE($D43),Base!R$2)+1,0),"")</f>
        <v/>
      </c>
      <c r="U41" s="23" t="str">
        <f>IF(AND(($D43)&lt;&gt;"",($E43)&lt;&gt;""),IF(MIN(DATEVALUE($E43),Base!S$3)-MAX(DATEVALUE($D43),Base!S$2)+1&gt;=0,MIN(DATEVALUE($E43),Base!S$3)-MAX(DATEVALUE($D43),Base!S$2)+1,0),"")</f>
        <v/>
      </c>
      <c r="V41" s="23" t="str">
        <f>IF(AND(($D43)&lt;&gt;"",($E43)&lt;&gt;""),IF(MIN(DATEVALUE($E43),Base!T$3)-MAX(DATEVALUE($D43),Base!T$2)+1&gt;=0,MIN(DATEVALUE($E43),Base!T$3)-MAX(DATEVALUE($D43),Base!T$2)+1,0),"")</f>
        <v/>
      </c>
      <c r="W41" s="23" t="str">
        <f>IF(AND(($D43)&lt;&gt;"",($E43)&lt;&gt;""),IF(MIN(DATEVALUE($E43),Base!U$3)-MAX(DATEVALUE($D43),Base!U$2)+1&gt;=0,MIN(DATEVALUE($E43),Base!U$3)-MAX(DATEVALUE($D43),Base!U$2)+1,0),"")</f>
        <v/>
      </c>
      <c r="X41" s="23" t="str">
        <f>IF(AND(($D43)&lt;&gt;"",($E43)&lt;&gt;""),IF(MIN(DATEVALUE($E43),Base!V$3)-MAX(DATEVALUE($D43),Base!V$2)+1&gt;=0,MIN(DATEVALUE($E43),Base!V$3)-MAX(DATEVALUE($D43),Base!V$2)+1,0),"")</f>
        <v/>
      </c>
      <c r="Y41" s="22" t="str">
        <f>IF(AND(M41&lt;&gt;"",$H43&lt;&gt;"",$F43&lt;&gt;""),M41*$H43*$F43,"")</f>
        <v/>
      </c>
      <c r="Z41" s="22" t="str">
        <f>IF(AND(N41&lt;&gt;"",$H43&lt;&gt;"",$F43&lt;&gt;""),N41*$H43*$F43,"")</f>
        <v/>
      </c>
      <c r="AA41" s="22" t="str">
        <f>IF(AND(O41&lt;&gt;"",$H43&lt;&gt;"",$F43&lt;&gt;""),O41*$H43*$F43,"")</f>
        <v/>
      </c>
      <c r="AB41" s="22" t="str">
        <f>IF(AND(P41&lt;&gt;"",$H43&lt;&gt;"",$F43&lt;&gt;""),P41*$H43*$F43,"")</f>
        <v/>
      </c>
      <c r="AC41" s="22" t="str">
        <f>IF(AND(Q41&lt;&gt;"",$H43&lt;&gt;"",$F43&lt;&gt;""),Q41*$H43*$F43,"")</f>
        <v/>
      </c>
      <c r="AD41" s="22" t="str">
        <f>IF(AND(R41&lt;&gt;"",$H43&lt;&gt;"",$F43&lt;&gt;""),R41*$H43*$F43,"")</f>
        <v/>
      </c>
      <c r="AE41" s="22" t="str">
        <f>IF(AND(S41&lt;&gt;"",$H43&lt;&gt;"",$F43&lt;&gt;""),S41*$H43*$F43,"")</f>
        <v/>
      </c>
      <c r="AF41" s="22" t="str">
        <f>IF(AND(T41&lt;&gt;"",$H43&lt;&gt;"",$F43&lt;&gt;""),T41*$H43*$F43,"")</f>
        <v/>
      </c>
      <c r="AG41" s="22" t="str">
        <f>IF(AND(U41&lt;&gt;"",$H43&lt;&gt;"",$F43&lt;&gt;""),U41*$H43*$F43,"")</f>
        <v/>
      </c>
      <c r="AH41" s="22" t="str">
        <f>IF(AND(V41&lt;&gt;"",$H43&lt;&gt;"",$F43&lt;&gt;""),V41*$H43*$F43,"")</f>
        <v/>
      </c>
      <c r="AI41" s="22" t="str">
        <f>IF(AND(W41&lt;&gt;"",$H43&lt;&gt;"",$F43&lt;&gt;""),W41*$H43*$F43,"")</f>
        <v/>
      </c>
      <c r="AJ41" s="22" t="str">
        <f>IF(AND(X41&lt;&gt;"",$H43&lt;&gt;"",$F43&lt;&gt;""),X41*$H43*$F43,"")</f>
        <v/>
      </c>
    </row>
    <row r="42" spans="1:36" ht="23.25" customHeight="1" x14ac:dyDescent="0.25">
      <c r="A42" s="21"/>
      <c r="B42" s="21"/>
      <c r="C42" s="22"/>
      <c r="D42" s="14"/>
      <c r="E42" s="14"/>
      <c r="F42" s="22"/>
      <c r="G42" s="22"/>
      <c r="H42" s="15"/>
      <c r="I42" s="16"/>
      <c r="J42" s="22" t="str">
        <f t="shared" si="19"/>
        <v/>
      </c>
      <c r="K42" s="22" t="str">
        <f t="shared" si="20"/>
        <v/>
      </c>
      <c r="L42" s="22" t="str">
        <f>IF(D44&lt;&gt;"",MONTH(D44),"")</f>
        <v/>
      </c>
      <c r="M42" s="23" t="str">
        <f>IF(AND(($D44)&lt;&gt;"",($E44)&lt;&gt;""),IF(MIN(DATEVALUE($E44),Base!K$3)-MAX(DATEVALUE($D44),Base!K$2)+1&gt;=0,MIN(DATEVALUE($E44),Base!K$3)-MAX(DATEVALUE($D44),Base!K$2)+1,0),"")</f>
        <v/>
      </c>
      <c r="N42" s="23" t="str">
        <f>IF(AND(($D44)&lt;&gt;"",($E44)&lt;&gt;""),IF(MIN(DATEVALUE($E44),Base!L$3)-MAX(DATEVALUE($D44),Base!L$2)+1&gt;=0,MIN(DATEVALUE($E44),Base!L$3)-MAX(DATEVALUE($D44),Base!L$2)+1,0),"")</f>
        <v/>
      </c>
      <c r="O42" s="23" t="str">
        <f>IF(AND(($D44)&lt;&gt;"",($E44)&lt;&gt;""),IF(MIN(DATEVALUE($E44),Base!M$3)-MAX(DATEVALUE($D44),Base!M$2)+1&gt;=0,MIN(DATEVALUE($E44),Base!M$3)-MAX(DATEVALUE($D44),Base!M$2)+1,0),"")</f>
        <v/>
      </c>
      <c r="P42" s="23" t="str">
        <f>IF(AND(($D44)&lt;&gt;"",($E44)&lt;&gt;""),IF(MIN(DATEVALUE($E44),Base!N$3)-MAX(DATEVALUE($D44),Base!N$2)+1&gt;=0,MIN(DATEVALUE($E44),Base!N$3)-MAX(DATEVALUE($D44),Base!N$2)+1,0),"")</f>
        <v/>
      </c>
      <c r="Q42" s="23" t="str">
        <f>IF(AND(($D44)&lt;&gt;"",($E44)&lt;&gt;""),IF(MIN(DATEVALUE($E44),Base!O$3)-MAX(DATEVALUE($D44),Base!O$2)+1&gt;=0,MIN(DATEVALUE($E44),Base!O$3)-MAX(DATEVALUE($D44),Base!O$2)+1,0),"")</f>
        <v/>
      </c>
      <c r="R42" s="23" t="str">
        <f>IF(AND(($D44)&lt;&gt;"",($E44)&lt;&gt;""),IF(MIN(DATEVALUE($E44),Base!P$3)-MAX(DATEVALUE($D44),Base!P$2)+1&gt;=0,MIN(DATEVALUE($E44),Base!P$3)-MAX(DATEVALUE($D44),Base!P$2)+1,0),"")</f>
        <v/>
      </c>
      <c r="S42" s="23" t="str">
        <f>IF(AND(($D44)&lt;&gt;"",($E44)&lt;&gt;""),IF(MIN(DATEVALUE($E44),Base!Q$3)-MAX(DATEVALUE($D44),Base!Q$2)+1&gt;=0,MIN(DATEVALUE($E44),Base!Q$3)-MAX(DATEVALUE($D44),Base!Q$2)+1,0),"")</f>
        <v/>
      </c>
      <c r="T42" s="23" t="str">
        <f>IF(AND(($D44)&lt;&gt;"",($E44)&lt;&gt;""),IF(MIN(DATEVALUE($E44),Base!R$3)-MAX(DATEVALUE($D44),Base!R$2)+1&gt;=0,MIN(DATEVALUE($E44),Base!R$3)-MAX(DATEVALUE($D44),Base!R$2)+1,0),"")</f>
        <v/>
      </c>
      <c r="U42" s="23" t="str">
        <f>IF(AND(($D44)&lt;&gt;"",($E44)&lt;&gt;""),IF(MIN(DATEVALUE($E44),Base!S$3)-MAX(DATEVALUE($D44),Base!S$2)+1&gt;=0,MIN(DATEVALUE($E44),Base!S$3)-MAX(DATEVALUE($D44),Base!S$2)+1,0),"")</f>
        <v/>
      </c>
      <c r="V42" s="23" t="str">
        <f>IF(AND(($D44)&lt;&gt;"",($E44)&lt;&gt;""),IF(MIN(DATEVALUE($E44),Base!T$3)-MAX(DATEVALUE($D44),Base!T$2)+1&gt;=0,MIN(DATEVALUE($E44),Base!T$3)-MAX(DATEVALUE($D44),Base!T$2)+1,0),"")</f>
        <v/>
      </c>
      <c r="W42" s="23" t="str">
        <f>IF(AND(($D44)&lt;&gt;"",($E44)&lt;&gt;""),IF(MIN(DATEVALUE($E44),Base!U$3)-MAX(DATEVALUE($D44),Base!U$2)+1&gt;=0,MIN(DATEVALUE($E44),Base!U$3)-MAX(DATEVALUE($D44),Base!U$2)+1,0),"")</f>
        <v/>
      </c>
      <c r="X42" s="23" t="str">
        <f>IF(AND(($D44)&lt;&gt;"",($E44)&lt;&gt;""),IF(MIN(DATEVALUE($E44),Base!V$3)-MAX(DATEVALUE($D44),Base!V$2)+1&gt;=0,MIN(DATEVALUE($E44),Base!V$3)-MAX(DATEVALUE($D44),Base!V$2)+1,0),"")</f>
        <v/>
      </c>
      <c r="Y42" s="22" t="str">
        <f>IF(AND(M42&lt;&gt;"",$H44&lt;&gt;"",$F44&lt;&gt;""),M42*$H44*$F44,"")</f>
        <v/>
      </c>
      <c r="Z42" s="22" t="str">
        <f>IF(AND(N42&lt;&gt;"",$H44&lt;&gt;"",$F44&lt;&gt;""),N42*$H44*$F44,"")</f>
        <v/>
      </c>
      <c r="AA42" s="22" t="str">
        <f>IF(AND(O42&lt;&gt;"",$H44&lt;&gt;"",$F44&lt;&gt;""),O42*$H44*$F44,"")</f>
        <v/>
      </c>
      <c r="AB42" s="22" t="str">
        <f>IF(AND(P42&lt;&gt;"",$H44&lt;&gt;"",$F44&lt;&gt;""),P42*$H44*$F44,"")</f>
        <v/>
      </c>
      <c r="AC42" s="22" t="str">
        <f>IF(AND(Q42&lt;&gt;"",$H44&lt;&gt;"",$F44&lt;&gt;""),Q42*$H44*$F44,"")</f>
        <v/>
      </c>
      <c r="AD42" s="22" t="str">
        <f>IF(AND(R42&lt;&gt;"",$H44&lt;&gt;"",$F44&lt;&gt;""),R42*$H44*$F44,"")</f>
        <v/>
      </c>
      <c r="AE42" s="22" t="str">
        <f>IF(AND(S42&lt;&gt;"",$H44&lt;&gt;"",$F44&lt;&gt;""),S42*$H44*$F44,"")</f>
        <v/>
      </c>
      <c r="AF42" s="22" t="str">
        <f>IF(AND(T42&lt;&gt;"",$H44&lt;&gt;"",$F44&lt;&gt;""),T42*$H44*$F44,"")</f>
        <v/>
      </c>
      <c r="AG42" s="22" t="str">
        <f>IF(AND(U42&lt;&gt;"",$H44&lt;&gt;"",$F44&lt;&gt;""),U42*$H44*$F44,"")</f>
        <v/>
      </c>
      <c r="AH42" s="22" t="str">
        <f>IF(AND(V42&lt;&gt;"",$H44&lt;&gt;"",$F44&lt;&gt;""),V42*$H44*$F44,"")</f>
        <v/>
      </c>
      <c r="AI42" s="22" t="str">
        <f>IF(AND(W42&lt;&gt;"",$H44&lt;&gt;"",$F44&lt;&gt;""),W42*$H44*$F44,"")</f>
        <v/>
      </c>
      <c r="AJ42" s="22" t="str">
        <f>IF(AND(X42&lt;&gt;"",$H44&lt;&gt;"",$F44&lt;&gt;""),X42*$H44*$F44,"")</f>
        <v/>
      </c>
    </row>
    <row r="43" spans="1:36" ht="23.25" customHeight="1" x14ac:dyDescent="0.25">
      <c r="A43" s="21"/>
      <c r="B43" s="21"/>
      <c r="C43" s="22"/>
      <c r="D43" s="14"/>
      <c r="E43" s="14"/>
      <c r="F43" s="22"/>
      <c r="G43" s="22"/>
      <c r="H43" s="15"/>
      <c r="I43" s="16"/>
      <c r="J43" s="22" t="str">
        <f t="shared" si="19"/>
        <v/>
      </c>
      <c r="K43" s="22" t="str">
        <f t="shared" si="20"/>
        <v/>
      </c>
      <c r="L43" s="22" t="str">
        <f>IF(D45&lt;&gt;"",MONTH(D45),"")</f>
        <v/>
      </c>
      <c r="M43" s="23" t="str">
        <f>IF(AND(($D45)&lt;&gt;"",($E45)&lt;&gt;""),IF(MIN(DATEVALUE($E45),Base!K$3)-MAX(DATEVALUE($D45),Base!K$2)+1&gt;=0,MIN(DATEVALUE($E45),Base!K$3)-MAX(DATEVALUE($D45),Base!K$2)+1,0),"")</f>
        <v/>
      </c>
      <c r="N43" s="23" t="str">
        <f>IF(AND(($D45)&lt;&gt;"",($E45)&lt;&gt;""),IF(MIN(DATEVALUE($E45),Base!L$3)-MAX(DATEVALUE($D45),Base!L$2)+1&gt;=0,MIN(DATEVALUE($E45),Base!L$3)-MAX(DATEVALUE($D45),Base!L$2)+1,0),"")</f>
        <v/>
      </c>
      <c r="O43" s="23" t="str">
        <f>IF(AND(($D45)&lt;&gt;"",($E45)&lt;&gt;""),IF(MIN(DATEVALUE($E45),Base!M$3)-MAX(DATEVALUE($D45),Base!M$2)+1&gt;=0,MIN(DATEVALUE($E45),Base!M$3)-MAX(DATEVALUE($D45),Base!M$2)+1,0),"")</f>
        <v/>
      </c>
      <c r="P43" s="23" t="str">
        <f>IF(AND(($D45)&lt;&gt;"",($E45)&lt;&gt;""),IF(MIN(DATEVALUE($E45),Base!N$3)-MAX(DATEVALUE($D45),Base!N$2)+1&gt;=0,MIN(DATEVALUE($E45),Base!N$3)-MAX(DATEVALUE($D45),Base!N$2)+1,0),"")</f>
        <v/>
      </c>
      <c r="Q43" s="23" t="str">
        <f>IF(AND(($D45)&lt;&gt;"",($E45)&lt;&gt;""),IF(MIN(DATEVALUE($E45),Base!O$3)-MAX(DATEVALUE($D45),Base!O$2)+1&gt;=0,MIN(DATEVALUE($E45),Base!O$3)-MAX(DATEVALUE($D45),Base!O$2)+1,0),"")</f>
        <v/>
      </c>
      <c r="R43" s="23" t="str">
        <f>IF(AND(($D45)&lt;&gt;"",($E45)&lt;&gt;""),IF(MIN(DATEVALUE($E45),Base!P$3)-MAX(DATEVALUE($D45),Base!P$2)+1&gt;=0,MIN(DATEVALUE($E45),Base!P$3)-MAX(DATEVALUE($D45),Base!P$2)+1,0),"")</f>
        <v/>
      </c>
      <c r="S43" s="23" t="str">
        <f>IF(AND(($D45)&lt;&gt;"",($E45)&lt;&gt;""),IF(MIN(DATEVALUE($E45),Base!Q$3)-MAX(DATEVALUE($D45),Base!Q$2)+1&gt;=0,MIN(DATEVALUE($E45),Base!Q$3)-MAX(DATEVALUE($D45),Base!Q$2)+1,0),"")</f>
        <v/>
      </c>
      <c r="T43" s="23" t="str">
        <f>IF(AND(($D45)&lt;&gt;"",($E45)&lt;&gt;""),IF(MIN(DATEVALUE($E45),Base!R$3)-MAX(DATEVALUE($D45),Base!R$2)+1&gt;=0,MIN(DATEVALUE($E45),Base!R$3)-MAX(DATEVALUE($D45),Base!R$2)+1,0),"")</f>
        <v/>
      </c>
      <c r="U43" s="23" t="str">
        <f>IF(AND(($D45)&lt;&gt;"",($E45)&lt;&gt;""),IF(MIN(DATEVALUE($E45),Base!S$3)-MAX(DATEVALUE($D45),Base!S$2)+1&gt;=0,MIN(DATEVALUE($E45),Base!S$3)-MAX(DATEVALUE($D45),Base!S$2)+1,0),"")</f>
        <v/>
      </c>
      <c r="V43" s="23" t="str">
        <f>IF(AND(($D45)&lt;&gt;"",($E45)&lt;&gt;""),IF(MIN(DATEVALUE($E45),Base!T$3)-MAX(DATEVALUE($D45),Base!T$2)+1&gt;=0,MIN(DATEVALUE($E45),Base!T$3)-MAX(DATEVALUE($D45),Base!T$2)+1,0),"")</f>
        <v/>
      </c>
      <c r="W43" s="23" t="str">
        <f>IF(AND(($D45)&lt;&gt;"",($E45)&lt;&gt;""),IF(MIN(DATEVALUE($E45),Base!U$3)-MAX(DATEVALUE($D45),Base!U$2)+1&gt;=0,MIN(DATEVALUE($E45),Base!U$3)-MAX(DATEVALUE($D45),Base!U$2)+1,0),"")</f>
        <v/>
      </c>
      <c r="X43" s="23" t="str">
        <f>IF(AND(($D45)&lt;&gt;"",($E45)&lt;&gt;""),IF(MIN(DATEVALUE($E45),Base!V$3)-MAX(DATEVALUE($D45),Base!V$2)+1&gt;=0,MIN(DATEVALUE($E45),Base!V$3)-MAX(DATEVALUE($D45),Base!V$2)+1,0),"")</f>
        <v/>
      </c>
      <c r="Y43" s="22" t="str">
        <f>IF(AND(M43&lt;&gt;"",$H45&lt;&gt;"",$F45&lt;&gt;""),M43*$H45*$F45,"")</f>
        <v/>
      </c>
      <c r="Z43" s="22" t="str">
        <f>IF(AND(N43&lt;&gt;"",$H45&lt;&gt;"",$F45&lt;&gt;""),N43*$H45*$F45,"")</f>
        <v/>
      </c>
      <c r="AA43" s="22" t="str">
        <f>IF(AND(O43&lt;&gt;"",$H45&lt;&gt;"",$F45&lt;&gt;""),O43*$H45*$F45,"")</f>
        <v/>
      </c>
      <c r="AB43" s="22" t="str">
        <f>IF(AND(P43&lt;&gt;"",$H45&lt;&gt;"",$F45&lt;&gt;""),P43*$H45*$F45,"")</f>
        <v/>
      </c>
      <c r="AC43" s="22" t="str">
        <f>IF(AND(Q43&lt;&gt;"",$H45&lt;&gt;"",$F45&lt;&gt;""),Q43*$H45*$F45,"")</f>
        <v/>
      </c>
      <c r="AD43" s="22" t="str">
        <f>IF(AND(R43&lt;&gt;"",$H45&lt;&gt;"",$F45&lt;&gt;""),R43*$H45*$F45,"")</f>
        <v/>
      </c>
      <c r="AE43" s="22" t="str">
        <f>IF(AND(S43&lt;&gt;"",$H45&lt;&gt;"",$F45&lt;&gt;""),S43*$H45*$F45,"")</f>
        <v/>
      </c>
      <c r="AF43" s="22" t="str">
        <f>IF(AND(T43&lt;&gt;"",$H45&lt;&gt;"",$F45&lt;&gt;""),T43*$H45*$F45,"")</f>
        <v/>
      </c>
      <c r="AG43" s="22" t="str">
        <f>IF(AND(U43&lt;&gt;"",$H45&lt;&gt;"",$F45&lt;&gt;""),U43*$H45*$F45,"")</f>
        <v/>
      </c>
      <c r="AH43" s="22" t="str">
        <f>IF(AND(V43&lt;&gt;"",$H45&lt;&gt;"",$F45&lt;&gt;""),V43*$H45*$F45,"")</f>
        <v/>
      </c>
      <c r="AI43" s="22" t="str">
        <f>IF(AND(W43&lt;&gt;"",$H45&lt;&gt;"",$F45&lt;&gt;""),W43*$H45*$F45,"")</f>
        <v/>
      </c>
      <c r="AJ43" s="22" t="str">
        <f>IF(AND(X43&lt;&gt;"",$H45&lt;&gt;"",$F45&lt;&gt;""),X43*$H45*$F45,"")</f>
        <v/>
      </c>
    </row>
    <row r="44" spans="1:36" ht="23.25" customHeight="1" x14ac:dyDescent="0.25">
      <c r="A44" s="21"/>
      <c r="B44" s="21"/>
      <c r="C44" s="22"/>
      <c r="D44" s="14"/>
      <c r="E44" s="14"/>
      <c r="F44" s="22"/>
      <c r="G44" s="22"/>
      <c r="H44" s="15"/>
      <c r="I44" s="16"/>
      <c r="J44" s="22" t="str">
        <f t="shared" si="19"/>
        <v/>
      </c>
      <c r="K44" s="22" t="str">
        <f t="shared" si="20"/>
        <v/>
      </c>
      <c r="L44" s="22" t="str">
        <f>IF(D46&lt;&gt;"",MONTH(D46),"")</f>
        <v/>
      </c>
      <c r="M44" s="23" t="str">
        <f>IF(AND(($D46)&lt;&gt;"",($E46)&lt;&gt;""),IF(MIN(DATEVALUE($E46),Base!K$3)-MAX(DATEVALUE($D46),Base!K$2)+1&gt;=0,MIN(DATEVALUE($E46),Base!K$3)-MAX(DATEVALUE($D46),Base!K$2)+1,0),"")</f>
        <v/>
      </c>
      <c r="N44" s="23" t="str">
        <f>IF(AND(($D46)&lt;&gt;"",($E46)&lt;&gt;""),IF(MIN(DATEVALUE($E46),Base!L$3)-MAX(DATEVALUE($D46),Base!L$2)+1&gt;=0,MIN(DATEVALUE($E46),Base!L$3)-MAX(DATEVALUE($D46),Base!L$2)+1,0),"")</f>
        <v/>
      </c>
      <c r="O44" s="23" t="str">
        <f>IF(AND(($D46)&lt;&gt;"",($E46)&lt;&gt;""),IF(MIN(DATEVALUE($E46),Base!M$3)-MAX(DATEVALUE($D46),Base!M$2)+1&gt;=0,MIN(DATEVALUE($E46),Base!M$3)-MAX(DATEVALUE($D46),Base!M$2)+1,0),"")</f>
        <v/>
      </c>
      <c r="P44" s="23" t="str">
        <f>IF(AND(($D46)&lt;&gt;"",($E46)&lt;&gt;""),IF(MIN(DATEVALUE($E46),Base!N$3)-MAX(DATEVALUE($D46),Base!N$2)+1&gt;=0,MIN(DATEVALUE($E46),Base!N$3)-MAX(DATEVALUE($D46),Base!N$2)+1,0),"")</f>
        <v/>
      </c>
      <c r="Q44" s="23" t="str">
        <f>IF(AND(($D46)&lt;&gt;"",($E46)&lt;&gt;""),IF(MIN(DATEVALUE($E46),Base!O$3)-MAX(DATEVALUE($D46),Base!O$2)+1&gt;=0,MIN(DATEVALUE($E46),Base!O$3)-MAX(DATEVALUE($D46),Base!O$2)+1,0),"")</f>
        <v/>
      </c>
      <c r="R44" s="23" t="str">
        <f>IF(AND(($D46)&lt;&gt;"",($E46)&lt;&gt;""),IF(MIN(DATEVALUE($E46),Base!P$3)-MAX(DATEVALUE($D46),Base!P$2)+1&gt;=0,MIN(DATEVALUE($E46),Base!P$3)-MAX(DATEVALUE($D46),Base!P$2)+1,0),"")</f>
        <v/>
      </c>
      <c r="S44" s="23" t="str">
        <f>IF(AND(($D46)&lt;&gt;"",($E46)&lt;&gt;""),IF(MIN(DATEVALUE($E46),Base!Q$3)-MAX(DATEVALUE($D46),Base!Q$2)+1&gt;=0,MIN(DATEVALUE($E46),Base!Q$3)-MAX(DATEVALUE($D46),Base!Q$2)+1,0),"")</f>
        <v/>
      </c>
      <c r="T44" s="23" t="str">
        <f>IF(AND(($D46)&lt;&gt;"",($E46)&lt;&gt;""),IF(MIN(DATEVALUE($E46),Base!R$3)-MAX(DATEVALUE($D46),Base!R$2)+1&gt;=0,MIN(DATEVALUE($E46),Base!R$3)-MAX(DATEVALUE($D46),Base!R$2)+1,0),"")</f>
        <v/>
      </c>
      <c r="U44" s="23" t="str">
        <f>IF(AND(($D46)&lt;&gt;"",($E46)&lt;&gt;""),IF(MIN(DATEVALUE($E46),Base!S$3)-MAX(DATEVALUE($D46),Base!S$2)+1&gt;=0,MIN(DATEVALUE($E46),Base!S$3)-MAX(DATEVALUE($D46),Base!S$2)+1,0),"")</f>
        <v/>
      </c>
      <c r="V44" s="23" t="str">
        <f>IF(AND(($D46)&lt;&gt;"",($E46)&lt;&gt;""),IF(MIN(DATEVALUE($E46),Base!T$3)-MAX(DATEVALUE($D46),Base!T$2)+1&gt;=0,MIN(DATEVALUE($E46),Base!T$3)-MAX(DATEVALUE($D46),Base!T$2)+1,0),"")</f>
        <v/>
      </c>
      <c r="W44" s="23" t="str">
        <f>IF(AND(($D46)&lt;&gt;"",($E46)&lt;&gt;""),IF(MIN(DATEVALUE($E46),Base!U$3)-MAX(DATEVALUE($D46),Base!U$2)+1&gt;=0,MIN(DATEVALUE($E46),Base!U$3)-MAX(DATEVALUE($D46),Base!U$2)+1,0),"")</f>
        <v/>
      </c>
      <c r="X44" s="23" t="str">
        <f>IF(AND(($D46)&lt;&gt;"",($E46)&lt;&gt;""),IF(MIN(DATEVALUE($E46),Base!V$3)-MAX(DATEVALUE($D46),Base!V$2)+1&gt;=0,MIN(DATEVALUE($E46),Base!V$3)-MAX(DATEVALUE($D46),Base!V$2)+1,0),"")</f>
        <v/>
      </c>
      <c r="Y44" s="22" t="str">
        <f>IF(AND(M44&lt;&gt;"",$H46&lt;&gt;"",$F46&lt;&gt;""),M44*$H46*$F46,"")</f>
        <v/>
      </c>
      <c r="Z44" s="22" t="str">
        <f>IF(AND(N44&lt;&gt;"",$H46&lt;&gt;"",$F46&lt;&gt;""),N44*$H46*$F46,"")</f>
        <v/>
      </c>
      <c r="AA44" s="22" t="str">
        <f>IF(AND(O44&lt;&gt;"",$H46&lt;&gt;"",$F46&lt;&gt;""),O44*$H46*$F46,"")</f>
        <v/>
      </c>
      <c r="AB44" s="22" t="str">
        <f>IF(AND(P44&lt;&gt;"",$H46&lt;&gt;"",$F46&lt;&gt;""),P44*$H46*$F46,"")</f>
        <v/>
      </c>
      <c r="AC44" s="22" t="str">
        <f>IF(AND(Q44&lt;&gt;"",$H46&lt;&gt;"",$F46&lt;&gt;""),Q44*$H46*$F46,"")</f>
        <v/>
      </c>
      <c r="AD44" s="22" t="str">
        <f>IF(AND(R44&lt;&gt;"",$H46&lt;&gt;"",$F46&lt;&gt;""),R44*$H46*$F46,"")</f>
        <v/>
      </c>
      <c r="AE44" s="22" t="str">
        <f>IF(AND(S44&lt;&gt;"",$H46&lt;&gt;"",$F46&lt;&gt;""),S44*$H46*$F46,"")</f>
        <v/>
      </c>
      <c r="AF44" s="22" t="str">
        <f>IF(AND(T44&lt;&gt;"",$H46&lt;&gt;"",$F46&lt;&gt;""),T44*$H46*$F46,"")</f>
        <v/>
      </c>
      <c r="AG44" s="22" t="str">
        <f>IF(AND(U44&lt;&gt;"",$H46&lt;&gt;"",$F46&lt;&gt;""),U44*$H46*$F46,"")</f>
        <v/>
      </c>
      <c r="AH44" s="22" t="str">
        <f>IF(AND(V44&lt;&gt;"",$H46&lt;&gt;"",$F46&lt;&gt;""),V44*$H46*$F46,"")</f>
        <v/>
      </c>
      <c r="AI44" s="22" t="str">
        <f>IF(AND(W44&lt;&gt;"",$H46&lt;&gt;"",$F46&lt;&gt;""),W44*$H46*$F46,"")</f>
        <v/>
      </c>
      <c r="AJ44" s="22" t="str">
        <f>IF(AND(X44&lt;&gt;"",$H46&lt;&gt;"",$F46&lt;&gt;""),X44*$H46*$F46,"")</f>
        <v/>
      </c>
    </row>
    <row r="45" spans="1:36" ht="23.25" customHeight="1" x14ac:dyDescent="0.25">
      <c r="A45" s="21"/>
      <c r="B45" s="21"/>
      <c r="C45" s="22"/>
      <c r="D45" s="14"/>
      <c r="E45" s="14"/>
      <c r="F45" s="22"/>
      <c r="G45" s="22"/>
      <c r="H45" s="15"/>
      <c r="I45" s="16"/>
      <c r="J45" s="22" t="str">
        <f t="shared" si="19"/>
        <v/>
      </c>
      <c r="K45" s="22" t="str">
        <f t="shared" si="20"/>
        <v/>
      </c>
      <c r="L45" s="22" t="str">
        <f>IF(D47&lt;&gt;"",MONTH(D47),"")</f>
        <v/>
      </c>
      <c r="M45" s="23" t="str">
        <f>IF(AND(($D47)&lt;&gt;"",($E47)&lt;&gt;""),IF(MIN(DATEVALUE($E47),Base!K$3)-MAX(DATEVALUE($D47),Base!K$2)+1&gt;=0,MIN(DATEVALUE($E47),Base!K$3)-MAX(DATEVALUE($D47),Base!K$2)+1,0),"")</f>
        <v/>
      </c>
      <c r="N45" s="23" t="str">
        <f>IF(AND(($D47)&lt;&gt;"",($E47)&lt;&gt;""),IF(MIN(DATEVALUE($E47),Base!L$3)-MAX(DATEVALUE($D47),Base!L$2)+1&gt;=0,MIN(DATEVALUE($E47),Base!L$3)-MAX(DATEVALUE($D47),Base!L$2)+1,0),"")</f>
        <v/>
      </c>
      <c r="O45" s="23" t="str">
        <f>IF(AND(($D47)&lt;&gt;"",($E47)&lt;&gt;""),IF(MIN(DATEVALUE($E47),Base!M$3)-MAX(DATEVALUE($D47),Base!M$2)+1&gt;=0,MIN(DATEVALUE($E47),Base!M$3)-MAX(DATEVALUE($D47),Base!M$2)+1,0),"")</f>
        <v/>
      </c>
      <c r="P45" s="23" t="str">
        <f>IF(AND(($D47)&lt;&gt;"",($E47)&lt;&gt;""),IF(MIN(DATEVALUE($E47),Base!N$3)-MAX(DATEVALUE($D47),Base!N$2)+1&gt;=0,MIN(DATEVALUE($E47),Base!N$3)-MAX(DATEVALUE($D47),Base!N$2)+1,0),"")</f>
        <v/>
      </c>
      <c r="Q45" s="23" t="str">
        <f>IF(AND(($D47)&lt;&gt;"",($E47)&lt;&gt;""),IF(MIN(DATEVALUE($E47),Base!O$3)-MAX(DATEVALUE($D47),Base!O$2)+1&gt;=0,MIN(DATEVALUE($E47),Base!O$3)-MAX(DATEVALUE($D47),Base!O$2)+1,0),"")</f>
        <v/>
      </c>
      <c r="R45" s="23" t="str">
        <f>IF(AND(($D47)&lt;&gt;"",($E47)&lt;&gt;""),IF(MIN(DATEVALUE($E47),Base!P$3)-MAX(DATEVALUE($D47),Base!P$2)+1&gt;=0,MIN(DATEVALUE($E47),Base!P$3)-MAX(DATEVALUE($D47),Base!P$2)+1,0),"")</f>
        <v/>
      </c>
      <c r="S45" s="23" t="str">
        <f>IF(AND(($D47)&lt;&gt;"",($E47)&lt;&gt;""),IF(MIN(DATEVALUE($E47),Base!Q$3)-MAX(DATEVALUE($D47),Base!Q$2)+1&gt;=0,MIN(DATEVALUE($E47),Base!Q$3)-MAX(DATEVALUE($D47),Base!Q$2)+1,0),"")</f>
        <v/>
      </c>
      <c r="T45" s="23" t="str">
        <f>IF(AND(($D47)&lt;&gt;"",($E47)&lt;&gt;""),IF(MIN(DATEVALUE($E47),Base!R$3)-MAX(DATEVALUE($D47),Base!R$2)+1&gt;=0,MIN(DATEVALUE($E47),Base!R$3)-MAX(DATEVALUE($D47),Base!R$2)+1,0),"")</f>
        <v/>
      </c>
      <c r="U45" s="23" t="str">
        <f>IF(AND(($D47)&lt;&gt;"",($E47)&lt;&gt;""),IF(MIN(DATEVALUE($E47),Base!S$3)-MAX(DATEVALUE($D47),Base!S$2)+1&gt;=0,MIN(DATEVALUE($E47),Base!S$3)-MAX(DATEVALUE($D47),Base!S$2)+1,0),"")</f>
        <v/>
      </c>
      <c r="V45" s="23" t="str">
        <f>IF(AND(($D47)&lt;&gt;"",($E47)&lt;&gt;""),IF(MIN(DATEVALUE($E47),Base!T$3)-MAX(DATEVALUE($D47),Base!T$2)+1&gt;=0,MIN(DATEVALUE($E47),Base!T$3)-MAX(DATEVALUE($D47),Base!T$2)+1,0),"")</f>
        <v/>
      </c>
      <c r="W45" s="23" t="str">
        <f>IF(AND(($D47)&lt;&gt;"",($E47)&lt;&gt;""),IF(MIN(DATEVALUE($E47),Base!U$3)-MAX(DATEVALUE($D47),Base!U$2)+1&gt;=0,MIN(DATEVALUE($E47),Base!U$3)-MAX(DATEVALUE($D47),Base!U$2)+1,0),"")</f>
        <v/>
      </c>
      <c r="X45" s="23" t="str">
        <f>IF(AND(($D47)&lt;&gt;"",($E47)&lt;&gt;""),IF(MIN(DATEVALUE($E47),Base!V$3)-MAX(DATEVALUE($D47),Base!V$2)+1&gt;=0,MIN(DATEVALUE($E47),Base!V$3)-MAX(DATEVALUE($D47),Base!V$2)+1,0),"")</f>
        <v/>
      </c>
      <c r="Y45" s="22" t="str">
        <f>IF(AND(M45&lt;&gt;"",$H47&lt;&gt;"",$F47&lt;&gt;""),M45*$H47*$F47,"")</f>
        <v/>
      </c>
      <c r="Z45" s="22" t="str">
        <f>IF(AND(N45&lt;&gt;"",$H47&lt;&gt;"",$F47&lt;&gt;""),N45*$H47*$F47,"")</f>
        <v/>
      </c>
      <c r="AA45" s="22" t="str">
        <f>IF(AND(O45&lt;&gt;"",$H47&lt;&gt;"",$F47&lt;&gt;""),O45*$H47*$F47,"")</f>
        <v/>
      </c>
      <c r="AB45" s="22" t="str">
        <f>IF(AND(P45&lt;&gt;"",$H47&lt;&gt;"",$F47&lt;&gt;""),P45*$H47*$F47,"")</f>
        <v/>
      </c>
      <c r="AC45" s="22" t="str">
        <f>IF(AND(Q45&lt;&gt;"",$H47&lt;&gt;"",$F47&lt;&gt;""),Q45*$H47*$F47,"")</f>
        <v/>
      </c>
      <c r="AD45" s="22" t="str">
        <f>IF(AND(R45&lt;&gt;"",$H47&lt;&gt;"",$F47&lt;&gt;""),R45*$H47*$F47,"")</f>
        <v/>
      </c>
      <c r="AE45" s="22" t="str">
        <f>IF(AND(S45&lt;&gt;"",$H47&lt;&gt;"",$F47&lt;&gt;""),S45*$H47*$F47,"")</f>
        <v/>
      </c>
      <c r="AF45" s="22" t="str">
        <f>IF(AND(T45&lt;&gt;"",$H47&lt;&gt;"",$F47&lt;&gt;""),T45*$H47*$F47,"")</f>
        <v/>
      </c>
      <c r="AG45" s="22" t="str">
        <f>IF(AND(U45&lt;&gt;"",$H47&lt;&gt;"",$F47&lt;&gt;""),U45*$H47*$F47,"")</f>
        <v/>
      </c>
      <c r="AH45" s="22" t="str">
        <f>IF(AND(V45&lt;&gt;"",$H47&lt;&gt;"",$F47&lt;&gt;""),V45*$H47*$F47,"")</f>
        <v/>
      </c>
      <c r="AI45" s="22" t="str">
        <f>IF(AND(W45&lt;&gt;"",$H47&lt;&gt;"",$F47&lt;&gt;""),W45*$H47*$F47,"")</f>
        <v/>
      </c>
      <c r="AJ45" s="22" t="str">
        <f>IF(AND(X45&lt;&gt;"",$H47&lt;&gt;"",$F47&lt;&gt;""),X45*$H47*$F47,"")</f>
        <v/>
      </c>
    </row>
    <row r="46" spans="1:36" ht="23.25" customHeight="1" x14ac:dyDescent="0.25">
      <c r="A46" s="21"/>
      <c r="B46" s="21"/>
      <c r="C46" s="22"/>
      <c r="D46" s="14"/>
      <c r="E46" s="14"/>
      <c r="F46" s="22"/>
      <c r="G46" s="22"/>
      <c r="H46" s="15"/>
      <c r="I46" s="16"/>
      <c r="J46" s="22" t="str">
        <f t="shared" si="19"/>
        <v/>
      </c>
      <c r="K46" s="22" t="str">
        <f t="shared" si="20"/>
        <v/>
      </c>
      <c r="L46" s="22" t="str">
        <f>IF(D48&lt;&gt;"",MONTH(D48),"")</f>
        <v/>
      </c>
      <c r="M46" s="23" t="str">
        <f>IF(AND(($D48)&lt;&gt;"",($E48)&lt;&gt;""),IF(MIN(DATEVALUE($E48),Base!K$3)-MAX(DATEVALUE($D48),Base!K$2)+1&gt;=0,MIN(DATEVALUE($E48),Base!K$3)-MAX(DATEVALUE($D48),Base!K$2)+1,0),"")</f>
        <v/>
      </c>
      <c r="N46" s="23" t="str">
        <f>IF(AND(($D48)&lt;&gt;"",($E48)&lt;&gt;""),IF(MIN(DATEVALUE($E48),Base!L$3)-MAX(DATEVALUE($D48),Base!L$2)+1&gt;=0,MIN(DATEVALUE($E48),Base!L$3)-MAX(DATEVALUE($D48),Base!L$2)+1,0),"")</f>
        <v/>
      </c>
      <c r="O46" s="23" t="str">
        <f>IF(AND(($D48)&lt;&gt;"",($E48)&lt;&gt;""),IF(MIN(DATEVALUE($E48),Base!M$3)-MAX(DATEVALUE($D48),Base!M$2)+1&gt;=0,MIN(DATEVALUE($E48),Base!M$3)-MAX(DATEVALUE($D48),Base!M$2)+1,0),"")</f>
        <v/>
      </c>
      <c r="P46" s="23" t="str">
        <f>IF(AND(($D48)&lt;&gt;"",($E48)&lt;&gt;""),IF(MIN(DATEVALUE($E48),Base!N$3)-MAX(DATEVALUE($D48),Base!N$2)+1&gt;=0,MIN(DATEVALUE($E48),Base!N$3)-MAX(DATEVALUE($D48),Base!N$2)+1,0),"")</f>
        <v/>
      </c>
      <c r="Q46" s="23" t="str">
        <f>IF(AND(($D48)&lt;&gt;"",($E48)&lt;&gt;""),IF(MIN(DATEVALUE($E48),Base!O$3)-MAX(DATEVALUE($D48),Base!O$2)+1&gt;=0,MIN(DATEVALUE($E48),Base!O$3)-MAX(DATEVALUE($D48),Base!O$2)+1,0),"")</f>
        <v/>
      </c>
      <c r="R46" s="23" t="str">
        <f>IF(AND(($D48)&lt;&gt;"",($E48)&lt;&gt;""),IF(MIN(DATEVALUE($E48),Base!P$3)-MAX(DATEVALUE($D48),Base!P$2)+1&gt;=0,MIN(DATEVALUE($E48),Base!P$3)-MAX(DATEVALUE($D48),Base!P$2)+1,0),"")</f>
        <v/>
      </c>
      <c r="S46" s="23" t="str">
        <f>IF(AND(($D48)&lt;&gt;"",($E48)&lt;&gt;""),IF(MIN(DATEVALUE($E48),Base!Q$3)-MAX(DATEVALUE($D48),Base!Q$2)+1&gt;=0,MIN(DATEVALUE($E48),Base!Q$3)-MAX(DATEVALUE($D48),Base!Q$2)+1,0),"")</f>
        <v/>
      </c>
      <c r="T46" s="23" t="str">
        <f>IF(AND(($D48)&lt;&gt;"",($E48)&lt;&gt;""),IF(MIN(DATEVALUE($E48),Base!R$3)-MAX(DATEVALUE($D48),Base!R$2)+1&gt;=0,MIN(DATEVALUE($E48),Base!R$3)-MAX(DATEVALUE($D48),Base!R$2)+1,0),"")</f>
        <v/>
      </c>
      <c r="U46" s="23" t="str">
        <f>IF(AND(($D48)&lt;&gt;"",($E48)&lt;&gt;""),IF(MIN(DATEVALUE($E48),Base!S$3)-MAX(DATEVALUE($D48),Base!S$2)+1&gt;=0,MIN(DATEVALUE($E48),Base!S$3)-MAX(DATEVALUE($D48),Base!S$2)+1,0),"")</f>
        <v/>
      </c>
      <c r="V46" s="23" t="str">
        <f>IF(AND(($D48)&lt;&gt;"",($E48)&lt;&gt;""),IF(MIN(DATEVALUE($E48),Base!T$3)-MAX(DATEVALUE($D48),Base!T$2)+1&gt;=0,MIN(DATEVALUE($E48),Base!T$3)-MAX(DATEVALUE($D48),Base!T$2)+1,0),"")</f>
        <v/>
      </c>
      <c r="W46" s="23" t="str">
        <f>IF(AND(($D48)&lt;&gt;"",($E48)&lt;&gt;""),IF(MIN(DATEVALUE($E48),Base!U$3)-MAX(DATEVALUE($D48),Base!U$2)+1&gt;=0,MIN(DATEVALUE($E48),Base!U$3)-MAX(DATEVALUE($D48),Base!U$2)+1,0),"")</f>
        <v/>
      </c>
      <c r="X46" s="23" t="str">
        <f>IF(AND(($D48)&lt;&gt;"",($E48)&lt;&gt;""),IF(MIN(DATEVALUE($E48),Base!V$3)-MAX(DATEVALUE($D48),Base!V$2)+1&gt;=0,MIN(DATEVALUE($E48),Base!V$3)-MAX(DATEVALUE($D48),Base!V$2)+1,0),"")</f>
        <v/>
      </c>
      <c r="Y46" s="22" t="str">
        <f>IF(AND(M46&lt;&gt;"",$H48&lt;&gt;"",$F48&lt;&gt;""),M46*$H48*$F48,"")</f>
        <v/>
      </c>
      <c r="Z46" s="22" t="str">
        <f>IF(AND(N46&lt;&gt;"",$H48&lt;&gt;"",$F48&lt;&gt;""),N46*$H48*$F48,"")</f>
        <v/>
      </c>
      <c r="AA46" s="22" t="str">
        <f>IF(AND(O46&lt;&gt;"",$H48&lt;&gt;"",$F48&lt;&gt;""),O46*$H48*$F48,"")</f>
        <v/>
      </c>
      <c r="AB46" s="22" t="str">
        <f>IF(AND(P46&lt;&gt;"",$H48&lt;&gt;"",$F48&lt;&gt;""),P46*$H48*$F48,"")</f>
        <v/>
      </c>
      <c r="AC46" s="22" t="str">
        <f>IF(AND(Q46&lt;&gt;"",$H48&lt;&gt;"",$F48&lt;&gt;""),Q46*$H48*$F48,"")</f>
        <v/>
      </c>
      <c r="AD46" s="22" t="str">
        <f>IF(AND(R46&lt;&gt;"",$H48&lt;&gt;"",$F48&lt;&gt;""),R46*$H48*$F48,"")</f>
        <v/>
      </c>
      <c r="AE46" s="22" t="str">
        <f>IF(AND(S46&lt;&gt;"",$H48&lt;&gt;"",$F48&lt;&gt;""),S46*$H48*$F48,"")</f>
        <v/>
      </c>
      <c r="AF46" s="22" t="str">
        <f>IF(AND(T46&lt;&gt;"",$H48&lt;&gt;"",$F48&lt;&gt;""),T46*$H48*$F48,"")</f>
        <v/>
      </c>
      <c r="AG46" s="22" t="str">
        <f>IF(AND(U46&lt;&gt;"",$H48&lt;&gt;"",$F48&lt;&gt;""),U46*$H48*$F48,"")</f>
        <v/>
      </c>
      <c r="AH46" s="22" t="str">
        <f>IF(AND(V46&lt;&gt;"",$H48&lt;&gt;"",$F48&lt;&gt;""),V46*$H48*$F48,"")</f>
        <v/>
      </c>
      <c r="AI46" s="22" t="str">
        <f>IF(AND(W46&lt;&gt;"",$H48&lt;&gt;"",$F48&lt;&gt;""),W46*$H48*$F48,"")</f>
        <v/>
      </c>
      <c r="AJ46" s="22" t="str">
        <f>IF(AND(X46&lt;&gt;"",$H48&lt;&gt;"",$F48&lt;&gt;""),X46*$H48*$F48,"")</f>
        <v/>
      </c>
    </row>
    <row r="47" spans="1:36" ht="23.25" customHeight="1" x14ac:dyDescent="0.25">
      <c r="A47" s="21"/>
      <c r="B47" s="21"/>
      <c r="C47" s="22"/>
      <c r="D47" s="14"/>
      <c r="E47" s="14"/>
      <c r="F47" s="22"/>
      <c r="G47" s="22"/>
      <c r="H47" s="15"/>
      <c r="I47" s="16"/>
      <c r="J47" s="22" t="str">
        <f t="shared" si="19"/>
        <v/>
      </c>
      <c r="K47" s="22" t="str">
        <f t="shared" si="20"/>
        <v/>
      </c>
      <c r="L47" s="22" t="str">
        <f>IF(D49&lt;&gt;"",MONTH(D49),"")</f>
        <v/>
      </c>
      <c r="M47" s="23" t="str">
        <f>IF(AND(($D49)&lt;&gt;"",($E49)&lt;&gt;""),IF(MIN(DATEVALUE($E49),Base!K$3)-MAX(DATEVALUE($D49),Base!K$2)+1&gt;=0,MIN(DATEVALUE($E49),Base!K$3)-MAX(DATEVALUE($D49),Base!K$2)+1,0),"")</f>
        <v/>
      </c>
      <c r="N47" s="23" t="str">
        <f>IF(AND(($D49)&lt;&gt;"",($E49)&lt;&gt;""),IF(MIN(DATEVALUE($E49),Base!L$3)-MAX(DATEVALUE($D49),Base!L$2)+1&gt;=0,MIN(DATEVALUE($E49),Base!L$3)-MAX(DATEVALUE($D49),Base!L$2)+1,0),"")</f>
        <v/>
      </c>
      <c r="O47" s="23" t="str">
        <f>IF(AND(($D49)&lt;&gt;"",($E49)&lt;&gt;""),IF(MIN(DATEVALUE($E49),Base!M$3)-MAX(DATEVALUE($D49),Base!M$2)+1&gt;=0,MIN(DATEVALUE($E49),Base!M$3)-MAX(DATEVALUE($D49),Base!M$2)+1,0),"")</f>
        <v/>
      </c>
      <c r="P47" s="23" t="str">
        <f>IF(AND(($D49)&lt;&gt;"",($E49)&lt;&gt;""),IF(MIN(DATEVALUE($E49),Base!N$3)-MAX(DATEVALUE($D49),Base!N$2)+1&gt;=0,MIN(DATEVALUE($E49),Base!N$3)-MAX(DATEVALUE($D49),Base!N$2)+1,0),"")</f>
        <v/>
      </c>
      <c r="Q47" s="23" t="str">
        <f>IF(AND(($D49)&lt;&gt;"",($E49)&lt;&gt;""),IF(MIN(DATEVALUE($E49),Base!O$3)-MAX(DATEVALUE($D49),Base!O$2)+1&gt;=0,MIN(DATEVALUE($E49),Base!O$3)-MAX(DATEVALUE($D49),Base!O$2)+1,0),"")</f>
        <v/>
      </c>
      <c r="R47" s="23" t="str">
        <f>IF(AND(($D49)&lt;&gt;"",($E49)&lt;&gt;""),IF(MIN(DATEVALUE($E49),Base!P$3)-MAX(DATEVALUE($D49),Base!P$2)+1&gt;=0,MIN(DATEVALUE($E49),Base!P$3)-MAX(DATEVALUE($D49),Base!P$2)+1,0),"")</f>
        <v/>
      </c>
      <c r="S47" s="23" t="str">
        <f>IF(AND(($D49)&lt;&gt;"",($E49)&lt;&gt;""),IF(MIN(DATEVALUE($E49),Base!Q$3)-MAX(DATEVALUE($D49),Base!Q$2)+1&gt;=0,MIN(DATEVALUE($E49),Base!Q$3)-MAX(DATEVALUE($D49),Base!Q$2)+1,0),"")</f>
        <v/>
      </c>
      <c r="T47" s="23" t="str">
        <f>IF(AND(($D49)&lt;&gt;"",($E49)&lt;&gt;""),IF(MIN(DATEVALUE($E49),Base!R$3)-MAX(DATEVALUE($D49),Base!R$2)+1&gt;=0,MIN(DATEVALUE($E49),Base!R$3)-MAX(DATEVALUE($D49),Base!R$2)+1,0),"")</f>
        <v/>
      </c>
      <c r="U47" s="23" t="str">
        <f>IF(AND(($D49)&lt;&gt;"",($E49)&lt;&gt;""),IF(MIN(DATEVALUE($E49),Base!S$3)-MAX(DATEVALUE($D49),Base!S$2)+1&gt;=0,MIN(DATEVALUE($E49),Base!S$3)-MAX(DATEVALUE($D49),Base!S$2)+1,0),"")</f>
        <v/>
      </c>
      <c r="V47" s="23" t="str">
        <f>IF(AND(($D49)&lt;&gt;"",($E49)&lt;&gt;""),IF(MIN(DATEVALUE($E49),Base!T$3)-MAX(DATEVALUE($D49),Base!T$2)+1&gt;=0,MIN(DATEVALUE($E49),Base!T$3)-MAX(DATEVALUE($D49),Base!T$2)+1,0),"")</f>
        <v/>
      </c>
      <c r="W47" s="23" t="str">
        <f>IF(AND(($D49)&lt;&gt;"",($E49)&lt;&gt;""),IF(MIN(DATEVALUE($E49),Base!U$3)-MAX(DATEVALUE($D49),Base!U$2)+1&gt;=0,MIN(DATEVALUE($E49),Base!U$3)-MAX(DATEVALUE($D49),Base!U$2)+1,0),"")</f>
        <v/>
      </c>
      <c r="X47" s="23" t="str">
        <f>IF(AND(($D49)&lt;&gt;"",($E49)&lt;&gt;""),IF(MIN(DATEVALUE($E49),Base!V$3)-MAX(DATEVALUE($D49),Base!V$2)+1&gt;=0,MIN(DATEVALUE($E49),Base!V$3)-MAX(DATEVALUE($D49),Base!V$2)+1,0),"")</f>
        <v/>
      </c>
      <c r="Y47" s="22" t="str">
        <f>IF(AND(M47&lt;&gt;"",$H49&lt;&gt;"",$F49&lt;&gt;""),M47*$H49*$F49,"")</f>
        <v/>
      </c>
      <c r="Z47" s="22" t="str">
        <f>IF(AND(N47&lt;&gt;"",$H49&lt;&gt;"",$F49&lt;&gt;""),N47*$H49*$F49,"")</f>
        <v/>
      </c>
      <c r="AA47" s="22" t="str">
        <f>IF(AND(O47&lt;&gt;"",$H49&lt;&gt;"",$F49&lt;&gt;""),O47*$H49*$F49,"")</f>
        <v/>
      </c>
      <c r="AB47" s="22" t="str">
        <f>IF(AND(P47&lt;&gt;"",$H49&lt;&gt;"",$F49&lt;&gt;""),P47*$H49*$F49,"")</f>
        <v/>
      </c>
      <c r="AC47" s="22" t="str">
        <f>IF(AND(Q47&lt;&gt;"",$H49&lt;&gt;"",$F49&lt;&gt;""),Q47*$H49*$F49,"")</f>
        <v/>
      </c>
      <c r="AD47" s="22" t="str">
        <f>IF(AND(R47&lt;&gt;"",$H49&lt;&gt;"",$F49&lt;&gt;""),R47*$H49*$F49,"")</f>
        <v/>
      </c>
      <c r="AE47" s="22" t="str">
        <f>IF(AND(S47&lt;&gt;"",$H49&lt;&gt;"",$F49&lt;&gt;""),S47*$H49*$F49,"")</f>
        <v/>
      </c>
      <c r="AF47" s="22" t="str">
        <f>IF(AND(T47&lt;&gt;"",$H49&lt;&gt;"",$F49&lt;&gt;""),T47*$H49*$F49,"")</f>
        <v/>
      </c>
      <c r="AG47" s="22" t="str">
        <f>IF(AND(U47&lt;&gt;"",$H49&lt;&gt;"",$F49&lt;&gt;""),U47*$H49*$F49,"")</f>
        <v/>
      </c>
      <c r="AH47" s="22" t="str">
        <f>IF(AND(V47&lt;&gt;"",$H49&lt;&gt;"",$F49&lt;&gt;""),V47*$H49*$F49,"")</f>
        <v/>
      </c>
      <c r="AI47" s="22" t="str">
        <f>IF(AND(W47&lt;&gt;"",$H49&lt;&gt;"",$F49&lt;&gt;""),W47*$H49*$F49,"")</f>
        <v/>
      </c>
      <c r="AJ47" s="22" t="str">
        <f>IF(AND(X47&lt;&gt;"",$H49&lt;&gt;"",$F49&lt;&gt;""),X47*$H49*$F49,"")</f>
        <v/>
      </c>
    </row>
    <row r="48" spans="1:36" ht="23.25" customHeight="1" x14ac:dyDescent="0.25">
      <c r="A48" s="21"/>
      <c r="B48" s="21"/>
      <c r="C48" s="22"/>
      <c r="D48" s="14"/>
      <c r="E48" s="14"/>
      <c r="F48" s="22"/>
      <c r="G48" s="22"/>
      <c r="H48" s="15"/>
      <c r="I48" s="16"/>
      <c r="J48" s="22" t="str">
        <f t="shared" si="19"/>
        <v/>
      </c>
      <c r="K48" s="22" t="str">
        <f t="shared" si="20"/>
        <v/>
      </c>
      <c r="L48" s="22" t="str">
        <f>IF(D50&lt;&gt;"",MONTH(D50),"")</f>
        <v/>
      </c>
      <c r="M48" s="23" t="str">
        <f>IF(AND(($D50)&lt;&gt;"",($E50)&lt;&gt;""),IF(MIN(DATEVALUE($E50),Base!K$3)-MAX(DATEVALUE($D50),Base!K$2)+1&gt;=0,MIN(DATEVALUE($E50),Base!K$3)-MAX(DATEVALUE($D50),Base!K$2)+1,0),"")</f>
        <v/>
      </c>
      <c r="N48" s="23" t="str">
        <f>IF(AND(($D50)&lt;&gt;"",($E50)&lt;&gt;""),IF(MIN(DATEVALUE($E50),Base!L$3)-MAX(DATEVALUE($D50),Base!L$2)+1&gt;=0,MIN(DATEVALUE($E50),Base!L$3)-MAX(DATEVALUE($D50),Base!L$2)+1,0),"")</f>
        <v/>
      </c>
      <c r="O48" s="23" t="str">
        <f>IF(AND(($D50)&lt;&gt;"",($E50)&lt;&gt;""),IF(MIN(DATEVALUE($E50),Base!M$3)-MAX(DATEVALUE($D50),Base!M$2)+1&gt;=0,MIN(DATEVALUE($E50),Base!M$3)-MAX(DATEVALUE($D50),Base!M$2)+1,0),"")</f>
        <v/>
      </c>
      <c r="P48" s="23" t="str">
        <f>IF(AND(($D50)&lt;&gt;"",($E50)&lt;&gt;""),IF(MIN(DATEVALUE($E50),Base!N$3)-MAX(DATEVALUE($D50),Base!N$2)+1&gt;=0,MIN(DATEVALUE($E50),Base!N$3)-MAX(DATEVALUE($D50),Base!N$2)+1,0),"")</f>
        <v/>
      </c>
      <c r="Q48" s="23" t="str">
        <f>IF(AND(($D50)&lt;&gt;"",($E50)&lt;&gt;""),IF(MIN(DATEVALUE($E50),Base!O$3)-MAX(DATEVALUE($D50),Base!O$2)+1&gt;=0,MIN(DATEVALUE($E50),Base!O$3)-MAX(DATEVALUE($D50),Base!O$2)+1,0),"")</f>
        <v/>
      </c>
      <c r="R48" s="23" t="str">
        <f>IF(AND(($D50)&lt;&gt;"",($E50)&lt;&gt;""),IF(MIN(DATEVALUE($E50),Base!P$3)-MAX(DATEVALUE($D50),Base!P$2)+1&gt;=0,MIN(DATEVALUE($E50),Base!P$3)-MAX(DATEVALUE($D50),Base!P$2)+1,0),"")</f>
        <v/>
      </c>
      <c r="S48" s="23" t="str">
        <f>IF(AND(($D50)&lt;&gt;"",($E50)&lt;&gt;""),IF(MIN(DATEVALUE($E50),Base!Q$3)-MAX(DATEVALUE($D50),Base!Q$2)+1&gt;=0,MIN(DATEVALUE($E50),Base!Q$3)-MAX(DATEVALUE($D50),Base!Q$2)+1,0),"")</f>
        <v/>
      </c>
      <c r="T48" s="23" t="str">
        <f>IF(AND(($D50)&lt;&gt;"",($E50)&lt;&gt;""),IF(MIN(DATEVALUE($E50),Base!R$3)-MAX(DATEVALUE($D50),Base!R$2)+1&gt;=0,MIN(DATEVALUE($E50),Base!R$3)-MAX(DATEVALUE($D50),Base!R$2)+1,0),"")</f>
        <v/>
      </c>
      <c r="U48" s="23" t="str">
        <f>IF(AND(($D50)&lt;&gt;"",($E50)&lt;&gt;""),IF(MIN(DATEVALUE($E50),Base!S$3)-MAX(DATEVALUE($D50),Base!S$2)+1&gt;=0,MIN(DATEVALUE($E50),Base!S$3)-MAX(DATEVALUE($D50),Base!S$2)+1,0),"")</f>
        <v/>
      </c>
      <c r="V48" s="23" t="str">
        <f>IF(AND(($D50)&lt;&gt;"",($E50)&lt;&gt;""),IF(MIN(DATEVALUE($E50),Base!T$3)-MAX(DATEVALUE($D50),Base!T$2)+1&gt;=0,MIN(DATEVALUE($E50),Base!T$3)-MAX(DATEVALUE($D50),Base!T$2)+1,0),"")</f>
        <v/>
      </c>
      <c r="W48" s="23" t="str">
        <f>IF(AND(($D50)&lt;&gt;"",($E50)&lt;&gt;""),IF(MIN(DATEVALUE($E50),Base!U$3)-MAX(DATEVALUE($D50),Base!U$2)+1&gt;=0,MIN(DATEVALUE($E50),Base!U$3)-MAX(DATEVALUE($D50),Base!U$2)+1,0),"")</f>
        <v/>
      </c>
      <c r="X48" s="23" t="str">
        <f>IF(AND(($D50)&lt;&gt;"",($E50)&lt;&gt;""),IF(MIN(DATEVALUE($E50),Base!V$3)-MAX(DATEVALUE($D50),Base!V$2)+1&gt;=0,MIN(DATEVALUE($E50),Base!V$3)-MAX(DATEVALUE($D50),Base!V$2)+1,0),"")</f>
        <v/>
      </c>
      <c r="Y48" s="22" t="str">
        <f>IF(AND(M48&lt;&gt;"",$H50&lt;&gt;"",$F50&lt;&gt;""),M48*$H50*$F50,"")</f>
        <v/>
      </c>
      <c r="Z48" s="22" t="str">
        <f>IF(AND(N48&lt;&gt;"",$H50&lt;&gt;"",$F50&lt;&gt;""),N48*$H50*$F50,"")</f>
        <v/>
      </c>
      <c r="AA48" s="22" t="str">
        <f>IF(AND(O48&lt;&gt;"",$H50&lt;&gt;"",$F50&lt;&gt;""),O48*$H50*$F50,"")</f>
        <v/>
      </c>
      <c r="AB48" s="22" t="str">
        <f>IF(AND(P48&lt;&gt;"",$H50&lt;&gt;"",$F50&lt;&gt;""),P48*$H50*$F50,"")</f>
        <v/>
      </c>
      <c r="AC48" s="22" t="str">
        <f>IF(AND(Q48&lt;&gt;"",$H50&lt;&gt;"",$F50&lt;&gt;""),Q48*$H50*$F50,"")</f>
        <v/>
      </c>
      <c r="AD48" s="22" t="str">
        <f>IF(AND(R48&lt;&gt;"",$H50&lt;&gt;"",$F50&lt;&gt;""),R48*$H50*$F50,"")</f>
        <v/>
      </c>
      <c r="AE48" s="22" t="str">
        <f>IF(AND(S48&lt;&gt;"",$H50&lt;&gt;"",$F50&lt;&gt;""),S48*$H50*$F50,"")</f>
        <v/>
      </c>
      <c r="AF48" s="22" t="str">
        <f>IF(AND(T48&lt;&gt;"",$H50&lt;&gt;"",$F50&lt;&gt;""),T48*$H50*$F50,"")</f>
        <v/>
      </c>
      <c r="AG48" s="22" t="str">
        <f>IF(AND(U48&lt;&gt;"",$H50&lt;&gt;"",$F50&lt;&gt;""),U48*$H50*$F50,"")</f>
        <v/>
      </c>
      <c r="AH48" s="22" t="str">
        <f>IF(AND(V48&lt;&gt;"",$H50&lt;&gt;"",$F50&lt;&gt;""),V48*$H50*$F50,"")</f>
        <v/>
      </c>
      <c r="AI48" s="22" t="str">
        <f>IF(AND(W48&lt;&gt;"",$H50&lt;&gt;"",$F50&lt;&gt;""),W48*$H50*$F50,"")</f>
        <v/>
      </c>
      <c r="AJ48" s="22" t="str">
        <f>IF(AND(X48&lt;&gt;"",$H50&lt;&gt;"",$F50&lt;&gt;""),X48*$H50*$F50,"")</f>
        <v/>
      </c>
    </row>
    <row r="49" spans="1:36" ht="23.25" customHeight="1" x14ac:dyDescent="0.25">
      <c r="A49" s="21"/>
      <c r="B49" s="21"/>
      <c r="C49" s="22"/>
      <c r="D49" s="14"/>
      <c r="E49" s="14"/>
      <c r="F49" s="22"/>
      <c r="G49" s="22"/>
      <c r="H49" s="15"/>
      <c r="I49" s="16"/>
      <c r="J49" s="22" t="str">
        <f t="shared" si="19"/>
        <v/>
      </c>
      <c r="K49" s="22" t="str">
        <f t="shared" si="20"/>
        <v/>
      </c>
      <c r="L49" s="22" t="str">
        <f>IF(D51&lt;&gt;"",MONTH(D51),"")</f>
        <v/>
      </c>
      <c r="M49" s="23" t="str">
        <f>IF(AND(($D51)&lt;&gt;"",($E51)&lt;&gt;""),IF(MIN(DATEVALUE($E51),Base!K$3)-MAX(DATEVALUE($D51),Base!K$2)+1&gt;=0,MIN(DATEVALUE($E51),Base!K$3)-MAX(DATEVALUE($D51),Base!K$2)+1,0),"")</f>
        <v/>
      </c>
      <c r="N49" s="23" t="str">
        <f>IF(AND(($D51)&lt;&gt;"",($E51)&lt;&gt;""),IF(MIN(DATEVALUE($E51),Base!L$3)-MAX(DATEVALUE($D51),Base!L$2)+1&gt;=0,MIN(DATEVALUE($E51),Base!L$3)-MAX(DATEVALUE($D51),Base!L$2)+1,0),"")</f>
        <v/>
      </c>
      <c r="O49" s="23" t="str">
        <f>IF(AND(($D51)&lt;&gt;"",($E51)&lt;&gt;""),IF(MIN(DATEVALUE($E51),Base!M$3)-MAX(DATEVALUE($D51),Base!M$2)+1&gt;=0,MIN(DATEVALUE($E51),Base!M$3)-MAX(DATEVALUE($D51),Base!M$2)+1,0),"")</f>
        <v/>
      </c>
      <c r="P49" s="23" t="str">
        <f>IF(AND(($D51)&lt;&gt;"",($E51)&lt;&gt;""),IF(MIN(DATEVALUE($E51),Base!N$3)-MAX(DATEVALUE($D51),Base!N$2)+1&gt;=0,MIN(DATEVALUE($E51),Base!N$3)-MAX(DATEVALUE($D51),Base!N$2)+1,0),"")</f>
        <v/>
      </c>
      <c r="Q49" s="23" t="str">
        <f>IF(AND(($D51)&lt;&gt;"",($E51)&lt;&gt;""),IF(MIN(DATEVALUE($E51),Base!O$3)-MAX(DATEVALUE($D51),Base!O$2)+1&gt;=0,MIN(DATEVALUE($E51),Base!O$3)-MAX(DATEVALUE($D51),Base!O$2)+1,0),"")</f>
        <v/>
      </c>
      <c r="R49" s="23" t="str">
        <f>IF(AND(($D51)&lt;&gt;"",($E51)&lt;&gt;""),IF(MIN(DATEVALUE($E51),Base!P$3)-MAX(DATEVALUE($D51),Base!P$2)+1&gt;=0,MIN(DATEVALUE($E51),Base!P$3)-MAX(DATEVALUE($D51),Base!P$2)+1,0),"")</f>
        <v/>
      </c>
      <c r="S49" s="23" t="str">
        <f>IF(AND(($D51)&lt;&gt;"",($E51)&lt;&gt;""),IF(MIN(DATEVALUE($E51),Base!Q$3)-MAX(DATEVALUE($D51),Base!Q$2)+1&gt;=0,MIN(DATEVALUE($E51),Base!Q$3)-MAX(DATEVALUE($D51),Base!Q$2)+1,0),"")</f>
        <v/>
      </c>
      <c r="T49" s="23" t="str">
        <f>IF(AND(($D51)&lt;&gt;"",($E51)&lt;&gt;""),IF(MIN(DATEVALUE($E51),Base!R$3)-MAX(DATEVALUE($D51),Base!R$2)+1&gt;=0,MIN(DATEVALUE($E51),Base!R$3)-MAX(DATEVALUE($D51),Base!R$2)+1,0),"")</f>
        <v/>
      </c>
      <c r="U49" s="23" t="str">
        <f>IF(AND(($D51)&lt;&gt;"",($E51)&lt;&gt;""),IF(MIN(DATEVALUE($E51),Base!S$3)-MAX(DATEVALUE($D51),Base!S$2)+1&gt;=0,MIN(DATEVALUE($E51),Base!S$3)-MAX(DATEVALUE($D51),Base!S$2)+1,0),"")</f>
        <v/>
      </c>
      <c r="V49" s="23" t="str">
        <f>IF(AND(($D51)&lt;&gt;"",($E51)&lt;&gt;""),IF(MIN(DATEVALUE($E51),Base!T$3)-MAX(DATEVALUE($D51),Base!T$2)+1&gt;=0,MIN(DATEVALUE($E51),Base!T$3)-MAX(DATEVALUE($D51),Base!T$2)+1,0),"")</f>
        <v/>
      </c>
      <c r="W49" s="23" t="str">
        <f>IF(AND(($D51)&lt;&gt;"",($E51)&lt;&gt;""),IF(MIN(DATEVALUE($E51),Base!U$3)-MAX(DATEVALUE($D51),Base!U$2)+1&gt;=0,MIN(DATEVALUE($E51),Base!U$3)-MAX(DATEVALUE($D51),Base!U$2)+1,0),"")</f>
        <v/>
      </c>
      <c r="X49" s="23" t="str">
        <f>IF(AND(($D51)&lt;&gt;"",($E51)&lt;&gt;""),IF(MIN(DATEVALUE($E51),Base!V$3)-MAX(DATEVALUE($D51),Base!V$2)+1&gt;=0,MIN(DATEVALUE($E51),Base!V$3)-MAX(DATEVALUE($D51),Base!V$2)+1,0),"")</f>
        <v/>
      </c>
      <c r="Y49" s="22" t="str">
        <f>IF(AND(M49&lt;&gt;"",$H51&lt;&gt;"",$F51&lt;&gt;""),M49*$H51*$F51,"")</f>
        <v/>
      </c>
      <c r="Z49" s="22" t="str">
        <f>IF(AND(N49&lt;&gt;"",$H51&lt;&gt;"",$F51&lt;&gt;""),N49*$H51*$F51,"")</f>
        <v/>
      </c>
      <c r="AA49" s="22" t="str">
        <f>IF(AND(O49&lt;&gt;"",$H51&lt;&gt;"",$F51&lt;&gt;""),O49*$H51*$F51,"")</f>
        <v/>
      </c>
      <c r="AB49" s="22" t="str">
        <f>IF(AND(P49&lt;&gt;"",$H51&lt;&gt;"",$F51&lt;&gt;""),P49*$H51*$F51,"")</f>
        <v/>
      </c>
      <c r="AC49" s="22" t="str">
        <f>IF(AND(Q49&lt;&gt;"",$H51&lt;&gt;"",$F51&lt;&gt;""),Q49*$H51*$F51,"")</f>
        <v/>
      </c>
      <c r="AD49" s="22" t="str">
        <f>IF(AND(R49&lt;&gt;"",$H51&lt;&gt;"",$F51&lt;&gt;""),R49*$H51*$F51,"")</f>
        <v/>
      </c>
      <c r="AE49" s="22" t="str">
        <f>IF(AND(S49&lt;&gt;"",$H51&lt;&gt;"",$F51&lt;&gt;""),S49*$H51*$F51,"")</f>
        <v/>
      </c>
      <c r="AF49" s="22" t="str">
        <f>IF(AND(T49&lt;&gt;"",$H51&lt;&gt;"",$F51&lt;&gt;""),T49*$H51*$F51,"")</f>
        <v/>
      </c>
      <c r="AG49" s="22" t="str">
        <f>IF(AND(U49&lt;&gt;"",$H51&lt;&gt;"",$F51&lt;&gt;""),U49*$H51*$F51,"")</f>
        <v/>
      </c>
      <c r="AH49" s="22" t="str">
        <f>IF(AND(V49&lt;&gt;"",$H51&lt;&gt;"",$F51&lt;&gt;""),V49*$H51*$F51,"")</f>
        <v/>
      </c>
      <c r="AI49" s="22" t="str">
        <f>IF(AND(W49&lt;&gt;"",$H51&lt;&gt;"",$F51&lt;&gt;""),W49*$H51*$F51,"")</f>
        <v/>
      </c>
      <c r="AJ49" s="22" t="str">
        <f>IF(AND(X49&lt;&gt;"",$H51&lt;&gt;"",$F51&lt;&gt;""),X49*$H51*$F51,"")</f>
        <v/>
      </c>
    </row>
    <row r="50" spans="1:36" ht="23.25" customHeight="1" x14ac:dyDescent="0.25">
      <c r="A50" s="21"/>
      <c r="B50" s="21"/>
      <c r="C50" s="22"/>
      <c r="D50" s="14"/>
      <c r="E50" s="14"/>
      <c r="F50" s="22"/>
      <c r="G50" s="22"/>
      <c r="H50" s="15"/>
      <c r="I50" s="16"/>
      <c r="J50" s="22" t="str">
        <f t="shared" si="19"/>
        <v/>
      </c>
      <c r="K50" s="22" t="str">
        <f t="shared" si="20"/>
        <v/>
      </c>
      <c r="L50" s="22" t="str">
        <f>IF(D52&lt;&gt;"",MONTH(D52),"")</f>
        <v/>
      </c>
      <c r="M50" s="23" t="str">
        <f>IF(AND(($D52)&lt;&gt;"",($E52)&lt;&gt;""),IF(MIN(DATEVALUE($E52),Base!K$3)-MAX(DATEVALUE($D52),Base!K$2)+1&gt;=0,MIN(DATEVALUE($E52),Base!K$3)-MAX(DATEVALUE($D52),Base!K$2)+1,0),"")</f>
        <v/>
      </c>
      <c r="N50" s="23" t="str">
        <f>IF(AND(($D52)&lt;&gt;"",($E52)&lt;&gt;""),IF(MIN(DATEVALUE($E52),Base!L$3)-MAX(DATEVALUE($D52),Base!L$2)+1&gt;=0,MIN(DATEVALUE($E52),Base!L$3)-MAX(DATEVALUE($D52),Base!L$2)+1,0),"")</f>
        <v/>
      </c>
      <c r="O50" s="23" t="str">
        <f>IF(AND(($D52)&lt;&gt;"",($E52)&lt;&gt;""),IF(MIN(DATEVALUE($E52),Base!M$3)-MAX(DATEVALUE($D52),Base!M$2)+1&gt;=0,MIN(DATEVALUE($E52),Base!M$3)-MAX(DATEVALUE($D52),Base!M$2)+1,0),"")</f>
        <v/>
      </c>
      <c r="P50" s="23" t="str">
        <f>IF(AND(($D52)&lt;&gt;"",($E52)&lt;&gt;""),IF(MIN(DATEVALUE($E52),Base!N$3)-MAX(DATEVALUE($D52),Base!N$2)+1&gt;=0,MIN(DATEVALUE($E52),Base!N$3)-MAX(DATEVALUE($D52),Base!N$2)+1,0),"")</f>
        <v/>
      </c>
      <c r="Q50" s="23" t="str">
        <f>IF(AND(($D52)&lt;&gt;"",($E52)&lt;&gt;""),IF(MIN(DATEVALUE($E52),Base!O$3)-MAX(DATEVALUE($D52),Base!O$2)+1&gt;=0,MIN(DATEVALUE($E52),Base!O$3)-MAX(DATEVALUE($D52),Base!O$2)+1,0),"")</f>
        <v/>
      </c>
      <c r="R50" s="23" t="str">
        <f>IF(AND(($D52)&lt;&gt;"",($E52)&lt;&gt;""),IF(MIN(DATEVALUE($E52),Base!P$3)-MAX(DATEVALUE($D52),Base!P$2)+1&gt;=0,MIN(DATEVALUE($E52),Base!P$3)-MAX(DATEVALUE($D52),Base!P$2)+1,0),"")</f>
        <v/>
      </c>
      <c r="S50" s="23" t="str">
        <f>IF(AND(($D52)&lt;&gt;"",($E52)&lt;&gt;""),IF(MIN(DATEVALUE($E52),Base!Q$3)-MAX(DATEVALUE($D52),Base!Q$2)+1&gt;=0,MIN(DATEVALUE($E52),Base!Q$3)-MAX(DATEVALUE($D52),Base!Q$2)+1,0),"")</f>
        <v/>
      </c>
      <c r="T50" s="23" t="str">
        <f>IF(AND(($D52)&lt;&gt;"",($E52)&lt;&gt;""),IF(MIN(DATEVALUE($E52),Base!R$3)-MAX(DATEVALUE($D52),Base!R$2)+1&gt;=0,MIN(DATEVALUE($E52),Base!R$3)-MAX(DATEVALUE($D52),Base!R$2)+1,0),"")</f>
        <v/>
      </c>
      <c r="U50" s="23" t="str">
        <f>IF(AND(($D52)&lt;&gt;"",($E52)&lt;&gt;""),IF(MIN(DATEVALUE($E52),Base!S$3)-MAX(DATEVALUE($D52),Base!S$2)+1&gt;=0,MIN(DATEVALUE($E52),Base!S$3)-MAX(DATEVALUE($D52),Base!S$2)+1,0),"")</f>
        <v/>
      </c>
      <c r="V50" s="23" t="str">
        <f>IF(AND(($D52)&lt;&gt;"",($E52)&lt;&gt;""),IF(MIN(DATEVALUE($E52),Base!T$3)-MAX(DATEVALUE($D52),Base!T$2)+1&gt;=0,MIN(DATEVALUE($E52),Base!T$3)-MAX(DATEVALUE($D52),Base!T$2)+1,0),"")</f>
        <v/>
      </c>
      <c r="W50" s="23" t="str">
        <f>IF(AND(($D52)&lt;&gt;"",($E52)&lt;&gt;""),IF(MIN(DATEVALUE($E52),Base!U$3)-MAX(DATEVALUE($D52),Base!U$2)+1&gt;=0,MIN(DATEVALUE($E52),Base!U$3)-MAX(DATEVALUE($D52),Base!U$2)+1,0),"")</f>
        <v/>
      </c>
      <c r="X50" s="23" t="str">
        <f>IF(AND(($D52)&lt;&gt;"",($E52)&lt;&gt;""),IF(MIN(DATEVALUE($E52),Base!V$3)-MAX(DATEVALUE($D52),Base!V$2)+1&gt;=0,MIN(DATEVALUE($E52),Base!V$3)-MAX(DATEVALUE($D52),Base!V$2)+1,0),"")</f>
        <v/>
      </c>
      <c r="Y50" s="22" t="str">
        <f>IF(AND(M50&lt;&gt;"",$H52&lt;&gt;"",$F52&lt;&gt;""),M50*$H52*$F52,"")</f>
        <v/>
      </c>
      <c r="Z50" s="22" t="str">
        <f>IF(AND(N50&lt;&gt;"",$H52&lt;&gt;"",$F52&lt;&gt;""),N50*$H52*$F52,"")</f>
        <v/>
      </c>
      <c r="AA50" s="22" t="str">
        <f>IF(AND(O50&lt;&gt;"",$H52&lt;&gt;"",$F52&lt;&gt;""),O50*$H52*$F52,"")</f>
        <v/>
      </c>
      <c r="AB50" s="22" t="str">
        <f>IF(AND(P50&lt;&gt;"",$H52&lt;&gt;"",$F52&lt;&gt;""),P50*$H52*$F52,"")</f>
        <v/>
      </c>
      <c r="AC50" s="22" t="str">
        <f>IF(AND(Q50&lt;&gt;"",$H52&lt;&gt;"",$F52&lt;&gt;""),Q50*$H52*$F52,"")</f>
        <v/>
      </c>
      <c r="AD50" s="22" t="str">
        <f>IF(AND(R50&lt;&gt;"",$H52&lt;&gt;"",$F52&lt;&gt;""),R50*$H52*$F52,"")</f>
        <v/>
      </c>
      <c r="AE50" s="22" t="str">
        <f>IF(AND(S50&lt;&gt;"",$H52&lt;&gt;"",$F52&lt;&gt;""),S50*$H52*$F52,"")</f>
        <v/>
      </c>
      <c r="AF50" s="22" t="str">
        <f>IF(AND(T50&lt;&gt;"",$H52&lt;&gt;"",$F52&lt;&gt;""),T50*$H52*$F52,"")</f>
        <v/>
      </c>
      <c r="AG50" s="22" t="str">
        <f>IF(AND(U50&lt;&gt;"",$H52&lt;&gt;"",$F52&lt;&gt;""),U50*$H52*$F52,"")</f>
        <v/>
      </c>
      <c r="AH50" s="22" t="str">
        <f>IF(AND(V50&lt;&gt;"",$H52&lt;&gt;"",$F52&lt;&gt;""),V50*$H52*$F52,"")</f>
        <v/>
      </c>
      <c r="AI50" s="22" t="str">
        <f>IF(AND(W50&lt;&gt;"",$H52&lt;&gt;"",$F52&lt;&gt;""),W50*$H52*$F52,"")</f>
        <v/>
      </c>
      <c r="AJ50" s="22" t="str">
        <f>IF(AND(X50&lt;&gt;"",$H52&lt;&gt;"",$F52&lt;&gt;""),X50*$H52*$F52,"")</f>
        <v/>
      </c>
    </row>
    <row r="51" spans="1:36" ht="23.25" customHeight="1" x14ac:dyDescent="0.25">
      <c r="A51" s="21"/>
      <c r="B51" s="21"/>
      <c r="C51" s="22"/>
      <c r="D51" s="14"/>
      <c r="E51" s="14"/>
      <c r="F51" s="22"/>
      <c r="G51" s="22"/>
      <c r="H51" s="15"/>
      <c r="I51" s="16"/>
      <c r="J51" s="22" t="str">
        <f t="shared" si="19"/>
        <v/>
      </c>
      <c r="K51" s="22" t="str">
        <f t="shared" si="20"/>
        <v/>
      </c>
      <c r="L51" s="22" t="str">
        <f>IF(D53&lt;&gt;"",MONTH(D53),"")</f>
        <v/>
      </c>
      <c r="M51" s="23" t="str">
        <f>IF(AND(($D53)&lt;&gt;"",($E53)&lt;&gt;""),IF(MIN(DATEVALUE($E53),Base!K$3)-MAX(DATEVALUE($D53),Base!K$2)+1&gt;=0,MIN(DATEVALUE($E53),Base!K$3)-MAX(DATEVALUE($D53),Base!K$2)+1,0),"")</f>
        <v/>
      </c>
      <c r="N51" s="23" t="str">
        <f>IF(AND(($D53)&lt;&gt;"",($E53)&lt;&gt;""),IF(MIN(DATEVALUE($E53),Base!L$3)-MAX(DATEVALUE($D53),Base!L$2)+1&gt;=0,MIN(DATEVALUE($E53),Base!L$3)-MAX(DATEVALUE($D53),Base!L$2)+1,0),"")</f>
        <v/>
      </c>
      <c r="O51" s="23" t="str">
        <f>IF(AND(($D53)&lt;&gt;"",($E53)&lt;&gt;""),IF(MIN(DATEVALUE($E53),Base!M$3)-MAX(DATEVALUE($D53),Base!M$2)+1&gt;=0,MIN(DATEVALUE($E53),Base!M$3)-MAX(DATEVALUE($D53),Base!M$2)+1,0),"")</f>
        <v/>
      </c>
      <c r="P51" s="23" t="str">
        <f>IF(AND(($D53)&lt;&gt;"",($E53)&lt;&gt;""),IF(MIN(DATEVALUE($E53),Base!N$3)-MAX(DATEVALUE($D53),Base!N$2)+1&gt;=0,MIN(DATEVALUE($E53),Base!N$3)-MAX(DATEVALUE($D53),Base!N$2)+1,0),"")</f>
        <v/>
      </c>
      <c r="Q51" s="23" t="str">
        <f>IF(AND(($D53)&lt;&gt;"",($E53)&lt;&gt;""),IF(MIN(DATEVALUE($E53),Base!O$3)-MAX(DATEVALUE($D53),Base!O$2)+1&gt;=0,MIN(DATEVALUE($E53),Base!O$3)-MAX(DATEVALUE($D53),Base!O$2)+1,0),"")</f>
        <v/>
      </c>
      <c r="R51" s="23" t="str">
        <f>IF(AND(($D53)&lt;&gt;"",($E53)&lt;&gt;""),IF(MIN(DATEVALUE($E53),Base!P$3)-MAX(DATEVALUE($D53),Base!P$2)+1&gt;=0,MIN(DATEVALUE($E53),Base!P$3)-MAX(DATEVALUE($D53),Base!P$2)+1,0),"")</f>
        <v/>
      </c>
      <c r="S51" s="23" t="str">
        <f>IF(AND(($D53)&lt;&gt;"",($E53)&lt;&gt;""),IF(MIN(DATEVALUE($E53),Base!Q$3)-MAX(DATEVALUE($D53),Base!Q$2)+1&gt;=0,MIN(DATEVALUE($E53),Base!Q$3)-MAX(DATEVALUE($D53),Base!Q$2)+1,0),"")</f>
        <v/>
      </c>
      <c r="T51" s="23" t="str">
        <f>IF(AND(($D53)&lt;&gt;"",($E53)&lt;&gt;""),IF(MIN(DATEVALUE($E53),Base!R$3)-MAX(DATEVALUE($D53),Base!R$2)+1&gt;=0,MIN(DATEVALUE($E53),Base!R$3)-MAX(DATEVALUE($D53),Base!R$2)+1,0),"")</f>
        <v/>
      </c>
      <c r="U51" s="23" t="str">
        <f>IF(AND(($D53)&lt;&gt;"",($E53)&lt;&gt;""),IF(MIN(DATEVALUE($E53),Base!S$3)-MAX(DATEVALUE($D53),Base!S$2)+1&gt;=0,MIN(DATEVALUE($E53),Base!S$3)-MAX(DATEVALUE($D53),Base!S$2)+1,0),"")</f>
        <v/>
      </c>
      <c r="V51" s="23" t="str">
        <f>IF(AND(($D53)&lt;&gt;"",($E53)&lt;&gt;""),IF(MIN(DATEVALUE($E53),Base!T$3)-MAX(DATEVALUE($D53),Base!T$2)+1&gt;=0,MIN(DATEVALUE($E53),Base!T$3)-MAX(DATEVALUE($D53),Base!T$2)+1,0),"")</f>
        <v/>
      </c>
      <c r="W51" s="23" t="str">
        <f>IF(AND(($D53)&lt;&gt;"",($E53)&lt;&gt;""),IF(MIN(DATEVALUE($E53),Base!U$3)-MAX(DATEVALUE($D53),Base!U$2)+1&gt;=0,MIN(DATEVALUE($E53),Base!U$3)-MAX(DATEVALUE($D53),Base!U$2)+1,0),"")</f>
        <v/>
      </c>
      <c r="X51" s="23" t="str">
        <f>IF(AND(($D53)&lt;&gt;"",($E53)&lt;&gt;""),IF(MIN(DATEVALUE($E53),Base!V$3)-MAX(DATEVALUE($D53),Base!V$2)+1&gt;=0,MIN(DATEVALUE($E53),Base!V$3)-MAX(DATEVALUE($D53),Base!V$2)+1,0),"")</f>
        <v/>
      </c>
      <c r="Y51" s="22" t="str">
        <f>IF(AND(M51&lt;&gt;"",$H53&lt;&gt;"",$F53&lt;&gt;""),M51*$H53*$F53,"")</f>
        <v/>
      </c>
      <c r="Z51" s="22" t="str">
        <f>IF(AND(N51&lt;&gt;"",$H53&lt;&gt;"",$F53&lt;&gt;""),N51*$H53*$F53,"")</f>
        <v/>
      </c>
      <c r="AA51" s="22" t="str">
        <f>IF(AND(O51&lt;&gt;"",$H53&lt;&gt;"",$F53&lt;&gt;""),O51*$H53*$F53,"")</f>
        <v/>
      </c>
      <c r="AB51" s="22" t="str">
        <f>IF(AND(P51&lt;&gt;"",$H53&lt;&gt;"",$F53&lt;&gt;""),P51*$H53*$F53,"")</f>
        <v/>
      </c>
      <c r="AC51" s="22" t="str">
        <f>IF(AND(Q51&lt;&gt;"",$H53&lt;&gt;"",$F53&lt;&gt;""),Q51*$H53*$F53,"")</f>
        <v/>
      </c>
      <c r="AD51" s="22" t="str">
        <f>IF(AND(R51&lt;&gt;"",$H53&lt;&gt;"",$F53&lt;&gt;""),R51*$H53*$F53,"")</f>
        <v/>
      </c>
      <c r="AE51" s="22" t="str">
        <f>IF(AND(S51&lt;&gt;"",$H53&lt;&gt;"",$F53&lt;&gt;""),S51*$H53*$F53,"")</f>
        <v/>
      </c>
      <c r="AF51" s="22" t="str">
        <f>IF(AND(T51&lt;&gt;"",$H53&lt;&gt;"",$F53&lt;&gt;""),T51*$H53*$F53,"")</f>
        <v/>
      </c>
      <c r="AG51" s="22" t="str">
        <f>IF(AND(U51&lt;&gt;"",$H53&lt;&gt;"",$F53&lt;&gt;""),U51*$H53*$F53,"")</f>
        <v/>
      </c>
      <c r="AH51" s="22" t="str">
        <f>IF(AND(V51&lt;&gt;"",$H53&lt;&gt;"",$F53&lt;&gt;""),V51*$H53*$F53,"")</f>
        <v/>
      </c>
      <c r="AI51" s="22" t="str">
        <f>IF(AND(W51&lt;&gt;"",$H53&lt;&gt;"",$F53&lt;&gt;""),W51*$H53*$F53,"")</f>
        <v/>
      </c>
      <c r="AJ51" s="22" t="str">
        <f>IF(AND(X51&lt;&gt;"",$H53&lt;&gt;"",$F53&lt;&gt;""),X51*$H53*$F53,"")</f>
        <v/>
      </c>
    </row>
    <row r="52" spans="1:36" ht="23.25" customHeight="1" x14ac:dyDescent="0.25">
      <c r="A52" s="21"/>
      <c r="B52" s="21"/>
      <c r="C52" s="22"/>
      <c r="D52" s="14"/>
      <c r="E52" s="14"/>
      <c r="F52" s="22"/>
      <c r="G52" s="22"/>
      <c r="H52" s="15"/>
      <c r="I52" s="16"/>
      <c r="J52" s="22" t="str">
        <f t="shared" si="19"/>
        <v/>
      </c>
      <c r="K52" s="22" t="str">
        <f t="shared" si="20"/>
        <v/>
      </c>
      <c r="L52" s="22" t="str">
        <f>IF(D54&lt;&gt;"",MONTH(D54),"")</f>
        <v/>
      </c>
      <c r="M52" s="23" t="str">
        <f>IF(AND(($D54)&lt;&gt;"",($E54)&lt;&gt;""),IF(MIN(DATEVALUE($E54),Base!K$3)-MAX(DATEVALUE($D54),Base!K$2)+1&gt;=0,MIN(DATEVALUE($E54),Base!K$3)-MAX(DATEVALUE($D54),Base!K$2)+1,0),"")</f>
        <v/>
      </c>
      <c r="N52" s="23" t="str">
        <f>IF(AND(($D54)&lt;&gt;"",($E54)&lt;&gt;""),IF(MIN(DATEVALUE($E54),Base!L$3)-MAX(DATEVALUE($D54),Base!L$2)+1&gt;=0,MIN(DATEVALUE($E54),Base!L$3)-MAX(DATEVALUE($D54),Base!L$2)+1,0),"")</f>
        <v/>
      </c>
      <c r="O52" s="23" t="str">
        <f>IF(AND(($D54)&lt;&gt;"",($E54)&lt;&gt;""),IF(MIN(DATEVALUE($E54),Base!M$3)-MAX(DATEVALUE($D54),Base!M$2)+1&gt;=0,MIN(DATEVALUE($E54),Base!M$3)-MAX(DATEVALUE($D54),Base!M$2)+1,0),"")</f>
        <v/>
      </c>
      <c r="P52" s="23" t="str">
        <f>IF(AND(($D54)&lt;&gt;"",($E54)&lt;&gt;""),IF(MIN(DATEVALUE($E54),Base!N$3)-MAX(DATEVALUE($D54),Base!N$2)+1&gt;=0,MIN(DATEVALUE($E54),Base!N$3)-MAX(DATEVALUE($D54),Base!N$2)+1,0),"")</f>
        <v/>
      </c>
      <c r="Q52" s="23" t="str">
        <f>IF(AND(($D54)&lt;&gt;"",($E54)&lt;&gt;""),IF(MIN(DATEVALUE($E54),Base!O$3)-MAX(DATEVALUE($D54),Base!O$2)+1&gt;=0,MIN(DATEVALUE($E54),Base!O$3)-MAX(DATEVALUE($D54),Base!O$2)+1,0),"")</f>
        <v/>
      </c>
      <c r="R52" s="23" t="str">
        <f>IF(AND(($D54)&lt;&gt;"",($E54)&lt;&gt;""),IF(MIN(DATEVALUE($E54),Base!P$3)-MAX(DATEVALUE($D54),Base!P$2)+1&gt;=0,MIN(DATEVALUE($E54),Base!P$3)-MAX(DATEVALUE($D54),Base!P$2)+1,0),"")</f>
        <v/>
      </c>
      <c r="S52" s="23" t="str">
        <f>IF(AND(($D54)&lt;&gt;"",($E54)&lt;&gt;""),IF(MIN(DATEVALUE($E54),Base!Q$3)-MAX(DATEVALUE($D54),Base!Q$2)+1&gt;=0,MIN(DATEVALUE($E54),Base!Q$3)-MAX(DATEVALUE($D54),Base!Q$2)+1,0),"")</f>
        <v/>
      </c>
      <c r="T52" s="23" t="str">
        <f>IF(AND(($D54)&lt;&gt;"",($E54)&lt;&gt;""),IF(MIN(DATEVALUE($E54),Base!R$3)-MAX(DATEVALUE($D54),Base!R$2)+1&gt;=0,MIN(DATEVALUE($E54),Base!R$3)-MAX(DATEVALUE($D54),Base!R$2)+1,0),"")</f>
        <v/>
      </c>
      <c r="U52" s="23" t="str">
        <f>IF(AND(($D54)&lt;&gt;"",($E54)&lt;&gt;""),IF(MIN(DATEVALUE($E54),Base!S$3)-MAX(DATEVALUE($D54),Base!S$2)+1&gt;=0,MIN(DATEVALUE($E54),Base!S$3)-MAX(DATEVALUE($D54),Base!S$2)+1,0),"")</f>
        <v/>
      </c>
      <c r="V52" s="23" t="str">
        <f>IF(AND(($D54)&lt;&gt;"",($E54)&lt;&gt;""),IF(MIN(DATEVALUE($E54),Base!T$3)-MAX(DATEVALUE($D54),Base!T$2)+1&gt;=0,MIN(DATEVALUE($E54),Base!T$3)-MAX(DATEVALUE($D54),Base!T$2)+1,0),"")</f>
        <v/>
      </c>
      <c r="W52" s="23" t="str">
        <f>IF(AND(($D54)&lt;&gt;"",($E54)&lt;&gt;""),IF(MIN(DATEVALUE($E54),Base!U$3)-MAX(DATEVALUE($D54),Base!U$2)+1&gt;=0,MIN(DATEVALUE($E54),Base!U$3)-MAX(DATEVALUE($D54),Base!U$2)+1,0),"")</f>
        <v/>
      </c>
      <c r="X52" s="23" t="str">
        <f>IF(AND(($D54)&lt;&gt;"",($E54)&lt;&gt;""),IF(MIN(DATEVALUE($E54),Base!V$3)-MAX(DATEVALUE($D54),Base!V$2)+1&gt;=0,MIN(DATEVALUE($E54),Base!V$3)-MAX(DATEVALUE($D54),Base!V$2)+1,0),"")</f>
        <v/>
      </c>
      <c r="Y52" s="22" t="str">
        <f>IF(AND(M52&lt;&gt;"",$H54&lt;&gt;"",$F54&lt;&gt;""),M52*$H54*$F54,"")</f>
        <v/>
      </c>
      <c r="Z52" s="22" t="str">
        <f>IF(AND(N52&lt;&gt;"",$H54&lt;&gt;"",$F54&lt;&gt;""),N52*$H54*$F54,"")</f>
        <v/>
      </c>
      <c r="AA52" s="22" t="str">
        <f>IF(AND(O52&lt;&gt;"",$H54&lt;&gt;"",$F54&lt;&gt;""),O52*$H54*$F54,"")</f>
        <v/>
      </c>
      <c r="AB52" s="22" t="str">
        <f>IF(AND(P52&lt;&gt;"",$H54&lt;&gt;"",$F54&lt;&gt;""),P52*$H54*$F54,"")</f>
        <v/>
      </c>
      <c r="AC52" s="22" t="str">
        <f>IF(AND(Q52&lt;&gt;"",$H54&lt;&gt;"",$F54&lt;&gt;""),Q52*$H54*$F54,"")</f>
        <v/>
      </c>
      <c r="AD52" s="22" t="str">
        <f>IF(AND(R52&lt;&gt;"",$H54&lt;&gt;"",$F54&lt;&gt;""),R52*$H54*$F54,"")</f>
        <v/>
      </c>
      <c r="AE52" s="22" t="str">
        <f>IF(AND(S52&lt;&gt;"",$H54&lt;&gt;"",$F54&lt;&gt;""),S52*$H54*$F54,"")</f>
        <v/>
      </c>
      <c r="AF52" s="22" t="str">
        <f>IF(AND(T52&lt;&gt;"",$H54&lt;&gt;"",$F54&lt;&gt;""),T52*$H54*$F54,"")</f>
        <v/>
      </c>
      <c r="AG52" s="22" t="str">
        <f>IF(AND(U52&lt;&gt;"",$H54&lt;&gt;"",$F54&lt;&gt;""),U52*$H54*$F54,"")</f>
        <v/>
      </c>
      <c r="AH52" s="22" t="str">
        <f>IF(AND(V52&lt;&gt;"",$H54&lt;&gt;"",$F54&lt;&gt;""),V52*$H54*$F54,"")</f>
        <v/>
      </c>
      <c r="AI52" s="22" t="str">
        <f>IF(AND(W52&lt;&gt;"",$H54&lt;&gt;"",$F54&lt;&gt;""),W52*$H54*$F54,"")</f>
        <v/>
      </c>
      <c r="AJ52" s="22" t="str">
        <f>IF(AND(X52&lt;&gt;"",$H54&lt;&gt;"",$F54&lt;&gt;""),X52*$H54*$F54,"")</f>
        <v/>
      </c>
    </row>
    <row r="53" spans="1:36" ht="23.25" customHeight="1" x14ac:dyDescent="0.25">
      <c r="A53" s="21"/>
      <c r="B53" s="21"/>
      <c r="C53" s="22"/>
      <c r="D53" s="14"/>
      <c r="E53" s="14"/>
      <c r="F53" s="22"/>
      <c r="G53" s="22"/>
      <c r="H53" s="15"/>
      <c r="I53" s="16"/>
      <c r="J53" s="22" t="str">
        <f t="shared" si="19"/>
        <v/>
      </c>
      <c r="K53" s="22" t="str">
        <f t="shared" si="20"/>
        <v/>
      </c>
      <c r="L53" s="22" t="str">
        <f>IF(D55&lt;&gt;"",MONTH(D55),"")</f>
        <v/>
      </c>
      <c r="M53" s="23" t="str">
        <f>IF(AND(($D55)&lt;&gt;"",($E55)&lt;&gt;""),IF(MIN(DATEVALUE($E55),Base!K$3)-MAX(DATEVALUE($D55),Base!K$2)+1&gt;=0,MIN(DATEVALUE($E55),Base!K$3)-MAX(DATEVALUE($D55),Base!K$2)+1,0),"")</f>
        <v/>
      </c>
      <c r="N53" s="23" t="str">
        <f>IF(AND(($D55)&lt;&gt;"",($E55)&lt;&gt;""),IF(MIN(DATEVALUE($E55),Base!L$3)-MAX(DATEVALUE($D55),Base!L$2)+1&gt;=0,MIN(DATEVALUE($E55),Base!L$3)-MAX(DATEVALUE($D55),Base!L$2)+1,0),"")</f>
        <v/>
      </c>
      <c r="O53" s="23" t="str">
        <f>IF(AND(($D55)&lt;&gt;"",($E55)&lt;&gt;""),IF(MIN(DATEVALUE($E55),Base!M$3)-MAX(DATEVALUE($D55),Base!M$2)+1&gt;=0,MIN(DATEVALUE($E55),Base!M$3)-MAX(DATEVALUE($D55),Base!M$2)+1,0),"")</f>
        <v/>
      </c>
      <c r="P53" s="23" t="str">
        <f>IF(AND(($D55)&lt;&gt;"",($E55)&lt;&gt;""),IF(MIN(DATEVALUE($E55),Base!N$3)-MAX(DATEVALUE($D55),Base!N$2)+1&gt;=0,MIN(DATEVALUE($E55),Base!N$3)-MAX(DATEVALUE($D55),Base!N$2)+1,0),"")</f>
        <v/>
      </c>
      <c r="Q53" s="23" t="str">
        <f>IF(AND(($D55)&lt;&gt;"",($E55)&lt;&gt;""),IF(MIN(DATEVALUE($E55),Base!O$3)-MAX(DATEVALUE($D55),Base!O$2)+1&gt;=0,MIN(DATEVALUE($E55),Base!O$3)-MAX(DATEVALUE($D55),Base!O$2)+1,0),"")</f>
        <v/>
      </c>
      <c r="R53" s="23" t="str">
        <f>IF(AND(($D55)&lt;&gt;"",($E55)&lt;&gt;""),IF(MIN(DATEVALUE($E55),Base!P$3)-MAX(DATEVALUE($D55),Base!P$2)+1&gt;=0,MIN(DATEVALUE($E55),Base!P$3)-MAX(DATEVALUE($D55),Base!P$2)+1,0),"")</f>
        <v/>
      </c>
      <c r="S53" s="23" t="str">
        <f>IF(AND(($D55)&lt;&gt;"",($E55)&lt;&gt;""),IF(MIN(DATEVALUE($E55),Base!Q$3)-MAX(DATEVALUE($D55),Base!Q$2)+1&gt;=0,MIN(DATEVALUE($E55),Base!Q$3)-MAX(DATEVALUE($D55),Base!Q$2)+1,0),"")</f>
        <v/>
      </c>
      <c r="T53" s="23" t="str">
        <f>IF(AND(($D55)&lt;&gt;"",($E55)&lt;&gt;""),IF(MIN(DATEVALUE($E55),Base!R$3)-MAX(DATEVALUE($D55),Base!R$2)+1&gt;=0,MIN(DATEVALUE($E55),Base!R$3)-MAX(DATEVALUE($D55),Base!R$2)+1,0),"")</f>
        <v/>
      </c>
      <c r="U53" s="23" t="str">
        <f>IF(AND(($D55)&lt;&gt;"",($E55)&lt;&gt;""),IF(MIN(DATEVALUE($E55),Base!S$3)-MAX(DATEVALUE($D55),Base!S$2)+1&gt;=0,MIN(DATEVALUE($E55),Base!S$3)-MAX(DATEVALUE($D55),Base!S$2)+1,0),"")</f>
        <v/>
      </c>
      <c r="V53" s="23" t="str">
        <f>IF(AND(($D55)&lt;&gt;"",($E55)&lt;&gt;""),IF(MIN(DATEVALUE($E55),Base!T$3)-MAX(DATEVALUE($D55),Base!T$2)+1&gt;=0,MIN(DATEVALUE($E55),Base!T$3)-MAX(DATEVALUE($D55),Base!T$2)+1,0),"")</f>
        <v/>
      </c>
      <c r="W53" s="23" t="str">
        <f>IF(AND(($D55)&lt;&gt;"",($E55)&lt;&gt;""),IF(MIN(DATEVALUE($E55),Base!U$3)-MAX(DATEVALUE($D55),Base!U$2)+1&gt;=0,MIN(DATEVALUE($E55),Base!U$3)-MAX(DATEVALUE($D55),Base!U$2)+1,0),"")</f>
        <v/>
      </c>
      <c r="X53" s="23" t="str">
        <f>IF(AND(($D55)&lt;&gt;"",($E55)&lt;&gt;""),IF(MIN(DATEVALUE($E55),Base!V$3)-MAX(DATEVALUE($D55),Base!V$2)+1&gt;=0,MIN(DATEVALUE($E55),Base!V$3)-MAX(DATEVALUE($D55),Base!V$2)+1,0),"")</f>
        <v/>
      </c>
      <c r="Y53" s="22" t="str">
        <f>IF(AND(M53&lt;&gt;"",$H55&lt;&gt;"",$F55&lt;&gt;""),M53*$H55*$F55,"")</f>
        <v/>
      </c>
      <c r="Z53" s="22" t="str">
        <f>IF(AND(N53&lt;&gt;"",$H55&lt;&gt;"",$F55&lt;&gt;""),N53*$H55*$F55,"")</f>
        <v/>
      </c>
      <c r="AA53" s="22" t="str">
        <f>IF(AND(O53&lt;&gt;"",$H55&lt;&gt;"",$F55&lt;&gt;""),O53*$H55*$F55,"")</f>
        <v/>
      </c>
      <c r="AB53" s="22" t="str">
        <f>IF(AND(P53&lt;&gt;"",$H55&lt;&gt;"",$F55&lt;&gt;""),P53*$H55*$F55,"")</f>
        <v/>
      </c>
      <c r="AC53" s="22" t="str">
        <f>IF(AND(Q53&lt;&gt;"",$H55&lt;&gt;"",$F55&lt;&gt;""),Q53*$H55*$F55,"")</f>
        <v/>
      </c>
      <c r="AD53" s="22" t="str">
        <f>IF(AND(R53&lt;&gt;"",$H55&lt;&gt;"",$F55&lt;&gt;""),R53*$H55*$F55,"")</f>
        <v/>
      </c>
      <c r="AE53" s="22" t="str">
        <f>IF(AND(S53&lt;&gt;"",$H55&lt;&gt;"",$F55&lt;&gt;""),S53*$H55*$F55,"")</f>
        <v/>
      </c>
      <c r="AF53" s="22" t="str">
        <f>IF(AND(T53&lt;&gt;"",$H55&lt;&gt;"",$F55&lt;&gt;""),T53*$H55*$F55,"")</f>
        <v/>
      </c>
      <c r="AG53" s="22" t="str">
        <f>IF(AND(U53&lt;&gt;"",$H55&lt;&gt;"",$F55&lt;&gt;""),U53*$H55*$F55,"")</f>
        <v/>
      </c>
      <c r="AH53" s="22" t="str">
        <f>IF(AND(V53&lt;&gt;"",$H55&lt;&gt;"",$F55&lt;&gt;""),V53*$H55*$F55,"")</f>
        <v/>
      </c>
      <c r="AI53" s="22" t="str">
        <f>IF(AND(W53&lt;&gt;"",$H55&lt;&gt;"",$F55&lt;&gt;""),W53*$H55*$F55,"")</f>
        <v/>
      </c>
      <c r="AJ53" s="22" t="str">
        <f>IF(AND(X53&lt;&gt;"",$H55&lt;&gt;"",$F55&lt;&gt;""),X53*$H55*$F55,"")</f>
        <v/>
      </c>
    </row>
    <row r="54" spans="1:36" ht="23.25" customHeight="1" x14ac:dyDescent="0.25">
      <c r="A54" s="21"/>
      <c r="B54" s="21"/>
      <c r="C54" s="22"/>
      <c r="D54" s="14"/>
      <c r="E54" s="14"/>
      <c r="F54" s="22"/>
      <c r="G54" s="22"/>
      <c r="H54" s="15"/>
      <c r="I54" s="16"/>
      <c r="J54" s="22" t="str">
        <f t="shared" si="19"/>
        <v/>
      </c>
      <c r="K54" s="22" t="str">
        <f t="shared" si="20"/>
        <v/>
      </c>
      <c r="L54" s="22" t="str">
        <f>IF(D56&lt;&gt;"",MONTH(D56),"")</f>
        <v/>
      </c>
      <c r="M54" s="23" t="str">
        <f>IF(AND(($D56)&lt;&gt;"",($E56)&lt;&gt;""),IF(MIN(DATEVALUE($E56),Base!K$3)-MAX(DATEVALUE($D56),Base!K$2)+1&gt;=0,MIN(DATEVALUE($E56),Base!K$3)-MAX(DATEVALUE($D56),Base!K$2)+1,0),"")</f>
        <v/>
      </c>
      <c r="N54" s="23" t="str">
        <f>IF(AND(($D56)&lt;&gt;"",($E56)&lt;&gt;""),IF(MIN(DATEVALUE($E56),Base!L$3)-MAX(DATEVALUE($D56),Base!L$2)+1&gt;=0,MIN(DATEVALUE($E56),Base!L$3)-MAX(DATEVALUE($D56),Base!L$2)+1,0),"")</f>
        <v/>
      </c>
      <c r="O54" s="23" t="str">
        <f>IF(AND(($D56)&lt;&gt;"",($E56)&lt;&gt;""),IF(MIN(DATEVALUE($E56),Base!M$3)-MAX(DATEVALUE($D56),Base!M$2)+1&gt;=0,MIN(DATEVALUE($E56),Base!M$3)-MAX(DATEVALUE($D56),Base!M$2)+1,0),"")</f>
        <v/>
      </c>
      <c r="P54" s="23" t="str">
        <f>IF(AND(($D56)&lt;&gt;"",($E56)&lt;&gt;""),IF(MIN(DATEVALUE($E56),Base!N$3)-MAX(DATEVALUE($D56),Base!N$2)+1&gt;=0,MIN(DATEVALUE($E56),Base!N$3)-MAX(DATEVALUE($D56),Base!N$2)+1,0),"")</f>
        <v/>
      </c>
      <c r="Q54" s="23" t="str">
        <f>IF(AND(($D56)&lt;&gt;"",($E56)&lt;&gt;""),IF(MIN(DATEVALUE($E56),Base!O$3)-MAX(DATEVALUE($D56),Base!O$2)+1&gt;=0,MIN(DATEVALUE($E56),Base!O$3)-MAX(DATEVALUE($D56),Base!O$2)+1,0),"")</f>
        <v/>
      </c>
      <c r="R54" s="23" t="str">
        <f>IF(AND(($D56)&lt;&gt;"",($E56)&lt;&gt;""),IF(MIN(DATEVALUE($E56),Base!P$3)-MAX(DATEVALUE($D56),Base!P$2)+1&gt;=0,MIN(DATEVALUE($E56),Base!P$3)-MAX(DATEVALUE($D56),Base!P$2)+1,0),"")</f>
        <v/>
      </c>
      <c r="S54" s="23" t="str">
        <f>IF(AND(($D56)&lt;&gt;"",($E56)&lt;&gt;""),IF(MIN(DATEVALUE($E56),Base!Q$3)-MAX(DATEVALUE($D56),Base!Q$2)+1&gt;=0,MIN(DATEVALUE($E56),Base!Q$3)-MAX(DATEVALUE($D56),Base!Q$2)+1,0),"")</f>
        <v/>
      </c>
      <c r="T54" s="23" t="str">
        <f>IF(AND(($D56)&lt;&gt;"",($E56)&lt;&gt;""),IF(MIN(DATEVALUE($E56),Base!R$3)-MAX(DATEVALUE($D56),Base!R$2)+1&gt;=0,MIN(DATEVALUE($E56),Base!R$3)-MAX(DATEVALUE($D56),Base!R$2)+1,0),"")</f>
        <v/>
      </c>
      <c r="U54" s="23" t="str">
        <f>IF(AND(($D56)&lt;&gt;"",($E56)&lt;&gt;""),IF(MIN(DATEVALUE($E56),Base!S$3)-MAX(DATEVALUE($D56),Base!S$2)+1&gt;=0,MIN(DATEVALUE($E56),Base!S$3)-MAX(DATEVALUE($D56),Base!S$2)+1,0),"")</f>
        <v/>
      </c>
      <c r="V54" s="23" t="str">
        <f>IF(AND(($D56)&lt;&gt;"",($E56)&lt;&gt;""),IF(MIN(DATEVALUE($E56),Base!T$3)-MAX(DATEVALUE($D56),Base!T$2)+1&gt;=0,MIN(DATEVALUE($E56),Base!T$3)-MAX(DATEVALUE($D56),Base!T$2)+1,0),"")</f>
        <v/>
      </c>
      <c r="W54" s="23" t="str">
        <f>IF(AND(($D56)&lt;&gt;"",($E56)&lt;&gt;""),IF(MIN(DATEVALUE($E56),Base!U$3)-MAX(DATEVALUE($D56),Base!U$2)+1&gt;=0,MIN(DATEVALUE($E56),Base!U$3)-MAX(DATEVALUE($D56),Base!U$2)+1,0),"")</f>
        <v/>
      </c>
      <c r="X54" s="23" t="str">
        <f>IF(AND(($D56)&lt;&gt;"",($E56)&lt;&gt;""),IF(MIN(DATEVALUE($E56),Base!V$3)-MAX(DATEVALUE($D56),Base!V$2)+1&gt;=0,MIN(DATEVALUE($E56),Base!V$3)-MAX(DATEVALUE($D56),Base!V$2)+1,0),"")</f>
        <v/>
      </c>
      <c r="Y54" s="22" t="str">
        <f>IF(AND(M54&lt;&gt;"",$H56&lt;&gt;"",$F56&lt;&gt;""),M54*$H56*$F56,"")</f>
        <v/>
      </c>
      <c r="Z54" s="22" t="str">
        <f>IF(AND(N54&lt;&gt;"",$H56&lt;&gt;"",$F56&lt;&gt;""),N54*$H56*$F56,"")</f>
        <v/>
      </c>
      <c r="AA54" s="22" t="str">
        <f>IF(AND(O54&lt;&gt;"",$H56&lt;&gt;"",$F56&lt;&gt;""),O54*$H56*$F56,"")</f>
        <v/>
      </c>
      <c r="AB54" s="22" t="str">
        <f>IF(AND(P54&lt;&gt;"",$H56&lt;&gt;"",$F56&lt;&gt;""),P54*$H56*$F56,"")</f>
        <v/>
      </c>
      <c r="AC54" s="22" t="str">
        <f>IF(AND(Q54&lt;&gt;"",$H56&lt;&gt;"",$F56&lt;&gt;""),Q54*$H56*$F56,"")</f>
        <v/>
      </c>
      <c r="AD54" s="22" t="str">
        <f>IF(AND(R54&lt;&gt;"",$H56&lt;&gt;"",$F56&lt;&gt;""),R54*$H56*$F56,"")</f>
        <v/>
      </c>
      <c r="AE54" s="22" t="str">
        <f>IF(AND(S54&lt;&gt;"",$H56&lt;&gt;"",$F56&lt;&gt;""),S54*$H56*$F56,"")</f>
        <v/>
      </c>
      <c r="AF54" s="22" t="str">
        <f>IF(AND(T54&lt;&gt;"",$H56&lt;&gt;"",$F56&lt;&gt;""),T54*$H56*$F56,"")</f>
        <v/>
      </c>
      <c r="AG54" s="22" t="str">
        <f>IF(AND(U54&lt;&gt;"",$H56&lt;&gt;"",$F56&lt;&gt;""),U54*$H56*$F56,"")</f>
        <v/>
      </c>
      <c r="AH54" s="22" t="str">
        <f>IF(AND(V54&lt;&gt;"",$H56&lt;&gt;"",$F56&lt;&gt;""),V54*$H56*$F56,"")</f>
        <v/>
      </c>
      <c r="AI54" s="22" t="str">
        <f>IF(AND(W54&lt;&gt;"",$H56&lt;&gt;"",$F56&lt;&gt;""),W54*$H56*$F56,"")</f>
        <v/>
      </c>
      <c r="AJ54" s="22" t="str">
        <f>IF(AND(X54&lt;&gt;"",$H56&lt;&gt;"",$F56&lt;&gt;""),X54*$H56*$F56,"")</f>
        <v/>
      </c>
    </row>
    <row r="55" spans="1:36" ht="23.25" customHeight="1" x14ac:dyDescent="0.25">
      <c r="A55" s="21"/>
      <c r="B55" s="21"/>
      <c r="C55" s="22"/>
      <c r="D55" s="14"/>
      <c r="E55" s="14"/>
      <c r="F55" s="22"/>
      <c r="G55" s="22"/>
      <c r="H55" s="15"/>
      <c r="I55" s="16"/>
      <c r="J55" s="22" t="str">
        <f t="shared" si="19"/>
        <v/>
      </c>
      <c r="K55" s="22" t="str">
        <f t="shared" si="20"/>
        <v/>
      </c>
      <c r="L55" s="22" t="str">
        <f>IF(D57&lt;&gt;"",MONTH(D57),"")</f>
        <v/>
      </c>
      <c r="M55" s="23" t="str">
        <f>IF(AND(($D57)&lt;&gt;"",($E57)&lt;&gt;""),IF(MIN(DATEVALUE($E57),Base!K$3)-MAX(DATEVALUE($D57),Base!K$2)+1&gt;=0,MIN(DATEVALUE($E57),Base!K$3)-MAX(DATEVALUE($D57),Base!K$2)+1,0),"")</f>
        <v/>
      </c>
      <c r="N55" s="23" t="str">
        <f>IF(AND(($D57)&lt;&gt;"",($E57)&lt;&gt;""),IF(MIN(DATEVALUE($E57),Base!L$3)-MAX(DATEVALUE($D57),Base!L$2)+1&gt;=0,MIN(DATEVALUE($E57),Base!L$3)-MAX(DATEVALUE($D57),Base!L$2)+1,0),"")</f>
        <v/>
      </c>
      <c r="O55" s="23" t="str">
        <f>IF(AND(($D57)&lt;&gt;"",($E57)&lt;&gt;""),IF(MIN(DATEVALUE($E57),Base!M$3)-MAX(DATEVALUE($D57),Base!M$2)+1&gt;=0,MIN(DATEVALUE($E57),Base!M$3)-MAX(DATEVALUE($D57),Base!M$2)+1,0),"")</f>
        <v/>
      </c>
      <c r="P55" s="23" t="str">
        <f>IF(AND(($D57)&lt;&gt;"",($E57)&lt;&gt;""),IF(MIN(DATEVALUE($E57),Base!N$3)-MAX(DATEVALUE($D57),Base!N$2)+1&gt;=0,MIN(DATEVALUE($E57),Base!N$3)-MAX(DATEVALUE($D57),Base!N$2)+1,0),"")</f>
        <v/>
      </c>
      <c r="Q55" s="23" t="str">
        <f>IF(AND(($D57)&lt;&gt;"",($E57)&lt;&gt;""),IF(MIN(DATEVALUE($E57),Base!O$3)-MAX(DATEVALUE($D57),Base!O$2)+1&gt;=0,MIN(DATEVALUE($E57),Base!O$3)-MAX(DATEVALUE($D57),Base!O$2)+1,0),"")</f>
        <v/>
      </c>
      <c r="R55" s="23" t="str">
        <f>IF(AND(($D57)&lt;&gt;"",($E57)&lt;&gt;""),IF(MIN(DATEVALUE($E57),Base!P$3)-MAX(DATEVALUE($D57),Base!P$2)+1&gt;=0,MIN(DATEVALUE($E57),Base!P$3)-MAX(DATEVALUE($D57),Base!P$2)+1,0),"")</f>
        <v/>
      </c>
      <c r="S55" s="23" t="str">
        <f>IF(AND(($D57)&lt;&gt;"",($E57)&lt;&gt;""),IF(MIN(DATEVALUE($E57),Base!Q$3)-MAX(DATEVALUE($D57),Base!Q$2)+1&gt;=0,MIN(DATEVALUE($E57),Base!Q$3)-MAX(DATEVALUE($D57),Base!Q$2)+1,0),"")</f>
        <v/>
      </c>
      <c r="T55" s="23" t="str">
        <f>IF(AND(($D57)&lt;&gt;"",($E57)&lt;&gt;""),IF(MIN(DATEVALUE($E57),Base!R$3)-MAX(DATEVALUE($D57),Base!R$2)+1&gt;=0,MIN(DATEVALUE($E57),Base!R$3)-MAX(DATEVALUE($D57),Base!R$2)+1,0),"")</f>
        <v/>
      </c>
      <c r="U55" s="23" t="str">
        <f>IF(AND(($D57)&lt;&gt;"",($E57)&lt;&gt;""),IF(MIN(DATEVALUE($E57),Base!S$3)-MAX(DATEVALUE($D57),Base!S$2)+1&gt;=0,MIN(DATEVALUE($E57),Base!S$3)-MAX(DATEVALUE($D57),Base!S$2)+1,0),"")</f>
        <v/>
      </c>
      <c r="V55" s="23" t="str">
        <f>IF(AND(($D57)&lt;&gt;"",($E57)&lt;&gt;""),IF(MIN(DATEVALUE($E57),Base!T$3)-MAX(DATEVALUE($D57),Base!T$2)+1&gt;=0,MIN(DATEVALUE($E57),Base!T$3)-MAX(DATEVALUE($D57),Base!T$2)+1,0),"")</f>
        <v/>
      </c>
      <c r="W55" s="23" t="str">
        <f>IF(AND(($D57)&lt;&gt;"",($E57)&lt;&gt;""),IF(MIN(DATEVALUE($E57),Base!U$3)-MAX(DATEVALUE($D57),Base!U$2)+1&gt;=0,MIN(DATEVALUE($E57),Base!U$3)-MAX(DATEVALUE($D57),Base!U$2)+1,0),"")</f>
        <v/>
      </c>
      <c r="X55" s="23" t="str">
        <f>IF(AND(($D57)&lt;&gt;"",($E57)&lt;&gt;""),IF(MIN(DATEVALUE($E57),Base!V$3)-MAX(DATEVALUE($D57),Base!V$2)+1&gt;=0,MIN(DATEVALUE($E57),Base!V$3)-MAX(DATEVALUE($D57),Base!V$2)+1,0),"")</f>
        <v/>
      </c>
      <c r="Y55" s="22" t="str">
        <f>IF(AND(M55&lt;&gt;"",$H57&lt;&gt;"",$F57&lt;&gt;""),M55*$H57*$F57,"")</f>
        <v/>
      </c>
      <c r="Z55" s="22" t="str">
        <f>IF(AND(N55&lt;&gt;"",$H57&lt;&gt;"",$F57&lt;&gt;""),N55*$H57*$F57,"")</f>
        <v/>
      </c>
      <c r="AA55" s="22" t="str">
        <f>IF(AND(O55&lt;&gt;"",$H57&lt;&gt;"",$F57&lt;&gt;""),O55*$H57*$F57,"")</f>
        <v/>
      </c>
      <c r="AB55" s="22" t="str">
        <f>IF(AND(P55&lt;&gt;"",$H57&lt;&gt;"",$F57&lt;&gt;""),P55*$H57*$F57,"")</f>
        <v/>
      </c>
      <c r="AC55" s="22" t="str">
        <f>IF(AND(Q55&lt;&gt;"",$H57&lt;&gt;"",$F57&lt;&gt;""),Q55*$H57*$F57,"")</f>
        <v/>
      </c>
      <c r="AD55" s="22" t="str">
        <f>IF(AND(R55&lt;&gt;"",$H57&lt;&gt;"",$F57&lt;&gt;""),R55*$H57*$F57,"")</f>
        <v/>
      </c>
      <c r="AE55" s="22" t="str">
        <f>IF(AND(S55&lt;&gt;"",$H57&lt;&gt;"",$F57&lt;&gt;""),S55*$H57*$F57,"")</f>
        <v/>
      </c>
      <c r="AF55" s="22" t="str">
        <f>IF(AND(T55&lt;&gt;"",$H57&lt;&gt;"",$F57&lt;&gt;""),T55*$H57*$F57,"")</f>
        <v/>
      </c>
      <c r="AG55" s="22" t="str">
        <f>IF(AND(U55&lt;&gt;"",$H57&lt;&gt;"",$F57&lt;&gt;""),U55*$H57*$F57,"")</f>
        <v/>
      </c>
      <c r="AH55" s="22" t="str">
        <f>IF(AND(V55&lt;&gt;"",$H57&lt;&gt;"",$F57&lt;&gt;""),V55*$H57*$F57,"")</f>
        <v/>
      </c>
      <c r="AI55" s="22" t="str">
        <f>IF(AND(W55&lt;&gt;"",$H57&lt;&gt;"",$F57&lt;&gt;""),W55*$H57*$F57,"")</f>
        <v/>
      </c>
      <c r="AJ55" s="22" t="str">
        <f>IF(AND(X55&lt;&gt;"",$H57&lt;&gt;"",$F57&lt;&gt;""),X55*$H57*$F57,"")</f>
        <v/>
      </c>
    </row>
    <row r="56" spans="1:36" ht="23.25" customHeight="1" x14ac:dyDescent="0.25">
      <c r="A56" s="21"/>
      <c r="B56" s="21"/>
      <c r="C56" s="22"/>
      <c r="D56" s="14"/>
      <c r="E56" s="14"/>
      <c r="F56" s="22"/>
      <c r="G56" s="22"/>
      <c r="H56" s="15"/>
      <c r="I56" s="16"/>
      <c r="J56" s="22" t="str">
        <f t="shared" si="19"/>
        <v/>
      </c>
      <c r="K56" s="22" t="str">
        <f t="shared" si="20"/>
        <v/>
      </c>
      <c r="L56" s="22" t="str">
        <f>IF(D58&lt;&gt;"",MONTH(D58),"")</f>
        <v/>
      </c>
      <c r="M56" s="23" t="str">
        <f>IF(AND(($D58)&lt;&gt;"",($E58)&lt;&gt;""),IF(MIN(DATEVALUE($E58),Base!K$3)-MAX(DATEVALUE($D58),Base!K$2)+1&gt;=0,MIN(DATEVALUE($E58),Base!K$3)-MAX(DATEVALUE($D58),Base!K$2)+1,0),"")</f>
        <v/>
      </c>
      <c r="N56" s="23" t="str">
        <f>IF(AND(($D58)&lt;&gt;"",($E58)&lt;&gt;""),IF(MIN(DATEVALUE($E58),Base!L$3)-MAX(DATEVALUE($D58),Base!L$2)+1&gt;=0,MIN(DATEVALUE($E58),Base!L$3)-MAX(DATEVALUE($D58),Base!L$2)+1,0),"")</f>
        <v/>
      </c>
      <c r="O56" s="23" t="str">
        <f>IF(AND(($D58)&lt;&gt;"",($E58)&lt;&gt;""),IF(MIN(DATEVALUE($E58),Base!M$3)-MAX(DATEVALUE($D58),Base!M$2)+1&gt;=0,MIN(DATEVALUE($E58),Base!M$3)-MAX(DATEVALUE($D58),Base!M$2)+1,0),"")</f>
        <v/>
      </c>
      <c r="P56" s="23" t="str">
        <f>IF(AND(($D58)&lt;&gt;"",($E58)&lt;&gt;""),IF(MIN(DATEVALUE($E58),Base!N$3)-MAX(DATEVALUE($D58),Base!N$2)+1&gt;=0,MIN(DATEVALUE($E58),Base!N$3)-MAX(DATEVALUE($D58),Base!N$2)+1,0),"")</f>
        <v/>
      </c>
      <c r="Q56" s="23" t="str">
        <f>IF(AND(($D58)&lt;&gt;"",($E58)&lt;&gt;""),IF(MIN(DATEVALUE($E58),Base!O$3)-MAX(DATEVALUE($D58),Base!O$2)+1&gt;=0,MIN(DATEVALUE($E58),Base!O$3)-MAX(DATEVALUE($D58),Base!O$2)+1,0),"")</f>
        <v/>
      </c>
      <c r="R56" s="23" t="str">
        <f>IF(AND(($D58)&lt;&gt;"",($E58)&lt;&gt;""),IF(MIN(DATEVALUE($E58),Base!P$3)-MAX(DATEVALUE($D58),Base!P$2)+1&gt;=0,MIN(DATEVALUE($E58),Base!P$3)-MAX(DATEVALUE($D58),Base!P$2)+1,0),"")</f>
        <v/>
      </c>
      <c r="S56" s="23" t="str">
        <f>IF(AND(($D58)&lt;&gt;"",($E58)&lt;&gt;""),IF(MIN(DATEVALUE($E58),Base!Q$3)-MAX(DATEVALUE($D58),Base!Q$2)+1&gt;=0,MIN(DATEVALUE($E58),Base!Q$3)-MAX(DATEVALUE($D58),Base!Q$2)+1,0),"")</f>
        <v/>
      </c>
      <c r="T56" s="23" t="str">
        <f>IF(AND(($D58)&lt;&gt;"",($E58)&lt;&gt;""),IF(MIN(DATEVALUE($E58),Base!R$3)-MAX(DATEVALUE($D58),Base!R$2)+1&gt;=0,MIN(DATEVALUE($E58),Base!R$3)-MAX(DATEVALUE($D58),Base!R$2)+1,0),"")</f>
        <v/>
      </c>
      <c r="U56" s="23" t="str">
        <f>IF(AND(($D58)&lt;&gt;"",($E58)&lt;&gt;""),IF(MIN(DATEVALUE($E58),Base!S$3)-MAX(DATEVALUE($D58),Base!S$2)+1&gt;=0,MIN(DATEVALUE($E58),Base!S$3)-MAX(DATEVALUE($D58),Base!S$2)+1,0),"")</f>
        <v/>
      </c>
      <c r="V56" s="23" t="str">
        <f>IF(AND(($D58)&lt;&gt;"",($E58)&lt;&gt;""),IF(MIN(DATEVALUE($E58),Base!T$3)-MAX(DATEVALUE($D58),Base!T$2)+1&gt;=0,MIN(DATEVALUE($E58),Base!T$3)-MAX(DATEVALUE($D58),Base!T$2)+1,0),"")</f>
        <v/>
      </c>
      <c r="W56" s="23" t="str">
        <f>IF(AND(($D58)&lt;&gt;"",($E58)&lt;&gt;""),IF(MIN(DATEVALUE($E58),Base!U$3)-MAX(DATEVALUE($D58),Base!U$2)+1&gt;=0,MIN(DATEVALUE($E58),Base!U$3)-MAX(DATEVALUE($D58),Base!U$2)+1,0),"")</f>
        <v/>
      </c>
      <c r="X56" s="23" t="str">
        <f>IF(AND(($D58)&lt;&gt;"",($E58)&lt;&gt;""),IF(MIN(DATEVALUE($E58),Base!V$3)-MAX(DATEVALUE($D58),Base!V$2)+1&gt;=0,MIN(DATEVALUE($E58),Base!V$3)-MAX(DATEVALUE($D58),Base!V$2)+1,0),"")</f>
        <v/>
      </c>
      <c r="Y56" s="22" t="str">
        <f>IF(AND(M56&lt;&gt;"",$H58&lt;&gt;"",$F58&lt;&gt;""),M56*$H58*$F58,"")</f>
        <v/>
      </c>
      <c r="Z56" s="22" t="str">
        <f>IF(AND(N56&lt;&gt;"",$H58&lt;&gt;"",$F58&lt;&gt;""),N56*$H58*$F58,"")</f>
        <v/>
      </c>
      <c r="AA56" s="22" t="str">
        <f>IF(AND(O56&lt;&gt;"",$H58&lt;&gt;"",$F58&lt;&gt;""),O56*$H58*$F58,"")</f>
        <v/>
      </c>
      <c r="AB56" s="22" t="str">
        <f>IF(AND(P56&lt;&gt;"",$H58&lt;&gt;"",$F58&lt;&gt;""),P56*$H58*$F58,"")</f>
        <v/>
      </c>
      <c r="AC56" s="22" t="str">
        <f>IF(AND(Q56&lt;&gt;"",$H58&lt;&gt;"",$F58&lt;&gt;""),Q56*$H58*$F58,"")</f>
        <v/>
      </c>
      <c r="AD56" s="22" t="str">
        <f>IF(AND(R56&lt;&gt;"",$H58&lt;&gt;"",$F58&lt;&gt;""),R56*$H58*$F58,"")</f>
        <v/>
      </c>
      <c r="AE56" s="22" t="str">
        <f>IF(AND(S56&lt;&gt;"",$H58&lt;&gt;"",$F58&lt;&gt;""),S56*$H58*$F58,"")</f>
        <v/>
      </c>
      <c r="AF56" s="22" t="str">
        <f>IF(AND(T56&lt;&gt;"",$H58&lt;&gt;"",$F58&lt;&gt;""),T56*$H58*$F58,"")</f>
        <v/>
      </c>
      <c r="AG56" s="22" t="str">
        <f>IF(AND(U56&lt;&gt;"",$H58&lt;&gt;"",$F58&lt;&gt;""),U56*$H58*$F58,"")</f>
        <v/>
      </c>
      <c r="AH56" s="22" t="str">
        <f>IF(AND(V56&lt;&gt;"",$H58&lt;&gt;"",$F58&lt;&gt;""),V56*$H58*$F58,"")</f>
        <v/>
      </c>
      <c r="AI56" s="22" t="str">
        <f>IF(AND(W56&lt;&gt;"",$H58&lt;&gt;"",$F58&lt;&gt;""),W56*$H58*$F58,"")</f>
        <v/>
      </c>
      <c r="AJ56" s="22" t="str">
        <f>IF(AND(X56&lt;&gt;"",$H58&lt;&gt;"",$F58&lt;&gt;""),X56*$H58*$F58,"")</f>
        <v/>
      </c>
    </row>
    <row r="57" spans="1:36" ht="23.25" customHeight="1" x14ac:dyDescent="0.25">
      <c r="A57" s="21"/>
      <c r="B57" s="21"/>
      <c r="C57" s="22"/>
      <c r="D57" s="14"/>
      <c r="E57" s="14"/>
      <c r="F57" s="22"/>
      <c r="G57" s="22"/>
      <c r="H57" s="15"/>
      <c r="I57" s="16"/>
      <c r="J57" s="22" t="str">
        <f t="shared" si="19"/>
        <v/>
      </c>
      <c r="K57" s="22" t="str">
        <f t="shared" si="20"/>
        <v/>
      </c>
      <c r="L57" s="22" t="str">
        <f>IF(D59&lt;&gt;"",MONTH(D59),"")</f>
        <v/>
      </c>
      <c r="M57" s="23" t="str">
        <f>IF(AND(($D59)&lt;&gt;"",($E59)&lt;&gt;""),IF(MIN(DATEVALUE($E59),Base!K$3)-MAX(DATEVALUE($D59),Base!K$2)+1&gt;=0,MIN(DATEVALUE($E59),Base!K$3)-MAX(DATEVALUE($D59),Base!K$2)+1,0),"")</f>
        <v/>
      </c>
      <c r="N57" s="23" t="str">
        <f>IF(AND(($D59)&lt;&gt;"",($E59)&lt;&gt;""),IF(MIN(DATEVALUE($E59),Base!L$3)-MAX(DATEVALUE($D59),Base!L$2)+1&gt;=0,MIN(DATEVALUE($E59),Base!L$3)-MAX(DATEVALUE($D59),Base!L$2)+1,0),"")</f>
        <v/>
      </c>
      <c r="O57" s="23" t="str">
        <f>IF(AND(($D59)&lt;&gt;"",($E59)&lt;&gt;""),IF(MIN(DATEVALUE($E59),Base!M$3)-MAX(DATEVALUE($D59),Base!M$2)+1&gt;=0,MIN(DATEVALUE($E59),Base!M$3)-MAX(DATEVALUE($D59),Base!M$2)+1,0),"")</f>
        <v/>
      </c>
      <c r="P57" s="23" t="str">
        <f>IF(AND(($D59)&lt;&gt;"",($E59)&lt;&gt;""),IF(MIN(DATEVALUE($E59),Base!N$3)-MAX(DATEVALUE($D59),Base!N$2)+1&gt;=0,MIN(DATEVALUE($E59),Base!N$3)-MAX(DATEVALUE($D59),Base!N$2)+1,0),"")</f>
        <v/>
      </c>
      <c r="Q57" s="23" t="str">
        <f>IF(AND(($D59)&lt;&gt;"",($E59)&lt;&gt;""),IF(MIN(DATEVALUE($E59),Base!O$3)-MAX(DATEVALUE($D59),Base!O$2)+1&gt;=0,MIN(DATEVALUE($E59),Base!O$3)-MAX(DATEVALUE($D59),Base!O$2)+1,0),"")</f>
        <v/>
      </c>
      <c r="R57" s="23" t="str">
        <f>IF(AND(($D59)&lt;&gt;"",($E59)&lt;&gt;""),IF(MIN(DATEVALUE($E59),Base!P$3)-MAX(DATEVALUE($D59),Base!P$2)+1&gt;=0,MIN(DATEVALUE($E59),Base!P$3)-MAX(DATEVALUE($D59),Base!P$2)+1,0),"")</f>
        <v/>
      </c>
      <c r="S57" s="23" t="str">
        <f>IF(AND(($D59)&lt;&gt;"",($E59)&lt;&gt;""),IF(MIN(DATEVALUE($E59),Base!Q$3)-MAX(DATEVALUE($D59),Base!Q$2)+1&gt;=0,MIN(DATEVALUE($E59),Base!Q$3)-MAX(DATEVALUE($D59),Base!Q$2)+1,0),"")</f>
        <v/>
      </c>
      <c r="T57" s="23" t="str">
        <f>IF(AND(($D59)&lt;&gt;"",($E59)&lt;&gt;""),IF(MIN(DATEVALUE($E59),Base!R$3)-MAX(DATEVALUE($D59),Base!R$2)+1&gt;=0,MIN(DATEVALUE($E59),Base!R$3)-MAX(DATEVALUE($D59),Base!R$2)+1,0),"")</f>
        <v/>
      </c>
      <c r="U57" s="23" t="str">
        <f>IF(AND(($D59)&lt;&gt;"",($E59)&lt;&gt;""),IF(MIN(DATEVALUE($E59),Base!S$3)-MAX(DATEVALUE($D59),Base!S$2)+1&gt;=0,MIN(DATEVALUE($E59),Base!S$3)-MAX(DATEVALUE($D59),Base!S$2)+1,0),"")</f>
        <v/>
      </c>
      <c r="V57" s="23" t="str">
        <f>IF(AND(($D59)&lt;&gt;"",($E59)&lt;&gt;""),IF(MIN(DATEVALUE($E59),Base!T$3)-MAX(DATEVALUE($D59),Base!T$2)+1&gt;=0,MIN(DATEVALUE($E59),Base!T$3)-MAX(DATEVALUE($D59),Base!T$2)+1,0),"")</f>
        <v/>
      </c>
      <c r="W57" s="23" t="str">
        <f>IF(AND(($D59)&lt;&gt;"",($E59)&lt;&gt;""),IF(MIN(DATEVALUE($E59),Base!U$3)-MAX(DATEVALUE($D59),Base!U$2)+1&gt;=0,MIN(DATEVALUE($E59),Base!U$3)-MAX(DATEVALUE($D59),Base!U$2)+1,0),"")</f>
        <v/>
      </c>
      <c r="X57" s="23" t="str">
        <f>IF(AND(($D59)&lt;&gt;"",($E59)&lt;&gt;""),IF(MIN(DATEVALUE($E59),Base!V$3)-MAX(DATEVALUE($D59),Base!V$2)+1&gt;=0,MIN(DATEVALUE($E59),Base!V$3)-MAX(DATEVALUE($D59),Base!V$2)+1,0),"")</f>
        <v/>
      </c>
      <c r="Y57" s="22" t="str">
        <f>IF(AND(M57&lt;&gt;"",$H59&lt;&gt;"",$F59&lt;&gt;""),M57*$H59*$F59,"")</f>
        <v/>
      </c>
      <c r="Z57" s="22" t="str">
        <f>IF(AND(N57&lt;&gt;"",$H59&lt;&gt;"",$F59&lt;&gt;""),N57*$H59*$F59,"")</f>
        <v/>
      </c>
      <c r="AA57" s="22" t="str">
        <f>IF(AND(O57&lt;&gt;"",$H59&lt;&gt;"",$F59&lt;&gt;""),O57*$H59*$F59,"")</f>
        <v/>
      </c>
      <c r="AB57" s="22" t="str">
        <f>IF(AND(P57&lt;&gt;"",$H59&lt;&gt;"",$F59&lt;&gt;""),P57*$H59*$F59,"")</f>
        <v/>
      </c>
      <c r="AC57" s="22" t="str">
        <f>IF(AND(Q57&lt;&gt;"",$H59&lt;&gt;"",$F59&lt;&gt;""),Q57*$H59*$F59,"")</f>
        <v/>
      </c>
      <c r="AD57" s="22" t="str">
        <f>IF(AND(R57&lt;&gt;"",$H59&lt;&gt;"",$F59&lt;&gt;""),R57*$H59*$F59,"")</f>
        <v/>
      </c>
      <c r="AE57" s="22" t="str">
        <f>IF(AND(S57&lt;&gt;"",$H59&lt;&gt;"",$F59&lt;&gt;""),S57*$H59*$F59,"")</f>
        <v/>
      </c>
      <c r="AF57" s="22" t="str">
        <f>IF(AND(T57&lt;&gt;"",$H59&lt;&gt;"",$F59&lt;&gt;""),T57*$H59*$F59,"")</f>
        <v/>
      </c>
      <c r="AG57" s="22" t="str">
        <f>IF(AND(U57&lt;&gt;"",$H59&lt;&gt;"",$F59&lt;&gt;""),U57*$H59*$F59,"")</f>
        <v/>
      </c>
      <c r="AH57" s="22" t="str">
        <f>IF(AND(V57&lt;&gt;"",$H59&lt;&gt;"",$F59&lt;&gt;""),V57*$H59*$F59,"")</f>
        <v/>
      </c>
      <c r="AI57" s="22" t="str">
        <f>IF(AND(W57&lt;&gt;"",$H59&lt;&gt;"",$F59&lt;&gt;""),W57*$H59*$F59,"")</f>
        <v/>
      </c>
      <c r="AJ57" s="22" t="str">
        <f>IF(AND(X57&lt;&gt;"",$H59&lt;&gt;"",$F59&lt;&gt;""),X57*$H59*$F59,"")</f>
        <v/>
      </c>
    </row>
    <row r="58" spans="1:36" ht="23.25" customHeight="1" x14ac:dyDescent="0.25">
      <c r="A58" s="21"/>
      <c r="B58" s="21"/>
      <c r="C58" s="22"/>
      <c r="D58" s="14"/>
      <c r="E58" s="14"/>
      <c r="F58" s="22"/>
      <c r="G58" s="22"/>
      <c r="H58" s="15"/>
      <c r="I58" s="16"/>
      <c r="J58" s="22" t="str">
        <f t="shared" si="19"/>
        <v/>
      </c>
      <c r="K58" s="22" t="str">
        <f t="shared" si="20"/>
        <v/>
      </c>
      <c r="L58" s="22" t="str">
        <f>IF(D60&lt;&gt;"",MONTH(D60),"")</f>
        <v/>
      </c>
      <c r="M58" s="23" t="str">
        <f>IF(AND(($D60)&lt;&gt;"",($E60)&lt;&gt;""),IF(MIN(DATEVALUE($E60),Base!K$3)-MAX(DATEVALUE($D60),Base!K$2)+1&gt;=0,MIN(DATEVALUE($E60),Base!K$3)-MAX(DATEVALUE($D60),Base!K$2)+1,0),"")</f>
        <v/>
      </c>
      <c r="N58" s="23" t="str">
        <f>IF(AND(($D60)&lt;&gt;"",($E60)&lt;&gt;""),IF(MIN(DATEVALUE($E60),Base!L$3)-MAX(DATEVALUE($D60),Base!L$2)+1&gt;=0,MIN(DATEVALUE($E60),Base!L$3)-MAX(DATEVALUE($D60),Base!L$2)+1,0),"")</f>
        <v/>
      </c>
      <c r="O58" s="23" t="str">
        <f>IF(AND(($D60)&lt;&gt;"",($E60)&lt;&gt;""),IF(MIN(DATEVALUE($E60),Base!M$3)-MAX(DATEVALUE($D60),Base!M$2)+1&gt;=0,MIN(DATEVALUE($E60),Base!M$3)-MAX(DATEVALUE($D60),Base!M$2)+1,0),"")</f>
        <v/>
      </c>
      <c r="P58" s="23" t="str">
        <f>IF(AND(($D60)&lt;&gt;"",($E60)&lt;&gt;""),IF(MIN(DATEVALUE($E60),Base!N$3)-MAX(DATEVALUE($D60),Base!N$2)+1&gt;=0,MIN(DATEVALUE($E60),Base!N$3)-MAX(DATEVALUE($D60),Base!N$2)+1,0),"")</f>
        <v/>
      </c>
      <c r="Q58" s="23" t="str">
        <f>IF(AND(($D60)&lt;&gt;"",($E60)&lt;&gt;""),IF(MIN(DATEVALUE($E60),Base!O$3)-MAX(DATEVALUE($D60),Base!O$2)+1&gt;=0,MIN(DATEVALUE($E60),Base!O$3)-MAX(DATEVALUE($D60),Base!O$2)+1,0),"")</f>
        <v/>
      </c>
      <c r="R58" s="23" t="str">
        <f>IF(AND(($D60)&lt;&gt;"",($E60)&lt;&gt;""),IF(MIN(DATEVALUE($E60),Base!P$3)-MAX(DATEVALUE($D60),Base!P$2)+1&gt;=0,MIN(DATEVALUE($E60),Base!P$3)-MAX(DATEVALUE($D60),Base!P$2)+1,0),"")</f>
        <v/>
      </c>
      <c r="S58" s="23" t="str">
        <f>IF(AND(($D60)&lt;&gt;"",($E60)&lt;&gt;""),IF(MIN(DATEVALUE($E60),Base!Q$3)-MAX(DATEVALUE($D60),Base!Q$2)+1&gt;=0,MIN(DATEVALUE($E60),Base!Q$3)-MAX(DATEVALUE($D60),Base!Q$2)+1,0),"")</f>
        <v/>
      </c>
      <c r="T58" s="23" t="str">
        <f>IF(AND(($D60)&lt;&gt;"",($E60)&lt;&gt;""),IF(MIN(DATEVALUE($E60),Base!R$3)-MAX(DATEVALUE($D60),Base!R$2)+1&gt;=0,MIN(DATEVALUE($E60),Base!R$3)-MAX(DATEVALUE($D60),Base!R$2)+1,0),"")</f>
        <v/>
      </c>
      <c r="U58" s="23" t="str">
        <f>IF(AND(($D60)&lt;&gt;"",($E60)&lt;&gt;""),IF(MIN(DATEVALUE($E60),Base!S$3)-MAX(DATEVALUE($D60),Base!S$2)+1&gt;=0,MIN(DATEVALUE($E60),Base!S$3)-MAX(DATEVALUE($D60),Base!S$2)+1,0),"")</f>
        <v/>
      </c>
      <c r="V58" s="23" t="str">
        <f>IF(AND(($D60)&lt;&gt;"",($E60)&lt;&gt;""),IF(MIN(DATEVALUE($E60),Base!T$3)-MAX(DATEVALUE($D60),Base!T$2)+1&gt;=0,MIN(DATEVALUE($E60),Base!T$3)-MAX(DATEVALUE($D60),Base!T$2)+1,0),"")</f>
        <v/>
      </c>
      <c r="W58" s="23" t="str">
        <f>IF(AND(($D60)&lt;&gt;"",($E60)&lt;&gt;""),IF(MIN(DATEVALUE($E60),Base!U$3)-MAX(DATEVALUE($D60),Base!U$2)+1&gt;=0,MIN(DATEVALUE($E60),Base!U$3)-MAX(DATEVALUE($D60),Base!U$2)+1,0),"")</f>
        <v/>
      </c>
      <c r="X58" s="23" t="str">
        <f>IF(AND(($D60)&lt;&gt;"",($E60)&lt;&gt;""),IF(MIN(DATEVALUE($E60),Base!V$3)-MAX(DATEVALUE($D60),Base!V$2)+1&gt;=0,MIN(DATEVALUE($E60),Base!V$3)-MAX(DATEVALUE($D60),Base!V$2)+1,0),"")</f>
        <v/>
      </c>
      <c r="Y58" s="22" t="str">
        <f>IF(AND(M58&lt;&gt;"",$H60&lt;&gt;"",$F60&lt;&gt;""),M58*$H60*$F60,"")</f>
        <v/>
      </c>
      <c r="Z58" s="22" t="str">
        <f>IF(AND(N58&lt;&gt;"",$H60&lt;&gt;"",$F60&lt;&gt;""),N58*$H60*$F60,"")</f>
        <v/>
      </c>
      <c r="AA58" s="22" t="str">
        <f>IF(AND(O58&lt;&gt;"",$H60&lt;&gt;"",$F60&lt;&gt;""),O58*$H60*$F60,"")</f>
        <v/>
      </c>
      <c r="AB58" s="22" t="str">
        <f>IF(AND(P58&lt;&gt;"",$H60&lt;&gt;"",$F60&lt;&gt;""),P58*$H60*$F60,"")</f>
        <v/>
      </c>
      <c r="AC58" s="22" t="str">
        <f>IF(AND(Q58&lt;&gt;"",$H60&lt;&gt;"",$F60&lt;&gt;""),Q58*$H60*$F60,"")</f>
        <v/>
      </c>
      <c r="AD58" s="22" t="str">
        <f>IF(AND(R58&lt;&gt;"",$H60&lt;&gt;"",$F60&lt;&gt;""),R58*$H60*$F60,"")</f>
        <v/>
      </c>
      <c r="AE58" s="22" t="str">
        <f>IF(AND(S58&lt;&gt;"",$H60&lt;&gt;"",$F60&lt;&gt;""),S58*$H60*$F60,"")</f>
        <v/>
      </c>
      <c r="AF58" s="22" t="str">
        <f>IF(AND(T58&lt;&gt;"",$H60&lt;&gt;"",$F60&lt;&gt;""),T58*$H60*$F60,"")</f>
        <v/>
      </c>
      <c r="AG58" s="22" t="str">
        <f>IF(AND(U58&lt;&gt;"",$H60&lt;&gt;"",$F60&lt;&gt;""),U58*$H60*$F60,"")</f>
        <v/>
      </c>
      <c r="AH58" s="22" t="str">
        <f>IF(AND(V58&lt;&gt;"",$H60&lt;&gt;"",$F60&lt;&gt;""),V58*$H60*$F60,"")</f>
        <v/>
      </c>
      <c r="AI58" s="22" t="str">
        <f>IF(AND(W58&lt;&gt;"",$H60&lt;&gt;"",$F60&lt;&gt;""),W58*$H60*$F60,"")</f>
        <v/>
      </c>
      <c r="AJ58" s="22" t="str">
        <f>IF(AND(X58&lt;&gt;"",$H60&lt;&gt;"",$F60&lt;&gt;""),X58*$H60*$F60,"")</f>
        <v/>
      </c>
    </row>
    <row r="59" spans="1:36" ht="23.25" customHeight="1" x14ac:dyDescent="0.25">
      <c r="A59" s="21"/>
      <c r="B59" s="21"/>
      <c r="C59" s="22"/>
      <c r="D59" s="14"/>
      <c r="E59" s="14"/>
      <c r="F59" s="22"/>
      <c r="G59" s="22"/>
      <c r="H59" s="15"/>
      <c r="I59" s="16"/>
      <c r="J59" s="22" t="str">
        <f t="shared" si="19"/>
        <v/>
      </c>
      <c r="K59" s="22" t="str">
        <f t="shared" si="20"/>
        <v/>
      </c>
      <c r="L59" s="22" t="str">
        <f>IF(D61&lt;&gt;"",MONTH(D61),"")</f>
        <v/>
      </c>
      <c r="M59" s="23" t="str">
        <f>IF(AND(($D61)&lt;&gt;"",($E61)&lt;&gt;""),IF(MIN(DATEVALUE($E61),Base!K$3)-MAX(DATEVALUE($D61),Base!K$2)+1&gt;=0,MIN(DATEVALUE($E61),Base!K$3)-MAX(DATEVALUE($D61),Base!K$2)+1,0),"")</f>
        <v/>
      </c>
      <c r="N59" s="23" t="str">
        <f>IF(AND(($D61)&lt;&gt;"",($E61)&lt;&gt;""),IF(MIN(DATEVALUE($E61),Base!L$3)-MAX(DATEVALUE($D61),Base!L$2)+1&gt;=0,MIN(DATEVALUE($E61),Base!L$3)-MAX(DATEVALUE($D61),Base!L$2)+1,0),"")</f>
        <v/>
      </c>
      <c r="O59" s="23" t="str">
        <f>IF(AND(($D61)&lt;&gt;"",($E61)&lt;&gt;""),IF(MIN(DATEVALUE($E61),Base!M$3)-MAX(DATEVALUE($D61),Base!M$2)+1&gt;=0,MIN(DATEVALUE($E61),Base!M$3)-MAX(DATEVALUE($D61),Base!M$2)+1,0),"")</f>
        <v/>
      </c>
      <c r="P59" s="23" t="str">
        <f>IF(AND(($D61)&lt;&gt;"",($E61)&lt;&gt;""),IF(MIN(DATEVALUE($E61),Base!N$3)-MAX(DATEVALUE($D61),Base!N$2)+1&gt;=0,MIN(DATEVALUE($E61),Base!N$3)-MAX(DATEVALUE($D61),Base!N$2)+1,0),"")</f>
        <v/>
      </c>
      <c r="Q59" s="23" t="str">
        <f>IF(AND(($D61)&lt;&gt;"",($E61)&lt;&gt;""),IF(MIN(DATEVALUE($E61),Base!O$3)-MAX(DATEVALUE($D61),Base!O$2)+1&gt;=0,MIN(DATEVALUE($E61),Base!O$3)-MAX(DATEVALUE($D61),Base!O$2)+1,0),"")</f>
        <v/>
      </c>
      <c r="R59" s="23" t="str">
        <f>IF(AND(($D61)&lt;&gt;"",($E61)&lt;&gt;""),IF(MIN(DATEVALUE($E61),Base!P$3)-MAX(DATEVALUE($D61),Base!P$2)+1&gt;=0,MIN(DATEVALUE($E61),Base!P$3)-MAX(DATEVALUE($D61),Base!P$2)+1,0),"")</f>
        <v/>
      </c>
      <c r="S59" s="23" t="str">
        <f>IF(AND(($D61)&lt;&gt;"",($E61)&lt;&gt;""),IF(MIN(DATEVALUE($E61),Base!Q$3)-MAX(DATEVALUE($D61),Base!Q$2)+1&gt;=0,MIN(DATEVALUE($E61),Base!Q$3)-MAX(DATEVALUE($D61),Base!Q$2)+1,0),"")</f>
        <v/>
      </c>
      <c r="T59" s="23" t="str">
        <f>IF(AND(($D61)&lt;&gt;"",($E61)&lt;&gt;""),IF(MIN(DATEVALUE($E61),Base!R$3)-MAX(DATEVALUE($D61),Base!R$2)+1&gt;=0,MIN(DATEVALUE($E61),Base!R$3)-MAX(DATEVALUE($D61),Base!R$2)+1,0),"")</f>
        <v/>
      </c>
      <c r="U59" s="23" t="str">
        <f>IF(AND(($D61)&lt;&gt;"",($E61)&lt;&gt;""),IF(MIN(DATEVALUE($E61),Base!S$3)-MAX(DATEVALUE($D61),Base!S$2)+1&gt;=0,MIN(DATEVALUE($E61),Base!S$3)-MAX(DATEVALUE($D61),Base!S$2)+1,0),"")</f>
        <v/>
      </c>
      <c r="V59" s="23" t="str">
        <f>IF(AND(($D61)&lt;&gt;"",($E61)&lt;&gt;""),IF(MIN(DATEVALUE($E61),Base!T$3)-MAX(DATEVALUE($D61),Base!T$2)+1&gt;=0,MIN(DATEVALUE($E61),Base!T$3)-MAX(DATEVALUE($D61),Base!T$2)+1,0),"")</f>
        <v/>
      </c>
      <c r="W59" s="23" t="str">
        <f>IF(AND(($D61)&lt;&gt;"",($E61)&lt;&gt;""),IF(MIN(DATEVALUE($E61),Base!U$3)-MAX(DATEVALUE($D61),Base!U$2)+1&gt;=0,MIN(DATEVALUE($E61),Base!U$3)-MAX(DATEVALUE($D61),Base!U$2)+1,0),"")</f>
        <v/>
      </c>
      <c r="X59" s="23" t="str">
        <f>IF(AND(($D61)&lt;&gt;"",($E61)&lt;&gt;""),IF(MIN(DATEVALUE($E61),Base!V$3)-MAX(DATEVALUE($D61),Base!V$2)+1&gt;=0,MIN(DATEVALUE($E61),Base!V$3)-MAX(DATEVALUE($D61),Base!V$2)+1,0),"")</f>
        <v/>
      </c>
      <c r="Y59" s="22" t="str">
        <f>IF(AND(M59&lt;&gt;"",$H61&lt;&gt;"",$F61&lt;&gt;""),M59*$H61*$F61,"")</f>
        <v/>
      </c>
      <c r="Z59" s="22" t="str">
        <f>IF(AND(N59&lt;&gt;"",$H61&lt;&gt;"",$F61&lt;&gt;""),N59*$H61*$F61,"")</f>
        <v/>
      </c>
      <c r="AA59" s="22" t="str">
        <f>IF(AND(O59&lt;&gt;"",$H61&lt;&gt;"",$F61&lt;&gt;""),O59*$H61*$F61,"")</f>
        <v/>
      </c>
      <c r="AB59" s="22" t="str">
        <f>IF(AND(P59&lt;&gt;"",$H61&lt;&gt;"",$F61&lt;&gt;""),P59*$H61*$F61,"")</f>
        <v/>
      </c>
      <c r="AC59" s="22" t="str">
        <f>IF(AND(Q59&lt;&gt;"",$H61&lt;&gt;"",$F61&lt;&gt;""),Q59*$H61*$F61,"")</f>
        <v/>
      </c>
      <c r="AD59" s="22" t="str">
        <f>IF(AND(R59&lt;&gt;"",$H61&lt;&gt;"",$F61&lt;&gt;""),R59*$H61*$F61,"")</f>
        <v/>
      </c>
      <c r="AE59" s="22" t="str">
        <f>IF(AND(S59&lt;&gt;"",$H61&lt;&gt;"",$F61&lt;&gt;""),S59*$H61*$F61,"")</f>
        <v/>
      </c>
      <c r="AF59" s="22" t="str">
        <f>IF(AND(T59&lt;&gt;"",$H61&lt;&gt;"",$F61&lt;&gt;""),T59*$H61*$F61,"")</f>
        <v/>
      </c>
      <c r="AG59" s="22" t="str">
        <f>IF(AND(U59&lt;&gt;"",$H61&lt;&gt;"",$F61&lt;&gt;""),U59*$H61*$F61,"")</f>
        <v/>
      </c>
      <c r="AH59" s="22" t="str">
        <f>IF(AND(V59&lt;&gt;"",$H61&lt;&gt;"",$F61&lt;&gt;""),V59*$H61*$F61,"")</f>
        <v/>
      </c>
      <c r="AI59" s="22" t="str">
        <f>IF(AND(W59&lt;&gt;"",$H61&lt;&gt;"",$F61&lt;&gt;""),W59*$H61*$F61,"")</f>
        <v/>
      </c>
      <c r="AJ59" s="22" t="str">
        <f>IF(AND(X59&lt;&gt;"",$H61&lt;&gt;"",$F61&lt;&gt;""),X59*$H61*$F61,"")</f>
        <v/>
      </c>
    </row>
    <row r="60" spans="1:36" ht="23.25" customHeight="1" x14ac:dyDescent="0.25">
      <c r="A60" s="21"/>
      <c r="B60" s="21"/>
      <c r="C60" s="22"/>
      <c r="D60" s="14"/>
      <c r="E60" s="14"/>
      <c r="F60" s="22"/>
      <c r="G60" s="22"/>
      <c r="H60" s="15"/>
      <c r="I60" s="16"/>
      <c r="J60" s="22" t="str">
        <f t="shared" si="19"/>
        <v/>
      </c>
      <c r="K60" s="22" t="str">
        <f t="shared" si="20"/>
        <v/>
      </c>
      <c r="L60" s="22" t="str">
        <f>IF(D62&lt;&gt;"",MONTH(D62),"")</f>
        <v/>
      </c>
      <c r="M60" s="23" t="str">
        <f>IF(AND(($D62)&lt;&gt;"",($E62)&lt;&gt;""),IF(MIN(DATEVALUE($E62),Base!K$3)-MAX(DATEVALUE($D62),Base!K$2)+1&gt;=0,MIN(DATEVALUE($E62),Base!K$3)-MAX(DATEVALUE($D62),Base!K$2)+1,0),"")</f>
        <v/>
      </c>
      <c r="N60" s="23" t="str">
        <f>IF(AND(($D62)&lt;&gt;"",($E62)&lt;&gt;""),IF(MIN(DATEVALUE($E62),Base!L$3)-MAX(DATEVALUE($D62),Base!L$2)+1&gt;=0,MIN(DATEVALUE($E62),Base!L$3)-MAX(DATEVALUE($D62),Base!L$2)+1,0),"")</f>
        <v/>
      </c>
      <c r="O60" s="23" t="str">
        <f>IF(AND(($D62)&lt;&gt;"",($E62)&lt;&gt;""),IF(MIN(DATEVALUE($E62),Base!M$3)-MAX(DATEVALUE($D62),Base!M$2)+1&gt;=0,MIN(DATEVALUE($E62),Base!M$3)-MAX(DATEVALUE($D62),Base!M$2)+1,0),"")</f>
        <v/>
      </c>
      <c r="P60" s="23" t="str">
        <f>IF(AND(($D62)&lt;&gt;"",($E62)&lt;&gt;""),IF(MIN(DATEVALUE($E62),Base!N$3)-MAX(DATEVALUE($D62),Base!N$2)+1&gt;=0,MIN(DATEVALUE($E62),Base!N$3)-MAX(DATEVALUE($D62),Base!N$2)+1,0),"")</f>
        <v/>
      </c>
      <c r="Q60" s="23" t="str">
        <f>IF(AND(($D62)&lt;&gt;"",($E62)&lt;&gt;""),IF(MIN(DATEVALUE($E62),Base!O$3)-MAX(DATEVALUE($D62),Base!O$2)+1&gt;=0,MIN(DATEVALUE($E62),Base!O$3)-MAX(DATEVALUE($D62),Base!O$2)+1,0),"")</f>
        <v/>
      </c>
      <c r="R60" s="23" t="str">
        <f>IF(AND(($D62)&lt;&gt;"",($E62)&lt;&gt;""),IF(MIN(DATEVALUE($E62),Base!P$3)-MAX(DATEVALUE($D62),Base!P$2)+1&gt;=0,MIN(DATEVALUE($E62),Base!P$3)-MAX(DATEVALUE($D62),Base!P$2)+1,0),"")</f>
        <v/>
      </c>
      <c r="S60" s="23" t="str">
        <f>IF(AND(($D62)&lt;&gt;"",($E62)&lt;&gt;""),IF(MIN(DATEVALUE($E62),Base!Q$3)-MAX(DATEVALUE($D62),Base!Q$2)+1&gt;=0,MIN(DATEVALUE($E62),Base!Q$3)-MAX(DATEVALUE($D62),Base!Q$2)+1,0),"")</f>
        <v/>
      </c>
      <c r="T60" s="23" t="str">
        <f>IF(AND(($D62)&lt;&gt;"",($E62)&lt;&gt;""),IF(MIN(DATEVALUE($E62),Base!R$3)-MAX(DATEVALUE($D62),Base!R$2)+1&gt;=0,MIN(DATEVALUE($E62),Base!R$3)-MAX(DATEVALUE($D62),Base!R$2)+1,0),"")</f>
        <v/>
      </c>
      <c r="U60" s="23" t="str">
        <f>IF(AND(($D62)&lt;&gt;"",($E62)&lt;&gt;""),IF(MIN(DATEVALUE($E62),Base!S$3)-MAX(DATEVALUE($D62),Base!S$2)+1&gt;=0,MIN(DATEVALUE($E62),Base!S$3)-MAX(DATEVALUE($D62),Base!S$2)+1,0),"")</f>
        <v/>
      </c>
      <c r="V60" s="23" t="str">
        <f>IF(AND(($D62)&lt;&gt;"",($E62)&lt;&gt;""),IF(MIN(DATEVALUE($E62),Base!T$3)-MAX(DATEVALUE($D62),Base!T$2)+1&gt;=0,MIN(DATEVALUE($E62),Base!T$3)-MAX(DATEVALUE($D62),Base!T$2)+1,0),"")</f>
        <v/>
      </c>
      <c r="W60" s="23" t="str">
        <f>IF(AND(($D62)&lt;&gt;"",($E62)&lt;&gt;""),IF(MIN(DATEVALUE($E62),Base!U$3)-MAX(DATEVALUE($D62),Base!U$2)+1&gt;=0,MIN(DATEVALUE($E62),Base!U$3)-MAX(DATEVALUE($D62),Base!U$2)+1,0),"")</f>
        <v/>
      </c>
      <c r="X60" s="23" t="str">
        <f>IF(AND(($D62)&lt;&gt;"",($E62)&lt;&gt;""),IF(MIN(DATEVALUE($E62),Base!V$3)-MAX(DATEVALUE($D62),Base!V$2)+1&gt;=0,MIN(DATEVALUE($E62),Base!V$3)-MAX(DATEVALUE($D62),Base!V$2)+1,0),"")</f>
        <v/>
      </c>
      <c r="Y60" s="22" t="str">
        <f>IF(AND(M60&lt;&gt;"",$H62&lt;&gt;"",$F62&lt;&gt;""),M60*$H62*$F62,"")</f>
        <v/>
      </c>
      <c r="Z60" s="22" t="str">
        <f>IF(AND(N60&lt;&gt;"",$H62&lt;&gt;"",$F62&lt;&gt;""),N60*$H62*$F62,"")</f>
        <v/>
      </c>
      <c r="AA60" s="22" t="str">
        <f>IF(AND(O60&lt;&gt;"",$H62&lt;&gt;"",$F62&lt;&gt;""),O60*$H62*$F62,"")</f>
        <v/>
      </c>
      <c r="AB60" s="22" t="str">
        <f>IF(AND(P60&lt;&gt;"",$H62&lt;&gt;"",$F62&lt;&gt;""),P60*$H62*$F62,"")</f>
        <v/>
      </c>
      <c r="AC60" s="22" t="str">
        <f>IF(AND(Q60&lt;&gt;"",$H62&lt;&gt;"",$F62&lt;&gt;""),Q60*$H62*$F62,"")</f>
        <v/>
      </c>
      <c r="AD60" s="22" t="str">
        <f>IF(AND(R60&lt;&gt;"",$H62&lt;&gt;"",$F62&lt;&gt;""),R60*$H62*$F62,"")</f>
        <v/>
      </c>
      <c r="AE60" s="22" t="str">
        <f>IF(AND(S60&lt;&gt;"",$H62&lt;&gt;"",$F62&lt;&gt;""),S60*$H62*$F62,"")</f>
        <v/>
      </c>
      <c r="AF60" s="22" t="str">
        <f>IF(AND(T60&lt;&gt;"",$H62&lt;&gt;"",$F62&lt;&gt;""),T60*$H62*$F62,"")</f>
        <v/>
      </c>
      <c r="AG60" s="22" t="str">
        <f>IF(AND(U60&lt;&gt;"",$H62&lt;&gt;"",$F62&lt;&gt;""),U60*$H62*$F62,"")</f>
        <v/>
      </c>
      <c r="AH60" s="22" t="str">
        <f>IF(AND(V60&lt;&gt;"",$H62&lt;&gt;"",$F62&lt;&gt;""),V60*$H62*$F62,"")</f>
        <v/>
      </c>
      <c r="AI60" s="22" t="str">
        <f>IF(AND(W60&lt;&gt;"",$H62&lt;&gt;"",$F62&lt;&gt;""),W60*$H62*$F62,"")</f>
        <v/>
      </c>
      <c r="AJ60" s="22" t="str">
        <f>IF(AND(X60&lt;&gt;"",$H62&lt;&gt;"",$F62&lt;&gt;""),X60*$H62*$F62,"")</f>
        <v/>
      </c>
    </row>
    <row r="61" spans="1:36" ht="23.25" customHeight="1" x14ac:dyDescent="0.25">
      <c r="A61" s="21"/>
      <c r="B61" s="21"/>
      <c r="C61" s="22"/>
      <c r="D61" s="14"/>
      <c r="E61" s="14"/>
      <c r="F61" s="22"/>
      <c r="G61" s="22"/>
      <c r="H61" s="15"/>
      <c r="I61" s="16"/>
      <c r="J61" s="22" t="str">
        <f t="shared" si="19"/>
        <v/>
      </c>
      <c r="K61" s="22" t="str">
        <f t="shared" si="20"/>
        <v/>
      </c>
      <c r="L61" s="22" t="str">
        <f>IF(D63&lt;&gt;"",MONTH(D63),"")</f>
        <v/>
      </c>
      <c r="M61" s="23" t="str">
        <f>IF(AND(($D63)&lt;&gt;"",($E63)&lt;&gt;""),IF(MIN(DATEVALUE($E63),Base!K$3)-MAX(DATEVALUE($D63),Base!K$2)+1&gt;=0,MIN(DATEVALUE($E63),Base!K$3)-MAX(DATEVALUE($D63),Base!K$2)+1,0),"")</f>
        <v/>
      </c>
      <c r="N61" s="23" t="str">
        <f>IF(AND(($D63)&lt;&gt;"",($E63)&lt;&gt;""),IF(MIN(DATEVALUE($E63),Base!L$3)-MAX(DATEVALUE($D63),Base!L$2)+1&gt;=0,MIN(DATEVALUE($E63),Base!L$3)-MAX(DATEVALUE($D63),Base!L$2)+1,0),"")</f>
        <v/>
      </c>
      <c r="O61" s="23" t="str">
        <f>IF(AND(($D63)&lt;&gt;"",($E63)&lt;&gt;""),IF(MIN(DATEVALUE($E63),Base!M$3)-MAX(DATEVALUE($D63),Base!M$2)+1&gt;=0,MIN(DATEVALUE($E63),Base!M$3)-MAX(DATEVALUE($D63),Base!M$2)+1,0),"")</f>
        <v/>
      </c>
      <c r="P61" s="23" t="str">
        <f>IF(AND(($D63)&lt;&gt;"",($E63)&lt;&gt;""),IF(MIN(DATEVALUE($E63),Base!N$3)-MAX(DATEVALUE($D63),Base!N$2)+1&gt;=0,MIN(DATEVALUE($E63),Base!N$3)-MAX(DATEVALUE($D63),Base!N$2)+1,0),"")</f>
        <v/>
      </c>
      <c r="Q61" s="23" t="str">
        <f>IF(AND(($D63)&lt;&gt;"",($E63)&lt;&gt;""),IF(MIN(DATEVALUE($E63),Base!O$3)-MAX(DATEVALUE($D63),Base!O$2)+1&gt;=0,MIN(DATEVALUE($E63),Base!O$3)-MAX(DATEVALUE($D63),Base!O$2)+1,0),"")</f>
        <v/>
      </c>
      <c r="R61" s="23" t="str">
        <f>IF(AND(($D63)&lt;&gt;"",($E63)&lt;&gt;""),IF(MIN(DATEVALUE($E63),Base!P$3)-MAX(DATEVALUE($D63),Base!P$2)+1&gt;=0,MIN(DATEVALUE($E63),Base!P$3)-MAX(DATEVALUE($D63),Base!P$2)+1,0),"")</f>
        <v/>
      </c>
      <c r="S61" s="23" t="str">
        <f>IF(AND(($D63)&lt;&gt;"",($E63)&lt;&gt;""),IF(MIN(DATEVALUE($E63),Base!Q$3)-MAX(DATEVALUE($D63),Base!Q$2)+1&gt;=0,MIN(DATEVALUE($E63),Base!Q$3)-MAX(DATEVALUE($D63),Base!Q$2)+1,0),"")</f>
        <v/>
      </c>
      <c r="T61" s="23" t="str">
        <f>IF(AND(($D63)&lt;&gt;"",($E63)&lt;&gt;""),IF(MIN(DATEVALUE($E63),Base!R$3)-MAX(DATEVALUE($D63),Base!R$2)+1&gt;=0,MIN(DATEVALUE($E63),Base!R$3)-MAX(DATEVALUE($D63),Base!R$2)+1,0),"")</f>
        <v/>
      </c>
      <c r="U61" s="23" t="str">
        <f>IF(AND(($D63)&lt;&gt;"",($E63)&lt;&gt;""),IF(MIN(DATEVALUE($E63),Base!S$3)-MAX(DATEVALUE($D63),Base!S$2)+1&gt;=0,MIN(DATEVALUE($E63),Base!S$3)-MAX(DATEVALUE($D63),Base!S$2)+1,0),"")</f>
        <v/>
      </c>
      <c r="V61" s="23" t="str">
        <f>IF(AND(($D63)&lt;&gt;"",($E63)&lt;&gt;""),IF(MIN(DATEVALUE($E63),Base!T$3)-MAX(DATEVALUE($D63),Base!T$2)+1&gt;=0,MIN(DATEVALUE($E63),Base!T$3)-MAX(DATEVALUE($D63),Base!T$2)+1,0),"")</f>
        <v/>
      </c>
      <c r="W61" s="23" t="str">
        <f>IF(AND(($D63)&lt;&gt;"",($E63)&lt;&gt;""),IF(MIN(DATEVALUE($E63),Base!U$3)-MAX(DATEVALUE($D63),Base!U$2)+1&gt;=0,MIN(DATEVALUE($E63),Base!U$3)-MAX(DATEVALUE($D63),Base!U$2)+1,0),"")</f>
        <v/>
      </c>
      <c r="X61" s="23" t="str">
        <f>IF(AND(($D63)&lt;&gt;"",($E63)&lt;&gt;""),IF(MIN(DATEVALUE($E63),Base!V$3)-MAX(DATEVALUE($D63),Base!V$2)+1&gt;=0,MIN(DATEVALUE($E63),Base!V$3)-MAX(DATEVALUE($D63),Base!V$2)+1,0),"")</f>
        <v/>
      </c>
      <c r="Y61" s="22" t="str">
        <f>IF(AND(M61&lt;&gt;"",$H63&lt;&gt;"",$F63&lt;&gt;""),M61*$H63*$F63,"")</f>
        <v/>
      </c>
      <c r="Z61" s="22" t="str">
        <f>IF(AND(N61&lt;&gt;"",$H63&lt;&gt;"",$F63&lt;&gt;""),N61*$H63*$F63,"")</f>
        <v/>
      </c>
      <c r="AA61" s="22" t="str">
        <f>IF(AND(O61&lt;&gt;"",$H63&lt;&gt;"",$F63&lt;&gt;""),O61*$H63*$F63,"")</f>
        <v/>
      </c>
      <c r="AB61" s="22" t="str">
        <f>IF(AND(P61&lt;&gt;"",$H63&lt;&gt;"",$F63&lt;&gt;""),P61*$H63*$F63,"")</f>
        <v/>
      </c>
      <c r="AC61" s="22" t="str">
        <f>IF(AND(Q61&lt;&gt;"",$H63&lt;&gt;"",$F63&lt;&gt;""),Q61*$H63*$F63,"")</f>
        <v/>
      </c>
      <c r="AD61" s="22" t="str">
        <f>IF(AND(R61&lt;&gt;"",$H63&lt;&gt;"",$F63&lt;&gt;""),R61*$H63*$F63,"")</f>
        <v/>
      </c>
      <c r="AE61" s="22" t="str">
        <f>IF(AND(S61&lt;&gt;"",$H63&lt;&gt;"",$F63&lt;&gt;""),S61*$H63*$F63,"")</f>
        <v/>
      </c>
      <c r="AF61" s="22" t="str">
        <f>IF(AND(T61&lt;&gt;"",$H63&lt;&gt;"",$F63&lt;&gt;""),T61*$H63*$F63,"")</f>
        <v/>
      </c>
      <c r="AG61" s="22" t="str">
        <f>IF(AND(U61&lt;&gt;"",$H63&lt;&gt;"",$F63&lt;&gt;""),U61*$H63*$F63,"")</f>
        <v/>
      </c>
      <c r="AH61" s="22" t="str">
        <f>IF(AND(V61&lt;&gt;"",$H63&lt;&gt;"",$F63&lt;&gt;""),V61*$H63*$F63,"")</f>
        <v/>
      </c>
      <c r="AI61" s="22" t="str">
        <f>IF(AND(W61&lt;&gt;"",$H63&lt;&gt;"",$F63&lt;&gt;""),W61*$H63*$F63,"")</f>
        <v/>
      </c>
      <c r="AJ61" s="22" t="str">
        <f>IF(AND(X61&lt;&gt;"",$H63&lt;&gt;"",$F63&lt;&gt;""),X61*$H63*$F63,"")</f>
        <v/>
      </c>
    </row>
    <row r="62" spans="1:36" ht="23.25" customHeight="1" x14ac:dyDescent="0.25">
      <c r="A62" s="21"/>
      <c r="B62" s="21"/>
      <c r="C62" s="22"/>
      <c r="D62" s="14"/>
      <c r="E62" s="14"/>
      <c r="F62" s="22"/>
      <c r="G62" s="22"/>
      <c r="H62" s="15"/>
      <c r="I62" s="16"/>
      <c r="J62" s="22" t="str">
        <f t="shared" si="19"/>
        <v/>
      </c>
      <c r="K62" s="22" t="str">
        <f t="shared" si="20"/>
        <v/>
      </c>
      <c r="L62" s="22" t="str">
        <f>IF(D64&lt;&gt;"",MONTH(D64),"")</f>
        <v/>
      </c>
      <c r="M62" s="23" t="str">
        <f>IF(AND(($D64)&lt;&gt;"",($E64)&lt;&gt;""),IF(MIN(DATEVALUE($E64),Base!K$3)-MAX(DATEVALUE($D64),Base!K$2)+1&gt;=0,MIN(DATEVALUE($E64),Base!K$3)-MAX(DATEVALUE($D64),Base!K$2)+1,0),"")</f>
        <v/>
      </c>
      <c r="N62" s="23" t="str">
        <f>IF(AND(($D64)&lt;&gt;"",($E64)&lt;&gt;""),IF(MIN(DATEVALUE($E64),Base!L$3)-MAX(DATEVALUE($D64),Base!L$2)+1&gt;=0,MIN(DATEVALUE($E64),Base!L$3)-MAX(DATEVALUE($D64),Base!L$2)+1,0),"")</f>
        <v/>
      </c>
      <c r="O62" s="23" t="str">
        <f>IF(AND(($D64)&lt;&gt;"",($E64)&lt;&gt;""),IF(MIN(DATEVALUE($E64),Base!M$3)-MAX(DATEVALUE($D64),Base!M$2)+1&gt;=0,MIN(DATEVALUE($E64),Base!M$3)-MAX(DATEVALUE($D64),Base!M$2)+1,0),"")</f>
        <v/>
      </c>
      <c r="P62" s="23" t="str">
        <f>IF(AND(($D64)&lt;&gt;"",($E64)&lt;&gt;""),IF(MIN(DATEVALUE($E64),Base!N$3)-MAX(DATEVALUE($D64),Base!N$2)+1&gt;=0,MIN(DATEVALUE($E64),Base!N$3)-MAX(DATEVALUE($D64),Base!N$2)+1,0),"")</f>
        <v/>
      </c>
      <c r="Q62" s="23" t="str">
        <f>IF(AND(($D64)&lt;&gt;"",($E64)&lt;&gt;""),IF(MIN(DATEVALUE($E64),Base!O$3)-MAX(DATEVALUE($D64),Base!O$2)+1&gt;=0,MIN(DATEVALUE($E64),Base!O$3)-MAX(DATEVALUE($D64),Base!O$2)+1,0),"")</f>
        <v/>
      </c>
      <c r="R62" s="23" t="str">
        <f>IF(AND(($D64)&lt;&gt;"",($E64)&lt;&gt;""),IF(MIN(DATEVALUE($E64),Base!P$3)-MAX(DATEVALUE($D64),Base!P$2)+1&gt;=0,MIN(DATEVALUE($E64),Base!P$3)-MAX(DATEVALUE($D64),Base!P$2)+1,0),"")</f>
        <v/>
      </c>
      <c r="S62" s="23" t="str">
        <f>IF(AND(($D64)&lt;&gt;"",($E64)&lt;&gt;""),IF(MIN(DATEVALUE($E64),Base!Q$3)-MAX(DATEVALUE($D64),Base!Q$2)+1&gt;=0,MIN(DATEVALUE($E64),Base!Q$3)-MAX(DATEVALUE($D64),Base!Q$2)+1,0),"")</f>
        <v/>
      </c>
      <c r="T62" s="23" t="str">
        <f>IF(AND(($D64)&lt;&gt;"",($E64)&lt;&gt;""),IF(MIN(DATEVALUE($E64),Base!R$3)-MAX(DATEVALUE($D64),Base!R$2)+1&gt;=0,MIN(DATEVALUE($E64),Base!R$3)-MAX(DATEVALUE($D64),Base!R$2)+1,0),"")</f>
        <v/>
      </c>
      <c r="U62" s="23" t="str">
        <f>IF(AND(($D64)&lt;&gt;"",($E64)&lt;&gt;""),IF(MIN(DATEVALUE($E64),Base!S$3)-MAX(DATEVALUE($D64),Base!S$2)+1&gt;=0,MIN(DATEVALUE($E64),Base!S$3)-MAX(DATEVALUE($D64),Base!S$2)+1,0),"")</f>
        <v/>
      </c>
      <c r="V62" s="23" t="str">
        <f>IF(AND(($D64)&lt;&gt;"",($E64)&lt;&gt;""),IF(MIN(DATEVALUE($E64),Base!T$3)-MAX(DATEVALUE($D64),Base!T$2)+1&gt;=0,MIN(DATEVALUE($E64),Base!T$3)-MAX(DATEVALUE($D64),Base!T$2)+1,0),"")</f>
        <v/>
      </c>
      <c r="W62" s="23" t="str">
        <f>IF(AND(($D64)&lt;&gt;"",($E64)&lt;&gt;""),IF(MIN(DATEVALUE($E64),Base!U$3)-MAX(DATEVALUE($D64),Base!U$2)+1&gt;=0,MIN(DATEVALUE($E64),Base!U$3)-MAX(DATEVALUE($D64),Base!U$2)+1,0),"")</f>
        <v/>
      </c>
      <c r="X62" s="23" t="str">
        <f>IF(AND(($D64)&lt;&gt;"",($E64)&lt;&gt;""),IF(MIN(DATEVALUE($E64),Base!V$3)-MAX(DATEVALUE($D64),Base!V$2)+1&gt;=0,MIN(DATEVALUE($E64),Base!V$3)-MAX(DATEVALUE($D64),Base!V$2)+1,0),"")</f>
        <v/>
      </c>
      <c r="Y62" s="22" t="str">
        <f>IF(AND(M62&lt;&gt;"",$H64&lt;&gt;"",$F64&lt;&gt;""),M62*$H64*$F64,"")</f>
        <v/>
      </c>
      <c r="Z62" s="22" t="str">
        <f>IF(AND(N62&lt;&gt;"",$H64&lt;&gt;"",$F64&lt;&gt;""),N62*$H64*$F64,"")</f>
        <v/>
      </c>
      <c r="AA62" s="22" t="str">
        <f>IF(AND(O62&lt;&gt;"",$H64&lt;&gt;"",$F64&lt;&gt;""),O62*$H64*$F64,"")</f>
        <v/>
      </c>
      <c r="AB62" s="22" t="str">
        <f>IF(AND(P62&lt;&gt;"",$H64&lt;&gt;"",$F64&lt;&gt;""),P62*$H64*$F64,"")</f>
        <v/>
      </c>
      <c r="AC62" s="22" t="str">
        <f>IF(AND(Q62&lt;&gt;"",$H64&lt;&gt;"",$F64&lt;&gt;""),Q62*$H64*$F64,"")</f>
        <v/>
      </c>
      <c r="AD62" s="22" t="str">
        <f>IF(AND(R62&lt;&gt;"",$H64&lt;&gt;"",$F64&lt;&gt;""),R62*$H64*$F64,"")</f>
        <v/>
      </c>
      <c r="AE62" s="22" t="str">
        <f>IF(AND(S62&lt;&gt;"",$H64&lt;&gt;"",$F64&lt;&gt;""),S62*$H64*$F64,"")</f>
        <v/>
      </c>
      <c r="AF62" s="22" t="str">
        <f>IF(AND(T62&lt;&gt;"",$H64&lt;&gt;"",$F64&lt;&gt;""),T62*$H64*$F64,"")</f>
        <v/>
      </c>
      <c r="AG62" s="22" t="str">
        <f>IF(AND(U62&lt;&gt;"",$H64&lt;&gt;"",$F64&lt;&gt;""),U62*$H64*$F64,"")</f>
        <v/>
      </c>
      <c r="AH62" s="22" t="str">
        <f>IF(AND(V62&lt;&gt;"",$H64&lt;&gt;"",$F64&lt;&gt;""),V62*$H64*$F64,"")</f>
        <v/>
      </c>
      <c r="AI62" s="22" t="str">
        <f>IF(AND(W62&lt;&gt;"",$H64&lt;&gt;"",$F64&lt;&gt;""),W62*$H64*$F64,"")</f>
        <v/>
      </c>
      <c r="AJ62" s="22" t="str">
        <f>IF(AND(X62&lt;&gt;"",$H64&lt;&gt;"",$F64&lt;&gt;""),X62*$H64*$F64,"")</f>
        <v/>
      </c>
    </row>
    <row r="63" spans="1:36" ht="23.25" customHeight="1" x14ac:dyDescent="0.25">
      <c r="A63" s="21"/>
      <c r="B63" s="21"/>
      <c r="C63" s="22"/>
      <c r="D63" s="14"/>
      <c r="E63" s="14"/>
      <c r="F63" s="22"/>
      <c r="G63" s="22"/>
      <c r="H63" s="15"/>
      <c r="I63" s="16"/>
      <c r="J63" s="22" t="str">
        <f t="shared" si="19"/>
        <v/>
      </c>
      <c r="K63" s="22" t="str">
        <f t="shared" si="20"/>
        <v/>
      </c>
      <c r="L63" s="22" t="str">
        <f>IF(D65&lt;&gt;"",MONTH(D65),"")</f>
        <v/>
      </c>
      <c r="M63" s="23" t="str">
        <f>IF(AND(($D65)&lt;&gt;"",($E65)&lt;&gt;""),IF(MIN(DATEVALUE($E65),Base!K$3)-MAX(DATEVALUE($D65),Base!K$2)+1&gt;=0,MIN(DATEVALUE($E65),Base!K$3)-MAX(DATEVALUE($D65),Base!K$2)+1,0),"")</f>
        <v/>
      </c>
      <c r="N63" s="23" t="str">
        <f>IF(AND(($D65)&lt;&gt;"",($E65)&lt;&gt;""),IF(MIN(DATEVALUE($E65),Base!L$3)-MAX(DATEVALUE($D65),Base!L$2)+1&gt;=0,MIN(DATEVALUE($E65),Base!L$3)-MAX(DATEVALUE($D65),Base!L$2)+1,0),"")</f>
        <v/>
      </c>
      <c r="O63" s="23" t="str">
        <f>IF(AND(($D65)&lt;&gt;"",($E65)&lt;&gt;""),IF(MIN(DATEVALUE($E65),Base!M$3)-MAX(DATEVALUE($D65),Base!M$2)+1&gt;=0,MIN(DATEVALUE($E65),Base!M$3)-MAX(DATEVALUE($D65),Base!M$2)+1,0),"")</f>
        <v/>
      </c>
      <c r="P63" s="23" t="str">
        <f>IF(AND(($D65)&lt;&gt;"",($E65)&lt;&gt;""),IF(MIN(DATEVALUE($E65),Base!N$3)-MAX(DATEVALUE($D65),Base!N$2)+1&gt;=0,MIN(DATEVALUE($E65),Base!N$3)-MAX(DATEVALUE($D65),Base!N$2)+1,0),"")</f>
        <v/>
      </c>
      <c r="Q63" s="23" t="str">
        <f>IF(AND(($D65)&lt;&gt;"",($E65)&lt;&gt;""),IF(MIN(DATEVALUE($E65),Base!O$3)-MAX(DATEVALUE($D65),Base!O$2)+1&gt;=0,MIN(DATEVALUE($E65),Base!O$3)-MAX(DATEVALUE($D65),Base!O$2)+1,0),"")</f>
        <v/>
      </c>
      <c r="R63" s="23" t="str">
        <f>IF(AND(($D65)&lt;&gt;"",($E65)&lt;&gt;""),IF(MIN(DATEVALUE($E65),Base!P$3)-MAX(DATEVALUE($D65),Base!P$2)+1&gt;=0,MIN(DATEVALUE($E65),Base!P$3)-MAX(DATEVALUE($D65),Base!P$2)+1,0),"")</f>
        <v/>
      </c>
      <c r="S63" s="23" t="str">
        <f>IF(AND(($D65)&lt;&gt;"",($E65)&lt;&gt;""),IF(MIN(DATEVALUE($E65),Base!Q$3)-MAX(DATEVALUE($D65),Base!Q$2)+1&gt;=0,MIN(DATEVALUE($E65),Base!Q$3)-MAX(DATEVALUE($D65),Base!Q$2)+1,0),"")</f>
        <v/>
      </c>
      <c r="T63" s="23" t="str">
        <f>IF(AND(($D65)&lt;&gt;"",($E65)&lt;&gt;""),IF(MIN(DATEVALUE($E65),Base!R$3)-MAX(DATEVALUE($D65),Base!R$2)+1&gt;=0,MIN(DATEVALUE($E65),Base!R$3)-MAX(DATEVALUE($D65),Base!R$2)+1,0),"")</f>
        <v/>
      </c>
      <c r="U63" s="23" t="str">
        <f>IF(AND(($D65)&lt;&gt;"",($E65)&lt;&gt;""),IF(MIN(DATEVALUE($E65),Base!S$3)-MAX(DATEVALUE($D65),Base!S$2)+1&gt;=0,MIN(DATEVALUE($E65),Base!S$3)-MAX(DATEVALUE($D65),Base!S$2)+1,0),"")</f>
        <v/>
      </c>
      <c r="V63" s="23" t="str">
        <f>IF(AND(($D65)&lt;&gt;"",($E65)&lt;&gt;""),IF(MIN(DATEVALUE($E65),Base!T$3)-MAX(DATEVALUE($D65),Base!T$2)+1&gt;=0,MIN(DATEVALUE($E65),Base!T$3)-MAX(DATEVALUE($D65),Base!T$2)+1,0),"")</f>
        <v/>
      </c>
      <c r="W63" s="23" t="str">
        <f>IF(AND(($D65)&lt;&gt;"",($E65)&lt;&gt;""),IF(MIN(DATEVALUE($E65),Base!U$3)-MAX(DATEVALUE($D65),Base!U$2)+1&gt;=0,MIN(DATEVALUE($E65),Base!U$3)-MAX(DATEVALUE($D65),Base!U$2)+1,0),"")</f>
        <v/>
      </c>
      <c r="X63" s="23" t="str">
        <f>IF(AND(($D65)&lt;&gt;"",($E65)&lt;&gt;""),IF(MIN(DATEVALUE($E65),Base!V$3)-MAX(DATEVALUE($D65),Base!V$2)+1&gt;=0,MIN(DATEVALUE($E65),Base!V$3)-MAX(DATEVALUE($D65),Base!V$2)+1,0),"")</f>
        <v/>
      </c>
      <c r="Y63" s="22" t="str">
        <f>IF(AND(M63&lt;&gt;"",$H65&lt;&gt;"",$F65&lt;&gt;""),M63*$H65*$F65,"")</f>
        <v/>
      </c>
      <c r="Z63" s="22" t="str">
        <f>IF(AND(N63&lt;&gt;"",$H65&lt;&gt;"",$F65&lt;&gt;""),N63*$H65*$F65,"")</f>
        <v/>
      </c>
      <c r="AA63" s="22" t="str">
        <f>IF(AND(O63&lt;&gt;"",$H65&lt;&gt;"",$F65&lt;&gt;""),O63*$H65*$F65,"")</f>
        <v/>
      </c>
      <c r="AB63" s="22" t="str">
        <f>IF(AND(P63&lt;&gt;"",$H65&lt;&gt;"",$F65&lt;&gt;""),P63*$H65*$F65,"")</f>
        <v/>
      </c>
      <c r="AC63" s="22" t="str">
        <f>IF(AND(Q63&lt;&gt;"",$H65&lt;&gt;"",$F65&lt;&gt;""),Q63*$H65*$F65,"")</f>
        <v/>
      </c>
      <c r="AD63" s="22" t="str">
        <f>IF(AND(R63&lt;&gt;"",$H65&lt;&gt;"",$F65&lt;&gt;""),R63*$H65*$F65,"")</f>
        <v/>
      </c>
      <c r="AE63" s="22" t="str">
        <f>IF(AND(S63&lt;&gt;"",$H65&lt;&gt;"",$F65&lt;&gt;""),S63*$H65*$F65,"")</f>
        <v/>
      </c>
      <c r="AF63" s="22" t="str">
        <f>IF(AND(T63&lt;&gt;"",$H65&lt;&gt;"",$F65&lt;&gt;""),T63*$H65*$F65,"")</f>
        <v/>
      </c>
      <c r="AG63" s="22" t="str">
        <f>IF(AND(U63&lt;&gt;"",$H65&lt;&gt;"",$F65&lt;&gt;""),U63*$H65*$F65,"")</f>
        <v/>
      </c>
      <c r="AH63" s="22" t="str">
        <f>IF(AND(V63&lt;&gt;"",$H65&lt;&gt;"",$F65&lt;&gt;""),V63*$H65*$F65,"")</f>
        <v/>
      </c>
      <c r="AI63" s="22" t="str">
        <f>IF(AND(W63&lt;&gt;"",$H65&lt;&gt;"",$F65&lt;&gt;""),W63*$H65*$F65,"")</f>
        <v/>
      </c>
      <c r="AJ63" s="22" t="str">
        <f>IF(AND(X63&lt;&gt;"",$H65&lt;&gt;"",$F65&lt;&gt;""),X63*$H65*$F65,"")</f>
        <v/>
      </c>
    </row>
    <row r="64" spans="1:36" ht="23.25" customHeight="1" x14ac:dyDescent="0.25">
      <c r="A64" s="21"/>
      <c r="B64" s="21"/>
      <c r="C64" s="22"/>
      <c r="D64" s="14"/>
      <c r="E64" s="14"/>
      <c r="F64" s="22"/>
      <c r="G64" s="22"/>
      <c r="H64" s="15"/>
      <c r="I64" s="16"/>
      <c r="J64" s="22" t="str">
        <f t="shared" si="19"/>
        <v/>
      </c>
      <c r="K64" s="22" t="str">
        <f t="shared" si="20"/>
        <v/>
      </c>
      <c r="L64" s="22" t="str">
        <f>IF(D66&lt;&gt;"",MONTH(D66),"")</f>
        <v/>
      </c>
      <c r="M64" s="23" t="str">
        <f>IF(AND(($D66)&lt;&gt;"",($E66)&lt;&gt;""),IF(MIN(DATEVALUE($E66),Base!K$3)-MAX(DATEVALUE($D66),Base!K$2)+1&gt;=0,MIN(DATEVALUE($E66),Base!K$3)-MAX(DATEVALUE($D66),Base!K$2)+1,0),"")</f>
        <v/>
      </c>
      <c r="N64" s="23" t="str">
        <f>IF(AND(($D66)&lt;&gt;"",($E66)&lt;&gt;""),IF(MIN(DATEVALUE($E66),Base!L$3)-MAX(DATEVALUE($D66),Base!L$2)+1&gt;=0,MIN(DATEVALUE($E66),Base!L$3)-MAX(DATEVALUE($D66),Base!L$2)+1,0),"")</f>
        <v/>
      </c>
      <c r="O64" s="23" t="str">
        <f>IF(AND(($D66)&lt;&gt;"",($E66)&lt;&gt;""),IF(MIN(DATEVALUE($E66),Base!M$3)-MAX(DATEVALUE($D66),Base!M$2)+1&gt;=0,MIN(DATEVALUE($E66),Base!M$3)-MAX(DATEVALUE($D66),Base!M$2)+1,0),"")</f>
        <v/>
      </c>
      <c r="P64" s="23" t="str">
        <f>IF(AND(($D66)&lt;&gt;"",($E66)&lt;&gt;""),IF(MIN(DATEVALUE($E66),Base!N$3)-MAX(DATEVALUE($D66),Base!N$2)+1&gt;=0,MIN(DATEVALUE($E66),Base!N$3)-MAX(DATEVALUE($D66),Base!N$2)+1,0),"")</f>
        <v/>
      </c>
      <c r="Q64" s="23" t="str">
        <f>IF(AND(($D66)&lt;&gt;"",($E66)&lt;&gt;""),IF(MIN(DATEVALUE($E66),Base!O$3)-MAX(DATEVALUE($D66),Base!O$2)+1&gt;=0,MIN(DATEVALUE($E66),Base!O$3)-MAX(DATEVALUE($D66),Base!O$2)+1,0),"")</f>
        <v/>
      </c>
      <c r="R64" s="23" t="str">
        <f>IF(AND(($D66)&lt;&gt;"",($E66)&lt;&gt;""),IF(MIN(DATEVALUE($E66),Base!P$3)-MAX(DATEVALUE($D66),Base!P$2)+1&gt;=0,MIN(DATEVALUE($E66),Base!P$3)-MAX(DATEVALUE($D66),Base!P$2)+1,0),"")</f>
        <v/>
      </c>
      <c r="S64" s="23" t="str">
        <f>IF(AND(($D66)&lt;&gt;"",($E66)&lt;&gt;""),IF(MIN(DATEVALUE($E66),Base!Q$3)-MAX(DATEVALUE($D66),Base!Q$2)+1&gt;=0,MIN(DATEVALUE($E66),Base!Q$3)-MAX(DATEVALUE($D66),Base!Q$2)+1,0),"")</f>
        <v/>
      </c>
      <c r="T64" s="23" t="str">
        <f>IF(AND(($D66)&lt;&gt;"",($E66)&lt;&gt;""),IF(MIN(DATEVALUE($E66),Base!R$3)-MAX(DATEVALUE($D66),Base!R$2)+1&gt;=0,MIN(DATEVALUE($E66),Base!R$3)-MAX(DATEVALUE($D66),Base!R$2)+1,0),"")</f>
        <v/>
      </c>
      <c r="U64" s="23" t="str">
        <f>IF(AND(($D66)&lt;&gt;"",($E66)&lt;&gt;""),IF(MIN(DATEVALUE($E66),Base!S$3)-MAX(DATEVALUE($D66),Base!S$2)+1&gt;=0,MIN(DATEVALUE($E66),Base!S$3)-MAX(DATEVALUE($D66),Base!S$2)+1,0),"")</f>
        <v/>
      </c>
      <c r="V64" s="23" t="str">
        <f>IF(AND(($D66)&lt;&gt;"",($E66)&lt;&gt;""),IF(MIN(DATEVALUE($E66),Base!T$3)-MAX(DATEVALUE($D66),Base!T$2)+1&gt;=0,MIN(DATEVALUE($E66),Base!T$3)-MAX(DATEVALUE($D66),Base!T$2)+1,0),"")</f>
        <v/>
      </c>
      <c r="W64" s="23" t="str">
        <f>IF(AND(($D66)&lt;&gt;"",($E66)&lt;&gt;""),IF(MIN(DATEVALUE($E66),Base!U$3)-MAX(DATEVALUE($D66),Base!U$2)+1&gt;=0,MIN(DATEVALUE($E66),Base!U$3)-MAX(DATEVALUE($D66),Base!U$2)+1,0),"")</f>
        <v/>
      </c>
      <c r="X64" s="23" t="str">
        <f>IF(AND(($D66)&lt;&gt;"",($E66)&lt;&gt;""),IF(MIN(DATEVALUE($E66),Base!V$3)-MAX(DATEVALUE($D66),Base!V$2)+1&gt;=0,MIN(DATEVALUE($E66),Base!V$3)-MAX(DATEVALUE($D66),Base!V$2)+1,0),"")</f>
        <v/>
      </c>
      <c r="Y64" s="22" t="str">
        <f>IF(AND(M64&lt;&gt;"",$H66&lt;&gt;"",$F66&lt;&gt;""),M64*$H66*$F66,"")</f>
        <v/>
      </c>
      <c r="Z64" s="22" t="str">
        <f>IF(AND(N64&lt;&gt;"",$H66&lt;&gt;"",$F66&lt;&gt;""),N64*$H66*$F66,"")</f>
        <v/>
      </c>
      <c r="AA64" s="22" t="str">
        <f>IF(AND(O64&lt;&gt;"",$H66&lt;&gt;"",$F66&lt;&gt;""),O64*$H66*$F66,"")</f>
        <v/>
      </c>
      <c r="AB64" s="22" t="str">
        <f>IF(AND(P64&lt;&gt;"",$H66&lt;&gt;"",$F66&lt;&gt;""),P64*$H66*$F66,"")</f>
        <v/>
      </c>
      <c r="AC64" s="22" t="str">
        <f>IF(AND(Q64&lt;&gt;"",$H66&lt;&gt;"",$F66&lt;&gt;""),Q64*$H66*$F66,"")</f>
        <v/>
      </c>
      <c r="AD64" s="22" t="str">
        <f>IF(AND(R64&lt;&gt;"",$H66&lt;&gt;"",$F66&lt;&gt;""),R64*$H66*$F66,"")</f>
        <v/>
      </c>
      <c r="AE64" s="22" t="str">
        <f>IF(AND(S64&lt;&gt;"",$H66&lt;&gt;"",$F66&lt;&gt;""),S64*$H66*$F66,"")</f>
        <v/>
      </c>
      <c r="AF64" s="22" t="str">
        <f>IF(AND(T64&lt;&gt;"",$H66&lt;&gt;"",$F66&lt;&gt;""),T64*$H66*$F66,"")</f>
        <v/>
      </c>
      <c r="AG64" s="22" t="str">
        <f>IF(AND(U64&lt;&gt;"",$H66&lt;&gt;"",$F66&lt;&gt;""),U64*$H66*$F66,"")</f>
        <v/>
      </c>
      <c r="AH64" s="22" t="str">
        <f>IF(AND(V64&lt;&gt;"",$H66&lt;&gt;"",$F66&lt;&gt;""),V64*$H66*$F66,"")</f>
        <v/>
      </c>
      <c r="AI64" s="22" t="str">
        <f>IF(AND(W64&lt;&gt;"",$H66&lt;&gt;"",$F66&lt;&gt;""),W64*$H66*$F66,"")</f>
        <v/>
      </c>
      <c r="AJ64" s="22" t="str">
        <f>IF(AND(X64&lt;&gt;"",$H66&lt;&gt;"",$F66&lt;&gt;""),X64*$H66*$F66,"")</f>
        <v/>
      </c>
    </row>
    <row r="65" spans="1:36" ht="23.25" customHeight="1" x14ac:dyDescent="0.25">
      <c r="A65" s="21"/>
      <c r="B65" s="21"/>
      <c r="C65" s="22"/>
      <c r="D65" s="14"/>
      <c r="E65" s="14"/>
      <c r="F65" s="22"/>
      <c r="G65" s="22"/>
      <c r="H65" s="15"/>
      <c r="I65" s="16"/>
      <c r="J65" s="22" t="str">
        <f t="shared" si="19"/>
        <v/>
      </c>
      <c r="K65" s="22" t="str">
        <f t="shared" si="20"/>
        <v/>
      </c>
      <c r="L65" s="22" t="str">
        <f>IF(D67&lt;&gt;"",MONTH(D67),"")</f>
        <v/>
      </c>
      <c r="M65" s="23" t="str">
        <f>IF(AND(($D67)&lt;&gt;"",($E67)&lt;&gt;""),IF(MIN(DATEVALUE($E67),Base!K$3)-MAX(DATEVALUE($D67),Base!K$2)+1&gt;=0,MIN(DATEVALUE($E67),Base!K$3)-MAX(DATEVALUE($D67),Base!K$2)+1,0),"")</f>
        <v/>
      </c>
      <c r="N65" s="23" t="str">
        <f>IF(AND(($D67)&lt;&gt;"",($E67)&lt;&gt;""),IF(MIN(DATEVALUE($E67),Base!L$3)-MAX(DATEVALUE($D67),Base!L$2)+1&gt;=0,MIN(DATEVALUE($E67),Base!L$3)-MAX(DATEVALUE($D67),Base!L$2)+1,0),"")</f>
        <v/>
      </c>
      <c r="O65" s="23" t="str">
        <f>IF(AND(($D67)&lt;&gt;"",($E67)&lt;&gt;""),IF(MIN(DATEVALUE($E67),Base!M$3)-MAX(DATEVALUE($D67),Base!M$2)+1&gt;=0,MIN(DATEVALUE($E67),Base!M$3)-MAX(DATEVALUE($D67),Base!M$2)+1,0),"")</f>
        <v/>
      </c>
      <c r="P65" s="23" t="str">
        <f>IF(AND(($D67)&lt;&gt;"",($E67)&lt;&gt;""),IF(MIN(DATEVALUE($E67),Base!N$3)-MAX(DATEVALUE($D67),Base!N$2)+1&gt;=0,MIN(DATEVALUE($E67),Base!N$3)-MAX(DATEVALUE($D67),Base!N$2)+1,0),"")</f>
        <v/>
      </c>
      <c r="Q65" s="23" t="str">
        <f>IF(AND(($D67)&lt;&gt;"",($E67)&lt;&gt;""),IF(MIN(DATEVALUE($E67),Base!O$3)-MAX(DATEVALUE($D67),Base!O$2)+1&gt;=0,MIN(DATEVALUE($E67),Base!O$3)-MAX(DATEVALUE($D67),Base!O$2)+1,0),"")</f>
        <v/>
      </c>
      <c r="R65" s="23" t="str">
        <f>IF(AND(($D67)&lt;&gt;"",($E67)&lt;&gt;""),IF(MIN(DATEVALUE($E67),Base!P$3)-MAX(DATEVALUE($D67),Base!P$2)+1&gt;=0,MIN(DATEVALUE($E67),Base!P$3)-MAX(DATEVALUE($D67),Base!P$2)+1,0),"")</f>
        <v/>
      </c>
      <c r="S65" s="23" t="str">
        <f>IF(AND(($D67)&lt;&gt;"",($E67)&lt;&gt;""),IF(MIN(DATEVALUE($E67),Base!Q$3)-MAX(DATEVALUE($D67),Base!Q$2)+1&gt;=0,MIN(DATEVALUE($E67),Base!Q$3)-MAX(DATEVALUE($D67),Base!Q$2)+1,0),"")</f>
        <v/>
      </c>
      <c r="T65" s="23" t="str">
        <f>IF(AND(($D67)&lt;&gt;"",($E67)&lt;&gt;""),IF(MIN(DATEVALUE($E67),Base!R$3)-MAX(DATEVALUE($D67),Base!R$2)+1&gt;=0,MIN(DATEVALUE($E67),Base!R$3)-MAX(DATEVALUE($D67),Base!R$2)+1,0),"")</f>
        <v/>
      </c>
      <c r="U65" s="23" t="str">
        <f>IF(AND(($D67)&lt;&gt;"",($E67)&lt;&gt;""),IF(MIN(DATEVALUE($E67),Base!S$3)-MAX(DATEVALUE($D67),Base!S$2)+1&gt;=0,MIN(DATEVALUE($E67),Base!S$3)-MAX(DATEVALUE($D67),Base!S$2)+1,0),"")</f>
        <v/>
      </c>
      <c r="V65" s="23" t="str">
        <f>IF(AND(($D67)&lt;&gt;"",($E67)&lt;&gt;""),IF(MIN(DATEVALUE($E67),Base!T$3)-MAX(DATEVALUE($D67),Base!T$2)+1&gt;=0,MIN(DATEVALUE($E67),Base!T$3)-MAX(DATEVALUE($D67),Base!T$2)+1,0),"")</f>
        <v/>
      </c>
      <c r="W65" s="23" t="str">
        <f>IF(AND(($D67)&lt;&gt;"",($E67)&lt;&gt;""),IF(MIN(DATEVALUE($E67),Base!U$3)-MAX(DATEVALUE($D67),Base!U$2)+1&gt;=0,MIN(DATEVALUE($E67),Base!U$3)-MAX(DATEVALUE($D67),Base!U$2)+1,0),"")</f>
        <v/>
      </c>
      <c r="X65" s="23" t="str">
        <f>IF(AND(($D67)&lt;&gt;"",($E67)&lt;&gt;""),IF(MIN(DATEVALUE($E67),Base!V$3)-MAX(DATEVALUE($D67),Base!V$2)+1&gt;=0,MIN(DATEVALUE($E67),Base!V$3)-MAX(DATEVALUE($D67),Base!V$2)+1,0),"")</f>
        <v/>
      </c>
      <c r="Y65" s="22" t="str">
        <f>IF(AND(M65&lt;&gt;"",$H67&lt;&gt;"",$F67&lt;&gt;""),M65*$H67*$F67,"")</f>
        <v/>
      </c>
      <c r="Z65" s="22" t="str">
        <f>IF(AND(N65&lt;&gt;"",$H67&lt;&gt;"",$F67&lt;&gt;""),N65*$H67*$F67,"")</f>
        <v/>
      </c>
      <c r="AA65" s="22" t="str">
        <f>IF(AND(O65&lt;&gt;"",$H67&lt;&gt;"",$F67&lt;&gt;""),O65*$H67*$F67,"")</f>
        <v/>
      </c>
      <c r="AB65" s="22" t="str">
        <f>IF(AND(P65&lt;&gt;"",$H67&lt;&gt;"",$F67&lt;&gt;""),P65*$H67*$F67,"")</f>
        <v/>
      </c>
      <c r="AC65" s="22" t="str">
        <f>IF(AND(Q65&lt;&gt;"",$H67&lt;&gt;"",$F67&lt;&gt;""),Q65*$H67*$F67,"")</f>
        <v/>
      </c>
      <c r="AD65" s="22" t="str">
        <f>IF(AND(R65&lt;&gt;"",$H67&lt;&gt;"",$F67&lt;&gt;""),R65*$H67*$F67,"")</f>
        <v/>
      </c>
      <c r="AE65" s="22" t="str">
        <f>IF(AND(S65&lt;&gt;"",$H67&lt;&gt;"",$F67&lt;&gt;""),S65*$H67*$F67,"")</f>
        <v/>
      </c>
      <c r="AF65" s="22" t="str">
        <f>IF(AND(T65&lt;&gt;"",$H67&lt;&gt;"",$F67&lt;&gt;""),T65*$H67*$F67,"")</f>
        <v/>
      </c>
      <c r="AG65" s="22" t="str">
        <f>IF(AND(U65&lt;&gt;"",$H67&lt;&gt;"",$F67&lt;&gt;""),U65*$H67*$F67,"")</f>
        <v/>
      </c>
      <c r="AH65" s="22" t="str">
        <f>IF(AND(V65&lt;&gt;"",$H67&lt;&gt;"",$F67&lt;&gt;""),V65*$H67*$F67,"")</f>
        <v/>
      </c>
      <c r="AI65" s="22" t="str">
        <f>IF(AND(W65&lt;&gt;"",$H67&lt;&gt;"",$F67&lt;&gt;""),W65*$H67*$F67,"")</f>
        <v/>
      </c>
      <c r="AJ65" s="22" t="str">
        <f>IF(AND(X65&lt;&gt;"",$H67&lt;&gt;"",$F67&lt;&gt;""),X65*$H67*$F67,"")</f>
        <v/>
      </c>
    </row>
    <row r="66" spans="1:36" ht="23.25" customHeight="1" x14ac:dyDescent="0.25">
      <c r="A66" s="21"/>
      <c r="B66" s="21"/>
      <c r="C66" s="22"/>
      <c r="D66" s="14"/>
      <c r="E66" s="14"/>
      <c r="F66" s="22"/>
      <c r="G66" s="22"/>
      <c r="H66" s="15"/>
      <c r="I66" s="16"/>
      <c r="J66" s="22" t="str">
        <f t="shared" si="19"/>
        <v/>
      </c>
      <c r="K66" s="22" t="str">
        <f t="shared" si="20"/>
        <v/>
      </c>
      <c r="L66" s="22" t="str">
        <f>IF(D68&lt;&gt;"",MONTH(D68),"")</f>
        <v/>
      </c>
      <c r="M66" s="23" t="str">
        <f>IF(AND(($D68)&lt;&gt;"",($E68)&lt;&gt;""),IF(MIN(DATEVALUE($E68),Base!K$3)-MAX(DATEVALUE($D68),Base!K$2)+1&gt;=0,MIN(DATEVALUE($E68),Base!K$3)-MAX(DATEVALUE($D68),Base!K$2)+1,0),"")</f>
        <v/>
      </c>
      <c r="N66" s="23" t="str">
        <f>IF(AND(($D68)&lt;&gt;"",($E68)&lt;&gt;""),IF(MIN(DATEVALUE($E68),Base!L$3)-MAX(DATEVALUE($D68),Base!L$2)+1&gt;=0,MIN(DATEVALUE($E68),Base!L$3)-MAX(DATEVALUE($D68),Base!L$2)+1,0),"")</f>
        <v/>
      </c>
      <c r="O66" s="23" t="str">
        <f>IF(AND(($D68)&lt;&gt;"",($E68)&lt;&gt;""),IF(MIN(DATEVALUE($E68),Base!M$3)-MAX(DATEVALUE($D68),Base!M$2)+1&gt;=0,MIN(DATEVALUE($E68),Base!M$3)-MAX(DATEVALUE($D68),Base!M$2)+1,0),"")</f>
        <v/>
      </c>
      <c r="P66" s="23" t="str">
        <f>IF(AND(($D68)&lt;&gt;"",($E68)&lt;&gt;""),IF(MIN(DATEVALUE($E68),Base!N$3)-MAX(DATEVALUE($D68),Base!N$2)+1&gt;=0,MIN(DATEVALUE($E68),Base!N$3)-MAX(DATEVALUE($D68),Base!N$2)+1,0),"")</f>
        <v/>
      </c>
      <c r="Q66" s="23" t="str">
        <f>IF(AND(($D68)&lt;&gt;"",($E68)&lt;&gt;""),IF(MIN(DATEVALUE($E68),Base!O$3)-MAX(DATEVALUE($D68),Base!O$2)+1&gt;=0,MIN(DATEVALUE($E68),Base!O$3)-MAX(DATEVALUE($D68),Base!O$2)+1,0),"")</f>
        <v/>
      </c>
      <c r="R66" s="23" t="str">
        <f>IF(AND(($D68)&lt;&gt;"",($E68)&lt;&gt;""),IF(MIN(DATEVALUE($E68),Base!P$3)-MAX(DATEVALUE($D68),Base!P$2)+1&gt;=0,MIN(DATEVALUE($E68),Base!P$3)-MAX(DATEVALUE($D68),Base!P$2)+1,0),"")</f>
        <v/>
      </c>
      <c r="S66" s="23" t="str">
        <f>IF(AND(($D68)&lt;&gt;"",($E68)&lt;&gt;""),IF(MIN(DATEVALUE($E68),Base!Q$3)-MAX(DATEVALUE($D68),Base!Q$2)+1&gt;=0,MIN(DATEVALUE($E68),Base!Q$3)-MAX(DATEVALUE($D68),Base!Q$2)+1,0),"")</f>
        <v/>
      </c>
      <c r="T66" s="23" t="str">
        <f>IF(AND(($D68)&lt;&gt;"",($E68)&lt;&gt;""),IF(MIN(DATEVALUE($E68),Base!R$3)-MAX(DATEVALUE($D68),Base!R$2)+1&gt;=0,MIN(DATEVALUE($E68),Base!R$3)-MAX(DATEVALUE($D68),Base!R$2)+1,0),"")</f>
        <v/>
      </c>
      <c r="U66" s="23" t="str">
        <f>IF(AND(($D68)&lt;&gt;"",($E68)&lt;&gt;""),IF(MIN(DATEVALUE($E68),Base!S$3)-MAX(DATEVALUE($D68),Base!S$2)+1&gt;=0,MIN(DATEVALUE($E68),Base!S$3)-MAX(DATEVALUE($D68),Base!S$2)+1,0),"")</f>
        <v/>
      </c>
      <c r="V66" s="23" t="str">
        <f>IF(AND(($D68)&lt;&gt;"",($E68)&lt;&gt;""),IF(MIN(DATEVALUE($E68),Base!T$3)-MAX(DATEVALUE($D68),Base!T$2)+1&gt;=0,MIN(DATEVALUE($E68),Base!T$3)-MAX(DATEVALUE($D68),Base!T$2)+1,0),"")</f>
        <v/>
      </c>
      <c r="W66" s="23" t="str">
        <f>IF(AND(($D68)&lt;&gt;"",($E68)&lt;&gt;""),IF(MIN(DATEVALUE($E68),Base!U$3)-MAX(DATEVALUE($D68),Base!U$2)+1&gt;=0,MIN(DATEVALUE($E68),Base!U$3)-MAX(DATEVALUE($D68),Base!U$2)+1,0),"")</f>
        <v/>
      </c>
      <c r="X66" s="23" t="str">
        <f>IF(AND(($D68)&lt;&gt;"",($E68)&lt;&gt;""),IF(MIN(DATEVALUE($E68),Base!V$3)-MAX(DATEVALUE($D68),Base!V$2)+1&gt;=0,MIN(DATEVALUE($E68),Base!V$3)-MAX(DATEVALUE($D68),Base!V$2)+1,0),"")</f>
        <v/>
      </c>
      <c r="Y66" s="22" t="str">
        <f>IF(AND(M66&lt;&gt;"",$H68&lt;&gt;"",$F68&lt;&gt;""),M66*$H68*$F68,"")</f>
        <v/>
      </c>
      <c r="Z66" s="22" t="str">
        <f>IF(AND(N66&lt;&gt;"",$H68&lt;&gt;"",$F68&lt;&gt;""),N66*$H68*$F68,"")</f>
        <v/>
      </c>
      <c r="AA66" s="22" t="str">
        <f>IF(AND(O66&lt;&gt;"",$H68&lt;&gt;"",$F68&lt;&gt;""),O66*$H68*$F68,"")</f>
        <v/>
      </c>
      <c r="AB66" s="22" t="str">
        <f>IF(AND(P66&lt;&gt;"",$H68&lt;&gt;"",$F68&lt;&gt;""),P66*$H68*$F68,"")</f>
        <v/>
      </c>
      <c r="AC66" s="22" t="str">
        <f>IF(AND(Q66&lt;&gt;"",$H68&lt;&gt;"",$F68&lt;&gt;""),Q66*$H68*$F68,"")</f>
        <v/>
      </c>
      <c r="AD66" s="22" t="str">
        <f>IF(AND(R66&lt;&gt;"",$H68&lt;&gt;"",$F68&lt;&gt;""),R66*$H68*$F68,"")</f>
        <v/>
      </c>
      <c r="AE66" s="22" t="str">
        <f>IF(AND(S66&lt;&gt;"",$H68&lt;&gt;"",$F68&lt;&gt;""),S66*$H68*$F68,"")</f>
        <v/>
      </c>
      <c r="AF66" s="22" t="str">
        <f>IF(AND(T66&lt;&gt;"",$H68&lt;&gt;"",$F68&lt;&gt;""),T66*$H68*$F68,"")</f>
        <v/>
      </c>
      <c r="AG66" s="22" t="str">
        <f>IF(AND(U66&lt;&gt;"",$H68&lt;&gt;"",$F68&lt;&gt;""),U66*$H68*$F68,"")</f>
        <v/>
      </c>
      <c r="AH66" s="22" t="str">
        <f>IF(AND(V66&lt;&gt;"",$H68&lt;&gt;"",$F68&lt;&gt;""),V66*$H68*$F68,"")</f>
        <v/>
      </c>
      <c r="AI66" s="22" t="str">
        <f>IF(AND(W66&lt;&gt;"",$H68&lt;&gt;"",$F68&lt;&gt;""),W66*$H68*$F68,"")</f>
        <v/>
      </c>
      <c r="AJ66" s="22" t="str">
        <f>IF(AND(X66&lt;&gt;"",$H68&lt;&gt;"",$F68&lt;&gt;""),X66*$H68*$F68,"")</f>
        <v/>
      </c>
    </row>
    <row r="67" spans="1:36" ht="23.25" customHeight="1" x14ac:dyDescent="0.25">
      <c r="A67" s="21"/>
      <c r="B67" s="21"/>
      <c r="C67" s="22"/>
      <c r="D67" s="14"/>
      <c r="E67" s="14"/>
      <c r="F67" s="22"/>
      <c r="G67" s="22"/>
      <c r="H67" s="15"/>
      <c r="I67" s="16"/>
      <c r="J67" s="22" t="str">
        <f t="shared" si="19"/>
        <v/>
      </c>
      <c r="K67" s="22" t="str">
        <f t="shared" si="20"/>
        <v/>
      </c>
      <c r="L67" s="22" t="str">
        <f>IF(D69&lt;&gt;"",MONTH(D69),"")</f>
        <v/>
      </c>
      <c r="M67" s="23" t="str">
        <f>IF(AND(($D69)&lt;&gt;"",($E69)&lt;&gt;""),IF(MIN(DATEVALUE($E69),Base!K$3)-MAX(DATEVALUE($D69),Base!K$2)+1&gt;=0,MIN(DATEVALUE($E69),Base!K$3)-MAX(DATEVALUE($D69),Base!K$2)+1,0),"")</f>
        <v/>
      </c>
      <c r="N67" s="23" t="str">
        <f>IF(AND(($D69)&lt;&gt;"",($E69)&lt;&gt;""),IF(MIN(DATEVALUE($E69),Base!L$3)-MAX(DATEVALUE($D69),Base!L$2)+1&gt;=0,MIN(DATEVALUE($E69),Base!L$3)-MAX(DATEVALUE($D69),Base!L$2)+1,0),"")</f>
        <v/>
      </c>
      <c r="O67" s="23" t="str">
        <f>IF(AND(($D69)&lt;&gt;"",($E69)&lt;&gt;""),IF(MIN(DATEVALUE($E69),Base!M$3)-MAX(DATEVALUE($D69),Base!M$2)+1&gt;=0,MIN(DATEVALUE($E69),Base!M$3)-MAX(DATEVALUE($D69),Base!M$2)+1,0),"")</f>
        <v/>
      </c>
      <c r="P67" s="23" t="str">
        <f>IF(AND(($D69)&lt;&gt;"",($E69)&lt;&gt;""),IF(MIN(DATEVALUE($E69),Base!N$3)-MAX(DATEVALUE($D69),Base!N$2)+1&gt;=0,MIN(DATEVALUE($E69),Base!N$3)-MAX(DATEVALUE($D69),Base!N$2)+1,0),"")</f>
        <v/>
      </c>
      <c r="Q67" s="23" t="str">
        <f>IF(AND(($D69)&lt;&gt;"",($E69)&lt;&gt;""),IF(MIN(DATEVALUE($E69),Base!O$3)-MAX(DATEVALUE($D69),Base!O$2)+1&gt;=0,MIN(DATEVALUE($E69),Base!O$3)-MAX(DATEVALUE($D69),Base!O$2)+1,0),"")</f>
        <v/>
      </c>
      <c r="R67" s="23" t="str">
        <f>IF(AND(($D69)&lt;&gt;"",($E69)&lt;&gt;""),IF(MIN(DATEVALUE($E69),Base!P$3)-MAX(DATEVALUE($D69),Base!P$2)+1&gt;=0,MIN(DATEVALUE($E69),Base!P$3)-MAX(DATEVALUE($D69),Base!P$2)+1,0),"")</f>
        <v/>
      </c>
      <c r="S67" s="23" t="str">
        <f>IF(AND(($D69)&lt;&gt;"",($E69)&lt;&gt;""),IF(MIN(DATEVALUE($E69),Base!Q$3)-MAX(DATEVALUE($D69),Base!Q$2)+1&gt;=0,MIN(DATEVALUE($E69),Base!Q$3)-MAX(DATEVALUE($D69),Base!Q$2)+1,0),"")</f>
        <v/>
      </c>
      <c r="T67" s="23" t="str">
        <f>IF(AND(($D69)&lt;&gt;"",($E69)&lt;&gt;""),IF(MIN(DATEVALUE($E69),Base!R$3)-MAX(DATEVALUE($D69),Base!R$2)+1&gt;=0,MIN(DATEVALUE($E69),Base!R$3)-MAX(DATEVALUE($D69),Base!R$2)+1,0),"")</f>
        <v/>
      </c>
      <c r="U67" s="23" t="str">
        <f>IF(AND(($D69)&lt;&gt;"",($E69)&lt;&gt;""),IF(MIN(DATEVALUE($E69),Base!S$3)-MAX(DATEVALUE($D69),Base!S$2)+1&gt;=0,MIN(DATEVALUE($E69),Base!S$3)-MAX(DATEVALUE($D69),Base!S$2)+1,0),"")</f>
        <v/>
      </c>
      <c r="V67" s="23" t="str">
        <f>IF(AND(($D69)&lt;&gt;"",($E69)&lt;&gt;""),IF(MIN(DATEVALUE($E69),Base!T$3)-MAX(DATEVALUE($D69),Base!T$2)+1&gt;=0,MIN(DATEVALUE($E69),Base!T$3)-MAX(DATEVALUE($D69),Base!T$2)+1,0),"")</f>
        <v/>
      </c>
      <c r="W67" s="23" t="str">
        <f>IF(AND(($D69)&lt;&gt;"",($E69)&lt;&gt;""),IF(MIN(DATEVALUE($E69),Base!U$3)-MAX(DATEVALUE($D69),Base!U$2)+1&gt;=0,MIN(DATEVALUE($E69),Base!U$3)-MAX(DATEVALUE($D69),Base!U$2)+1,0),"")</f>
        <v/>
      </c>
      <c r="X67" s="23" t="str">
        <f>IF(AND(($D69)&lt;&gt;"",($E69)&lt;&gt;""),IF(MIN(DATEVALUE($E69),Base!V$3)-MAX(DATEVALUE($D69),Base!V$2)+1&gt;=0,MIN(DATEVALUE($E69),Base!V$3)-MAX(DATEVALUE($D69),Base!V$2)+1,0),"")</f>
        <v/>
      </c>
      <c r="Y67" s="22" t="str">
        <f>IF(AND(M67&lt;&gt;"",$H69&lt;&gt;"",$F69&lt;&gt;""),M67*$H69*$F69,"")</f>
        <v/>
      </c>
      <c r="Z67" s="22" t="str">
        <f>IF(AND(N67&lt;&gt;"",$H69&lt;&gt;"",$F69&lt;&gt;""),N67*$H69*$F69,"")</f>
        <v/>
      </c>
      <c r="AA67" s="22" t="str">
        <f>IF(AND(O67&lt;&gt;"",$H69&lt;&gt;"",$F69&lt;&gt;""),O67*$H69*$F69,"")</f>
        <v/>
      </c>
      <c r="AB67" s="22" t="str">
        <f>IF(AND(P67&lt;&gt;"",$H69&lt;&gt;"",$F69&lt;&gt;""),P67*$H69*$F69,"")</f>
        <v/>
      </c>
      <c r="AC67" s="22" t="str">
        <f>IF(AND(Q67&lt;&gt;"",$H69&lt;&gt;"",$F69&lt;&gt;""),Q67*$H69*$F69,"")</f>
        <v/>
      </c>
      <c r="AD67" s="22" t="str">
        <f>IF(AND(R67&lt;&gt;"",$H69&lt;&gt;"",$F69&lt;&gt;""),R67*$H69*$F69,"")</f>
        <v/>
      </c>
      <c r="AE67" s="22" t="str">
        <f>IF(AND(S67&lt;&gt;"",$H69&lt;&gt;"",$F69&lt;&gt;""),S67*$H69*$F69,"")</f>
        <v/>
      </c>
      <c r="AF67" s="22" t="str">
        <f>IF(AND(T67&lt;&gt;"",$H69&lt;&gt;"",$F69&lt;&gt;""),T67*$H69*$F69,"")</f>
        <v/>
      </c>
      <c r="AG67" s="22" t="str">
        <f>IF(AND(U67&lt;&gt;"",$H69&lt;&gt;"",$F69&lt;&gt;""),U67*$H69*$F69,"")</f>
        <v/>
      </c>
      <c r="AH67" s="22" t="str">
        <f>IF(AND(V67&lt;&gt;"",$H69&lt;&gt;"",$F69&lt;&gt;""),V67*$H69*$F69,"")</f>
        <v/>
      </c>
      <c r="AI67" s="22" t="str">
        <f>IF(AND(W67&lt;&gt;"",$H69&lt;&gt;"",$F69&lt;&gt;""),W67*$H69*$F69,"")</f>
        <v/>
      </c>
      <c r="AJ67" s="22" t="str">
        <f>IF(AND(X67&lt;&gt;"",$H69&lt;&gt;"",$F69&lt;&gt;""),X67*$H69*$F69,"")</f>
        <v/>
      </c>
    </row>
    <row r="68" spans="1:36" ht="23.25" customHeight="1" x14ac:dyDescent="0.25">
      <c r="A68" s="21"/>
      <c r="B68" s="21"/>
      <c r="C68" s="22"/>
      <c r="D68" s="14"/>
      <c r="E68" s="14"/>
      <c r="F68" s="22"/>
      <c r="G68" s="22"/>
      <c r="H68" s="15"/>
      <c r="I68" s="16"/>
      <c r="J68" s="22" t="str">
        <f t="shared" si="19"/>
        <v/>
      </c>
      <c r="K68" s="22" t="str">
        <f t="shared" si="20"/>
        <v/>
      </c>
      <c r="L68" s="22" t="str">
        <f>IF(D70&lt;&gt;"",MONTH(D70),"")</f>
        <v/>
      </c>
      <c r="M68" s="23" t="str">
        <f>IF(AND(($D70)&lt;&gt;"",($E70)&lt;&gt;""),IF(MIN(DATEVALUE($E70),Base!K$3)-MAX(DATEVALUE($D70),Base!K$2)+1&gt;=0,MIN(DATEVALUE($E70),Base!K$3)-MAX(DATEVALUE($D70),Base!K$2)+1,0),"")</f>
        <v/>
      </c>
      <c r="N68" s="23" t="str">
        <f>IF(AND(($D70)&lt;&gt;"",($E70)&lt;&gt;""),IF(MIN(DATEVALUE($E70),Base!L$3)-MAX(DATEVALUE($D70),Base!L$2)+1&gt;=0,MIN(DATEVALUE($E70),Base!L$3)-MAX(DATEVALUE($D70),Base!L$2)+1,0),"")</f>
        <v/>
      </c>
      <c r="O68" s="23" t="str">
        <f>IF(AND(($D70)&lt;&gt;"",($E70)&lt;&gt;""),IF(MIN(DATEVALUE($E70),Base!M$3)-MAX(DATEVALUE($D70),Base!M$2)+1&gt;=0,MIN(DATEVALUE($E70),Base!M$3)-MAX(DATEVALUE($D70),Base!M$2)+1,0),"")</f>
        <v/>
      </c>
      <c r="P68" s="23" t="str">
        <f>IF(AND(($D70)&lt;&gt;"",($E70)&lt;&gt;""),IF(MIN(DATEVALUE($E70),Base!N$3)-MAX(DATEVALUE($D70),Base!N$2)+1&gt;=0,MIN(DATEVALUE($E70),Base!N$3)-MAX(DATEVALUE($D70),Base!N$2)+1,0),"")</f>
        <v/>
      </c>
      <c r="Q68" s="23" t="str">
        <f>IF(AND(($D70)&lt;&gt;"",($E70)&lt;&gt;""),IF(MIN(DATEVALUE($E70),Base!O$3)-MAX(DATEVALUE($D70),Base!O$2)+1&gt;=0,MIN(DATEVALUE($E70),Base!O$3)-MAX(DATEVALUE($D70),Base!O$2)+1,0),"")</f>
        <v/>
      </c>
      <c r="R68" s="23" t="str">
        <f>IF(AND(($D70)&lt;&gt;"",($E70)&lt;&gt;""),IF(MIN(DATEVALUE($E70),Base!P$3)-MAX(DATEVALUE($D70),Base!P$2)+1&gt;=0,MIN(DATEVALUE($E70),Base!P$3)-MAX(DATEVALUE($D70),Base!P$2)+1,0),"")</f>
        <v/>
      </c>
      <c r="S68" s="23" t="str">
        <f>IF(AND(($D70)&lt;&gt;"",($E70)&lt;&gt;""),IF(MIN(DATEVALUE($E70),Base!Q$3)-MAX(DATEVALUE($D70),Base!Q$2)+1&gt;=0,MIN(DATEVALUE($E70),Base!Q$3)-MAX(DATEVALUE($D70),Base!Q$2)+1,0),"")</f>
        <v/>
      </c>
      <c r="T68" s="23" t="str">
        <f>IF(AND(($D70)&lt;&gt;"",($E70)&lt;&gt;""),IF(MIN(DATEVALUE($E70),Base!R$3)-MAX(DATEVALUE($D70),Base!R$2)+1&gt;=0,MIN(DATEVALUE($E70),Base!R$3)-MAX(DATEVALUE($D70),Base!R$2)+1,0),"")</f>
        <v/>
      </c>
      <c r="U68" s="23" t="str">
        <f>IF(AND(($D70)&lt;&gt;"",($E70)&lt;&gt;""),IF(MIN(DATEVALUE($E70),Base!S$3)-MAX(DATEVALUE($D70),Base!S$2)+1&gt;=0,MIN(DATEVALUE($E70),Base!S$3)-MAX(DATEVALUE($D70),Base!S$2)+1,0),"")</f>
        <v/>
      </c>
      <c r="V68" s="23" t="str">
        <f>IF(AND(($D70)&lt;&gt;"",($E70)&lt;&gt;""),IF(MIN(DATEVALUE($E70),Base!T$3)-MAX(DATEVALUE($D70),Base!T$2)+1&gt;=0,MIN(DATEVALUE($E70),Base!T$3)-MAX(DATEVALUE($D70),Base!T$2)+1,0),"")</f>
        <v/>
      </c>
      <c r="W68" s="23" t="str">
        <f>IF(AND(($D70)&lt;&gt;"",($E70)&lt;&gt;""),IF(MIN(DATEVALUE($E70),Base!U$3)-MAX(DATEVALUE($D70),Base!U$2)+1&gt;=0,MIN(DATEVALUE($E70),Base!U$3)-MAX(DATEVALUE($D70),Base!U$2)+1,0),"")</f>
        <v/>
      </c>
      <c r="X68" s="23" t="str">
        <f>IF(AND(($D70)&lt;&gt;"",($E70)&lt;&gt;""),IF(MIN(DATEVALUE($E70),Base!V$3)-MAX(DATEVALUE($D70),Base!V$2)+1&gt;=0,MIN(DATEVALUE($E70),Base!V$3)-MAX(DATEVALUE($D70),Base!V$2)+1,0),"")</f>
        <v/>
      </c>
      <c r="Y68" s="22" t="str">
        <f>IF(AND(M68&lt;&gt;"",$H70&lt;&gt;"",$F70&lt;&gt;""),M68*$H70*$F70,"")</f>
        <v/>
      </c>
      <c r="Z68" s="22" t="str">
        <f>IF(AND(N68&lt;&gt;"",$H70&lt;&gt;"",$F70&lt;&gt;""),N68*$H70*$F70,"")</f>
        <v/>
      </c>
      <c r="AA68" s="22" t="str">
        <f>IF(AND(O68&lt;&gt;"",$H70&lt;&gt;"",$F70&lt;&gt;""),O68*$H70*$F70,"")</f>
        <v/>
      </c>
      <c r="AB68" s="22" t="str">
        <f>IF(AND(P68&lt;&gt;"",$H70&lt;&gt;"",$F70&lt;&gt;""),P68*$H70*$F70,"")</f>
        <v/>
      </c>
      <c r="AC68" s="22" t="str">
        <f>IF(AND(Q68&lt;&gt;"",$H70&lt;&gt;"",$F70&lt;&gt;""),Q68*$H70*$F70,"")</f>
        <v/>
      </c>
      <c r="AD68" s="22" t="str">
        <f>IF(AND(R68&lt;&gt;"",$H70&lt;&gt;"",$F70&lt;&gt;""),R68*$H70*$F70,"")</f>
        <v/>
      </c>
      <c r="AE68" s="22" t="str">
        <f>IF(AND(S68&lt;&gt;"",$H70&lt;&gt;"",$F70&lt;&gt;""),S68*$H70*$F70,"")</f>
        <v/>
      </c>
      <c r="AF68" s="22" t="str">
        <f>IF(AND(T68&lt;&gt;"",$H70&lt;&gt;"",$F70&lt;&gt;""),T68*$H70*$F70,"")</f>
        <v/>
      </c>
      <c r="AG68" s="22" t="str">
        <f>IF(AND(U68&lt;&gt;"",$H70&lt;&gt;"",$F70&lt;&gt;""),U68*$H70*$F70,"")</f>
        <v/>
      </c>
      <c r="AH68" s="22" t="str">
        <f>IF(AND(V68&lt;&gt;"",$H70&lt;&gt;"",$F70&lt;&gt;""),V68*$H70*$F70,"")</f>
        <v/>
      </c>
      <c r="AI68" s="22" t="str">
        <f>IF(AND(W68&lt;&gt;"",$H70&lt;&gt;"",$F70&lt;&gt;""),W68*$H70*$F70,"")</f>
        <v/>
      </c>
      <c r="AJ68" s="22" t="str">
        <f>IF(AND(X68&lt;&gt;"",$H70&lt;&gt;"",$F70&lt;&gt;""),X68*$H70*$F70,"")</f>
        <v/>
      </c>
    </row>
    <row r="69" spans="1:36" ht="23.25" customHeight="1" x14ac:dyDescent="0.25">
      <c r="A69" s="21"/>
      <c r="B69" s="21"/>
      <c r="C69" s="22"/>
      <c r="D69" s="14"/>
      <c r="E69" s="14"/>
      <c r="F69" s="22"/>
      <c r="G69" s="22"/>
      <c r="H69" s="15"/>
      <c r="I69" s="16"/>
      <c r="J69" s="22" t="str">
        <f t="shared" si="19"/>
        <v/>
      </c>
      <c r="K69" s="22" t="str">
        <f t="shared" si="20"/>
        <v/>
      </c>
      <c r="L69" s="22" t="str">
        <f>IF(D71&lt;&gt;"",MONTH(D71),"")</f>
        <v/>
      </c>
      <c r="M69" s="23" t="str">
        <f>IF(AND(($D71)&lt;&gt;"",($E71)&lt;&gt;""),IF(MIN(DATEVALUE($E71),Base!K$3)-MAX(DATEVALUE($D71),Base!K$2)+1&gt;=0,MIN(DATEVALUE($E71),Base!K$3)-MAX(DATEVALUE($D71),Base!K$2)+1,0),"")</f>
        <v/>
      </c>
      <c r="N69" s="23" t="str">
        <f>IF(AND(($D71)&lt;&gt;"",($E71)&lt;&gt;""),IF(MIN(DATEVALUE($E71),Base!L$3)-MAX(DATEVALUE($D71),Base!L$2)+1&gt;=0,MIN(DATEVALUE($E71),Base!L$3)-MAX(DATEVALUE($D71),Base!L$2)+1,0),"")</f>
        <v/>
      </c>
      <c r="O69" s="23" t="str">
        <f>IF(AND(($D71)&lt;&gt;"",($E71)&lt;&gt;""),IF(MIN(DATEVALUE($E71),Base!M$3)-MAX(DATEVALUE($D71),Base!M$2)+1&gt;=0,MIN(DATEVALUE($E71),Base!M$3)-MAX(DATEVALUE($D71),Base!M$2)+1,0),"")</f>
        <v/>
      </c>
      <c r="P69" s="23" t="str">
        <f>IF(AND(($D71)&lt;&gt;"",($E71)&lt;&gt;""),IF(MIN(DATEVALUE($E71),Base!N$3)-MAX(DATEVALUE($D71),Base!N$2)+1&gt;=0,MIN(DATEVALUE($E71),Base!N$3)-MAX(DATEVALUE($D71),Base!N$2)+1,0),"")</f>
        <v/>
      </c>
      <c r="Q69" s="23" t="str">
        <f>IF(AND(($D71)&lt;&gt;"",($E71)&lt;&gt;""),IF(MIN(DATEVALUE($E71),Base!O$3)-MAX(DATEVALUE($D71),Base!O$2)+1&gt;=0,MIN(DATEVALUE($E71),Base!O$3)-MAX(DATEVALUE($D71),Base!O$2)+1,0),"")</f>
        <v/>
      </c>
      <c r="R69" s="23" t="str">
        <f>IF(AND(($D71)&lt;&gt;"",($E71)&lt;&gt;""),IF(MIN(DATEVALUE($E71),Base!P$3)-MAX(DATEVALUE($D71),Base!P$2)+1&gt;=0,MIN(DATEVALUE($E71),Base!P$3)-MAX(DATEVALUE($D71),Base!P$2)+1,0),"")</f>
        <v/>
      </c>
      <c r="S69" s="23" t="str">
        <f>IF(AND(($D71)&lt;&gt;"",($E71)&lt;&gt;""),IF(MIN(DATEVALUE($E71),Base!Q$3)-MAX(DATEVALUE($D71),Base!Q$2)+1&gt;=0,MIN(DATEVALUE($E71),Base!Q$3)-MAX(DATEVALUE($D71),Base!Q$2)+1,0),"")</f>
        <v/>
      </c>
      <c r="T69" s="23" t="str">
        <f>IF(AND(($D71)&lt;&gt;"",($E71)&lt;&gt;""),IF(MIN(DATEVALUE($E71),Base!R$3)-MAX(DATEVALUE($D71),Base!R$2)+1&gt;=0,MIN(DATEVALUE($E71),Base!R$3)-MAX(DATEVALUE($D71),Base!R$2)+1,0),"")</f>
        <v/>
      </c>
      <c r="U69" s="23" t="str">
        <f>IF(AND(($D71)&lt;&gt;"",($E71)&lt;&gt;""),IF(MIN(DATEVALUE($E71),Base!S$3)-MAX(DATEVALUE($D71),Base!S$2)+1&gt;=0,MIN(DATEVALUE($E71),Base!S$3)-MAX(DATEVALUE($D71),Base!S$2)+1,0),"")</f>
        <v/>
      </c>
      <c r="V69" s="23" t="str">
        <f>IF(AND(($D71)&lt;&gt;"",($E71)&lt;&gt;""),IF(MIN(DATEVALUE($E71),Base!T$3)-MAX(DATEVALUE($D71),Base!T$2)+1&gt;=0,MIN(DATEVALUE($E71),Base!T$3)-MAX(DATEVALUE($D71),Base!T$2)+1,0),"")</f>
        <v/>
      </c>
      <c r="W69" s="23" t="str">
        <f>IF(AND(($D71)&lt;&gt;"",($E71)&lt;&gt;""),IF(MIN(DATEVALUE($E71),Base!U$3)-MAX(DATEVALUE($D71),Base!U$2)+1&gt;=0,MIN(DATEVALUE($E71),Base!U$3)-MAX(DATEVALUE($D71),Base!U$2)+1,0),"")</f>
        <v/>
      </c>
      <c r="X69" s="23" t="str">
        <f>IF(AND(($D71)&lt;&gt;"",($E71)&lt;&gt;""),IF(MIN(DATEVALUE($E71),Base!V$3)-MAX(DATEVALUE($D71),Base!V$2)+1&gt;=0,MIN(DATEVALUE($E71),Base!V$3)-MAX(DATEVALUE($D71),Base!V$2)+1,0),"")</f>
        <v/>
      </c>
      <c r="Y69" s="22" t="str">
        <f>IF(AND(M69&lt;&gt;"",$H71&lt;&gt;"",$F71&lt;&gt;""),M69*$H71*$F71,"")</f>
        <v/>
      </c>
      <c r="Z69" s="22" t="str">
        <f>IF(AND(N69&lt;&gt;"",$H71&lt;&gt;"",$F71&lt;&gt;""),N69*$H71*$F71,"")</f>
        <v/>
      </c>
      <c r="AA69" s="22" t="str">
        <f>IF(AND(O69&lt;&gt;"",$H71&lt;&gt;"",$F71&lt;&gt;""),O69*$H71*$F71,"")</f>
        <v/>
      </c>
      <c r="AB69" s="22" t="str">
        <f>IF(AND(P69&lt;&gt;"",$H71&lt;&gt;"",$F71&lt;&gt;""),P69*$H71*$F71,"")</f>
        <v/>
      </c>
      <c r="AC69" s="22" t="str">
        <f>IF(AND(Q69&lt;&gt;"",$H71&lt;&gt;"",$F71&lt;&gt;""),Q69*$H71*$F71,"")</f>
        <v/>
      </c>
      <c r="AD69" s="22" t="str">
        <f>IF(AND(R69&lt;&gt;"",$H71&lt;&gt;"",$F71&lt;&gt;""),R69*$H71*$F71,"")</f>
        <v/>
      </c>
      <c r="AE69" s="22" t="str">
        <f>IF(AND(S69&lt;&gt;"",$H71&lt;&gt;"",$F71&lt;&gt;""),S69*$H71*$F71,"")</f>
        <v/>
      </c>
      <c r="AF69" s="22" t="str">
        <f>IF(AND(T69&lt;&gt;"",$H71&lt;&gt;"",$F71&lt;&gt;""),T69*$H71*$F71,"")</f>
        <v/>
      </c>
      <c r="AG69" s="22" t="str">
        <f>IF(AND(U69&lt;&gt;"",$H71&lt;&gt;"",$F71&lt;&gt;""),U69*$H71*$F71,"")</f>
        <v/>
      </c>
      <c r="AH69" s="22" t="str">
        <f>IF(AND(V69&lt;&gt;"",$H71&lt;&gt;"",$F71&lt;&gt;""),V69*$H71*$F71,"")</f>
        <v/>
      </c>
      <c r="AI69" s="22" t="str">
        <f>IF(AND(W69&lt;&gt;"",$H71&lt;&gt;"",$F71&lt;&gt;""),W69*$H71*$F71,"")</f>
        <v/>
      </c>
      <c r="AJ69" s="22" t="str">
        <f>IF(AND(X69&lt;&gt;"",$H71&lt;&gt;"",$F71&lt;&gt;""),X69*$H71*$F71,"")</f>
        <v/>
      </c>
    </row>
    <row r="70" spans="1:36" ht="23.25" customHeight="1" x14ac:dyDescent="0.25">
      <c r="A70" s="21"/>
      <c r="B70" s="21"/>
      <c r="C70" s="22"/>
      <c r="D70" s="14"/>
      <c r="E70" s="14"/>
      <c r="F70" s="22"/>
      <c r="G70" s="22"/>
      <c r="H70" s="15"/>
      <c r="I70" s="16"/>
      <c r="J70" s="22" t="str">
        <f t="shared" si="19"/>
        <v/>
      </c>
      <c r="K70" s="22" t="str">
        <f t="shared" si="20"/>
        <v/>
      </c>
      <c r="L70" s="22" t="str">
        <f>IF(D72&lt;&gt;"",MONTH(D72),"")</f>
        <v/>
      </c>
      <c r="M70" s="23" t="str">
        <f>IF(AND(($D72)&lt;&gt;"",($E72)&lt;&gt;""),IF(MIN(DATEVALUE($E72),Base!K$3)-MAX(DATEVALUE($D72),Base!K$2)+1&gt;=0,MIN(DATEVALUE($E72),Base!K$3)-MAX(DATEVALUE($D72),Base!K$2)+1,0),"")</f>
        <v/>
      </c>
      <c r="N70" s="23" t="str">
        <f>IF(AND(($D72)&lt;&gt;"",($E72)&lt;&gt;""),IF(MIN(DATEVALUE($E72),Base!L$3)-MAX(DATEVALUE($D72),Base!L$2)+1&gt;=0,MIN(DATEVALUE($E72),Base!L$3)-MAX(DATEVALUE($D72),Base!L$2)+1,0),"")</f>
        <v/>
      </c>
      <c r="O70" s="23" t="str">
        <f>IF(AND(($D72)&lt;&gt;"",($E72)&lt;&gt;""),IF(MIN(DATEVALUE($E72),Base!M$3)-MAX(DATEVALUE($D72),Base!M$2)+1&gt;=0,MIN(DATEVALUE($E72),Base!M$3)-MAX(DATEVALUE($D72),Base!M$2)+1,0),"")</f>
        <v/>
      </c>
      <c r="P70" s="23" t="str">
        <f>IF(AND(($D72)&lt;&gt;"",($E72)&lt;&gt;""),IF(MIN(DATEVALUE($E72),Base!N$3)-MAX(DATEVALUE($D72),Base!N$2)+1&gt;=0,MIN(DATEVALUE($E72),Base!N$3)-MAX(DATEVALUE($D72),Base!N$2)+1,0),"")</f>
        <v/>
      </c>
      <c r="Q70" s="23" t="str">
        <f>IF(AND(($D72)&lt;&gt;"",($E72)&lt;&gt;""),IF(MIN(DATEVALUE($E72),Base!O$3)-MAX(DATEVALUE($D72),Base!O$2)+1&gt;=0,MIN(DATEVALUE($E72),Base!O$3)-MAX(DATEVALUE($D72),Base!O$2)+1,0),"")</f>
        <v/>
      </c>
      <c r="R70" s="23" t="str">
        <f>IF(AND(($D72)&lt;&gt;"",($E72)&lt;&gt;""),IF(MIN(DATEVALUE($E72),Base!P$3)-MAX(DATEVALUE($D72),Base!P$2)+1&gt;=0,MIN(DATEVALUE($E72),Base!P$3)-MAX(DATEVALUE($D72),Base!P$2)+1,0),"")</f>
        <v/>
      </c>
      <c r="S70" s="23" t="str">
        <f>IF(AND(($D72)&lt;&gt;"",($E72)&lt;&gt;""),IF(MIN(DATEVALUE($E72),Base!Q$3)-MAX(DATEVALUE($D72),Base!Q$2)+1&gt;=0,MIN(DATEVALUE($E72),Base!Q$3)-MAX(DATEVALUE($D72),Base!Q$2)+1,0),"")</f>
        <v/>
      </c>
      <c r="T70" s="23" t="str">
        <f>IF(AND(($D72)&lt;&gt;"",($E72)&lt;&gt;""),IF(MIN(DATEVALUE($E72),Base!R$3)-MAX(DATEVALUE($D72),Base!R$2)+1&gt;=0,MIN(DATEVALUE($E72),Base!R$3)-MAX(DATEVALUE($D72),Base!R$2)+1,0),"")</f>
        <v/>
      </c>
      <c r="U70" s="23" t="str">
        <f>IF(AND(($D72)&lt;&gt;"",($E72)&lt;&gt;""),IF(MIN(DATEVALUE($E72),Base!S$3)-MAX(DATEVALUE($D72),Base!S$2)+1&gt;=0,MIN(DATEVALUE($E72),Base!S$3)-MAX(DATEVALUE($D72),Base!S$2)+1,0),"")</f>
        <v/>
      </c>
      <c r="V70" s="23" t="str">
        <f>IF(AND(($D72)&lt;&gt;"",($E72)&lt;&gt;""),IF(MIN(DATEVALUE($E72),Base!T$3)-MAX(DATEVALUE($D72),Base!T$2)+1&gt;=0,MIN(DATEVALUE($E72),Base!T$3)-MAX(DATEVALUE($D72),Base!T$2)+1,0),"")</f>
        <v/>
      </c>
      <c r="W70" s="23" t="str">
        <f>IF(AND(($D72)&lt;&gt;"",($E72)&lt;&gt;""),IF(MIN(DATEVALUE($E72),Base!U$3)-MAX(DATEVALUE($D72),Base!U$2)+1&gt;=0,MIN(DATEVALUE($E72),Base!U$3)-MAX(DATEVALUE($D72),Base!U$2)+1,0),"")</f>
        <v/>
      </c>
      <c r="X70" s="23" t="str">
        <f>IF(AND(($D72)&lt;&gt;"",($E72)&lt;&gt;""),IF(MIN(DATEVALUE($E72),Base!V$3)-MAX(DATEVALUE($D72),Base!V$2)+1&gt;=0,MIN(DATEVALUE($E72),Base!V$3)-MAX(DATEVALUE($D72),Base!V$2)+1,0),"")</f>
        <v/>
      </c>
      <c r="Y70" s="22" t="str">
        <f>IF(AND(M70&lt;&gt;"",$H72&lt;&gt;"",$F72&lt;&gt;""),M70*$H72*$F72,"")</f>
        <v/>
      </c>
      <c r="Z70" s="22" t="str">
        <f>IF(AND(N70&lt;&gt;"",$H72&lt;&gt;"",$F72&lt;&gt;""),N70*$H72*$F72,"")</f>
        <v/>
      </c>
      <c r="AA70" s="22" t="str">
        <f>IF(AND(O70&lt;&gt;"",$H72&lt;&gt;"",$F72&lt;&gt;""),O70*$H72*$F72,"")</f>
        <v/>
      </c>
      <c r="AB70" s="22" t="str">
        <f>IF(AND(P70&lt;&gt;"",$H72&lt;&gt;"",$F72&lt;&gt;""),P70*$H72*$F72,"")</f>
        <v/>
      </c>
      <c r="AC70" s="22" t="str">
        <f>IF(AND(Q70&lt;&gt;"",$H72&lt;&gt;"",$F72&lt;&gt;""),Q70*$H72*$F72,"")</f>
        <v/>
      </c>
      <c r="AD70" s="22" t="str">
        <f>IF(AND(R70&lt;&gt;"",$H72&lt;&gt;"",$F72&lt;&gt;""),R70*$H72*$F72,"")</f>
        <v/>
      </c>
      <c r="AE70" s="22" t="str">
        <f>IF(AND(S70&lt;&gt;"",$H72&lt;&gt;"",$F72&lt;&gt;""),S70*$H72*$F72,"")</f>
        <v/>
      </c>
      <c r="AF70" s="22" t="str">
        <f>IF(AND(T70&lt;&gt;"",$H72&lt;&gt;"",$F72&lt;&gt;""),T70*$H72*$F72,"")</f>
        <v/>
      </c>
      <c r="AG70" s="22" t="str">
        <f>IF(AND(U70&lt;&gt;"",$H72&lt;&gt;"",$F72&lt;&gt;""),U70*$H72*$F72,"")</f>
        <v/>
      </c>
      <c r="AH70" s="22" t="str">
        <f>IF(AND(V70&lt;&gt;"",$H72&lt;&gt;"",$F72&lt;&gt;""),V70*$H72*$F72,"")</f>
        <v/>
      </c>
      <c r="AI70" s="22" t="str">
        <f>IF(AND(W70&lt;&gt;"",$H72&lt;&gt;"",$F72&lt;&gt;""),W70*$H72*$F72,"")</f>
        <v/>
      </c>
      <c r="AJ70" s="22" t="str">
        <f>IF(AND(X70&lt;&gt;"",$H72&lt;&gt;"",$F72&lt;&gt;""),X70*$H72*$F72,"")</f>
        <v/>
      </c>
    </row>
    <row r="71" spans="1:36" ht="23.25" customHeight="1" x14ac:dyDescent="0.25">
      <c r="A71" s="21"/>
      <c r="B71" s="21"/>
      <c r="C71" s="22"/>
      <c r="D71" s="14"/>
      <c r="E71" s="14"/>
      <c r="F71" s="22"/>
      <c r="G71" s="22"/>
      <c r="H71" s="15"/>
      <c r="I71" s="16"/>
      <c r="J71" s="22" t="str">
        <f t="shared" si="19"/>
        <v/>
      </c>
      <c r="K71" s="22" t="str">
        <f t="shared" si="20"/>
        <v/>
      </c>
      <c r="L71" s="22" t="str">
        <f>IF(D73&lt;&gt;"",MONTH(D73),"")</f>
        <v/>
      </c>
      <c r="M71" s="23" t="str">
        <f>IF(AND(($D73)&lt;&gt;"",($E73)&lt;&gt;""),IF(MIN(DATEVALUE($E73),Base!K$3)-MAX(DATEVALUE($D73),Base!K$2)+1&gt;=0,MIN(DATEVALUE($E73),Base!K$3)-MAX(DATEVALUE($D73),Base!K$2)+1,0),"")</f>
        <v/>
      </c>
      <c r="N71" s="23" t="str">
        <f>IF(AND(($D73)&lt;&gt;"",($E73)&lt;&gt;""),IF(MIN(DATEVALUE($E73),Base!L$3)-MAX(DATEVALUE($D73),Base!L$2)+1&gt;=0,MIN(DATEVALUE($E73),Base!L$3)-MAX(DATEVALUE($D73),Base!L$2)+1,0),"")</f>
        <v/>
      </c>
      <c r="O71" s="23" t="str">
        <f>IF(AND(($D73)&lt;&gt;"",($E73)&lt;&gt;""),IF(MIN(DATEVALUE($E73),Base!M$3)-MAX(DATEVALUE($D73),Base!M$2)+1&gt;=0,MIN(DATEVALUE($E73),Base!M$3)-MAX(DATEVALUE($D73),Base!M$2)+1,0),"")</f>
        <v/>
      </c>
      <c r="P71" s="23" t="str">
        <f>IF(AND(($D73)&lt;&gt;"",($E73)&lt;&gt;""),IF(MIN(DATEVALUE($E73),Base!N$3)-MAX(DATEVALUE($D73),Base!N$2)+1&gt;=0,MIN(DATEVALUE($E73),Base!N$3)-MAX(DATEVALUE($D73),Base!N$2)+1,0),"")</f>
        <v/>
      </c>
      <c r="Q71" s="23" t="str">
        <f>IF(AND(($D73)&lt;&gt;"",($E73)&lt;&gt;""),IF(MIN(DATEVALUE($E73),Base!O$3)-MAX(DATEVALUE($D73),Base!O$2)+1&gt;=0,MIN(DATEVALUE($E73),Base!O$3)-MAX(DATEVALUE($D73),Base!O$2)+1,0),"")</f>
        <v/>
      </c>
      <c r="R71" s="23" t="str">
        <f>IF(AND(($D73)&lt;&gt;"",($E73)&lt;&gt;""),IF(MIN(DATEVALUE($E73),Base!P$3)-MAX(DATEVALUE($D73),Base!P$2)+1&gt;=0,MIN(DATEVALUE($E73),Base!P$3)-MAX(DATEVALUE($D73),Base!P$2)+1,0),"")</f>
        <v/>
      </c>
      <c r="S71" s="23" t="str">
        <f>IF(AND(($D73)&lt;&gt;"",($E73)&lt;&gt;""),IF(MIN(DATEVALUE($E73),Base!Q$3)-MAX(DATEVALUE($D73),Base!Q$2)+1&gt;=0,MIN(DATEVALUE($E73),Base!Q$3)-MAX(DATEVALUE($D73),Base!Q$2)+1,0),"")</f>
        <v/>
      </c>
      <c r="T71" s="23" t="str">
        <f>IF(AND(($D73)&lt;&gt;"",($E73)&lt;&gt;""),IF(MIN(DATEVALUE($E73),Base!R$3)-MAX(DATEVALUE($D73),Base!R$2)+1&gt;=0,MIN(DATEVALUE($E73),Base!R$3)-MAX(DATEVALUE($D73),Base!R$2)+1,0),"")</f>
        <v/>
      </c>
      <c r="U71" s="23" t="str">
        <f>IF(AND(($D73)&lt;&gt;"",($E73)&lt;&gt;""),IF(MIN(DATEVALUE($E73),Base!S$3)-MAX(DATEVALUE($D73),Base!S$2)+1&gt;=0,MIN(DATEVALUE($E73),Base!S$3)-MAX(DATEVALUE($D73),Base!S$2)+1,0),"")</f>
        <v/>
      </c>
      <c r="V71" s="23" t="str">
        <f>IF(AND(($D73)&lt;&gt;"",($E73)&lt;&gt;""),IF(MIN(DATEVALUE($E73),Base!T$3)-MAX(DATEVALUE($D73),Base!T$2)+1&gt;=0,MIN(DATEVALUE($E73),Base!T$3)-MAX(DATEVALUE($D73),Base!T$2)+1,0),"")</f>
        <v/>
      </c>
      <c r="W71" s="23" t="str">
        <f>IF(AND(($D73)&lt;&gt;"",($E73)&lt;&gt;""),IF(MIN(DATEVALUE($E73),Base!U$3)-MAX(DATEVALUE($D73),Base!U$2)+1&gt;=0,MIN(DATEVALUE($E73),Base!U$3)-MAX(DATEVALUE($D73),Base!U$2)+1,0),"")</f>
        <v/>
      </c>
      <c r="X71" s="23" t="str">
        <f>IF(AND(($D73)&lt;&gt;"",($E73)&lt;&gt;""),IF(MIN(DATEVALUE($E73),Base!V$3)-MAX(DATEVALUE($D73),Base!V$2)+1&gt;=0,MIN(DATEVALUE($E73),Base!V$3)-MAX(DATEVALUE($D73),Base!V$2)+1,0),"")</f>
        <v/>
      </c>
      <c r="Y71" s="22" t="str">
        <f>IF(AND(M71&lt;&gt;"",$H73&lt;&gt;"",$F73&lt;&gt;""),M71*$H73*$F73,"")</f>
        <v/>
      </c>
      <c r="Z71" s="22" t="str">
        <f>IF(AND(N71&lt;&gt;"",$H73&lt;&gt;"",$F73&lt;&gt;""),N71*$H73*$F73,"")</f>
        <v/>
      </c>
      <c r="AA71" s="22" t="str">
        <f>IF(AND(O71&lt;&gt;"",$H73&lt;&gt;"",$F73&lt;&gt;""),O71*$H73*$F73,"")</f>
        <v/>
      </c>
      <c r="AB71" s="22" t="str">
        <f>IF(AND(P71&lt;&gt;"",$H73&lt;&gt;"",$F73&lt;&gt;""),P71*$H73*$F73,"")</f>
        <v/>
      </c>
      <c r="AC71" s="22" t="str">
        <f>IF(AND(Q71&lt;&gt;"",$H73&lt;&gt;"",$F73&lt;&gt;""),Q71*$H73*$F73,"")</f>
        <v/>
      </c>
      <c r="AD71" s="22" t="str">
        <f>IF(AND(R71&lt;&gt;"",$H73&lt;&gt;"",$F73&lt;&gt;""),R71*$H73*$F73,"")</f>
        <v/>
      </c>
      <c r="AE71" s="22" t="str">
        <f>IF(AND(S71&lt;&gt;"",$H73&lt;&gt;"",$F73&lt;&gt;""),S71*$H73*$F73,"")</f>
        <v/>
      </c>
      <c r="AF71" s="22" t="str">
        <f>IF(AND(T71&lt;&gt;"",$H73&lt;&gt;"",$F73&lt;&gt;""),T71*$H73*$F73,"")</f>
        <v/>
      </c>
      <c r="AG71" s="22" t="str">
        <f>IF(AND(U71&lt;&gt;"",$H73&lt;&gt;"",$F73&lt;&gt;""),U71*$H73*$F73,"")</f>
        <v/>
      </c>
      <c r="AH71" s="22" t="str">
        <f>IF(AND(V71&lt;&gt;"",$H73&lt;&gt;"",$F73&lt;&gt;""),V71*$H73*$F73,"")</f>
        <v/>
      </c>
      <c r="AI71" s="22" t="str">
        <f>IF(AND(W71&lt;&gt;"",$H73&lt;&gt;"",$F73&lt;&gt;""),W71*$H73*$F73,"")</f>
        <v/>
      </c>
      <c r="AJ71" s="22" t="str">
        <f>IF(AND(X71&lt;&gt;"",$H73&lt;&gt;"",$F73&lt;&gt;""),X71*$H73*$F73,"")</f>
        <v/>
      </c>
    </row>
    <row r="72" spans="1:36" ht="23.25" customHeight="1" x14ac:dyDescent="0.25">
      <c r="A72" s="21"/>
      <c r="B72" s="21"/>
      <c r="C72" s="22"/>
      <c r="D72" s="14"/>
      <c r="E72" s="14"/>
      <c r="F72" s="22"/>
      <c r="G72" s="22"/>
      <c r="H72" s="15"/>
      <c r="I72" s="16"/>
      <c r="J72" s="22" t="str">
        <f t="shared" si="19"/>
        <v/>
      </c>
      <c r="K72" s="22" t="str">
        <f t="shared" si="20"/>
        <v/>
      </c>
      <c r="L72" s="22" t="str">
        <f>IF(D74&lt;&gt;"",MONTH(D74),"")</f>
        <v/>
      </c>
      <c r="M72" s="23" t="str">
        <f>IF(AND(($D74)&lt;&gt;"",($E74)&lt;&gt;""),IF(MIN(DATEVALUE($E74),Base!K$3)-MAX(DATEVALUE($D74),Base!K$2)+1&gt;=0,MIN(DATEVALUE($E74),Base!K$3)-MAX(DATEVALUE($D74),Base!K$2)+1,0),"")</f>
        <v/>
      </c>
      <c r="N72" s="23" t="str">
        <f>IF(AND(($D74)&lt;&gt;"",($E74)&lt;&gt;""),IF(MIN(DATEVALUE($E74),Base!L$3)-MAX(DATEVALUE($D74),Base!L$2)+1&gt;=0,MIN(DATEVALUE($E74),Base!L$3)-MAX(DATEVALUE($D74),Base!L$2)+1,0),"")</f>
        <v/>
      </c>
      <c r="O72" s="23" t="str">
        <f>IF(AND(($D74)&lt;&gt;"",($E74)&lt;&gt;""),IF(MIN(DATEVALUE($E74),Base!M$3)-MAX(DATEVALUE($D74),Base!M$2)+1&gt;=0,MIN(DATEVALUE($E74),Base!M$3)-MAX(DATEVALUE($D74),Base!M$2)+1,0),"")</f>
        <v/>
      </c>
      <c r="P72" s="23" t="str">
        <f>IF(AND(($D74)&lt;&gt;"",($E74)&lt;&gt;""),IF(MIN(DATEVALUE($E74),Base!N$3)-MAX(DATEVALUE($D74),Base!N$2)+1&gt;=0,MIN(DATEVALUE($E74),Base!N$3)-MAX(DATEVALUE($D74),Base!N$2)+1,0),"")</f>
        <v/>
      </c>
      <c r="Q72" s="23" t="str">
        <f>IF(AND(($D74)&lt;&gt;"",($E74)&lt;&gt;""),IF(MIN(DATEVALUE($E74),Base!O$3)-MAX(DATEVALUE($D74),Base!O$2)+1&gt;=0,MIN(DATEVALUE($E74),Base!O$3)-MAX(DATEVALUE($D74),Base!O$2)+1,0),"")</f>
        <v/>
      </c>
      <c r="R72" s="23" t="str">
        <f>IF(AND(($D74)&lt;&gt;"",($E74)&lt;&gt;""),IF(MIN(DATEVALUE($E74),Base!P$3)-MAX(DATEVALUE($D74),Base!P$2)+1&gt;=0,MIN(DATEVALUE($E74),Base!P$3)-MAX(DATEVALUE($D74),Base!P$2)+1,0),"")</f>
        <v/>
      </c>
      <c r="S72" s="23" t="str">
        <f>IF(AND(($D74)&lt;&gt;"",($E74)&lt;&gt;""),IF(MIN(DATEVALUE($E74),Base!Q$3)-MAX(DATEVALUE($D74),Base!Q$2)+1&gt;=0,MIN(DATEVALUE($E74),Base!Q$3)-MAX(DATEVALUE($D74),Base!Q$2)+1,0),"")</f>
        <v/>
      </c>
      <c r="T72" s="23" t="str">
        <f>IF(AND(($D74)&lt;&gt;"",($E74)&lt;&gt;""),IF(MIN(DATEVALUE($E74),Base!R$3)-MAX(DATEVALUE($D74),Base!R$2)+1&gt;=0,MIN(DATEVALUE($E74),Base!R$3)-MAX(DATEVALUE($D74),Base!R$2)+1,0),"")</f>
        <v/>
      </c>
      <c r="U72" s="23" t="str">
        <f>IF(AND(($D74)&lt;&gt;"",($E74)&lt;&gt;""),IF(MIN(DATEVALUE($E74),Base!S$3)-MAX(DATEVALUE($D74),Base!S$2)+1&gt;=0,MIN(DATEVALUE($E74),Base!S$3)-MAX(DATEVALUE($D74),Base!S$2)+1,0),"")</f>
        <v/>
      </c>
      <c r="V72" s="23" t="str">
        <f>IF(AND(($D74)&lt;&gt;"",($E74)&lt;&gt;""),IF(MIN(DATEVALUE($E74),Base!T$3)-MAX(DATEVALUE($D74),Base!T$2)+1&gt;=0,MIN(DATEVALUE($E74),Base!T$3)-MAX(DATEVALUE($D74),Base!T$2)+1,0),"")</f>
        <v/>
      </c>
      <c r="W72" s="23" t="str">
        <f>IF(AND(($D74)&lt;&gt;"",($E74)&lt;&gt;""),IF(MIN(DATEVALUE($E74),Base!U$3)-MAX(DATEVALUE($D74),Base!U$2)+1&gt;=0,MIN(DATEVALUE($E74),Base!U$3)-MAX(DATEVALUE($D74),Base!U$2)+1,0),"")</f>
        <v/>
      </c>
      <c r="X72" s="23" t="str">
        <f>IF(AND(($D74)&lt;&gt;"",($E74)&lt;&gt;""),IF(MIN(DATEVALUE($E74),Base!V$3)-MAX(DATEVALUE($D74),Base!V$2)+1&gt;=0,MIN(DATEVALUE($E74),Base!V$3)-MAX(DATEVALUE($D74),Base!V$2)+1,0),"")</f>
        <v/>
      </c>
      <c r="Y72" s="22" t="str">
        <f>IF(AND(M72&lt;&gt;"",$H74&lt;&gt;"",$F74&lt;&gt;""),M72*$H74*$F74,"")</f>
        <v/>
      </c>
      <c r="Z72" s="22" t="str">
        <f>IF(AND(N72&lt;&gt;"",$H74&lt;&gt;"",$F74&lt;&gt;""),N72*$H74*$F74,"")</f>
        <v/>
      </c>
      <c r="AA72" s="22" t="str">
        <f>IF(AND(O72&lt;&gt;"",$H74&lt;&gt;"",$F74&lt;&gt;""),O72*$H74*$F74,"")</f>
        <v/>
      </c>
      <c r="AB72" s="22" t="str">
        <f>IF(AND(P72&lt;&gt;"",$H74&lt;&gt;"",$F74&lt;&gt;""),P72*$H74*$F74,"")</f>
        <v/>
      </c>
      <c r="AC72" s="22" t="str">
        <f>IF(AND(Q72&lt;&gt;"",$H74&lt;&gt;"",$F74&lt;&gt;""),Q72*$H74*$F74,"")</f>
        <v/>
      </c>
      <c r="AD72" s="22" t="str">
        <f>IF(AND(R72&lt;&gt;"",$H74&lt;&gt;"",$F74&lt;&gt;""),R72*$H74*$F74,"")</f>
        <v/>
      </c>
      <c r="AE72" s="22" t="str">
        <f>IF(AND(S72&lt;&gt;"",$H74&lt;&gt;"",$F74&lt;&gt;""),S72*$H74*$F74,"")</f>
        <v/>
      </c>
      <c r="AF72" s="22" t="str">
        <f>IF(AND(T72&lt;&gt;"",$H74&lt;&gt;"",$F74&lt;&gt;""),T72*$H74*$F74,"")</f>
        <v/>
      </c>
      <c r="AG72" s="22" t="str">
        <f>IF(AND(U72&lt;&gt;"",$H74&lt;&gt;"",$F74&lt;&gt;""),U72*$H74*$F74,"")</f>
        <v/>
      </c>
      <c r="AH72" s="22" t="str">
        <f>IF(AND(V72&lt;&gt;"",$H74&lt;&gt;"",$F74&lt;&gt;""),V72*$H74*$F74,"")</f>
        <v/>
      </c>
      <c r="AI72" s="22" t="str">
        <f>IF(AND(W72&lt;&gt;"",$H74&lt;&gt;"",$F74&lt;&gt;""),W72*$H74*$F74,"")</f>
        <v/>
      </c>
      <c r="AJ72" s="22" t="str">
        <f>IF(AND(X72&lt;&gt;"",$H74&lt;&gt;"",$F74&lt;&gt;""),X72*$H74*$F74,"")</f>
        <v/>
      </c>
    </row>
    <row r="73" spans="1:36" ht="23.25" customHeight="1" x14ac:dyDescent="0.25">
      <c r="A73" s="21"/>
      <c r="B73" s="21"/>
      <c r="C73" s="22"/>
      <c r="D73" s="14"/>
      <c r="E73" s="14"/>
      <c r="F73" s="22"/>
      <c r="G73" s="22"/>
      <c r="H73" s="15"/>
      <c r="I73" s="16"/>
      <c r="J73" s="22" t="str">
        <f t="shared" si="19"/>
        <v/>
      </c>
      <c r="K73" s="22" t="str">
        <f t="shared" si="20"/>
        <v/>
      </c>
      <c r="L73" s="22" t="str">
        <f>IF(D75&lt;&gt;"",MONTH(D75),"")</f>
        <v/>
      </c>
      <c r="M73" s="23" t="str">
        <f>IF(AND(($D75)&lt;&gt;"",($E75)&lt;&gt;""),IF(MIN(DATEVALUE($E75),Base!K$3)-MAX(DATEVALUE($D75),Base!K$2)+1&gt;=0,MIN(DATEVALUE($E75),Base!K$3)-MAX(DATEVALUE($D75),Base!K$2)+1,0),"")</f>
        <v/>
      </c>
      <c r="N73" s="23" t="str">
        <f>IF(AND(($D75)&lt;&gt;"",($E75)&lt;&gt;""),IF(MIN(DATEVALUE($E75),Base!L$3)-MAX(DATEVALUE($D75),Base!L$2)+1&gt;=0,MIN(DATEVALUE($E75),Base!L$3)-MAX(DATEVALUE($D75),Base!L$2)+1,0),"")</f>
        <v/>
      </c>
      <c r="O73" s="23" t="str">
        <f>IF(AND(($D75)&lt;&gt;"",($E75)&lt;&gt;""),IF(MIN(DATEVALUE($E75),Base!M$3)-MAX(DATEVALUE($D75),Base!M$2)+1&gt;=0,MIN(DATEVALUE($E75),Base!M$3)-MAX(DATEVALUE($D75),Base!M$2)+1,0),"")</f>
        <v/>
      </c>
      <c r="P73" s="23" t="str">
        <f>IF(AND(($D75)&lt;&gt;"",($E75)&lt;&gt;""),IF(MIN(DATEVALUE($E75),Base!N$3)-MAX(DATEVALUE($D75),Base!N$2)+1&gt;=0,MIN(DATEVALUE($E75),Base!N$3)-MAX(DATEVALUE($D75),Base!N$2)+1,0),"")</f>
        <v/>
      </c>
      <c r="Q73" s="23" t="str">
        <f>IF(AND(($D75)&lt;&gt;"",($E75)&lt;&gt;""),IF(MIN(DATEVALUE($E75),Base!O$3)-MAX(DATEVALUE($D75),Base!O$2)+1&gt;=0,MIN(DATEVALUE($E75),Base!O$3)-MAX(DATEVALUE($D75),Base!O$2)+1,0),"")</f>
        <v/>
      </c>
      <c r="R73" s="23" t="str">
        <f>IF(AND(($D75)&lt;&gt;"",($E75)&lt;&gt;""),IF(MIN(DATEVALUE($E75),Base!P$3)-MAX(DATEVALUE($D75),Base!P$2)+1&gt;=0,MIN(DATEVALUE($E75),Base!P$3)-MAX(DATEVALUE($D75),Base!P$2)+1,0),"")</f>
        <v/>
      </c>
      <c r="S73" s="23" t="str">
        <f>IF(AND(($D75)&lt;&gt;"",($E75)&lt;&gt;""),IF(MIN(DATEVALUE($E75),Base!Q$3)-MAX(DATEVALUE($D75),Base!Q$2)+1&gt;=0,MIN(DATEVALUE($E75),Base!Q$3)-MAX(DATEVALUE($D75),Base!Q$2)+1,0),"")</f>
        <v/>
      </c>
      <c r="T73" s="23" t="str">
        <f>IF(AND(($D75)&lt;&gt;"",($E75)&lt;&gt;""),IF(MIN(DATEVALUE($E75),Base!R$3)-MAX(DATEVALUE($D75),Base!R$2)+1&gt;=0,MIN(DATEVALUE($E75),Base!R$3)-MAX(DATEVALUE($D75),Base!R$2)+1,0),"")</f>
        <v/>
      </c>
      <c r="U73" s="23" t="str">
        <f>IF(AND(($D75)&lt;&gt;"",($E75)&lt;&gt;""),IF(MIN(DATEVALUE($E75),Base!S$3)-MAX(DATEVALUE($D75),Base!S$2)+1&gt;=0,MIN(DATEVALUE($E75),Base!S$3)-MAX(DATEVALUE($D75),Base!S$2)+1,0),"")</f>
        <v/>
      </c>
      <c r="V73" s="23" t="str">
        <f>IF(AND(($D75)&lt;&gt;"",($E75)&lt;&gt;""),IF(MIN(DATEVALUE($E75),Base!T$3)-MAX(DATEVALUE($D75),Base!T$2)+1&gt;=0,MIN(DATEVALUE($E75),Base!T$3)-MAX(DATEVALUE($D75),Base!T$2)+1,0),"")</f>
        <v/>
      </c>
      <c r="W73" s="23" t="str">
        <f>IF(AND(($D75)&lt;&gt;"",($E75)&lt;&gt;""),IF(MIN(DATEVALUE($E75),Base!U$3)-MAX(DATEVALUE($D75),Base!U$2)+1&gt;=0,MIN(DATEVALUE($E75),Base!U$3)-MAX(DATEVALUE($D75),Base!U$2)+1,0),"")</f>
        <v/>
      </c>
      <c r="X73" s="23" t="str">
        <f>IF(AND(($D75)&lt;&gt;"",($E75)&lt;&gt;""),IF(MIN(DATEVALUE($E75),Base!V$3)-MAX(DATEVALUE($D75),Base!V$2)+1&gt;=0,MIN(DATEVALUE($E75),Base!V$3)-MAX(DATEVALUE($D75),Base!V$2)+1,0),"")</f>
        <v/>
      </c>
      <c r="Y73" s="22" t="str">
        <f>IF(AND(M73&lt;&gt;"",$H75&lt;&gt;"",$F75&lt;&gt;""),M73*$H75*$F75,"")</f>
        <v/>
      </c>
      <c r="Z73" s="22" t="str">
        <f>IF(AND(N73&lt;&gt;"",$H75&lt;&gt;"",$F75&lt;&gt;""),N73*$H75*$F75,"")</f>
        <v/>
      </c>
      <c r="AA73" s="22" t="str">
        <f>IF(AND(O73&lt;&gt;"",$H75&lt;&gt;"",$F75&lt;&gt;""),O73*$H75*$F75,"")</f>
        <v/>
      </c>
      <c r="AB73" s="22" t="str">
        <f>IF(AND(P73&lt;&gt;"",$H75&lt;&gt;"",$F75&lt;&gt;""),P73*$H75*$F75,"")</f>
        <v/>
      </c>
      <c r="AC73" s="22" t="str">
        <f>IF(AND(Q73&lt;&gt;"",$H75&lt;&gt;"",$F75&lt;&gt;""),Q73*$H75*$F75,"")</f>
        <v/>
      </c>
      <c r="AD73" s="22" t="str">
        <f>IF(AND(R73&lt;&gt;"",$H75&lt;&gt;"",$F75&lt;&gt;""),R73*$H75*$F75,"")</f>
        <v/>
      </c>
      <c r="AE73" s="22" t="str">
        <f>IF(AND(S73&lt;&gt;"",$H75&lt;&gt;"",$F75&lt;&gt;""),S73*$H75*$F75,"")</f>
        <v/>
      </c>
      <c r="AF73" s="22" t="str">
        <f>IF(AND(T73&lt;&gt;"",$H75&lt;&gt;"",$F75&lt;&gt;""),T73*$H75*$F75,"")</f>
        <v/>
      </c>
      <c r="AG73" s="22" t="str">
        <f>IF(AND(U73&lt;&gt;"",$H75&lt;&gt;"",$F75&lt;&gt;""),U73*$H75*$F75,"")</f>
        <v/>
      </c>
      <c r="AH73" s="22" t="str">
        <f>IF(AND(V73&lt;&gt;"",$H75&lt;&gt;"",$F75&lt;&gt;""),V73*$H75*$F75,"")</f>
        <v/>
      </c>
      <c r="AI73" s="22" t="str">
        <f>IF(AND(W73&lt;&gt;"",$H75&lt;&gt;"",$F75&lt;&gt;""),W73*$H75*$F75,"")</f>
        <v/>
      </c>
      <c r="AJ73" s="22" t="str">
        <f>IF(AND(X73&lt;&gt;"",$H75&lt;&gt;"",$F75&lt;&gt;""),X73*$H75*$F75,"")</f>
        <v/>
      </c>
    </row>
    <row r="74" spans="1:36" ht="23.25" customHeight="1" x14ac:dyDescent="0.25">
      <c r="A74" s="21"/>
      <c r="B74" s="21"/>
      <c r="C74" s="22"/>
      <c r="D74" s="14"/>
      <c r="E74" s="14"/>
      <c r="F74" s="22"/>
      <c r="G74" s="22"/>
      <c r="H74" s="15"/>
      <c r="I74" s="16"/>
      <c r="J74" s="22" t="str">
        <f t="shared" si="19"/>
        <v/>
      </c>
      <c r="K74" s="22" t="str">
        <f t="shared" si="20"/>
        <v/>
      </c>
      <c r="L74" s="22" t="str">
        <f>IF(D76&lt;&gt;"",MONTH(D76),"")</f>
        <v/>
      </c>
      <c r="M74" s="23" t="str">
        <f>IF(AND(($D76)&lt;&gt;"",($E76)&lt;&gt;""),IF(MIN(DATEVALUE($E76),Base!K$3)-MAX(DATEVALUE($D76),Base!K$2)+1&gt;=0,MIN(DATEVALUE($E76),Base!K$3)-MAX(DATEVALUE($D76),Base!K$2)+1,0),"")</f>
        <v/>
      </c>
      <c r="N74" s="23" t="str">
        <f>IF(AND(($D76)&lt;&gt;"",($E76)&lt;&gt;""),IF(MIN(DATEVALUE($E76),Base!L$3)-MAX(DATEVALUE($D76),Base!L$2)+1&gt;=0,MIN(DATEVALUE($E76),Base!L$3)-MAX(DATEVALUE($D76),Base!L$2)+1,0),"")</f>
        <v/>
      </c>
      <c r="O74" s="23" t="str">
        <f>IF(AND(($D76)&lt;&gt;"",($E76)&lt;&gt;""),IF(MIN(DATEVALUE($E76),Base!M$3)-MAX(DATEVALUE($D76),Base!M$2)+1&gt;=0,MIN(DATEVALUE($E76),Base!M$3)-MAX(DATEVALUE($D76),Base!M$2)+1,0),"")</f>
        <v/>
      </c>
      <c r="P74" s="23" t="str">
        <f>IF(AND(($D76)&lt;&gt;"",($E76)&lt;&gt;""),IF(MIN(DATEVALUE($E76),Base!N$3)-MAX(DATEVALUE($D76),Base!N$2)+1&gt;=0,MIN(DATEVALUE($E76),Base!N$3)-MAX(DATEVALUE($D76),Base!N$2)+1,0),"")</f>
        <v/>
      </c>
      <c r="Q74" s="23" t="str">
        <f>IF(AND(($D76)&lt;&gt;"",($E76)&lt;&gt;""),IF(MIN(DATEVALUE($E76),Base!O$3)-MAX(DATEVALUE($D76),Base!O$2)+1&gt;=0,MIN(DATEVALUE($E76),Base!O$3)-MAX(DATEVALUE($D76),Base!O$2)+1,0),"")</f>
        <v/>
      </c>
      <c r="R74" s="23" t="str">
        <f>IF(AND(($D76)&lt;&gt;"",($E76)&lt;&gt;""),IF(MIN(DATEVALUE($E76),Base!P$3)-MAX(DATEVALUE($D76),Base!P$2)+1&gt;=0,MIN(DATEVALUE($E76),Base!P$3)-MAX(DATEVALUE($D76),Base!P$2)+1,0),"")</f>
        <v/>
      </c>
      <c r="S74" s="23" t="str">
        <f>IF(AND(($D76)&lt;&gt;"",($E76)&lt;&gt;""),IF(MIN(DATEVALUE($E76),Base!Q$3)-MAX(DATEVALUE($D76),Base!Q$2)+1&gt;=0,MIN(DATEVALUE($E76),Base!Q$3)-MAX(DATEVALUE($D76),Base!Q$2)+1,0),"")</f>
        <v/>
      </c>
      <c r="T74" s="23" t="str">
        <f>IF(AND(($D76)&lt;&gt;"",($E76)&lt;&gt;""),IF(MIN(DATEVALUE($E76),Base!R$3)-MAX(DATEVALUE($D76),Base!R$2)+1&gt;=0,MIN(DATEVALUE($E76),Base!R$3)-MAX(DATEVALUE($D76),Base!R$2)+1,0),"")</f>
        <v/>
      </c>
      <c r="U74" s="23" t="str">
        <f>IF(AND(($D76)&lt;&gt;"",($E76)&lt;&gt;""),IF(MIN(DATEVALUE($E76),Base!S$3)-MAX(DATEVALUE($D76),Base!S$2)+1&gt;=0,MIN(DATEVALUE($E76),Base!S$3)-MAX(DATEVALUE($D76),Base!S$2)+1,0),"")</f>
        <v/>
      </c>
      <c r="V74" s="23" t="str">
        <f>IF(AND(($D76)&lt;&gt;"",($E76)&lt;&gt;""),IF(MIN(DATEVALUE($E76),Base!T$3)-MAX(DATEVALUE($D76),Base!T$2)+1&gt;=0,MIN(DATEVALUE($E76),Base!T$3)-MAX(DATEVALUE($D76),Base!T$2)+1,0),"")</f>
        <v/>
      </c>
      <c r="W74" s="23" t="str">
        <f>IF(AND(($D76)&lt;&gt;"",($E76)&lt;&gt;""),IF(MIN(DATEVALUE($E76),Base!U$3)-MAX(DATEVALUE($D76),Base!U$2)+1&gt;=0,MIN(DATEVALUE($E76),Base!U$3)-MAX(DATEVALUE($D76),Base!U$2)+1,0),"")</f>
        <v/>
      </c>
      <c r="X74" s="23" t="str">
        <f>IF(AND(($D76)&lt;&gt;"",($E76)&lt;&gt;""),IF(MIN(DATEVALUE($E76),Base!V$3)-MAX(DATEVALUE($D76),Base!V$2)+1&gt;=0,MIN(DATEVALUE($E76),Base!V$3)-MAX(DATEVALUE($D76),Base!V$2)+1,0),"")</f>
        <v/>
      </c>
      <c r="Y74" s="22" t="str">
        <f>IF(AND(M74&lt;&gt;"",$H76&lt;&gt;"",$F76&lt;&gt;""),M74*$H76*$F76,"")</f>
        <v/>
      </c>
      <c r="Z74" s="22" t="str">
        <f>IF(AND(N74&lt;&gt;"",$H76&lt;&gt;"",$F76&lt;&gt;""),N74*$H76*$F76,"")</f>
        <v/>
      </c>
      <c r="AA74" s="22" t="str">
        <f>IF(AND(O74&lt;&gt;"",$H76&lt;&gt;"",$F76&lt;&gt;""),O74*$H76*$F76,"")</f>
        <v/>
      </c>
      <c r="AB74" s="22" t="str">
        <f>IF(AND(P74&lt;&gt;"",$H76&lt;&gt;"",$F76&lt;&gt;""),P74*$H76*$F76,"")</f>
        <v/>
      </c>
      <c r="AC74" s="22" t="str">
        <f>IF(AND(Q74&lt;&gt;"",$H76&lt;&gt;"",$F76&lt;&gt;""),Q74*$H76*$F76,"")</f>
        <v/>
      </c>
      <c r="AD74" s="22" t="str">
        <f>IF(AND(R74&lt;&gt;"",$H76&lt;&gt;"",$F76&lt;&gt;""),R74*$H76*$F76,"")</f>
        <v/>
      </c>
      <c r="AE74" s="22" t="str">
        <f>IF(AND(S74&lt;&gt;"",$H76&lt;&gt;"",$F76&lt;&gt;""),S74*$H76*$F76,"")</f>
        <v/>
      </c>
      <c r="AF74" s="22" t="str">
        <f>IF(AND(T74&lt;&gt;"",$H76&lt;&gt;"",$F76&lt;&gt;""),T74*$H76*$F76,"")</f>
        <v/>
      </c>
      <c r="AG74" s="22" t="str">
        <f>IF(AND(U74&lt;&gt;"",$H76&lt;&gt;"",$F76&lt;&gt;""),U74*$H76*$F76,"")</f>
        <v/>
      </c>
      <c r="AH74" s="22" t="str">
        <f>IF(AND(V74&lt;&gt;"",$H76&lt;&gt;"",$F76&lt;&gt;""),V74*$H76*$F76,"")</f>
        <v/>
      </c>
      <c r="AI74" s="22" t="str">
        <f>IF(AND(W74&lt;&gt;"",$H76&lt;&gt;"",$F76&lt;&gt;""),W74*$H76*$F76,"")</f>
        <v/>
      </c>
      <c r="AJ74" s="22" t="str">
        <f>IF(AND(X74&lt;&gt;"",$H76&lt;&gt;"",$F76&lt;&gt;""),X74*$H76*$F76,"")</f>
        <v/>
      </c>
    </row>
    <row r="75" spans="1:36" ht="23.25" customHeight="1" x14ac:dyDescent="0.25">
      <c r="A75" s="21"/>
      <c r="B75" s="21"/>
      <c r="C75" s="22"/>
      <c r="D75" s="14"/>
      <c r="E75" s="14"/>
      <c r="F75" s="22"/>
      <c r="G75" s="22"/>
      <c r="H75" s="15"/>
      <c r="I75" s="16"/>
      <c r="J75" s="22" t="str">
        <f t="shared" si="19"/>
        <v/>
      </c>
      <c r="K75" s="22" t="str">
        <f t="shared" si="20"/>
        <v/>
      </c>
      <c r="L75" s="22" t="str">
        <f>IF(D77&lt;&gt;"",MONTH(D77),"")</f>
        <v/>
      </c>
      <c r="M75" s="23" t="str">
        <f>IF(AND(($D77)&lt;&gt;"",($E77)&lt;&gt;""),IF(MIN(DATEVALUE($E77),Base!K$3)-MAX(DATEVALUE($D77),Base!K$2)+1&gt;=0,MIN(DATEVALUE($E77),Base!K$3)-MAX(DATEVALUE($D77),Base!K$2)+1,0),"")</f>
        <v/>
      </c>
      <c r="N75" s="23" t="str">
        <f>IF(AND(($D77)&lt;&gt;"",($E77)&lt;&gt;""),IF(MIN(DATEVALUE($E77),Base!L$3)-MAX(DATEVALUE($D77),Base!L$2)+1&gt;=0,MIN(DATEVALUE($E77),Base!L$3)-MAX(DATEVALUE($D77),Base!L$2)+1,0),"")</f>
        <v/>
      </c>
      <c r="O75" s="23" t="str">
        <f>IF(AND(($D77)&lt;&gt;"",($E77)&lt;&gt;""),IF(MIN(DATEVALUE($E77),Base!M$3)-MAX(DATEVALUE($D77),Base!M$2)+1&gt;=0,MIN(DATEVALUE($E77),Base!M$3)-MAX(DATEVALUE($D77),Base!M$2)+1,0),"")</f>
        <v/>
      </c>
      <c r="P75" s="23" t="str">
        <f>IF(AND(($D77)&lt;&gt;"",($E77)&lt;&gt;""),IF(MIN(DATEVALUE($E77),Base!N$3)-MAX(DATEVALUE($D77),Base!N$2)+1&gt;=0,MIN(DATEVALUE($E77),Base!N$3)-MAX(DATEVALUE($D77),Base!N$2)+1,0),"")</f>
        <v/>
      </c>
      <c r="Q75" s="23" t="str">
        <f>IF(AND(($D77)&lt;&gt;"",($E77)&lt;&gt;""),IF(MIN(DATEVALUE($E77),Base!O$3)-MAX(DATEVALUE($D77),Base!O$2)+1&gt;=0,MIN(DATEVALUE($E77),Base!O$3)-MAX(DATEVALUE($D77),Base!O$2)+1,0),"")</f>
        <v/>
      </c>
      <c r="R75" s="23" t="str">
        <f>IF(AND(($D77)&lt;&gt;"",($E77)&lt;&gt;""),IF(MIN(DATEVALUE($E77),Base!P$3)-MAX(DATEVALUE($D77),Base!P$2)+1&gt;=0,MIN(DATEVALUE($E77),Base!P$3)-MAX(DATEVALUE($D77),Base!P$2)+1,0),"")</f>
        <v/>
      </c>
      <c r="S75" s="23" t="str">
        <f>IF(AND(($D77)&lt;&gt;"",($E77)&lt;&gt;""),IF(MIN(DATEVALUE($E77),Base!Q$3)-MAX(DATEVALUE($D77),Base!Q$2)+1&gt;=0,MIN(DATEVALUE($E77),Base!Q$3)-MAX(DATEVALUE($D77),Base!Q$2)+1,0),"")</f>
        <v/>
      </c>
      <c r="T75" s="23" t="str">
        <f>IF(AND(($D77)&lt;&gt;"",($E77)&lt;&gt;""),IF(MIN(DATEVALUE($E77),Base!R$3)-MAX(DATEVALUE($D77),Base!R$2)+1&gt;=0,MIN(DATEVALUE($E77),Base!R$3)-MAX(DATEVALUE($D77),Base!R$2)+1,0),"")</f>
        <v/>
      </c>
      <c r="U75" s="23" t="str">
        <f>IF(AND(($D77)&lt;&gt;"",($E77)&lt;&gt;""),IF(MIN(DATEVALUE($E77),Base!S$3)-MAX(DATEVALUE($D77),Base!S$2)+1&gt;=0,MIN(DATEVALUE($E77),Base!S$3)-MAX(DATEVALUE($D77),Base!S$2)+1,0),"")</f>
        <v/>
      </c>
      <c r="V75" s="23" t="str">
        <f>IF(AND(($D77)&lt;&gt;"",($E77)&lt;&gt;""),IF(MIN(DATEVALUE($E77),Base!T$3)-MAX(DATEVALUE($D77),Base!T$2)+1&gt;=0,MIN(DATEVALUE($E77),Base!T$3)-MAX(DATEVALUE($D77),Base!T$2)+1,0),"")</f>
        <v/>
      </c>
      <c r="W75" s="23" t="str">
        <f>IF(AND(($D77)&lt;&gt;"",($E77)&lt;&gt;""),IF(MIN(DATEVALUE($E77),Base!U$3)-MAX(DATEVALUE($D77),Base!U$2)+1&gt;=0,MIN(DATEVALUE($E77),Base!U$3)-MAX(DATEVALUE($D77),Base!U$2)+1,0),"")</f>
        <v/>
      </c>
      <c r="X75" s="23" t="str">
        <f>IF(AND(($D77)&lt;&gt;"",($E77)&lt;&gt;""),IF(MIN(DATEVALUE($E77),Base!V$3)-MAX(DATEVALUE($D77),Base!V$2)+1&gt;=0,MIN(DATEVALUE($E77),Base!V$3)-MAX(DATEVALUE($D77),Base!V$2)+1,0),"")</f>
        <v/>
      </c>
      <c r="Y75" s="22" t="str">
        <f>IF(AND(M75&lt;&gt;"",$H77&lt;&gt;"",$F77&lt;&gt;""),M75*$H77*$F77,"")</f>
        <v/>
      </c>
      <c r="Z75" s="22" t="str">
        <f>IF(AND(N75&lt;&gt;"",$H77&lt;&gt;"",$F77&lt;&gt;""),N75*$H77*$F77,"")</f>
        <v/>
      </c>
      <c r="AA75" s="22" t="str">
        <f>IF(AND(O75&lt;&gt;"",$H77&lt;&gt;"",$F77&lt;&gt;""),O75*$H77*$F77,"")</f>
        <v/>
      </c>
      <c r="AB75" s="22" t="str">
        <f>IF(AND(P75&lt;&gt;"",$H77&lt;&gt;"",$F77&lt;&gt;""),P75*$H77*$F77,"")</f>
        <v/>
      </c>
      <c r="AC75" s="22" t="str">
        <f>IF(AND(Q75&lt;&gt;"",$H77&lt;&gt;"",$F77&lt;&gt;""),Q75*$H77*$F77,"")</f>
        <v/>
      </c>
      <c r="AD75" s="22" t="str">
        <f>IF(AND(R75&lt;&gt;"",$H77&lt;&gt;"",$F77&lt;&gt;""),R75*$H77*$F77,"")</f>
        <v/>
      </c>
      <c r="AE75" s="22" t="str">
        <f>IF(AND(S75&lt;&gt;"",$H77&lt;&gt;"",$F77&lt;&gt;""),S75*$H77*$F77,"")</f>
        <v/>
      </c>
      <c r="AF75" s="22" t="str">
        <f>IF(AND(T75&lt;&gt;"",$H77&lt;&gt;"",$F77&lt;&gt;""),T75*$H77*$F77,"")</f>
        <v/>
      </c>
      <c r="AG75" s="22" t="str">
        <f>IF(AND(U75&lt;&gt;"",$H77&lt;&gt;"",$F77&lt;&gt;""),U75*$H77*$F77,"")</f>
        <v/>
      </c>
      <c r="AH75" s="22" t="str">
        <f>IF(AND(V75&lt;&gt;"",$H77&lt;&gt;"",$F77&lt;&gt;""),V75*$H77*$F77,"")</f>
        <v/>
      </c>
      <c r="AI75" s="22" t="str">
        <f>IF(AND(W75&lt;&gt;"",$H77&lt;&gt;"",$F77&lt;&gt;""),W75*$H77*$F77,"")</f>
        <v/>
      </c>
      <c r="AJ75" s="22" t="str">
        <f>IF(AND(X75&lt;&gt;"",$H77&lt;&gt;"",$F77&lt;&gt;""),X75*$H77*$F77,"")</f>
        <v/>
      </c>
    </row>
    <row r="76" spans="1:36" ht="23.25" customHeight="1" x14ac:dyDescent="0.25">
      <c r="A76" s="21"/>
      <c r="B76" s="21"/>
      <c r="C76" s="22"/>
      <c r="D76" s="14"/>
      <c r="E76" s="14"/>
      <c r="F76" s="22"/>
      <c r="G76" s="22"/>
      <c r="H76" s="15"/>
      <c r="I76" s="16"/>
      <c r="J76" s="22" t="str">
        <f t="shared" si="19"/>
        <v/>
      </c>
      <c r="K76" s="22" t="str">
        <f t="shared" si="20"/>
        <v/>
      </c>
      <c r="L76" s="22" t="str">
        <f>IF(D78&lt;&gt;"",MONTH(D78),"")</f>
        <v/>
      </c>
      <c r="M76" s="23" t="str">
        <f>IF(AND(($D78)&lt;&gt;"",($E78)&lt;&gt;""),IF(MIN(DATEVALUE($E78),Base!K$3)-MAX(DATEVALUE($D78),Base!K$2)+1&gt;=0,MIN(DATEVALUE($E78),Base!K$3)-MAX(DATEVALUE($D78),Base!K$2)+1,0),"")</f>
        <v/>
      </c>
      <c r="N76" s="23" t="str">
        <f>IF(AND(($D78)&lt;&gt;"",($E78)&lt;&gt;""),IF(MIN(DATEVALUE($E78),Base!L$3)-MAX(DATEVALUE($D78),Base!L$2)+1&gt;=0,MIN(DATEVALUE($E78),Base!L$3)-MAX(DATEVALUE($D78),Base!L$2)+1,0),"")</f>
        <v/>
      </c>
      <c r="O76" s="23" t="str">
        <f>IF(AND(($D78)&lt;&gt;"",($E78)&lt;&gt;""),IF(MIN(DATEVALUE($E78),Base!M$3)-MAX(DATEVALUE($D78),Base!M$2)+1&gt;=0,MIN(DATEVALUE($E78),Base!M$3)-MAX(DATEVALUE($D78),Base!M$2)+1,0),"")</f>
        <v/>
      </c>
      <c r="P76" s="23" t="str">
        <f>IF(AND(($D78)&lt;&gt;"",($E78)&lt;&gt;""),IF(MIN(DATEVALUE($E78),Base!N$3)-MAX(DATEVALUE($D78),Base!N$2)+1&gt;=0,MIN(DATEVALUE($E78),Base!N$3)-MAX(DATEVALUE($D78),Base!N$2)+1,0),"")</f>
        <v/>
      </c>
      <c r="Q76" s="23" t="str">
        <f>IF(AND(($D78)&lt;&gt;"",($E78)&lt;&gt;""),IF(MIN(DATEVALUE($E78),Base!O$3)-MAX(DATEVALUE($D78),Base!O$2)+1&gt;=0,MIN(DATEVALUE($E78),Base!O$3)-MAX(DATEVALUE($D78),Base!O$2)+1,0),"")</f>
        <v/>
      </c>
      <c r="R76" s="23" t="str">
        <f>IF(AND(($D78)&lt;&gt;"",($E78)&lt;&gt;""),IF(MIN(DATEVALUE($E78),Base!P$3)-MAX(DATEVALUE($D78),Base!P$2)+1&gt;=0,MIN(DATEVALUE($E78),Base!P$3)-MAX(DATEVALUE($D78),Base!P$2)+1,0),"")</f>
        <v/>
      </c>
      <c r="S76" s="23" t="str">
        <f>IF(AND(($D78)&lt;&gt;"",($E78)&lt;&gt;""),IF(MIN(DATEVALUE($E78),Base!Q$3)-MAX(DATEVALUE($D78),Base!Q$2)+1&gt;=0,MIN(DATEVALUE($E78),Base!Q$3)-MAX(DATEVALUE($D78),Base!Q$2)+1,0),"")</f>
        <v/>
      </c>
      <c r="T76" s="23" t="str">
        <f>IF(AND(($D78)&lt;&gt;"",($E78)&lt;&gt;""),IF(MIN(DATEVALUE($E78),Base!R$3)-MAX(DATEVALUE($D78),Base!R$2)+1&gt;=0,MIN(DATEVALUE($E78),Base!R$3)-MAX(DATEVALUE($D78),Base!R$2)+1,0),"")</f>
        <v/>
      </c>
      <c r="U76" s="23" t="str">
        <f>IF(AND(($D78)&lt;&gt;"",($E78)&lt;&gt;""),IF(MIN(DATEVALUE($E78),Base!S$3)-MAX(DATEVALUE($D78),Base!S$2)+1&gt;=0,MIN(DATEVALUE($E78),Base!S$3)-MAX(DATEVALUE($D78),Base!S$2)+1,0),"")</f>
        <v/>
      </c>
      <c r="V76" s="23" t="str">
        <f>IF(AND(($D78)&lt;&gt;"",($E78)&lt;&gt;""),IF(MIN(DATEVALUE($E78),Base!T$3)-MAX(DATEVALUE($D78),Base!T$2)+1&gt;=0,MIN(DATEVALUE($E78),Base!T$3)-MAX(DATEVALUE($D78),Base!T$2)+1,0),"")</f>
        <v/>
      </c>
      <c r="W76" s="23" t="str">
        <f>IF(AND(($D78)&lt;&gt;"",($E78)&lt;&gt;""),IF(MIN(DATEVALUE($E78),Base!U$3)-MAX(DATEVALUE($D78),Base!U$2)+1&gt;=0,MIN(DATEVALUE($E78),Base!U$3)-MAX(DATEVALUE($D78),Base!U$2)+1,0),"")</f>
        <v/>
      </c>
      <c r="X76" s="23" t="str">
        <f>IF(AND(($D78)&lt;&gt;"",($E78)&lt;&gt;""),IF(MIN(DATEVALUE($E78),Base!V$3)-MAX(DATEVALUE($D78),Base!V$2)+1&gt;=0,MIN(DATEVALUE($E78),Base!V$3)-MAX(DATEVALUE($D78),Base!V$2)+1,0),"")</f>
        <v/>
      </c>
      <c r="Y76" s="22" t="str">
        <f>IF(AND(M76&lt;&gt;"",$H78&lt;&gt;"",$F78&lt;&gt;""),M76*$H78*$F78,"")</f>
        <v/>
      </c>
      <c r="Z76" s="22" t="str">
        <f>IF(AND(N76&lt;&gt;"",$H78&lt;&gt;"",$F78&lt;&gt;""),N76*$H78*$F78,"")</f>
        <v/>
      </c>
      <c r="AA76" s="22" t="str">
        <f>IF(AND(O76&lt;&gt;"",$H78&lt;&gt;"",$F78&lt;&gt;""),O76*$H78*$F78,"")</f>
        <v/>
      </c>
      <c r="AB76" s="22" t="str">
        <f>IF(AND(P76&lt;&gt;"",$H78&lt;&gt;"",$F78&lt;&gt;""),P76*$H78*$F78,"")</f>
        <v/>
      </c>
      <c r="AC76" s="22" t="str">
        <f>IF(AND(Q76&lt;&gt;"",$H78&lt;&gt;"",$F78&lt;&gt;""),Q76*$H78*$F78,"")</f>
        <v/>
      </c>
      <c r="AD76" s="22" t="str">
        <f>IF(AND(R76&lt;&gt;"",$H78&lt;&gt;"",$F78&lt;&gt;""),R76*$H78*$F78,"")</f>
        <v/>
      </c>
      <c r="AE76" s="22" t="str">
        <f>IF(AND(S76&lt;&gt;"",$H78&lt;&gt;"",$F78&lt;&gt;""),S76*$H78*$F78,"")</f>
        <v/>
      </c>
      <c r="AF76" s="22" t="str">
        <f>IF(AND(T76&lt;&gt;"",$H78&lt;&gt;"",$F78&lt;&gt;""),T76*$H78*$F78,"")</f>
        <v/>
      </c>
      <c r="AG76" s="22" t="str">
        <f>IF(AND(U76&lt;&gt;"",$H78&lt;&gt;"",$F78&lt;&gt;""),U76*$H78*$F78,"")</f>
        <v/>
      </c>
      <c r="AH76" s="22" t="str">
        <f>IF(AND(V76&lt;&gt;"",$H78&lt;&gt;"",$F78&lt;&gt;""),V76*$H78*$F78,"")</f>
        <v/>
      </c>
      <c r="AI76" s="22" t="str">
        <f>IF(AND(W76&lt;&gt;"",$H78&lt;&gt;"",$F78&lt;&gt;""),W76*$H78*$F78,"")</f>
        <v/>
      </c>
      <c r="AJ76" s="22" t="str">
        <f>IF(AND(X76&lt;&gt;"",$H78&lt;&gt;"",$F78&lt;&gt;""),X76*$H78*$F78,"")</f>
        <v/>
      </c>
    </row>
    <row r="77" spans="1:36" ht="23.25" customHeight="1" x14ac:dyDescent="0.25">
      <c r="A77" s="21"/>
      <c r="B77" s="21"/>
      <c r="C77" s="22"/>
      <c r="D77" s="14"/>
      <c r="E77" s="14"/>
      <c r="F77" s="22"/>
      <c r="G77" s="22"/>
      <c r="H77" s="15"/>
      <c r="I77" s="16"/>
      <c r="J77" s="22" t="str">
        <f t="shared" si="19"/>
        <v/>
      </c>
      <c r="K77" s="22" t="str">
        <f t="shared" si="20"/>
        <v/>
      </c>
      <c r="L77" s="22" t="str">
        <f>IF(D79&lt;&gt;"",MONTH(D79),"")</f>
        <v/>
      </c>
      <c r="M77" s="23" t="str">
        <f>IF(AND(($D79)&lt;&gt;"",($E79)&lt;&gt;""),IF(MIN(DATEVALUE($E79),Base!K$3)-MAX(DATEVALUE($D79),Base!K$2)+1&gt;=0,MIN(DATEVALUE($E79),Base!K$3)-MAX(DATEVALUE($D79),Base!K$2)+1,0),"")</f>
        <v/>
      </c>
      <c r="N77" s="23" t="str">
        <f>IF(AND(($D79)&lt;&gt;"",($E79)&lt;&gt;""),IF(MIN(DATEVALUE($E79),Base!L$3)-MAX(DATEVALUE($D79),Base!L$2)+1&gt;=0,MIN(DATEVALUE($E79),Base!L$3)-MAX(DATEVALUE($D79),Base!L$2)+1,0),"")</f>
        <v/>
      </c>
      <c r="O77" s="23" t="str">
        <f>IF(AND(($D79)&lt;&gt;"",($E79)&lt;&gt;""),IF(MIN(DATEVALUE($E79),Base!M$3)-MAX(DATEVALUE($D79),Base!M$2)+1&gt;=0,MIN(DATEVALUE($E79),Base!M$3)-MAX(DATEVALUE($D79),Base!M$2)+1,0),"")</f>
        <v/>
      </c>
      <c r="P77" s="23" t="str">
        <f>IF(AND(($D79)&lt;&gt;"",($E79)&lt;&gt;""),IF(MIN(DATEVALUE($E79),Base!N$3)-MAX(DATEVALUE($D79),Base!N$2)+1&gt;=0,MIN(DATEVALUE($E79),Base!N$3)-MAX(DATEVALUE($D79),Base!N$2)+1,0),"")</f>
        <v/>
      </c>
      <c r="Q77" s="23" t="str">
        <f>IF(AND(($D79)&lt;&gt;"",($E79)&lt;&gt;""),IF(MIN(DATEVALUE($E79),Base!O$3)-MAX(DATEVALUE($D79),Base!O$2)+1&gt;=0,MIN(DATEVALUE($E79),Base!O$3)-MAX(DATEVALUE($D79),Base!O$2)+1,0),"")</f>
        <v/>
      </c>
      <c r="R77" s="23" t="str">
        <f>IF(AND(($D79)&lt;&gt;"",($E79)&lt;&gt;""),IF(MIN(DATEVALUE($E79),Base!P$3)-MAX(DATEVALUE($D79),Base!P$2)+1&gt;=0,MIN(DATEVALUE($E79),Base!P$3)-MAX(DATEVALUE($D79),Base!P$2)+1,0),"")</f>
        <v/>
      </c>
      <c r="S77" s="23" t="str">
        <f>IF(AND(($D79)&lt;&gt;"",($E79)&lt;&gt;""),IF(MIN(DATEVALUE($E79),Base!Q$3)-MAX(DATEVALUE($D79),Base!Q$2)+1&gt;=0,MIN(DATEVALUE($E79),Base!Q$3)-MAX(DATEVALUE($D79),Base!Q$2)+1,0),"")</f>
        <v/>
      </c>
      <c r="T77" s="23" t="str">
        <f>IF(AND(($D79)&lt;&gt;"",($E79)&lt;&gt;""),IF(MIN(DATEVALUE($E79),Base!R$3)-MAX(DATEVALUE($D79),Base!R$2)+1&gt;=0,MIN(DATEVALUE($E79),Base!R$3)-MAX(DATEVALUE($D79),Base!R$2)+1,0),"")</f>
        <v/>
      </c>
      <c r="U77" s="23" t="str">
        <f>IF(AND(($D79)&lt;&gt;"",($E79)&lt;&gt;""),IF(MIN(DATEVALUE($E79),Base!S$3)-MAX(DATEVALUE($D79),Base!S$2)+1&gt;=0,MIN(DATEVALUE($E79),Base!S$3)-MAX(DATEVALUE($D79),Base!S$2)+1,0),"")</f>
        <v/>
      </c>
      <c r="V77" s="23" t="str">
        <f>IF(AND(($D79)&lt;&gt;"",($E79)&lt;&gt;""),IF(MIN(DATEVALUE($E79),Base!T$3)-MAX(DATEVALUE($D79),Base!T$2)+1&gt;=0,MIN(DATEVALUE($E79),Base!T$3)-MAX(DATEVALUE($D79),Base!T$2)+1,0),"")</f>
        <v/>
      </c>
      <c r="W77" s="23" t="str">
        <f>IF(AND(($D79)&lt;&gt;"",($E79)&lt;&gt;""),IF(MIN(DATEVALUE($E79),Base!U$3)-MAX(DATEVALUE($D79),Base!U$2)+1&gt;=0,MIN(DATEVALUE($E79),Base!U$3)-MAX(DATEVALUE($D79),Base!U$2)+1,0),"")</f>
        <v/>
      </c>
      <c r="X77" s="23" t="str">
        <f>IF(AND(($D79)&lt;&gt;"",($E79)&lt;&gt;""),IF(MIN(DATEVALUE($E79),Base!V$3)-MAX(DATEVALUE($D79),Base!V$2)+1&gt;=0,MIN(DATEVALUE($E79),Base!V$3)-MAX(DATEVALUE($D79),Base!V$2)+1,0),"")</f>
        <v/>
      </c>
      <c r="Y77" s="22" t="str">
        <f>IF(AND(M77&lt;&gt;"",$H79&lt;&gt;"",$F79&lt;&gt;""),M77*$H79*$F79,"")</f>
        <v/>
      </c>
      <c r="Z77" s="22" t="str">
        <f>IF(AND(N77&lt;&gt;"",$H79&lt;&gt;"",$F79&lt;&gt;""),N77*$H79*$F79,"")</f>
        <v/>
      </c>
      <c r="AA77" s="22" t="str">
        <f>IF(AND(O77&lt;&gt;"",$H79&lt;&gt;"",$F79&lt;&gt;""),O77*$H79*$F79,"")</f>
        <v/>
      </c>
      <c r="AB77" s="22" t="str">
        <f>IF(AND(P77&lt;&gt;"",$H79&lt;&gt;"",$F79&lt;&gt;""),P77*$H79*$F79,"")</f>
        <v/>
      </c>
      <c r="AC77" s="22" t="str">
        <f>IF(AND(Q77&lt;&gt;"",$H79&lt;&gt;"",$F79&lt;&gt;""),Q77*$H79*$F79,"")</f>
        <v/>
      </c>
      <c r="AD77" s="22" t="str">
        <f>IF(AND(R77&lt;&gt;"",$H79&lt;&gt;"",$F79&lt;&gt;""),R77*$H79*$F79,"")</f>
        <v/>
      </c>
      <c r="AE77" s="22" t="str">
        <f>IF(AND(S77&lt;&gt;"",$H79&lt;&gt;"",$F79&lt;&gt;""),S77*$H79*$F79,"")</f>
        <v/>
      </c>
      <c r="AF77" s="22" t="str">
        <f>IF(AND(T77&lt;&gt;"",$H79&lt;&gt;"",$F79&lt;&gt;""),T77*$H79*$F79,"")</f>
        <v/>
      </c>
      <c r="AG77" s="22" t="str">
        <f>IF(AND(U77&lt;&gt;"",$H79&lt;&gt;"",$F79&lt;&gt;""),U77*$H79*$F79,"")</f>
        <v/>
      </c>
      <c r="AH77" s="22" t="str">
        <f>IF(AND(V77&lt;&gt;"",$H79&lt;&gt;"",$F79&lt;&gt;""),V77*$H79*$F79,"")</f>
        <v/>
      </c>
      <c r="AI77" s="22" t="str">
        <f>IF(AND(W77&lt;&gt;"",$H79&lt;&gt;"",$F79&lt;&gt;""),W77*$H79*$F79,"")</f>
        <v/>
      </c>
      <c r="AJ77" s="22" t="str">
        <f>IF(AND(X77&lt;&gt;"",$H79&lt;&gt;"",$F79&lt;&gt;""),X77*$H79*$F79,"")</f>
        <v/>
      </c>
    </row>
    <row r="78" spans="1:36" ht="23.25" customHeight="1" x14ac:dyDescent="0.25">
      <c r="A78" s="21"/>
      <c r="B78" s="21"/>
      <c r="C78" s="22"/>
      <c r="D78" s="14"/>
      <c r="E78" s="14"/>
      <c r="F78" s="22"/>
      <c r="G78" s="22"/>
      <c r="H78" s="15"/>
      <c r="I78" s="16"/>
      <c r="J78" s="22" t="str">
        <f t="shared" si="19"/>
        <v/>
      </c>
      <c r="K78" s="22" t="str">
        <f t="shared" si="20"/>
        <v/>
      </c>
      <c r="L78" s="22" t="str">
        <f>IF(D80&lt;&gt;"",MONTH(D80),"")</f>
        <v/>
      </c>
      <c r="M78" s="23" t="str">
        <f>IF(AND(($D80)&lt;&gt;"",($E80)&lt;&gt;""),IF(MIN(DATEVALUE($E80),Base!K$3)-MAX(DATEVALUE($D80),Base!K$2)+1&gt;=0,MIN(DATEVALUE($E80),Base!K$3)-MAX(DATEVALUE($D80),Base!K$2)+1,0),"")</f>
        <v/>
      </c>
      <c r="N78" s="23" t="str">
        <f>IF(AND(($D80)&lt;&gt;"",($E80)&lt;&gt;""),IF(MIN(DATEVALUE($E80),Base!L$3)-MAX(DATEVALUE($D80),Base!L$2)+1&gt;=0,MIN(DATEVALUE($E80),Base!L$3)-MAX(DATEVALUE($D80),Base!L$2)+1,0),"")</f>
        <v/>
      </c>
      <c r="O78" s="23" t="str">
        <f>IF(AND(($D80)&lt;&gt;"",($E80)&lt;&gt;""),IF(MIN(DATEVALUE($E80),Base!M$3)-MAX(DATEVALUE($D80),Base!M$2)+1&gt;=0,MIN(DATEVALUE($E80),Base!M$3)-MAX(DATEVALUE($D80),Base!M$2)+1,0),"")</f>
        <v/>
      </c>
      <c r="P78" s="23" t="str">
        <f>IF(AND(($D80)&lt;&gt;"",($E80)&lt;&gt;""),IF(MIN(DATEVALUE($E80),Base!N$3)-MAX(DATEVALUE($D80),Base!N$2)+1&gt;=0,MIN(DATEVALUE($E80),Base!N$3)-MAX(DATEVALUE($D80),Base!N$2)+1,0),"")</f>
        <v/>
      </c>
      <c r="Q78" s="23" t="str">
        <f>IF(AND(($D80)&lt;&gt;"",($E80)&lt;&gt;""),IF(MIN(DATEVALUE($E80),Base!O$3)-MAX(DATEVALUE($D80),Base!O$2)+1&gt;=0,MIN(DATEVALUE($E80),Base!O$3)-MAX(DATEVALUE($D80),Base!O$2)+1,0),"")</f>
        <v/>
      </c>
      <c r="R78" s="23" t="str">
        <f>IF(AND(($D80)&lt;&gt;"",($E80)&lt;&gt;""),IF(MIN(DATEVALUE($E80),Base!P$3)-MAX(DATEVALUE($D80),Base!P$2)+1&gt;=0,MIN(DATEVALUE($E80),Base!P$3)-MAX(DATEVALUE($D80),Base!P$2)+1,0),"")</f>
        <v/>
      </c>
      <c r="S78" s="23" t="str">
        <f>IF(AND(($D80)&lt;&gt;"",($E80)&lt;&gt;""),IF(MIN(DATEVALUE($E80),Base!Q$3)-MAX(DATEVALUE($D80),Base!Q$2)+1&gt;=0,MIN(DATEVALUE($E80),Base!Q$3)-MAX(DATEVALUE($D80),Base!Q$2)+1,0),"")</f>
        <v/>
      </c>
      <c r="T78" s="23" t="str">
        <f>IF(AND(($D80)&lt;&gt;"",($E80)&lt;&gt;""),IF(MIN(DATEVALUE($E80),Base!R$3)-MAX(DATEVALUE($D80),Base!R$2)+1&gt;=0,MIN(DATEVALUE($E80),Base!R$3)-MAX(DATEVALUE($D80),Base!R$2)+1,0),"")</f>
        <v/>
      </c>
      <c r="U78" s="23" t="str">
        <f>IF(AND(($D80)&lt;&gt;"",($E80)&lt;&gt;""),IF(MIN(DATEVALUE($E80),Base!S$3)-MAX(DATEVALUE($D80),Base!S$2)+1&gt;=0,MIN(DATEVALUE($E80),Base!S$3)-MAX(DATEVALUE($D80),Base!S$2)+1,0),"")</f>
        <v/>
      </c>
      <c r="V78" s="23" t="str">
        <f>IF(AND(($D80)&lt;&gt;"",($E80)&lt;&gt;""),IF(MIN(DATEVALUE($E80),Base!T$3)-MAX(DATEVALUE($D80),Base!T$2)+1&gt;=0,MIN(DATEVALUE($E80),Base!T$3)-MAX(DATEVALUE($D80),Base!T$2)+1,0),"")</f>
        <v/>
      </c>
      <c r="W78" s="23" t="str">
        <f>IF(AND(($D80)&lt;&gt;"",($E80)&lt;&gt;""),IF(MIN(DATEVALUE($E80),Base!U$3)-MAX(DATEVALUE($D80),Base!U$2)+1&gt;=0,MIN(DATEVALUE($E80),Base!U$3)-MAX(DATEVALUE($D80),Base!U$2)+1,0),"")</f>
        <v/>
      </c>
      <c r="X78" s="23" t="str">
        <f>IF(AND(($D80)&lt;&gt;"",($E80)&lt;&gt;""),IF(MIN(DATEVALUE($E80),Base!V$3)-MAX(DATEVALUE($D80),Base!V$2)+1&gt;=0,MIN(DATEVALUE($E80),Base!V$3)-MAX(DATEVALUE($D80),Base!V$2)+1,0),"")</f>
        <v/>
      </c>
      <c r="Y78" s="22" t="str">
        <f>IF(AND(M78&lt;&gt;"",$H80&lt;&gt;"",$F80&lt;&gt;""),M78*$H80*$F80,"")</f>
        <v/>
      </c>
      <c r="Z78" s="22" t="str">
        <f>IF(AND(N78&lt;&gt;"",$H80&lt;&gt;"",$F80&lt;&gt;""),N78*$H80*$F80,"")</f>
        <v/>
      </c>
      <c r="AA78" s="22" t="str">
        <f>IF(AND(O78&lt;&gt;"",$H80&lt;&gt;"",$F80&lt;&gt;""),O78*$H80*$F80,"")</f>
        <v/>
      </c>
      <c r="AB78" s="22" t="str">
        <f>IF(AND(P78&lt;&gt;"",$H80&lt;&gt;"",$F80&lt;&gt;""),P78*$H80*$F80,"")</f>
        <v/>
      </c>
      <c r="AC78" s="22" t="str">
        <f>IF(AND(Q78&lt;&gt;"",$H80&lt;&gt;"",$F80&lt;&gt;""),Q78*$H80*$F80,"")</f>
        <v/>
      </c>
      <c r="AD78" s="22" t="str">
        <f>IF(AND(R78&lt;&gt;"",$H80&lt;&gt;"",$F80&lt;&gt;""),R78*$H80*$F80,"")</f>
        <v/>
      </c>
      <c r="AE78" s="22" t="str">
        <f>IF(AND(S78&lt;&gt;"",$H80&lt;&gt;"",$F80&lt;&gt;""),S78*$H80*$F80,"")</f>
        <v/>
      </c>
      <c r="AF78" s="22" t="str">
        <f>IF(AND(T78&lt;&gt;"",$H80&lt;&gt;"",$F80&lt;&gt;""),T78*$H80*$F80,"")</f>
        <v/>
      </c>
      <c r="AG78" s="22" t="str">
        <f>IF(AND(U78&lt;&gt;"",$H80&lt;&gt;"",$F80&lt;&gt;""),U78*$H80*$F80,"")</f>
        <v/>
      </c>
      <c r="AH78" s="22" t="str">
        <f>IF(AND(V78&lt;&gt;"",$H80&lt;&gt;"",$F80&lt;&gt;""),V78*$H80*$F80,"")</f>
        <v/>
      </c>
      <c r="AI78" s="22" t="str">
        <f>IF(AND(W78&lt;&gt;"",$H80&lt;&gt;"",$F80&lt;&gt;""),W78*$H80*$F80,"")</f>
        <v/>
      </c>
      <c r="AJ78" s="22" t="str">
        <f>IF(AND(X78&lt;&gt;"",$H80&lt;&gt;"",$F80&lt;&gt;""),X78*$H80*$F80,"")</f>
        <v/>
      </c>
    </row>
    <row r="79" spans="1:36" ht="23.25" customHeight="1" x14ac:dyDescent="0.25">
      <c r="A79" s="21"/>
      <c r="B79" s="21"/>
      <c r="C79" s="22"/>
      <c r="D79" s="14"/>
      <c r="E79" s="14"/>
      <c r="F79" s="22"/>
      <c r="G79" s="22"/>
      <c r="H79" s="15"/>
      <c r="I79" s="16"/>
      <c r="J79" s="22" t="str">
        <f t="shared" si="19"/>
        <v/>
      </c>
      <c r="K79" s="22" t="str">
        <f t="shared" si="20"/>
        <v/>
      </c>
      <c r="L79" s="22" t="str">
        <f>IF(D81&lt;&gt;"",MONTH(D81),"")</f>
        <v/>
      </c>
      <c r="M79" s="23" t="str">
        <f>IF(AND(($D81)&lt;&gt;"",($E81)&lt;&gt;""),IF(MIN(DATEVALUE($E81),Base!K$3)-MAX(DATEVALUE($D81),Base!K$2)+1&gt;=0,MIN(DATEVALUE($E81),Base!K$3)-MAX(DATEVALUE($D81),Base!K$2)+1,0),"")</f>
        <v/>
      </c>
      <c r="N79" s="23" t="str">
        <f>IF(AND(($D81)&lt;&gt;"",($E81)&lt;&gt;""),IF(MIN(DATEVALUE($E81),Base!L$3)-MAX(DATEVALUE($D81),Base!L$2)+1&gt;=0,MIN(DATEVALUE($E81),Base!L$3)-MAX(DATEVALUE($D81),Base!L$2)+1,0),"")</f>
        <v/>
      </c>
      <c r="O79" s="23" t="str">
        <f>IF(AND(($D81)&lt;&gt;"",($E81)&lt;&gt;""),IF(MIN(DATEVALUE($E81),Base!M$3)-MAX(DATEVALUE($D81),Base!M$2)+1&gt;=0,MIN(DATEVALUE($E81),Base!M$3)-MAX(DATEVALUE($D81),Base!M$2)+1,0),"")</f>
        <v/>
      </c>
      <c r="P79" s="23" t="str">
        <f>IF(AND(($D81)&lt;&gt;"",($E81)&lt;&gt;""),IF(MIN(DATEVALUE($E81),Base!N$3)-MAX(DATEVALUE($D81),Base!N$2)+1&gt;=0,MIN(DATEVALUE($E81),Base!N$3)-MAX(DATEVALUE($D81),Base!N$2)+1,0),"")</f>
        <v/>
      </c>
      <c r="Q79" s="23" t="str">
        <f>IF(AND(($D81)&lt;&gt;"",($E81)&lt;&gt;""),IF(MIN(DATEVALUE($E81),Base!O$3)-MAX(DATEVALUE($D81),Base!O$2)+1&gt;=0,MIN(DATEVALUE($E81),Base!O$3)-MAX(DATEVALUE($D81),Base!O$2)+1,0),"")</f>
        <v/>
      </c>
      <c r="R79" s="23" t="str">
        <f>IF(AND(($D81)&lt;&gt;"",($E81)&lt;&gt;""),IF(MIN(DATEVALUE($E81),Base!P$3)-MAX(DATEVALUE($D81),Base!P$2)+1&gt;=0,MIN(DATEVALUE($E81),Base!P$3)-MAX(DATEVALUE($D81),Base!P$2)+1,0),"")</f>
        <v/>
      </c>
      <c r="S79" s="23" t="str">
        <f>IF(AND(($D81)&lt;&gt;"",($E81)&lt;&gt;""),IF(MIN(DATEVALUE($E81),Base!Q$3)-MAX(DATEVALUE($D81),Base!Q$2)+1&gt;=0,MIN(DATEVALUE($E81),Base!Q$3)-MAX(DATEVALUE($D81),Base!Q$2)+1,0),"")</f>
        <v/>
      </c>
      <c r="T79" s="23" t="str">
        <f>IF(AND(($D81)&lt;&gt;"",($E81)&lt;&gt;""),IF(MIN(DATEVALUE($E81),Base!R$3)-MAX(DATEVALUE($D81),Base!R$2)+1&gt;=0,MIN(DATEVALUE($E81),Base!R$3)-MAX(DATEVALUE($D81),Base!R$2)+1,0),"")</f>
        <v/>
      </c>
      <c r="U79" s="23" t="str">
        <f>IF(AND(($D81)&lt;&gt;"",($E81)&lt;&gt;""),IF(MIN(DATEVALUE($E81),Base!S$3)-MAX(DATEVALUE($D81),Base!S$2)+1&gt;=0,MIN(DATEVALUE($E81),Base!S$3)-MAX(DATEVALUE($D81),Base!S$2)+1,0),"")</f>
        <v/>
      </c>
      <c r="V79" s="23" t="str">
        <f>IF(AND(($D81)&lt;&gt;"",($E81)&lt;&gt;""),IF(MIN(DATEVALUE($E81),Base!T$3)-MAX(DATEVALUE($D81),Base!T$2)+1&gt;=0,MIN(DATEVALUE($E81),Base!T$3)-MAX(DATEVALUE($D81),Base!T$2)+1,0),"")</f>
        <v/>
      </c>
      <c r="W79" s="23" t="str">
        <f>IF(AND(($D81)&lt;&gt;"",($E81)&lt;&gt;""),IF(MIN(DATEVALUE($E81),Base!U$3)-MAX(DATEVALUE($D81),Base!U$2)+1&gt;=0,MIN(DATEVALUE($E81),Base!U$3)-MAX(DATEVALUE($D81),Base!U$2)+1,0),"")</f>
        <v/>
      </c>
      <c r="X79" s="23" t="str">
        <f>IF(AND(($D81)&lt;&gt;"",($E81)&lt;&gt;""),IF(MIN(DATEVALUE($E81),Base!V$3)-MAX(DATEVALUE($D81),Base!V$2)+1&gt;=0,MIN(DATEVALUE($E81),Base!V$3)-MAX(DATEVALUE($D81),Base!V$2)+1,0),"")</f>
        <v/>
      </c>
      <c r="Y79" s="22" t="str">
        <f>IF(AND(M79&lt;&gt;"",$H81&lt;&gt;"",$F81&lt;&gt;""),M79*$H81*$F81,"")</f>
        <v/>
      </c>
      <c r="Z79" s="22" t="str">
        <f>IF(AND(N79&lt;&gt;"",$H81&lt;&gt;"",$F81&lt;&gt;""),N79*$H81*$F81,"")</f>
        <v/>
      </c>
      <c r="AA79" s="22" t="str">
        <f>IF(AND(O79&lt;&gt;"",$H81&lt;&gt;"",$F81&lt;&gt;""),O79*$H81*$F81,"")</f>
        <v/>
      </c>
      <c r="AB79" s="22" t="str">
        <f>IF(AND(P79&lt;&gt;"",$H81&lt;&gt;"",$F81&lt;&gt;""),P79*$H81*$F81,"")</f>
        <v/>
      </c>
      <c r="AC79" s="22" t="str">
        <f>IF(AND(Q79&lt;&gt;"",$H81&lt;&gt;"",$F81&lt;&gt;""),Q79*$H81*$F81,"")</f>
        <v/>
      </c>
      <c r="AD79" s="22" t="str">
        <f>IF(AND(R79&lt;&gt;"",$H81&lt;&gt;"",$F81&lt;&gt;""),R79*$H81*$F81,"")</f>
        <v/>
      </c>
      <c r="AE79" s="22" t="str">
        <f>IF(AND(S79&lt;&gt;"",$H81&lt;&gt;"",$F81&lt;&gt;""),S79*$H81*$F81,"")</f>
        <v/>
      </c>
      <c r="AF79" s="22" t="str">
        <f>IF(AND(T79&lt;&gt;"",$H81&lt;&gt;"",$F81&lt;&gt;""),T79*$H81*$F81,"")</f>
        <v/>
      </c>
      <c r="AG79" s="22" t="str">
        <f>IF(AND(U79&lt;&gt;"",$H81&lt;&gt;"",$F81&lt;&gt;""),U79*$H81*$F81,"")</f>
        <v/>
      </c>
      <c r="AH79" s="22" t="str">
        <f>IF(AND(V79&lt;&gt;"",$H81&lt;&gt;"",$F81&lt;&gt;""),V79*$H81*$F81,"")</f>
        <v/>
      </c>
      <c r="AI79" s="22" t="str">
        <f>IF(AND(W79&lt;&gt;"",$H81&lt;&gt;"",$F81&lt;&gt;""),W79*$H81*$F81,"")</f>
        <v/>
      </c>
      <c r="AJ79" s="22" t="str">
        <f>IF(AND(X79&lt;&gt;"",$H81&lt;&gt;"",$F81&lt;&gt;""),X79*$H81*$F81,"")</f>
        <v/>
      </c>
    </row>
    <row r="80" spans="1:36" ht="23.25" customHeight="1" x14ac:dyDescent="0.25">
      <c r="A80" s="21"/>
      <c r="B80" s="21"/>
      <c r="C80" s="22"/>
      <c r="D80" s="14"/>
      <c r="E80" s="14"/>
      <c r="F80" s="22"/>
      <c r="G80" s="22"/>
      <c r="H80" s="15"/>
      <c r="I80" s="16"/>
      <c r="J80" s="22" t="str">
        <f t="shared" si="19"/>
        <v/>
      </c>
      <c r="K80" s="22" t="str">
        <f t="shared" si="20"/>
        <v/>
      </c>
      <c r="L80" s="22" t="str">
        <f>IF(D82&lt;&gt;"",MONTH(D82),"")</f>
        <v/>
      </c>
      <c r="M80" s="23" t="str">
        <f>IF(AND(($D82)&lt;&gt;"",($E82)&lt;&gt;""),IF(MIN(DATEVALUE($E82),Base!K$3)-MAX(DATEVALUE($D82),Base!K$2)+1&gt;=0,MIN(DATEVALUE($E82),Base!K$3)-MAX(DATEVALUE($D82),Base!K$2)+1,0),"")</f>
        <v/>
      </c>
      <c r="N80" s="23" t="str">
        <f>IF(AND(($D82)&lt;&gt;"",($E82)&lt;&gt;""),IF(MIN(DATEVALUE($E82),Base!L$3)-MAX(DATEVALUE($D82),Base!L$2)+1&gt;=0,MIN(DATEVALUE($E82),Base!L$3)-MAX(DATEVALUE($D82),Base!L$2)+1,0),"")</f>
        <v/>
      </c>
      <c r="O80" s="23" t="str">
        <f>IF(AND(($D82)&lt;&gt;"",($E82)&lt;&gt;""),IF(MIN(DATEVALUE($E82),Base!M$3)-MAX(DATEVALUE($D82),Base!M$2)+1&gt;=0,MIN(DATEVALUE($E82),Base!M$3)-MAX(DATEVALUE($D82),Base!M$2)+1,0),"")</f>
        <v/>
      </c>
      <c r="P80" s="23" t="str">
        <f>IF(AND(($D82)&lt;&gt;"",($E82)&lt;&gt;""),IF(MIN(DATEVALUE($E82),Base!N$3)-MAX(DATEVALUE($D82),Base!N$2)+1&gt;=0,MIN(DATEVALUE($E82),Base!N$3)-MAX(DATEVALUE($D82),Base!N$2)+1,0),"")</f>
        <v/>
      </c>
      <c r="Q80" s="23" t="str">
        <f>IF(AND(($D82)&lt;&gt;"",($E82)&lt;&gt;""),IF(MIN(DATEVALUE($E82),Base!O$3)-MAX(DATEVALUE($D82),Base!O$2)+1&gt;=0,MIN(DATEVALUE($E82),Base!O$3)-MAX(DATEVALUE($D82),Base!O$2)+1,0),"")</f>
        <v/>
      </c>
      <c r="R80" s="23" t="str">
        <f>IF(AND(($D82)&lt;&gt;"",($E82)&lt;&gt;""),IF(MIN(DATEVALUE($E82),Base!P$3)-MAX(DATEVALUE($D82),Base!P$2)+1&gt;=0,MIN(DATEVALUE($E82),Base!P$3)-MAX(DATEVALUE($D82),Base!P$2)+1,0),"")</f>
        <v/>
      </c>
      <c r="S80" s="23" t="str">
        <f>IF(AND(($D82)&lt;&gt;"",($E82)&lt;&gt;""),IF(MIN(DATEVALUE($E82),Base!Q$3)-MAX(DATEVALUE($D82),Base!Q$2)+1&gt;=0,MIN(DATEVALUE($E82),Base!Q$3)-MAX(DATEVALUE($D82),Base!Q$2)+1,0),"")</f>
        <v/>
      </c>
      <c r="T80" s="23" t="str">
        <f>IF(AND(($D82)&lt;&gt;"",($E82)&lt;&gt;""),IF(MIN(DATEVALUE($E82),Base!R$3)-MAX(DATEVALUE($D82),Base!R$2)+1&gt;=0,MIN(DATEVALUE($E82),Base!R$3)-MAX(DATEVALUE($D82),Base!R$2)+1,0),"")</f>
        <v/>
      </c>
      <c r="U80" s="23" t="str">
        <f>IF(AND(($D82)&lt;&gt;"",($E82)&lt;&gt;""),IF(MIN(DATEVALUE($E82),Base!S$3)-MAX(DATEVALUE($D82),Base!S$2)+1&gt;=0,MIN(DATEVALUE($E82),Base!S$3)-MAX(DATEVALUE($D82),Base!S$2)+1,0),"")</f>
        <v/>
      </c>
      <c r="V80" s="23" t="str">
        <f>IF(AND(($D82)&lt;&gt;"",($E82)&lt;&gt;""),IF(MIN(DATEVALUE($E82),Base!T$3)-MAX(DATEVALUE($D82),Base!T$2)+1&gt;=0,MIN(DATEVALUE($E82),Base!T$3)-MAX(DATEVALUE($D82),Base!T$2)+1,0),"")</f>
        <v/>
      </c>
      <c r="W80" s="23" t="str">
        <f>IF(AND(($D82)&lt;&gt;"",($E82)&lt;&gt;""),IF(MIN(DATEVALUE($E82),Base!U$3)-MAX(DATEVALUE($D82),Base!U$2)+1&gt;=0,MIN(DATEVALUE($E82),Base!U$3)-MAX(DATEVALUE($D82),Base!U$2)+1,0),"")</f>
        <v/>
      </c>
      <c r="X80" s="23" t="str">
        <f>IF(AND(($D82)&lt;&gt;"",($E82)&lt;&gt;""),IF(MIN(DATEVALUE($E82),Base!V$3)-MAX(DATEVALUE($D82),Base!V$2)+1&gt;=0,MIN(DATEVALUE($E82),Base!V$3)-MAX(DATEVALUE($D82),Base!V$2)+1,0),"")</f>
        <v/>
      </c>
      <c r="Y80" s="22" t="str">
        <f>IF(AND(M80&lt;&gt;"",$H82&lt;&gt;"",$F82&lt;&gt;""),M80*$H82*$F82,"")</f>
        <v/>
      </c>
      <c r="Z80" s="22" t="str">
        <f>IF(AND(N80&lt;&gt;"",$H82&lt;&gt;"",$F82&lt;&gt;""),N80*$H82*$F82,"")</f>
        <v/>
      </c>
      <c r="AA80" s="22" t="str">
        <f>IF(AND(O80&lt;&gt;"",$H82&lt;&gt;"",$F82&lt;&gt;""),O80*$H82*$F82,"")</f>
        <v/>
      </c>
      <c r="AB80" s="22" t="str">
        <f>IF(AND(P80&lt;&gt;"",$H82&lt;&gt;"",$F82&lt;&gt;""),P80*$H82*$F82,"")</f>
        <v/>
      </c>
      <c r="AC80" s="22" t="str">
        <f>IF(AND(Q80&lt;&gt;"",$H82&lt;&gt;"",$F82&lt;&gt;""),Q80*$H82*$F82,"")</f>
        <v/>
      </c>
      <c r="AD80" s="22" t="str">
        <f>IF(AND(R80&lt;&gt;"",$H82&lt;&gt;"",$F82&lt;&gt;""),R80*$H82*$F82,"")</f>
        <v/>
      </c>
      <c r="AE80" s="22" t="str">
        <f>IF(AND(S80&lt;&gt;"",$H82&lt;&gt;"",$F82&lt;&gt;""),S80*$H82*$F82,"")</f>
        <v/>
      </c>
      <c r="AF80" s="22" t="str">
        <f>IF(AND(T80&lt;&gt;"",$H82&lt;&gt;"",$F82&lt;&gt;""),T80*$H82*$F82,"")</f>
        <v/>
      </c>
      <c r="AG80" s="22" t="str">
        <f>IF(AND(U80&lt;&gt;"",$H82&lt;&gt;"",$F82&lt;&gt;""),U80*$H82*$F82,"")</f>
        <v/>
      </c>
      <c r="AH80" s="22" t="str">
        <f>IF(AND(V80&lt;&gt;"",$H82&lt;&gt;"",$F82&lt;&gt;""),V80*$H82*$F82,"")</f>
        <v/>
      </c>
      <c r="AI80" s="22" t="str">
        <f>IF(AND(W80&lt;&gt;"",$H82&lt;&gt;"",$F82&lt;&gt;""),W80*$H82*$F82,"")</f>
        <v/>
      </c>
      <c r="AJ80" s="22" t="str">
        <f>IF(AND(X80&lt;&gt;"",$H82&lt;&gt;"",$F82&lt;&gt;""),X80*$H82*$F82,"")</f>
        <v/>
      </c>
    </row>
    <row r="81" spans="1:36" ht="23.25" customHeight="1" x14ac:dyDescent="0.25">
      <c r="A81" s="21"/>
      <c r="B81" s="21"/>
      <c r="C81" s="22"/>
      <c r="D81" s="14"/>
      <c r="E81" s="14"/>
      <c r="F81" s="22"/>
      <c r="G81" s="22"/>
      <c r="H81" s="15"/>
      <c r="I81" s="16"/>
      <c r="J81" s="22" t="str">
        <f t="shared" si="19"/>
        <v/>
      </c>
      <c r="K81" s="22" t="str">
        <f t="shared" si="20"/>
        <v/>
      </c>
      <c r="L81" s="22" t="str">
        <f>IF(D83&lt;&gt;"",MONTH(D83),"")</f>
        <v/>
      </c>
      <c r="M81" s="23" t="str">
        <f>IF(AND(($D83)&lt;&gt;"",($E83)&lt;&gt;""),IF(MIN(DATEVALUE($E83),Base!K$3)-MAX(DATEVALUE($D83),Base!K$2)+1&gt;=0,MIN(DATEVALUE($E83),Base!K$3)-MAX(DATEVALUE($D83),Base!K$2)+1,0),"")</f>
        <v/>
      </c>
      <c r="N81" s="23" t="str">
        <f>IF(AND(($D83)&lt;&gt;"",($E83)&lt;&gt;""),IF(MIN(DATEVALUE($E83),Base!L$3)-MAX(DATEVALUE($D83),Base!L$2)+1&gt;=0,MIN(DATEVALUE($E83),Base!L$3)-MAX(DATEVALUE($D83),Base!L$2)+1,0),"")</f>
        <v/>
      </c>
      <c r="O81" s="23" t="str">
        <f>IF(AND(($D83)&lt;&gt;"",($E83)&lt;&gt;""),IF(MIN(DATEVALUE($E83),Base!M$3)-MAX(DATEVALUE($D83),Base!M$2)+1&gt;=0,MIN(DATEVALUE($E83),Base!M$3)-MAX(DATEVALUE($D83),Base!M$2)+1,0),"")</f>
        <v/>
      </c>
      <c r="P81" s="23" t="str">
        <f>IF(AND(($D83)&lt;&gt;"",($E83)&lt;&gt;""),IF(MIN(DATEVALUE($E83),Base!N$3)-MAX(DATEVALUE($D83),Base!N$2)+1&gt;=0,MIN(DATEVALUE($E83),Base!N$3)-MAX(DATEVALUE($D83),Base!N$2)+1,0),"")</f>
        <v/>
      </c>
      <c r="Q81" s="23" t="str">
        <f>IF(AND(($D83)&lt;&gt;"",($E83)&lt;&gt;""),IF(MIN(DATEVALUE($E83),Base!O$3)-MAX(DATEVALUE($D83),Base!O$2)+1&gt;=0,MIN(DATEVALUE($E83),Base!O$3)-MAX(DATEVALUE($D83),Base!O$2)+1,0),"")</f>
        <v/>
      </c>
      <c r="R81" s="23" t="str">
        <f>IF(AND(($D83)&lt;&gt;"",($E83)&lt;&gt;""),IF(MIN(DATEVALUE($E83),Base!P$3)-MAX(DATEVALUE($D83),Base!P$2)+1&gt;=0,MIN(DATEVALUE($E83),Base!P$3)-MAX(DATEVALUE($D83),Base!P$2)+1,0),"")</f>
        <v/>
      </c>
      <c r="S81" s="23" t="str">
        <f>IF(AND(($D83)&lt;&gt;"",($E83)&lt;&gt;""),IF(MIN(DATEVALUE($E83),Base!Q$3)-MAX(DATEVALUE($D83),Base!Q$2)+1&gt;=0,MIN(DATEVALUE($E83),Base!Q$3)-MAX(DATEVALUE($D83),Base!Q$2)+1,0),"")</f>
        <v/>
      </c>
      <c r="T81" s="23" t="str">
        <f>IF(AND(($D83)&lt;&gt;"",($E83)&lt;&gt;""),IF(MIN(DATEVALUE($E83),Base!R$3)-MAX(DATEVALUE($D83),Base!R$2)+1&gt;=0,MIN(DATEVALUE($E83),Base!R$3)-MAX(DATEVALUE($D83),Base!R$2)+1,0),"")</f>
        <v/>
      </c>
      <c r="U81" s="23" t="str">
        <f>IF(AND(($D83)&lt;&gt;"",($E83)&lt;&gt;""),IF(MIN(DATEVALUE($E83),Base!S$3)-MAX(DATEVALUE($D83),Base!S$2)+1&gt;=0,MIN(DATEVALUE($E83),Base!S$3)-MAX(DATEVALUE($D83),Base!S$2)+1,0),"")</f>
        <v/>
      </c>
      <c r="V81" s="23" t="str">
        <f>IF(AND(($D83)&lt;&gt;"",($E83)&lt;&gt;""),IF(MIN(DATEVALUE($E83),Base!T$3)-MAX(DATEVALUE($D83),Base!T$2)+1&gt;=0,MIN(DATEVALUE($E83),Base!T$3)-MAX(DATEVALUE($D83),Base!T$2)+1,0),"")</f>
        <v/>
      </c>
      <c r="W81" s="23" t="str">
        <f>IF(AND(($D83)&lt;&gt;"",($E83)&lt;&gt;""),IF(MIN(DATEVALUE($E83),Base!U$3)-MAX(DATEVALUE($D83),Base!U$2)+1&gt;=0,MIN(DATEVALUE($E83),Base!U$3)-MAX(DATEVALUE($D83),Base!U$2)+1,0),"")</f>
        <v/>
      </c>
      <c r="X81" s="23" t="str">
        <f>IF(AND(($D83)&lt;&gt;"",($E83)&lt;&gt;""),IF(MIN(DATEVALUE($E83),Base!V$3)-MAX(DATEVALUE($D83),Base!V$2)+1&gt;=0,MIN(DATEVALUE($E83),Base!V$3)-MAX(DATEVALUE($D83),Base!V$2)+1,0),"")</f>
        <v/>
      </c>
      <c r="Y81" s="22" t="str">
        <f>IF(AND(M81&lt;&gt;"",$H83&lt;&gt;"",$F83&lt;&gt;""),M81*$H83*$F83,"")</f>
        <v/>
      </c>
      <c r="Z81" s="22" t="str">
        <f>IF(AND(N81&lt;&gt;"",$H83&lt;&gt;"",$F83&lt;&gt;""),N81*$H83*$F83,"")</f>
        <v/>
      </c>
      <c r="AA81" s="22" t="str">
        <f>IF(AND(O81&lt;&gt;"",$H83&lt;&gt;"",$F83&lt;&gt;""),O81*$H83*$F83,"")</f>
        <v/>
      </c>
      <c r="AB81" s="22" t="str">
        <f>IF(AND(P81&lt;&gt;"",$H83&lt;&gt;"",$F83&lt;&gt;""),P81*$H83*$F83,"")</f>
        <v/>
      </c>
      <c r="AC81" s="22" t="str">
        <f>IF(AND(Q81&lt;&gt;"",$H83&lt;&gt;"",$F83&lt;&gt;""),Q81*$H83*$F83,"")</f>
        <v/>
      </c>
      <c r="AD81" s="22" t="str">
        <f>IF(AND(R81&lt;&gt;"",$H83&lt;&gt;"",$F83&lt;&gt;""),R81*$H83*$F83,"")</f>
        <v/>
      </c>
      <c r="AE81" s="22" t="str">
        <f>IF(AND(S81&lt;&gt;"",$H83&lt;&gt;"",$F83&lt;&gt;""),S81*$H83*$F83,"")</f>
        <v/>
      </c>
      <c r="AF81" s="22" t="str">
        <f>IF(AND(T81&lt;&gt;"",$H83&lt;&gt;"",$F83&lt;&gt;""),T81*$H83*$F83,"")</f>
        <v/>
      </c>
      <c r="AG81" s="22" t="str">
        <f>IF(AND(U81&lt;&gt;"",$H83&lt;&gt;"",$F83&lt;&gt;""),U81*$H83*$F83,"")</f>
        <v/>
      </c>
      <c r="AH81" s="22" t="str">
        <f>IF(AND(V81&lt;&gt;"",$H83&lt;&gt;"",$F83&lt;&gt;""),V81*$H83*$F83,"")</f>
        <v/>
      </c>
      <c r="AI81" s="22" t="str">
        <f>IF(AND(W81&lt;&gt;"",$H83&lt;&gt;"",$F83&lt;&gt;""),W81*$H83*$F83,"")</f>
        <v/>
      </c>
      <c r="AJ81" s="22" t="str">
        <f>IF(AND(X81&lt;&gt;"",$H83&lt;&gt;"",$F83&lt;&gt;""),X81*$H83*$F83,"")</f>
        <v/>
      </c>
    </row>
    <row r="82" spans="1:36" ht="23.25" customHeight="1" x14ac:dyDescent="0.25">
      <c r="A82" s="21"/>
      <c r="B82" s="21"/>
      <c r="C82" s="22"/>
      <c r="D82" s="14"/>
      <c r="E82" s="14"/>
      <c r="F82" s="22"/>
      <c r="G82" s="22"/>
      <c r="H82" s="15"/>
      <c r="I82" s="16"/>
      <c r="J82" s="22" t="str">
        <f t="shared" si="19"/>
        <v/>
      </c>
      <c r="K82" s="22" t="str">
        <f t="shared" si="20"/>
        <v/>
      </c>
      <c r="L82" s="22" t="str">
        <f>IF(D84&lt;&gt;"",MONTH(D84),"")</f>
        <v/>
      </c>
      <c r="M82" s="23" t="str">
        <f>IF(AND(($D84)&lt;&gt;"",($E84)&lt;&gt;""),IF(MIN(DATEVALUE($E84),Base!K$3)-MAX(DATEVALUE($D84),Base!K$2)+1&gt;=0,MIN(DATEVALUE($E84),Base!K$3)-MAX(DATEVALUE($D84),Base!K$2)+1,0),"")</f>
        <v/>
      </c>
      <c r="N82" s="23" t="str">
        <f>IF(AND(($D84)&lt;&gt;"",($E84)&lt;&gt;""),IF(MIN(DATEVALUE($E84),Base!L$3)-MAX(DATEVALUE($D84),Base!L$2)+1&gt;=0,MIN(DATEVALUE($E84),Base!L$3)-MAX(DATEVALUE($D84),Base!L$2)+1,0),"")</f>
        <v/>
      </c>
      <c r="O82" s="23" t="str">
        <f>IF(AND(($D84)&lt;&gt;"",($E84)&lt;&gt;""),IF(MIN(DATEVALUE($E84),Base!M$3)-MAX(DATEVALUE($D84),Base!M$2)+1&gt;=0,MIN(DATEVALUE($E84),Base!M$3)-MAX(DATEVALUE($D84),Base!M$2)+1,0),"")</f>
        <v/>
      </c>
      <c r="P82" s="23" t="str">
        <f>IF(AND(($D84)&lt;&gt;"",($E84)&lt;&gt;""),IF(MIN(DATEVALUE($E84),Base!N$3)-MAX(DATEVALUE($D84),Base!N$2)+1&gt;=0,MIN(DATEVALUE($E84),Base!N$3)-MAX(DATEVALUE($D84),Base!N$2)+1,0),"")</f>
        <v/>
      </c>
      <c r="Q82" s="23" t="str">
        <f>IF(AND(($D84)&lt;&gt;"",($E84)&lt;&gt;""),IF(MIN(DATEVALUE($E84),Base!O$3)-MAX(DATEVALUE($D84),Base!O$2)+1&gt;=0,MIN(DATEVALUE($E84),Base!O$3)-MAX(DATEVALUE($D84),Base!O$2)+1,0),"")</f>
        <v/>
      </c>
      <c r="R82" s="23" t="str">
        <f>IF(AND(($D84)&lt;&gt;"",($E84)&lt;&gt;""),IF(MIN(DATEVALUE($E84),Base!P$3)-MAX(DATEVALUE($D84),Base!P$2)+1&gt;=0,MIN(DATEVALUE($E84),Base!P$3)-MAX(DATEVALUE($D84),Base!P$2)+1,0),"")</f>
        <v/>
      </c>
      <c r="S82" s="23" t="str">
        <f>IF(AND(($D84)&lt;&gt;"",($E84)&lt;&gt;""),IF(MIN(DATEVALUE($E84),Base!Q$3)-MAX(DATEVALUE($D84),Base!Q$2)+1&gt;=0,MIN(DATEVALUE($E84),Base!Q$3)-MAX(DATEVALUE($D84),Base!Q$2)+1,0),"")</f>
        <v/>
      </c>
      <c r="T82" s="23" t="str">
        <f>IF(AND(($D84)&lt;&gt;"",($E84)&lt;&gt;""),IF(MIN(DATEVALUE($E84),Base!R$3)-MAX(DATEVALUE($D84),Base!R$2)+1&gt;=0,MIN(DATEVALUE($E84),Base!R$3)-MAX(DATEVALUE($D84),Base!R$2)+1,0),"")</f>
        <v/>
      </c>
      <c r="U82" s="23" t="str">
        <f>IF(AND(($D84)&lt;&gt;"",($E84)&lt;&gt;""),IF(MIN(DATEVALUE($E84),Base!S$3)-MAX(DATEVALUE($D84),Base!S$2)+1&gt;=0,MIN(DATEVALUE($E84),Base!S$3)-MAX(DATEVALUE($D84),Base!S$2)+1,0),"")</f>
        <v/>
      </c>
      <c r="V82" s="23" t="str">
        <f>IF(AND(($D84)&lt;&gt;"",($E84)&lt;&gt;""),IF(MIN(DATEVALUE($E84),Base!T$3)-MAX(DATEVALUE($D84),Base!T$2)+1&gt;=0,MIN(DATEVALUE($E84),Base!T$3)-MAX(DATEVALUE($D84),Base!T$2)+1,0),"")</f>
        <v/>
      </c>
      <c r="W82" s="23" t="str">
        <f>IF(AND(($D84)&lt;&gt;"",($E84)&lt;&gt;""),IF(MIN(DATEVALUE($E84),Base!U$3)-MAX(DATEVALUE($D84),Base!U$2)+1&gt;=0,MIN(DATEVALUE($E84),Base!U$3)-MAX(DATEVALUE($D84),Base!U$2)+1,0),"")</f>
        <v/>
      </c>
      <c r="X82" s="23" t="str">
        <f>IF(AND(($D84)&lt;&gt;"",($E84)&lt;&gt;""),IF(MIN(DATEVALUE($E84),Base!V$3)-MAX(DATEVALUE($D84),Base!V$2)+1&gt;=0,MIN(DATEVALUE($E84),Base!V$3)-MAX(DATEVALUE($D84),Base!V$2)+1,0),"")</f>
        <v/>
      </c>
      <c r="Y82" s="22" t="str">
        <f>IF(AND(M82&lt;&gt;"",$H84&lt;&gt;"",$F84&lt;&gt;""),M82*$H84*$F84,"")</f>
        <v/>
      </c>
      <c r="Z82" s="22" t="str">
        <f>IF(AND(N82&lt;&gt;"",$H84&lt;&gt;"",$F84&lt;&gt;""),N82*$H84*$F84,"")</f>
        <v/>
      </c>
      <c r="AA82" s="22" t="str">
        <f>IF(AND(O82&lt;&gt;"",$H84&lt;&gt;"",$F84&lt;&gt;""),O82*$H84*$F84,"")</f>
        <v/>
      </c>
      <c r="AB82" s="22" t="str">
        <f>IF(AND(P82&lt;&gt;"",$H84&lt;&gt;"",$F84&lt;&gt;""),P82*$H84*$F84,"")</f>
        <v/>
      </c>
      <c r="AC82" s="22" t="str">
        <f>IF(AND(Q82&lt;&gt;"",$H84&lt;&gt;"",$F84&lt;&gt;""),Q82*$H84*$F84,"")</f>
        <v/>
      </c>
      <c r="AD82" s="22" t="str">
        <f>IF(AND(R82&lt;&gt;"",$H84&lt;&gt;"",$F84&lt;&gt;""),R82*$H84*$F84,"")</f>
        <v/>
      </c>
      <c r="AE82" s="22" t="str">
        <f>IF(AND(S82&lt;&gt;"",$H84&lt;&gt;"",$F84&lt;&gt;""),S82*$H84*$F84,"")</f>
        <v/>
      </c>
      <c r="AF82" s="22" t="str">
        <f>IF(AND(T82&lt;&gt;"",$H84&lt;&gt;"",$F84&lt;&gt;""),T82*$H84*$F84,"")</f>
        <v/>
      </c>
      <c r="AG82" s="22" t="str">
        <f>IF(AND(U82&lt;&gt;"",$H84&lt;&gt;"",$F84&lt;&gt;""),U82*$H84*$F84,"")</f>
        <v/>
      </c>
      <c r="AH82" s="22" t="str">
        <f>IF(AND(V82&lt;&gt;"",$H84&lt;&gt;"",$F84&lt;&gt;""),V82*$H84*$F84,"")</f>
        <v/>
      </c>
      <c r="AI82" s="22" t="str">
        <f>IF(AND(W82&lt;&gt;"",$H84&lt;&gt;"",$F84&lt;&gt;""),W82*$H84*$F84,"")</f>
        <v/>
      </c>
      <c r="AJ82" s="22" t="str">
        <f>IF(AND(X82&lt;&gt;"",$H84&lt;&gt;"",$F84&lt;&gt;""),X82*$H84*$F84,"")</f>
        <v/>
      </c>
    </row>
    <row r="83" spans="1:36" ht="23.25" customHeight="1" x14ac:dyDescent="0.25">
      <c r="A83" s="21"/>
      <c r="B83" s="21"/>
      <c r="C83" s="22"/>
      <c r="D83" s="14"/>
      <c r="E83" s="14"/>
      <c r="F83" s="22"/>
      <c r="G83" s="22"/>
      <c r="H83" s="15"/>
      <c r="I83" s="16"/>
      <c r="J83" s="22" t="str">
        <f t="shared" si="19"/>
        <v/>
      </c>
      <c r="K83" s="22" t="str">
        <f t="shared" si="20"/>
        <v/>
      </c>
      <c r="L83" s="22" t="str">
        <f>IF(D85&lt;&gt;"",MONTH(D85),"")</f>
        <v/>
      </c>
      <c r="M83" s="23" t="str">
        <f>IF(AND(($D85)&lt;&gt;"",($E85)&lt;&gt;""),IF(MIN(DATEVALUE($E85),Base!K$3)-MAX(DATEVALUE($D85),Base!K$2)+1&gt;=0,MIN(DATEVALUE($E85),Base!K$3)-MAX(DATEVALUE($D85),Base!K$2)+1,0),"")</f>
        <v/>
      </c>
      <c r="N83" s="23" t="str">
        <f>IF(AND(($D85)&lt;&gt;"",($E85)&lt;&gt;""),IF(MIN(DATEVALUE($E85),Base!L$3)-MAX(DATEVALUE($D85),Base!L$2)+1&gt;=0,MIN(DATEVALUE($E85),Base!L$3)-MAX(DATEVALUE($D85),Base!L$2)+1,0),"")</f>
        <v/>
      </c>
      <c r="O83" s="23" t="str">
        <f>IF(AND(($D85)&lt;&gt;"",($E85)&lt;&gt;""),IF(MIN(DATEVALUE($E85),Base!M$3)-MAX(DATEVALUE($D85),Base!M$2)+1&gt;=0,MIN(DATEVALUE($E85),Base!M$3)-MAX(DATEVALUE($D85),Base!M$2)+1,0),"")</f>
        <v/>
      </c>
      <c r="P83" s="23" t="str">
        <f>IF(AND(($D85)&lt;&gt;"",($E85)&lt;&gt;""),IF(MIN(DATEVALUE($E85),Base!N$3)-MAX(DATEVALUE($D85),Base!N$2)+1&gt;=0,MIN(DATEVALUE($E85),Base!N$3)-MAX(DATEVALUE($D85),Base!N$2)+1,0),"")</f>
        <v/>
      </c>
      <c r="Q83" s="23" t="str">
        <f>IF(AND(($D85)&lt;&gt;"",($E85)&lt;&gt;""),IF(MIN(DATEVALUE($E85),Base!O$3)-MAX(DATEVALUE($D85),Base!O$2)+1&gt;=0,MIN(DATEVALUE($E85),Base!O$3)-MAX(DATEVALUE($D85),Base!O$2)+1,0),"")</f>
        <v/>
      </c>
      <c r="R83" s="23" t="str">
        <f>IF(AND(($D85)&lt;&gt;"",($E85)&lt;&gt;""),IF(MIN(DATEVALUE($E85),Base!P$3)-MAX(DATEVALUE($D85),Base!P$2)+1&gt;=0,MIN(DATEVALUE($E85),Base!P$3)-MAX(DATEVALUE($D85),Base!P$2)+1,0),"")</f>
        <v/>
      </c>
      <c r="S83" s="23" t="str">
        <f>IF(AND(($D85)&lt;&gt;"",($E85)&lt;&gt;""),IF(MIN(DATEVALUE($E85),Base!Q$3)-MAX(DATEVALUE($D85),Base!Q$2)+1&gt;=0,MIN(DATEVALUE($E85),Base!Q$3)-MAX(DATEVALUE($D85),Base!Q$2)+1,0),"")</f>
        <v/>
      </c>
      <c r="T83" s="23" t="str">
        <f>IF(AND(($D85)&lt;&gt;"",($E85)&lt;&gt;""),IF(MIN(DATEVALUE($E85),Base!R$3)-MAX(DATEVALUE($D85),Base!R$2)+1&gt;=0,MIN(DATEVALUE($E85),Base!R$3)-MAX(DATEVALUE($D85),Base!R$2)+1,0),"")</f>
        <v/>
      </c>
      <c r="U83" s="23" t="str">
        <f>IF(AND(($D85)&lt;&gt;"",($E85)&lt;&gt;""),IF(MIN(DATEVALUE($E85),Base!S$3)-MAX(DATEVALUE($D85),Base!S$2)+1&gt;=0,MIN(DATEVALUE($E85),Base!S$3)-MAX(DATEVALUE($D85),Base!S$2)+1,0),"")</f>
        <v/>
      </c>
      <c r="V83" s="23" t="str">
        <f>IF(AND(($D85)&lt;&gt;"",($E85)&lt;&gt;""),IF(MIN(DATEVALUE($E85),Base!T$3)-MAX(DATEVALUE($D85),Base!T$2)+1&gt;=0,MIN(DATEVALUE($E85),Base!T$3)-MAX(DATEVALUE($D85),Base!T$2)+1,0),"")</f>
        <v/>
      </c>
      <c r="W83" s="23" t="str">
        <f>IF(AND(($D85)&lt;&gt;"",($E85)&lt;&gt;""),IF(MIN(DATEVALUE($E85),Base!U$3)-MAX(DATEVALUE($D85),Base!U$2)+1&gt;=0,MIN(DATEVALUE($E85),Base!U$3)-MAX(DATEVALUE($D85),Base!U$2)+1,0),"")</f>
        <v/>
      </c>
      <c r="X83" s="23" t="str">
        <f>IF(AND(($D85)&lt;&gt;"",($E85)&lt;&gt;""),IF(MIN(DATEVALUE($E85),Base!V$3)-MAX(DATEVALUE($D85),Base!V$2)+1&gt;=0,MIN(DATEVALUE($E85),Base!V$3)-MAX(DATEVALUE($D85),Base!V$2)+1,0),"")</f>
        <v/>
      </c>
      <c r="Y83" s="22" t="str">
        <f>IF(AND(M83&lt;&gt;"",$H85&lt;&gt;"",$F85&lt;&gt;""),M83*$H85*$F85,"")</f>
        <v/>
      </c>
      <c r="Z83" s="22" t="str">
        <f>IF(AND(N83&lt;&gt;"",$H85&lt;&gt;"",$F85&lt;&gt;""),N83*$H85*$F85,"")</f>
        <v/>
      </c>
      <c r="AA83" s="22" t="str">
        <f>IF(AND(O83&lt;&gt;"",$H85&lt;&gt;"",$F85&lt;&gt;""),O83*$H85*$F85,"")</f>
        <v/>
      </c>
      <c r="AB83" s="22" t="str">
        <f>IF(AND(P83&lt;&gt;"",$H85&lt;&gt;"",$F85&lt;&gt;""),P83*$H85*$F85,"")</f>
        <v/>
      </c>
      <c r="AC83" s="22" t="str">
        <f>IF(AND(Q83&lt;&gt;"",$H85&lt;&gt;"",$F85&lt;&gt;""),Q83*$H85*$F85,"")</f>
        <v/>
      </c>
      <c r="AD83" s="22" t="str">
        <f>IF(AND(R83&lt;&gt;"",$H85&lt;&gt;"",$F85&lt;&gt;""),R83*$H85*$F85,"")</f>
        <v/>
      </c>
      <c r="AE83" s="22" t="str">
        <f>IF(AND(S83&lt;&gt;"",$H85&lt;&gt;"",$F85&lt;&gt;""),S83*$H85*$F85,"")</f>
        <v/>
      </c>
      <c r="AF83" s="22" t="str">
        <f>IF(AND(T83&lt;&gt;"",$H85&lt;&gt;"",$F85&lt;&gt;""),T83*$H85*$F85,"")</f>
        <v/>
      </c>
      <c r="AG83" s="22" t="str">
        <f>IF(AND(U83&lt;&gt;"",$H85&lt;&gt;"",$F85&lt;&gt;""),U83*$H85*$F85,"")</f>
        <v/>
      </c>
      <c r="AH83" s="22" t="str">
        <f>IF(AND(V83&lt;&gt;"",$H85&lt;&gt;"",$F85&lt;&gt;""),V83*$H85*$F85,"")</f>
        <v/>
      </c>
      <c r="AI83" s="22" t="str">
        <f>IF(AND(W83&lt;&gt;"",$H85&lt;&gt;"",$F85&lt;&gt;""),W83*$H85*$F85,"")</f>
        <v/>
      </c>
      <c r="AJ83" s="22" t="str">
        <f>IF(AND(X83&lt;&gt;"",$H85&lt;&gt;"",$F85&lt;&gt;""),X83*$H85*$F85,"")</f>
        <v/>
      </c>
    </row>
    <row r="84" spans="1:36" ht="23.25" customHeight="1" x14ac:dyDescent="0.25">
      <c r="A84" s="21"/>
      <c r="B84" s="21"/>
      <c r="C84" s="22"/>
      <c r="D84" s="14"/>
      <c r="E84" s="14"/>
      <c r="F84" s="22"/>
      <c r="G84" s="22"/>
      <c r="H84" s="15"/>
      <c r="I84" s="16"/>
      <c r="J84" s="22" t="str">
        <f t="shared" si="19"/>
        <v/>
      </c>
      <c r="K84" s="22" t="str">
        <f t="shared" si="20"/>
        <v/>
      </c>
      <c r="L84" s="22" t="str">
        <f>IF(D86&lt;&gt;"",MONTH(D86),"")</f>
        <v/>
      </c>
      <c r="M84" s="23" t="str">
        <f>IF(AND(($D86)&lt;&gt;"",($E86)&lt;&gt;""),IF(MIN(DATEVALUE($E86),Base!K$3)-MAX(DATEVALUE($D86),Base!K$2)+1&gt;=0,MIN(DATEVALUE($E86),Base!K$3)-MAX(DATEVALUE($D86),Base!K$2)+1,0),"")</f>
        <v/>
      </c>
      <c r="N84" s="23" t="str">
        <f>IF(AND(($D86)&lt;&gt;"",($E86)&lt;&gt;""),IF(MIN(DATEVALUE($E86),Base!L$3)-MAX(DATEVALUE($D86),Base!L$2)+1&gt;=0,MIN(DATEVALUE($E86),Base!L$3)-MAX(DATEVALUE($D86),Base!L$2)+1,0),"")</f>
        <v/>
      </c>
      <c r="O84" s="23" t="str">
        <f>IF(AND(($D86)&lt;&gt;"",($E86)&lt;&gt;""),IF(MIN(DATEVALUE($E86),Base!M$3)-MAX(DATEVALUE($D86),Base!M$2)+1&gt;=0,MIN(DATEVALUE($E86),Base!M$3)-MAX(DATEVALUE($D86),Base!M$2)+1,0),"")</f>
        <v/>
      </c>
      <c r="P84" s="23" t="str">
        <f>IF(AND(($D86)&lt;&gt;"",($E86)&lt;&gt;""),IF(MIN(DATEVALUE($E86),Base!N$3)-MAX(DATEVALUE($D86),Base!N$2)+1&gt;=0,MIN(DATEVALUE($E86),Base!N$3)-MAX(DATEVALUE($D86),Base!N$2)+1,0),"")</f>
        <v/>
      </c>
      <c r="Q84" s="23" t="str">
        <f>IF(AND(($D86)&lt;&gt;"",($E86)&lt;&gt;""),IF(MIN(DATEVALUE($E86),Base!O$3)-MAX(DATEVALUE($D86),Base!O$2)+1&gt;=0,MIN(DATEVALUE($E86),Base!O$3)-MAX(DATEVALUE($D86),Base!O$2)+1,0),"")</f>
        <v/>
      </c>
      <c r="R84" s="23" t="str">
        <f>IF(AND(($D86)&lt;&gt;"",($E86)&lt;&gt;""),IF(MIN(DATEVALUE($E86),Base!P$3)-MAX(DATEVALUE($D86),Base!P$2)+1&gt;=0,MIN(DATEVALUE($E86),Base!P$3)-MAX(DATEVALUE($D86),Base!P$2)+1,0),"")</f>
        <v/>
      </c>
      <c r="S84" s="23" t="str">
        <f>IF(AND(($D86)&lt;&gt;"",($E86)&lt;&gt;""),IF(MIN(DATEVALUE($E86),Base!Q$3)-MAX(DATEVALUE($D86),Base!Q$2)+1&gt;=0,MIN(DATEVALUE($E86),Base!Q$3)-MAX(DATEVALUE($D86),Base!Q$2)+1,0),"")</f>
        <v/>
      </c>
      <c r="T84" s="23" t="str">
        <f>IF(AND(($D86)&lt;&gt;"",($E86)&lt;&gt;""),IF(MIN(DATEVALUE($E86),Base!R$3)-MAX(DATEVALUE($D86),Base!R$2)+1&gt;=0,MIN(DATEVALUE($E86),Base!R$3)-MAX(DATEVALUE($D86),Base!R$2)+1,0),"")</f>
        <v/>
      </c>
      <c r="U84" s="23" t="str">
        <f>IF(AND(($D86)&lt;&gt;"",($E86)&lt;&gt;""),IF(MIN(DATEVALUE($E86),Base!S$3)-MAX(DATEVALUE($D86),Base!S$2)+1&gt;=0,MIN(DATEVALUE($E86),Base!S$3)-MAX(DATEVALUE($D86),Base!S$2)+1,0),"")</f>
        <v/>
      </c>
      <c r="V84" s="23" t="str">
        <f>IF(AND(($D86)&lt;&gt;"",($E86)&lt;&gt;""),IF(MIN(DATEVALUE($E86),Base!T$3)-MAX(DATEVALUE($D86),Base!T$2)+1&gt;=0,MIN(DATEVALUE($E86),Base!T$3)-MAX(DATEVALUE($D86),Base!T$2)+1,0),"")</f>
        <v/>
      </c>
      <c r="W84" s="23" t="str">
        <f>IF(AND(($D86)&lt;&gt;"",($E86)&lt;&gt;""),IF(MIN(DATEVALUE($E86),Base!U$3)-MAX(DATEVALUE($D86),Base!U$2)+1&gt;=0,MIN(DATEVALUE($E86),Base!U$3)-MAX(DATEVALUE($D86),Base!U$2)+1,0),"")</f>
        <v/>
      </c>
      <c r="X84" s="23" t="str">
        <f>IF(AND(($D86)&lt;&gt;"",($E86)&lt;&gt;""),IF(MIN(DATEVALUE($E86),Base!V$3)-MAX(DATEVALUE($D86),Base!V$2)+1&gt;=0,MIN(DATEVALUE($E86),Base!V$3)-MAX(DATEVALUE($D86),Base!V$2)+1,0),"")</f>
        <v/>
      </c>
      <c r="Y84" s="22" t="str">
        <f>IF(AND(M84&lt;&gt;"",$H86&lt;&gt;"",$F86&lt;&gt;""),M84*$H86*$F86,"")</f>
        <v/>
      </c>
      <c r="Z84" s="22" t="str">
        <f>IF(AND(N84&lt;&gt;"",$H86&lt;&gt;"",$F86&lt;&gt;""),N84*$H86*$F86,"")</f>
        <v/>
      </c>
      <c r="AA84" s="22" t="str">
        <f>IF(AND(O84&lt;&gt;"",$H86&lt;&gt;"",$F86&lt;&gt;""),O84*$H86*$F86,"")</f>
        <v/>
      </c>
      <c r="AB84" s="22" t="str">
        <f>IF(AND(P84&lt;&gt;"",$H86&lt;&gt;"",$F86&lt;&gt;""),P84*$H86*$F86,"")</f>
        <v/>
      </c>
      <c r="AC84" s="22" t="str">
        <f>IF(AND(Q84&lt;&gt;"",$H86&lt;&gt;"",$F86&lt;&gt;""),Q84*$H86*$F86,"")</f>
        <v/>
      </c>
      <c r="AD84" s="22" t="str">
        <f>IF(AND(R84&lt;&gt;"",$H86&lt;&gt;"",$F86&lt;&gt;""),R84*$H86*$F86,"")</f>
        <v/>
      </c>
      <c r="AE84" s="22" t="str">
        <f>IF(AND(S84&lt;&gt;"",$H86&lt;&gt;"",$F86&lt;&gt;""),S84*$H86*$F86,"")</f>
        <v/>
      </c>
      <c r="AF84" s="22" t="str">
        <f>IF(AND(T84&lt;&gt;"",$H86&lt;&gt;"",$F86&lt;&gt;""),T84*$H86*$F86,"")</f>
        <v/>
      </c>
      <c r="AG84" s="22" t="str">
        <f>IF(AND(U84&lt;&gt;"",$H86&lt;&gt;"",$F86&lt;&gt;""),U84*$H86*$F86,"")</f>
        <v/>
      </c>
      <c r="AH84" s="22" t="str">
        <f>IF(AND(V84&lt;&gt;"",$H86&lt;&gt;"",$F86&lt;&gt;""),V84*$H86*$F86,"")</f>
        <v/>
      </c>
      <c r="AI84" s="22" t="str">
        <f>IF(AND(W84&lt;&gt;"",$H86&lt;&gt;"",$F86&lt;&gt;""),W84*$H86*$F86,"")</f>
        <v/>
      </c>
      <c r="AJ84" s="22" t="str">
        <f>IF(AND(X84&lt;&gt;"",$H86&lt;&gt;"",$F86&lt;&gt;""),X84*$H86*$F86,"")</f>
        <v/>
      </c>
    </row>
    <row r="85" spans="1:36" ht="23.25" customHeight="1" x14ac:dyDescent="0.25">
      <c r="A85" s="21"/>
      <c r="B85" s="21"/>
      <c r="C85" s="22"/>
      <c r="D85" s="14"/>
      <c r="E85" s="14"/>
      <c r="F85" s="22"/>
      <c r="G85" s="22"/>
      <c r="H85" s="15"/>
      <c r="I85" s="16"/>
      <c r="J85" s="22" t="str">
        <f t="shared" si="19"/>
        <v/>
      </c>
      <c r="K85" s="22" t="str">
        <f t="shared" si="20"/>
        <v/>
      </c>
      <c r="L85" s="22" t="str">
        <f>IF(D87&lt;&gt;"",MONTH(D87),"")</f>
        <v/>
      </c>
      <c r="M85" s="23" t="str">
        <f>IF(AND(($D87)&lt;&gt;"",($E87)&lt;&gt;""),IF(MIN(DATEVALUE($E87),Base!K$3)-MAX(DATEVALUE($D87),Base!K$2)+1&gt;=0,MIN(DATEVALUE($E87),Base!K$3)-MAX(DATEVALUE($D87),Base!K$2)+1,0),"")</f>
        <v/>
      </c>
      <c r="N85" s="23" t="str">
        <f>IF(AND(($D87)&lt;&gt;"",($E87)&lt;&gt;""),IF(MIN(DATEVALUE($E87),Base!L$3)-MAX(DATEVALUE($D87),Base!L$2)+1&gt;=0,MIN(DATEVALUE($E87),Base!L$3)-MAX(DATEVALUE($D87),Base!L$2)+1,0),"")</f>
        <v/>
      </c>
      <c r="O85" s="23" t="str">
        <f>IF(AND(($D87)&lt;&gt;"",($E87)&lt;&gt;""),IF(MIN(DATEVALUE($E87),Base!M$3)-MAX(DATEVALUE($D87),Base!M$2)+1&gt;=0,MIN(DATEVALUE($E87),Base!M$3)-MAX(DATEVALUE($D87),Base!M$2)+1,0),"")</f>
        <v/>
      </c>
      <c r="P85" s="23" t="str">
        <f>IF(AND(($D87)&lt;&gt;"",($E87)&lt;&gt;""),IF(MIN(DATEVALUE($E87),Base!N$3)-MAX(DATEVALUE($D87),Base!N$2)+1&gt;=0,MIN(DATEVALUE($E87),Base!N$3)-MAX(DATEVALUE($D87),Base!N$2)+1,0),"")</f>
        <v/>
      </c>
      <c r="Q85" s="23" t="str">
        <f>IF(AND(($D87)&lt;&gt;"",($E87)&lt;&gt;""),IF(MIN(DATEVALUE($E87),Base!O$3)-MAX(DATEVALUE($D87),Base!O$2)+1&gt;=0,MIN(DATEVALUE($E87),Base!O$3)-MAX(DATEVALUE($D87),Base!O$2)+1,0),"")</f>
        <v/>
      </c>
      <c r="R85" s="23" t="str">
        <f>IF(AND(($D87)&lt;&gt;"",($E87)&lt;&gt;""),IF(MIN(DATEVALUE($E87),Base!P$3)-MAX(DATEVALUE($D87),Base!P$2)+1&gt;=0,MIN(DATEVALUE($E87),Base!P$3)-MAX(DATEVALUE($D87),Base!P$2)+1,0),"")</f>
        <v/>
      </c>
      <c r="S85" s="23" t="str">
        <f>IF(AND(($D87)&lt;&gt;"",($E87)&lt;&gt;""),IF(MIN(DATEVALUE($E87),Base!Q$3)-MAX(DATEVALUE($D87),Base!Q$2)+1&gt;=0,MIN(DATEVALUE($E87),Base!Q$3)-MAX(DATEVALUE($D87),Base!Q$2)+1,0),"")</f>
        <v/>
      </c>
      <c r="T85" s="23" t="str">
        <f>IF(AND(($D87)&lt;&gt;"",($E87)&lt;&gt;""),IF(MIN(DATEVALUE($E87),Base!R$3)-MAX(DATEVALUE($D87),Base!R$2)+1&gt;=0,MIN(DATEVALUE($E87),Base!R$3)-MAX(DATEVALUE($D87),Base!R$2)+1,0),"")</f>
        <v/>
      </c>
      <c r="U85" s="23" t="str">
        <f>IF(AND(($D87)&lt;&gt;"",($E87)&lt;&gt;""),IF(MIN(DATEVALUE($E87),Base!S$3)-MAX(DATEVALUE($D87),Base!S$2)+1&gt;=0,MIN(DATEVALUE($E87),Base!S$3)-MAX(DATEVALUE($D87),Base!S$2)+1,0),"")</f>
        <v/>
      </c>
      <c r="V85" s="23" t="str">
        <f>IF(AND(($D87)&lt;&gt;"",($E87)&lt;&gt;""),IF(MIN(DATEVALUE($E87),Base!T$3)-MAX(DATEVALUE($D87),Base!T$2)+1&gt;=0,MIN(DATEVALUE($E87),Base!T$3)-MAX(DATEVALUE($D87),Base!T$2)+1,0),"")</f>
        <v/>
      </c>
      <c r="W85" s="23" t="str">
        <f>IF(AND(($D87)&lt;&gt;"",($E87)&lt;&gt;""),IF(MIN(DATEVALUE($E87),Base!U$3)-MAX(DATEVALUE($D87),Base!U$2)+1&gt;=0,MIN(DATEVALUE($E87),Base!U$3)-MAX(DATEVALUE($D87),Base!U$2)+1,0),"")</f>
        <v/>
      </c>
      <c r="X85" s="23" t="str">
        <f>IF(AND(($D87)&lt;&gt;"",($E87)&lt;&gt;""),IF(MIN(DATEVALUE($E87),Base!V$3)-MAX(DATEVALUE($D87),Base!V$2)+1&gt;=0,MIN(DATEVALUE($E87),Base!V$3)-MAX(DATEVALUE($D87),Base!V$2)+1,0),"")</f>
        <v/>
      </c>
      <c r="Y85" s="22" t="str">
        <f>IF(AND(M85&lt;&gt;"",$H87&lt;&gt;"",$F87&lt;&gt;""),M85*$H87*$F87,"")</f>
        <v/>
      </c>
      <c r="Z85" s="22" t="str">
        <f>IF(AND(N85&lt;&gt;"",$H87&lt;&gt;"",$F87&lt;&gt;""),N85*$H87*$F87,"")</f>
        <v/>
      </c>
      <c r="AA85" s="22" t="str">
        <f>IF(AND(O85&lt;&gt;"",$H87&lt;&gt;"",$F87&lt;&gt;""),O85*$H87*$F87,"")</f>
        <v/>
      </c>
      <c r="AB85" s="22" t="str">
        <f>IF(AND(P85&lt;&gt;"",$H87&lt;&gt;"",$F87&lt;&gt;""),P85*$H87*$F87,"")</f>
        <v/>
      </c>
      <c r="AC85" s="22" t="str">
        <f>IF(AND(Q85&lt;&gt;"",$H87&lt;&gt;"",$F87&lt;&gt;""),Q85*$H87*$F87,"")</f>
        <v/>
      </c>
      <c r="AD85" s="22" t="str">
        <f>IF(AND(R85&lt;&gt;"",$H87&lt;&gt;"",$F87&lt;&gt;""),R85*$H87*$F87,"")</f>
        <v/>
      </c>
      <c r="AE85" s="22" t="str">
        <f>IF(AND(S85&lt;&gt;"",$H87&lt;&gt;"",$F87&lt;&gt;""),S85*$H87*$F87,"")</f>
        <v/>
      </c>
      <c r="AF85" s="22" t="str">
        <f>IF(AND(T85&lt;&gt;"",$H87&lt;&gt;"",$F87&lt;&gt;""),T85*$H87*$F87,"")</f>
        <v/>
      </c>
      <c r="AG85" s="22" t="str">
        <f>IF(AND(U85&lt;&gt;"",$H87&lt;&gt;"",$F87&lt;&gt;""),U85*$H87*$F87,"")</f>
        <v/>
      </c>
      <c r="AH85" s="22" t="str">
        <f>IF(AND(V85&lt;&gt;"",$H87&lt;&gt;"",$F87&lt;&gt;""),V85*$H87*$F87,"")</f>
        <v/>
      </c>
      <c r="AI85" s="22" t="str">
        <f>IF(AND(W85&lt;&gt;"",$H87&lt;&gt;"",$F87&lt;&gt;""),W85*$H87*$F87,"")</f>
        <v/>
      </c>
      <c r="AJ85" s="22" t="str">
        <f>IF(AND(X85&lt;&gt;"",$H87&lt;&gt;"",$F87&lt;&gt;""),X85*$H87*$F87,"")</f>
        <v/>
      </c>
    </row>
    <row r="86" spans="1:36" ht="23.25" customHeight="1" x14ac:dyDescent="0.25">
      <c r="A86" s="21"/>
      <c r="B86" s="21"/>
      <c r="C86" s="22"/>
      <c r="D86" s="14"/>
      <c r="E86" s="14"/>
      <c r="F86" s="22"/>
      <c r="G86" s="22"/>
      <c r="H86" s="15"/>
      <c r="I86" s="16"/>
      <c r="J86" s="22" t="str">
        <f t="shared" si="19"/>
        <v/>
      </c>
      <c r="K86" s="22" t="str">
        <f t="shared" si="20"/>
        <v/>
      </c>
      <c r="L86" s="22" t="str">
        <f>IF(D88&lt;&gt;"",MONTH(D88),"")</f>
        <v/>
      </c>
      <c r="M86" s="23" t="str">
        <f>IF(AND(($D88)&lt;&gt;"",($E88)&lt;&gt;""),IF(MIN(DATEVALUE($E88),Base!K$3)-MAX(DATEVALUE($D88),Base!K$2)+1&gt;=0,MIN(DATEVALUE($E88),Base!K$3)-MAX(DATEVALUE($D88),Base!K$2)+1,0),"")</f>
        <v/>
      </c>
      <c r="N86" s="23" t="str">
        <f>IF(AND(($D88)&lt;&gt;"",($E88)&lt;&gt;""),IF(MIN(DATEVALUE($E88),Base!L$3)-MAX(DATEVALUE($D88),Base!L$2)+1&gt;=0,MIN(DATEVALUE($E88),Base!L$3)-MAX(DATEVALUE($D88),Base!L$2)+1,0),"")</f>
        <v/>
      </c>
      <c r="O86" s="23" t="str">
        <f>IF(AND(($D88)&lt;&gt;"",($E88)&lt;&gt;""),IF(MIN(DATEVALUE($E88),Base!M$3)-MAX(DATEVALUE($D88),Base!M$2)+1&gt;=0,MIN(DATEVALUE($E88),Base!M$3)-MAX(DATEVALUE($D88),Base!M$2)+1,0),"")</f>
        <v/>
      </c>
      <c r="P86" s="23" t="str">
        <f>IF(AND(($D88)&lt;&gt;"",($E88)&lt;&gt;""),IF(MIN(DATEVALUE($E88),Base!N$3)-MAX(DATEVALUE($D88),Base!N$2)+1&gt;=0,MIN(DATEVALUE($E88),Base!N$3)-MAX(DATEVALUE($D88),Base!N$2)+1,0),"")</f>
        <v/>
      </c>
      <c r="Q86" s="23" t="str">
        <f>IF(AND(($D88)&lt;&gt;"",($E88)&lt;&gt;""),IF(MIN(DATEVALUE($E88),Base!O$3)-MAX(DATEVALUE($D88),Base!O$2)+1&gt;=0,MIN(DATEVALUE($E88),Base!O$3)-MAX(DATEVALUE($D88),Base!O$2)+1,0),"")</f>
        <v/>
      </c>
      <c r="R86" s="23" t="str">
        <f>IF(AND(($D88)&lt;&gt;"",($E88)&lt;&gt;""),IF(MIN(DATEVALUE($E88),Base!P$3)-MAX(DATEVALUE($D88),Base!P$2)+1&gt;=0,MIN(DATEVALUE($E88),Base!P$3)-MAX(DATEVALUE($D88),Base!P$2)+1,0),"")</f>
        <v/>
      </c>
      <c r="S86" s="23" t="str">
        <f>IF(AND(($D88)&lt;&gt;"",($E88)&lt;&gt;""),IF(MIN(DATEVALUE($E88),Base!Q$3)-MAX(DATEVALUE($D88),Base!Q$2)+1&gt;=0,MIN(DATEVALUE($E88),Base!Q$3)-MAX(DATEVALUE($D88),Base!Q$2)+1,0),"")</f>
        <v/>
      </c>
      <c r="T86" s="23" t="str">
        <f>IF(AND(($D88)&lt;&gt;"",($E88)&lt;&gt;""),IF(MIN(DATEVALUE($E88),Base!R$3)-MAX(DATEVALUE($D88),Base!R$2)+1&gt;=0,MIN(DATEVALUE($E88),Base!R$3)-MAX(DATEVALUE($D88),Base!R$2)+1,0),"")</f>
        <v/>
      </c>
      <c r="U86" s="23" t="str">
        <f>IF(AND(($D88)&lt;&gt;"",($E88)&lt;&gt;""),IF(MIN(DATEVALUE($E88),Base!S$3)-MAX(DATEVALUE($D88),Base!S$2)+1&gt;=0,MIN(DATEVALUE($E88),Base!S$3)-MAX(DATEVALUE($D88),Base!S$2)+1,0),"")</f>
        <v/>
      </c>
      <c r="V86" s="23" t="str">
        <f>IF(AND(($D88)&lt;&gt;"",($E88)&lt;&gt;""),IF(MIN(DATEVALUE($E88),Base!T$3)-MAX(DATEVALUE($D88),Base!T$2)+1&gt;=0,MIN(DATEVALUE($E88),Base!T$3)-MAX(DATEVALUE($D88),Base!T$2)+1,0),"")</f>
        <v/>
      </c>
      <c r="W86" s="23" t="str">
        <f>IF(AND(($D88)&lt;&gt;"",($E88)&lt;&gt;""),IF(MIN(DATEVALUE($E88),Base!U$3)-MAX(DATEVALUE($D88),Base!U$2)+1&gt;=0,MIN(DATEVALUE($E88),Base!U$3)-MAX(DATEVALUE($D88),Base!U$2)+1,0),"")</f>
        <v/>
      </c>
      <c r="X86" s="23" t="str">
        <f>IF(AND(($D88)&lt;&gt;"",($E88)&lt;&gt;""),IF(MIN(DATEVALUE($E88),Base!V$3)-MAX(DATEVALUE($D88),Base!V$2)+1&gt;=0,MIN(DATEVALUE($E88),Base!V$3)-MAX(DATEVALUE($D88),Base!V$2)+1,0),"")</f>
        <v/>
      </c>
      <c r="Y86" s="22" t="str">
        <f>IF(AND(M86&lt;&gt;"",$H88&lt;&gt;"",$F88&lt;&gt;""),M86*$H88*$F88,"")</f>
        <v/>
      </c>
      <c r="Z86" s="22" t="str">
        <f>IF(AND(N86&lt;&gt;"",$H88&lt;&gt;"",$F88&lt;&gt;""),N86*$H88*$F88,"")</f>
        <v/>
      </c>
      <c r="AA86" s="22" t="str">
        <f>IF(AND(O86&lt;&gt;"",$H88&lt;&gt;"",$F88&lt;&gt;""),O86*$H88*$F88,"")</f>
        <v/>
      </c>
      <c r="AB86" s="22" t="str">
        <f>IF(AND(P86&lt;&gt;"",$H88&lt;&gt;"",$F88&lt;&gt;""),P86*$H88*$F88,"")</f>
        <v/>
      </c>
      <c r="AC86" s="22" t="str">
        <f>IF(AND(Q86&lt;&gt;"",$H88&lt;&gt;"",$F88&lt;&gt;""),Q86*$H88*$F88,"")</f>
        <v/>
      </c>
      <c r="AD86" s="22" t="str">
        <f>IF(AND(R86&lt;&gt;"",$H88&lt;&gt;"",$F88&lt;&gt;""),R86*$H88*$F88,"")</f>
        <v/>
      </c>
      <c r="AE86" s="22" t="str">
        <f>IF(AND(S86&lt;&gt;"",$H88&lt;&gt;"",$F88&lt;&gt;""),S86*$H88*$F88,"")</f>
        <v/>
      </c>
      <c r="AF86" s="22" t="str">
        <f>IF(AND(T86&lt;&gt;"",$H88&lt;&gt;"",$F88&lt;&gt;""),T86*$H88*$F88,"")</f>
        <v/>
      </c>
      <c r="AG86" s="22" t="str">
        <f>IF(AND(U86&lt;&gt;"",$H88&lt;&gt;"",$F88&lt;&gt;""),U86*$H88*$F88,"")</f>
        <v/>
      </c>
      <c r="AH86" s="22" t="str">
        <f>IF(AND(V86&lt;&gt;"",$H88&lt;&gt;"",$F88&lt;&gt;""),V86*$H88*$F88,"")</f>
        <v/>
      </c>
      <c r="AI86" s="22" t="str">
        <f>IF(AND(W86&lt;&gt;"",$H88&lt;&gt;"",$F88&lt;&gt;""),W86*$H88*$F88,"")</f>
        <v/>
      </c>
      <c r="AJ86" s="22" t="str">
        <f>IF(AND(X86&lt;&gt;"",$H88&lt;&gt;"",$F88&lt;&gt;""),X86*$H88*$F88,"")</f>
        <v/>
      </c>
    </row>
    <row r="87" spans="1:36" ht="23.25" customHeight="1" x14ac:dyDescent="0.25">
      <c r="A87" s="21"/>
      <c r="B87" s="21"/>
      <c r="C87" s="22"/>
      <c r="D87" s="14"/>
      <c r="E87" s="14"/>
      <c r="F87" s="22"/>
      <c r="G87" s="22"/>
      <c r="H87" s="15"/>
      <c r="I87" s="16"/>
      <c r="J87" s="22" t="str">
        <f t="shared" si="19"/>
        <v/>
      </c>
      <c r="K87" s="22" t="str">
        <f t="shared" si="20"/>
        <v/>
      </c>
      <c r="L87" s="22" t="str">
        <f>IF(D89&lt;&gt;"",MONTH(D89),"")</f>
        <v/>
      </c>
      <c r="M87" s="23" t="str">
        <f>IF(AND(($D89)&lt;&gt;"",($E89)&lt;&gt;""),IF(MIN(DATEVALUE($E89),Base!K$3)-MAX(DATEVALUE($D89),Base!K$2)+1&gt;=0,MIN(DATEVALUE($E89),Base!K$3)-MAX(DATEVALUE($D89),Base!K$2)+1,0),"")</f>
        <v/>
      </c>
      <c r="N87" s="23" t="str">
        <f>IF(AND(($D89)&lt;&gt;"",($E89)&lt;&gt;""),IF(MIN(DATEVALUE($E89),Base!L$3)-MAX(DATEVALUE($D89),Base!L$2)+1&gt;=0,MIN(DATEVALUE($E89),Base!L$3)-MAX(DATEVALUE($D89),Base!L$2)+1,0),"")</f>
        <v/>
      </c>
      <c r="O87" s="23" t="str">
        <f>IF(AND(($D89)&lt;&gt;"",($E89)&lt;&gt;""),IF(MIN(DATEVALUE($E89),Base!M$3)-MAX(DATEVALUE($D89),Base!M$2)+1&gt;=0,MIN(DATEVALUE($E89),Base!M$3)-MAX(DATEVALUE($D89),Base!M$2)+1,0),"")</f>
        <v/>
      </c>
      <c r="P87" s="23" t="str">
        <f>IF(AND(($D89)&lt;&gt;"",($E89)&lt;&gt;""),IF(MIN(DATEVALUE($E89),Base!N$3)-MAX(DATEVALUE($D89),Base!N$2)+1&gt;=0,MIN(DATEVALUE($E89),Base!N$3)-MAX(DATEVALUE($D89),Base!N$2)+1,0),"")</f>
        <v/>
      </c>
      <c r="Q87" s="23" t="str">
        <f>IF(AND(($D89)&lt;&gt;"",($E89)&lt;&gt;""),IF(MIN(DATEVALUE($E89),Base!O$3)-MAX(DATEVALUE($D89),Base!O$2)+1&gt;=0,MIN(DATEVALUE($E89),Base!O$3)-MAX(DATEVALUE($D89),Base!O$2)+1,0),"")</f>
        <v/>
      </c>
      <c r="R87" s="23" t="str">
        <f>IF(AND(($D89)&lt;&gt;"",($E89)&lt;&gt;""),IF(MIN(DATEVALUE($E89),Base!P$3)-MAX(DATEVALUE($D89),Base!P$2)+1&gt;=0,MIN(DATEVALUE($E89),Base!P$3)-MAX(DATEVALUE($D89),Base!P$2)+1,0),"")</f>
        <v/>
      </c>
      <c r="S87" s="23" t="str">
        <f>IF(AND(($D89)&lt;&gt;"",($E89)&lt;&gt;""),IF(MIN(DATEVALUE($E89),Base!Q$3)-MAX(DATEVALUE($D89),Base!Q$2)+1&gt;=0,MIN(DATEVALUE($E89),Base!Q$3)-MAX(DATEVALUE($D89),Base!Q$2)+1,0),"")</f>
        <v/>
      </c>
      <c r="T87" s="23" t="str">
        <f>IF(AND(($D89)&lt;&gt;"",($E89)&lt;&gt;""),IF(MIN(DATEVALUE($E89),Base!R$3)-MAX(DATEVALUE($D89),Base!R$2)+1&gt;=0,MIN(DATEVALUE($E89),Base!R$3)-MAX(DATEVALUE($D89),Base!R$2)+1,0),"")</f>
        <v/>
      </c>
      <c r="U87" s="23" t="str">
        <f>IF(AND(($D89)&lt;&gt;"",($E89)&lt;&gt;""),IF(MIN(DATEVALUE($E89),Base!S$3)-MAX(DATEVALUE($D89),Base!S$2)+1&gt;=0,MIN(DATEVALUE($E89),Base!S$3)-MAX(DATEVALUE($D89),Base!S$2)+1,0),"")</f>
        <v/>
      </c>
      <c r="V87" s="23" t="str">
        <f>IF(AND(($D89)&lt;&gt;"",($E89)&lt;&gt;""),IF(MIN(DATEVALUE($E89),Base!T$3)-MAX(DATEVALUE($D89),Base!T$2)+1&gt;=0,MIN(DATEVALUE($E89),Base!T$3)-MAX(DATEVALUE($D89),Base!T$2)+1,0),"")</f>
        <v/>
      </c>
      <c r="W87" s="23" t="str">
        <f>IF(AND(($D89)&lt;&gt;"",($E89)&lt;&gt;""),IF(MIN(DATEVALUE($E89),Base!U$3)-MAX(DATEVALUE($D89),Base!U$2)+1&gt;=0,MIN(DATEVALUE($E89),Base!U$3)-MAX(DATEVALUE($D89),Base!U$2)+1,0),"")</f>
        <v/>
      </c>
      <c r="X87" s="23" t="str">
        <f>IF(AND(($D89)&lt;&gt;"",($E89)&lt;&gt;""),IF(MIN(DATEVALUE($E89),Base!V$3)-MAX(DATEVALUE($D89),Base!V$2)+1&gt;=0,MIN(DATEVALUE($E89),Base!V$3)-MAX(DATEVALUE($D89),Base!V$2)+1,0),"")</f>
        <v/>
      </c>
      <c r="Y87" s="22" t="str">
        <f>IF(AND(M87&lt;&gt;"",$H89&lt;&gt;"",$F89&lt;&gt;""),M87*$H89*$F89,"")</f>
        <v/>
      </c>
      <c r="Z87" s="22" t="str">
        <f>IF(AND(N87&lt;&gt;"",$H89&lt;&gt;"",$F89&lt;&gt;""),N87*$H89*$F89,"")</f>
        <v/>
      </c>
      <c r="AA87" s="22" t="str">
        <f>IF(AND(O87&lt;&gt;"",$H89&lt;&gt;"",$F89&lt;&gt;""),O87*$H89*$F89,"")</f>
        <v/>
      </c>
      <c r="AB87" s="22" t="str">
        <f>IF(AND(P87&lt;&gt;"",$H89&lt;&gt;"",$F89&lt;&gt;""),P87*$H89*$F89,"")</f>
        <v/>
      </c>
      <c r="AC87" s="22" t="str">
        <f>IF(AND(Q87&lt;&gt;"",$H89&lt;&gt;"",$F89&lt;&gt;""),Q87*$H89*$F89,"")</f>
        <v/>
      </c>
      <c r="AD87" s="22" t="str">
        <f>IF(AND(R87&lt;&gt;"",$H89&lt;&gt;"",$F89&lt;&gt;""),R87*$H89*$F89,"")</f>
        <v/>
      </c>
      <c r="AE87" s="22" t="str">
        <f>IF(AND(S87&lt;&gt;"",$H89&lt;&gt;"",$F89&lt;&gt;""),S87*$H89*$F89,"")</f>
        <v/>
      </c>
      <c r="AF87" s="22" t="str">
        <f>IF(AND(T87&lt;&gt;"",$H89&lt;&gt;"",$F89&lt;&gt;""),T87*$H89*$F89,"")</f>
        <v/>
      </c>
      <c r="AG87" s="22" t="str">
        <f>IF(AND(U87&lt;&gt;"",$H89&lt;&gt;"",$F89&lt;&gt;""),U87*$H89*$F89,"")</f>
        <v/>
      </c>
      <c r="AH87" s="22" t="str">
        <f>IF(AND(V87&lt;&gt;"",$H89&lt;&gt;"",$F89&lt;&gt;""),V87*$H89*$F89,"")</f>
        <v/>
      </c>
      <c r="AI87" s="22" t="str">
        <f>IF(AND(W87&lt;&gt;"",$H89&lt;&gt;"",$F89&lt;&gt;""),W87*$H89*$F89,"")</f>
        <v/>
      </c>
      <c r="AJ87" s="22" t="str">
        <f>IF(AND(X87&lt;&gt;"",$H89&lt;&gt;"",$F89&lt;&gt;""),X87*$H89*$F89,"")</f>
        <v/>
      </c>
    </row>
    <row r="88" spans="1:36" ht="23.25" customHeight="1" x14ac:dyDescent="0.25">
      <c r="A88" s="21"/>
      <c r="B88" s="21"/>
      <c r="C88" s="22"/>
      <c r="D88" s="14"/>
      <c r="E88" s="14"/>
      <c r="F88" s="22"/>
      <c r="G88" s="22"/>
      <c r="H88" s="15"/>
      <c r="I88" s="16"/>
      <c r="J88" s="22" t="str">
        <f t="shared" si="19"/>
        <v/>
      </c>
      <c r="K88" s="22" t="str">
        <f t="shared" si="20"/>
        <v/>
      </c>
      <c r="L88" s="22" t="str">
        <f>IF(D90&lt;&gt;"",MONTH(D90),"")</f>
        <v/>
      </c>
      <c r="M88" s="23" t="str">
        <f>IF(AND(($D90)&lt;&gt;"",($E90)&lt;&gt;""),IF(MIN(DATEVALUE($E90),Base!K$3)-MAX(DATEVALUE($D90),Base!K$2)+1&gt;=0,MIN(DATEVALUE($E90),Base!K$3)-MAX(DATEVALUE($D90),Base!K$2)+1,0),"")</f>
        <v/>
      </c>
      <c r="N88" s="23" t="str">
        <f>IF(AND(($D90)&lt;&gt;"",($E90)&lt;&gt;""),IF(MIN(DATEVALUE($E90),Base!L$3)-MAX(DATEVALUE($D90),Base!L$2)+1&gt;=0,MIN(DATEVALUE($E90),Base!L$3)-MAX(DATEVALUE($D90),Base!L$2)+1,0),"")</f>
        <v/>
      </c>
      <c r="O88" s="23" t="str">
        <f>IF(AND(($D90)&lt;&gt;"",($E90)&lt;&gt;""),IF(MIN(DATEVALUE($E90),Base!M$3)-MAX(DATEVALUE($D90),Base!M$2)+1&gt;=0,MIN(DATEVALUE($E90),Base!M$3)-MAX(DATEVALUE($D90),Base!M$2)+1,0),"")</f>
        <v/>
      </c>
      <c r="P88" s="23" t="str">
        <f>IF(AND(($D90)&lt;&gt;"",($E90)&lt;&gt;""),IF(MIN(DATEVALUE($E90),Base!N$3)-MAX(DATEVALUE($D90),Base!N$2)+1&gt;=0,MIN(DATEVALUE($E90),Base!N$3)-MAX(DATEVALUE($D90),Base!N$2)+1,0),"")</f>
        <v/>
      </c>
      <c r="Q88" s="23" t="str">
        <f>IF(AND(($D90)&lt;&gt;"",($E90)&lt;&gt;""),IF(MIN(DATEVALUE($E90),Base!O$3)-MAX(DATEVALUE($D90),Base!O$2)+1&gt;=0,MIN(DATEVALUE($E90),Base!O$3)-MAX(DATEVALUE($D90),Base!O$2)+1,0),"")</f>
        <v/>
      </c>
      <c r="R88" s="23" t="str">
        <f>IF(AND(($D90)&lt;&gt;"",($E90)&lt;&gt;""),IF(MIN(DATEVALUE($E90),Base!P$3)-MAX(DATEVALUE($D90),Base!P$2)+1&gt;=0,MIN(DATEVALUE($E90),Base!P$3)-MAX(DATEVALUE($D90),Base!P$2)+1,0),"")</f>
        <v/>
      </c>
      <c r="S88" s="23" t="str">
        <f>IF(AND(($D90)&lt;&gt;"",($E90)&lt;&gt;""),IF(MIN(DATEVALUE($E90),Base!Q$3)-MAX(DATEVALUE($D90),Base!Q$2)+1&gt;=0,MIN(DATEVALUE($E90),Base!Q$3)-MAX(DATEVALUE($D90),Base!Q$2)+1,0),"")</f>
        <v/>
      </c>
      <c r="T88" s="23" t="str">
        <f>IF(AND(($D90)&lt;&gt;"",($E90)&lt;&gt;""),IF(MIN(DATEVALUE($E90),Base!R$3)-MAX(DATEVALUE($D90),Base!R$2)+1&gt;=0,MIN(DATEVALUE($E90),Base!R$3)-MAX(DATEVALUE($D90),Base!R$2)+1,0),"")</f>
        <v/>
      </c>
      <c r="U88" s="23" t="str">
        <f>IF(AND(($D90)&lt;&gt;"",($E90)&lt;&gt;""),IF(MIN(DATEVALUE($E90),Base!S$3)-MAX(DATEVALUE($D90),Base!S$2)+1&gt;=0,MIN(DATEVALUE($E90),Base!S$3)-MAX(DATEVALUE($D90),Base!S$2)+1,0),"")</f>
        <v/>
      </c>
      <c r="V88" s="23" t="str">
        <f>IF(AND(($D90)&lt;&gt;"",($E90)&lt;&gt;""),IF(MIN(DATEVALUE($E90),Base!T$3)-MAX(DATEVALUE($D90),Base!T$2)+1&gt;=0,MIN(DATEVALUE($E90),Base!T$3)-MAX(DATEVALUE($D90),Base!T$2)+1,0),"")</f>
        <v/>
      </c>
      <c r="W88" s="23" t="str">
        <f>IF(AND(($D90)&lt;&gt;"",($E90)&lt;&gt;""),IF(MIN(DATEVALUE($E90),Base!U$3)-MAX(DATEVALUE($D90),Base!U$2)+1&gt;=0,MIN(DATEVALUE($E90),Base!U$3)-MAX(DATEVALUE($D90),Base!U$2)+1,0),"")</f>
        <v/>
      </c>
      <c r="X88" s="23" t="str">
        <f>IF(AND(($D90)&lt;&gt;"",($E90)&lt;&gt;""),IF(MIN(DATEVALUE($E90),Base!V$3)-MAX(DATEVALUE($D90),Base!V$2)+1&gt;=0,MIN(DATEVALUE($E90),Base!V$3)-MAX(DATEVALUE($D90),Base!V$2)+1,0),"")</f>
        <v/>
      </c>
      <c r="Y88" s="22" t="str">
        <f>IF(AND(M88&lt;&gt;"",$H90&lt;&gt;"",$F90&lt;&gt;""),M88*$H90*$F90,"")</f>
        <v/>
      </c>
      <c r="Z88" s="22" t="str">
        <f>IF(AND(N88&lt;&gt;"",$H90&lt;&gt;"",$F90&lt;&gt;""),N88*$H90*$F90,"")</f>
        <v/>
      </c>
      <c r="AA88" s="22" t="str">
        <f>IF(AND(O88&lt;&gt;"",$H90&lt;&gt;"",$F90&lt;&gt;""),O88*$H90*$F90,"")</f>
        <v/>
      </c>
      <c r="AB88" s="22" t="str">
        <f>IF(AND(P88&lt;&gt;"",$H90&lt;&gt;"",$F90&lt;&gt;""),P88*$H90*$F90,"")</f>
        <v/>
      </c>
      <c r="AC88" s="22" t="str">
        <f>IF(AND(Q88&lt;&gt;"",$H90&lt;&gt;"",$F90&lt;&gt;""),Q88*$H90*$F90,"")</f>
        <v/>
      </c>
      <c r="AD88" s="22" t="str">
        <f>IF(AND(R88&lt;&gt;"",$H90&lt;&gt;"",$F90&lt;&gt;""),R88*$H90*$F90,"")</f>
        <v/>
      </c>
      <c r="AE88" s="22" t="str">
        <f>IF(AND(S88&lt;&gt;"",$H90&lt;&gt;"",$F90&lt;&gt;""),S88*$H90*$F90,"")</f>
        <v/>
      </c>
      <c r="AF88" s="22" t="str">
        <f>IF(AND(T88&lt;&gt;"",$H90&lt;&gt;"",$F90&lt;&gt;""),T88*$H90*$F90,"")</f>
        <v/>
      </c>
      <c r="AG88" s="22" t="str">
        <f>IF(AND(U88&lt;&gt;"",$H90&lt;&gt;"",$F90&lt;&gt;""),U88*$H90*$F90,"")</f>
        <v/>
      </c>
      <c r="AH88" s="22" t="str">
        <f>IF(AND(V88&lt;&gt;"",$H90&lt;&gt;"",$F90&lt;&gt;""),V88*$H90*$F90,"")</f>
        <v/>
      </c>
      <c r="AI88" s="22" t="str">
        <f>IF(AND(W88&lt;&gt;"",$H90&lt;&gt;"",$F90&lt;&gt;""),W88*$H90*$F90,"")</f>
        <v/>
      </c>
      <c r="AJ88" s="22" t="str">
        <f>IF(AND(X88&lt;&gt;"",$H90&lt;&gt;"",$F90&lt;&gt;""),X88*$H90*$F90,"")</f>
        <v/>
      </c>
    </row>
    <row r="89" spans="1:36" ht="23.25" customHeight="1" x14ac:dyDescent="0.25">
      <c r="A89" s="21"/>
      <c r="B89" s="21"/>
      <c r="C89" s="22"/>
      <c r="D89" s="14"/>
      <c r="E89" s="14"/>
      <c r="F89" s="22"/>
      <c r="G89" s="22"/>
      <c r="H89" s="15"/>
      <c r="I89" s="16"/>
      <c r="J89" s="22" t="str">
        <f t="shared" si="19"/>
        <v/>
      </c>
      <c r="K89" s="22" t="str">
        <f t="shared" si="20"/>
        <v/>
      </c>
      <c r="L89" s="22" t="str">
        <f>IF(D91&lt;&gt;"",MONTH(D91),"")</f>
        <v/>
      </c>
      <c r="M89" s="23" t="str">
        <f>IF(AND(($D91)&lt;&gt;"",($E91)&lt;&gt;""),IF(MIN(DATEVALUE($E91),Base!K$3)-MAX(DATEVALUE($D91),Base!K$2)+1&gt;=0,MIN(DATEVALUE($E91),Base!K$3)-MAX(DATEVALUE($D91),Base!K$2)+1,0),"")</f>
        <v/>
      </c>
      <c r="N89" s="23" t="str">
        <f>IF(AND(($D91)&lt;&gt;"",($E91)&lt;&gt;""),IF(MIN(DATEVALUE($E91),Base!L$3)-MAX(DATEVALUE($D91),Base!L$2)+1&gt;=0,MIN(DATEVALUE($E91),Base!L$3)-MAX(DATEVALUE($D91),Base!L$2)+1,0),"")</f>
        <v/>
      </c>
      <c r="O89" s="23" t="str">
        <f>IF(AND(($D91)&lt;&gt;"",($E91)&lt;&gt;""),IF(MIN(DATEVALUE($E91),Base!M$3)-MAX(DATEVALUE($D91),Base!M$2)+1&gt;=0,MIN(DATEVALUE($E91),Base!M$3)-MAX(DATEVALUE($D91),Base!M$2)+1,0),"")</f>
        <v/>
      </c>
      <c r="P89" s="23" t="str">
        <f>IF(AND(($D91)&lt;&gt;"",($E91)&lt;&gt;""),IF(MIN(DATEVALUE($E91),Base!N$3)-MAX(DATEVALUE($D91),Base!N$2)+1&gt;=0,MIN(DATEVALUE($E91),Base!N$3)-MAX(DATEVALUE($D91),Base!N$2)+1,0),"")</f>
        <v/>
      </c>
      <c r="Q89" s="23" t="str">
        <f>IF(AND(($D91)&lt;&gt;"",($E91)&lt;&gt;""),IF(MIN(DATEVALUE($E91),Base!O$3)-MAX(DATEVALUE($D91),Base!O$2)+1&gt;=0,MIN(DATEVALUE($E91),Base!O$3)-MAX(DATEVALUE($D91),Base!O$2)+1,0),"")</f>
        <v/>
      </c>
      <c r="R89" s="23" t="str">
        <f>IF(AND(($D91)&lt;&gt;"",($E91)&lt;&gt;""),IF(MIN(DATEVALUE($E91),Base!P$3)-MAX(DATEVALUE($D91),Base!P$2)+1&gt;=0,MIN(DATEVALUE($E91),Base!P$3)-MAX(DATEVALUE($D91),Base!P$2)+1,0),"")</f>
        <v/>
      </c>
      <c r="S89" s="23" t="str">
        <f>IF(AND(($D91)&lt;&gt;"",($E91)&lt;&gt;""),IF(MIN(DATEVALUE($E91),Base!Q$3)-MAX(DATEVALUE($D91),Base!Q$2)+1&gt;=0,MIN(DATEVALUE($E91),Base!Q$3)-MAX(DATEVALUE($D91),Base!Q$2)+1,0),"")</f>
        <v/>
      </c>
      <c r="T89" s="23" t="str">
        <f>IF(AND(($D91)&lt;&gt;"",($E91)&lt;&gt;""),IF(MIN(DATEVALUE($E91),Base!R$3)-MAX(DATEVALUE($D91),Base!R$2)+1&gt;=0,MIN(DATEVALUE($E91),Base!R$3)-MAX(DATEVALUE($D91),Base!R$2)+1,0),"")</f>
        <v/>
      </c>
      <c r="U89" s="23" t="str">
        <f>IF(AND(($D91)&lt;&gt;"",($E91)&lt;&gt;""),IF(MIN(DATEVALUE($E91),Base!S$3)-MAX(DATEVALUE($D91),Base!S$2)+1&gt;=0,MIN(DATEVALUE($E91),Base!S$3)-MAX(DATEVALUE($D91),Base!S$2)+1,0),"")</f>
        <v/>
      </c>
      <c r="V89" s="23" t="str">
        <f>IF(AND(($D91)&lt;&gt;"",($E91)&lt;&gt;""),IF(MIN(DATEVALUE($E91),Base!T$3)-MAX(DATEVALUE($D91),Base!T$2)+1&gt;=0,MIN(DATEVALUE($E91),Base!T$3)-MAX(DATEVALUE($D91),Base!T$2)+1,0),"")</f>
        <v/>
      </c>
      <c r="W89" s="23" t="str">
        <f>IF(AND(($D91)&lt;&gt;"",($E91)&lt;&gt;""),IF(MIN(DATEVALUE($E91),Base!U$3)-MAX(DATEVALUE($D91),Base!U$2)+1&gt;=0,MIN(DATEVALUE($E91),Base!U$3)-MAX(DATEVALUE($D91),Base!U$2)+1,0),"")</f>
        <v/>
      </c>
      <c r="X89" s="23" t="str">
        <f>IF(AND(($D91)&lt;&gt;"",($E91)&lt;&gt;""),IF(MIN(DATEVALUE($E91),Base!V$3)-MAX(DATEVALUE($D91),Base!V$2)+1&gt;=0,MIN(DATEVALUE($E91),Base!V$3)-MAX(DATEVALUE($D91),Base!V$2)+1,0),"")</f>
        <v/>
      </c>
      <c r="Y89" s="22" t="str">
        <f>IF(AND(M89&lt;&gt;"",$H91&lt;&gt;"",$F91&lt;&gt;""),M89*$H91*$F91,"")</f>
        <v/>
      </c>
      <c r="Z89" s="22" t="str">
        <f>IF(AND(N89&lt;&gt;"",$H91&lt;&gt;"",$F91&lt;&gt;""),N89*$H91*$F91,"")</f>
        <v/>
      </c>
      <c r="AA89" s="22" t="str">
        <f>IF(AND(O89&lt;&gt;"",$H91&lt;&gt;"",$F91&lt;&gt;""),O89*$H91*$F91,"")</f>
        <v/>
      </c>
      <c r="AB89" s="22" t="str">
        <f>IF(AND(P89&lt;&gt;"",$H91&lt;&gt;"",$F91&lt;&gt;""),P89*$H91*$F91,"")</f>
        <v/>
      </c>
      <c r="AC89" s="22" t="str">
        <f>IF(AND(Q89&lt;&gt;"",$H91&lt;&gt;"",$F91&lt;&gt;""),Q89*$H91*$F91,"")</f>
        <v/>
      </c>
      <c r="AD89" s="22" t="str">
        <f>IF(AND(R89&lt;&gt;"",$H91&lt;&gt;"",$F91&lt;&gt;""),R89*$H91*$F91,"")</f>
        <v/>
      </c>
      <c r="AE89" s="22" t="str">
        <f>IF(AND(S89&lt;&gt;"",$H91&lt;&gt;"",$F91&lt;&gt;""),S89*$H91*$F91,"")</f>
        <v/>
      </c>
      <c r="AF89" s="22" t="str">
        <f>IF(AND(T89&lt;&gt;"",$H91&lt;&gt;"",$F91&lt;&gt;""),T89*$H91*$F91,"")</f>
        <v/>
      </c>
      <c r="AG89" s="22" t="str">
        <f>IF(AND(U89&lt;&gt;"",$H91&lt;&gt;"",$F91&lt;&gt;""),U89*$H91*$F91,"")</f>
        <v/>
      </c>
      <c r="AH89" s="22" t="str">
        <f>IF(AND(V89&lt;&gt;"",$H91&lt;&gt;"",$F91&lt;&gt;""),V89*$H91*$F91,"")</f>
        <v/>
      </c>
      <c r="AI89" s="22" t="str">
        <f>IF(AND(W89&lt;&gt;"",$H91&lt;&gt;"",$F91&lt;&gt;""),W89*$H91*$F91,"")</f>
        <v/>
      </c>
      <c r="AJ89" s="22" t="str">
        <f>IF(AND(X89&lt;&gt;"",$H91&lt;&gt;"",$F91&lt;&gt;""),X89*$H91*$F91,"")</f>
        <v/>
      </c>
    </row>
    <row r="90" spans="1:36" ht="23.25" customHeight="1" x14ac:dyDescent="0.25">
      <c r="A90" s="21"/>
      <c r="B90" s="21"/>
      <c r="C90" s="22"/>
      <c r="D90" s="14"/>
      <c r="E90" s="14"/>
      <c r="F90" s="22"/>
      <c r="G90" s="22"/>
      <c r="H90" s="15"/>
      <c r="I90" s="16"/>
      <c r="J90" s="22" t="str">
        <f t="shared" si="19"/>
        <v/>
      </c>
      <c r="K90" s="22" t="str">
        <f t="shared" si="20"/>
        <v/>
      </c>
      <c r="L90" s="22" t="str">
        <f>IF(D92&lt;&gt;"",MONTH(D92),"")</f>
        <v/>
      </c>
      <c r="M90" s="23" t="str">
        <f>IF(AND(($D92)&lt;&gt;"",($E92)&lt;&gt;""),IF(MIN(DATEVALUE($E92),Base!K$3)-MAX(DATEVALUE($D92),Base!K$2)+1&gt;=0,MIN(DATEVALUE($E92),Base!K$3)-MAX(DATEVALUE($D92),Base!K$2)+1,0),"")</f>
        <v/>
      </c>
      <c r="N90" s="23" t="str">
        <f>IF(AND(($D92)&lt;&gt;"",($E92)&lt;&gt;""),IF(MIN(DATEVALUE($E92),Base!L$3)-MAX(DATEVALUE($D92),Base!L$2)+1&gt;=0,MIN(DATEVALUE($E92),Base!L$3)-MAX(DATEVALUE($D92),Base!L$2)+1,0),"")</f>
        <v/>
      </c>
      <c r="O90" s="23" t="str">
        <f>IF(AND(($D92)&lt;&gt;"",($E92)&lt;&gt;""),IF(MIN(DATEVALUE($E92),Base!M$3)-MAX(DATEVALUE($D92),Base!M$2)+1&gt;=0,MIN(DATEVALUE($E92),Base!M$3)-MAX(DATEVALUE($D92),Base!M$2)+1,0),"")</f>
        <v/>
      </c>
      <c r="P90" s="23" t="str">
        <f>IF(AND(($D92)&lt;&gt;"",($E92)&lt;&gt;""),IF(MIN(DATEVALUE($E92),Base!N$3)-MAX(DATEVALUE($D92),Base!N$2)+1&gt;=0,MIN(DATEVALUE($E92),Base!N$3)-MAX(DATEVALUE($D92),Base!N$2)+1,0),"")</f>
        <v/>
      </c>
      <c r="Q90" s="23" t="str">
        <f>IF(AND(($D92)&lt;&gt;"",($E92)&lt;&gt;""),IF(MIN(DATEVALUE($E92),Base!O$3)-MAX(DATEVALUE($D92),Base!O$2)+1&gt;=0,MIN(DATEVALUE($E92),Base!O$3)-MAX(DATEVALUE($D92),Base!O$2)+1,0),"")</f>
        <v/>
      </c>
      <c r="R90" s="23" t="str">
        <f>IF(AND(($D92)&lt;&gt;"",($E92)&lt;&gt;""),IF(MIN(DATEVALUE($E92),Base!P$3)-MAX(DATEVALUE($D92),Base!P$2)+1&gt;=0,MIN(DATEVALUE($E92),Base!P$3)-MAX(DATEVALUE($D92),Base!P$2)+1,0),"")</f>
        <v/>
      </c>
      <c r="S90" s="23" t="str">
        <f>IF(AND(($D92)&lt;&gt;"",($E92)&lt;&gt;""),IF(MIN(DATEVALUE($E92),Base!Q$3)-MAX(DATEVALUE($D92),Base!Q$2)+1&gt;=0,MIN(DATEVALUE($E92),Base!Q$3)-MAX(DATEVALUE($D92),Base!Q$2)+1,0),"")</f>
        <v/>
      </c>
      <c r="T90" s="23" t="str">
        <f>IF(AND(($D92)&lt;&gt;"",($E92)&lt;&gt;""),IF(MIN(DATEVALUE($E92),Base!R$3)-MAX(DATEVALUE($D92),Base!R$2)+1&gt;=0,MIN(DATEVALUE($E92),Base!R$3)-MAX(DATEVALUE($D92),Base!R$2)+1,0),"")</f>
        <v/>
      </c>
      <c r="U90" s="23" t="str">
        <f>IF(AND(($D92)&lt;&gt;"",($E92)&lt;&gt;""),IF(MIN(DATEVALUE($E92),Base!S$3)-MAX(DATEVALUE($D92),Base!S$2)+1&gt;=0,MIN(DATEVALUE($E92),Base!S$3)-MAX(DATEVALUE($D92),Base!S$2)+1,0),"")</f>
        <v/>
      </c>
      <c r="V90" s="23" t="str">
        <f>IF(AND(($D92)&lt;&gt;"",($E92)&lt;&gt;""),IF(MIN(DATEVALUE($E92),Base!T$3)-MAX(DATEVALUE($D92),Base!T$2)+1&gt;=0,MIN(DATEVALUE($E92),Base!T$3)-MAX(DATEVALUE($D92),Base!T$2)+1,0),"")</f>
        <v/>
      </c>
      <c r="W90" s="23" t="str">
        <f>IF(AND(($D92)&lt;&gt;"",($E92)&lt;&gt;""),IF(MIN(DATEVALUE($E92),Base!U$3)-MAX(DATEVALUE($D92),Base!U$2)+1&gt;=0,MIN(DATEVALUE($E92),Base!U$3)-MAX(DATEVALUE($D92),Base!U$2)+1,0),"")</f>
        <v/>
      </c>
      <c r="X90" s="23" t="str">
        <f>IF(AND(($D92)&lt;&gt;"",($E92)&lt;&gt;""),IF(MIN(DATEVALUE($E92),Base!V$3)-MAX(DATEVALUE($D92),Base!V$2)+1&gt;=0,MIN(DATEVALUE($E92),Base!V$3)-MAX(DATEVALUE($D92),Base!V$2)+1,0),"")</f>
        <v/>
      </c>
      <c r="Y90" s="22" t="str">
        <f>IF(AND(M90&lt;&gt;"",$H92&lt;&gt;"",$F92&lt;&gt;""),M90*$H92*$F92,"")</f>
        <v/>
      </c>
      <c r="Z90" s="22" t="str">
        <f>IF(AND(N90&lt;&gt;"",$H92&lt;&gt;"",$F92&lt;&gt;""),N90*$H92*$F92,"")</f>
        <v/>
      </c>
      <c r="AA90" s="22" t="str">
        <f>IF(AND(O90&lt;&gt;"",$H92&lt;&gt;"",$F92&lt;&gt;""),O90*$H92*$F92,"")</f>
        <v/>
      </c>
      <c r="AB90" s="22" t="str">
        <f>IF(AND(P90&lt;&gt;"",$H92&lt;&gt;"",$F92&lt;&gt;""),P90*$H92*$F92,"")</f>
        <v/>
      </c>
      <c r="AC90" s="22" t="str">
        <f>IF(AND(Q90&lt;&gt;"",$H92&lt;&gt;"",$F92&lt;&gt;""),Q90*$H92*$F92,"")</f>
        <v/>
      </c>
      <c r="AD90" s="22" t="str">
        <f>IF(AND(R90&lt;&gt;"",$H92&lt;&gt;"",$F92&lt;&gt;""),R90*$H92*$F92,"")</f>
        <v/>
      </c>
      <c r="AE90" s="22" t="str">
        <f>IF(AND(S90&lt;&gt;"",$H92&lt;&gt;"",$F92&lt;&gt;""),S90*$H92*$F92,"")</f>
        <v/>
      </c>
      <c r="AF90" s="22" t="str">
        <f>IF(AND(T90&lt;&gt;"",$H92&lt;&gt;"",$F92&lt;&gt;""),T90*$H92*$F92,"")</f>
        <v/>
      </c>
      <c r="AG90" s="22" t="str">
        <f>IF(AND(U90&lt;&gt;"",$H92&lt;&gt;"",$F92&lt;&gt;""),U90*$H92*$F92,"")</f>
        <v/>
      </c>
      <c r="AH90" s="22" t="str">
        <f>IF(AND(V90&lt;&gt;"",$H92&lt;&gt;"",$F92&lt;&gt;""),V90*$H92*$F92,"")</f>
        <v/>
      </c>
      <c r="AI90" s="22" t="str">
        <f>IF(AND(W90&lt;&gt;"",$H92&lt;&gt;"",$F92&lt;&gt;""),W90*$H92*$F92,"")</f>
        <v/>
      </c>
      <c r="AJ90" s="22" t="str">
        <f>IF(AND(X90&lt;&gt;"",$H92&lt;&gt;"",$F92&lt;&gt;""),X90*$H92*$F92,"")</f>
        <v/>
      </c>
    </row>
    <row r="91" spans="1:36" ht="23.25" customHeight="1" x14ac:dyDescent="0.25">
      <c r="A91" s="21"/>
      <c r="B91" s="21"/>
      <c r="C91" s="22"/>
      <c r="D91" s="14"/>
      <c r="E91" s="14"/>
      <c r="F91" s="22"/>
      <c r="G91" s="22"/>
      <c r="H91" s="15"/>
      <c r="I91" s="16"/>
      <c r="J91" s="22" t="str">
        <f t="shared" si="19"/>
        <v/>
      </c>
      <c r="K91" s="22" t="str">
        <f t="shared" si="20"/>
        <v/>
      </c>
      <c r="L91" s="22" t="str">
        <f>IF(D93&lt;&gt;"",MONTH(D93),"")</f>
        <v/>
      </c>
      <c r="M91" s="23" t="str">
        <f>IF(AND(($D93)&lt;&gt;"",($E93)&lt;&gt;""),IF(MIN(DATEVALUE($E93),Base!K$3)-MAX(DATEVALUE($D93),Base!K$2)+1&gt;=0,MIN(DATEVALUE($E93),Base!K$3)-MAX(DATEVALUE($D93),Base!K$2)+1,0),"")</f>
        <v/>
      </c>
      <c r="N91" s="23" t="str">
        <f>IF(AND(($D93)&lt;&gt;"",($E93)&lt;&gt;""),IF(MIN(DATEVALUE($E93),Base!L$3)-MAX(DATEVALUE($D93),Base!L$2)+1&gt;=0,MIN(DATEVALUE($E93),Base!L$3)-MAX(DATEVALUE($D93),Base!L$2)+1,0),"")</f>
        <v/>
      </c>
      <c r="O91" s="23" t="str">
        <f>IF(AND(($D93)&lt;&gt;"",($E93)&lt;&gt;""),IF(MIN(DATEVALUE($E93),Base!M$3)-MAX(DATEVALUE($D93),Base!M$2)+1&gt;=0,MIN(DATEVALUE($E93),Base!M$3)-MAX(DATEVALUE($D93),Base!M$2)+1,0),"")</f>
        <v/>
      </c>
      <c r="P91" s="23" t="str">
        <f>IF(AND(($D93)&lt;&gt;"",($E93)&lt;&gt;""),IF(MIN(DATEVALUE($E93),Base!N$3)-MAX(DATEVALUE($D93),Base!N$2)+1&gt;=0,MIN(DATEVALUE($E93),Base!N$3)-MAX(DATEVALUE($D93),Base!N$2)+1,0),"")</f>
        <v/>
      </c>
      <c r="Q91" s="23" t="str">
        <f>IF(AND(($D93)&lt;&gt;"",($E93)&lt;&gt;""),IF(MIN(DATEVALUE($E93),Base!O$3)-MAX(DATEVALUE($D93),Base!O$2)+1&gt;=0,MIN(DATEVALUE($E93),Base!O$3)-MAX(DATEVALUE($D93),Base!O$2)+1,0),"")</f>
        <v/>
      </c>
      <c r="R91" s="23" t="str">
        <f>IF(AND(($D93)&lt;&gt;"",($E93)&lt;&gt;""),IF(MIN(DATEVALUE($E93),Base!P$3)-MAX(DATEVALUE($D93),Base!P$2)+1&gt;=0,MIN(DATEVALUE($E93),Base!P$3)-MAX(DATEVALUE($D93),Base!P$2)+1,0),"")</f>
        <v/>
      </c>
      <c r="S91" s="23" t="str">
        <f>IF(AND(($D93)&lt;&gt;"",($E93)&lt;&gt;""),IF(MIN(DATEVALUE($E93),Base!Q$3)-MAX(DATEVALUE($D93),Base!Q$2)+1&gt;=0,MIN(DATEVALUE($E93),Base!Q$3)-MAX(DATEVALUE($D93),Base!Q$2)+1,0),"")</f>
        <v/>
      </c>
      <c r="T91" s="23" t="str">
        <f>IF(AND(($D93)&lt;&gt;"",($E93)&lt;&gt;""),IF(MIN(DATEVALUE($E93),Base!R$3)-MAX(DATEVALUE($D93),Base!R$2)+1&gt;=0,MIN(DATEVALUE($E93),Base!R$3)-MAX(DATEVALUE($D93),Base!R$2)+1,0),"")</f>
        <v/>
      </c>
      <c r="U91" s="23" t="str">
        <f>IF(AND(($D93)&lt;&gt;"",($E93)&lt;&gt;""),IF(MIN(DATEVALUE($E93),Base!S$3)-MAX(DATEVALUE($D93),Base!S$2)+1&gt;=0,MIN(DATEVALUE($E93),Base!S$3)-MAX(DATEVALUE($D93),Base!S$2)+1,0),"")</f>
        <v/>
      </c>
      <c r="V91" s="23" t="str">
        <f>IF(AND(($D93)&lt;&gt;"",($E93)&lt;&gt;""),IF(MIN(DATEVALUE($E93),Base!T$3)-MAX(DATEVALUE($D93),Base!T$2)+1&gt;=0,MIN(DATEVALUE($E93),Base!T$3)-MAX(DATEVALUE($D93),Base!T$2)+1,0),"")</f>
        <v/>
      </c>
      <c r="W91" s="23" t="str">
        <f>IF(AND(($D93)&lt;&gt;"",($E93)&lt;&gt;""),IF(MIN(DATEVALUE($E93),Base!U$3)-MAX(DATEVALUE($D93),Base!U$2)+1&gt;=0,MIN(DATEVALUE($E93),Base!U$3)-MAX(DATEVALUE($D93),Base!U$2)+1,0),"")</f>
        <v/>
      </c>
      <c r="X91" s="23" t="str">
        <f>IF(AND(($D93)&lt;&gt;"",($E93)&lt;&gt;""),IF(MIN(DATEVALUE($E93),Base!V$3)-MAX(DATEVALUE($D93),Base!V$2)+1&gt;=0,MIN(DATEVALUE($E93),Base!V$3)-MAX(DATEVALUE($D93),Base!V$2)+1,0),"")</f>
        <v/>
      </c>
      <c r="Y91" s="22" t="str">
        <f>IF(AND(M91&lt;&gt;"",$H93&lt;&gt;"",$F93&lt;&gt;""),M91*$H93*$F93,"")</f>
        <v/>
      </c>
      <c r="Z91" s="22" t="str">
        <f>IF(AND(N91&lt;&gt;"",$H93&lt;&gt;"",$F93&lt;&gt;""),N91*$H93*$F93,"")</f>
        <v/>
      </c>
      <c r="AA91" s="22" t="str">
        <f>IF(AND(O91&lt;&gt;"",$H93&lt;&gt;"",$F93&lt;&gt;""),O91*$H93*$F93,"")</f>
        <v/>
      </c>
      <c r="AB91" s="22" t="str">
        <f>IF(AND(P91&lt;&gt;"",$H93&lt;&gt;"",$F93&lt;&gt;""),P91*$H93*$F93,"")</f>
        <v/>
      </c>
      <c r="AC91" s="22" t="str">
        <f>IF(AND(Q91&lt;&gt;"",$H93&lt;&gt;"",$F93&lt;&gt;""),Q91*$H93*$F93,"")</f>
        <v/>
      </c>
      <c r="AD91" s="22" t="str">
        <f>IF(AND(R91&lt;&gt;"",$H93&lt;&gt;"",$F93&lt;&gt;""),R91*$H93*$F93,"")</f>
        <v/>
      </c>
      <c r="AE91" s="22" t="str">
        <f>IF(AND(S91&lt;&gt;"",$H93&lt;&gt;"",$F93&lt;&gt;""),S91*$H93*$F93,"")</f>
        <v/>
      </c>
      <c r="AF91" s="22" t="str">
        <f>IF(AND(T91&lt;&gt;"",$H93&lt;&gt;"",$F93&lt;&gt;""),T91*$H93*$F93,"")</f>
        <v/>
      </c>
      <c r="AG91" s="22" t="str">
        <f>IF(AND(U91&lt;&gt;"",$H93&lt;&gt;"",$F93&lt;&gt;""),U91*$H93*$F93,"")</f>
        <v/>
      </c>
      <c r="AH91" s="22" t="str">
        <f>IF(AND(V91&lt;&gt;"",$H93&lt;&gt;"",$F93&lt;&gt;""),V91*$H93*$F93,"")</f>
        <v/>
      </c>
      <c r="AI91" s="22" t="str">
        <f>IF(AND(W91&lt;&gt;"",$H93&lt;&gt;"",$F93&lt;&gt;""),W91*$H93*$F93,"")</f>
        <v/>
      </c>
      <c r="AJ91" s="22" t="str">
        <f>IF(AND(X91&lt;&gt;"",$H93&lt;&gt;"",$F93&lt;&gt;""),X91*$H93*$F93,"")</f>
        <v/>
      </c>
    </row>
    <row r="92" spans="1:36" ht="23.25" customHeight="1" x14ac:dyDescent="0.25">
      <c r="A92" s="21"/>
      <c r="B92" s="21"/>
      <c r="C92" s="22"/>
      <c r="D92" s="14"/>
      <c r="E92" s="14"/>
      <c r="F92" s="22"/>
      <c r="G92" s="22"/>
      <c r="H92" s="15"/>
      <c r="I92" s="16"/>
      <c r="J92" s="22" t="str">
        <f t="shared" si="19"/>
        <v/>
      </c>
      <c r="K92" s="22" t="str">
        <f t="shared" si="20"/>
        <v/>
      </c>
      <c r="L92" s="22" t="str">
        <f>IF(D94&lt;&gt;"",MONTH(D94),"")</f>
        <v/>
      </c>
      <c r="M92" s="23" t="str">
        <f>IF(AND(($D94)&lt;&gt;"",($E94)&lt;&gt;""),IF(MIN(DATEVALUE($E94),Base!K$3)-MAX(DATEVALUE($D94),Base!K$2)+1&gt;=0,MIN(DATEVALUE($E94),Base!K$3)-MAX(DATEVALUE($D94),Base!K$2)+1,0),"")</f>
        <v/>
      </c>
      <c r="N92" s="23" t="str">
        <f>IF(AND(($D94)&lt;&gt;"",($E94)&lt;&gt;""),IF(MIN(DATEVALUE($E94),Base!L$3)-MAX(DATEVALUE($D94),Base!L$2)+1&gt;=0,MIN(DATEVALUE($E94),Base!L$3)-MAX(DATEVALUE($D94),Base!L$2)+1,0),"")</f>
        <v/>
      </c>
      <c r="O92" s="23" t="str">
        <f>IF(AND(($D94)&lt;&gt;"",($E94)&lt;&gt;""),IF(MIN(DATEVALUE($E94),Base!M$3)-MAX(DATEVALUE($D94),Base!M$2)+1&gt;=0,MIN(DATEVALUE($E94),Base!M$3)-MAX(DATEVALUE($D94),Base!M$2)+1,0),"")</f>
        <v/>
      </c>
      <c r="P92" s="23" t="str">
        <f>IF(AND(($D94)&lt;&gt;"",($E94)&lt;&gt;""),IF(MIN(DATEVALUE($E94),Base!N$3)-MAX(DATEVALUE($D94),Base!N$2)+1&gt;=0,MIN(DATEVALUE($E94),Base!N$3)-MAX(DATEVALUE($D94),Base!N$2)+1,0),"")</f>
        <v/>
      </c>
      <c r="Q92" s="23" t="str">
        <f>IF(AND(($D94)&lt;&gt;"",($E94)&lt;&gt;""),IF(MIN(DATEVALUE($E94),Base!O$3)-MAX(DATEVALUE($D94),Base!O$2)+1&gt;=0,MIN(DATEVALUE($E94),Base!O$3)-MAX(DATEVALUE($D94),Base!O$2)+1,0),"")</f>
        <v/>
      </c>
      <c r="R92" s="23" t="str">
        <f>IF(AND(($D94)&lt;&gt;"",($E94)&lt;&gt;""),IF(MIN(DATEVALUE($E94),Base!P$3)-MAX(DATEVALUE($D94),Base!P$2)+1&gt;=0,MIN(DATEVALUE($E94),Base!P$3)-MAX(DATEVALUE($D94),Base!P$2)+1,0),"")</f>
        <v/>
      </c>
      <c r="S92" s="23" t="str">
        <f>IF(AND(($D94)&lt;&gt;"",($E94)&lt;&gt;""),IF(MIN(DATEVALUE($E94),Base!Q$3)-MAX(DATEVALUE($D94),Base!Q$2)+1&gt;=0,MIN(DATEVALUE($E94),Base!Q$3)-MAX(DATEVALUE($D94),Base!Q$2)+1,0),"")</f>
        <v/>
      </c>
      <c r="T92" s="23" t="str">
        <f>IF(AND(($D94)&lt;&gt;"",($E94)&lt;&gt;""),IF(MIN(DATEVALUE($E94),Base!R$3)-MAX(DATEVALUE($D94),Base!R$2)+1&gt;=0,MIN(DATEVALUE($E94),Base!R$3)-MAX(DATEVALUE($D94),Base!R$2)+1,0),"")</f>
        <v/>
      </c>
      <c r="U92" s="23" t="str">
        <f>IF(AND(($D94)&lt;&gt;"",($E94)&lt;&gt;""),IF(MIN(DATEVALUE($E94),Base!S$3)-MAX(DATEVALUE($D94),Base!S$2)+1&gt;=0,MIN(DATEVALUE($E94),Base!S$3)-MAX(DATEVALUE($D94),Base!S$2)+1,0),"")</f>
        <v/>
      </c>
      <c r="V92" s="23" t="str">
        <f>IF(AND(($D94)&lt;&gt;"",($E94)&lt;&gt;""),IF(MIN(DATEVALUE($E94),Base!T$3)-MAX(DATEVALUE($D94),Base!T$2)+1&gt;=0,MIN(DATEVALUE($E94),Base!T$3)-MAX(DATEVALUE($D94),Base!T$2)+1,0),"")</f>
        <v/>
      </c>
      <c r="W92" s="23" t="str">
        <f>IF(AND(($D94)&lt;&gt;"",($E94)&lt;&gt;""),IF(MIN(DATEVALUE($E94),Base!U$3)-MAX(DATEVALUE($D94),Base!U$2)+1&gt;=0,MIN(DATEVALUE($E94),Base!U$3)-MAX(DATEVALUE($D94),Base!U$2)+1,0),"")</f>
        <v/>
      </c>
      <c r="X92" s="23" t="str">
        <f>IF(AND(($D94)&lt;&gt;"",($E94)&lt;&gt;""),IF(MIN(DATEVALUE($E94),Base!V$3)-MAX(DATEVALUE($D94),Base!V$2)+1&gt;=0,MIN(DATEVALUE($E94),Base!V$3)-MAX(DATEVALUE($D94),Base!V$2)+1,0),"")</f>
        <v/>
      </c>
      <c r="Y92" s="22" t="str">
        <f>IF(AND(M92&lt;&gt;"",$H94&lt;&gt;"",$F94&lt;&gt;""),M92*$H94*$F94,"")</f>
        <v/>
      </c>
      <c r="Z92" s="22" t="str">
        <f>IF(AND(N92&lt;&gt;"",$H94&lt;&gt;"",$F94&lt;&gt;""),N92*$H94*$F94,"")</f>
        <v/>
      </c>
      <c r="AA92" s="22" t="str">
        <f>IF(AND(O92&lt;&gt;"",$H94&lt;&gt;"",$F94&lt;&gt;""),O92*$H94*$F94,"")</f>
        <v/>
      </c>
      <c r="AB92" s="22" t="str">
        <f>IF(AND(P92&lt;&gt;"",$H94&lt;&gt;"",$F94&lt;&gt;""),P92*$H94*$F94,"")</f>
        <v/>
      </c>
      <c r="AC92" s="22" t="str">
        <f>IF(AND(Q92&lt;&gt;"",$H94&lt;&gt;"",$F94&lt;&gt;""),Q92*$H94*$F94,"")</f>
        <v/>
      </c>
      <c r="AD92" s="22" t="str">
        <f>IF(AND(R92&lt;&gt;"",$H94&lt;&gt;"",$F94&lt;&gt;""),R92*$H94*$F94,"")</f>
        <v/>
      </c>
      <c r="AE92" s="22" t="str">
        <f>IF(AND(S92&lt;&gt;"",$H94&lt;&gt;"",$F94&lt;&gt;""),S92*$H94*$F94,"")</f>
        <v/>
      </c>
      <c r="AF92" s="22" t="str">
        <f>IF(AND(T92&lt;&gt;"",$H94&lt;&gt;"",$F94&lt;&gt;""),T92*$H94*$F94,"")</f>
        <v/>
      </c>
      <c r="AG92" s="22" t="str">
        <f>IF(AND(U92&lt;&gt;"",$H94&lt;&gt;"",$F94&lt;&gt;""),U92*$H94*$F94,"")</f>
        <v/>
      </c>
      <c r="AH92" s="22" t="str">
        <f>IF(AND(V92&lt;&gt;"",$H94&lt;&gt;"",$F94&lt;&gt;""),V92*$H94*$F94,"")</f>
        <v/>
      </c>
      <c r="AI92" s="22" t="str">
        <f>IF(AND(W92&lt;&gt;"",$H94&lt;&gt;"",$F94&lt;&gt;""),W92*$H94*$F94,"")</f>
        <v/>
      </c>
      <c r="AJ92" s="22" t="str">
        <f>IF(AND(X92&lt;&gt;"",$H94&lt;&gt;"",$F94&lt;&gt;""),X92*$H94*$F94,"")</f>
        <v/>
      </c>
    </row>
    <row r="93" spans="1:36" ht="23.25" customHeight="1" x14ac:dyDescent="0.25">
      <c r="A93" s="21"/>
      <c r="B93" s="21"/>
      <c r="C93" s="22"/>
      <c r="D93" s="14"/>
      <c r="E93" s="14"/>
      <c r="F93" s="22"/>
      <c r="G93" s="22"/>
      <c r="H93" s="15"/>
      <c r="I93" s="16"/>
      <c r="J93" s="22" t="str">
        <f t="shared" si="19"/>
        <v/>
      </c>
      <c r="K93" s="22" t="str">
        <f t="shared" si="20"/>
        <v/>
      </c>
      <c r="L93" s="22" t="str">
        <f>IF(D95&lt;&gt;"",MONTH(D95),"")</f>
        <v/>
      </c>
      <c r="M93" s="23" t="str">
        <f>IF(AND(($D95)&lt;&gt;"",($E95)&lt;&gt;""),IF(MIN(DATEVALUE($E95),Base!K$3)-MAX(DATEVALUE($D95),Base!K$2)+1&gt;=0,MIN(DATEVALUE($E95),Base!K$3)-MAX(DATEVALUE($D95),Base!K$2)+1,0),"")</f>
        <v/>
      </c>
      <c r="N93" s="23" t="str">
        <f>IF(AND(($D95)&lt;&gt;"",($E95)&lt;&gt;""),IF(MIN(DATEVALUE($E95),Base!L$3)-MAX(DATEVALUE($D95),Base!L$2)+1&gt;=0,MIN(DATEVALUE($E95),Base!L$3)-MAX(DATEVALUE($D95),Base!L$2)+1,0),"")</f>
        <v/>
      </c>
      <c r="O93" s="23" t="str">
        <f>IF(AND(($D95)&lt;&gt;"",($E95)&lt;&gt;""),IF(MIN(DATEVALUE($E95),Base!M$3)-MAX(DATEVALUE($D95),Base!M$2)+1&gt;=0,MIN(DATEVALUE($E95),Base!M$3)-MAX(DATEVALUE($D95),Base!M$2)+1,0),"")</f>
        <v/>
      </c>
      <c r="P93" s="23" t="str">
        <f>IF(AND(($D95)&lt;&gt;"",($E95)&lt;&gt;""),IF(MIN(DATEVALUE($E95),Base!N$3)-MAX(DATEVALUE($D95),Base!N$2)+1&gt;=0,MIN(DATEVALUE($E95),Base!N$3)-MAX(DATEVALUE($D95),Base!N$2)+1,0),"")</f>
        <v/>
      </c>
      <c r="Q93" s="23" t="str">
        <f>IF(AND(($D95)&lt;&gt;"",($E95)&lt;&gt;""),IF(MIN(DATEVALUE($E95),Base!O$3)-MAX(DATEVALUE($D95),Base!O$2)+1&gt;=0,MIN(DATEVALUE($E95),Base!O$3)-MAX(DATEVALUE($D95),Base!O$2)+1,0),"")</f>
        <v/>
      </c>
      <c r="R93" s="23" t="str">
        <f>IF(AND(($D95)&lt;&gt;"",($E95)&lt;&gt;""),IF(MIN(DATEVALUE($E95),Base!P$3)-MAX(DATEVALUE($D95),Base!P$2)+1&gt;=0,MIN(DATEVALUE($E95),Base!P$3)-MAX(DATEVALUE($D95),Base!P$2)+1,0),"")</f>
        <v/>
      </c>
      <c r="S93" s="23" t="str">
        <f>IF(AND(($D95)&lt;&gt;"",($E95)&lt;&gt;""),IF(MIN(DATEVALUE($E95),Base!Q$3)-MAX(DATEVALUE($D95),Base!Q$2)+1&gt;=0,MIN(DATEVALUE($E95),Base!Q$3)-MAX(DATEVALUE($D95),Base!Q$2)+1,0),"")</f>
        <v/>
      </c>
      <c r="T93" s="23" t="str">
        <f>IF(AND(($D95)&lt;&gt;"",($E95)&lt;&gt;""),IF(MIN(DATEVALUE($E95),Base!R$3)-MAX(DATEVALUE($D95),Base!R$2)+1&gt;=0,MIN(DATEVALUE($E95),Base!R$3)-MAX(DATEVALUE($D95),Base!R$2)+1,0),"")</f>
        <v/>
      </c>
      <c r="U93" s="23" t="str">
        <f>IF(AND(($D95)&lt;&gt;"",($E95)&lt;&gt;""),IF(MIN(DATEVALUE($E95),Base!S$3)-MAX(DATEVALUE($D95),Base!S$2)+1&gt;=0,MIN(DATEVALUE($E95),Base!S$3)-MAX(DATEVALUE($D95),Base!S$2)+1,0),"")</f>
        <v/>
      </c>
      <c r="V93" s="23" t="str">
        <f>IF(AND(($D95)&lt;&gt;"",($E95)&lt;&gt;""),IF(MIN(DATEVALUE($E95),Base!T$3)-MAX(DATEVALUE($D95),Base!T$2)+1&gt;=0,MIN(DATEVALUE($E95),Base!T$3)-MAX(DATEVALUE($D95),Base!T$2)+1,0),"")</f>
        <v/>
      </c>
      <c r="W93" s="23" t="str">
        <f>IF(AND(($D95)&lt;&gt;"",($E95)&lt;&gt;""),IF(MIN(DATEVALUE($E95),Base!U$3)-MAX(DATEVALUE($D95),Base!U$2)+1&gt;=0,MIN(DATEVALUE($E95),Base!U$3)-MAX(DATEVALUE($D95),Base!U$2)+1,0),"")</f>
        <v/>
      </c>
      <c r="X93" s="23" t="str">
        <f>IF(AND(($D95)&lt;&gt;"",($E95)&lt;&gt;""),IF(MIN(DATEVALUE($E95),Base!V$3)-MAX(DATEVALUE($D95),Base!V$2)+1&gt;=0,MIN(DATEVALUE($E95),Base!V$3)-MAX(DATEVALUE($D95),Base!V$2)+1,0),"")</f>
        <v/>
      </c>
      <c r="Y93" s="22" t="str">
        <f>IF(AND(M93&lt;&gt;"",$H95&lt;&gt;"",$F95&lt;&gt;""),M93*$H95*$F95,"")</f>
        <v/>
      </c>
      <c r="Z93" s="22" t="str">
        <f>IF(AND(N93&lt;&gt;"",$H95&lt;&gt;"",$F95&lt;&gt;""),N93*$H95*$F95,"")</f>
        <v/>
      </c>
      <c r="AA93" s="22" t="str">
        <f>IF(AND(O93&lt;&gt;"",$H95&lt;&gt;"",$F95&lt;&gt;""),O93*$H95*$F95,"")</f>
        <v/>
      </c>
      <c r="AB93" s="22" t="str">
        <f>IF(AND(P93&lt;&gt;"",$H95&lt;&gt;"",$F95&lt;&gt;""),P93*$H95*$F95,"")</f>
        <v/>
      </c>
      <c r="AC93" s="22" t="str">
        <f>IF(AND(Q93&lt;&gt;"",$H95&lt;&gt;"",$F95&lt;&gt;""),Q93*$H95*$F95,"")</f>
        <v/>
      </c>
      <c r="AD93" s="22" t="str">
        <f>IF(AND(R93&lt;&gt;"",$H95&lt;&gt;"",$F95&lt;&gt;""),R93*$H95*$F95,"")</f>
        <v/>
      </c>
      <c r="AE93" s="22" t="str">
        <f>IF(AND(S93&lt;&gt;"",$H95&lt;&gt;"",$F95&lt;&gt;""),S93*$H95*$F95,"")</f>
        <v/>
      </c>
      <c r="AF93" s="22" t="str">
        <f>IF(AND(T93&lt;&gt;"",$H95&lt;&gt;"",$F95&lt;&gt;""),T93*$H95*$F95,"")</f>
        <v/>
      </c>
      <c r="AG93" s="22" t="str">
        <f>IF(AND(U93&lt;&gt;"",$H95&lt;&gt;"",$F95&lt;&gt;""),U93*$H95*$F95,"")</f>
        <v/>
      </c>
      <c r="AH93" s="22" t="str">
        <f>IF(AND(V93&lt;&gt;"",$H95&lt;&gt;"",$F95&lt;&gt;""),V93*$H95*$F95,"")</f>
        <v/>
      </c>
      <c r="AI93" s="22" t="str">
        <f>IF(AND(W93&lt;&gt;"",$H95&lt;&gt;"",$F95&lt;&gt;""),W93*$H95*$F95,"")</f>
        <v/>
      </c>
      <c r="AJ93" s="22" t="str">
        <f>IF(AND(X93&lt;&gt;"",$H95&lt;&gt;"",$F95&lt;&gt;""),X93*$H95*$F95,"")</f>
        <v/>
      </c>
    </row>
    <row r="94" spans="1:36" ht="23.25" customHeight="1" x14ac:dyDescent="0.25">
      <c r="A94" s="21"/>
      <c r="B94" s="21"/>
      <c r="C94" s="22"/>
      <c r="D94" s="14"/>
      <c r="E94" s="14"/>
      <c r="F94" s="22"/>
      <c r="G94" s="22"/>
      <c r="H94" s="15"/>
      <c r="I94" s="16"/>
      <c r="J94" s="22" t="str">
        <f t="shared" si="19"/>
        <v/>
      </c>
      <c r="K94" s="22" t="str">
        <f t="shared" si="20"/>
        <v/>
      </c>
      <c r="L94" s="22" t="str">
        <f>IF(D96&lt;&gt;"",MONTH(D96),"")</f>
        <v/>
      </c>
      <c r="M94" s="23" t="str">
        <f>IF(AND(($D96)&lt;&gt;"",($E96)&lt;&gt;""),IF(MIN(DATEVALUE($E96),Base!K$3)-MAX(DATEVALUE($D96),Base!K$2)+1&gt;=0,MIN(DATEVALUE($E96),Base!K$3)-MAX(DATEVALUE($D96),Base!K$2)+1,0),"")</f>
        <v/>
      </c>
      <c r="N94" s="23" t="str">
        <f>IF(AND(($D96)&lt;&gt;"",($E96)&lt;&gt;""),IF(MIN(DATEVALUE($E96),Base!L$3)-MAX(DATEVALUE($D96),Base!L$2)+1&gt;=0,MIN(DATEVALUE($E96),Base!L$3)-MAX(DATEVALUE($D96),Base!L$2)+1,0),"")</f>
        <v/>
      </c>
      <c r="O94" s="23" t="str">
        <f>IF(AND(($D96)&lt;&gt;"",($E96)&lt;&gt;""),IF(MIN(DATEVALUE($E96),Base!M$3)-MAX(DATEVALUE($D96),Base!M$2)+1&gt;=0,MIN(DATEVALUE($E96),Base!M$3)-MAX(DATEVALUE($D96),Base!M$2)+1,0),"")</f>
        <v/>
      </c>
      <c r="P94" s="23" t="str">
        <f>IF(AND(($D96)&lt;&gt;"",($E96)&lt;&gt;""),IF(MIN(DATEVALUE($E96),Base!N$3)-MAX(DATEVALUE($D96),Base!N$2)+1&gt;=0,MIN(DATEVALUE($E96),Base!N$3)-MAX(DATEVALUE($D96),Base!N$2)+1,0),"")</f>
        <v/>
      </c>
      <c r="Q94" s="23" t="str">
        <f>IF(AND(($D96)&lt;&gt;"",($E96)&lt;&gt;""),IF(MIN(DATEVALUE($E96),Base!O$3)-MAX(DATEVALUE($D96),Base!O$2)+1&gt;=0,MIN(DATEVALUE($E96),Base!O$3)-MAX(DATEVALUE($D96),Base!O$2)+1,0),"")</f>
        <v/>
      </c>
      <c r="R94" s="23" t="str">
        <f>IF(AND(($D96)&lt;&gt;"",($E96)&lt;&gt;""),IF(MIN(DATEVALUE($E96),Base!P$3)-MAX(DATEVALUE($D96),Base!P$2)+1&gt;=0,MIN(DATEVALUE($E96),Base!P$3)-MAX(DATEVALUE($D96),Base!P$2)+1,0),"")</f>
        <v/>
      </c>
      <c r="S94" s="23" t="str">
        <f>IF(AND(($D96)&lt;&gt;"",($E96)&lt;&gt;""),IF(MIN(DATEVALUE($E96),Base!Q$3)-MAX(DATEVALUE($D96),Base!Q$2)+1&gt;=0,MIN(DATEVALUE($E96),Base!Q$3)-MAX(DATEVALUE($D96),Base!Q$2)+1,0),"")</f>
        <v/>
      </c>
      <c r="T94" s="23" t="str">
        <f>IF(AND(($D96)&lt;&gt;"",($E96)&lt;&gt;""),IF(MIN(DATEVALUE($E96),Base!R$3)-MAX(DATEVALUE($D96),Base!R$2)+1&gt;=0,MIN(DATEVALUE($E96),Base!R$3)-MAX(DATEVALUE($D96),Base!R$2)+1,0),"")</f>
        <v/>
      </c>
      <c r="U94" s="23" t="str">
        <f>IF(AND(($D96)&lt;&gt;"",($E96)&lt;&gt;""),IF(MIN(DATEVALUE($E96),Base!S$3)-MAX(DATEVALUE($D96),Base!S$2)+1&gt;=0,MIN(DATEVALUE($E96),Base!S$3)-MAX(DATEVALUE($D96),Base!S$2)+1,0),"")</f>
        <v/>
      </c>
      <c r="V94" s="23" t="str">
        <f>IF(AND(($D96)&lt;&gt;"",($E96)&lt;&gt;""),IF(MIN(DATEVALUE($E96),Base!T$3)-MAX(DATEVALUE($D96),Base!T$2)+1&gt;=0,MIN(DATEVALUE($E96),Base!T$3)-MAX(DATEVALUE($D96),Base!T$2)+1,0),"")</f>
        <v/>
      </c>
      <c r="W94" s="23" t="str">
        <f>IF(AND(($D96)&lt;&gt;"",($E96)&lt;&gt;""),IF(MIN(DATEVALUE($E96),Base!U$3)-MAX(DATEVALUE($D96),Base!U$2)+1&gt;=0,MIN(DATEVALUE($E96),Base!U$3)-MAX(DATEVALUE($D96),Base!U$2)+1,0),"")</f>
        <v/>
      </c>
      <c r="X94" s="23" t="str">
        <f>IF(AND(($D96)&lt;&gt;"",($E96)&lt;&gt;""),IF(MIN(DATEVALUE($E96),Base!V$3)-MAX(DATEVALUE($D96),Base!V$2)+1&gt;=0,MIN(DATEVALUE($E96),Base!V$3)-MAX(DATEVALUE($D96),Base!V$2)+1,0),"")</f>
        <v/>
      </c>
      <c r="Y94" s="22" t="str">
        <f>IF(AND(M94&lt;&gt;"",$H96&lt;&gt;"",$F96&lt;&gt;""),M94*$H96*$F96,"")</f>
        <v/>
      </c>
      <c r="Z94" s="22" t="str">
        <f>IF(AND(N94&lt;&gt;"",$H96&lt;&gt;"",$F96&lt;&gt;""),N94*$H96*$F96,"")</f>
        <v/>
      </c>
      <c r="AA94" s="22" t="str">
        <f>IF(AND(O94&lt;&gt;"",$H96&lt;&gt;"",$F96&lt;&gt;""),O94*$H96*$F96,"")</f>
        <v/>
      </c>
      <c r="AB94" s="22" t="str">
        <f>IF(AND(P94&lt;&gt;"",$H96&lt;&gt;"",$F96&lt;&gt;""),P94*$H96*$F96,"")</f>
        <v/>
      </c>
      <c r="AC94" s="22" t="str">
        <f>IF(AND(Q94&lt;&gt;"",$H96&lt;&gt;"",$F96&lt;&gt;""),Q94*$H96*$F96,"")</f>
        <v/>
      </c>
      <c r="AD94" s="22" t="str">
        <f>IF(AND(R94&lt;&gt;"",$H96&lt;&gt;"",$F96&lt;&gt;""),R94*$H96*$F96,"")</f>
        <v/>
      </c>
      <c r="AE94" s="22" t="str">
        <f>IF(AND(S94&lt;&gt;"",$H96&lt;&gt;"",$F96&lt;&gt;""),S94*$H96*$F96,"")</f>
        <v/>
      </c>
      <c r="AF94" s="22" t="str">
        <f>IF(AND(T94&lt;&gt;"",$H96&lt;&gt;"",$F96&lt;&gt;""),T94*$H96*$F96,"")</f>
        <v/>
      </c>
      <c r="AG94" s="22" t="str">
        <f>IF(AND(U94&lt;&gt;"",$H96&lt;&gt;"",$F96&lt;&gt;""),U94*$H96*$F96,"")</f>
        <v/>
      </c>
      <c r="AH94" s="22" t="str">
        <f>IF(AND(V94&lt;&gt;"",$H96&lt;&gt;"",$F96&lt;&gt;""),V94*$H96*$F96,"")</f>
        <v/>
      </c>
      <c r="AI94" s="22" t="str">
        <f>IF(AND(W94&lt;&gt;"",$H96&lt;&gt;"",$F96&lt;&gt;""),W94*$H96*$F96,"")</f>
        <v/>
      </c>
      <c r="AJ94" s="22" t="str">
        <f>IF(AND(X94&lt;&gt;"",$H96&lt;&gt;"",$F96&lt;&gt;""),X94*$H96*$F96,"")</f>
        <v/>
      </c>
    </row>
    <row r="95" spans="1:36" ht="23.25" customHeight="1" x14ac:dyDescent="0.25">
      <c r="A95" s="21"/>
      <c r="B95" s="21"/>
      <c r="C95" s="22"/>
      <c r="D95" s="14"/>
      <c r="E95" s="14"/>
      <c r="F95" s="22"/>
      <c r="G95" s="22"/>
      <c r="H95" s="15"/>
      <c r="I95" s="16"/>
      <c r="J95" s="22" t="str">
        <f t="shared" si="19"/>
        <v/>
      </c>
      <c r="K95" s="22" t="str">
        <f t="shared" si="20"/>
        <v/>
      </c>
      <c r="L95" s="22" t="str">
        <f>IF(D97&lt;&gt;"",MONTH(D97),"")</f>
        <v/>
      </c>
      <c r="M95" s="23" t="str">
        <f>IF(AND(($D97)&lt;&gt;"",($E97)&lt;&gt;""),IF(MIN(DATEVALUE($E97),Base!K$3)-MAX(DATEVALUE($D97),Base!K$2)+1&gt;=0,MIN(DATEVALUE($E97),Base!K$3)-MAX(DATEVALUE($D97),Base!K$2)+1,0),"")</f>
        <v/>
      </c>
      <c r="N95" s="23" t="str">
        <f>IF(AND(($D97)&lt;&gt;"",($E97)&lt;&gt;""),IF(MIN(DATEVALUE($E97),Base!L$3)-MAX(DATEVALUE($D97),Base!L$2)+1&gt;=0,MIN(DATEVALUE($E97),Base!L$3)-MAX(DATEVALUE($D97),Base!L$2)+1,0),"")</f>
        <v/>
      </c>
      <c r="O95" s="23" t="str">
        <f>IF(AND(($D97)&lt;&gt;"",($E97)&lt;&gt;""),IF(MIN(DATEVALUE($E97),Base!M$3)-MAX(DATEVALUE($D97),Base!M$2)+1&gt;=0,MIN(DATEVALUE($E97),Base!M$3)-MAX(DATEVALUE($D97),Base!M$2)+1,0),"")</f>
        <v/>
      </c>
      <c r="P95" s="23" t="str">
        <f>IF(AND(($D97)&lt;&gt;"",($E97)&lt;&gt;""),IF(MIN(DATEVALUE($E97),Base!N$3)-MAX(DATEVALUE($D97),Base!N$2)+1&gt;=0,MIN(DATEVALUE($E97),Base!N$3)-MAX(DATEVALUE($D97),Base!N$2)+1,0),"")</f>
        <v/>
      </c>
      <c r="Q95" s="23" t="str">
        <f>IF(AND(($D97)&lt;&gt;"",($E97)&lt;&gt;""),IF(MIN(DATEVALUE($E97),Base!O$3)-MAX(DATEVALUE($D97),Base!O$2)+1&gt;=0,MIN(DATEVALUE($E97),Base!O$3)-MAX(DATEVALUE($D97),Base!O$2)+1,0),"")</f>
        <v/>
      </c>
      <c r="R95" s="23" t="str">
        <f>IF(AND(($D97)&lt;&gt;"",($E97)&lt;&gt;""),IF(MIN(DATEVALUE($E97),Base!P$3)-MAX(DATEVALUE($D97),Base!P$2)+1&gt;=0,MIN(DATEVALUE($E97),Base!P$3)-MAX(DATEVALUE($D97),Base!P$2)+1,0),"")</f>
        <v/>
      </c>
      <c r="S95" s="23" t="str">
        <f>IF(AND(($D97)&lt;&gt;"",($E97)&lt;&gt;""),IF(MIN(DATEVALUE($E97),Base!Q$3)-MAX(DATEVALUE($D97),Base!Q$2)+1&gt;=0,MIN(DATEVALUE($E97),Base!Q$3)-MAX(DATEVALUE($D97),Base!Q$2)+1,0),"")</f>
        <v/>
      </c>
      <c r="T95" s="23" t="str">
        <f>IF(AND(($D97)&lt;&gt;"",($E97)&lt;&gt;""),IF(MIN(DATEVALUE($E97),Base!R$3)-MAX(DATEVALUE($D97),Base!R$2)+1&gt;=0,MIN(DATEVALUE($E97),Base!R$3)-MAX(DATEVALUE($D97),Base!R$2)+1,0),"")</f>
        <v/>
      </c>
      <c r="U95" s="23" t="str">
        <f>IF(AND(($D97)&lt;&gt;"",($E97)&lt;&gt;""),IF(MIN(DATEVALUE($E97),Base!S$3)-MAX(DATEVALUE($D97),Base!S$2)+1&gt;=0,MIN(DATEVALUE($E97),Base!S$3)-MAX(DATEVALUE($D97),Base!S$2)+1,0),"")</f>
        <v/>
      </c>
      <c r="V95" s="23" t="str">
        <f>IF(AND(($D97)&lt;&gt;"",($E97)&lt;&gt;""),IF(MIN(DATEVALUE($E97),Base!T$3)-MAX(DATEVALUE($D97),Base!T$2)+1&gt;=0,MIN(DATEVALUE($E97),Base!T$3)-MAX(DATEVALUE($D97),Base!T$2)+1,0),"")</f>
        <v/>
      </c>
      <c r="W95" s="23" t="str">
        <f>IF(AND(($D97)&lt;&gt;"",($E97)&lt;&gt;""),IF(MIN(DATEVALUE($E97),Base!U$3)-MAX(DATEVALUE($D97),Base!U$2)+1&gt;=0,MIN(DATEVALUE($E97),Base!U$3)-MAX(DATEVALUE($D97),Base!U$2)+1,0),"")</f>
        <v/>
      </c>
      <c r="X95" s="23" t="str">
        <f>IF(AND(($D97)&lt;&gt;"",($E97)&lt;&gt;""),IF(MIN(DATEVALUE($E97),Base!V$3)-MAX(DATEVALUE($D97),Base!V$2)+1&gt;=0,MIN(DATEVALUE($E97),Base!V$3)-MAX(DATEVALUE($D97),Base!V$2)+1,0),"")</f>
        <v/>
      </c>
      <c r="Y95" s="22" t="str">
        <f>IF(AND(M95&lt;&gt;"",$H97&lt;&gt;"",$F97&lt;&gt;""),M95*$H97*$F97,"")</f>
        <v/>
      </c>
      <c r="Z95" s="22" t="str">
        <f>IF(AND(N95&lt;&gt;"",$H97&lt;&gt;"",$F97&lt;&gt;""),N95*$H97*$F97,"")</f>
        <v/>
      </c>
      <c r="AA95" s="22" t="str">
        <f>IF(AND(O95&lt;&gt;"",$H97&lt;&gt;"",$F97&lt;&gt;""),O95*$H97*$F97,"")</f>
        <v/>
      </c>
      <c r="AB95" s="22" t="str">
        <f>IF(AND(P95&lt;&gt;"",$H97&lt;&gt;"",$F97&lt;&gt;""),P95*$H97*$F97,"")</f>
        <v/>
      </c>
      <c r="AC95" s="22" t="str">
        <f>IF(AND(Q95&lt;&gt;"",$H97&lt;&gt;"",$F97&lt;&gt;""),Q95*$H97*$F97,"")</f>
        <v/>
      </c>
      <c r="AD95" s="22" t="str">
        <f>IF(AND(R95&lt;&gt;"",$H97&lt;&gt;"",$F97&lt;&gt;""),R95*$H97*$F97,"")</f>
        <v/>
      </c>
      <c r="AE95" s="22" t="str">
        <f>IF(AND(S95&lt;&gt;"",$H97&lt;&gt;"",$F97&lt;&gt;""),S95*$H97*$F97,"")</f>
        <v/>
      </c>
      <c r="AF95" s="22" t="str">
        <f>IF(AND(T95&lt;&gt;"",$H97&lt;&gt;"",$F97&lt;&gt;""),T95*$H97*$F97,"")</f>
        <v/>
      </c>
      <c r="AG95" s="22" t="str">
        <f>IF(AND(U95&lt;&gt;"",$H97&lt;&gt;"",$F97&lt;&gt;""),U95*$H97*$F97,"")</f>
        <v/>
      </c>
      <c r="AH95" s="22" t="str">
        <f>IF(AND(V95&lt;&gt;"",$H97&lt;&gt;"",$F97&lt;&gt;""),V95*$H97*$F97,"")</f>
        <v/>
      </c>
      <c r="AI95" s="22" t="str">
        <f>IF(AND(W95&lt;&gt;"",$H97&lt;&gt;"",$F97&lt;&gt;""),W95*$H97*$F97,"")</f>
        <v/>
      </c>
      <c r="AJ95" s="22" t="str">
        <f>IF(AND(X95&lt;&gt;"",$H97&lt;&gt;"",$F97&lt;&gt;""),X95*$H97*$F97,"")</f>
        <v/>
      </c>
    </row>
    <row r="96" spans="1:36" ht="23.25" customHeight="1" x14ac:dyDescent="0.25">
      <c r="A96" s="21"/>
      <c r="B96" s="21"/>
      <c r="C96" s="22"/>
      <c r="D96" s="14"/>
      <c r="E96" s="14"/>
      <c r="F96" s="22"/>
      <c r="G96" s="22"/>
      <c r="H96" s="15"/>
      <c r="I96" s="16"/>
      <c r="J96" s="22" t="str">
        <f t="shared" si="19"/>
        <v/>
      </c>
      <c r="K96" s="22" t="str">
        <f t="shared" si="20"/>
        <v/>
      </c>
      <c r="L96" s="22" t="str">
        <f>IF(D98&lt;&gt;"",MONTH(D98),"")</f>
        <v/>
      </c>
      <c r="M96" s="23" t="str">
        <f>IF(AND(($D98)&lt;&gt;"",($E98)&lt;&gt;""),IF(MIN(DATEVALUE($E98),Base!K$3)-MAX(DATEVALUE($D98),Base!K$2)+1&gt;=0,MIN(DATEVALUE($E98),Base!K$3)-MAX(DATEVALUE($D98),Base!K$2)+1,0),"")</f>
        <v/>
      </c>
      <c r="N96" s="23" t="str">
        <f>IF(AND(($D98)&lt;&gt;"",($E98)&lt;&gt;""),IF(MIN(DATEVALUE($E98),Base!L$3)-MAX(DATEVALUE($D98),Base!L$2)+1&gt;=0,MIN(DATEVALUE($E98),Base!L$3)-MAX(DATEVALUE($D98),Base!L$2)+1,0),"")</f>
        <v/>
      </c>
      <c r="O96" s="23" t="str">
        <f>IF(AND(($D98)&lt;&gt;"",($E98)&lt;&gt;""),IF(MIN(DATEVALUE($E98),Base!M$3)-MAX(DATEVALUE($D98),Base!M$2)+1&gt;=0,MIN(DATEVALUE($E98),Base!M$3)-MAX(DATEVALUE($D98),Base!M$2)+1,0),"")</f>
        <v/>
      </c>
      <c r="P96" s="23" t="str">
        <f>IF(AND(($D98)&lt;&gt;"",($E98)&lt;&gt;""),IF(MIN(DATEVALUE($E98),Base!N$3)-MAX(DATEVALUE($D98),Base!N$2)+1&gt;=0,MIN(DATEVALUE($E98),Base!N$3)-MAX(DATEVALUE($D98),Base!N$2)+1,0),"")</f>
        <v/>
      </c>
      <c r="Q96" s="23" t="str">
        <f>IF(AND(($D98)&lt;&gt;"",($E98)&lt;&gt;""),IF(MIN(DATEVALUE($E98),Base!O$3)-MAX(DATEVALUE($D98),Base!O$2)+1&gt;=0,MIN(DATEVALUE($E98),Base!O$3)-MAX(DATEVALUE($D98),Base!O$2)+1,0),"")</f>
        <v/>
      </c>
      <c r="R96" s="23" t="str">
        <f>IF(AND(($D98)&lt;&gt;"",($E98)&lt;&gt;""),IF(MIN(DATEVALUE($E98),Base!P$3)-MAX(DATEVALUE($D98),Base!P$2)+1&gt;=0,MIN(DATEVALUE($E98),Base!P$3)-MAX(DATEVALUE($D98),Base!P$2)+1,0),"")</f>
        <v/>
      </c>
      <c r="S96" s="23" t="str">
        <f>IF(AND(($D98)&lt;&gt;"",($E98)&lt;&gt;""),IF(MIN(DATEVALUE($E98),Base!Q$3)-MAX(DATEVALUE($D98),Base!Q$2)+1&gt;=0,MIN(DATEVALUE($E98),Base!Q$3)-MAX(DATEVALUE($D98),Base!Q$2)+1,0),"")</f>
        <v/>
      </c>
      <c r="T96" s="23" t="str">
        <f>IF(AND(($D98)&lt;&gt;"",($E98)&lt;&gt;""),IF(MIN(DATEVALUE($E98),Base!R$3)-MAX(DATEVALUE($D98),Base!R$2)+1&gt;=0,MIN(DATEVALUE($E98),Base!R$3)-MAX(DATEVALUE($D98),Base!R$2)+1,0),"")</f>
        <v/>
      </c>
      <c r="U96" s="23" t="str">
        <f>IF(AND(($D98)&lt;&gt;"",($E98)&lt;&gt;""),IF(MIN(DATEVALUE($E98),Base!S$3)-MAX(DATEVALUE($D98),Base!S$2)+1&gt;=0,MIN(DATEVALUE($E98),Base!S$3)-MAX(DATEVALUE($D98),Base!S$2)+1,0),"")</f>
        <v/>
      </c>
      <c r="V96" s="23" t="str">
        <f>IF(AND(($D98)&lt;&gt;"",($E98)&lt;&gt;""),IF(MIN(DATEVALUE($E98),Base!T$3)-MAX(DATEVALUE($D98),Base!T$2)+1&gt;=0,MIN(DATEVALUE($E98),Base!T$3)-MAX(DATEVALUE($D98),Base!T$2)+1,0),"")</f>
        <v/>
      </c>
      <c r="W96" s="23" t="str">
        <f>IF(AND(($D98)&lt;&gt;"",($E98)&lt;&gt;""),IF(MIN(DATEVALUE($E98),Base!U$3)-MAX(DATEVALUE($D98),Base!U$2)+1&gt;=0,MIN(DATEVALUE($E98),Base!U$3)-MAX(DATEVALUE($D98),Base!U$2)+1,0),"")</f>
        <v/>
      </c>
      <c r="X96" s="23" t="str">
        <f>IF(AND(($D98)&lt;&gt;"",($E98)&lt;&gt;""),IF(MIN(DATEVALUE($E98),Base!V$3)-MAX(DATEVALUE($D98),Base!V$2)+1&gt;=0,MIN(DATEVALUE($E98),Base!V$3)-MAX(DATEVALUE($D98),Base!V$2)+1,0),"")</f>
        <v/>
      </c>
      <c r="Y96" s="22" t="str">
        <f>IF(AND(M96&lt;&gt;"",$H98&lt;&gt;"",$F98&lt;&gt;""),M96*$H98*$F98,"")</f>
        <v/>
      </c>
      <c r="Z96" s="22" t="str">
        <f>IF(AND(N96&lt;&gt;"",$H98&lt;&gt;"",$F98&lt;&gt;""),N96*$H98*$F98,"")</f>
        <v/>
      </c>
      <c r="AA96" s="22" t="str">
        <f>IF(AND(O96&lt;&gt;"",$H98&lt;&gt;"",$F98&lt;&gt;""),O96*$H98*$F98,"")</f>
        <v/>
      </c>
      <c r="AB96" s="22" t="str">
        <f>IF(AND(P96&lt;&gt;"",$H98&lt;&gt;"",$F98&lt;&gt;""),P96*$H98*$F98,"")</f>
        <v/>
      </c>
      <c r="AC96" s="22" t="str">
        <f>IF(AND(Q96&lt;&gt;"",$H98&lt;&gt;"",$F98&lt;&gt;""),Q96*$H98*$F98,"")</f>
        <v/>
      </c>
      <c r="AD96" s="22" t="str">
        <f>IF(AND(R96&lt;&gt;"",$H98&lt;&gt;"",$F98&lt;&gt;""),R96*$H98*$F98,"")</f>
        <v/>
      </c>
      <c r="AE96" s="22" t="str">
        <f>IF(AND(S96&lt;&gt;"",$H98&lt;&gt;"",$F98&lt;&gt;""),S96*$H98*$F98,"")</f>
        <v/>
      </c>
      <c r="AF96" s="22" t="str">
        <f>IF(AND(T96&lt;&gt;"",$H98&lt;&gt;"",$F98&lt;&gt;""),T96*$H98*$F98,"")</f>
        <v/>
      </c>
      <c r="AG96" s="22" t="str">
        <f>IF(AND(U96&lt;&gt;"",$H98&lt;&gt;"",$F98&lt;&gt;""),U96*$H98*$F98,"")</f>
        <v/>
      </c>
      <c r="AH96" s="22" t="str">
        <f>IF(AND(V96&lt;&gt;"",$H98&lt;&gt;"",$F98&lt;&gt;""),V96*$H98*$F98,"")</f>
        <v/>
      </c>
      <c r="AI96" s="22" t="str">
        <f>IF(AND(W96&lt;&gt;"",$H98&lt;&gt;"",$F98&lt;&gt;""),W96*$H98*$F98,"")</f>
        <v/>
      </c>
      <c r="AJ96" s="22" t="str">
        <f>IF(AND(X96&lt;&gt;"",$H98&lt;&gt;"",$F98&lt;&gt;""),X96*$H98*$F98,"")</f>
        <v/>
      </c>
    </row>
    <row r="97" spans="1:36" ht="23.25" customHeight="1" x14ac:dyDescent="0.25">
      <c r="A97" s="21"/>
      <c r="B97" s="21"/>
      <c r="C97" s="22"/>
      <c r="D97" s="14"/>
      <c r="E97" s="14"/>
      <c r="F97" s="22"/>
      <c r="G97" s="22"/>
      <c r="H97" s="15"/>
      <c r="I97" s="16"/>
      <c r="J97" s="22" t="str">
        <f t="shared" si="19"/>
        <v/>
      </c>
      <c r="K97" s="22" t="str">
        <f t="shared" si="20"/>
        <v/>
      </c>
      <c r="L97" s="22" t="str">
        <f>IF(D99&lt;&gt;"",MONTH(D99),"")</f>
        <v/>
      </c>
      <c r="M97" s="23" t="str">
        <f>IF(AND(($D99)&lt;&gt;"",($E99)&lt;&gt;""),IF(MIN(DATEVALUE($E99),Base!K$3)-MAX(DATEVALUE($D99),Base!K$2)+1&gt;=0,MIN(DATEVALUE($E99),Base!K$3)-MAX(DATEVALUE($D99),Base!K$2)+1,0),"")</f>
        <v/>
      </c>
      <c r="N97" s="23" t="str">
        <f>IF(AND(($D99)&lt;&gt;"",($E99)&lt;&gt;""),IF(MIN(DATEVALUE($E99),Base!L$3)-MAX(DATEVALUE($D99),Base!L$2)+1&gt;=0,MIN(DATEVALUE($E99),Base!L$3)-MAX(DATEVALUE($D99),Base!L$2)+1,0),"")</f>
        <v/>
      </c>
      <c r="O97" s="23" t="str">
        <f>IF(AND(($D99)&lt;&gt;"",($E99)&lt;&gt;""),IF(MIN(DATEVALUE($E99),Base!M$3)-MAX(DATEVALUE($D99),Base!M$2)+1&gt;=0,MIN(DATEVALUE($E99),Base!M$3)-MAX(DATEVALUE($D99),Base!M$2)+1,0),"")</f>
        <v/>
      </c>
      <c r="P97" s="23" t="str">
        <f>IF(AND(($D99)&lt;&gt;"",($E99)&lt;&gt;""),IF(MIN(DATEVALUE($E99),Base!N$3)-MAX(DATEVALUE($D99),Base!N$2)+1&gt;=0,MIN(DATEVALUE($E99),Base!N$3)-MAX(DATEVALUE($D99),Base!N$2)+1,0),"")</f>
        <v/>
      </c>
      <c r="Q97" s="23" t="str">
        <f>IF(AND(($D99)&lt;&gt;"",($E99)&lt;&gt;""),IF(MIN(DATEVALUE($E99),Base!O$3)-MAX(DATEVALUE($D99),Base!O$2)+1&gt;=0,MIN(DATEVALUE($E99),Base!O$3)-MAX(DATEVALUE($D99),Base!O$2)+1,0),"")</f>
        <v/>
      </c>
      <c r="R97" s="23" t="str">
        <f>IF(AND(($D99)&lt;&gt;"",($E99)&lt;&gt;""),IF(MIN(DATEVALUE($E99),Base!P$3)-MAX(DATEVALUE($D99),Base!P$2)+1&gt;=0,MIN(DATEVALUE($E99),Base!P$3)-MAX(DATEVALUE($D99),Base!P$2)+1,0),"")</f>
        <v/>
      </c>
      <c r="S97" s="23" t="str">
        <f>IF(AND(($D99)&lt;&gt;"",($E99)&lt;&gt;""),IF(MIN(DATEVALUE($E99),Base!Q$3)-MAX(DATEVALUE($D99),Base!Q$2)+1&gt;=0,MIN(DATEVALUE($E99),Base!Q$3)-MAX(DATEVALUE($D99),Base!Q$2)+1,0),"")</f>
        <v/>
      </c>
      <c r="T97" s="23" t="str">
        <f>IF(AND(($D99)&lt;&gt;"",($E99)&lt;&gt;""),IF(MIN(DATEVALUE($E99),Base!R$3)-MAX(DATEVALUE($D99),Base!R$2)+1&gt;=0,MIN(DATEVALUE($E99),Base!R$3)-MAX(DATEVALUE($D99),Base!R$2)+1,0),"")</f>
        <v/>
      </c>
      <c r="U97" s="23" t="str">
        <f>IF(AND(($D99)&lt;&gt;"",($E99)&lt;&gt;""),IF(MIN(DATEVALUE($E99),Base!S$3)-MAX(DATEVALUE($D99),Base!S$2)+1&gt;=0,MIN(DATEVALUE($E99),Base!S$3)-MAX(DATEVALUE($D99),Base!S$2)+1,0),"")</f>
        <v/>
      </c>
      <c r="V97" s="23" t="str">
        <f>IF(AND(($D99)&lt;&gt;"",($E99)&lt;&gt;""),IF(MIN(DATEVALUE($E99),Base!T$3)-MAX(DATEVALUE($D99),Base!T$2)+1&gt;=0,MIN(DATEVALUE($E99),Base!T$3)-MAX(DATEVALUE($D99),Base!T$2)+1,0),"")</f>
        <v/>
      </c>
      <c r="W97" s="23" t="str">
        <f>IF(AND(($D99)&lt;&gt;"",($E99)&lt;&gt;""),IF(MIN(DATEVALUE($E99),Base!U$3)-MAX(DATEVALUE($D99),Base!U$2)+1&gt;=0,MIN(DATEVALUE($E99),Base!U$3)-MAX(DATEVALUE($D99),Base!U$2)+1,0),"")</f>
        <v/>
      </c>
      <c r="X97" s="23" t="str">
        <f>IF(AND(($D99)&lt;&gt;"",($E99)&lt;&gt;""),IF(MIN(DATEVALUE($E99),Base!V$3)-MAX(DATEVALUE($D99),Base!V$2)+1&gt;=0,MIN(DATEVALUE($E99),Base!V$3)-MAX(DATEVALUE($D99),Base!V$2)+1,0),"")</f>
        <v/>
      </c>
      <c r="Y97" s="22" t="str">
        <f>IF(AND(M97&lt;&gt;"",$H99&lt;&gt;"",$F99&lt;&gt;""),M97*$H99*$F99,"")</f>
        <v/>
      </c>
      <c r="Z97" s="22" t="str">
        <f>IF(AND(N97&lt;&gt;"",$H99&lt;&gt;"",$F99&lt;&gt;""),N97*$H99*$F99,"")</f>
        <v/>
      </c>
      <c r="AA97" s="22" t="str">
        <f>IF(AND(O97&lt;&gt;"",$H99&lt;&gt;"",$F99&lt;&gt;""),O97*$H99*$F99,"")</f>
        <v/>
      </c>
      <c r="AB97" s="22" t="str">
        <f>IF(AND(P97&lt;&gt;"",$H99&lt;&gt;"",$F99&lt;&gt;""),P97*$H99*$F99,"")</f>
        <v/>
      </c>
      <c r="AC97" s="22" t="str">
        <f>IF(AND(Q97&lt;&gt;"",$H99&lt;&gt;"",$F99&lt;&gt;""),Q97*$H99*$F99,"")</f>
        <v/>
      </c>
      <c r="AD97" s="22" t="str">
        <f>IF(AND(R97&lt;&gt;"",$H99&lt;&gt;"",$F99&lt;&gt;""),R97*$H99*$F99,"")</f>
        <v/>
      </c>
      <c r="AE97" s="22" t="str">
        <f>IF(AND(S97&lt;&gt;"",$H99&lt;&gt;"",$F99&lt;&gt;""),S97*$H99*$F99,"")</f>
        <v/>
      </c>
      <c r="AF97" s="22" t="str">
        <f>IF(AND(T97&lt;&gt;"",$H99&lt;&gt;"",$F99&lt;&gt;""),T97*$H99*$F99,"")</f>
        <v/>
      </c>
      <c r="AG97" s="22" t="str">
        <f>IF(AND(U97&lt;&gt;"",$H99&lt;&gt;"",$F99&lt;&gt;""),U97*$H99*$F99,"")</f>
        <v/>
      </c>
      <c r="AH97" s="22" t="str">
        <f>IF(AND(V97&lt;&gt;"",$H99&lt;&gt;"",$F99&lt;&gt;""),V97*$H99*$F99,"")</f>
        <v/>
      </c>
      <c r="AI97" s="22" t="str">
        <f>IF(AND(W97&lt;&gt;"",$H99&lt;&gt;"",$F99&lt;&gt;""),W97*$H99*$F99,"")</f>
        <v/>
      </c>
      <c r="AJ97" s="22" t="str">
        <f>IF(AND(X97&lt;&gt;"",$H99&lt;&gt;"",$F99&lt;&gt;""),X97*$H99*$F99,"")</f>
        <v/>
      </c>
    </row>
    <row r="98" spans="1:36" ht="23.25" customHeight="1" x14ac:dyDescent="0.25">
      <c r="A98" s="21"/>
      <c r="B98" s="21"/>
      <c r="C98" s="22"/>
      <c r="D98" s="14"/>
      <c r="E98" s="14"/>
      <c r="F98" s="22"/>
      <c r="G98" s="22"/>
      <c r="H98" s="15"/>
      <c r="I98" s="16"/>
      <c r="J98" s="22" t="str">
        <f t="shared" si="19"/>
        <v/>
      </c>
      <c r="K98" s="22" t="str">
        <f t="shared" si="20"/>
        <v/>
      </c>
      <c r="L98" s="22" t="str">
        <f>IF(D100&lt;&gt;"",MONTH(D100),"")</f>
        <v/>
      </c>
      <c r="M98" s="23" t="str">
        <f>IF(AND(($D100)&lt;&gt;"",($E100)&lt;&gt;""),IF(MIN(DATEVALUE($E100),Base!K$3)-MAX(DATEVALUE($D100),Base!K$2)+1&gt;=0,MIN(DATEVALUE($E100),Base!K$3)-MAX(DATEVALUE($D100),Base!K$2)+1,0),"")</f>
        <v/>
      </c>
      <c r="N98" s="23" t="str">
        <f>IF(AND(($D100)&lt;&gt;"",($E100)&lt;&gt;""),IF(MIN(DATEVALUE($E100),Base!L$3)-MAX(DATEVALUE($D100),Base!L$2)+1&gt;=0,MIN(DATEVALUE($E100),Base!L$3)-MAX(DATEVALUE($D100),Base!L$2)+1,0),"")</f>
        <v/>
      </c>
      <c r="O98" s="23" t="str">
        <f>IF(AND(($D100)&lt;&gt;"",($E100)&lt;&gt;""),IF(MIN(DATEVALUE($E100),Base!M$3)-MAX(DATEVALUE($D100),Base!M$2)+1&gt;=0,MIN(DATEVALUE($E100),Base!M$3)-MAX(DATEVALUE($D100),Base!M$2)+1,0),"")</f>
        <v/>
      </c>
      <c r="P98" s="23" t="str">
        <f>IF(AND(($D100)&lt;&gt;"",($E100)&lt;&gt;""),IF(MIN(DATEVALUE($E100),Base!N$3)-MAX(DATEVALUE($D100),Base!N$2)+1&gt;=0,MIN(DATEVALUE($E100),Base!N$3)-MAX(DATEVALUE($D100),Base!N$2)+1,0),"")</f>
        <v/>
      </c>
      <c r="Q98" s="23" t="str">
        <f>IF(AND(($D100)&lt;&gt;"",($E100)&lt;&gt;""),IF(MIN(DATEVALUE($E100),Base!O$3)-MAX(DATEVALUE($D100),Base!O$2)+1&gt;=0,MIN(DATEVALUE($E100),Base!O$3)-MAX(DATEVALUE($D100),Base!O$2)+1,0),"")</f>
        <v/>
      </c>
      <c r="R98" s="23" t="str">
        <f>IF(AND(($D100)&lt;&gt;"",($E100)&lt;&gt;""),IF(MIN(DATEVALUE($E100),Base!P$3)-MAX(DATEVALUE($D100),Base!P$2)+1&gt;=0,MIN(DATEVALUE($E100),Base!P$3)-MAX(DATEVALUE($D100),Base!P$2)+1,0),"")</f>
        <v/>
      </c>
      <c r="S98" s="23" t="str">
        <f>IF(AND(($D100)&lt;&gt;"",($E100)&lt;&gt;""),IF(MIN(DATEVALUE($E100),Base!Q$3)-MAX(DATEVALUE($D100),Base!Q$2)+1&gt;=0,MIN(DATEVALUE($E100),Base!Q$3)-MAX(DATEVALUE($D100),Base!Q$2)+1,0),"")</f>
        <v/>
      </c>
      <c r="T98" s="23" t="str">
        <f>IF(AND(($D100)&lt;&gt;"",($E100)&lt;&gt;""),IF(MIN(DATEVALUE($E100),Base!R$3)-MAX(DATEVALUE($D100),Base!R$2)+1&gt;=0,MIN(DATEVALUE($E100),Base!R$3)-MAX(DATEVALUE($D100),Base!R$2)+1,0),"")</f>
        <v/>
      </c>
      <c r="U98" s="23" t="str">
        <f>IF(AND(($D100)&lt;&gt;"",($E100)&lt;&gt;""),IF(MIN(DATEVALUE($E100),Base!S$3)-MAX(DATEVALUE($D100),Base!S$2)+1&gt;=0,MIN(DATEVALUE($E100),Base!S$3)-MAX(DATEVALUE($D100),Base!S$2)+1,0),"")</f>
        <v/>
      </c>
      <c r="V98" s="23" t="str">
        <f>IF(AND(($D100)&lt;&gt;"",($E100)&lt;&gt;""),IF(MIN(DATEVALUE($E100),Base!T$3)-MAX(DATEVALUE($D100),Base!T$2)+1&gt;=0,MIN(DATEVALUE($E100),Base!T$3)-MAX(DATEVALUE($D100),Base!T$2)+1,0),"")</f>
        <v/>
      </c>
      <c r="W98" s="23" t="str">
        <f>IF(AND(($D100)&lt;&gt;"",($E100)&lt;&gt;""),IF(MIN(DATEVALUE($E100),Base!U$3)-MAX(DATEVALUE($D100),Base!U$2)+1&gt;=0,MIN(DATEVALUE($E100),Base!U$3)-MAX(DATEVALUE($D100),Base!U$2)+1,0),"")</f>
        <v/>
      </c>
      <c r="X98" s="23" t="str">
        <f>IF(AND(($D100)&lt;&gt;"",($E100)&lt;&gt;""),IF(MIN(DATEVALUE($E100),Base!V$3)-MAX(DATEVALUE($D100),Base!V$2)+1&gt;=0,MIN(DATEVALUE($E100),Base!V$3)-MAX(DATEVALUE($D100),Base!V$2)+1,0),"")</f>
        <v/>
      </c>
      <c r="Y98" s="22" t="str">
        <f>IF(AND(M98&lt;&gt;"",$H100&lt;&gt;"",$F100&lt;&gt;""),M98*$H100*$F100,"")</f>
        <v/>
      </c>
      <c r="Z98" s="22" t="str">
        <f>IF(AND(N98&lt;&gt;"",$H100&lt;&gt;"",$F100&lt;&gt;""),N98*$H100*$F100,"")</f>
        <v/>
      </c>
      <c r="AA98" s="22" t="str">
        <f>IF(AND(O98&lt;&gt;"",$H100&lt;&gt;"",$F100&lt;&gt;""),O98*$H100*$F100,"")</f>
        <v/>
      </c>
      <c r="AB98" s="22" t="str">
        <f>IF(AND(P98&lt;&gt;"",$H100&lt;&gt;"",$F100&lt;&gt;""),P98*$H100*$F100,"")</f>
        <v/>
      </c>
      <c r="AC98" s="22" t="str">
        <f>IF(AND(Q98&lt;&gt;"",$H100&lt;&gt;"",$F100&lt;&gt;""),Q98*$H100*$F100,"")</f>
        <v/>
      </c>
      <c r="AD98" s="22" t="str">
        <f>IF(AND(R98&lt;&gt;"",$H100&lt;&gt;"",$F100&lt;&gt;""),R98*$H100*$F100,"")</f>
        <v/>
      </c>
      <c r="AE98" s="22" t="str">
        <f>IF(AND(S98&lt;&gt;"",$H100&lt;&gt;"",$F100&lt;&gt;""),S98*$H100*$F100,"")</f>
        <v/>
      </c>
      <c r="AF98" s="22" t="str">
        <f>IF(AND(T98&lt;&gt;"",$H100&lt;&gt;"",$F100&lt;&gt;""),T98*$H100*$F100,"")</f>
        <v/>
      </c>
      <c r="AG98" s="22" t="str">
        <f>IF(AND(U98&lt;&gt;"",$H100&lt;&gt;"",$F100&lt;&gt;""),U98*$H100*$F100,"")</f>
        <v/>
      </c>
      <c r="AH98" s="22" t="str">
        <f>IF(AND(V98&lt;&gt;"",$H100&lt;&gt;"",$F100&lt;&gt;""),V98*$H100*$F100,"")</f>
        <v/>
      </c>
      <c r="AI98" s="22" t="str">
        <f>IF(AND(W98&lt;&gt;"",$H100&lt;&gt;"",$F100&lt;&gt;""),W98*$H100*$F100,"")</f>
        <v/>
      </c>
      <c r="AJ98" s="22" t="str">
        <f>IF(AND(X98&lt;&gt;"",$H100&lt;&gt;"",$F100&lt;&gt;""),X98*$H100*$F100,"")</f>
        <v/>
      </c>
    </row>
    <row r="99" spans="1:36" ht="23.25" customHeight="1" x14ac:dyDescent="0.25">
      <c r="A99" s="21"/>
      <c r="B99" s="21"/>
      <c r="C99" s="22"/>
      <c r="D99" s="14"/>
      <c r="E99" s="14"/>
      <c r="F99" s="22"/>
      <c r="G99" s="22"/>
      <c r="H99" s="15"/>
      <c r="I99" s="16"/>
      <c r="J99" s="22" t="str">
        <f t="shared" si="19"/>
        <v/>
      </c>
      <c r="K99" s="22" t="str">
        <f t="shared" si="20"/>
        <v/>
      </c>
      <c r="L99" s="22" t="str">
        <f>IF(D101&lt;&gt;"",MONTH(D101),"")</f>
        <v/>
      </c>
      <c r="M99" s="23" t="str">
        <f>IF(AND(($D101)&lt;&gt;"",($E101)&lt;&gt;""),IF(MIN(DATEVALUE($E101),Base!K$3)-MAX(DATEVALUE($D101),Base!K$2)+1&gt;=0,MIN(DATEVALUE($E101),Base!K$3)-MAX(DATEVALUE($D101),Base!K$2)+1,0),"")</f>
        <v/>
      </c>
      <c r="N99" s="23" t="str">
        <f>IF(AND(($D101)&lt;&gt;"",($E101)&lt;&gt;""),IF(MIN(DATEVALUE($E101),Base!L$3)-MAX(DATEVALUE($D101),Base!L$2)+1&gt;=0,MIN(DATEVALUE($E101),Base!L$3)-MAX(DATEVALUE($D101),Base!L$2)+1,0),"")</f>
        <v/>
      </c>
      <c r="O99" s="23" t="str">
        <f>IF(AND(($D101)&lt;&gt;"",($E101)&lt;&gt;""),IF(MIN(DATEVALUE($E101),Base!M$3)-MAX(DATEVALUE($D101),Base!M$2)+1&gt;=0,MIN(DATEVALUE($E101),Base!M$3)-MAX(DATEVALUE($D101),Base!M$2)+1,0),"")</f>
        <v/>
      </c>
      <c r="P99" s="23" t="str">
        <f>IF(AND(($D101)&lt;&gt;"",($E101)&lt;&gt;""),IF(MIN(DATEVALUE($E101),Base!N$3)-MAX(DATEVALUE($D101),Base!N$2)+1&gt;=0,MIN(DATEVALUE($E101),Base!N$3)-MAX(DATEVALUE($D101),Base!N$2)+1,0),"")</f>
        <v/>
      </c>
      <c r="Q99" s="23" t="str">
        <f>IF(AND(($D101)&lt;&gt;"",($E101)&lt;&gt;""),IF(MIN(DATEVALUE($E101),Base!O$3)-MAX(DATEVALUE($D101),Base!O$2)+1&gt;=0,MIN(DATEVALUE($E101),Base!O$3)-MAX(DATEVALUE($D101),Base!O$2)+1,0),"")</f>
        <v/>
      </c>
      <c r="R99" s="23" t="str">
        <f>IF(AND(($D101)&lt;&gt;"",($E101)&lt;&gt;""),IF(MIN(DATEVALUE($E101),Base!P$3)-MAX(DATEVALUE($D101),Base!P$2)+1&gt;=0,MIN(DATEVALUE($E101),Base!P$3)-MAX(DATEVALUE($D101),Base!P$2)+1,0),"")</f>
        <v/>
      </c>
      <c r="S99" s="23" t="str">
        <f>IF(AND(($D101)&lt;&gt;"",($E101)&lt;&gt;""),IF(MIN(DATEVALUE($E101),Base!Q$3)-MAX(DATEVALUE($D101),Base!Q$2)+1&gt;=0,MIN(DATEVALUE($E101),Base!Q$3)-MAX(DATEVALUE($D101),Base!Q$2)+1,0),"")</f>
        <v/>
      </c>
      <c r="T99" s="23" t="str">
        <f>IF(AND(($D101)&lt;&gt;"",($E101)&lt;&gt;""),IF(MIN(DATEVALUE($E101),Base!R$3)-MAX(DATEVALUE($D101),Base!R$2)+1&gt;=0,MIN(DATEVALUE($E101),Base!R$3)-MAX(DATEVALUE($D101),Base!R$2)+1,0),"")</f>
        <v/>
      </c>
      <c r="U99" s="23" t="str">
        <f>IF(AND(($D101)&lt;&gt;"",($E101)&lt;&gt;""),IF(MIN(DATEVALUE($E101),Base!S$3)-MAX(DATEVALUE($D101),Base!S$2)+1&gt;=0,MIN(DATEVALUE($E101),Base!S$3)-MAX(DATEVALUE($D101),Base!S$2)+1,0),"")</f>
        <v/>
      </c>
      <c r="V99" s="23" t="str">
        <f>IF(AND(($D101)&lt;&gt;"",($E101)&lt;&gt;""),IF(MIN(DATEVALUE($E101),Base!T$3)-MAX(DATEVALUE($D101),Base!T$2)+1&gt;=0,MIN(DATEVALUE($E101),Base!T$3)-MAX(DATEVALUE($D101),Base!T$2)+1,0),"")</f>
        <v/>
      </c>
      <c r="W99" s="23" t="str">
        <f>IF(AND(($D101)&lt;&gt;"",($E101)&lt;&gt;""),IF(MIN(DATEVALUE($E101),Base!U$3)-MAX(DATEVALUE($D101),Base!U$2)+1&gt;=0,MIN(DATEVALUE($E101),Base!U$3)-MAX(DATEVALUE($D101),Base!U$2)+1,0),"")</f>
        <v/>
      </c>
      <c r="X99" s="23" t="str">
        <f>IF(AND(($D101)&lt;&gt;"",($E101)&lt;&gt;""),IF(MIN(DATEVALUE($E101),Base!V$3)-MAX(DATEVALUE($D101),Base!V$2)+1&gt;=0,MIN(DATEVALUE($E101),Base!V$3)-MAX(DATEVALUE($D101),Base!V$2)+1,0),"")</f>
        <v/>
      </c>
      <c r="Y99" s="22" t="str">
        <f>IF(AND(M99&lt;&gt;"",$H101&lt;&gt;"",$F101&lt;&gt;""),M99*$H101*$F101,"")</f>
        <v/>
      </c>
      <c r="Z99" s="22" t="str">
        <f>IF(AND(N99&lt;&gt;"",$H101&lt;&gt;"",$F101&lt;&gt;""),N99*$H101*$F101,"")</f>
        <v/>
      </c>
      <c r="AA99" s="22" t="str">
        <f>IF(AND(O99&lt;&gt;"",$H101&lt;&gt;"",$F101&lt;&gt;""),O99*$H101*$F101,"")</f>
        <v/>
      </c>
      <c r="AB99" s="22" t="str">
        <f>IF(AND(P99&lt;&gt;"",$H101&lt;&gt;"",$F101&lt;&gt;""),P99*$H101*$F101,"")</f>
        <v/>
      </c>
      <c r="AC99" s="22" t="str">
        <f>IF(AND(Q99&lt;&gt;"",$H101&lt;&gt;"",$F101&lt;&gt;""),Q99*$H101*$F101,"")</f>
        <v/>
      </c>
      <c r="AD99" s="22" t="str">
        <f>IF(AND(R99&lt;&gt;"",$H101&lt;&gt;"",$F101&lt;&gt;""),R99*$H101*$F101,"")</f>
        <v/>
      </c>
      <c r="AE99" s="22" t="str">
        <f>IF(AND(S99&lt;&gt;"",$H101&lt;&gt;"",$F101&lt;&gt;""),S99*$H101*$F101,"")</f>
        <v/>
      </c>
      <c r="AF99" s="22" t="str">
        <f>IF(AND(T99&lt;&gt;"",$H101&lt;&gt;"",$F101&lt;&gt;""),T99*$H101*$F101,"")</f>
        <v/>
      </c>
      <c r="AG99" s="22" t="str">
        <f>IF(AND(U99&lt;&gt;"",$H101&lt;&gt;"",$F101&lt;&gt;""),U99*$H101*$F101,"")</f>
        <v/>
      </c>
      <c r="AH99" s="22" t="str">
        <f>IF(AND(V99&lt;&gt;"",$H101&lt;&gt;"",$F101&lt;&gt;""),V99*$H101*$F101,"")</f>
        <v/>
      </c>
      <c r="AI99" s="22" t="str">
        <f>IF(AND(W99&lt;&gt;"",$H101&lt;&gt;"",$F101&lt;&gt;""),W99*$H101*$F101,"")</f>
        <v/>
      </c>
      <c r="AJ99" s="22" t="str">
        <f>IF(AND(X99&lt;&gt;"",$H101&lt;&gt;"",$F101&lt;&gt;""),X99*$H101*$F101,"")</f>
        <v/>
      </c>
    </row>
    <row r="100" spans="1:36" ht="23.25" customHeight="1" x14ac:dyDescent="0.25">
      <c r="A100" s="21"/>
      <c r="B100" s="21"/>
      <c r="C100" s="22"/>
      <c r="D100" s="14"/>
      <c r="E100" s="14"/>
      <c r="F100" s="22"/>
      <c r="G100" s="22"/>
      <c r="H100" s="15"/>
      <c r="I100" s="16"/>
      <c r="J100" s="22" t="str">
        <f t="shared" si="19"/>
        <v/>
      </c>
      <c r="K100" s="22" t="str">
        <f t="shared" si="20"/>
        <v/>
      </c>
      <c r="L100" s="22" t="str">
        <f>IF(D102&lt;&gt;"",MONTH(D102),"")</f>
        <v/>
      </c>
      <c r="M100" s="23" t="str">
        <f>IF(AND(($D102)&lt;&gt;"",($E102)&lt;&gt;""),IF(MIN(DATEVALUE($E102),Base!K$3)-MAX(DATEVALUE($D102),Base!K$2)+1&gt;=0,MIN(DATEVALUE($E102),Base!K$3)-MAX(DATEVALUE($D102),Base!K$2)+1,0),"")</f>
        <v/>
      </c>
      <c r="N100" s="23" t="str">
        <f>IF(AND(($D102)&lt;&gt;"",($E102)&lt;&gt;""),IF(MIN(DATEVALUE($E102),Base!L$3)-MAX(DATEVALUE($D102),Base!L$2)+1&gt;=0,MIN(DATEVALUE($E102),Base!L$3)-MAX(DATEVALUE($D102),Base!L$2)+1,0),"")</f>
        <v/>
      </c>
      <c r="O100" s="23" t="str">
        <f>IF(AND(($D102)&lt;&gt;"",($E102)&lt;&gt;""),IF(MIN(DATEVALUE($E102),Base!M$3)-MAX(DATEVALUE($D102),Base!M$2)+1&gt;=0,MIN(DATEVALUE($E102),Base!M$3)-MAX(DATEVALUE($D102),Base!M$2)+1,0),"")</f>
        <v/>
      </c>
      <c r="P100" s="23" t="str">
        <f>IF(AND(($D102)&lt;&gt;"",($E102)&lt;&gt;""),IF(MIN(DATEVALUE($E102),Base!N$3)-MAX(DATEVALUE($D102),Base!N$2)+1&gt;=0,MIN(DATEVALUE($E102),Base!N$3)-MAX(DATEVALUE($D102),Base!N$2)+1,0),"")</f>
        <v/>
      </c>
      <c r="Q100" s="23" t="str">
        <f>IF(AND(($D102)&lt;&gt;"",($E102)&lt;&gt;""),IF(MIN(DATEVALUE($E102),Base!O$3)-MAX(DATEVALUE($D102),Base!O$2)+1&gt;=0,MIN(DATEVALUE($E102),Base!O$3)-MAX(DATEVALUE($D102),Base!O$2)+1,0),"")</f>
        <v/>
      </c>
      <c r="R100" s="23" t="str">
        <f>IF(AND(($D102)&lt;&gt;"",($E102)&lt;&gt;""),IF(MIN(DATEVALUE($E102),Base!P$3)-MAX(DATEVALUE($D102),Base!P$2)+1&gt;=0,MIN(DATEVALUE($E102),Base!P$3)-MAX(DATEVALUE($D102),Base!P$2)+1,0),"")</f>
        <v/>
      </c>
      <c r="S100" s="23" t="str">
        <f>IF(AND(($D102)&lt;&gt;"",($E102)&lt;&gt;""),IF(MIN(DATEVALUE($E102),Base!Q$3)-MAX(DATEVALUE($D102),Base!Q$2)+1&gt;=0,MIN(DATEVALUE($E102),Base!Q$3)-MAX(DATEVALUE($D102),Base!Q$2)+1,0),"")</f>
        <v/>
      </c>
      <c r="T100" s="23" t="str">
        <f>IF(AND(($D102)&lt;&gt;"",($E102)&lt;&gt;""),IF(MIN(DATEVALUE($E102),Base!R$3)-MAX(DATEVALUE($D102),Base!R$2)+1&gt;=0,MIN(DATEVALUE($E102),Base!R$3)-MAX(DATEVALUE($D102),Base!R$2)+1,0),"")</f>
        <v/>
      </c>
      <c r="U100" s="23" t="str">
        <f>IF(AND(($D102)&lt;&gt;"",($E102)&lt;&gt;""),IF(MIN(DATEVALUE($E102),Base!S$3)-MAX(DATEVALUE($D102),Base!S$2)+1&gt;=0,MIN(DATEVALUE($E102),Base!S$3)-MAX(DATEVALUE($D102),Base!S$2)+1,0),"")</f>
        <v/>
      </c>
      <c r="V100" s="23" t="str">
        <f>IF(AND(($D102)&lt;&gt;"",($E102)&lt;&gt;""),IF(MIN(DATEVALUE($E102),Base!T$3)-MAX(DATEVALUE($D102),Base!T$2)+1&gt;=0,MIN(DATEVALUE($E102),Base!T$3)-MAX(DATEVALUE($D102),Base!T$2)+1,0),"")</f>
        <v/>
      </c>
      <c r="W100" s="23" t="str">
        <f>IF(AND(($D102)&lt;&gt;"",($E102)&lt;&gt;""),IF(MIN(DATEVALUE($E102),Base!U$3)-MAX(DATEVALUE($D102),Base!U$2)+1&gt;=0,MIN(DATEVALUE($E102),Base!U$3)-MAX(DATEVALUE($D102),Base!U$2)+1,0),"")</f>
        <v/>
      </c>
      <c r="X100" s="23" t="str">
        <f>IF(AND(($D102)&lt;&gt;"",($E102)&lt;&gt;""),IF(MIN(DATEVALUE($E102),Base!V$3)-MAX(DATEVALUE($D102),Base!V$2)+1&gt;=0,MIN(DATEVALUE($E102),Base!V$3)-MAX(DATEVALUE($D102),Base!V$2)+1,0),"")</f>
        <v/>
      </c>
      <c r="Y100" s="22" t="str">
        <f>IF(AND(M100&lt;&gt;"",$H102&lt;&gt;"",$F102&lt;&gt;""),M100*$H102*$F102,"")</f>
        <v/>
      </c>
      <c r="Z100" s="22" t="str">
        <f>IF(AND(N100&lt;&gt;"",$H102&lt;&gt;"",$F102&lt;&gt;""),N100*$H102*$F102,"")</f>
        <v/>
      </c>
      <c r="AA100" s="22" t="str">
        <f>IF(AND(O100&lt;&gt;"",$H102&lt;&gt;"",$F102&lt;&gt;""),O100*$H102*$F102,"")</f>
        <v/>
      </c>
      <c r="AB100" s="22" t="str">
        <f>IF(AND(P100&lt;&gt;"",$H102&lt;&gt;"",$F102&lt;&gt;""),P100*$H102*$F102,"")</f>
        <v/>
      </c>
      <c r="AC100" s="22" t="str">
        <f>IF(AND(Q100&lt;&gt;"",$H102&lt;&gt;"",$F102&lt;&gt;""),Q100*$H102*$F102,"")</f>
        <v/>
      </c>
      <c r="AD100" s="22" t="str">
        <f>IF(AND(R100&lt;&gt;"",$H102&lt;&gt;"",$F102&lt;&gt;""),R100*$H102*$F102,"")</f>
        <v/>
      </c>
      <c r="AE100" s="22" t="str">
        <f>IF(AND(S100&lt;&gt;"",$H102&lt;&gt;"",$F102&lt;&gt;""),S100*$H102*$F102,"")</f>
        <v/>
      </c>
      <c r="AF100" s="22" t="str">
        <f>IF(AND(T100&lt;&gt;"",$H102&lt;&gt;"",$F102&lt;&gt;""),T100*$H102*$F102,"")</f>
        <v/>
      </c>
      <c r="AG100" s="22" t="str">
        <f>IF(AND(U100&lt;&gt;"",$H102&lt;&gt;"",$F102&lt;&gt;""),U100*$H102*$F102,"")</f>
        <v/>
      </c>
      <c r="AH100" s="22" t="str">
        <f>IF(AND(V100&lt;&gt;"",$H102&lt;&gt;"",$F102&lt;&gt;""),V100*$H102*$F102,"")</f>
        <v/>
      </c>
      <c r="AI100" s="22" t="str">
        <f>IF(AND(W100&lt;&gt;"",$H102&lt;&gt;"",$F102&lt;&gt;""),W100*$H102*$F102,"")</f>
        <v/>
      </c>
      <c r="AJ100" s="22" t="str">
        <f>IF(AND(X100&lt;&gt;"",$H102&lt;&gt;"",$F102&lt;&gt;""),X100*$H102*$F102,"")</f>
        <v/>
      </c>
    </row>
    <row r="101" spans="1:36" ht="23.25" customHeight="1" x14ac:dyDescent="0.25">
      <c r="A101" s="21"/>
      <c r="B101" s="21"/>
      <c r="C101" s="22"/>
      <c r="D101" s="14"/>
      <c r="E101" s="14"/>
      <c r="F101" s="22"/>
      <c r="G101" s="22"/>
      <c r="H101" s="15"/>
      <c r="I101" s="16"/>
      <c r="J101" s="22" t="str">
        <f t="shared" si="19"/>
        <v/>
      </c>
      <c r="K101" s="22" t="str">
        <f t="shared" si="20"/>
        <v/>
      </c>
      <c r="L101" s="22" t="str">
        <f>IF(D103&lt;&gt;"",MONTH(D103),"")</f>
        <v/>
      </c>
      <c r="M101" s="23" t="str">
        <f>IF(AND(($D103)&lt;&gt;"",($E103)&lt;&gt;""),IF(MIN(DATEVALUE($E103),Base!K$3)-MAX(DATEVALUE($D103),Base!K$2)+1&gt;=0,MIN(DATEVALUE($E103),Base!K$3)-MAX(DATEVALUE($D103),Base!K$2)+1,0),"")</f>
        <v/>
      </c>
      <c r="N101" s="23" t="str">
        <f>IF(AND(($D103)&lt;&gt;"",($E103)&lt;&gt;""),IF(MIN(DATEVALUE($E103),Base!L$3)-MAX(DATEVALUE($D103),Base!L$2)+1&gt;=0,MIN(DATEVALUE($E103),Base!L$3)-MAX(DATEVALUE($D103),Base!L$2)+1,0),"")</f>
        <v/>
      </c>
      <c r="O101" s="23" t="str">
        <f>IF(AND(($D103)&lt;&gt;"",($E103)&lt;&gt;""),IF(MIN(DATEVALUE($E103),Base!M$3)-MAX(DATEVALUE($D103),Base!M$2)+1&gt;=0,MIN(DATEVALUE($E103),Base!M$3)-MAX(DATEVALUE($D103),Base!M$2)+1,0),"")</f>
        <v/>
      </c>
      <c r="P101" s="23" t="str">
        <f>IF(AND(($D103)&lt;&gt;"",($E103)&lt;&gt;""),IF(MIN(DATEVALUE($E103),Base!N$3)-MAX(DATEVALUE($D103),Base!N$2)+1&gt;=0,MIN(DATEVALUE($E103),Base!N$3)-MAX(DATEVALUE($D103),Base!N$2)+1,0),"")</f>
        <v/>
      </c>
      <c r="Q101" s="23" t="str">
        <f>IF(AND(($D103)&lt;&gt;"",($E103)&lt;&gt;""),IF(MIN(DATEVALUE($E103),Base!O$3)-MAX(DATEVALUE($D103),Base!O$2)+1&gt;=0,MIN(DATEVALUE($E103),Base!O$3)-MAX(DATEVALUE($D103),Base!O$2)+1,0),"")</f>
        <v/>
      </c>
      <c r="R101" s="23" t="str">
        <f>IF(AND(($D103)&lt;&gt;"",($E103)&lt;&gt;""),IF(MIN(DATEVALUE($E103),Base!P$3)-MAX(DATEVALUE($D103),Base!P$2)+1&gt;=0,MIN(DATEVALUE($E103),Base!P$3)-MAX(DATEVALUE($D103),Base!P$2)+1,0),"")</f>
        <v/>
      </c>
      <c r="S101" s="23" t="str">
        <f>IF(AND(($D103)&lt;&gt;"",($E103)&lt;&gt;""),IF(MIN(DATEVALUE($E103),Base!Q$3)-MAX(DATEVALUE($D103),Base!Q$2)+1&gt;=0,MIN(DATEVALUE($E103),Base!Q$3)-MAX(DATEVALUE($D103),Base!Q$2)+1,0),"")</f>
        <v/>
      </c>
      <c r="T101" s="23" t="str">
        <f>IF(AND(($D103)&lt;&gt;"",($E103)&lt;&gt;""),IF(MIN(DATEVALUE($E103),Base!R$3)-MAX(DATEVALUE($D103),Base!R$2)+1&gt;=0,MIN(DATEVALUE($E103),Base!R$3)-MAX(DATEVALUE($D103),Base!R$2)+1,0),"")</f>
        <v/>
      </c>
      <c r="U101" s="23" t="str">
        <f>IF(AND(($D103)&lt;&gt;"",($E103)&lt;&gt;""),IF(MIN(DATEVALUE($E103),Base!S$3)-MAX(DATEVALUE($D103),Base!S$2)+1&gt;=0,MIN(DATEVALUE($E103),Base!S$3)-MAX(DATEVALUE($D103),Base!S$2)+1,0),"")</f>
        <v/>
      </c>
      <c r="V101" s="23" t="str">
        <f>IF(AND(($D103)&lt;&gt;"",($E103)&lt;&gt;""),IF(MIN(DATEVALUE($E103),Base!T$3)-MAX(DATEVALUE($D103),Base!T$2)+1&gt;=0,MIN(DATEVALUE($E103),Base!T$3)-MAX(DATEVALUE($D103),Base!T$2)+1,0),"")</f>
        <v/>
      </c>
      <c r="W101" s="23" t="str">
        <f>IF(AND(($D103)&lt;&gt;"",($E103)&lt;&gt;""),IF(MIN(DATEVALUE($E103),Base!U$3)-MAX(DATEVALUE($D103),Base!U$2)+1&gt;=0,MIN(DATEVALUE($E103),Base!U$3)-MAX(DATEVALUE($D103),Base!U$2)+1,0),"")</f>
        <v/>
      </c>
      <c r="X101" s="23" t="str">
        <f>IF(AND(($D103)&lt;&gt;"",($E103)&lt;&gt;""),IF(MIN(DATEVALUE($E103),Base!V$3)-MAX(DATEVALUE($D103),Base!V$2)+1&gt;=0,MIN(DATEVALUE($E103),Base!V$3)-MAX(DATEVALUE($D103),Base!V$2)+1,0),"")</f>
        <v/>
      </c>
      <c r="Y101" s="22" t="str">
        <f>IF(AND(M101&lt;&gt;"",$H103&lt;&gt;"",$F103&lt;&gt;""),M101*$H103*$F103,"")</f>
        <v/>
      </c>
      <c r="Z101" s="22" t="str">
        <f>IF(AND(N101&lt;&gt;"",$H103&lt;&gt;"",$F103&lt;&gt;""),N101*$H103*$F103,"")</f>
        <v/>
      </c>
      <c r="AA101" s="22" t="str">
        <f>IF(AND(O101&lt;&gt;"",$H103&lt;&gt;"",$F103&lt;&gt;""),O101*$H103*$F103,"")</f>
        <v/>
      </c>
      <c r="AB101" s="22" t="str">
        <f>IF(AND(P101&lt;&gt;"",$H103&lt;&gt;"",$F103&lt;&gt;""),P101*$H103*$F103,"")</f>
        <v/>
      </c>
      <c r="AC101" s="22" t="str">
        <f>IF(AND(Q101&lt;&gt;"",$H103&lt;&gt;"",$F103&lt;&gt;""),Q101*$H103*$F103,"")</f>
        <v/>
      </c>
      <c r="AD101" s="22" t="str">
        <f>IF(AND(R101&lt;&gt;"",$H103&lt;&gt;"",$F103&lt;&gt;""),R101*$H103*$F103,"")</f>
        <v/>
      </c>
      <c r="AE101" s="22" t="str">
        <f>IF(AND(S101&lt;&gt;"",$H103&lt;&gt;"",$F103&lt;&gt;""),S101*$H103*$F103,"")</f>
        <v/>
      </c>
      <c r="AF101" s="22" t="str">
        <f>IF(AND(T101&lt;&gt;"",$H103&lt;&gt;"",$F103&lt;&gt;""),T101*$H103*$F103,"")</f>
        <v/>
      </c>
      <c r="AG101" s="22" t="str">
        <f>IF(AND(U101&lt;&gt;"",$H103&lt;&gt;"",$F103&lt;&gt;""),U101*$H103*$F103,"")</f>
        <v/>
      </c>
      <c r="AH101" s="22" t="str">
        <f>IF(AND(V101&lt;&gt;"",$H103&lt;&gt;"",$F103&lt;&gt;""),V101*$H103*$F103,"")</f>
        <v/>
      </c>
      <c r="AI101" s="22" t="str">
        <f>IF(AND(W101&lt;&gt;"",$H103&lt;&gt;"",$F103&lt;&gt;""),W101*$H103*$F103,"")</f>
        <v/>
      </c>
      <c r="AJ101" s="22" t="str">
        <f>IF(AND(X101&lt;&gt;"",$H103&lt;&gt;"",$F103&lt;&gt;""),X101*$H103*$F103,"")</f>
        <v/>
      </c>
    </row>
    <row r="102" spans="1:36" ht="23.25" customHeight="1" x14ac:dyDescent="0.25">
      <c r="A102" s="21"/>
      <c r="B102" s="21"/>
      <c r="C102" s="22"/>
      <c r="D102" s="14"/>
      <c r="E102" s="14"/>
      <c r="F102" s="22"/>
      <c r="G102" s="22"/>
      <c r="H102" s="15"/>
      <c r="I102" s="16"/>
      <c r="J102" s="22" t="str">
        <f t="shared" si="19"/>
        <v/>
      </c>
      <c r="K102" s="22" t="str">
        <f t="shared" si="20"/>
        <v/>
      </c>
      <c r="L102" s="22" t="str">
        <f>IF(D104&lt;&gt;"",MONTH(D104),"")</f>
        <v/>
      </c>
      <c r="M102" s="23" t="str">
        <f>IF(AND(($D104)&lt;&gt;"",($E104)&lt;&gt;""),IF(MIN(DATEVALUE($E104),Base!K$3)-MAX(DATEVALUE($D104),Base!K$2)+1&gt;=0,MIN(DATEVALUE($E104),Base!K$3)-MAX(DATEVALUE($D104),Base!K$2)+1,0),"")</f>
        <v/>
      </c>
      <c r="N102" s="23" t="str">
        <f>IF(AND(($D104)&lt;&gt;"",($E104)&lt;&gt;""),IF(MIN(DATEVALUE($E104),Base!L$3)-MAX(DATEVALUE($D104),Base!L$2)+1&gt;=0,MIN(DATEVALUE($E104),Base!L$3)-MAX(DATEVALUE($D104),Base!L$2)+1,0),"")</f>
        <v/>
      </c>
      <c r="O102" s="23" t="str">
        <f>IF(AND(($D104)&lt;&gt;"",($E104)&lt;&gt;""),IF(MIN(DATEVALUE($E104),Base!M$3)-MAX(DATEVALUE($D104),Base!M$2)+1&gt;=0,MIN(DATEVALUE($E104),Base!M$3)-MAX(DATEVALUE($D104),Base!M$2)+1,0),"")</f>
        <v/>
      </c>
      <c r="P102" s="23" t="str">
        <f>IF(AND(($D104)&lt;&gt;"",($E104)&lt;&gt;""),IF(MIN(DATEVALUE($E104),Base!N$3)-MAX(DATEVALUE($D104),Base!N$2)+1&gt;=0,MIN(DATEVALUE($E104),Base!N$3)-MAX(DATEVALUE($D104),Base!N$2)+1,0),"")</f>
        <v/>
      </c>
      <c r="Q102" s="23" t="str">
        <f>IF(AND(($D104)&lt;&gt;"",($E104)&lt;&gt;""),IF(MIN(DATEVALUE($E104),Base!O$3)-MAX(DATEVALUE($D104),Base!O$2)+1&gt;=0,MIN(DATEVALUE($E104),Base!O$3)-MAX(DATEVALUE($D104),Base!O$2)+1,0),"")</f>
        <v/>
      </c>
      <c r="R102" s="23" t="str">
        <f>IF(AND(($D104)&lt;&gt;"",($E104)&lt;&gt;""),IF(MIN(DATEVALUE($E104),Base!P$3)-MAX(DATEVALUE($D104),Base!P$2)+1&gt;=0,MIN(DATEVALUE($E104),Base!P$3)-MAX(DATEVALUE($D104),Base!P$2)+1,0),"")</f>
        <v/>
      </c>
      <c r="S102" s="23" t="str">
        <f>IF(AND(($D104)&lt;&gt;"",($E104)&lt;&gt;""),IF(MIN(DATEVALUE($E104),Base!Q$3)-MAX(DATEVALUE($D104),Base!Q$2)+1&gt;=0,MIN(DATEVALUE($E104),Base!Q$3)-MAX(DATEVALUE($D104),Base!Q$2)+1,0),"")</f>
        <v/>
      </c>
      <c r="T102" s="23" t="str">
        <f>IF(AND(($D104)&lt;&gt;"",($E104)&lt;&gt;""),IF(MIN(DATEVALUE($E104),Base!R$3)-MAX(DATEVALUE($D104),Base!R$2)+1&gt;=0,MIN(DATEVALUE($E104),Base!R$3)-MAX(DATEVALUE($D104),Base!R$2)+1,0),"")</f>
        <v/>
      </c>
      <c r="U102" s="23" t="str">
        <f>IF(AND(($D104)&lt;&gt;"",($E104)&lt;&gt;""),IF(MIN(DATEVALUE($E104),Base!S$3)-MAX(DATEVALUE($D104),Base!S$2)+1&gt;=0,MIN(DATEVALUE($E104),Base!S$3)-MAX(DATEVALUE($D104),Base!S$2)+1,0),"")</f>
        <v/>
      </c>
      <c r="V102" s="23" t="str">
        <f>IF(AND(($D104)&lt;&gt;"",($E104)&lt;&gt;""),IF(MIN(DATEVALUE($E104),Base!T$3)-MAX(DATEVALUE($D104),Base!T$2)+1&gt;=0,MIN(DATEVALUE($E104),Base!T$3)-MAX(DATEVALUE($D104),Base!T$2)+1,0),"")</f>
        <v/>
      </c>
      <c r="W102" s="23" t="str">
        <f>IF(AND(($D104)&lt;&gt;"",($E104)&lt;&gt;""),IF(MIN(DATEVALUE($E104),Base!U$3)-MAX(DATEVALUE($D104),Base!U$2)+1&gt;=0,MIN(DATEVALUE($E104),Base!U$3)-MAX(DATEVALUE($D104),Base!U$2)+1,0),"")</f>
        <v/>
      </c>
      <c r="X102" s="23" t="str">
        <f>IF(AND(($D104)&lt;&gt;"",($E104)&lt;&gt;""),IF(MIN(DATEVALUE($E104),Base!V$3)-MAX(DATEVALUE($D104),Base!V$2)+1&gt;=0,MIN(DATEVALUE($E104),Base!V$3)-MAX(DATEVALUE($D104),Base!V$2)+1,0),"")</f>
        <v/>
      </c>
      <c r="Y102" s="22" t="str">
        <f>IF(AND(M102&lt;&gt;"",$H104&lt;&gt;"",$F104&lt;&gt;""),M102*$H104*$F104,"")</f>
        <v/>
      </c>
      <c r="Z102" s="22" t="str">
        <f>IF(AND(N102&lt;&gt;"",$H104&lt;&gt;"",$F104&lt;&gt;""),N102*$H104*$F104,"")</f>
        <v/>
      </c>
      <c r="AA102" s="22" t="str">
        <f>IF(AND(O102&lt;&gt;"",$H104&lt;&gt;"",$F104&lt;&gt;""),O102*$H104*$F104,"")</f>
        <v/>
      </c>
      <c r="AB102" s="22" t="str">
        <f>IF(AND(P102&lt;&gt;"",$H104&lt;&gt;"",$F104&lt;&gt;""),P102*$H104*$F104,"")</f>
        <v/>
      </c>
      <c r="AC102" s="22" t="str">
        <f>IF(AND(Q102&lt;&gt;"",$H104&lt;&gt;"",$F104&lt;&gt;""),Q102*$H104*$F104,"")</f>
        <v/>
      </c>
      <c r="AD102" s="22" t="str">
        <f>IF(AND(R102&lt;&gt;"",$H104&lt;&gt;"",$F104&lt;&gt;""),R102*$H104*$F104,"")</f>
        <v/>
      </c>
      <c r="AE102" s="22" t="str">
        <f>IF(AND(S102&lt;&gt;"",$H104&lt;&gt;"",$F104&lt;&gt;""),S102*$H104*$F104,"")</f>
        <v/>
      </c>
      <c r="AF102" s="22" t="str">
        <f>IF(AND(T102&lt;&gt;"",$H104&lt;&gt;"",$F104&lt;&gt;""),T102*$H104*$F104,"")</f>
        <v/>
      </c>
      <c r="AG102" s="22" t="str">
        <f>IF(AND(U102&lt;&gt;"",$H104&lt;&gt;"",$F104&lt;&gt;""),U102*$H104*$F104,"")</f>
        <v/>
      </c>
      <c r="AH102" s="22" t="str">
        <f>IF(AND(V102&lt;&gt;"",$H104&lt;&gt;"",$F104&lt;&gt;""),V102*$H104*$F104,"")</f>
        <v/>
      </c>
      <c r="AI102" s="22" t="str">
        <f>IF(AND(W102&lt;&gt;"",$H104&lt;&gt;"",$F104&lt;&gt;""),W102*$H104*$F104,"")</f>
        <v/>
      </c>
      <c r="AJ102" s="22" t="str">
        <f>IF(AND(X102&lt;&gt;"",$H104&lt;&gt;"",$F104&lt;&gt;""),X102*$H104*$F104,"")</f>
        <v/>
      </c>
    </row>
    <row r="103" spans="1:36" ht="23.25" customHeight="1" x14ac:dyDescent="0.25">
      <c r="A103" s="21"/>
      <c r="B103" s="21"/>
      <c r="C103" s="22"/>
      <c r="D103" s="14"/>
      <c r="E103" s="14"/>
      <c r="F103" s="22"/>
      <c r="G103" s="22"/>
      <c r="H103" s="15"/>
      <c r="I103" s="16"/>
      <c r="J103" s="22" t="str">
        <f t="shared" ref="J103:J166" si="21">IF(DATEDIF(D103,E103,"d")&lt;&gt;0,DATEDIF(D103,E103,"d")+1,"")</f>
        <v/>
      </c>
      <c r="K103" s="22" t="str">
        <f t="shared" ref="K103:K166" si="22">IF(AND(J103&lt;&gt;"",F103&lt;&gt;"",H103&lt;&gt;""),J103*F103*H103,"")</f>
        <v/>
      </c>
      <c r="L103" s="22" t="str">
        <f>IF(D105&lt;&gt;"",MONTH(D105),"")</f>
        <v/>
      </c>
      <c r="M103" s="23" t="str">
        <f>IF(AND(($D105)&lt;&gt;"",($E105)&lt;&gt;""),IF(MIN(DATEVALUE($E105),Base!K$3)-MAX(DATEVALUE($D105),Base!K$2)+1&gt;=0,MIN(DATEVALUE($E105),Base!K$3)-MAX(DATEVALUE($D105),Base!K$2)+1,0),"")</f>
        <v/>
      </c>
      <c r="N103" s="23" t="str">
        <f>IF(AND(($D105)&lt;&gt;"",($E105)&lt;&gt;""),IF(MIN(DATEVALUE($E105),Base!L$3)-MAX(DATEVALUE($D105),Base!L$2)+1&gt;=0,MIN(DATEVALUE($E105),Base!L$3)-MAX(DATEVALUE($D105),Base!L$2)+1,0),"")</f>
        <v/>
      </c>
      <c r="O103" s="23" t="str">
        <f>IF(AND(($D105)&lt;&gt;"",($E105)&lt;&gt;""),IF(MIN(DATEVALUE($E105),Base!M$3)-MAX(DATEVALUE($D105),Base!M$2)+1&gt;=0,MIN(DATEVALUE($E105),Base!M$3)-MAX(DATEVALUE($D105),Base!M$2)+1,0),"")</f>
        <v/>
      </c>
      <c r="P103" s="23" t="str">
        <f>IF(AND(($D105)&lt;&gt;"",($E105)&lt;&gt;""),IF(MIN(DATEVALUE($E105),Base!N$3)-MAX(DATEVALUE($D105),Base!N$2)+1&gt;=0,MIN(DATEVALUE($E105),Base!N$3)-MAX(DATEVALUE($D105),Base!N$2)+1,0),"")</f>
        <v/>
      </c>
      <c r="Q103" s="23" t="str">
        <f>IF(AND(($D105)&lt;&gt;"",($E105)&lt;&gt;""),IF(MIN(DATEVALUE($E105),Base!O$3)-MAX(DATEVALUE($D105),Base!O$2)+1&gt;=0,MIN(DATEVALUE($E105),Base!O$3)-MAX(DATEVALUE($D105),Base!O$2)+1,0),"")</f>
        <v/>
      </c>
      <c r="R103" s="23" t="str">
        <f>IF(AND(($D105)&lt;&gt;"",($E105)&lt;&gt;""),IF(MIN(DATEVALUE($E105),Base!P$3)-MAX(DATEVALUE($D105),Base!P$2)+1&gt;=0,MIN(DATEVALUE($E105),Base!P$3)-MAX(DATEVALUE($D105),Base!P$2)+1,0),"")</f>
        <v/>
      </c>
      <c r="S103" s="23" t="str">
        <f>IF(AND(($D105)&lt;&gt;"",($E105)&lt;&gt;""),IF(MIN(DATEVALUE($E105),Base!Q$3)-MAX(DATEVALUE($D105),Base!Q$2)+1&gt;=0,MIN(DATEVALUE($E105),Base!Q$3)-MAX(DATEVALUE($D105),Base!Q$2)+1,0),"")</f>
        <v/>
      </c>
      <c r="T103" s="23" t="str">
        <f>IF(AND(($D105)&lt;&gt;"",($E105)&lt;&gt;""),IF(MIN(DATEVALUE($E105),Base!R$3)-MAX(DATEVALUE($D105),Base!R$2)+1&gt;=0,MIN(DATEVALUE($E105),Base!R$3)-MAX(DATEVALUE($D105),Base!R$2)+1,0),"")</f>
        <v/>
      </c>
      <c r="U103" s="23" t="str">
        <f>IF(AND(($D105)&lt;&gt;"",($E105)&lt;&gt;""),IF(MIN(DATEVALUE($E105),Base!S$3)-MAX(DATEVALUE($D105),Base!S$2)+1&gt;=0,MIN(DATEVALUE($E105),Base!S$3)-MAX(DATEVALUE($D105),Base!S$2)+1,0),"")</f>
        <v/>
      </c>
      <c r="V103" s="23" t="str">
        <f>IF(AND(($D105)&lt;&gt;"",($E105)&lt;&gt;""),IF(MIN(DATEVALUE($E105),Base!T$3)-MAX(DATEVALUE($D105),Base!T$2)+1&gt;=0,MIN(DATEVALUE($E105),Base!T$3)-MAX(DATEVALUE($D105),Base!T$2)+1,0),"")</f>
        <v/>
      </c>
      <c r="W103" s="23" t="str">
        <f>IF(AND(($D105)&lt;&gt;"",($E105)&lt;&gt;""),IF(MIN(DATEVALUE($E105),Base!U$3)-MAX(DATEVALUE($D105),Base!U$2)+1&gt;=0,MIN(DATEVALUE($E105),Base!U$3)-MAX(DATEVALUE($D105),Base!U$2)+1,0),"")</f>
        <v/>
      </c>
      <c r="X103" s="23" t="str">
        <f>IF(AND(($D105)&lt;&gt;"",($E105)&lt;&gt;""),IF(MIN(DATEVALUE($E105),Base!V$3)-MAX(DATEVALUE($D105),Base!V$2)+1&gt;=0,MIN(DATEVALUE($E105),Base!V$3)-MAX(DATEVALUE($D105),Base!V$2)+1,0),"")</f>
        <v/>
      </c>
      <c r="Y103" s="22" t="str">
        <f>IF(AND(M103&lt;&gt;"",$H105&lt;&gt;"",$F105&lt;&gt;""),M103*$H105*$F105,"")</f>
        <v/>
      </c>
      <c r="Z103" s="22" t="str">
        <f>IF(AND(N103&lt;&gt;"",$H105&lt;&gt;"",$F105&lt;&gt;""),N103*$H105*$F105,"")</f>
        <v/>
      </c>
      <c r="AA103" s="22" t="str">
        <f>IF(AND(O103&lt;&gt;"",$H105&lt;&gt;"",$F105&lt;&gt;""),O103*$H105*$F105,"")</f>
        <v/>
      </c>
      <c r="AB103" s="22" t="str">
        <f>IF(AND(P103&lt;&gt;"",$H105&lt;&gt;"",$F105&lt;&gt;""),P103*$H105*$F105,"")</f>
        <v/>
      </c>
      <c r="AC103" s="22" t="str">
        <f>IF(AND(Q103&lt;&gt;"",$H105&lt;&gt;"",$F105&lt;&gt;""),Q103*$H105*$F105,"")</f>
        <v/>
      </c>
      <c r="AD103" s="22" t="str">
        <f>IF(AND(R103&lt;&gt;"",$H105&lt;&gt;"",$F105&lt;&gt;""),R103*$H105*$F105,"")</f>
        <v/>
      </c>
      <c r="AE103" s="22" t="str">
        <f>IF(AND(S103&lt;&gt;"",$H105&lt;&gt;"",$F105&lt;&gt;""),S103*$H105*$F105,"")</f>
        <v/>
      </c>
      <c r="AF103" s="22" t="str">
        <f>IF(AND(T103&lt;&gt;"",$H105&lt;&gt;"",$F105&lt;&gt;""),T103*$H105*$F105,"")</f>
        <v/>
      </c>
      <c r="AG103" s="22" t="str">
        <f>IF(AND(U103&lt;&gt;"",$H105&lt;&gt;"",$F105&lt;&gt;""),U103*$H105*$F105,"")</f>
        <v/>
      </c>
      <c r="AH103" s="22" t="str">
        <f>IF(AND(V103&lt;&gt;"",$H105&lt;&gt;"",$F105&lt;&gt;""),V103*$H105*$F105,"")</f>
        <v/>
      </c>
      <c r="AI103" s="22" t="str">
        <f>IF(AND(W103&lt;&gt;"",$H105&lt;&gt;"",$F105&lt;&gt;""),W103*$H105*$F105,"")</f>
        <v/>
      </c>
      <c r="AJ103" s="22" t="str">
        <f>IF(AND(X103&lt;&gt;"",$H105&lt;&gt;"",$F105&lt;&gt;""),X103*$H105*$F105,"")</f>
        <v/>
      </c>
    </row>
    <row r="104" spans="1:36" ht="23.25" customHeight="1" x14ac:dyDescent="0.25">
      <c r="A104" s="21"/>
      <c r="B104" s="21"/>
      <c r="C104" s="22"/>
      <c r="D104" s="14"/>
      <c r="E104" s="14"/>
      <c r="F104" s="22"/>
      <c r="G104" s="22"/>
      <c r="H104" s="15"/>
      <c r="I104" s="16"/>
      <c r="J104" s="22" t="str">
        <f t="shared" si="21"/>
        <v/>
      </c>
      <c r="K104" s="22" t="str">
        <f t="shared" si="22"/>
        <v/>
      </c>
      <c r="L104" s="22" t="str">
        <f>IF(D106&lt;&gt;"",MONTH(D106),"")</f>
        <v/>
      </c>
      <c r="M104" s="23" t="str">
        <f>IF(AND(($D106)&lt;&gt;"",($E106)&lt;&gt;""),IF(MIN(DATEVALUE($E106),Base!K$3)-MAX(DATEVALUE($D106),Base!K$2)+1&gt;=0,MIN(DATEVALUE($E106),Base!K$3)-MAX(DATEVALUE($D106),Base!K$2)+1,0),"")</f>
        <v/>
      </c>
      <c r="N104" s="23" t="str">
        <f>IF(AND(($D106)&lt;&gt;"",($E106)&lt;&gt;""),IF(MIN(DATEVALUE($E106),Base!L$3)-MAX(DATEVALUE($D106),Base!L$2)+1&gt;=0,MIN(DATEVALUE($E106),Base!L$3)-MAX(DATEVALUE($D106),Base!L$2)+1,0),"")</f>
        <v/>
      </c>
      <c r="O104" s="23" t="str">
        <f>IF(AND(($D106)&lt;&gt;"",($E106)&lt;&gt;""),IF(MIN(DATEVALUE($E106),Base!M$3)-MAX(DATEVALUE($D106),Base!M$2)+1&gt;=0,MIN(DATEVALUE($E106),Base!M$3)-MAX(DATEVALUE($D106),Base!M$2)+1,0),"")</f>
        <v/>
      </c>
      <c r="P104" s="23" t="str">
        <f>IF(AND(($D106)&lt;&gt;"",($E106)&lt;&gt;""),IF(MIN(DATEVALUE($E106),Base!N$3)-MAX(DATEVALUE($D106),Base!N$2)+1&gt;=0,MIN(DATEVALUE($E106),Base!N$3)-MAX(DATEVALUE($D106),Base!N$2)+1,0),"")</f>
        <v/>
      </c>
      <c r="Q104" s="23" t="str">
        <f>IF(AND(($D106)&lt;&gt;"",($E106)&lt;&gt;""),IF(MIN(DATEVALUE($E106),Base!O$3)-MAX(DATEVALUE($D106),Base!O$2)+1&gt;=0,MIN(DATEVALUE($E106),Base!O$3)-MAX(DATEVALUE($D106),Base!O$2)+1,0),"")</f>
        <v/>
      </c>
      <c r="R104" s="23" t="str">
        <f>IF(AND(($D106)&lt;&gt;"",($E106)&lt;&gt;""),IF(MIN(DATEVALUE($E106),Base!P$3)-MAX(DATEVALUE($D106),Base!P$2)+1&gt;=0,MIN(DATEVALUE($E106),Base!P$3)-MAX(DATEVALUE($D106),Base!P$2)+1,0),"")</f>
        <v/>
      </c>
      <c r="S104" s="23" t="str">
        <f>IF(AND(($D106)&lt;&gt;"",($E106)&lt;&gt;""),IF(MIN(DATEVALUE($E106),Base!Q$3)-MAX(DATEVALUE($D106),Base!Q$2)+1&gt;=0,MIN(DATEVALUE($E106),Base!Q$3)-MAX(DATEVALUE($D106),Base!Q$2)+1,0),"")</f>
        <v/>
      </c>
      <c r="T104" s="23" t="str">
        <f>IF(AND(($D106)&lt;&gt;"",($E106)&lt;&gt;""),IF(MIN(DATEVALUE($E106),Base!R$3)-MAX(DATEVALUE($D106),Base!R$2)+1&gt;=0,MIN(DATEVALUE($E106),Base!R$3)-MAX(DATEVALUE($D106),Base!R$2)+1,0),"")</f>
        <v/>
      </c>
      <c r="U104" s="23" t="str">
        <f>IF(AND(($D106)&lt;&gt;"",($E106)&lt;&gt;""),IF(MIN(DATEVALUE($E106),Base!S$3)-MAX(DATEVALUE($D106),Base!S$2)+1&gt;=0,MIN(DATEVALUE($E106),Base!S$3)-MAX(DATEVALUE($D106),Base!S$2)+1,0),"")</f>
        <v/>
      </c>
      <c r="V104" s="23" t="str">
        <f>IF(AND(($D106)&lt;&gt;"",($E106)&lt;&gt;""),IF(MIN(DATEVALUE($E106),Base!T$3)-MAX(DATEVALUE($D106),Base!T$2)+1&gt;=0,MIN(DATEVALUE($E106),Base!T$3)-MAX(DATEVALUE($D106),Base!T$2)+1,0),"")</f>
        <v/>
      </c>
      <c r="W104" s="23" t="str">
        <f>IF(AND(($D106)&lt;&gt;"",($E106)&lt;&gt;""),IF(MIN(DATEVALUE($E106),Base!U$3)-MAX(DATEVALUE($D106),Base!U$2)+1&gt;=0,MIN(DATEVALUE($E106),Base!U$3)-MAX(DATEVALUE($D106),Base!U$2)+1,0),"")</f>
        <v/>
      </c>
      <c r="X104" s="23" t="str">
        <f>IF(AND(($D106)&lt;&gt;"",($E106)&lt;&gt;""),IF(MIN(DATEVALUE($E106),Base!V$3)-MAX(DATEVALUE($D106),Base!V$2)+1&gt;=0,MIN(DATEVALUE($E106),Base!V$3)-MAX(DATEVALUE($D106),Base!V$2)+1,0),"")</f>
        <v/>
      </c>
      <c r="Y104" s="22" t="str">
        <f>IF(AND(M104&lt;&gt;"",$H106&lt;&gt;"",$F106&lt;&gt;""),M104*$H106*$F106,"")</f>
        <v/>
      </c>
      <c r="Z104" s="22" t="str">
        <f>IF(AND(N104&lt;&gt;"",$H106&lt;&gt;"",$F106&lt;&gt;""),N104*$H106*$F106,"")</f>
        <v/>
      </c>
      <c r="AA104" s="22" t="str">
        <f>IF(AND(O104&lt;&gt;"",$H106&lt;&gt;"",$F106&lt;&gt;""),O104*$H106*$F106,"")</f>
        <v/>
      </c>
      <c r="AB104" s="22" t="str">
        <f>IF(AND(P104&lt;&gt;"",$H106&lt;&gt;"",$F106&lt;&gt;""),P104*$H106*$F106,"")</f>
        <v/>
      </c>
      <c r="AC104" s="22" t="str">
        <f>IF(AND(Q104&lt;&gt;"",$H106&lt;&gt;"",$F106&lt;&gt;""),Q104*$H106*$F106,"")</f>
        <v/>
      </c>
      <c r="AD104" s="22" t="str">
        <f>IF(AND(R104&lt;&gt;"",$H106&lt;&gt;"",$F106&lt;&gt;""),R104*$H106*$F106,"")</f>
        <v/>
      </c>
      <c r="AE104" s="22" t="str">
        <f>IF(AND(S104&lt;&gt;"",$H106&lt;&gt;"",$F106&lt;&gt;""),S104*$H106*$F106,"")</f>
        <v/>
      </c>
      <c r="AF104" s="22" t="str">
        <f>IF(AND(T104&lt;&gt;"",$H106&lt;&gt;"",$F106&lt;&gt;""),T104*$H106*$F106,"")</f>
        <v/>
      </c>
      <c r="AG104" s="22" t="str">
        <f>IF(AND(U104&lt;&gt;"",$H106&lt;&gt;"",$F106&lt;&gt;""),U104*$H106*$F106,"")</f>
        <v/>
      </c>
      <c r="AH104" s="22" t="str">
        <f>IF(AND(V104&lt;&gt;"",$H106&lt;&gt;"",$F106&lt;&gt;""),V104*$H106*$F106,"")</f>
        <v/>
      </c>
      <c r="AI104" s="22" t="str">
        <f>IF(AND(W104&lt;&gt;"",$H106&lt;&gt;"",$F106&lt;&gt;""),W104*$H106*$F106,"")</f>
        <v/>
      </c>
      <c r="AJ104" s="22" t="str">
        <f>IF(AND(X104&lt;&gt;"",$H106&lt;&gt;"",$F106&lt;&gt;""),X104*$H106*$F106,"")</f>
        <v/>
      </c>
    </row>
    <row r="105" spans="1:36" ht="23.25" customHeight="1" x14ac:dyDescent="0.25">
      <c r="A105" s="21"/>
      <c r="B105" s="21"/>
      <c r="C105" s="22"/>
      <c r="D105" s="14"/>
      <c r="E105" s="14"/>
      <c r="F105" s="22"/>
      <c r="G105" s="22"/>
      <c r="H105" s="15"/>
      <c r="I105" s="16"/>
      <c r="J105" s="22" t="str">
        <f t="shared" si="21"/>
        <v/>
      </c>
      <c r="K105" s="22" t="str">
        <f t="shared" si="22"/>
        <v/>
      </c>
      <c r="L105" s="22" t="str">
        <f>IF(D107&lt;&gt;"",MONTH(D107),"")</f>
        <v/>
      </c>
      <c r="M105" s="23" t="str">
        <f>IF(AND(($D107)&lt;&gt;"",($E107)&lt;&gt;""),IF(MIN(DATEVALUE($E107),Base!K$3)-MAX(DATEVALUE($D107),Base!K$2)+1&gt;=0,MIN(DATEVALUE($E107),Base!K$3)-MAX(DATEVALUE($D107),Base!K$2)+1,0),"")</f>
        <v/>
      </c>
      <c r="N105" s="23" t="str">
        <f>IF(AND(($D107)&lt;&gt;"",($E107)&lt;&gt;""),IF(MIN(DATEVALUE($E107),Base!L$3)-MAX(DATEVALUE($D107),Base!L$2)+1&gt;=0,MIN(DATEVALUE($E107),Base!L$3)-MAX(DATEVALUE($D107),Base!L$2)+1,0),"")</f>
        <v/>
      </c>
      <c r="O105" s="23" t="str">
        <f>IF(AND(($D107)&lt;&gt;"",($E107)&lt;&gt;""),IF(MIN(DATEVALUE($E107),Base!M$3)-MAX(DATEVALUE($D107),Base!M$2)+1&gt;=0,MIN(DATEVALUE($E107),Base!M$3)-MAX(DATEVALUE($D107),Base!M$2)+1,0),"")</f>
        <v/>
      </c>
      <c r="P105" s="23" t="str">
        <f>IF(AND(($D107)&lt;&gt;"",($E107)&lt;&gt;""),IF(MIN(DATEVALUE($E107),Base!N$3)-MAX(DATEVALUE($D107),Base!N$2)+1&gt;=0,MIN(DATEVALUE($E107),Base!N$3)-MAX(DATEVALUE($D107),Base!N$2)+1,0),"")</f>
        <v/>
      </c>
      <c r="Q105" s="23" t="str">
        <f>IF(AND(($D107)&lt;&gt;"",($E107)&lt;&gt;""),IF(MIN(DATEVALUE($E107),Base!O$3)-MAX(DATEVALUE($D107),Base!O$2)+1&gt;=0,MIN(DATEVALUE($E107),Base!O$3)-MAX(DATEVALUE($D107),Base!O$2)+1,0),"")</f>
        <v/>
      </c>
      <c r="R105" s="23" t="str">
        <f>IF(AND(($D107)&lt;&gt;"",($E107)&lt;&gt;""),IF(MIN(DATEVALUE($E107),Base!P$3)-MAX(DATEVALUE($D107),Base!P$2)+1&gt;=0,MIN(DATEVALUE($E107),Base!P$3)-MAX(DATEVALUE($D107),Base!P$2)+1,0),"")</f>
        <v/>
      </c>
      <c r="S105" s="23" t="str">
        <f>IF(AND(($D107)&lt;&gt;"",($E107)&lt;&gt;""),IF(MIN(DATEVALUE($E107),Base!Q$3)-MAX(DATEVALUE($D107),Base!Q$2)+1&gt;=0,MIN(DATEVALUE($E107),Base!Q$3)-MAX(DATEVALUE($D107),Base!Q$2)+1,0),"")</f>
        <v/>
      </c>
      <c r="T105" s="23" t="str">
        <f>IF(AND(($D107)&lt;&gt;"",($E107)&lt;&gt;""),IF(MIN(DATEVALUE($E107),Base!R$3)-MAX(DATEVALUE($D107),Base!R$2)+1&gt;=0,MIN(DATEVALUE($E107),Base!R$3)-MAX(DATEVALUE($D107),Base!R$2)+1,0),"")</f>
        <v/>
      </c>
      <c r="U105" s="23" t="str">
        <f>IF(AND(($D107)&lt;&gt;"",($E107)&lt;&gt;""),IF(MIN(DATEVALUE($E107),Base!S$3)-MAX(DATEVALUE($D107),Base!S$2)+1&gt;=0,MIN(DATEVALUE($E107),Base!S$3)-MAX(DATEVALUE($D107),Base!S$2)+1,0),"")</f>
        <v/>
      </c>
      <c r="V105" s="23" t="str">
        <f>IF(AND(($D107)&lt;&gt;"",($E107)&lt;&gt;""),IF(MIN(DATEVALUE($E107),Base!T$3)-MAX(DATEVALUE($D107),Base!T$2)+1&gt;=0,MIN(DATEVALUE($E107),Base!T$3)-MAX(DATEVALUE($D107),Base!T$2)+1,0),"")</f>
        <v/>
      </c>
      <c r="W105" s="23" t="str">
        <f>IF(AND(($D107)&lt;&gt;"",($E107)&lt;&gt;""),IF(MIN(DATEVALUE($E107),Base!U$3)-MAX(DATEVALUE($D107),Base!U$2)+1&gt;=0,MIN(DATEVALUE($E107),Base!U$3)-MAX(DATEVALUE($D107),Base!U$2)+1,0),"")</f>
        <v/>
      </c>
      <c r="X105" s="23" t="str">
        <f>IF(AND(($D107)&lt;&gt;"",($E107)&lt;&gt;""),IF(MIN(DATEVALUE($E107),Base!V$3)-MAX(DATEVALUE($D107),Base!V$2)+1&gt;=0,MIN(DATEVALUE($E107),Base!V$3)-MAX(DATEVALUE($D107),Base!V$2)+1,0),"")</f>
        <v/>
      </c>
      <c r="Y105" s="22" t="str">
        <f>IF(AND(M105&lt;&gt;"",$H107&lt;&gt;"",$F107&lt;&gt;""),M105*$H107*$F107,"")</f>
        <v/>
      </c>
      <c r="Z105" s="22" t="str">
        <f>IF(AND(N105&lt;&gt;"",$H107&lt;&gt;"",$F107&lt;&gt;""),N105*$H107*$F107,"")</f>
        <v/>
      </c>
      <c r="AA105" s="22" t="str">
        <f>IF(AND(O105&lt;&gt;"",$H107&lt;&gt;"",$F107&lt;&gt;""),O105*$H107*$F107,"")</f>
        <v/>
      </c>
      <c r="AB105" s="22" t="str">
        <f>IF(AND(P105&lt;&gt;"",$H107&lt;&gt;"",$F107&lt;&gt;""),P105*$H107*$F107,"")</f>
        <v/>
      </c>
      <c r="AC105" s="22" t="str">
        <f>IF(AND(Q105&lt;&gt;"",$H107&lt;&gt;"",$F107&lt;&gt;""),Q105*$H107*$F107,"")</f>
        <v/>
      </c>
      <c r="AD105" s="22" t="str">
        <f>IF(AND(R105&lt;&gt;"",$H107&lt;&gt;"",$F107&lt;&gt;""),R105*$H107*$F107,"")</f>
        <v/>
      </c>
      <c r="AE105" s="22" t="str">
        <f>IF(AND(S105&lt;&gt;"",$H107&lt;&gt;"",$F107&lt;&gt;""),S105*$H107*$F107,"")</f>
        <v/>
      </c>
      <c r="AF105" s="22" t="str">
        <f>IF(AND(T105&lt;&gt;"",$H107&lt;&gt;"",$F107&lt;&gt;""),T105*$H107*$F107,"")</f>
        <v/>
      </c>
      <c r="AG105" s="22" t="str">
        <f>IF(AND(U105&lt;&gt;"",$H107&lt;&gt;"",$F107&lt;&gt;""),U105*$H107*$F107,"")</f>
        <v/>
      </c>
      <c r="AH105" s="22" t="str">
        <f>IF(AND(V105&lt;&gt;"",$H107&lt;&gt;"",$F107&lt;&gt;""),V105*$H107*$F107,"")</f>
        <v/>
      </c>
      <c r="AI105" s="22" t="str">
        <f>IF(AND(W105&lt;&gt;"",$H107&lt;&gt;"",$F107&lt;&gt;""),W105*$H107*$F107,"")</f>
        <v/>
      </c>
      <c r="AJ105" s="22" t="str">
        <f>IF(AND(X105&lt;&gt;"",$H107&lt;&gt;"",$F107&lt;&gt;""),X105*$H107*$F107,"")</f>
        <v/>
      </c>
    </row>
    <row r="106" spans="1:36" ht="23.25" customHeight="1" x14ac:dyDescent="0.25">
      <c r="A106" s="21"/>
      <c r="B106" s="21"/>
      <c r="C106" s="22"/>
      <c r="D106" s="14"/>
      <c r="E106" s="14"/>
      <c r="F106" s="22"/>
      <c r="G106" s="22"/>
      <c r="H106" s="15"/>
      <c r="I106" s="16"/>
      <c r="J106" s="22" t="str">
        <f t="shared" si="21"/>
        <v/>
      </c>
      <c r="K106" s="22" t="str">
        <f t="shared" si="22"/>
        <v/>
      </c>
      <c r="L106" s="22" t="str">
        <f>IF(D108&lt;&gt;"",MONTH(D108),"")</f>
        <v/>
      </c>
      <c r="M106" s="23" t="str">
        <f>IF(AND(($D108)&lt;&gt;"",($E108)&lt;&gt;""),IF(MIN(DATEVALUE($E108),Base!K$3)-MAX(DATEVALUE($D108),Base!K$2)+1&gt;=0,MIN(DATEVALUE($E108),Base!K$3)-MAX(DATEVALUE($D108),Base!K$2)+1,0),"")</f>
        <v/>
      </c>
      <c r="N106" s="23" t="str">
        <f>IF(AND(($D108)&lt;&gt;"",($E108)&lt;&gt;""),IF(MIN(DATEVALUE($E108),Base!L$3)-MAX(DATEVALUE($D108),Base!L$2)+1&gt;=0,MIN(DATEVALUE($E108),Base!L$3)-MAX(DATEVALUE($D108),Base!L$2)+1,0),"")</f>
        <v/>
      </c>
      <c r="O106" s="23" t="str">
        <f>IF(AND(($D108)&lt;&gt;"",($E108)&lt;&gt;""),IF(MIN(DATEVALUE($E108),Base!M$3)-MAX(DATEVALUE($D108),Base!M$2)+1&gt;=0,MIN(DATEVALUE($E108),Base!M$3)-MAX(DATEVALUE($D108),Base!M$2)+1,0),"")</f>
        <v/>
      </c>
      <c r="P106" s="23" t="str">
        <f>IF(AND(($D108)&lt;&gt;"",($E108)&lt;&gt;""),IF(MIN(DATEVALUE($E108),Base!N$3)-MAX(DATEVALUE($D108),Base!N$2)+1&gt;=0,MIN(DATEVALUE($E108),Base!N$3)-MAX(DATEVALUE($D108),Base!N$2)+1,0),"")</f>
        <v/>
      </c>
      <c r="Q106" s="23" t="str">
        <f>IF(AND(($D108)&lt;&gt;"",($E108)&lt;&gt;""),IF(MIN(DATEVALUE($E108),Base!O$3)-MAX(DATEVALUE($D108),Base!O$2)+1&gt;=0,MIN(DATEVALUE($E108),Base!O$3)-MAX(DATEVALUE($D108),Base!O$2)+1,0),"")</f>
        <v/>
      </c>
      <c r="R106" s="23" t="str">
        <f>IF(AND(($D108)&lt;&gt;"",($E108)&lt;&gt;""),IF(MIN(DATEVALUE($E108),Base!P$3)-MAX(DATEVALUE($D108),Base!P$2)+1&gt;=0,MIN(DATEVALUE($E108),Base!P$3)-MAX(DATEVALUE($D108),Base!P$2)+1,0),"")</f>
        <v/>
      </c>
      <c r="S106" s="23" t="str">
        <f>IF(AND(($D108)&lt;&gt;"",($E108)&lt;&gt;""),IF(MIN(DATEVALUE($E108),Base!Q$3)-MAX(DATEVALUE($D108),Base!Q$2)+1&gt;=0,MIN(DATEVALUE($E108),Base!Q$3)-MAX(DATEVALUE($D108),Base!Q$2)+1,0),"")</f>
        <v/>
      </c>
      <c r="T106" s="23" t="str">
        <f>IF(AND(($D108)&lt;&gt;"",($E108)&lt;&gt;""),IF(MIN(DATEVALUE($E108),Base!R$3)-MAX(DATEVALUE($D108),Base!R$2)+1&gt;=0,MIN(DATEVALUE($E108),Base!R$3)-MAX(DATEVALUE($D108),Base!R$2)+1,0),"")</f>
        <v/>
      </c>
      <c r="U106" s="23" t="str">
        <f>IF(AND(($D108)&lt;&gt;"",($E108)&lt;&gt;""),IF(MIN(DATEVALUE($E108),Base!S$3)-MAX(DATEVALUE($D108),Base!S$2)+1&gt;=0,MIN(DATEVALUE($E108),Base!S$3)-MAX(DATEVALUE($D108),Base!S$2)+1,0),"")</f>
        <v/>
      </c>
      <c r="V106" s="23" t="str">
        <f>IF(AND(($D108)&lt;&gt;"",($E108)&lt;&gt;""),IF(MIN(DATEVALUE($E108),Base!T$3)-MAX(DATEVALUE($D108),Base!T$2)+1&gt;=0,MIN(DATEVALUE($E108),Base!T$3)-MAX(DATEVALUE($D108),Base!T$2)+1,0),"")</f>
        <v/>
      </c>
      <c r="W106" s="23" t="str">
        <f>IF(AND(($D108)&lt;&gt;"",($E108)&lt;&gt;""),IF(MIN(DATEVALUE($E108),Base!U$3)-MAX(DATEVALUE($D108),Base!U$2)+1&gt;=0,MIN(DATEVALUE($E108),Base!U$3)-MAX(DATEVALUE($D108),Base!U$2)+1,0),"")</f>
        <v/>
      </c>
      <c r="X106" s="23" t="str">
        <f>IF(AND(($D108)&lt;&gt;"",($E108)&lt;&gt;""),IF(MIN(DATEVALUE($E108),Base!V$3)-MAX(DATEVALUE($D108),Base!V$2)+1&gt;=0,MIN(DATEVALUE($E108),Base!V$3)-MAX(DATEVALUE($D108),Base!V$2)+1,0),"")</f>
        <v/>
      </c>
      <c r="Y106" s="22" t="str">
        <f>IF(AND(M106&lt;&gt;"",$H108&lt;&gt;"",$F108&lt;&gt;""),M106*$H108*$F108,"")</f>
        <v/>
      </c>
      <c r="Z106" s="22" t="str">
        <f>IF(AND(N106&lt;&gt;"",$H108&lt;&gt;"",$F108&lt;&gt;""),N106*$H108*$F108,"")</f>
        <v/>
      </c>
      <c r="AA106" s="22" t="str">
        <f>IF(AND(O106&lt;&gt;"",$H108&lt;&gt;"",$F108&lt;&gt;""),O106*$H108*$F108,"")</f>
        <v/>
      </c>
      <c r="AB106" s="22" t="str">
        <f>IF(AND(P106&lt;&gt;"",$H108&lt;&gt;"",$F108&lt;&gt;""),P106*$H108*$F108,"")</f>
        <v/>
      </c>
      <c r="AC106" s="22" t="str">
        <f>IF(AND(Q106&lt;&gt;"",$H108&lt;&gt;"",$F108&lt;&gt;""),Q106*$H108*$F108,"")</f>
        <v/>
      </c>
      <c r="AD106" s="22" t="str">
        <f>IF(AND(R106&lt;&gt;"",$H108&lt;&gt;"",$F108&lt;&gt;""),R106*$H108*$F108,"")</f>
        <v/>
      </c>
      <c r="AE106" s="22" t="str">
        <f>IF(AND(S106&lt;&gt;"",$H108&lt;&gt;"",$F108&lt;&gt;""),S106*$H108*$F108,"")</f>
        <v/>
      </c>
      <c r="AF106" s="22" t="str">
        <f>IF(AND(T106&lt;&gt;"",$H108&lt;&gt;"",$F108&lt;&gt;""),T106*$H108*$F108,"")</f>
        <v/>
      </c>
      <c r="AG106" s="22" t="str">
        <f>IF(AND(U106&lt;&gt;"",$H108&lt;&gt;"",$F108&lt;&gt;""),U106*$H108*$F108,"")</f>
        <v/>
      </c>
      <c r="AH106" s="22" t="str">
        <f>IF(AND(V106&lt;&gt;"",$H108&lt;&gt;"",$F108&lt;&gt;""),V106*$H108*$F108,"")</f>
        <v/>
      </c>
      <c r="AI106" s="22" t="str">
        <f>IF(AND(W106&lt;&gt;"",$H108&lt;&gt;"",$F108&lt;&gt;""),W106*$H108*$F108,"")</f>
        <v/>
      </c>
      <c r="AJ106" s="22" t="str">
        <f>IF(AND(X106&lt;&gt;"",$H108&lt;&gt;"",$F108&lt;&gt;""),X106*$H108*$F108,"")</f>
        <v/>
      </c>
    </row>
    <row r="107" spans="1:36" ht="23.25" customHeight="1" x14ac:dyDescent="0.25">
      <c r="A107" s="21"/>
      <c r="B107" s="21"/>
      <c r="C107" s="22"/>
      <c r="D107" s="14"/>
      <c r="E107" s="14"/>
      <c r="F107" s="22"/>
      <c r="G107" s="22"/>
      <c r="H107" s="15"/>
      <c r="I107" s="16"/>
      <c r="J107" s="22" t="str">
        <f t="shared" si="21"/>
        <v/>
      </c>
      <c r="K107" s="22" t="str">
        <f t="shared" si="22"/>
        <v/>
      </c>
      <c r="L107" s="22" t="str">
        <f>IF(D109&lt;&gt;"",MONTH(D109),"")</f>
        <v/>
      </c>
      <c r="M107" s="23" t="str">
        <f>IF(AND(($D109)&lt;&gt;"",($E109)&lt;&gt;""),IF(MIN(DATEVALUE($E109),Base!K$3)-MAX(DATEVALUE($D109),Base!K$2)+1&gt;=0,MIN(DATEVALUE($E109),Base!K$3)-MAX(DATEVALUE($D109),Base!K$2)+1,0),"")</f>
        <v/>
      </c>
      <c r="N107" s="23" t="str">
        <f>IF(AND(($D109)&lt;&gt;"",($E109)&lt;&gt;""),IF(MIN(DATEVALUE($E109),Base!L$3)-MAX(DATEVALUE($D109),Base!L$2)+1&gt;=0,MIN(DATEVALUE($E109),Base!L$3)-MAX(DATEVALUE($D109),Base!L$2)+1,0),"")</f>
        <v/>
      </c>
      <c r="O107" s="23" t="str">
        <f>IF(AND(($D109)&lt;&gt;"",($E109)&lt;&gt;""),IF(MIN(DATEVALUE($E109),Base!M$3)-MAX(DATEVALUE($D109),Base!M$2)+1&gt;=0,MIN(DATEVALUE($E109),Base!M$3)-MAX(DATEVALUE($D109),Base!M$2)+1,0),"")</f>
        <v/>
      </c>
      <c r="P107" s="23" t="str">
        <f>IF(AND(($D109)&lt;&gt;"",($E109)&lt;&gt;""),IF(MIN(DATEVALUE($E109),Base!N$3)-MAX(DATEVALUE($D109),Base!N$2)+1&gt;=0,MIN(DATEVALUE($E109),Base!N$3)-MAX(DATEVALUE($D109),Base!N$2)+1,0),"")</f>
        <v/>
      </c>
      <c r="Q107" s="23" t="str">
        <f>IF(AND(($D109)&lt;&gt;"",($E109)&lt;&gt;""),IF(MIN(DATEVALUE($E109),Base!O$3)-MAX(DATEVALUE($D109),Base!O$2)+1&gt;=0,MIN(DATEVALUE($E109),Base!O$3)-MAX(DATEVALUE($D109),Base!O$2)+1,0),"")</f>
        <v/>
      </c>
      <c r="R107" s="23" t="str">
        <f>IF(AND(($D109)&lt;&gt;"",($E109)&lt;&gt;""),IF(MIN(DATEVALUE($E109),Base!P$3)-MAX(DATEVALUE($D109),Base!P$2)+1&gt;=0,MIN(DATEVALUE($E109),Base!P$3)-MAX(DATEVALUE($D109),Base!P$2)+1,0),"")</f>
        <v/>
      </c>
      <c r="S107" s="23" t="str">
        <f>IF(AND(($D109)&lt;&gt;"",($E109)&lt;&gt;""),IF(MIN(DATEVALUE($E109),Base!Q$3)-MAX(DATEVALUE($D109),Base!Q$2)+1&gt;=0,MIN(DATEVALUE($E109),Base!Q$3)-MAX(DATEVALUE($D109),Base!Q$2)+1,0),"")</f>
        <v/>
      </c>
      <c r="T107" s="23" t="str">
        <f>IF(AND(($D109)&lt;&gt;"",($E109)&lt;&gt;""),IF(MIN(DATEVALUE($E109),Base!R$3)-MAX(DATEVALUE($D109),Base!R$2)+1&gt;=0,MIN(DATEVALUE($E109),Base!R$3)-MAX(DATEVALUE($D109),Base!R$2)+1,0),"")</f>
        <v/>
      </c>
      <c r="U107" s="23" t="str">
        <f>IF(AND(($D109)&lt;&gt;"",($E109)&lt;&gt;""),IF(MIN(DATEVALUE($E109),Base!S$3)-MAX(DATEVALUE($D109),Base!S$2)+1&gt;=0,MIN(DATEVALUE($E109),Base!S$3)-MAX(DATEVALUE($D109),Base!S$2)+1,0),"")</f>
        <v/>
      </c>
      <c r="V107" s="23" t="str">
        <f>IF(AND(($D109)&lt;&gt;"",($E109)&lt;&gt;""),IF(MIN(DATEVALUE($E109),Base!T$3)-MAX(DATEVALUE($D109),Base!T$2)+1&gt;=0,MIN(DATEVALUE($E109),Base!T$3)-MAX(DATEVALUE($D109),Base!T$2)+1,0),"")</f>
        <v/>
      </c>
      <c r="W107" s="23" t="str">
        <f>IF(AND(($D109)&lt;&gt;"",($E109)&lt;&gt;""),IF(MIN(DATEVALUE($E109),Base!U$3)-MAX(DATEVALUE($D109),Base!U$2)+1&gt;=0,MIN(DATEVALUE($E109),Base!U$3)-MAX(DATEVALUE($D109),Base!U$2)+1,0),"")</f>
        <v/>
      </c>
      <c r="X107" s="23" t="str">
        <f>IF(AND(($D109)&lt;&gt;"",($E109)&lt;&gt;""),IF(MIN(DATEVALUE($E109),Base!V$3)-MAX(DATEVALUE($D109),Base!V$2)+1&gt;=0,MIN(DATEVALUE($E109),Base!V$3)-MAX(DATEVALUE($D109),Base!V$2)+1,0),"")</f>
        <v/>
      </c>
      <c r="Y107" s="22" t="str">
        <f>IF(AND(M107&lt;&gt;"",$H109&lt;&gt;"",$F109&lt;&gt;""),M107*$H109*$F109,"")</f>
        <v/>
      </c>
      <c r="Z107" s="22" t="str">
        <f>IF(AND(N107&lt;&gt;"",$H109&lt;&gt;"",$F109&lt;&gt;""),N107*$H109*$F109,"")</f>
        <v/>
      </c>
      <c r="AA107" s="22" t="str">
        <f>IF(AND(O107&lt;&gt;"",$H109&lt;&gt;"",$F109&lt;&gt;""),O107*$H109*$F109,"")</f>
        <v/>
      </c>
      <c r="AB107" s="22" t="str">
        <f>IF(AND(P107&lt;&gt;"",$H109&lt;&gt;"",$F109&lt;&gt;""),P107*$H109*$F109,"")</f>
        <v/>
      </c>
      <c r="AC107" s="22" t="str">
        <f>IF(AND(Q107&lt;&gt;"",$H109&lt;&gt;"",$F109&lt;&gt;""),Q107*$H109*$F109,"")</f>
        <v/>
      </c>
      <c r="AD107" s="22" t="str">
        <f>IF(AND(R107&lt;&gt;"",$H109&lt;&gt;"",$F109&lt;&gt;""),R107*$H109*$F109,"")</f>
        <v/>
      </c>
      <c r="AE107" s="22" t="str">
        <f>IF(AND(S107&lt;&gt;"",$H109&lt;&gt;"",$F109&lt;&gt;""),S107*$H109*$F109,"")</f>
        <v/>
      </c>
      <c r="AF107" s="22" t="str">
        <f>IF(AND(T107&lt;&gt;"",$H109&lt;&gt;"",$F109&lt;&gt;""),T107*$H109*$F109,"")</f>
        <v/>
      </c>
      <c r="AG107" s="22" t="str">
        <f>IF(AND(U107&lt;&gt;"",$H109&lt;&gt;"",$F109&lt;&gt;""),U107*$H109*$F109,"")</f>
        <v/>
      </c>
      <c r="AH107" s="22" t="str">
        <f>IF(AND(V107&lt;&gt;"",$H109&lt;&gt;"",$F109&lt;&gt;""),V107*$H109*$F109,"")</f>
        <v/>
      </c>
      <c r="AI107" s="22" t="str">
        <f>IF(AND(W107&lt;&gt;"",$H109&lt;&gt;"",$F109&lt;&gt;""),W107*$H109*$F109,"")</f>
        <v/>
      </c>
      <c r="AJ107" s="22" t="str">
        <f>IF(AND(X107&lt;&gt;"",$H109&lt;&gt;"",$F109&lt;&gt;""),X107*$H109*$F109,"")</f>
        <v/>
      </c>
    </row>
    <row r="108" spans="1:36" ht="23.25" customHeight="1" x14ac:dyDescent="0.25">
      <c r="A108" s="21"/>
      <c r="B108" s="21"/>
      <c r="C108" s="22"/>
      <c r="D108" s="14"/>
      <c r="E108" s="14"/>
      <c r="F108" s="22"/>
      <c r="G108" s="22"/>
      <c r="H108" s="15"/>
      <c r="I108" s="16"/>
      <c r="J108" s="22" t="str">
        <f t="shared" si="21"/>
        <v/>
      </c>
      <c r="K108" s="22" t="str">
        <f t="shared" si="22"/>
        <v/>
      </c>
      <c r="L108" s="22" t="str">
        <f>IF(D110&lt;&gt;"",MONTH(D110),"")</f>
        <v/>
      </c>
      <c r="M108" s="23" t="str">
        <f>IF(AND(($D110)&lt;&gt;"",($E110)&lt;&gt;""),IF(MIN(DATEVALUE($E110),Base!K$3)-MAX(DATEVALUE($D110),Base!K$2)+1&gt;=0,MIN(DATEVALUE($E110),Base!K$3)-MAX(DATEVALUE($D110),Base!K$2)+1,0),"")</f>
        <v/>
      </c>
      <c r="N108" s="23" t="str">
        <f>IF(AND(($D110)&lt;&gt;"",($E110)&lt;&gt;""),IF(MIN(DATEVALUE($E110),Base!L$3)-MAX(DATEVALUE($D110),Base!L$2)+1&gt;=0,MIN(DATEVALUE($E110),Base!L$3)-MAX(DATEVALUE($D110),Base!L$2)+1,0),"")</f>
        <v/>
      </c>
      <c r="O108" s="23" t="str">
        <f>IF(AND(($D110)&lt;&gt;"",($E110)&lt;&gt;""),IF(MIN(DATEVALUE($E110),Base!M$3)-MAX(DATEVALUE($D110),Base!M$2)+1&gt;=0,MIN(DATEVALUE($E110),Base!M$3)-MAX(DATEVALUE($D110),Base!M$2)+1,0),"")</f>
        <v/>
      </c>
      <c r="P108" s="23" t="str">
        <f>IF(AND(($D110)&lt;&gt;"",($E110)&lt;&gt;""),IF(MIN(DATEVALUE($E110),Base!N$3)-MAX(DATEVALUE($D110),Base!N$2)+1&gt;=0,MIN(DATEVALUE($E110),Base!N$3)-MAX(DATEVALUE($D110),Base!N$2)+1,0),"")</f>
        <v/>
      </c>
      <c r="Q108" s="23" t="str">
        <f>IF(AND(($D110)&lt;&gt;"",($E110)&lt;&gt;""),IF(MIN(DATEVALUE($E110),Base!O$3)-MAX(DATEVALUE($D110),Base!O$2)+1&gt;=0,MIN(DATEVALUE($E110),Base!O$3)-MAX(DATEVALUE($D110),Base!O$2)+1,0),"")</f>
        <v/>
      </c>
      <c r="R108" s="23" t="str">
        <f>IF(AND(($D110)&lt;&gt;"",($E110)&lt;&gt;""),IF(MIN(DATEVALUE($E110),Base!P$3)-MAX(DATEVALUE($D110),Base!P$2)+1&gt;=0,MIN(DATEVALUE($E110),Base!P$3)-MAX(DATEVALUE($D110),Base!P$2)+1,0),"")</f>
        <v/>
      </c>
      <c r="S108" s="23" t="str">
        <f>IF(AND(($D110)&lt;&gt;"",($E110)&lt;&gt;""),IF(MIN(DATEVALUE($E110),Base!Q$3)-MAX(DATEVALUE($D110),Base!Q$2)+1&gt;=0,MIN(DATEVALUE($E110),Base!Q$3)-MAX(DATEVALUE($D110),Base!Q$2)+1,0),"")</f>
        <v/>
      </c>
      <c r="T108" s="23" t="str">
        <f>IF(AND(($D110)&lt;&gt;"",($E110)&lt;&gt;""),IF(MIN(DATEVALUE($E110),Base!R$3)-MAX(DATEVALUE($D110),Base!R$2)+1&gt;=0,MIN(DATEVALUE($E110),Base!R$3)-MAX(DATEVALUE($D110),Base!R$2)+1,0),"")</f>
        <v/>
      </c>
      <c r="U108" s="23" t="str">
        <f>IF(AND(($D110)&lt;&gt;"",($E110)&lt;&gt;""),IF(MIN(DATEVALUE($E110),Base!S$3)-MAX(DATEVALUE($D110),Base!S$2)+1&gt;=0,MIN(DATEVALUE($E110),Base!S$3)-MAX(DATEVALUE($D110),Base!S$2)+1,0),"")</f>
        <v/>
      </c>
      <c r="V108" s="23" t="str">
        <f>IF(AND(($D110)&lt;&gt;"",($E110)&lt;&gt;""),IF(MIN(DATEVALUE($E110),Base!T$3)-MAX(DATEVALUE($D110),Base!T$2)+1&gt;=0,MIN(DATEVALUE($E110),Base!T$3)-MAX(DATEVALUE($D110),Base!T$2)+1,0),"")</f>
        <v/>
      </c>
      <c r="W108" s="23" t="str">
        <f>IF(AND(($D110)&lt;&gt;"",($E110)&lt;&gt;""),IF(MIN(DATEVALUE($E110),Base!U$3)-MAX(DATEVALUE($D110),Base!U$2)+1&gt;=0,MIN(DATEVALUE($E110),Base!U$3)-MAX(DATEVALUE($D110),Base!U$2)+1,0),"")</f>
        <v/>
      </c>
      <c r="X108" s="23" t="str">
        <f>IF(AND(($D110)&lt;&gt;"",($E110)&lt;&gt;""),IF(MIN(DATEVALUE($E110),Base!V$3)-MAX(DATEVALUE($D110),Base!V$2)+1&gt;=0,MIN(DATEVALUE($E110),Base!V$3)-MAX(DATEVALUE($D110),Base!V$2)+1,0),"")</f>
        <v/>
      </c>
      <c r="Y108" s="22" t="str">
        <f>IF(AND(M108&lt;&gt;"",$H110&lt;&gt;"",$F110&lt;&gt;""),M108*$H110*$F110,"")</f>
        <v/>
      </c>
      <c r="Z108" s="22" t="str">
        <f>IF(AND(N108&lt;&gt;"",$H110&lt;&gt;"",$F110&lt;&gt;""),N108*$H110*$F110,"")</f>
        <v/>
      </c>
      <c r="AA108" s="22" t="str">
        <f>IF(AND(O108&lt;&gt;"",$H110&lt;&gt;"",$F110&lt;&gt;""),O108*$H110*$F110,"")</f>
        <v/>
      </c>
      <c r="AB108" s="22" t="str">
        <f>IF(AND(P108&lt;&gt;"",$H110&lt;&gt;"",$F110&lt;&gt;""),P108*$H110*$F110,"")</f>
        <v/>
      </c>
      <c r="AC108" s="22" t="str">
        <f>IF(AND(Q108&lt;&gt;"",$H110&lt;&gt;"",$F110&lt;&gt;""),Q108*$H110*$F110,"")</f>
        <v/>
      </c>
      <c r="AD108" s="22" t="str">
        <f>IF(AND(R108&lt;&gt;"",$H110&lt;&gt;"",$F110&lt;&gt;""),R108*$H110*$F110,"")</f>
        <v/>
      </c>
      <c r="AE108" s="22" t="str">
        <f>IF(AND(S108&lt;&gt;"",$H110&lt;&gt;"",$F110&lt;&gt;""),S108*$H110*$F110,"")</f>
        <v/>
      </c>
      <c r="AF108" s="22" t="str">
        <f>IF(AND(T108&lt;&gt;"",$H110&lt;&gt;"",$F110&lt;&gt;""),T108*$H110*$F110,"")</f>
        <v/>
      </c>
      <c r="AG108" s="22" t="str">
        <f>IF(AND(U108&lt;&gt;"",$H110&lt;&gt;"",$F110&lt;&gt;""),U108*$H110*$F110,"")</f>
        <v/>
      </c>
      <c r="AH108" s="22" t="str">
        <f>IF(AND(V108&lt;&gt;"",$H110&lt;&gt;"",$F110&lt;&gt;""),V108*$H110*$F110,"")</f>
        <v/>
      </c>
      <c r="AI108" s="22" t="str">
        <f>IF(AND(W108&lt;&gt;"",$H110&lt;&gt;"",$F110&lt;&gt;""),W108*$H110*$F110,"")</f>
        <v/>
      </c>
      <c r="AJ108" s="22" t="str">
        <f>IF(AND(X108&lt;&gt;"",$H110&lt;&gt;"",$F110&lt;&gt;""),X108*$H110*$F110,"")</f>
        <v/>
      </c>
    </row>
    <row r="109" spans="1:36" ht="23.25" customHeight="1" x14ac:dyDescent="0.25">
      <c r="A109" s="21"/>
      <c r="B109" s="21"/>
      <c r="C109" s="22"/>
      <c r="D109" s="14"/>
      <c r="E109" s="14"/>
      <c r="F109" s="22"/>
      <c r="G109" s="22"/>
      <c r="H109" s="15"/>
      <c r="I109" s="16"/>
      <c r="J109" s="22" t="str">
        <f t="shared" si="21"/>
        <v/>
      </c>
      <c r="K109" s="22" t="str">
        <f t="shared" si="22"/>
        <v/>
      </c>
      <c r="L109" s="22" t="str">
        <f>IF(D111&lt;&gt;"",MONTH(D111),"")</f>
        <v/>
      </c>
      <c r="M109" s="23" t="str">
        <f>IF(AND(($D111)&lt;&gt;"",($E111)&lt;&gt;""),IF(MIN(DATEVALUE($E111),Base!K$3)-MAX(DATEVALUE($D111),Base!K$2)+1&gt;=0,MIN(DATEVALUE($E111),Base!K$3)-MAX(DATEVALUE($D111),Base!K$2)+1,0),"")</f>
        <v/>
      </c>
      <c r="N109" s="23" t="str">
        <f>IF(AND(($D111)&lt;&gt;"",($E111)&lt;&gt;""),IF(MIN(DATEVALUE($E111),Base!L$3)-MAX(DATEVALUE($D111),Base!L$2)+1&gt;=0,MIN(DATEVALUE($E111),Base!L$3)-MAX(DATEVALUE($D111),Base!L$2)+1,0),"")</f>
        <v/>
      </c>
      <c r="O109" s="23" t="str">
        <f>IF(AND(($D111)&lt;&gt;"",($E111)&lt;&gt;""),IF(MIN(DATEVALUE($E111),Base!M$3)-MAX(DATEVALUE($D111),Base!M$2)+1&gt;=0,MIN(DATEVALUE($E111),Base!M$3)-MAX(DATEVALUE($D111),Base!M$2)+1,0),"")</f>
        <v/>
      </c>
      <c r="P109" s="23" t="str">
        <f>IF(AND(($D111)&lt;&gt;"",($E111)&lt;&gt;""),IF(MIN(DATEVALUE($E111),Base!N$3)-MAX(DATEVALUE($D111),Base!N$2)+1&gt;=0,MIN(DATEVALUE($E111),Base!N$3)-MAX(DATEVALUE($D111),Base!N$2)+1,0),"")</f>
        <v/>
      </c>
      <c r="Q109" s="23" t="str">
        <f>IF(AND(($D111)&lt;&gt;"",($E111)&lt;&gt;""),IF(MIN(DATEVALUE($E111),Base!O$3)-MAX(DATEVALUE($D111),Base!O$2)+1&gt;=0,MIN(DATEVALUE($E111),Base!O$3)-MAX(DATEVALUE($D111),Base!O$2)+1,0),"")</f>
        <v/>
      </c>
      <c r="R109" s="23" t="str">
        <f>IF(AND(($D111)&lt;&gt;"",($E111)&lt;&gt;""),IF(MIN(DATEVALUE($E111),Base!P$3)-MAX(DATEVALUE($D111),Base!P$2)+1&gt;=0,MIN(DATEVALUE($E111),Base!P$3)-MAX(DATEVALUE($D111),Base!P$2)+1,0),"")</f>
        <v/>
      </c>
      <c r="S109" s="23" t="str">
        <f>IF(AND(($D111)&lt;&gt;"",($E111)&lt;&gt;""),IF(MIN(DATEVALUE($E111),Base!Q$3)-MAX(DATEVALUE($D111),Base!Q$2)+1&gt;=0,MIN(DATEVALUE($E111),Base!Q$3)-MAX(DATEVALUE($D111),Base!Q$2)+1,0),"")</f>
        <v/>
      </c>
      <c r="T109" s="23" t="str">
        <f>IF(AND(($D111)&lt;&gt;"",($E111)&lt;&gt;""),IF(MIN(DATEVALUE($E111),Base!R$3)-MAX(DATEVALUE($D111),Base!R$2)+1&gt;=0,MIN(DATEVALUE($E111),Base!R$3)-MAX(DATEVALUE($D111),Base!R$2)+1,0),"")</f>
        <v/>
      </c>
      <c r="U109" s="23" t="str">
        <f>IF(AND(($D111)&lt;&gt;"",($E111)&lt;&gt;""),IF(MIN(DATEVALUE($E111),Base!S$3)-MAX(DATEVALUE($D111),Base!S$2)+1&gt;=0,MIN(DATEVALUE($E111),Base!S$3)-MAX(DATEVALUE($D111),Base!S$2)+1,0),"")</f>
        <v/>
      </c>
      <c r="V109" s="23" t="str">
        <f>IF(AND(($D111)&lt;&gt;"",($E111)&lt;&gt;""),IF(MIN(DATEVALUE($E111),Base!T$3)-MAX(DATEVALUE($D111),Base!T$2)+1&gt;=0,MIN(DATEVALUE($E111),Base!T$3)-MAX(DATEVALUE($D111),Base!T$2)+1,0),"")</f>
        <v/>
      </c>
      <c r="W109" s="23" t="str">
        <f>IF(AND(($D111)&lt;&gt;"",($E111)&lt;&gt;""),IF(MIN(DATEVALUE($E111),Base!U$3)-MAX(DATEVALUE($D111),Base!U$2)+1&gt;=0,MIN(DATEVALUE($E111),Base!U$3)-MAX(DATEVALUE($D111),Base!U$2)+1,0),"")</f>
        <v/>
      </c>
      <c r="X109" s="23" t="str">
        <f>IF(AND(($D111)&lt;&gt;"",($E111)&lt;&gt;""),IF(MIN(DATEVALUE($E111),Base!V$3)-MAX(DATEVALUE($D111),Base!V$2)+1&gt;=0,MIN(DATEVALUE($E111),Base!V$3)-MAX(DATEVALUE($D111),Base!V$2)+1,0),"")</f>
        <v/>
      </c>
      <c r="Y109" s="22" t="str">
        <f>IF(AND(M109&lt;&gt;"",$H111&lt;&gt;"",$F111&lt;&gt;""),M109*$H111*$F111,"")</f>
        <v/>
      </c>
      <c r="Z109" s="22" t="str">
        <f>IF(AND(N109&lt;&gt;"",$H111&lt;&gt;"",$F111&lt;&gt;""),N109*$H111*$F111,"")</f>
        <v/>
      </c>
      <c r="AA109" s="22" t="str">
        <f>IF(AND(O109&lt;&gt;"",$H111&lt;&gt;"",$F111&lt;&gt;""),O109*$H111*$F111,"")</f>
        <v/>
      </c>
      <c r="AB109" s="22" t="str">
        <f>IF(AND(P109&lt;&gt;"",$H111&lt;&gt;"",$F111&lt;&gt;""),P109*$H111*$F111,"")</f>
        <v/>
      </c>
      <c r="AC109" s="22" t="str">
        <f>IF(AND(Q109&lt;&gt;"",$H111&lt;&gt;"",$F111&lt;&gt;""),Q109*$H111*$F111,"")</f>
        <v/>
      </c>
      <c r="AD109" s="22" t="str">
        <f>IF(AND(R109&lt;&gt;"",$H111&lt;&gt;"",$F111&lt;&gt;""),R109*$H111*$F111,"")</f>
        <v/>
      </c>
      <c r="AE109" s="22" t="str">
        <f>IF(AND(S109&lt;&gt;"",$H111&lt;&gt;"",$F111&lt;&gt;""),S109*$H111*$F111,"")</f>
        <v/>
      </c>
      <c r="AF109" s="22" t="str">
        <f>IF(AND(T109&lt;&gt;"",$H111&lt;&gt;"",$F111&lt;&gt;""),T109*$H111*$F111,"")</f>
        <v/>
      </c>
      <c r="AG109" s="22" t="str">
        <f>IF(AND(U109&lt;&gt;"",$H111&lt;&gt;"",$F111&lt;&gt;""),U109*$H111*$F111,"")</f>
        <v/>
      </c>
      <c r="AH109" s="22" t="str">
        <f>IF(AND(V109&lt;&gt;"",$H111&lt;&gt;"",$F111&lt;&gt;""),V109*$H111*$F111,"")</f>
        <v/>
      </c>
      <c r="AI109" s="22" t="str">
        <f>IF(AND(W109&lt;&gt;"",$H111&lt;&gt;"",$F111&lt;&gt;""),W109*$H111*$F111,"")</f>
        <v/>
      </c>
      <c r="AJ109" s="22" t="str">
        <f>IF(AND(X109&lt;&gt;"",$H111&lt;&gt;"",$F111&lt;&gt;""),X109*$H111*$F111,"")</f>
        <v/>
      </c>
    </row>
    <row r="110" spans="1:36" ht="23.25" customHeight="1" x14ac:dyDescent="0.25">
      <c r="A110" s="21"/>
      <c r="B110" s="21"/>
      <c r="C110" s="22"/>
      <c r="D110" s="14"/>
      <c r="E110" s="14"/>
      <c r="F110" s="22"/>
      <c r="G110" s="22"/>
      <c r="H110" s="15"/>
      <c r="I110" s="16"/>
      <c r="J110" s="22" t="str">
        <f t="shared" si="21"/>
        <v/>
      </c>
      <c r="K110" s="22" t="str">
        <f t="shared" si="22"/>
        <v/>
      </c>
      <c r="L110" s="22" t="str">
        <f>IF(D112&lt;&gt;"",MONTH(D112),"")</f>
        <v/>
      </c>
      <c r="M110" s="23" t="str">
        <f>IF(AND(($D112)&lt;&gt;"",($E112)&lt;&gt;""),IF(MIN(DATEVALUE($E112),Base!K$3)-MAX(DATEVALUE($D112),Base!K$2)+1&gt;=0,MIN(DATEVALUE($E112),Base!K$3)-MAX(DATEVALUE($D112),Base!K$2)+1,0),"")</f>
        <v/>
      </c>
      <c r="N110" s="23" t="str">
        <f>IF(AND(($D112)&lt;&gt;"",($E112)&lt;&gt;""),IF(MIN(DATEVALUE($E112),Base!L$3)-MAX(DATEVALUE($D112),Base!L$2)+1&gt;=0,MIN(DATEVALUE($E112),Base!L$3)-MAX(DATEVALUE($D112),Base!L$2)+1,0),"")</f>
        <v/>
      </c>
      <c r="O110" s="23" t="str">
        <f>IF(AND(($D112)&lt;&gt;"",($E112)&lt;&gt;""),IF(MIN(DATEVALUE($E112),Base!M$3)-MAX(DATEVALUE($D112),Base!M$2)+1&gt;=0,MIN(DATEVALUE($E112),Base!M$3)-MAX(DATEVALUE($D112),Base!M$2)+1,0),"")</f>
        <v/>
      </c>
      <c r="P110" s="23" t="str">
        <f>IF(AND(($D112)&lt;&gt;"",($E112)&lt;&gt;""),IF(MIN(DATEVALUE($E112),Base!N$3)-MAX(DATEVALUE($D112),Base!N$2)+1&gt;=0,MIN(DATEVALUE($E112),Base!N$3)-MAX(DATEVALUE($D112),Base!N$2)+1,0),"")</f>
        <v/>
      </c>
      <c r="Q110" s="23" t="str">
        <f>IF(AND(($D112)&lt;&gt;"",($E112)&lt;&gt;""),IF(MIN(DATEVALUE($E112),Base!O$3)-MAX(DATEVALUE($D112),Base!O$2)+1&gt;=0,MIN(DATEVALUE($E112),Base!O$3)-MAX(DATEVALUE($D112),Base!O$2)+1,0),"")</f>
        <v/>
      </c>
      <c r="R110" s="23" t="str">
        <f>IF(AND(($D112)&lt;&gt;"",($E112)&lt;&gt;""),IF(MIN(DATEVALUE($E112),Base!P$3)-MAX(DATEVALUE($D112),Base!P$2)+1&gt;=0,MIN(DATEVALUE($E112),Base!P$3)-MAX(DATEVALUE($D112),Base!P$2)+1,0),"")</f>
        <v/>
      </c>
      <c r="S110" s="23" t="str">
        <f>IF(AND(($D112)&lt;&gt;"",($E112)&lt;&gt;""),IF(MIN(DATEVALUE($E112),Base!Q$3)-MAX(DATEVALUE($D112),Base!Q$2)+1&gt;=0,MIN(DATEVALUE($E112),Base!Q$3)-MAX(DATEVALUE($D112),Base!Q$2)+1,0),"")</f>
        <v/>
      </c>
      <c r="T110" s="23" t="str">
        <f>IF(AND(($D112)&lt;&gt;"",($E112)&lt;&gt;""),IF(MIN(DATEVALUE($E112),Base!R$3)-MAX(DATEVALUE($D112),Base!R$2)+1&gt;=0,MIN(DATEVALUE($E112),Base!R$3)-MAX(DATEVALUE($D112),Base!R$2)+1,0),"")</f>
        <v/>
      </c>
      <c r="U110" s="23" t="str">
        <f>IF(AND(($D112)&lt;&gt;"",($E112)&lt;&gt;""),IF(MIN(DATEVALUE($E112),Base!S$3)-MAX(DATEVALUE($D112),Base!S$2)+1&gt;=0,MIN(DATEVALUE($E112),Base!S$3)-MAX(DATEVALUE($D112),Base!S$2)+1,0),"")</f>
        <v/>
      </c>
      <c r="V110" s="23" t="str">
        <f>IF(AND(($D112)&lt;&gt;"",($E112)&lt;&gt;""),IF(MIN(DATEVALUE($E112),Base!T$3)-MAX(DATEVALUE($D112),Base!T$2)+1&gt;=0,MIN(DATEVALUE($E112),Base!T$3)-MAX(DATEVALUE($D112),Base!T$2)+1,0),"")</f>
        <v/>
      </c>
      <c r="W110" s="23" t="str">
        <f>IF(AND(($D112)&lt;&gt;"",($E112)&lt;&gt;""),IF(MIN(DATEVALUE($E112),Base!U$3)-MAX(DATEVALUE($D112),Base!U$2)+1&gt;=0,MIN(DATEVALUE($E112),Base!U$3)-MAX(DATEVALUE($D112),Base!U$2)+1,0),"")</f>
        <v/>
      </c>
      <c r="X110" s="23" t="str">
        <f>IF(AND(($D112)&lt;&gt;"",($E112)&lt;&gt;""),IF(MIN(DATEVALUE($E112),Base!V$3)-MAX(DATEVALUE($D112),Base!V$2)+1&gt;=0,MIN(DATEVALUE($E112),Base!V$3)-MAX(DATEVALUE($D112),Base!V$2)+1,0),"")</f>
        <v/>
      </c>
      <c r="Y110" s="22" t="str">
        <f>IF(AND(M110&lt;&gt;"",$H112&lt;&gt;"",$F112&lt;&gt;""),M110*$H112*$F112,"")</f>
        <v/>
      </c>
      <c r="Z110" s="22" t="str">
        <f>IF(AND(N110&lt;&gt;"",$H112&lt;&gt;"",$F112&lt;&gt;""),N110*$H112*$F112,"")</f>
        <v/>
      </c>
      <c r="AA110" s="22" t="str">
        <f>IF(AND(O110&lt;&gt;"",$H112&lt;&gt;"",$F112&lt;&gt;""),O110*$H112*$F112,"")</f>
        <v/>
      </c>
      <c r="AB110" s="22" t="str">
        <f>IF(AND(P110&lt;&gt;"",$H112&lt;&gt;"",$F112&lt;&gt;""),P110*$H112*$F112,"")</f>
        <v/>
      </c>
      <c r="AC110" s="22" t="str">
        <f>IF(AND(Q110&lt;&gt;"",$H112&lt;&gt;"",$F112&lt;&gt;""),Q110*$H112*$F112,"")</f>
        <v/>
      </c>
      <c r="AD110" s="22" t="str">
        <f>IF(AND(R110&lt;&gt;"",$H112&lt;&gt;"",$F112&lt;&gt;""),R110*$H112*$F112,"")</f>
        <v/>
      </c>
      <c r="AE110" s="22" t="str">
        <f>IF(AND(S110&lt;&gt;"",$H112&lt;&gt;"",$F112&lt;&gt;""),S110*$H112*$F112,"")</f>
        <v/>
      </c>
      <c r="AF110" s="22" t="str">
        <f>IF(AND(T110&lt;&gt;"",$H112&lt;&gt;"",$F112&lt;&gt;""),T110*$H112*$F112,"")</f>
        <v/>
      </c>
      <c r="AG110" s="22" t="str">
        <f>IF(AND(U110&lt;&gt;"",$H112&lt;&gt;"",$F112&lt;&gt;""),U110*$H112*$F112,"")</f>
        <v/>
      </c>
      <c r="AH110" s="22" t="str">
        <f>IF(AND(V110&lt;&gt;"",$H112&lt;&gt;"",$F112&lt;&gt;""),V110*$H112*$F112,"")</f>
        <v/>
      </c>
      <c r="AI110" s="22" t="str">
        <f>IF(AND(W110&lt;&gt;"",$H112&lt;&gt;"",$F112&lt;&gt;""),W110*$H112*$F112,"")</f>
        <v/>
      </c>
      <c r="AJ110" s="22" t="str">
        <f>IF(AND(X110&lt;&gt;"",$H112&lt;&gt;"",$F112&lt;&gt;""),X110*$H112*$F112,"")</f>
        <v/>
      </c>
    </row>
    <row r="111" spans="1:36" ht="23.25" customHeight="1" x14ac:dyDescent="0.25">
      <c r="A111" s="21"/>
      <c r="B111" s="21"/>
      <c r="C111" s="22"/>
      <c r="D111" s="14"/>
      <c r="E111" s="14"/>
      <c r="F111" s="22"/>
      <c r="G111" s="22"/>
      <c r="H111" s="15"/>
      <c r="I111" s="16"/>
      <c r="J111" s="22" t="str">
        <f t="shared" si="21"/>
        <v/>
      </c>
      <c r="K111" s="22" t="str">
        <f t="shared" si="22"/>
        <v/>
      </c>
      <c r="L111" s="22" t="str">
        <f>IF(D113&lt;&gt;"",MONTH(D113),"")</f>
        <v/>
      </c>
      <c r="M111" s="23" t="str">
        <f>IF(AND(($D113)&lt;&gt;"",($E113)&lt;&gt;""),IF(MIN(DATEVALUE($E113),Base!K$3)-MAX(DATEVALUE($D113),Base!K$2)+1&gt;=0,MIN(DATEVALUE($E113),Base!K$3)-MAX(DATEVALUE($D113),Base!K$2)+1,0),"")</f>
        <v/>
      </c>
      <c r="N111" s="23" t="str">
        <f>IF(AND(($D113)&lt;&gt;"",($E113)&lt;&gt;""),IF(MIN(DATEVALUE($E113),Base!L$3)-MAX(DATEVALUE($D113),Base!L$2)+1&gt;=0,MIN(DATEVALUE($E113),Base!L$3)-MAX(DATEVALUE($D113),Base!L$2)+1,0),"")</f>
        <v/>
      </c>
      <c r="O111" s="23" t="str">
        <f>IF(AND(($D113)&lt;&gt;"",($E113)&lt;&gt;""),IF(MIN(DATEVALUE($E113),Base!M$3)-MAX(DATEVALUE($D113),Base!M$2)+1&gt;=0,MIN(DATEVALUE($E113),Base!M$3)-MAX(DATEVALUE($D113),Base!M$2)+1,0),"")</f>
        <v/>
      </c>
      <c r="P111" s="23" t="str">
        <f>IF(AND(($D113)&lt;&gt;"",($E113)&lt;&gt;""),IF(MIN(DATEVALUE($E113),Base!N$3)-MAX(DATEVALUE($D113),Base!N$2)+1&gt;=0,MIN(DATEVALUE($E113),Base!N$3)-MAX(DATEVALUE($D113),Base!N$2)+1,0),"")</f>
        <v/>
      </c>
      <c r="Q111" s="23" t="str">
        <f>IF(AND(($D113)&lt;&gt;"",($E113)&lt;&gt;""),IF(MIN(DATEVALUE($E113),Base!O$3)-MAX(DATEVALUE($D113),Base!O$2)+1&gt;=0,MIN(DATEVALUE($E113),Base!O$3)-MAX(DATEVALUE($D113),Base!O$2)+1,0),"")</f>
        <v/>
      </c>
      <c r="R111" s="23" t="str">
        <f>IF(AND(($D113)&lt;&gt;"",($E113)&lt;&gt;""),IF(MIN(DATEVALUE($E113),Base!P$3)-MAX(DATEVALUE($D113),Base!P$2)+1&gt;=0,MIN(DATEVALUE($E113),Base!P$3)-MAX(DATEVALUE($D113),Base!P$2)+1,0),"")</f>
        <v/>
      </c>
      <c r="S111" s="23" t="str">
        <f>IF(AND(($D113)&lt;&gt;"",($E113)&lt;&gt;""),IF(MIN(DATEVALUE($E113),Base!Q$3)-MAX(DATEVALUE($D113),Base!Q$2)+1&gt;=0,MIN(DATEVALUE($E113),Base!Q$3)-MAX(DATEVALUE($D113),Base!Q$2)+1,0),"")</f>
        <v/>
      </c>
      <c r="T111" s="23" t="str">
        <f>IF(AND(($D113)&lt;&gt;"",($E113)&lt;&gt;""),IF(MIN(DATEVALUE($E113),Base!R$3)-MAX(DATEVALUE($D113),Base!R$2)+1&gt;=0,MIN(DATEVALUE($E113),Base!R$3)-MAX(DATEVALUE($D113),Base!R$2)+1,0),"")</f>
        <v/>
      </c>
      <c r="U111" s="23" t="str">
        <f>IF(AND(($D113)&lt;&gt;"",($E113)&lt;&gt;""),IF(MIN(DATEVALUE($E113),Base!S$3)-MAX(DATEVALUE($D113),Base!S$2)+1&gt;=0,MIN(DATEVALUE($E113),Base!S$3)-MAX(DATEVALUE($D113),Base!S$2)+1,0),"")</f>
        <v/>
      </c>
      <c r="V111" s="23" t="str">
        <f>IF(AND(($D113)&lt;&gt;"",($E113)&lt;&gt;""),IF(MIN(DATEVALUE($E113),Base!T$3)-MAX(DATEVALUE($D113),Base!T$2)+1&gt;=0,MIN(DATEVALUE($E113),Base!T$3)-MAX(DATEVALUE($D113),Base!T$2)+1,0),"")</f>
        <v/>
      </c>
      <c r="W111" s="23" t="str">
        <f>IF(AND(($D113)&lt;&gt;"",($E113)&lt;&gt;""),IF(MIN(DATEVALUE($E113),Base!U$3)-MAX(DATEVALUE($D113),Base!U$2)+1&gt;=0,MIN(DATEVALUE($E113),Base!U$3)-MAX(DATEVALUE($D113),Base!U$2)+1,0),"")</f>
        <v/>
      </c>
      <c r="X111" s="23" t="str">
        <f>IF(AND(($D113)&lt;&gt;"",($E113)&lt;&gt;""),IF(MIN(DATEVALUE($E113),Base!V$3)-MAX(DATEVALUE($D113),Base!V$2)+1&gt;=0,MIN(DATEVALUE($E113),Base!V$3)-MAX(DATEVALUE($D113),Base!V$2)+1,0),"")</f>
        <v/>
      </c>
      <c r="Y111" s="22" t="str">
        <f>IF(AND(M111&lt;&gt;"",$H113&lt;&gt;"",$F113&lt;&gt;""),M111*$H113*$F113,"")</f>
        <v/>
      </c>
      <c r="Z111" s="22" t="str">
        <f>IF(AND(N111&lt;&gt;"",$H113&lt;&gt;"",$F113&lt;&gt;""),N111*$H113*$F113,"")</f>
        <v/>
      </c>
      <c r="AA111" s="22" t="str">
        <f>IF(AND(O111&lt;&gt;"",$H113&lt;&gt;"",$F113&lt;&gt;""),O111*$H113*$F113,"")</f>
        <v/>
      </c>
      <c r="AB111" s="22" t="str">
        <f>IF(AND(P111&lt;&gt;"",$H113&lt;&gt;"",$F113&lt;&gt;""),P111*$H113*$F113,"")</f>
        <v/>
      </c>
      <c r="AC111" s="22" t="str">
        <f>IF(AND(Q111&lt;&gt;"",$H113&lt;&gt;"",$F113&lt;&gt;""),Q111*$H113*$F113,"")</f>
        <v/>
      </c>
      <c r="AD111" s="22" t="str">
        <f>IF(AND(R111&lt;&gt;"",$H113&lt;&gt;"",$F113&lt;&gt;""),R111*$H113*$F113,"")</f>
        <v/>
      </c>
      <c r="AE111" s="22" t="str">
        <f>IF(AND(S111&lt;&gt;"",$H113&lt;&gt;"",$F113&lt;&gt;""),S111*$H113*$F113,"")</f>
        <v/>
      </c>
      <c r="AF111" s="22" t="str">
        <f>IF(AND(T111&lt;&gt;"",$H113&lt;&gt;"",$F113&lt;&gt;""),T111*$H113*$F113,"")</f>
        <v/>
      </c>
      <c r="AG111" s="22" t="str">
        <f>IF(AND(U111&lt;&gt;"",$H113&lt;&gt;"",$F113&lt;&gt;""),U111*$H113*$F113,"")</f>
        <v/>
      </c>
      <c r="AH111" s="22" t="str">
        <f>IF(AND(V111&lt;&gt;"",$H113&lt;&gt;"",$F113&lt;&gt;""),V111*$H113*$F113,"")</f>
        <v/>
      </c>
      <c r="AI111" s="22" t="str">
        <f>IF(AND(W111&lt;&gt;"",$H113&lt;&gt;"",$F113&lt;&gt;""),W111*$H113*$F113,"")</f>
        <v/>
      </c>
      <c r="AJ111" s="22" t="str">
        <f>IF(AND(X111&lt;&gt;"",$H113&lt;&gt;"",$F113&lt;&gt;""),X111*$H113*$F113,"")</f>
        <v/>
      </c>
    </row>
    <row r="112" spans="1:36" ht="23.25" customHeight="1" x14ac:dyDescent="0.25">
      <c r="A112" s="21"/>
      <c r="B112" s="21"/>
      <c r="C112" s="22"/>
      <c r="D112" s="14"/>
      <c r="E112" s="14"/>
      <c r="F112" s="22"/>
      <c r="G112" s="22"/>
      <c r="H112" s="15"/>
      <c r="I112" s="16"/>
      <c r="J112" s="22" t="str">
        <f t="shared" si="21"/>
        <v/>
      </c>
      <c r="K112" s="22" t="str">
        <f t="shared" si="22"/>
        <v/>
      </c>
      <c r="L112" s="22" t="str">
        <f>IF(D114&lt;&gt;"",MONTH(D114),"")</f>
        <v/>
      </c>
      <c r="M112" s="23" t="str">
        <f>IF(AND(($D114)&lt;&gt;"",($E114)&lt;&gt;""),IF(MIN(DATEVALUE($E114),Base!K$3)-MAX(DATEVALUE($D114),Base!K$2)+1&gt;=0,MIN(DATEVALUE($E114),Base!K$3)-MAX(DATEVALUE($D114),Base!K$2)+1,0),"")</f>
        <v/>
      </c>
      <c r="N112" s="23" t="str">
        <f>IF(AND(($D114)&lt;&gt;"",($E114)&lt;&gt;""),IF(MIN(DATEVALUE($E114),Base!L$3)-MAX(DATEVALUE($D114),Base!L$2)+1&gt;=0,MIN(DATEVALUE($E114),Base!L$3)-MAX(DATEVALUE($D114),Base!L$2)+1,0),"")</f>
        <v/>
      </c>
      <c r="O112" s="23" t="str">
        <f>IF(AND(($D114)&lt;&gt;"",($E114)&lt;&gt;""),IF(MIN(DATEVALUE($E114),Base!M$3)-MAX(DATEVALUE($D114),Base!M$2)+1&gt;=0,MIN(DATEVALUE($E114),Base!M$3)-MAX(DATEVALUE($D114),Base!M$2)+1,0),"")</f>
        <v/>
      </c>
      <c r="P112" s="23" t="str">
        <f>IF(AND(($D114)&lt;&gt;"",($E114)&lt;&gt;""),IF(MIN(DATEVALUE($E114),Base!N$3)-MAX(DATEVALUE($D114),Base!N$2)+1&gt;=0,MIN(DATEVALUE($E114),Base!N$3)-MAX(DATEVALUE($D114),Base!N$2)+1,0),"")</f>
        <v/>
      </c>
      <c r="Q112" s="23" t="str">
        <f>IF(AND(($D114)&lt;&gt;"",($E114)&lt;&gt;""),IF(MIN(DATEVALUE($E114),Base!O$3)-MAX(DATEVALUE($D114),Base!O$2)+1&gt;=0,MIN(DATEVALUE($E114),Base!O$3)-MAX(DATEVALUE($D114),Base!O$2)+1,0),"")</f>
        <v/>
      </c>
      <c r="R112" s="23" t="str">
        <f>IF(AND(($D114)&lt;&gt;"",($E114)&lt;&gt;""),IF(MIN(DATEVALUE($E114),Base!P$3)-MAX(DATEVALUE($D114),Base!P$2)+1&gt;=0,MIN(DATEVALUE($E114),Base!P$3)-MAX(DATEVALUE($D114),Base!P$2)+1,0),"")</f>
        <v/>
      </c>
      <c r="S112" s="23" t="str">
        <f>IF(AND(($D114)&lt;&gt;"",($E114)&lt;&gt;""),IF(MIN(DATEVALUE($E114),Base!Q$3)-MAX(DATEVALUE($D114),Base!Q$2)+1&gt;=0,MIN(DATEVALUE($E114),Base!Q$3)-MAX(DATEVALUE($D114),Base!Q$2)+1,0),"")</f>
        <v/>
      </c>
      <c r="T112" s="23" t="str">
        <f>IF(AND(($D114)&lt;&gt;"",($E114)&lt;&gt;""),IF(MIN(DATEVALUE($E114),Base!R$3)-MAX(DATEVALUE($D114),Base!R$2)+1&gt;=0,MIN(DATEVALUE($E114),Base!R$3)-MAX(DATEVALUE($D114),Base!R$2)+1,0),"")</f>
        <v/>
      </c>
      <c r="U112" s="23" t="str">
        <f>IF(AND(($D114)&lt;&gt;"",($E114)&lt;&gt;""),IF(MIN(DATEVALUE($E114),Base!S$3)-MAX(DATEVALUE($D114),Base!S$2)+1&gt;=0,MIN(DATEVALUE($E114),Base!S$3)-MAX(DATEVALUE($D114),Base!S$2)+1,0),"")</f>
        <v/>
      </c>
      <c r="V112" s="23" t="str">
        <f>IF(AND(($D114)&lt;&gt;"",($E114)&lt;&gt;""),IF(MIN(DATEVALUE($E114),Base!T$3)-MAX(DATEVALUE($D114),Base!T$2)+1&gt;=0,MIN(DATEVALUE($E114),Base!T$3)-MAX(DATEVALUE($D114),Base!T$2)+1,0),"")</f>
        <v/>
      </c>
      <c r="W112" s="23" t="str">
        <f>IF(AND(($D114)&lt;&gt;"",($E114)&lt;&gt;""),IF(MIN(DATEVALUE($E114),Base!U$3)-MAX(DATEVALUE($D114),Base!U$2)+1&gt;=0,MIN(DATEVALUE($E114),Base!U$3)-MAX(DATEVALUE($D114),Base!U$2)+1,0),"")</f>
        <v/>
      </c>
      <c r="X112" s="23" t="str">
        <f>IF(AND(($D114)&lt;&gt;"",($E114)&lt;&gt;""),IF(MIN(DATEVALUE($E114),Base!V$3)-MAX(DATEVALUE($D114),Base!V$2)+1&gt;=0,MIN(DATEVALUE($E114),Base!V$3)-MAX(DATEVALUE($D114),Base!V$2)+1,0),"")</f>
        <v/>
      </c>
      <c r="Y112" s="22" t="str">
        <f>IF(AND(M112&lt;&gt;"",$H114&lt;&gt;"",$F114&lt;&gt;""),M112*$H114*$F114,"")</f>
        <v/>
      </c>
      <c r="Z112" s="22" t="str">
        <f>IF(AND(N112&lt;&gt;"",$H114&lt;&gt;"",$F114&lt;&gt;""),N112*$H114*$F114,"")</f>
        <v/>
      </c>
      <c r="AA112" s="22" t="str">
        <f>IF(AND(O112&lt;&gt;"",$H114&lt;&gt;"",$F114&lt;&gt;""),O112*$H114*$F114,"")</f>
        <v/>
      </c>
      <c r="AB112" s="22" t="str">
        <f>IF(AND(P112&lt;&gt;"",$H114&lt;&gt;"",$F114&lt;&gt;""),P112*$H114*$F114,"")</f>
        <v/>
      </c>
      <c r="AC112" s="22" t="str">
        <f>IF(AND(Q112&lt;&gt;"",$H114&lt;&gt;"",$F114&lt;&gt;""),Q112*$H114*$F114,"")</f>
        <v/>
      </c>
      <c r="AD112" s="22" t="str">
        <f>IF(AND(R112&lt;&gt;"",$H114&lt;&gt;"",$F114&lt;&gt;""),R112*$H114*$F114,"")</f>
        <v/>
      </c>
      <c r="AE112" s="22" t="str">
        <f>IF(AND(S112&lt;&gt;"",$H114&lt;&gt;"",$F114&lt;&gt;""),S112*$H114*$F114,"")</f>
        <v/>
      </c>
      <c r="AF112" s="22" t="str">
        <f>IF(AND(T112&lt;&gt;"",$H114&lt;&gt;"",$F114&lt;&gt;""),T112*$H114*$F114,"")</f>
        <v/>
      </c>
      <c r="AG112" s="22" t="str">
        <f>IF(AND(U112&lt;&gt;"",$H114&lt;&gt;"",$F114&lt;&gt;""),U112*$H114*$F114,"")</f>
        <v/>
      </c>
      <c r="AH112" s="22" t="str">
        <f>IF(AND(V112&lt;&gt;"",$H114&lt;&gt;"",$F114&lt;&gt;""),V112*$H114*$F114,"")</f>
        <v/>
      </c>
      <c r="AI112" s="22" t="str">
        <f>IF(AND(W112&lt;&gt;"",$H114&lt;&gt;"",$F114&lt;&gt;""),W112*$H114*$F114,"")</f>
        <v/>
      </c>
      <c r="AJ112" s="22" t="str">
        <f>IF(AND(X112&lt;&gt;"",$H114&lt;&gt;"",$F114&lt;&gt;""),X112*$H114*$F114,"")</f>
        <v/>
      </c>
    </row>
    <row r="113" spans="1:36" ht="23.25" customHeight="1" x14ac:dyDescent="0.25">
      <c r="A113" s="21"/>
      <c r="B113" s="21"/>
      <c r="C113" s="22"/>
      <c r="D113" s="14"/>
      <c r="E113" s="14"/>
      <c r="F113" s="22"/>
      <c r="G113" s="22"/>
      <c r="H113" s="15"/>
      <c r="I113" s="16"/>
      <c r="J113" s="22" t="str">
        <f t="shared" si="21"/>
        <v/>
      </c>
      <c r="K113" s="22" t="str">
        <f t="shared" si="22"/>
        <v/>
      </c>
      <c r="L113" s="22" t="str">
        <f>IF(D115&lt;&gt;"",MONTH(D115),"")</f>
        <v/>
      </c>
      <c r="M113" s="23" t="str">
        <f>IF(AND(($D115)&lt;&gt;"",($E115)&lt;&gt;""),IF(MIN(DATEVALUE($E115),Base!K$3)-MAX(DATEVALUE($D115),Base!K$2)+1&gt;=0,MIN(DATEVALUE($E115),Base!K$3)-MAX(DATEVALUE($D115),Base!K$2)+1,0),"")</f>
        <v/>
      </c>
      <c r="N113" s="23" t="str">
        <f>IF(AND(($D115)&lt;&gt;"",($E115)&lt;&gt;""),IF(MIN(DATEVALUE($E115),Base!L$3)-MAX(DATEVALUE($D115),Base!L$2)+1&gt;=0,MIN(DATEVALUE($E115),Base!L$3)-MAX(DATEVALUE($D115),Base!L$2)+1,0),"")</f>
        <v/>
      </c>
      <c r="O113" s="23" t="str">
        <f>IF(AND(($D115)&lt;&gt;"",($E115)&lt;&gt;""),IF(MIN(DATEVALUE($E115),Base!M$3)-MAX(DATEVALUE($D115),Base!M$2)+1&gt;=0,MIN(DATEVALUE($E115),Base!M$3)-MAX(DATEVALUE($D115),Base!M$2)+1,0),"")</f>
        <v/>
      </c>
      <c r="P113" s="23" t="str">
        <f>IF(AND(($D115)&lt;&gt;"",($E115)&lt;&gt;""),IF(MIN(DATEVALUE($E115),Base!N$3)-MAX(DATEVALUE($D115),Base!N$2)+1&gt;=0,MIN(DATEVALUE($E115),Base!N$3)-MAX(DATEVALUE($D115),Base!N$2)+1,0),"")</f>
        <v/>
      </c>
      <c r="Q113" s="23" t="str">
        <f>IF(AND(($D115)&lt;&gt;"",($E115)&lt;&gt;""),IF(MIN(DATEVALUE($E115),Base!O$3)-MAX(DATEVALUE($D115),Base!O$2)+1&gt;=0,MIN(DATEVALUE($E115),Base!O$3)-MAX(DATEVALUE($D115),Base!O$2)+1,0),"")</f>
        <v/>
      </c>
      <c r="R113" s="23" t="str">
        <f>IF(AND(($D115)&lt;&gt;"",($E115)&lt;&gt;""),IF(MIN(DATEVALUE($E115),Base!P$3)-MAX(DATEVALUE($D115),Base!P$2)+1&gt;=0,MIN(DATEVALUE($E115),Base!P$3)-MAX(DATEVALUE($D115),Base!P$2)+1,0),"")</f>
        <v/>
      </c>
      <c r="S113" s="23" t="str">
        <f>IF(AND(($D115)&lt;&gt;"",($E115)&lt;&gt;""),IF(MIN(DATEVALUE($E115),Base!Q$3)-MAX(DATEVALUE($D115),Base!Q$2)+1&gt;=0,MIN(DATEVALUE($E115),Base!Q$3)-MAX(DATEVALUE($D115),Base!Q$2)+1,0),"")</f>
        <v/>
      </c>
      <c r="T113" s="23" t="str">
        <f>IF(AND(($D115)&lt;&gt;"",($E115)&lt;&gt;""),IF(MIN(DATEVALUE($E115),Base!R$3)-MAX(DATEVALUE($D115),Base!R$2)+1&gt;=0,MIN(DATEVALUE($E115),Base!R$3)-MAX(DATEVALUE($D115),Base!R$2)+1,0),"")</f>
        <v/>
      </c>
      <c r="U113" s="23" t="str">
        <f>IF(AND(($D115)&lt;&gt;"",($E115)&lt;&gt;""),IF(MIN(DATEVALUE($E115),Base!S$3)-MAX(DATEVALUE($D115),Base!S$2)+1&gt;=0,MIN(DATEVALUE($E115),Base!S$3)-MAX(DATEVALUE($D115),Base!S$2)+1,0),"")</f>
        <v/>
      </c>
      <c r="V113" s="23" t="str">
        <f>IF(AND(($D115)&lt;&gt;"",($E115)&lt;&gt;""),IF(MIN(DATEVALUE($E115),Base!T$3)-MAX(DATEVALUE($D115),Base!T$2)+1&gt;=0,MIN(DATEVALUE($E115),Base!T$3)-MAX(DATEVALUE($D115),Base!T$2)+1,0),"")</f>
        <v/>
      </c>
      <c r="W113" s="23" t="str">
        <f>IF(AND(($D115)&lt;&gt;"",($E115)&lt;&gt;""),IF(MIN(DATEVALUE($E115),Base!U$3)-MAX(DATEVALUE($D115),Base!U$2)+1&gt;=0,MIN(DATEVALUE($E115),Base!U$3)-MAX(DATEVALUE($D115),Base!U$2)+1,0),"")</f>
        <v/>
      </c>
      <c r="X113" s="23" t="str">
        <f>IF(AND(($D115)&lt;&gt;"",($E115)&lt;&gt;""),IF(MIN(DATEVALUE($E115),Base!V$3)-MAX(DATEVALUE($D115),Base!V$2)+1&gt;=0,MIN(DATEVALUE($E115),Base!V$3)-MAX(DATEVALUE($D115),Base!V$2)+1,0),"")</f>
        <v/>
      </c>
      <c r="Y113" s="22" t="str">
        <f>IF(AND(M113&lt;&gt;"",$H115&lt;&gt;"",$F115&lt;&gt;""),M113*$H115*$F115,"")</f>
        <v/>
      </c>
      <c r="Z113" s="22" t="str">
        <f>IF(AND(N113&lt;&gt;"",$H115&lt;&gt;"",$F115&lt;&gt;""),N113*$H115*$F115,"")</f>
        <v/>
      </c>
      <c r="AA113" s="22" t="str">
        <f>IF(AND(O113&lt;&gt;"",$H115&lt;&gt;"",$F115&lt;&gt;""),O113*$H115*$F115,"")</f>
        <v/>
      </c>
      <c r="AB113" s="22" t="str">
        <f>IF(AND(P113&lt;&gt;"",$H115&lt;&gt;"",$F115&lt;&gt;""),P113*$H115*$F115,"")</f>
        <v/>
      </c>
      <c r="AC113" s="22" t="str">
        <f>IF(AND(Q113&lt;&gt;"",$H115&lt;&gt;"",$F115&lt;&gt;""),Q113*$H115*$F115,"")</f>
        <v/>
      </c>
      <c r="AD113" s="22" t="str">
        <f>IF(AND(R113&lt;&gt;"",$H115&lt;&gt;"",$F115&lt;&gt;""),R113*$H115*$F115,"")</f>
        <v/>
      </c>
      <c r="AE113" s="22" t="str">
        <f>IF(AND(S113&lt;&gt;"",$H115&lt;&gt;"",$F115&lt;&gt;""),S113*$H115*$F115,"")</f>
        <v/>
      </c>
      <c r="AF113" s="22" t="str">
        <f>IF(AND(T113&lt;&gt;"",$H115&lt;&gt;"",$F115&lt;&gt;""),T113*$H115*$F115,"")</f>
        <v/>
      </c>
      <c r="AG113" s="22" t="str">
        <f>IF(AND(U113&lt;&gt;"",$H115&lt;&gt;"",$F115&lt;&gt;""),U113*$H115*$F115,"")</f>
        <v/>
      </c>
      <c r="AH113" s="22" t="str">
        <f>IF(AND(V113&lt;&gt;"",$H115&lt;&gt;"",$F115&lt;&gt;""),V113*$H115*$F115,"")</f>
        <v/>
      </c>
      <c r="AI113" s="22" t="str">
        <f>IF(AND(W113&lt;&gt;"",$H115&lt;&gt;"",$F115&lt;&gt;""),W113*$H115*$F115,"")</f>
        <v/>
      </c>
      <c r="AJ113" s="22" t="str">
        <f>IF(AND(X113&lt;&gt;"",$H115&lt;&gt;"",$F115&lt;&gt;""),X113*$H115*$F115,"")</f>
        <v/>
      </c>
    </row>
    <row r="114" spans="1:36" ht="23.25" customHeight="1" x14ac:dyDescent="0.25">
      <c r="A114" s="21"/>
      <c r="B114" s="21"/>
      <c r="C114" s="22"/>
      <c r="D114" s="14"/>
      <c r="E114" s="14"/>
      <c r="F114" s="22"/>
      <c r="G114" s="22"/>
      <c r="H114" s="15"/>
      <c r="I114" s="16"/>
      <c r="J114" s="22" t="str">
        <f t="shared" si="21"/>
        <v/>
      </c>
      <c r="K114" s="22" t="str">
        <f t="shared" si="22"/>
        <v/>
      </c>
      <c r="L114" s="22" t="str">
        <f>IF(D116&lt;&gt;"",MONTH(D116),"")</f>
        <v/>
      </c>
      <c r="M114" s="23" t="str">
        <f>IF(AND(($D116)&lt;&gt;"",($E116)&lt;&gt;""),IF(MIN(DATEVALUE($E116),Base!K$3)-MAX(DATEVALUE($D116),Base!K$2)+1&gt;=0,MIN(DATEVALUE($E116),Base!K$3)-MAX(DATEVALUE($D116),Base!K$2)+1,0),"")</f>
        <v/>
      </c>
      <c r="N114" s="23" t="str">
        <f>IF(AND(($D116)&lt;&gt;"",($E116)&lt;&gt;""),IF(MIN(DATEVALUE($E116),Base!L$3)-MAX(DATEVALUE($D116),Base!L$2)+1&gt;=0,MIN(DATEVALUE($E116),Base!L$3)-MAX(DATEVALUE($D116),Base!L$2)+1,0),"")</f>
        <v/>
      </c>
      <c r="O114" s="23" t="str">
        <f>IF(AND(($D116)&lt;&gt;"",($E116)&lt;&gt;""),IF(MIN(DATEVALUE($E116),Base!M$3)-MAX(DATEVALUE($D116),Base!M$2)+1&gt;=0,MIN(DATEVALUE($E116),Base!M$3)-MAX(DATEVALUE($D116),Base!M$2)+1,0),"")</f>
        <v/>
      </c>
      <c r="P114" s="23" t="str">
        <f>IF(AND(($D116)&lt;&gt;"",($E116)&lt;&gt;""),IF(MIN(DATEVALUE($E116),Base!N$3)-MAX(DATEVALUE($D116),Base!N$2)+1&gt;=0,MIN(DATEVALUE($E116),Base!N$3)-MAX(DATEVALUE($D116),Base!N$2)+1,0),"")</f>
        <v/>
      </c>
      <c r="Q114" s="23" t="str">
        <f>IF(AND(($D116)&lt;&gt;"",($E116)&lt;&gt;""),IF(MIN(DATEVALUE($E116),Base!O$3)-MAX(DATEVALUE($D116),Base!O$2)+1&gt;=0,MIN(DATEVALUE($E116),Base!O$3)-MAX(DATEVALUE($D116),Base!O$2)+1,0),"")</f>
        <v/>
      </c>
      <c r="R114" s="23" t="str">
        <f>IF(AND(($D116)&lt;&gt;"",($E116)&lt;&gt;""),IF(MIN(DATEVALUE($E116),Base!P$3)-MAX(DATEVALUE($D116),Base!P$2)+1&gt;=0,MIN(DATEVALUE($E116),Base!P$3)-MAX(DATEVALUE($D116),Base!P$2)+1,0),"")</f>
        <v/>
      </c>
      <c r="S114" s="23" t="str">
        <f>IF(AND(($D116)&lt;&gt;"",($E116)&lt;&gt;""),IF(MIN(DATEVALUE($E116),Base!Q$3)-MAX(DATEVALUE($D116),Base!Q$2)+1&gt;=0,MIN(DATEVALUE($E116),Base!Q$3)-MAX(DATEVALUE($D116),Base!Q$2)+1,0),"")</f>
        <v/>
      </c>
      <c r="T114" s="23" t="str">
        <f>IF(AND(($D116)&lt;&gt;"",($E116)&lt;&gt;""),IF(MIN(DATEVALUE($E116),Base!R$3)-MAX(DATEVALUE($D116),Base!R$2)+1&gt;=0,MIN(DATEVALUE($E116),Base!R$3)-MAX(DATEVALUE($D116),Base!R$2)+1,0),"")</f>
        <v/>
      </c>
      <c r="U114" s="23" t="str">
        <f>IF(AND(($D116)&lt;&gt;"",($E116)&lt;&gt;""),IF(MIN(DATEVALUE($E116),Base!S$3)-MAX(DATEVALUE($D116),Base!S$2)+1&gt;=0,MIN(DATEVALUE($E116),Base!S$3)-MAX(DATEVALUE($D116),Base!S$2)+1,0),"")</f>
        <v/>
      </c>
      <c r="V114" s="23" t="str">
        <f>IF(AND(($D116)&lt;&gt;"",($E116)&lt;&gt;""),IF(MIN(DATEVALUE($E116),Base!T$3)-MAX(DATEVALUE($D116),Base!T$2)+1&gt;=0,MIN(DATEVALUE($E116),Base!T$3)-MAX(DATEVALUE($D116),Base!T$2)+1,0),"")</f>
        <v/>
      </c>
      <c r="W114" s="23" t="str">
        <f>IF(AND(($D116)&lt;&gt;"",($E116)&lt;&gt;""),IF(MIN(DATEVALUE($E116),Base!U$3)-MAX(DATEVALUE($D116),Base!U$2)+1&gt;=0,MIN(DATEVALUE($E116),Base!U$3)-MAX(DATEVALUE($D116),Base!U$2)+1,0),"")</f>
        <v/>
      </c>
      <c r="X114" s="23" t="str">
        <f>IF(AND(($D116)&lt;&gt;"",($E116)&lt;&gt;""),IF(MIN(DATEVALUE($E116),Base!V$3)-MAX(DATEVALUE($D116),Base!V$2)+1&gt;=0,MIN(DATEVALUE($E116),Base!V$3)-MAX(DATEVALUE($D116),Base!V$2)+1,0),"")</f>
        <v/>
      </c>
      <c r="Y114" s="22" t="str">
        <f>IF(AND(M114&lt;&gt;"",$H116&lt;&gt;"",$F116&lt;&gt;""),M114*$H116*$F116,"")</f>
        <v/>
      </c>
      <c r="Z114" s="22" t="str">
        <f>IF(AND(N114&lt;&gt;"",$H116&lt;&gt;"",$F116&lt;&gt;""),N114*$H116*$F116,"")</f>
        <v/>
      </c>
      <c r="AA114" s="22" t="str">
        <f>IF(AND(O114&lt;&gt;"",$H116&lt;&gt;"",$F116&lt;&gt;""),O114*$H116*$F116,"")</f>
        <v/>
      </c>
      <c r="AB114" s="22" t="str">
        <f>IF(AND(P114&lt;&gt;"",$H116&lt;&gt;"",$F116&lt;&gt;""),P114*$H116*$F116,"")</f>
        <v/>
      </c>
      <c r="AC114" s="22" t="str">
        <f>IF(AND(Q114&lt;&gt;"",$H116&lt;&gt;"",$F116&lt;&gt;""),Q114*$H116*$F116,"")</f>
        <v/>
      </c>
      <c r="AD114" s="22" t="str">
        <f>IF(AND(R114&lt;&gt;"",$H116&lt;&gt;"",$F116&lt;&gt;""),R114*$H116*$F116,"")</f>
        <v/>
      </c>
      <c r="AE114" s="22" t="str">
        <f>IF(AND(S114&lt;&gt;"",$H116&lt;&gt;"",$F116&lt;&gt;""),S114*$H116*$F116,"")</f>
        <v/>
      </c>
      <c r="AF114" s="22" t="str">
        <f>IF(AND(T114&lt;&gt;"",$H116&lt;&gt;"",$F116&lt;&gt;""),T114*$H116*$F116,"")</f>
        <v/>
      </c>
      <c r="AG114" s="22" t="str">
        <f>IF(AND(U114&lt;&gt;"",$H116&lt;&gt;"",$F116&lt;&gt;""),U114*$H116*$F116,"")</f>
        <v/>
      </c>
      <c r="AH114" s="22" t="str">
        <f>IF(AND(V114&lt;&gt;"",$H116&lt;&gt;"",$F116&lt;&gt;""),V114*$H116*$F116,"")</f>
        <v/>
      </c>
      <c r="AI114" s="22" t="str">
        <f>IF(AND(W114&lt;&gt;"",$H116&lt;&gt;"",$F116&lt;&gt;""),W114*$H116*$F116,"")</f>
        <v/>
      </c>
      <c r="AJ114" s="22" t="str">
        <f>IF(AND(X114&lt;&gt;"",$H116&lt;&gt;"",$F116&lt;&gt;""),X114*$H116*$F116,"")</f>
        <v/>
      </c>
    </row>
    <row r="115" spans="1:36" ht="23.25" customHeight="1" x14ac:dyDescent="0.25">
      <c r="A115" s="21"/>
      <c r="B115" s="21"/>
      <c r="C115" s="22"/>
      <c r="D115" s="14"/>
      <c r="E115" s="14"/>
      <c r="F115" s="22"/>
      <c r="G115" s="22"/>
      <c r="H115" s="15"/>
      <c r="I115" s="16"/>
      <c r="J115" s="22" t="str">
        <f t="shared" si="21"/>
        <v/>
      </c>
      <c r="K115" s="22" t="str">
        <f t="shared" si="22"/>
        <v/>
      </c>
      <c r="L115" s="22" t="str">
        <f>IF(D117&lt;&gt;"",MONTH(D117),"")</f>
        <v/>
      </c>
      <c r="M115" s="23" t="str">
        <f>IF(AND(($D117)&lt;&gt;"",($E117)&lt;&gt;""),IF(MIN(DATEVALUE($E117),Base!K$3)-MAX(DATEVALUE($D117),Base!K$2)+1&gt;=0,MIN(DATEVALUE($E117),Base!K$3)-MAX(DATEVALUE($D117),Base!K$2)+1,0),"")</f>
        <v/>
      </c>
      <c r="N115" s="23" t="str">
        <f>IF(AND(($D117)&lt;&gt;"",($E117)&lt;&gt;""),IF(MIN(DATEVALUE($E117),Base!L$3)-MAX(DATEVALUE($D117),Base!L$2)+1&gt;=0,MIN(DATEVALUE($E117),Base!L$3)-MAX(DATEVALUE($D117),Base!L$2)+1,0),"")</f>
        <v/>
      </c>
      <c r="O115" s="23" t="str">
        <f>IF(AND(($D117)&lt;&gt;"",($E117)&lt;&gt;""),IF(MIN(DATEVALUE($E117),Base!M$3)-MAX(DATEVALUE($D117),Base!M$2)+1&gt;=0,MIN(DATEVALUE($E117),Base!M$3)-MAX(DATEVALUE($D117),Base!M$2)+1,0),"")</f>
        <v/>
      </c>
      <c r="P115" s="23" t="str">
        <f>IF(AND(($D117)&lt;&gt;"",($E117)&lt;&gt;""),IF(MIN(DATEVALUE($E117),Base!N$3)-MAX(DATEVALUE($D117),Base!N$2)+1&gt;=0,MIN(DATEVALUE($E117),Base!N$3)-MAX(DATEVALUE($D117),Base!N$2)+1,0),"")</f>
        <v/>
      </c>
      <c r="Q115" s="23" t="str">
        <f>IF(AND(($D117)&lt;&gt;"",($E117)&lt;&gt;""),IF(MIN(DATEVALUE($E117),Base!O$3)-MAX(DATEVALUE($D117),Base!O$2)+1&gt;=0,MIN(DATEVALUE($E117),Base!O$3)-MAX(DATEVALUE($D117),Base!O$2)+1,0),"")</f>
        <v/>
      </c>
      <c r="R115" s="23" t="str">
        <f>IF(AND(($D117)&lt;&gt;"",($E117)&lt;&gt;""),IF(MIN(DATEVALUE($E117),Base!P$3)-MAX(DATEVALUE($D117),Base!P$2)+1&gt;=0,MIN(DATEVALUE($E117),Base!P$3)-MAX(DATEVALUE($D117),Base!P$2)+1,0),"")</f>
        <v/>
      </c>
      <c r="S115" s="23" t="str">
        <f>IF(AND(($D117)&lt;&gt;"",($E117)&lt;&gt;""),IF(MIN(DATEVALUE($E117),Base!Q$3)-MAX(DATEVALUE($D117),Base!Q$2)+1&gt;=0,MIN(DATEVALUE($E117),Base!Q$3)-MAX(DATEVALUE($D117),Base!Q$2)+1,0),"")</f>
        <v/>
      </c>
      <c r="T115" s="23" t="str">
        <f>IF(AND(($D117)&lt;&gt;"",($E117)&lt;&gt;""),IF(MIN(DATEVALUE($E117),Base!R$3)-MAX(DATEVALUE($D117),Base!R$2)+1&gt;=0,MIN(DATEVALUE($E117),Base!R$3)-MAX(DATEVALUE($D117),Base!R$2)+1,0),"")</f>
        <v/>
      </c>
      <c r="U115" s="23" t="str">
        <f>IF(AND(($D117)&lt;&gt;"",($E117)&lt;&gt;""),IF(MIN(DATEVALUE($E117),Base!S$3)-MAX(DATEVALUE($D117),Base!S$2)+1&gt;=0,MIN(DATEVALUE($E117),Base!S$3)-MAX(DATEVALUE($D117),Base!S$2)+1,0),"")</f>
        <v/>
      </c>
      <c r="V115" s="23" t="str">
        <f>IF(AND(($D117)&lt;&gt;"",($E117)&lt;&gt;""),IF(MIN(DATEVALUE($E117),Base!T$3)-MAX(DATEVALUE($D117),Base!T$2)+1&gt;=0,MIN(DATEVALUE($E117),Base!T$3)-MAX(DATEVALUE($D117),Base!T$2)+1,0),"")</f>
        <v/>
      </c>
      <c r="W115" s="23" t="str">
        <f>IF(AND(($D117)&lt;&gt;"",($E117)&lt;&gt;""),IF(MIN(DATEVALUE($E117),Base!U$3)-MAX(DATEVALUE($D117),Base!U$2)+1&gt;=0,MIN(DATEVALUE($E117),Base!U$3)-MAX(DATEVALUE($D117),Base!U$2)+1,0),"")</f>
        <v/>
      </c>
      <c r="X115" s="23" t="str">
        <f>IF(AND(($D117)&lt;&gt;"",($E117)&lt;&gt;""),IF(MIN(DATEVALUE($E117),Base!V$3)-MAX(DATEVALUE($D117),Base!V$2)+1&gt;=0,MIN(DATEVALUE($E117),Base!V$3)-MAX(DATEVALUE($D117),Base!V$2)+1,0),"")</f>
        <v/>
      </c>
      <c r="Y115" s="22" t="str">
        <f>IF(AND(M115&lt;&gt;"",$H117&lt;&gt;"",$F117&lt;&gt;""),M115*$H117*$F117,"")</f>
        <v/>
      </c>
      <c r="Z115" s="22" t="str">
        <f>IF(AND(N115&lt;&gt;"",$H117&lt;&gt;"",$F117&lt;&gt;""),N115*$H117*$F117,"")</f>
        <v/>
      </c>
      <c r="AA115" s="22" t="str">
        <f>IF(AND(O115&lt;&gt;"",$H117&lt;&gt;"",$F117&lt;&gt;""),O115*$H117*$F117,"")</f>
        <v/>
      </c>
      <c r="AB115" s="22" t="str">
        <f>IF(AND(P115&lt;&gt;"",$H117&lt;&gt;"",$F117&lt;&gt;""),P115*$H117*$F117,"")</f>
        <v/>
      </c>
      <c r="AC115" s="22" t="str">
        <f>IF(AND(Q115&lt;&gt;"",$H117&lt;&gt;"",$F117&lt;&gt;""),Q115*$H117*$F117,"")</f>
        <v/>
      </c>
      <c r="AD115" s="22" t="str">
        <f>IF(AND(R115&lt;&gt;"",$H117&lt;&gt;"",$F117&lt;&gt;""),R115*$H117*$F117,"")</f>
        <v/>
      </c>
      <c r="AE115" s="22" t="str">
        <f>IF(AND(S115&lt;&gt;"",$H117&lt;&gt;"",$F117&lt;&gt;""),S115*$H117*$F117,"")</f>
        <v/>
      </c>
      <c r="AF115" s="22" t="str">
        <f>IF(AND(T115&lt;&gt;"",$H117&lt;&gt;"",$F117&lt;&gt;""),T115*$H117*$F117,"")</f>
        <v/>
      </c>
      <c r="AG115" s="22" t="str">
        <f>IF(AND(U115&lt;&gt;"",$H117&lt;&gt;"",$F117&lt;&gt;""),U115*$H117*$F117,"")</f>
        <v/>
      </c>
      <c r="AH115" s="22" t="str">
        <f>IF(AND(V115&lt;&gt;"",$H117&lt;&gt;"",$F117&lt;&gt;""),V115*$H117*$F117,"")</f>
        <v/>
      </c>
      <c r="AI115" s="22" t="str">
        <f>IF(AND(W115&lt;&gt;"",$H117&lt;&gt;"",$F117&lt;&gt;""),W115*$H117*$F117,"")</f>
        <v/>
      </c>
      <c r="AJ115" s="22" t="str">
        <f>IF(AND(X115&lt;&gt;"",$H117&lt;&gt;"",$F117&lt;&gt;""),X115*$H117*$F117,"")</f>
        <v/>
      </c>
    </row>
    <row r="116" spans="1:36" ht="23.25" customHeight="1" x14ac:dyDescent="0.25">
      <c r="A116" s="21"/>
      <c r="B116" s="21"/>
      <c r="C116" s="22"/>
      <c r="D116" s="14"/>
      <c r="E116" s="14"/>
      <c r="F116" s="22"/>
      <c r="G116" s="22"/>
      <c r="H116" s="15"/>
      <c r="I116" s="16"/>
      <c r="J116" s="22" t="str">
        <f t="shared" si="21"/>
        <v/>
      </c>
      <c r="K116" s="22" t="str">
        <f t="shared" si="22"/>
        <v/>
      </c>
      <c r="L116" s="22" t="str">
        <f>IF(D118&lt;&gt;"",MONTH(D118),"")</f>
        <v/>
      </c>
      <c r="M116" s="23" t="str">
        <f>IF(AND(($D118)&lt;&gt;"",($E118)&lt;&gt;""),IF(MIN(DATEVALUE($E118),Base!K$3)-MAX(DATEVALUE($D118),Base!K$2)+1&gt;=0,MIN(DATEVALUE($E118),Base!K$3)-MAX(DATEVALUE($D118),Base!K$2)+1,0),"")</f>
        <v/>
      </c>
      <c r="N116" s="23" t="str">
        <f>IF(AND(($D118)&lt;&gt;"",($E118)&lt;&gt;""),IF(MIN(DATEVALUE($E118),Base!L$3)-MAX(DATEVALUE($D118),Base!L$2)+1&gt;=0,MIN(DATEVALUE($E118),Base!L$3)-MAX(DATEVALUE($D118),Base!L$2)+1,0),"")</f>
        <v/>
      </c>
      <c r="O116" s="23" t="str">
        <f>IF(AND(($D118)&lt;&gt;"",($E118)&lt;&gt;""),IF(MIN(DATEVALUE($E118),Base!M$3)-MAX(DATEVALUE($D118),Base!M$2)+1&gt;=0,MIN(DATEVALUE($E118),Base!M$3)-MAX(DATEVALUE($D118),Base!M$2)+1,0),"")</f>
        <v/>
      </c>
      <c r="P116" s="23" t="str">
        <f>IF(AND(($D118)&lt;&gt;"",($E118)&lt;&gt;""),IF(MIN(DATEVALUE($E118),Base!N$3)-MAX(DATEVALUE($D118),Base!N$2)+1&gt;=0,MIN(DATEVALUE($E118),Base!N$3)-MAX(DATEVALUE($D118),Base!N$2)+1,0),"")</f>
        <v/>
      </c>
      <c r="Q116" s="23" t="str">
        <f>IF(AND(($D118)&lt;&gt;"",($E118)&lt;&gt;""),IF(MIN(DATEVALUE($E118),Base!O$3)-MAX(DATEVALUE($D118),Base!O$2)+1&gt;=0,MIN(DATEVALUE($E118),Base!O$3)-MAX(DATEVALUE($D118),Base!O$2)+1,0),"")</f>
        <v/>
      </c>
      <c r="R116" s="23" t="str">
        <f>IF(AND(($D118)&lt;&gt;"",($E118)&lt;&gt;""),IF(MIN(DATEVALUE($E118),Base!P$3)-MAX(DATEVALUE($D118),Base!P$2)+1&gt;=0,MIN(DATEVALUE($E118),Base!P$3)-MAX(DATEVALUE($D118),Base!P$2)+1,0),"")</f>
        <v/>
      </c>
      <c r="S116" s="23" t="str">
        <f>IF(AND(($D118)&lt;&gt;"",($E118)&lt;&gt;""),IF(MIN(DATEVALUE($E118),Base!Q$3)-MAX(DATEVALUE($D118),Base!Q$2)+1&gt;=0,MIN(DATEVALUE($E118),Base!Q$3)-MAX(DATEVALUE($D118),Base!Q$2)+1,0),"")</f>
        <v/>
      </c>
      <c r="T116" s="23" t="str">
        <f>IF(AND(($D118)&lt;&gt;"",($E118)&lt;&gt;""),IF(MIN(DATEVALUE($E118),Base!R$3)-MAX(DATEVALUE($D118),Base!R$2)+1&gt;=0,MIN(DATEVALUE($E118),Base!R$3)-MAX(DATEVALUE($D118),Base!R$2)+1,0),"")</f>
        <v/>
      </c>
      <c r="U116" s="23" t="str">
        <f>IF(AND(($D118)&lt;&gt;"",($E118)&lt;&gt;""),IF(MIN(DATEVALUE($E118),Base!S$3)-MAX(DATEVALUE($D118),Base!S$2)+1&gt;=0,MIN(DATEVALUE($E118),Base!S$3)-MAX(DATEVALUE($D118),Base!S$2)+1,0),"")</f>
        <v/>
      </c>
      <c r="V116" s="23" t="str">
        <f>IF(AND(($D118)&lt;&gt;"",($E118)&lt;&gt;""),IF(MIN(DATEVALUE($E118),Base!T$3)-MAX(DATEVALUE($D118),Base!T$2)+1&gt;=0,MIN(DATEVALUE($E118),Base!T$3)-MAX(DATEVALUE($D118),Base!T$2)+1,0),"")</f>
        <v/>
      </c>
      <c r="W116" s="23" t="str">
        <f>IF(AND(($D118)&lt;&gt;"",($E118)&lt;&gt;""),IF(MIN(DATEVALUE($E118),Base!U$3)-MAX(DATEVALUE($D118),Base!U$2)+1&gt;=0,MIN(DATEVALUE($E118),Base!U$3)-MAX(DATEVALUE($D118),Base!U$2)+1,0),"")</f>
        <v/>
      </c>
      <c r="X116" s="23" t="str">
        <f>IF(AND(($D118)&lt;&gt;"",($E118)&lt;&gt;""),IF(MIN(DATEVALUE($E118),Base!V$3)-MAX(DATEVALUE($D118),Base!V$2)+1&gt;=0,MIN(DATEVALUE($E118),Base!V$3)-MAX(DATEVALUE($D118),Base!V$2)+1,0),"")</f>
        <v/>
      </c>
      <c r="Y116" s="22" t="str">
        <f>IF(AND(M116&lt;&gt;"",$H118&lt;&gt;"",$F118&lt;&gt;""),M116*$H118*$F118,"")</f>
        <v/>
      </c>
      <c r="Z116" s="22" t="str">
        <f>IF(AND(N116&lt;&gt;"",$H118&lt;&gt;"",$F118&lt;&gt;""),N116*$H118*$F118,"")</f>
        <v/>
      </c>
      <c r="AA116" s="22" t="str">
        <f>IF(AND(O116&lt;&gt;"",$H118&lt;&gt;"",$F118&lt;&gt;""),O116*$H118*$F118,"")</f>
        <v/>
      </c>
      <c r="AB116" s="22" t="str">
        <f>IF(AND(P116&lt;&gt;"",$H118&lt;&gt;"",$F118&lt;&gt;""),P116*$H118*$F118,"")</f>
        <v/>
      </c>
      <c r="AC116" s="22" t="str">
        <f>IF(AND(Q116&lt;&gt;"",$H118&lt;&gt;"",$F118&lt;&gt;""),Q116*$H118*$F118,"")</f>
        <v/>
      </c>
      <c r="AD116" s="22" t="str">
        <f>IF(AND(R116&lt;&gt;"",$H118&lt;&gt;"",$F118&lt;&gt;""),R116*$H118*$F118,"")</f>
        <v/>
      </c>
      <c r="AE116" s="22" t="str">
        <f>IF(AND(S116&lt;&gt;"",$H118&lt;&gt;"",$F118&lt;&gt;""),S116*$H118*$F118,"")</f>
        <v/>
      </c>
      <c r="AF116" s="22" t="str">
        <f>IF(AND(T116&lt;&gt;"",$H118&lt;&gt;"",$F118&lt;&gt;""),T116*$H118*$F118,"")</f>
        <v/>
      </c>
      <c r="AG116" s="22" t="str">
        <f>IF(AND(U116&lt;&gt;"",$H118&lt;&gt;"",$F118&lt;&gt;""),U116*$H118*$F118,"")</f>
        <v/>
      </c>
      <c r="AH116" s="22" t="str">
        <f>IF(AND(V116&lt;&gt;"",$H118&lt;&gt;"",$F118&lt;&gt;""),V116*$H118*$F118,"")</f>
        <v/>
      </c>
      <c r="AI116" s="22" t="str">
        <f>IF(AND(W116&lt;&gt;"",$H118&lt;&gt;"",$F118&lt;&gt;""),W116*$H118*$F118,"")</f>
        <v/>
      </c>
      <c r="AJ116" s="22" t="str">
        <f>IF(AND(X116&lt;&gt;"",$H118&lt;&gt;"",$F118&lt;&gt;""),X116*$H118*$F118,"")</f>
        <v/>
      </c>
    </row>
    <row r="117" spans="1:36" ht="23.25" customHeight="1" x14ac:dyDescent="0.25">
      <c r="A117" s="21"/>
      <c r="B117" s="21"/>
      <c r="C117" s="22"/>
      <c r="D117" s="14"/>
      <c r="E117" s="14"/>
      <c r="F117" s="22"/>
      <c r="G117" s="22"/>
      <c r="H117" s="15"/>
      <c r="I117" s="16"/>
      <c r="J117" s="22" t="str">
        <f t="shared" si="21"/>
        <v/>
      </c>
      <c r="K117" s="22" t="str">
        <f t="shared" si="22"/>
        <v/>
      </c>
      <c r="L117" s="22" t="str">
        <f>IF(D119&lt;&gt;"",MONTH(D119),"")</f>
        <v/>
      </c>
      <c r="M117" s="23" t="str">
        <f>IF(AND(($D119)&lt;&gt;"",($E119)&lt;&gt;""),IF(MIN(DATEVALUE($E119),Base!K$3)-MAX(DATEVALUE($D119),Base!K$2)+1&gt;=0,MIN(DATEVALUE($E119),Base!K$3)-MAX(DATEVALUE($D119),Base!K$2)+1,0),"")</f>
        <v/>
      </c>
      <c r="N117" s="23" t="str">
        <f>IF(AND(($D119)&lt;&gt;"",($E119)&lt;&gt;""),IF(MIN(DATEVALUE($E119),Base!L$3)-MAX(DATEVALUE($D119),Base!L$2)+1&gt;=0,MIN(DATEVALUE($E119),Base!L$3)-MAX(DATEVALUE($D119),Base!L$2)+1,0),"")</f>
        <v/>
      </c>
      <c r="O117" s="23" t="str">
        <f>IF(AND(($D119)&lt;&gt;"",($E119)&lt;&gt;""),IF(MIN(DATEVALUE($E119),Base!M$3)-MAX(DATEVALUE($D119),Base!M$2)+1&gt;=0,MIN(DATEVALUE($E119),Base!M$3)-MAX(DATEVALUE($D119),Base!M$2)+1,0),"")</f>
        <v/>
      </c>
      <c r="P117" s="23" t="str">
        <f>IF(AND(($D119)&lt;&gt;"",($E119)&lt;&gt;""),IF(MIN(DATEVALUE($E119),Base!N$3)-MAX(DATEVALUE($D119),Base!N$2)+1&gt;=0,MIN(DATEVALUE($E119),Base!N$3)-MAX(DATEVALUE($D119),Base!N$2)+1,0),"")</f>
        <v/>
      </c>
      <c r="Q117" s="23" t="str">
        <f>IF(AND(($D119)&lt;&gt;"",($E119)&lt;&gt;""),IF(MIN(DATEVALUE($E119),Base!O$3)-MAX(DATEVALUE($D119),Base!O$2)+1&gt;=0,MIN(DATEVALUE($E119),Base!O$3)-MAX(DATEVALUE($D119),Base!O$2)+1,0),"")</f>
        <v/>
      </c>
      <c r="R117" s="23" t="str">
        <f>IF(AND(($D119)&lt;&gt;"",($E119)&lt;&gt;""),IF(MIN(DATEVALUE($E119),Base!P$3)-MAX(DATEVALUE($D119),Base!P$2)+1&gt;=0,MIN(DATEVALUE($E119),Base!P$3)-MAX(DATEVALUE($D119),Base!P$2)+1,0),"")</f>
        <v/>
      </c>
      <c r="S117" s="23" t="str">
        <f>IF(AND(($D119)&lt;&gt;"",($E119)&lt;&gt;""),IF(MIN(DATEVALUE($E119),Base!Q$3)-MAX(DATEVALUE($D119),Base!Q$2)+1&gt;=0,MIN(DATEVALUE($E119),Base!Q$3)-MAX(DATEVALUE($D119),Base!Q$2)+1,0),"")</f>
        <v/>
      </c>
      <c r="T117" s="23" t="str">
        <f>IF(AND(($D119)&lt;&gt;"",($E119)&lt;&gt;""),IF(MIN(DATEVALUE($E119),Base!R$3)-MAX(DATEVALUE($D119),Base!R$2)+1&gt;=0,MIN(DATEVALUE($E119),Base!R$3)-MAX(DATEVALUE($D119),Base!R$2)+1,0),"")</f>
        <v/>
      </c>
      <c r="U117" s="23" t="str">
        <f>IF(AND(($D119)&lt;&gt;"",($E119)&lt;&gt;""),IF(MIN(DATEVALUE($E119),Base!S$3)-MAX(DATEVALUE($D119),Base!S$2)+1&gt;=0,MIN(DATEVALUE($E119),Base!S$3)-MAX(DATEVALUE($D119),Base!S$2)+1,0),"")</f>
        <v/>
      </c>
      <c r="V117" s="23" t="str">
        <f>IF(AND(($D119)&lt;&gt;"",($E119)&lt;&gt;""),IF(MIN(DATEVALUE($E119),Base!T$3)-MAX(DATEVALUE($D119),Base!T$2)+1&gt;=0,MIN(DATEVALUE($E119),Base!T$3)-MAX(DATEVALUE($D119),Base!T$2)+1,0),"")</f>
        <v/>
      </c>
      <c r="W117" s="23" t="str">
        <f>IF(AND(($D119)&lt;&gt;"",($E119)&lt;&gt;""),IF(MIN(DATEVALUE($E119),Base!U$3)-MAX(DATEVALUE($D119),Base!U$2)+1&gt;=0,MIN(DATEVALUE($E119),Base!U$3)-MAX(DATEVALUE($D119),Base!U$2)+1,0),"")</f>
        <v/>
      </c>
      <c r="X117" s="23" t="str">
        <f>IF(AND(($D119)&lt;&gt;"",($E119)&lt;&gt;""),IF(MIN(DATEVALUE($E119),Base!V$3)-MAX(DATEVALUE($D119),Base!V$2)+1&gt;=0,MIN(DATEVALUE($E119),Base!V$3)-MAX(DATEVALUE($D119),Base!V$2)+1,0),"")</f>
        <v/>
      </c>
      <c r="Y117" s="22" t="str">
        <f>IF(AND(M117&lt;&gt;"",$H119&lt;&gt;"",$F119&lt;&gt;""),M117*$H119*$F119,"")</f>
        <v/>
      </c>
      <c r="Z117" s="22" t="str">
        <f>IF(AND(N117&lt;&gt;"",$H119&lt;&gt;"",$F119&lt;&gt;""),N117*$H119*$F119,"")</f>
        <v/>
      </c>
      <c r="AA117" s="22" t="str">
        <f>IF(AND(O117&lt;&gt;"",$H119&lt;&gt;"",$F119&lt;&gt;""),O117*$H119*$F119,"")</f>
        <v/>
      </c>
      <c r="AB117" s="22" t="str">
        <f>IF(AND(P117&lt;&gt;"",$H119&lt;&gt;"",$F119&lt;&gt;""),P117*$H119*$F119,"")</f>
        <v/>
      </c>
      <c r="AC117" s="22" t="str">
        <f>IF(AND(Q117&lt;&gt;"",$H119&lt;&gt;"",$F119&lt;&gt;""),Q117*$H119*$F119,"")</f>
        <v/>
      </c>
      <c r="AD117" s="22" t="str">
        <f>IF(AND(R117&lt;&gt;"",$H119&lt;&gt;"",$F119&lt;&gt;""),R117*$H119*$F119,"")</f>
        <v/>
      </c>
      <c r="AE117" s="22" t="str">
        <f>IF(AND(S117&lt;&gt;"",$H119&lt;&gt;"",$F119&lt;&gt;""),S117*$H119*$F119,"")</f>
        <v/>
      </c>
      <c r="AF117" s="22" t="str">
        <f>IF(AND(T117&lt;&gt;"",$H119&lt;&gt;"",$F119&lt;&gt;""),T117*$H119*$F119,"")</f>
        <v/>
      </c>
      <c r="AG117" s="22" t="str">
        <f>IF(AND(U117&lt;&gt;"",$H119&lt;&gt;"",$F119&lt;&gt;""),U117*$H119*$F119,"")</f>
        <v/>
      </c>
      <c r="AH117" s="22" t="str">
        <f>IF(AND(V117&lt;&gt;"",$H119&lt;&gt;"",$F119&lt;&gt;""),V117*$H119*$F119,"")</f>
        <v/>
      </c>
      <c r="AI117" s="22" t="str">
        <f>IF(AND(W117&lt;&gt;"",$H119&lt;&gt;"",$F119&lt;&gt;""),W117*$H119*$F119,"")</f>
        <v/>
      </c>
      <c r="AJ117" s="22" t="str">
        <f>IF(AND(X117&lt;&gt;"",$H119&lt;&gt;"",$F119&lt;&gt;""),X117*$H119*$F119,"")</f>
        <v/>
      </c>
    </row>
    <row r="118" spans="1:36" ht="23.25" customHeight="1" x14ac:dyDescent="0.25">
      <c r="A118" s="21"/>
      <c r="B118" s="21"/>
      <c r="C118" s="22"/>
      <c r="D118" s="14"/>
      <c r="E118" s="14"/>
      <c r="F118" s="22"/>
      <c r="G118" s="22"/>
      <c r="H118" s="15"/>
      <c r="I118" s="16"/>
      <c r="J118" s="22" t="str">
        <f t="shared" si="21"/>
        <v/>
      </c>
      <c r="K118" s="22" t="str">
        <f t="shared" si="22"/>
        <v/>
      </c>
      <c r="L118" s="22" t="str">
        <f>IF(D120&lt;&gt;"",MONTH(D120),"")</f>
        <v/>
      </c>
      <c r="M118" s="23" t="str">
        <f>IF(AND(($D120)&lt;&gt;"",($E120)&lt;&gt;""),IF(MIN(DATEVALUE($E120),Base!K$3)-MAX(DATEVALUE($D120),Base!K$2)+1&gt;=0,MIN(DATEVALUE($E120),Base!K$3)-MAX(DATEVALUE($D120),Base!K$2)+1,0),"")</f>
        <v/>
      </c>
      <c r="N118" s="23" t="str">
        <f>IF(AND(($D120)&lt;&gt;"",($E120)&lt;&gt;""),IF(MIN(DATEVALUE($E120),Base!L$3)-MAX(DATEVALUE($D120),Base!L$2)+1&gt;=0,MIN(DATEVALUE($E120),Base!L$3)-MAX(DATEVALUE($D120),Base!L$2)+1,0),"")</f>
        <v/>
      </c>
      <c r="O118" s="23" t="str">
        <f>IF(AND(($D120)&lt;&gt;"",($E120)&lt;&gt;""),IF(MIN(DATEVALUE($E120),Base!M$3)-MAX(DATEVALUE($D120),Base!M$2)+1&gt;=0,MIN(DATEVALUE($E120),Base!M$3)-MAX(DATEVALUE($D120),Base!M$2)+1,0),"")</f>
        <v/>
      </c>
      <c r="P118" s="23" t="str">
        <f>IF(AND(($D120)&lt;&gt;"",($E120)&lt;&gt;""),IF(MIN(DATEVALUE($E120),Base!N$3)-MAX(DATEVALUE($D120),Base!N$2)+1&gt;=0,MIN(DATEVALUE($E120),Base!N$3)-MAX(DATEVALUE($D120),Base!N$2)+1,0),"")</f>
        <v/>
      </c>
      <c r="Q118" s="23" t="str">
        <f>IF(AND(($D120)&lt;&gt;"",($E120)&lt;&gt;""),IF(MIN(DATEVALUE($E120),Base!O$3)-MAX(DATEVALUE($D120),Base!O$2)+1&gt;=0,MIN(DATEVALUE($E120),Base!O$3)-MAX(DATEVALUE($D120),Base!O$2)+1,0),"")</f>
        <v/>
      </c>
      <c r="R118" s="23" t="str">
        <f>IF(AND(($D120)&lt;&gt;"",($E120)&lt;&gt;""),IF(MIN(DATEVALUE($E120),Base!P$3)-MAX(DATEVALUE($D120),Base!P$2)+1&gt;=0,MIN(DATEVALUE($E120),Base!P$3)-MAX(DATEVALUE($D120),Base!P$2)+1,0),"")</f>
        <v/>
      </c>
      <c r="S118" s="23" t="str">
        <f>IF(AND(($D120)&lt;&gt;"",($E120)&lt;&gt;""),IF(MIN(DATEVALUE($E120),Base!Q$3)-MAX(DATEVALUE($D120),Base!Q$2)+1&gt;=0,MIN(DATEVALUE($E120),Base!Q$3)-MAX(DATEVALUE($D120),Base!Q$2)+1,0),"")</f>
        <v/>
      </c>
      <c r="T118" s="23" t="str">
        <f>IF(AND(($D120)&lt;&gt;"",($E120)&lt;&gt;""),IF(MIN(DATEVALUE($E120),Base!R$3)-MAX(DATEVALUE($D120),Base!R$2)+1&gt;=0,MIN(DATEVALUE($E120),Base!R$3)-MAX(DATEVALUE($D120),Base!R$2)+1,0),"")</f>
        <v/>
      </c>
      <c r="U118" s="23" t="str">
        <f>IF(AND(($D120)&lt;&gt;"",($E120)&lt;&gt;""),IF(MIN(DATEVALUE($E120),Base!S$3)-MAX(DATEVALUE($D120),Base!S$2)+1&gt;=0,MIN(DATEVALUE($E120),Base!S$3)-MAX(DATEVALUE($D120),Base!S$2)+1,0),"")</f>
        <v/>
      </c>
      <c r="V118" s="23" t="str">
        <f>IF(AND(($D120)&lt;&gt;"",($E120)&lt;&gt;""),IF(MIN(DATEVALUE($E120),Base!T$3)-MAX(DATEVALUE($D120),Base!T$2)+1&gt;=0,MIN(DATEVALUE($E120),Base!T$3)-MAX(DATEVALUE($D120),Base!T$2)+1,0),"")</f>
        <v/>
      </c>
      <c r="W118" s="23" t="str">
        <f>IF(AND(($D120)&lt;&gt;"",($E120)&lt;&gt;""),IF(MIN(DATEVALUE($E120),Base!U$3)-MAX(DATEVALUE($D120),Base!U$2)+1&gt;=0,MIN(DATEVALUE($E120),Base!U$3)-MAX(DATEVALUE($D120),Base!U$2)+1,0),"")</f>
        <v/>
      </c>
      <c r="X118" s="23" t="str">
        <f>IF(AND(($D120)&lt;&gt;"",($E120)&lt;&gt;""),IF(MIN(DATEVALUE($E120),Base!V$3)-MAX(DATEVALUE($D120),Base!V$2)+1&gt;=0,MIN(DATEVALUE($E120),Base!V$3)-MAX(DATEVALUE($D120),Base!V$2)+1,0),"")</f>
        <v/>
      </c>
      <c r="Y118" s="22" t="str">
        <f>IF(AND(M118&lt;&gt;"",$H120&lt;&gt;"",$F120&lt;&gt;""),M118*$H120*$F120,"")</f>
        <v/>
      </c>
      <c r="Z118" s="22" t="str">
        <f>IF(AND(N118&lt;&gt;"",$H120&lt;&gt;"",$F120&lt;&gt;""),N118*$H120*$F120,"")</f>
        <v/>
      </c>
      <c r="AA118" s="22" t="str">
        <f>IF(AND(O118&lt;&gt;"",$H120&lt;&gt;"",$F120&lt;&gt;""),O118*$H120*$F120,"")</f>
        <v/>
      </c>
      <c r="AB118" s="22" t="str">
        <f>IF(AND(P118&lt;&gt;"",$H120&lt;&gt;"",$F120&lt;&gt;""),P118*$H120*$F120,"")</f>
        <v/>
      </c>
      <c r="AC118" s="22" t="str">
        <f>IF(AND(Q118&lt;&gt;"",$H120&lt;&gt;"",$F120&lt;&gt;""),Q118*$H120*$F120,"")</f>
        <v/>
      </c>
      <c r="AD118" s="22" t="str">
        <f>IF(AND(R118&lt;&gt;"",$H120&lt;&gt;"",$F120&lt;&gt;""),R118*$H120*$F120,"")</f>
        <v/>
      </c>
      <c r="AE118" s="22" t="str">
        <f>IF(AND(S118&lt;&gt;"",$H120&lt;&gt;"",$F120&lt;&gt;""),S118*$H120*$F120,"")</f>
        <v/>
      </c>
      <c r="AF118" s="22" t="str">
        <f>IF(AND(T118&lt;&gt;"",$H120&lt;&gt;"",$F120&lt;&gt;""),T118*$H120*$F120,"")</f>
        <v/>
      </c>
      <c r="AG118" s="22" t="str">
        <f>IF(AND(U118&lt;&gt;"",$H120&lt;&gt;"",$F120&lt;&gt;""),U118*$H120*$F120,"")</f>
        <v/>
      </c>
      <c r="AH118" s="22" t="str">
        <f>IF(AND(V118&lt;&gt;"",$H120&lt;&gt;"",$F120&lt;&gt;""),V118*$H120*$F120,"")</f>
        <v/>
      </c>
      <c r="AI118" s="22" t="str">
        <f>IF(AND(W118&lt;&gt;"",$H120&lt;&gt;"",$F120&lt;&gt;""),W118*$H120*$F120,"")</f>
        <v/>
      </c>
      <c r="AJ118" s="22" t="str">
        <f>IF(AND(X118&lt;&gt;"",$H120&lt;&gt;"",$F120&lt;&gt;""),X118*$H120*$F120,"")</f>
        <v/>
      </c>
    </row>
    <row r="119" spans="1:36" ht="23.25" customHeight="1" x14ac:dyDescent="0.25">
      <c r="A119" s="21"/>
      <c r="B119" s="21"/>
      <c r="C119" s="22"/>
      <c r="D119" s="14"/>
      <c r="E119" s="14"/>
      <c r="F119" s="22"/>
      <c r="G119" s="22"/>
      <c r="H119" s="15"/>
      <c r="I119" s="16"/>
      <c r="J119" s="22" t="str">
        <f t="shared" si="21"/>
        <v/>
      </c>
      <c r="K119" s="22" t="str">
        <f t="shared" si="22"/>
        <v/>
      </c>
      <c r="L119" s="22" t="str">
        <f>IF(D121&lt;&gt;"",MONTH(D121),"")</f>
        <v/>
      </c>
      <c r="M119" s="23" t="str">
        <f>IF(AND(($D121)&lt;&gt;"",($E121)&lt;&gt;""),IF(MIN(DATEVALUE($E121),Base!K$3)-MAX(DATEVALUE($D121),Base!K$2)+1&gt;=0,MIN(DATEVALUE($E121),Base!K$3)-MAX(DATEVALUE($D121),Base!K$2)+1,0),"")</f>
        <v/>
      </c>
      <c r="N119" s="23" t="str">
        <f>IF(AND(($D121)&lt;&gt;"",($E121)&lt;&gt;""),IF(MIN(DATEVALUE($E121),Base!L$3)-MAX(DATEVALUE($D121),Base!L$2)+1&gt;=0,MIN(DATEVALUE($E121),Base!L$3)-MAX(DATEVALUE($D121),Base!L$2)+1,0),"")</f>
        <v/>
      </c>
      <c r="O119" s="23" t="str">
        <f>IF(AND(($D121)&lt;&gt;"",($E121)&lt;&gt;""),IF(MIN(DATEVALUE($E121),Base!M$3)-MAX(DATEVALUE($D121),Base!M$2)+1&gt;=0,MIN(DATEVALUE($E121),Base!M$3)-MAX(DATEVALUE($D121),Base!M$2)+1,0),"")</f>
        <v/>
      </c>
      <c r="P119" s="23" t="str">
        <f>IF(AND(($D121)&lt;&gt;"",($E121)&lt;&gt;""),IF(MIN(DATEVALUE($E121),Base!N$3)-MAX(DATEVALUE($D121),Base!N$2)+1&gt;=0,MIN(DATEVALUE($E121),Base!N$3)-MAX(DATEVALUE($D121),Base!N$2)+1,0),"")</f>
        <v/>
      </c>
      <c r="Q119" s="23" t="str">
        <f>IF(AND(($D121)&lt;&gt;"",($E121)&lt;&gt;""),IF(MIN(DATEVALUE($E121),Base!O$3)-MAX(DATEVALUE($D121),Base!O$2)+1&gt;=0,MIN(DATEVALUE($E121),Base!O$3)-MAX(DATEVALUE($D121),Base!O$2)+1,0),"")</f>
        <v/>
      </c>
      <c r="R119" s="23" t="str">
        <f>IF(AND(($D121)&lt;&gt;"",($E121)&lt;&gt;""),IF(MIN(DATEVALUE($E121),Base!P$3)-MAX(DATEVALUE($D121),Base!P$2)+1&gt;=0,MIN(DATEVALUE($E121),Base!P$3)-MAX(DATEVALUE($D121),Base!P$2)+1,0),"")</f>
        <v/>
      </c>
      <c r="S119" s="23" t="str">
        <f>IF(AND(($D121)&lt;&gt;"",($E121)&lt;&gt;""),IF(MIN(DATEVALUE($E121),Base!Q$3)-MAX(DATEVALUE($D121),Base!Q$2)+1&gt;=0,MIN(DATEVALUE($E121),Base!Q$3)-MAX(DATEVALUE($D121),Base!Q$2)+1,0),"")</f>
        <v/>
      </c>
      <c r="T119" s="23" t="str">
        <f>IF(AND(($D121)&lt;&gt;"",($E121)&lt;&gt;""),IF(MIN(DATEVALUE($E121),Base!R$3)-MAX(DATEVALUE($D121),Base!R$2)+1&gt;=0,MIN(DATEVALUE($E121),Base!R$3)-MAX(DATEVALUE($D121),Base!R$2)+1,0),"")</f>
        <v/>
      </c>
      <c r="U119" s="23" t="str">
        <f>IF(AND(($D121)&lt;&gt;"",($E121)&lt;&gt;""),IF(MIN(DATEVALUE($E121),Base!S$3)-MAX(DATEVALUE($D121),Base!S$2)+1&gt;=0,MIN(DATEVALUE($E121),Base!S$3)-MAX(DATEVALUE($D121),Base!S$2)+1,0),"")</f>
        <v/>
      </c>
      <c r="V119" s="23" t="str">
        <f>IF(AND(($D121)&lt;&gt;"",($E121)&lt;&gt;""),IF(MIN(DATEVALUE($E121),Base!T$3)-MAX(DATEVALUE($D121),Base!T$2)+1&gt;=0,MIN(DATEVALUE($E121),Base!T$3)-MAX(DATEVALUE($D121),Base!T$2)+1,0),"")</f>
        <v/>
      </c>
      <c r="W119" s="23" t="str">
        <f>IF(AND(($D121)&lt;&gt;"",($E121)&lt;&gt;""),IF(MIN(DATEVALUE($E121),Base!U$3)-MAX(DATEVALUE($D121),Base!U$2)+1&gt;=0,MIN(DATEVALUE($E121),Base!U$3)-MAX(DATEVALUE($D121),Base!U$2)+1,0),"")</f>
        <v/>
      </c>
      <c r="X119" s="23" t="str">
        <f>IF(AND(($D121)&lt;&gt;"",($E121)&lt;&gt;""),IF(MIN(DATEVALUE($E121),Base!V$3)-MAX(DATEVALUE($D121),Base!V$2)+1&gt;=0,MIN(DATEVALUE($E121),Base!V$3)-MAX(DATEVALUE($D121),Base!V$2)+1,0),"")</f>
        <v/>
      </c>
      <c r="Y119" s="22" t="str">
        <f>IF(AND(M119&lt;&gt;"",$H121&lt;&gt;"",$F121&lt;&gt;""),M119*$H121*$F121,"")</f>
        <v/>
      </c>
      <c r="Z119" s="22" t="str">
        <f>IF(AND(N119&lt;&gt;"",$H121&lt;&gt;"",$F121&lt;&gt;""),N119*$H121*$F121,"")</f>
        <v/>
      </c>
      <c r="AA119" s="22" t="str">
        <f>IF(AND(O119&lt;&gt;"",$H121&lt;&gt;"",$F121&lt;&gt;""),O119*$H121*$F121,"")</f>
        <v/>
      </c>
      <c r="AB119" s="22" t="str">
        <f>IF(AND(P119&lt;&gt;"",$H121&lt;&gt;"",$F121&lt;&gt;""),P119*$H121*$F121,"")</f>
        <v/>
      </c>
      <c r="AC119" s="22" t="str">
        <f>IF(AND(Q119&lt;&gt;"",$H121&lt;&gt;"",$F121&lt;&gt;""),Q119*$H121*$F121,"")</f>
        <v/>
      </c>
      <c r="AD119" s="22" t="str">
        <f>IF(AND(R119&lt;&gt;"",$H121&lt;&gt;"",$F121&lt;&gt;""),R119*$H121*$F121,"")</f>
        <v/>
      </c>
      <c r="AE119" s="22" t="str">
        <f>IF(AND(S119&lt;&gt;"",$H121&lt;&gt;"",$F121&lt;&gt;""),S119*$H121*$F121,"")</f>
        <v/>
      </c>
      <c r="AF119" s="22" t="str">
        <f>IF(AND(T119&lt;&gt;"",$H121&lt;&gt;"",$F121&lt;&gt;""),T119*$H121*$F121,"")</f>
        <v/>
      </c>
      <c r="AG119" s="22" t="str">
        <f>IF(AND(U119&lt;&gt;"",$H121&lt;&gt;"",$F121&lt;&gt;""),U119*$H121*$F121,"")</f>
        <v/>
      </c>
      <c r="AH119" s="22" t="str">
        <f>IF(AND(V119&lt;&gt;"",$H121&lt;&gt;"",$F121&lt;&gt;""),V119*$H121*$F121,"")</f>
        <v/>
      </c>
      <c r="AI119" s="22" t="str">
        <f>IF(AND(W119&lt;&gt;"",$H121&lt;&gt;"",$F121&lt;&gt;""),W119*$H121*$F121,"")</f>
        <v/>
      </c>
      <c r="AJ119" s="22" t="str">
        <f>IF(AND(X119&lt;&gt;"",$H121&lt;&gt;"",$F121&lt;&gt;""),X119*$H121*$F121,"")</f>
        <v/>
      </c>
    </row>
    <row r="120" spans="1:36" ht="23.25" customHeight="1" x14ac:dyDescent="0.25">
      <c r="A120" s="21"/>
      <c r="B120" s="21"/>
      <c r="C120" s="22"/>
      <c r="D120" s="14"/>
      <c r="E120" s="14"/>
      <c r="F120" s="22"/>
      <c r="G120" s="22"/>
      <c r="H120" s="15"/>
      <c r="I120" s="16"/>
      <c r="J120" s="22" t="str">
        <f t="shared" si="21"/>
        <v/>
      </c>
      <c r="K120" s="22" t="str">
        <f t="shared" si="22"/>
        <v/>
      </c>
      <c r="L120" s="22" t="str">
        <f>IF(D122&lt;&gt;"",MONTH(D122),"")</f>
        <v/>
      </c>
      <c r="M120" s="23" t="str">
        <f>IF(AND(($D122)&lt;&gt;"",($E122)&lt;&gt;""),IF(MIN(DATEVALUE($E122),Base!K$3)-MAX(DATEVALUE($D122),Base!K$2)+1&gt;=0,MIN(DATEVALUE($E122),Base!K$3)-MAX(DATEVALUE($D122),Base!K$2)+1,0),"")</f>
        <v/>
      </c>
      <c r="N120" s="23" t="str">
        <f>IF(AND(($D122)&lt;&gt;"",($E122)&lt;&gt;""),IF(MIN(DATEVALUE($E122),Base!L$3)-MAX(DATEVALUE($D122),Base!L$2)+1&gt;=0,MIN(DATEVALUE($E122),Base!L$3)-MAX(DATEVALUE($D122),Base!L$2)+1,0),"")</f>
        <v/>
      </c>
      <c r="O120" s="23" t="str">
        <f>IF(AND(($D122)&lt;&gt;"",($E122)&lt;&gt;""),IF(MIN(DATEVALUE($E122),Base!M$3)-MAX(DATEVALUE($D122),Base!M$2)+1&gt;=0,MIN(DATEVALUE($E122),Base!M$3)-MAX(DATEVALUE($D122),Base!M$2)+1,0),"")</f>
        <v/>
      </c>
      <c r="P120" s="23" t="str">
        <f>IF(AND(($D122)&lt;&gt;"",($E122)&lt;&gt;""),IF(MIN(DATEVALUE($E122),Base!N$3)-MAX(DATEVALUE($D122),Base!N$2)+1&gt;=0,MIN(DATEVALUE($E122),Base!N$3)-MAX(DATEVALUE($D122),Base!N$2)+1,0),"")</f>
        <v/>
      </c>
      <c r="Q120" s="23" t="str">
        <f>IF(AND(($D122)&lt;&gt;"",($E122)&lt;&gt;""),IF(MIN(DATEVALUE($E122),Base!O$3)-MAX(DATEVALUE($D122),Base!O$2)+1&gt;=0,MIN(DATEVALUE($E122),Base!O$3)-MAX(DATEVALUE($D122),Base!O$2)+1,0),"")</f>
        <v/>
      </c>
      <c r="R120" s="23" t="str">
        <f>IF(AND(($D122)&lt;&gt;"",($E122)&lt;&gt;""),IF(MIN(DATEVALUE($E122),Base!P$3)-MAX(DATEVALUE($D122),Base!P$2)+1&gt;=0,MIN(DATEVALUE($E122),Base!P$3)-MAX(DATEVALUE($D122),Base!P$2)+1,0),"")</f>
        <v/>
      </c>
      <c r="S120" s="23" t="str">
        <f>IF(AND(($D122)&lt;&gt;"",($E122)&lt;&gt;""),IF(MIN(DATEVALUE($E122),Base!Q$3)-MAX(DATEVALUE($D122),Base!Q$2)+1&gt;=0,MIN(DATEVALUE($E122),Base!Q$3)-MAX(DATEVALUE($D122),Base!Q$2)+1,0),"")</f>
        <v/>
      </c>
      <c r="T120" s="23" t="str">
        <f>IF(AND(($D122)&lt;&gt;"",($E122)&lt;&gt;""),IF(MIN(DATEVALUE($E122),Base!R$3)-MAX(DATEVALUE($D122),Base!R$2)+1&gt;=0,MIN(DATEVALUE($E122),Base!R$3)-MAX(DATEVALUE($D122),Base!R$2)+1,0),"")</f>
        <v/>
      </c>
      <c r="U120" s="23" t="str">
        <f>IF(AND(($D122)&lt;&gt;"",($E122)&lt;&gt;""),IF(MIN(DATEVALUE($E122),Base!S$3)-MAX(DATEVALUE($D122),Base!S$2)+1&gt;=0,MIN(DATEVALUE($E122),Base!S$3)-MAX(DATEVALUE($D122),Base!S$2)+1,0),"")</f>
        <v/>
      </c>
      <c r="V120" s="23" t="str">
        <f>IF(AND(($D122)&lt;&gt;"",($E122)&lt;&gt;""),IF(MIN(DATEVALUE($E122),Base!T$3)-MAX(DATEVALUE($D122),Base!T$2)+1&gt;=0,MIN(DATEVALUE($E122),Base!T$3)-MAX(DATEVALUE($D122),Base!T$2)+1,0),"")</f>
        <v/>
      </c>
      <c r="W120" s="23" t="str">
        <f>IF(AND(($D122)&lt;&gt;"",($E122)&lt;&gt;""),IF(MIN(DATEVALUE($E122),Base!U$3)-MAX(DATEVALUE($D122),Base!U$2)+1&gt;=0,MIN(DATEVALUE($E122),Base!U$3)-MAX(DATEVALUE($D122),Base!U$2)+1,0),"")</f>
        <v/>
      </c>
      <c r="X120" s="23" t="str">
        <f>IF(AND(($D122)&lt;&gt;"",($E122)&lt;&gt;""),IF(MIN(DATEVALUE($E122),Base!V$3)-MAX(DATEVALUE($D122),Base!V$2)+1&gt;=0,MIN(DATEVALUE($E122),Base!V$3)-MAX(DATEVALUE($D122),Base!V$2)+1,0),"")</f>
        <v/>
      </c>
      <c r="Y120" s="22" t="str">
        <f>IF(AND(M120&lt;&gt;"",$H122&lt;&gt;"",$F122&lt;&gt;""),M120*$H122*$F122,"")</f>
        <v/>
      </c>
      <c r="Z120" s="22" t="str">
        <f>IF(AND(N120&lt;&gt;"",$H122&lt;&gt;"",$F122&lt;&gt;""),N120*$H122*$F122,"")</f>
        <v/>
      </c>
      <c r="AA120" s="22" t="str">
        <f>IF(AND(O120&lt;&gt;"",$H122&lt;&gt;"",$F122&lt;&gt;""),O120*$H122*$F122,"")</f>
        <v/>
      </c>
      <c r="AB120" s="22" t="str">
        <f>IF(AND(P120&lt;&gt;"",$H122&lt;&gt;"",$F122&lt;&gt;""),P120*$H122*$F122,"")</f>
        <v/>
      </c>
      <c r="AC120" s="22" t="str">
        <f>IF(AND(Q120&lt;&gt;"",$H122&lt;&gt;"",$F122&lt;&gt;""),Q120*$H122*$F122,"")</f>
        <v/>
      </c>
      <c r="AD120" s="22" t="str">
        <f>IF(AND(R120&lt;&gt;"",$H122&lt;&gt;"",$F122&lt;&gt;""),R120*$H122*$F122,"")</f>
        <v/>
      </c>
      <c r="AE120" s="22" t="str">
        <f>IF(AND(S120&lt;&gt;"",$H122&lt;&gt;"",$F122&lt;&gt;""),S120*$H122*$F122,"")</f>
        <v/>
      </c>
      <c r="AF120" s="22" t="str">
        <f>IF(AND(T120&lt;&gt;"",$H122&lt;&gt;"",$F122&lt;&gt;""),T120*$H122*$F122,"")</f>
        <v/>
      </c>
      <c r="AG120" s="22" t="str">
        <f>IF(AND(U120&lt;&gt;"",$H122&lt;&gt;"",$F122&lt;&gt;""),U120*$H122*$F122,"")</f>
        <v/>
      </c>
      <c r="AH120" s="22" t="str">
        <f>IF(AND(V120&lt;&gt;"",$H122&lt;&gt;"",$F122&lt;&gt;""),V120*$H122*$F122,"")</f>
        <v/>
      </c>
      <c r="AI120" s="22" t="str">
        <f>IF(AND(W120&lt;&gt;"",$H122&lt;&gt;"",$F122&lt;&gt;""),W120*$H122*$F122,"")</f>
        <v/>
      </c>
      <c r="AJ120" s="22" t="str">
        <f>IF(AND(X120&lt;&gt;"",$H122&lt;&gt;"",$F122&lt;&gt;""),X120*$H122*$F122,"")</f>
        <v/>
      </c>
    </row>
    <row r="121" spans="1:36" ht="23.25" customHeight="1" x14ac:dyDescent="0.25">
      <c r="A121" s="21"/>
      <c r="B121" s="21"/>
      <c r="C121" s="22"/>
      <c r="D121" s="14"/>
      <c r="E121" s="14"/>
      <c r="F121" s="22"/>
      <c r="G121" s="22"/>
      <c r="H121" s="15"/>
      <c r="I121" s="16"/>
      <c r="J121" s="22" t="str">
        <f t="shared" si="21"/>
        <v/>
      </c>
      <c r="K121" s="22" t="str">
        <f t="shared" si="22"/>
        <v/>
      </c>
      <c r="L121" s="22" t="str">
        <f>IF(D123&lt;&gt;"",MONTH(D123),"")</f>
        <v/>
      </c>
      <c r="M121" s="23" t="str">
        <f>IF(AND(($D123)&lt;&gt;"",($E123)&lt;&gt;""),IF(MIN(DATEVALUE($E123),Base!K$3)-MAX(DATEVALUE($D123),Base!K$2)+1&gt;=0,MIN(DATEVALUE($E123),Base!K$3)-MAX(DATEVALUE($D123),Base!K$2)+1,0),"")</f>
        <v/>
      </c>
      <c r="N121" s="23" t="str">
        <f>IF(AND(($D123)&lt;&gt;"",($E123)&lt;&gt;""),IF(MIN(DATEVALUE($E123),Base!L$3)-MAX(DATEVALUE($D123),Base!L$2)+1&gt;=0,MIN(DATEVALUE($E123),Base!L$3)-MAX(DATEVALUE($D123),Base!L$2)+1,0),"")</f>
        <v/>
      </c>
      <c r="O121" s="23" t="str">
        <f>IF(AND(($D123)&lt;&gt;"",($E123)&lt;&gt;""),IF(MIN(DATEVALUE($E123),Base!M$3)-MAX(DATEVALUE($D123),Base!M$2)+1&gt;=0,MIN(DATEVALUE($E123),Base!M$3)-MAX(DATEVALUE($D123),Base!M$2)+1,0),"")</f>
        <v/>
      </c>
      <c r="P121" s="23" t="str">
        <f>IF(AND(($D123)&lt;&gt;"",($E123)&lt;&gt;""),IF(MIN(DATEVALUE($E123),Base!N$3)-MAX(DATEVALUE($D123),Base!N$2)+1&gt;=0,MIN(DATEVALUE($E123),Base!N$3)-MAX(DATEVALUE($D123),Base!N$2)+1,0),"")</f>
        <v/>
      </c>
      <c r="Q121" s="23" t="str">
        <f>IF(AND(($D123)&lt;&gt;"",($E123)&lt;&gt;""),IF(MIN(DATEVALUE($E123),Base!O$3)-MAX(DATEVALUE($D123),Base!O$2)+1&gt;=0,MIN(DATEVALUE($E123),Base!O$3)-MAX(DATEVALUE($D123),Base!O$2)+1,0),"")</f>
        <v/>
      </c>
      <c r="R121" s="23" t="str">
        <f>IF(AND(($D123)&lt;&gt;"",($E123)&lt;&gt;""),IF(MIN(DATEVALUE($E123),Base!P$3)-MAX(DATEVALUE($D123),Base!P$2)+1&gt;=0,MIN(DATEVALUE($E123),Base!P$3)-MAX(DATEVALUE($D123),Base!P$2)+1,0),"")</f>
        <v/>
      </c>
      <c r="S121" s="23" t="str">
        <f>IF(AND(($D123)&lt;&gt;"",($E123)&lt;&gt;""),IF(MIN(DATEVALUE($E123),Base!Q$3)-MAX(DATEVALUE($D123),Base!Q$2)+1&gt;=0,MIN(DATEVALUE($E123),Base!Q$3)-MAX(DATEVALUE($D123),Base!Q$2)+1,0),"")</f>
        <v/>
      </c>
      <c r="T121" s="23" t="str">
        <f>IF(AND(($D123)&lt;&gt;"",($E123)&lt;&gt;""),IF(MIN(DATEVALUE($E123),Base!R$3)-MAX(DATEVALUE($D123),Base!R$2)+1&gt;=0,MIN(DATEVALUE($E123),Base!R$3)-MAX(DATEVALUE($D123),Base!R$2)+1,0),"")</f>
        <v/>
      </c>
      <c r="U121" s="23" t="str">
        <f>IF(AND(($D123)&lt;&gt;"",($E123)&lt;&gt;""),IF(MIN(DATEVALUE($E123),Base!S$3)-MAX(DATEVALUE($D123),Base!S$2)+1&gt;=0,MIN(DATEVALUE($E123),Base!S$3)-MAX(DATEVALUE($D123),Base!S$2)+1,0),"")</f>
        <v/>
      </c>
      <c r="V121" s="23" t="str">
        <f>IF(AND(($D123)&lt;&gt;"",($E123)&lt;&gt;""),IF(MIN(DATEVALUE($E123),Base!T$3)-MAX(DATEVALUE($D123),Base!T$2)+1&gt;=0,MIN(DATEVALUE($E123),Base!T$3)-MAX(DATEVALUE($D123),Base!T$2)+1,0),"")</f>
        <v/>
      </c>
      <c r="W121" s="23" t="str">
        <f>IF(AND(($D123)&lt;&gt;"",($E123)&lt;&gt;""),IF(MIN(DATEVALUE($E123),Base!U$3)-MAX(DATEVALUE($D123),Base!U$2)+1&gt;=0,MIN(DATEVALUE($E123),Base!U$3)-MAX(DATEVALUE($D123),Base!U$2)+1,0),"")</f>
        <v/>
      </c>
      <c r="X121" s="23" t="str">
        <f>IF(AND(($D123)&lt;&gt;"",($E123)&lt;&gt;""),IF(MIN(DATEVALUE($E123),Base!V$3)-MAX(DATEVALUE($D123),Base!V$2)+1&gt;=0,MIN(DATEVALUE($E123),Base!V$3)-MAX(DATEVALUE($D123),Base!V$2)+1,0),"")</f>
        <v/>
      </c>
      <c r="Y121" s="22" t="str">
        <f>IF(AND(M121&lt;&gt;"",$H123&lt;&gt;"",$F123&lt;&gt;""),M121*$H123*$F123,"")</f>
        <v/>
      </c>
      <c r="Z121" s="22" t="str">
        <f>IF(AND(N121&lt;&gt;"",$H123&lt;&gt;"",$F123&lt;&gt;""),N121*$H123*$F123,"")</f>
        <v/>
      </c>
      <c r="AA121" s="22" t="str">
        <f>IF(AND(O121&lt;&gt;"",$H123&lt;&gt;"",$F123&lt;&gt;""),O121*$H123*$F123,"")</f>
        <v/>
      </c>
      <c r="AB121" s="22" t="str">
        <f>IF(AND(P121&lt;&gt;"",$H123&lt;&gt;"",$F123&lt;&gt;""),P121*$H123*$F123,"")</f>
        <v/>
      </c>
      <c r="AC121" s="22" t="str">
        <f>IF(AND(Q121&lt;&gt;"",$H123&lt;&gt;"",$F123&lt;&gt;""),Q121*$H123*$F123,"")</f>
        <v/>
      </c>
      <c r="AD121" s="22" t="str">
        <f>IF(AND(R121&lt;&gt;"",$H123&lt;&gt;"",$F123&lt;&gt;""),R121*$H123*$F123,"")</f>
        <v/>
      </c>
      <c r="AE121" s="22" t="str">
        <f>IF(AND(S121&lt;&gt;"",$H123&lt;&gt;"",$F123&lt;&gt;""),S121*$H123*$F123,"")</f>
        <v/>
      </c>
      <c r="AF121" s="22" t="str">
        <f>IF(AND(T121&lt;&gt;"",$H123&lt;&gt;"",$F123&lt;&gt;""),T121*$H123*$F123,"")</f>
        <v/>
      </c>
      <c r="AG121" s="22" t="str">
        <f>IF(AND(U121&lt;&gt;"",$H123&lt;&gt;"",$F123&lt;&gt;""),U121*$H123*$F123,"")</f>
        <v/>
      </c>
      <c r="AH121" s="22" t="str">
        <f>IF(AND(V121&lt;&gt;"",$H123&lt;&gt;"",$F123&lt;&gt;""),V121*$H123*$F123,"")</f>
        <v/>
      </c>
      <c r="AI121" s="22" t="str">
        <f>IF(AND(W121&lt;&gt;"",$H123&lt;&gt;"",$F123&lt;&gt;""),W121*$H123*$F123,"")</f>
        <v/>
      </c>
      <c r="AJ121" s="22" t="str">
        <f>IF(AND(X121&lt;&gt;"",$H123&lt;&gt;"",$F123&lt;&gt;""),X121*$H123*$F123,"")</f>
        <v/>
      </c>
    </row>
    <row r="122" spans="1:36" ht="23.25" customHeight="1" x14ac:dyDescent="0.25">
      <c r="A122" s="21"/>
      <c r="B122" s="21"/>
      <c r="C122" s="22"/>
      <c r="D122" s="14"/>
      <c r="E122" s="14"/>
      <c r="F122" s="22"/>
      <c r="G122" s="22"/>
      <c r="H122" s="15"/>
      <c r="I122" s="16"/>
      <c r="J122" s="22" t="str">
        <f t="shared" si="21"/>
        <v/>
      </c>
      <c r="K122" s="22" t="str">
        <f t="shared" si="22"/>
        <v/>
      </c>
      <c r="L122" s="22" t="str">
        <f>IF(D124&lt;&gt;"",MONTH(D124),"")</f>
        <v/>
      </c>
      <c r="M122" s="23" t="str">
        <f>IF(AND(($D124)&lt;&gt;"",($E124)&lt;&gt;""),IF(MIN(DATEVALUE($E124),Base!K$3)-MAX(DATEVALUE($D124),Base!K$2)+1&gt;=0,MIN(DATEVALUE($E124),Base!K$3)-MAX(DATEVALUE($D124),Base!K$2)+1,0),"")</f>
        <v/>
      </c>
      <c r="N122" s="23" t="str">
        <f>IF(AND(($D124)&lt;&gt;"",($E124)&lt;&gt;""),IF(MIN(DATEVALUE($E124),Base!L$3)-MAX(DATEVALUE($D124),Base!L$2)+1&gt;=0,MIN(DATEVALUE($E124),Base!L$3)-MAX(DATEVALUE($D124),Base!L$2)+1,0),"")</f>
        <v/>
      </c>
      <c r="O122" s="23" t="str">
        <f>IF(AND(($D124)&lt;&gt;"",($E124)&lt;&gt;""),IF(MIN(DATEVALUE($E124),Base!M$3)-MAX(DATEVALUE($D124),Base!M$2)+1&gt;=0,MIN(DATEVALUE($E124),Base!M$3)-MAX(DATEVALUE($D124),Base!M$2)+1,0),"")</f>
        <v/>
      </c>
      <c r="P122" s="23" t="str">
        <f>IF(AND(($D124)&lt;&gt;"",($E124)&lt;&gt;""),IF(MIN(DATEVALUE($E124),Base!N$3)-MAX(DATEVALUE($D124),Base!N$2)+1&gt;=0,MIN(DATEVALUE($E124),Base!N$3)-MAX(DATEVALUE($D124),Base!N$2)+1,0),"")</f>
        <v/>
      </c>
      <c r="Q122" s="23" t="str">
        <f>IF(AND(($D124)&lt;&gt;"",($E124)&lt;&gt;""),IF(MIN(DATEVALUE($E124),Base!O$3)-MAX(DATEVALUE($D124),Base!O$2)+1&gt;=0,MIN(DATEVALUE($E124),Base!O$3)-MAX(DATEVALUE($D124),Base!O$2)+1,0),"")</f>
        <v/>
      </c>
      <c r="R122" s="23" t="str">
        <f>IF(AND(($D124)&lt;&gt;"",($E124)&lt;&gt;""),IF(MIN(DATEVALUE($E124),Base!P$3)-MAX(DATEVALUE($D124),Base!P$2)+1&gt;=0,MIN(DATEVALUE($E124),Base!P$3)-MAX(DATEVALUE($D124),Base!P$2)+1,0),"")</f>
        <v/>
      </c>
      <c r="S122" s="23" t="str">
        <f>IF(AND(($D124)&lt;&gt;"",($E124)&lt;&gt;""),IF(MIN(DATEVALUE($E124),Base!Q$3)-MAX(DATEVALUE($D124),Base!Q$2)+1&gt;=0,MIN(DATEVALUE($E124),Base!Q$3)-MAX(DATEVALUE($D124),Base!Q$2)+1,0),"")</f>
        <v/>
      </c>
      <c r="T122" s="23" t="str">
        <f>IF(AND(($D124)&lt;&gt;"",($E124)&lt;&gt;""),IF(MIN(DATEVALUE($E124),Base!R$3)-MAX(DATEVALUE($D124),Base!R$2)+1&gt;=0,MIN(DATEVALUE($E124),Base!R$3)-MAX(DATEVALUE($D124),Base!R$2)+1,0),"")</f>
        <v/>
      </c>
      <c r="U122" s="23" t="str">
        <f>IF(AND(($D124)&lt;&gt;"",($E124)&lt;&gt;""),IF(MIN(DATEVALUE($E124),Base!S$3)-MAX(DATEVALUE($D124),Base!S$2)+1&gt;=0,MIN(DATEVALUE($E124),Base!S$3)-MAX(DATEVALUE($D124),Base!S$2)+1,0),"")</f>
        <v/>
      </c>
      <c r="V122" s="23" t="str">
        <f>IF(AND(($D124)&lt;&gt;"",($E124)&lt;&gt;""),IF(MIN(DATEVALUE($E124),Base!T$3)-MAX(DATEVALUE($D124),Base!T$2)+1&gt;=0,MIN(DATEVALUE($E124),Base!T$3)-MAX(DATEVALUE($D124),Base!T$2)+1,0),"")</f>
        <v/>
      </c>
      <c r="W122" s="23" t="str">
        <f>IF(AND(($D124)&lt;&gt;"",($E124)&lt;&gt;""),IF(MIN(DATEVALUE($E124),Base!U$3)-MAX(DATEVALUE($D124),Base!U$2)+1&gt;=0,MIN(DATEVALUE($E124),Base!U$3)-MAX(DATEVALUE($D124),Base!U$2)+1,0),"")</f>
        <v/>
      </c>
      <c r="X122" s="23" t="str">
        <f>IF(AND(($D124)&lt;&gt;"",($E124)&lt;&gt;""),IF(MIN(DATEVALUE($E124),Base!V$3)-MAX(DATEVALUE($D124),Base!V$2)+1&gt;=0,MIN(DATEVALUE($E124),Base!V$3)-MAX(DATEVALUE($D124),Base!V$2)+1,0),"")</f>
        <v/>
      </c>
      <c r="Y122" s="22" t="str">
        <f>IF(AND(M122&lt;&gt;"",$H124&lt;&gt;"",$F124&lt;&gt;""),M122*$H124*$F124,"")</f>
        <v/>
      </c>
      <c r="Z122" s="22" t="str">
        <f>IF(AND(N122&lt;&gt;"",$H124&lt;&gt;"",$F124&lt;&gt;""),N122*$H124*$F124,"")</f>
        <v/>
      </c>
      <c r="AA122" s="22" t="str">
        <f>IF(AND(O122&lt;&gt;"",$H124&lt;&gt;"",$F124&lt;&gt;""),O122*$H124*$F124,"")</f>
        <v/>
      </c>
      <c r="AB122" s="22" t="str">
        <f>IF(AND(P122&lt;&gt;"",$H124&lt;&gt;"",$F124&lt;&gt;""),P122*$H124*$F124,"")</f>
        <v/>
      </c>
      <c r="AC122" s="22" t="str">
        <f>IF(AND(Q122&lt;&gt;"",$H124&lt;&gt;"",$F124&lt;&gt;""),Q122*$H124*$F124,"")</f>
        <v/>
      </c>
      <c r="AD122" s="22" t="str">
        <f>IF(AND(R122&lt;&gt;"",$H124&lt;&gt;"",$F124&lt;&gt;""),R122*$H124*$F124,"")</f>
        <v/>
      </c>
      <c r="AE122" s="22" t="str">
        <f>IF(AND(S122&lt;&gt;"",$H124&lt;&gt;"",$F124&lt;&gt;""),S122*$H124*$F124,"")</f>
        <v/>
      </c>
      <c r="AF122" s="22" t="str">
        <f>IF(AND(T122&lt;&gt;"",$H124&lt;&gt;"",$F124&lt;&gt;""),T122*$H124*$F124,"")</f>
        <v/>
      </c>
      <c r="AG122" s="22" t="str">
        <f>IF(AND(U122&lt;&gt;"",$H124&lt;&gt;"",$F124&lt;&gt;""),U122*$H124*$F124,"")</f>
        <v/>
      </c>
      <c r="AH122" s="22" t="str">
        <f>IF(AND(V122&lt;&gt;"",$H124&lt;&gt;"",$F124&lt;&gt;""),V122*$H124*$F124,"")</f>
        <v/>
      </c>
      <c r="AI122" s="22" t="str">
        <f>IF(AND(W122&lt;&gt;"",$H124&lt;&gt;"",$F124&lt;&gt;""),W122*$H124*$F124,"")</f>
        <v/>
      </c>
      <c r="AJ122" s="22" t="str">
        <f>IF(AND(X122&lt;&gt;"",$H124&lt;&gt;"",$F124&lt;&gt;""),X122*$H124*$F124,"")</f>
        <v/>
      </c>
    </row>
    <row r="123" spans="1:36" ht="23.25" customHeight="1" x14ac:dyDescent="0.25">
      <c r="A123" s="21"/>
      <c r="B123" s="21"/>
      <c r="C123" s="22"/>
      <c r="D123" s="14"/>
      <c r="E123" s="14"/>
      <c r="F123" s="22"/>
      <c r="G123" s="22"/>
      <c r="H123" s="15"/>
      <c r="I123" s="16"/>
      <c r="J123" s="22" t="str">
        <f t="shared" si="21"/>
        <v/>
      </c>
      <c r="K123" s="22" t="str">
        <f t="shared" si="22"/>
        <v/>
      </c>
      <c r="L123" s="22" t="str">
        <f>IF(D125&lt;&gt;"",MONTH(D125),"")</f>
        <v/>
      </c>
      <c r="M123" s="23" t="str">
        <f>IF(AND(($D125)&lt;&gt;"",($E125)&lt;&gt;""),IF(MIN(DATEVALUE($E125),Base!K$3)-MAX(DATEVALUE($D125),Base!K$2)+1&gt;=0,MIN(DATEVALUE($E125),Base!K$3)-MAX(DATEVALUE($D125),Base!K$2)+1,0),"")</f>
        <v/>
      </c>
      <c r="N123" s="23" t="str">
        <f>IF(AND(($D125)&lt;&gt;"",($E125)&lt;&gt;""),IF(MIN(DATEVALUE($E125),Base!L$3)-MAX(DATEVALUE($D125),Base!L$2)+1&gt;=0,MIN(DATEVALUE($E125),Base!L$3)-MAX(DATEVALUE($D125),Base!L$2)+1,0),"")</f>
        <v/>
      </c>
      <c r="O123" s="23" t="str">
        <f>IF(AND(($D125)&lt;&gt;"",($E125)&lt;&gt;""),IF(MIN(DATEVALUE($E125),Base!M$3)-MAX(DATEVALUE($D125),Base!M$2)+1&gt;=0,MIN(DATEVALUE($E125),Base!M$3)-MAX(DATEVALUE($D125),Base!M$2)+1,0),"")</f>
        <v/>
      </c>
      <c r="P123" s="23" t="str">
        <f>IF(AND(($D125)&lt;&gt;"",($E125)&lt;&gt;""),IF(MIN(DATEVALUE($E125),Base!N$3)-MAX(DATEVALUE($D125),Base!N$2)+1&gt;=0,MIN(DATEVALUE($E125),Base!N$3)-MAX(DATEVALUE($D125),Base!N$2)+1,0),"")</f>
        <v/>
      </c>
      <c r="Q123" s="23" t="str">
        <f>IF(AND(($D125)&lt;&gt;"",($E125)&lt;&gt;""),IF(MIN(DATEVALUE($E125),Base!O$3)-MAX(DATEVALUE($D125),Base!O$2)+1&gt;=0,MIN(DATEVALUE($E125),Base!O$3)-MAX(DATEVALUE($D125),Base!O$2)+1,0),"")</f>
        <v/>
      </c>
      <c r="R123" s="23" t="str">
        <f>IF(AND(($D125)&lt;&gt;"",($E125)&lt;&gt;""),IF(MIN(DATEVALUE($E125),Base!P$3)-MAX(DATEVALUE($D125),Base!P$2)+1&gt;=0,MIN(DATEVALUE($E125),Base!P$3)-MAX(DATEVALUE($D125),Base!P$2)+1,0),"")</f>
        <v/>
      </c>
      <c r="S123" s="23" t="str">
        <f>IF(AND(($D125)&lt;&gt;"",($E125)&lt;&gt;""),IF(MIN(DATEVALUE($E125),Base!Q$3)-MAX(DATEVALUE($D125),Base!Q$2)+1&gt;=0,MIN(DATEVALUE($E125),Base!Q$3)-MAX(DATEVALUE($D125),Base!Q$2)+1,0),"")</f>
        <v/>
      </c>
      <c r="T123" s="23" t="str">
        <f>IF(AND(($D125)&lt;&gt;"",($E125)&lt;&gt;""),IF(MIN(DATEVALUE($E125),Base!R$3)-MAX(DATEVALUE($D125),Base!R$2)+1&gt;=0,MIN(DATEVALUE($E125),Base!R$3)-MAX(DATEVALUE($D125),Base!R$2)+1,0),"")</f>
        <v/>
      </c>
      <c r="U123" s="23" t="str">
        <f>IF(AND(($D125)&lt;&gt;"",($E125)&lt;&gt;""),IF(MIN(DATEVALUE($E125),Base!S$3)-MAX(DATEVALUE($D125),Base!S$2)+1&gt;=0,MIN(DATEVALUE($E125),Base!S$3)-MAX(DATEVALUE($D125),Base!S$2)+1,0),"")</f>
        <v/>
      </c>
      <c r="V123" s="23" t="str">
        <f>IF(AND(($D125)&lt;&gt;"",($E125)&lt;&gt;""),IF(MIN(DATEVALUE($E125),Base!T$3)-MAX(DATEVALUE($D125),Base!T$2)+1&gt;=0,MIN(DATEVALUE($E125),Base!T$3)-MAX(DATEVALUE($D125),Base!T$2)+1,0),"")</f>
        <v/>
      </c>
      <c r="W123" s="23" t="str">
        <f>IF(AND(($D125)&lt;&gt;"",($E125)&lt;&gt;""),IF(MIN(DATEVALUE($E125),Base!U$3)-MAX(DATEVALUE($D125),Base!U$2)+1&gt;=0,MIN(DATEVALUE($E125),Base!U$3)-MAX(DATEVALUE($D125),Base!U$2)+1,0),"")</f>
        <v/>
      </c>
      <c r="X123" s="23" t="str">
        <f>IF(AND(($D125)&lt;&gt;"",($E125)&lt;&gt;""),IF(MIN(DATEVALUE($E125),Base!V$3)-MAX(DATEVALUE($D125),Base!V$2)+1&gt;=0,MIN(DATEVALUE($E125),Base!V$3)-MAX(DATEVALUE($D125),Base!V$2)+1,0),"")</f>
        <v/>
      </c>
      <c r="Y123" s="22" t="str">
        <f>IF(AND(M123&lt;&gt;"",$H125&lt;&gt;"",$F125&lt;&gt;""),M123*$H125*$F125,"")</f>
        <v/>
      </c>
      <c r="Z123" s="22" t="str">
        <f>IF(AND(N123&lt;&gt;"",$H125&lt;&gt;"",$F125&lt;&gt;""),N123*$H125*$F125,"")</f>
        <v/>
      </c>
      <c r="AA123" s="22" t="str">
        <f>IF(AND(O123&lt;&gt;"",$H125&lt;&gt;"",$F125&lt;&gt;""),O123*$H125*$F125,"")</f>
        <v/>
      </c>
      <c r="AB123" s="22" t="str">
        <f>IF(AND(P123&lt;&gt;"",$H125&lt;&gt;"",$F125&lt;&gt;""),P123*$H125*$F125,"")</f>
        <v/>
      </c>
      <c r="AC123" s="22" t="str">
        <f>IF(AND(Q123&lt;&gt;"",$H125&lt;&gt;"",$F125&lt;&gt;""),Q123*$H125*$F125,"")</f>
        <v/>
      </c>
      <c r="AD123" s="22" t="str">
        <f>IF(AND(R123&lt;&gt;"",$H125&lt;&gt;"",$F125&lt;&gt;""),R123*$H125*$F125,"")</f>
        <v/>
      </c>
      <c r="AE123" s="22" t="str">
        <f>IF(AND(S123&lt;&gt;"",$H125&lt;&gt;"",$F125&lt;&gt;""),S123*$H125*$F125,"")</f>
        <v/>
      </c>
      <c r="AF123" s="22" t="str">
        <f>IF(AND(T123&lt;&gt;"",$H125&lt;&gt;"",$F125&lt;&gt;""),T123*$H125*$F125,"")</f>
        <v/>
      </c>
      <c r="AG123" s="22" t="str">
        <f>IF(AND(U123&lt;&gt;"",$H125&lt;&gt;"",$F125&lt;&gt;""),U123*$H125*$F125,"")</f>
        <v/>
      </c>
      <c r="AH123" s="22" t="str">
        <f>IF(AND(V123&lt;&gt;"",$H125&lt;&gt;"",$F125&lt;&gt;""),V123*$H125*$F125,"")</f>
        <v/>
      </c>
      <c r="AI123" s="22" t="str">
        <f>IF(AND(W123&lt;&gt;"",$H125&lt;&gt;"",$F125&lt;&gt;""),W123*$H125*$F125,"")</f>
        <v/>
      </c>
      <c r="AJ123" s="22" t="str">
        <f>IF(AND(X123&lt;&gt;"",$H125&lt;&gt;"",$F125&lt;&gt;""),X123*$H125*$F125,"")</f>
        <v/>
      </c>
    </row>
    <row r="124" spans="1:36" ht="23.25" customHeight="1" x14ac:dyDescent="0.25">
      <c r="A124" s="21"/>
      <c r="B124" s="21"/>
      <c r="C124" s="22"/>
      <c r="D124" s="14"/>
      <c r="E124" s="14"/>
      <c r="F124" s="22"/>
      <c r="G124" s="22"/>
      <c r="H124" s="15"/>
      <c r="I124" s="16"/>
      <c r="J124" s="22" t="str">
        <f t="shared" si="21"/>
        <v/>
      </c>
      <c r="K124" s="22" t="str">
        <f t="shared" si="22"/>
        <v/>
      </c>
      <c r="L124" s="22" t="str">
        <f>IF(D126&lt;&gt;"",MONTH(D126),"")</f>
        <v/>
      </c>
      <c r="M124" s="23" t="str">
        <f>IF(AND(($D126)&lt;&gt;"",($E126)&lt;&gt;""),IF(MIN(DATEVALUE($E126),Base!K$3)-MAX(DATEVALUE($D126),Base!K$2)+1&gt;=0,MIN(DATEVALUE($E126),Base!K$3)-MAX(DATEVALUE($D126),Base!K$2)+1,0),"")</f>
        <v/>
      </c>
      <c r="N124" s="23" t="str">
        <f>IF(AND(($D126)&lt;&gt;"",($E126)&lt;&gt;""),IF(MIN(DATEVALUE($E126),Base!L$3)-MAX(DATEVALUE($D126),Base!L$2)+1&gt;=0,MIN(DATEVALUE($E126),Base!L$3)-MAX(DATEVALUE($D126),Base!L$2)+1,0),"")</f>
        <v/>
      </c>
      <c r="O124" s="23" t="str">
        <f>IF(AND(($D126)&lt;&gt;"",($E126)&lt;&gt;""),IF(MIN(DATEVALUE($E126),Base!M$3)-MAX(DATEVALUE($D126),Base!M$2)+1&gt;=0,MIN(DATEVALUE($E126),Base!M$3)-MAX(DATEVALUE($D126),Base!M$2)+1,0),"")</f>
        <v/>
      </c>
      <c r="P124" s="23" t="str">
        <f>IF(AND(($D126)&lt;&gt;"",($E126)&lt;&gt;""),IF(MIN(DATEVALUE($E126),Base!N$3)-MAX(DATEVALUE($D126),Base!N$2)+1&gt;=0,MIN(DATEVALUE($E126),Base!N$3)-MAX(DATEVALUE($D126),Base!N$2)+1,0),"")</f>
        <v/>
      </c>
      <c r="Q124" s="23" t="str">
        <f>IF(AND(($D126)&lt;&gt;"",($E126)&lt;&gt;""),IF(MIN(DATEVALUE($E126),Base!O$3)-MAX(DATEVALUE($D126),Base!O$2)+1&gt;=0,MIN(DATEVALUE($E126),Base!O$3)-MAX(DATEVALUE($D126),Base!O$2)+1,0),"")</f>
        <v/>
      </c>
      <c r="R124" s="23" t="str">
        <f>IF(AND(($D126)&lt;&gt;"",($E126)&lt;&gt;""),IF(MIN(DATEVALUE($E126),Base!P$3)-MAX(DATEVALUE($D126),Base!P$2)+1&gt;=0,MIN(DATEVALUE($E126),Base!P$3)-MAX(DATEVALUE($D126),Base!P$2)+1,0),"")</f>
        <v/>
      </c>
      <c r="S124" s="23" t="str">
        <f>IF(AND(($D126)&lt;&gt;"",($E126)&lt;&gt;""),IF(MIN(DATEVALUE($E126),Base!Q$3)-MAX(DATEVALUE($D126),Base!Q$2)+1&gt;=0,MIN(DATEVALUE($E126),Base!Q$3)-MAX(DATEVALUE($D126),Base!Q$2)+1,0),"")</f>
        <v/>
      </c>
      <c r="T124" s="23" t="str">
        <f>IF(AND(($D126)&lt;&gt;"",($E126)&lt;&gt;""),IF(MIN(DATEVALUE($E126),Base!R$3)-MAX(DATEVALUE($D126),Base!R$2)+1&gt;=0,MIN(DATEVALUE($E126),Base!R$3)-MAX(DATEVALUE($D126),Base!R$2)+1,0),"")</f>
        <v/>
      </c>
      <c r="U124" s="23" t="str">
        <f>IF(AND(($D126)&lt;&gt;"",($E126)&lt;&gt;""),IF(MIN(DATEVALUE($E126),Base!S$3)-MAX(DATEVALUE($D126),Base!S$2)+1&gt;=0,MIN(DATEVALUE($E126),Base!S$3)-MAX(DATEVALUE($D126),Base!S$2)+1,0),"")</f>
        <v/>
      </c>
      <c r="V124" s="23" t="str">
        <f>IF(AND(($D126)&lt;&gt;"",($E126)&lt;&gt;""),IF(MIN(DATEVALUE($E126),Base!T$3)-MAX(DATEVALUE($D126),Base!T$2)+1&gt;=0,MIN(DATEVALUE($E126),Base!T$3)-MAX(DATEVALUE($D126),Base!T$2)+1,0),"")</f>
        <v/>
      </c>
      <c r="W124" s="23" t="str">
        <f>IF(AND(($D126)&lt;&gt;"",($E126)&lt;&gt;""),IF(MIN(DATEVALUE($E126),Base!U$3)-MAX(DATEVALUE($D126),Base!U$2)+1&gt;=0,MIN(DATEVALUE($E126),Base!U$3)-MAX(DATEVALUE($D126),Base!U$2)+1,0),"")</f>
        <v/>
      </c>
      <c r="X124" s="23" t="str">
        <f>IF(AND(($D126)&lt;&gt;"",($E126)&lt;&gt;""),IF(MIN(DATEVALUE($E126),Base!V$3)-MAX(DATEVALUE($D126),Base!V$2)+1&gt;=0,MIN(DATEVALUE($E126),Base!V$3)-MAX(DATEVALUE($D126),Base!V$2)+1,0),"")</f>
        <v/>
      </c>
      <c r="Y124" s="22" t="str">
        <f>IF(AND(M124&lt;&gt;"",$H126&lt;&gt;"",$F126&lt;&gt;""),M124*$H126*$F126,"")</f>
        <v/>
      </c>
      <c r="Z124" s="22" t="str">
        <f>IF(AND(N124&lt;&gt;"",$H126&lt;&gt;"",$F126&lt;&gt;""),N124*$H126*$F126,"")</f>
        <v/>
      </c>
      <c r="AA124" s="22" t="str">
        <f>IF(AND(O124&lt;&gt;"",$H126&lt;&gt;"",$F126&lt;&gt;""),O124*$H126*$F126,"")</f>
        <v/>
      </c>
      <c r="AB124" s="22" t="str">
        <f>IF(AND(P124&lt;&gt;"",$H126&lt;&gt;"",$F126&lt;&gt;""),P124*$H126*$F126,"")</f>
        <v/>
      </c>
      <c r="AC124" s="22" t="str">
        <f>IF(AND(Q124&lt;&gt;"",$H126&lt;&gt;"",$F126&lt;&gt;""),Q124*$H126*$F126,"")</f>
        <v/>
      </c>
      <c r="AD124" s="22" t="str">
        <f>IF(AND(R124&lt;&gt;"",$H126&lt;&gt;"",$F126&lt;&gt;""),R124*$H126*$F126,"")</f>
        <v/>
      </c>
      <c r="AE124" s="22" t="str">
        <f>IF(AND(S124&lt;&gt;"",$H126&lt;&gt;"",$F126&lt;&gt;""),S124*$H126*$F126,"")</f>
        <v/>
      </c>
      <c r="AF124" s="22" t="str">
        <f>IF(AND(T124&lt;&gt;"",$H126&lt;&gt;"",$F126&lt;&gt;""),T124*$H126*$F126,"")</f>
        <v/>
      </c>
      <c r="AG124" s="22" t="str">
        <f>IF(AND(U124&lt;&gt;"",$H126&lt;&gt;"",$F126&lt;&gt;""),U124*$H126*$F126,"")</f>
        <v/>
      </c>
      <c r="AH124" s="22" t="str">
        <f>IF(AND(V124&lt;&gt;"",$H126&lt;&gt;"",$F126&lt;&gt;""),V124*$H126*$F126,"")</f>
        <v/>
      </c>
      <c r="AI124" s="22" t="str">
        <f>IF(AND(W124&lt;&gt;"",$H126&lt;&gt;"",$F126&lt;&gt;""),W124*$H126*$F126,"")</f>
        <v/>
      </c>
      <c r="AJ124" s="22" t="str">
        <f>IF(AND(X124&lt;&gt;"",$H126&lt;&gt;"",$F126&lt;&gt;""),X124*$H126*$F126,"")</f>
        <v/>
      </c>
    </row>
    <row r="125" spans="1:36" ht="23.25" customHeight="1" x14ac:dyDescent="0.25">
      <c r="A125" s="21"/>
      <c r="B125" s="21"/>
      <c r="C125" s="22"/>
      <c r="D125" s="14"/>
      <c r="E125" s="14"/>
      <c r="F125" s="22"/>
      <c r="G125" s="22"/>
      <c r="H125" s="15"/>
      <c r="I125" s="16"/>
      <c r="J125" s="22" t="str">
        <f t="shared" si="21"/>
        <v/>
      </c>
      <c r="K125" s="22" t="str">
        <f t="shared" si="22"/>
        <v/>
      </c>
      <c r="L125" s="22" t="str">
        <f>IF(D127&lt;&gt;"",MONTH(D127),"")</f>
        <v/>
      </c>
      <c r="M125" s="23" t="str">
        <f>IF(AND(($D127)&lt;&gt;"",($E127)&lt;&gt;""),IF(MIN(DATEVALUE($E127),Base!K$3)-MAX(DATEVALUE($D127),Base!K$2)+1&gt;=0,MIN(DATEVALUE($E127),Base!K$3)-MAX(DATEVALUE($D127),Base!K$2)+1,0),"")</f>
        <v/>
      </c>
      <c r="N125" s="23" t="str">
        <f>IF(AND(($D127)&lt;&gt;"",($E127)&lt;&gt;""),IF(MIN(DATEVALUE($E127),Base!L$3)-MAX(DATEVALUE($D127),Base!L$2)+1&gt;=0,MIN(DATEVALUE($E127),Base!L$3)-MAX(DATEVALUE($D127),Base!L$2)+1,0),"")</f>
        <v/>
      </c>
      <c r="O125" s="23" t="str">
        <f>IF(AND(($D127)&lt;&gt;"",($E127)&lt;&gt;""),IF(MIN(DATEVALUE($E127),Base!M$3)-MAX(DATEVALUE($D127),Base!M$2)+1&gt;=0,MIN(DATEVALUE($E127),Base!M$3)-MAX(DATEVALUE($D127),Base!M$2)+1,0),"")</f>
        <v/>
      </c>
      <c r="P125" s="23" t="str">
        <f>IF(AND(($D127)&lt;&gt;"",($E127)&lt;&gt;""),IF(MIN(DATEVALUE($E127),Base!N$3)-MAX(DATEVALUE($D127),Base!N$2)+1&gt;=0,MIN(DATEVALUE($E127),Base!N$3)-MAX(DATEVALUE($D127),Base!N$2)+1,0),"")</f>
        <v/>
      </c>
      <c r="Q125" s="23" t="str">
        <f>IF(AND(($D127)&lt;&gt;"",($E127)&lt;&gt;""),IF(MIN(DATEVALUE($E127),Base!O$3)-MAX(DATEVALUE($D127),Base!O$2)+1&gt;=0,MIN(DATEVALUE($E127),Base!O$3)-MAX(DATEVALUE($D127),Base!O$2)+1,0),"")</f>
        <v/>
      </c>
      <c r="R125" s="23" t="str">
        <f>IF(AND(($D127)&lt;&gt;"",($E127)&lt;&gt;""),IF(MIN(DATEVALUE($E127),Base!P$3)-MAX(DATEVALUE($D127),Base!P$2)+1&gt;=0,MIN(DATEVALUE($E127),Base!P$3)-MAX(DATEVALUE($D127),Base!P$2)+1,0),"")</f>
        <v/>
      </c>
      <c r="S125" s="23" t="str">
        <f>IF(AND(($D127)&lt;&gt;"",($E127)&lt;&gt;""),IF(MIN(DATEVALUE($E127),Base!Q$3)-MAX(DATEVALUE($D127),Base!Q$2)+1&gt;=0,MIN(DATEVALUE($E127),Base!Q$3)-MAX(DATEVALUE($D127),Base!Q$2)+1,0),"")</f>
        <v/>
      </c>
      <c r="T125" s="23" t="str">
        <f>IF(AND(($D127)&lt;&gt;"",($E127)&lt;&gt;""),IF(MIN(DATEVALUE($E127),Base!R$3)-MAX(DATEVALUE($D127),Base!R$2)+1&gt;=0,MIN(DATEVALUE($E127),Base!R$3)-MAX(DATEVALUE($D127),Base!R$2)+1,0),"")</f>
        <v/>
      </c>
      <c r="U125" s="23" t="str">
        <f>IF(AND(($D127)&lt;&gt;"",($E127)&lt;&gt;""),IF(MIN(DATEVALUE($E127),Base!S$3)-MAX(DATEVALUE($D127),Base!S$2)+1&gt;=0,MIN(DATEVALUE($E127),Base!S$3)-MAX(DATEVALUE($D127),Base!S$2)+1,0),"")</f>
        <v/>
      </c>
      <c r="V125" s="23" t="str">
        <f>IF(AND(($D127)&lt;&gt;"",($E127)&lt;&gt;""),IF(MIN(DATEVALUE($E127),Base!T$3)-MAX(DATEVALUE($D127),Base!T$2)+1&gt;=0,MIN(DATEVALUE($E127),Base!T$3)-MAX(DATEVALUE($D127),Base!T$2)+1,0),"")</f>
        <v/>
      </c>
      <c r="W125" s="23" t="str">
        <f>IF(AND(($D127)&lt;&gt;"",($E127)&lt;&gt;""),IF(MIN(DATEVALUE($E127),Base!U$3)-MAX(DATEVALUE($D127),Base!U$2)+1&gt;=0,MIN(DATEVALUE($E127),Base!U$3)-MAX(DATEVALUE($D127),Base!U$2)+1,0),"")</f>
        <v/>
      </c>
      <c r="X125" s="23" t="str">
        <f>IF(AND(($D127)&lt;&gt;"",($E127)&lt;&gt;""),IF(MIN(DATEVALUE($E127),Base!V$3)-MAX(DATEVALUE($D127),Base!V$2)+1&gt;=0,MIN(DATEVALUE($E127),Base!V$3)-MAX(DATEVALUE($D127),Base!V$2)+1,0),"")</f>
        <v/>
      </c>
      <c r="Y125" s="22" t="str">
        <f>IF(AND(M125&lt;&gt;"",$H127&lt;&gt;"",$F127&lt;&gt;""),M125*$H127*$F127,"")</f>
        <v/>
      </c>
      <c r="Z125" s="22" t="str">
        <f>IF(AND(N125&lt;&gt;"",$H127&lt;&gt;"",$F127&lt;&gt;""),N125*$H127*$F127,"")</f>
        <v/>
      </c>
      <c r="AA125" s="22" t="str">
        <f>IF(AND(O125&lt;&gt;"",$H127&lt;&gt;"",$F127&lt;&gt;""),O125*$H127*$F127,"")</f>
        <v/>
      </c>
      <c r="AB125" s="22" t="str">
        <f>IF(AND(P125&lt;&gt;"",$H127&lt;&gt;"",$F127&lt;&gt;""),P125*$H127*$F127,"")</f>
        <v/>
      </c>
      <c r="AC125" s="22" t="str">
        <f>IF(AND(Q125&lt;&gt;"",$H127&lt;&gt;"",$F127&lt;&gt;""),Q125*$H127*$F127,"")</f>
        <v/>
      </c>
      <c r="AD125" s="22" t="str">
        <f>IF(AND(R125&lt;&gt;"",$H127&lt;&gt;"",$F127&lt;&gt;""),R125*$H127*$F127,"")</f>
        <v/>
      </c>
      <c r="AE125" s="22" t="str">
        <f>IF(AND(S125&lt;&gt;"",$H127&lt;&gt;"",$F127&lt;&gt;""),S125*$H127*$F127,"")</f>
        <v/>
      </c>
      <c r="AF125" s="22" t="str">
        <f>IF(AND(T125&lt;&gt;"",$H127&lt;&gt;"",$F127&lt;&gt;""),T125*$H127*$F127,"")</f>
        <v/>
      </c>
      <c r="AG125" s="22" t="str">
        <f>IF(AND(U125&lt;&gt;"",$H127&lt;&gt;"",$F127&lt;&gt;""),U125*$H127*$F127,"")</f>
        <v/>
      </c>
      <c r="AH125" s="22" t="str">
        <f>IF(AND(V125&lt;&gt;"",$H127&lt;&gt;"",$F127&lt;&gt;""),V125*$H127*$F127,"")</f>
        <v/>
      </c>
      <c r="AI125" s="22" t="str">
        <f>IF(AND(W125&lt;&gt;"",$H127&lt;&gt;"",$F127&lt;&gt;""),W125*$H127*$F127,"")</f>
        <v/>
      </c>
      <c r="AJ125" s="22" t="str">
        <f>IF(AND(X125&lt;&gt;"",$H127&lt;&gt;"",$F127&lt;&gt;""),X125*$H127*$F127,"")</f>
        <v/>
      </c>
    </row>
    <row r="126" spans="1:36" ht="23.25" customHeight="1" x14ac:dyDescent="0.25">
      <c r="A126" s="21"/>
      <c r="B126" s="21"/>
      <c r="C126" s="22"/>
      <c r="D126" s="14"/>
      <c r="E126" s="14"/>
      <c r="F126" s="22"/>
      <c r="G126" s="22"/>
      <c r="H126" s="15"/>
      <c r="I126" s="16"/>
      <c r="J126" s="22" t="str">
        <f t="shared" si="21"/>
        <v/>
      </c>
      <c r="K126" s="22" t="str">
        <f t="shared" si="22"/>
        <v/>
      </c>
      <c r="L126" s="22" t="str">
        <f>IF(D128&lt;&gt;"",MONTH(D128),"")</f>
        <v/>
      </c>
      <c r="M126" s="23" t="str">
        <f>IF(AND(($D128)&lt;&gt;"",($E128)&lt;&gt;""),IF(MIN(DATEVALUE($E128),Base!K$3)-MAX(DATEVALUE($D128),Base!K$2)+1&gt;=0,MIN(DATEVALUE($E128),Base!K$3)-MAX(DATEVALUE($D128),Base!K$2)+1,0),"")</f>
        <v/>
      </c>
      <c r="N126" s="23" t="str">
        <f>IF(AND(($D128)&lt;&gt;"",($E128)&lt;&gt;""),IF(MIN(DATEVALUE($E128),Base!L$3)-MAX(DATEVALUE($D128),Base!L$2)+1&gt;=0,MIN(DATEVALUE($E128),Base!L$3)-MAX(DATEVALUE($D128),Base!L$2)+1,0),"")</f>
        <v/>
      </c>
      <c r="O126" s="23" t="str">
        <f>IF(AND(($D128)&lt;&gt;"",($E128)&lt;&gt;""),IF(MIN(DATEVALUE($E128),Base!M$3)-MAX(DATEVALUE($D128),Base!M$2)+1&gt;=0,MIN(DATEVALUE($E128),Base!M$3)-MAX(DATEVALUE($D128),Base!M$2)+1,0),"")</f>
        <v/>
      </c>
      <c r="P126" s="23" t="str">
        <f>IF(AND(($D128)&lt;&gt;"",($E128)&lt;&gt;""),IF(MIN(DATEVALUE($E128),Base!N$3)-MAX(DATEVALUE($D128),Base!N$2)+1&gt;=0,MIN(DATEVALUE($E128),Base!N$3)-MAX(DATEVALUE($D128),Base!N$2)+1,0),"")</f>
        <v/>
      </c>
      <c r="Q126" s="23" t="str">
        <f>IF(AND(($D128)&lt;&gt;"",($E128)&lt;&gt;""),IF(MIN(DATEVALUE($E128),Base!O$3)-MAX(DATEVALUE($D128),Base!O$2)+1&gt;=0,MIN(DATEVALUE($E128),Base!O$3)-MAX(DATEVALUE($D128),Base!O$2)+1,0),"")</f>
        <v/>
      </c>
      <c r="R126" s="23" t="str">
        <f>IF(AND(($D128)&lt;&gt;"",($E128)&lt;&gt;""),IF(MIN(DATEVALUE($E128),Base!P$3)-MAX(DATEVALUE($D128),Base!P$2)+1&gt;=0,MIN(DATEVALUE($E128),Base!P$3)-MAX(DATEVALUE($D128),Base!P$2)+1,0),"")</f>
        <v/>
      </c>
      <c r="S126" s="23" t="str">
        <f>IF(AND(($D128)&lt;&gt;"",($E128)&lt;&gt;""),IF(MIN(DATEVALUE($E128),Base!Q$3)-MAX(DATEVALUE($D128),Base!Q$2)+1&gt;=0,MIN(DATEVALUE($E128),Base!Q$3)-MAX(DATEVALUE($D128),Base!Q$2)+1,0),"")</f>
        <v/>
      </c>
      <c r="T126" s="23" t="str">
        <f>IF(AND(($D128)&lt;&gt;"",($E128)&lt;&gt;""),IF(MIN(DATEVALUE($E128),Base!R$3)-MAX(DATEVALUE($D128),Base!R$2)+1&gt;=0,MIN(DATEVALUE($E128),Base!R$3)-MAX(DATEVALUE($D128),Base!R$2)+1,0),"")</f>
        <v/>
      </c>
      <c r="U126" s="23" t="str">
        <f>IF(AND(($D128)&lt;&gt;"",($E128)&lt;&gt;""),IF(MIN(DATEVALUE($E128),Base!S$3)-MAX(DATEVALUE($D128),Base!S$2)+1&gt;=0,MIN(DATEVALUE($E128),Base!S$3)-MAX(DATEVALUE($D128),Base!S$2)+1,0),"")</f>
        <v/>
      </c>
      <c r="V126" s="23" t="str">
        <f>IF(AND(($D128)&lt;&gt;"",($E128)&lt;&gt;""),IF(MIN(DATEVALUE($E128),Base!T$3)-MAX(DATEVALUE($D128),Base!T$2)+1&gt;=0,MIN(DATEVALUE($E128),Base!T$3)-MAX(DATEVALUE($D128),Base!T$2)+1,0),"")</f>
        <v/>
      </c>
      <c r="W126" s="23" t="str">
        <f>IF(AND(($D128)&lt;&gt;"",($E128)&lt;&gt;""),IF(MIN(DATEVALUE($E128),Base!U$3)-MAX(DATEVALUE($D128),Base!U$2)+1&gt;=0,MIN(DATEVALUE($E128),Base!U$3)-MAX(DATEVALUE($D128),Base!U$2)+1,0),"")</f>
        <v/>
      </c>
      <c r="X126" s="23" t="str">
        <f>IF(AND(($D128)&lt;&gt;"",($E128)&lt;&gt;""),IF(MIN(DATEVALUE($E128),Base!V$3)-MAX(DATEVALUE($D128),Base!V$2)+1&gt;=0,MIN(DATEVALUE($E128),Base!V$3)-MAX(DATEVALUE($D128),Base!V$2)+1,0),"")</f>
        <v/>
      </c>
      <c r="Y126" s="22" t="str">
        <f>IF(AND(M126&lt;&gt;"",$H128&lt;&gt;"",$F128&lt;&gt;""),M126*$H128*$F128,"")</f>
        <v/>
      </c>
      <c r="Z126" s="22" t="str">
        <f>IF(AND(N126&lt;&gt;"",$H128&lt;&gt;"",$F128&lt;&gt;""),N126*$H128*$F128,"")</f>
        <v/>
      </c>
      <c r="AA126" s="22" t="str">
        <f>IF(AND(O126&lt;&gt;"",$H128&lt;&gt;"",$F128&lt;&gt;""),O126*$H128*$F128,"")</f>
        <v/>
      </c>
      <c r="AB126" s="22" t="str">
        <f>IF(AND(P126&lt;&gt;"",$H128&lt;&gt;"",$F128&lt;&gt;""),P126*$H128*$F128,"")</f>
        <v/>
      </c>
      <c r="AC126" s="22" t="str">
        <f>IF(AND(Q126&lt;&gt;"",$H128&lt;&gt;"",$F128&lt;&gt;""),Q126*$H128*$F128,"")</f>
        <v/>
      </c>
      <c r="AD126" s="22" t="str">
        <f>IF(AND(R126&lt;&gt;"",$H128&lt;&gt;"",$F128&lt;&gt;""),R126*$H128*$F128,"")</f>
        <v/>
      </c>
      <c r="AE126" s="22" t="str">
        <f>IF(AND(S126&lt;&gt;"",$H128&lt;&gt;"",$F128&lt;&gt;""),S126*$H128*$F128,"")</f>
        <v/>
      </c>
      <c r="AF126" s="22" t="str">
        <f>IF(AND(T126&lt;&gt;"",$H128&lt;&gt;"",$F128&lt;&gt;""),T126*$H128*$F128,"")</f>
        <v/>
      </c>
      <c r="AG126" s="22" t="str">
        <f>IF(AND(U126&lt;&gt;"",$H128&lt;&gt;"",$F128&lt;&gt;""),U126*$H128*$F128,"")</f>
        <v/>
      </c>
      <c r="AH126" s="22" t="str">
        <f>IF(AND(V126&lt;&gt;"",$H128&lt;&gt;"",$F128&lt;&gt;""),V126*$H128*$F128,"")</f>
        <v/>
      </c>
      <c r="AI126" s="22" t="str">
        <f>IF(AND(W126&lt;&gt;"",$H128&lt;&gt;"",$F128&lt;&gt;""),W126*$H128*$F128,"")</f>
        <v/>
      </c>
      <c r="AJ126" s="22" t="str">
        <f>IF(AND(X126&lt;&gt;"",$H128&lt;&gt;"",$F128&lt;&gt;""),X126*$H128*$F128,"")</f>
        <v/>
      </c>
    </row>
    <row r="127" spans="1:36" ht="23.25" customHeight="1" x14ac:dyDescent="0.25">
      <c r="A127" s="21"/>
      <c r="B127" s="21"/>
      <c r="C127" s="22"/>
      <c r="D127" s="14"/>
      <c r="E127" s="14"/>
      <c r="F127" s="22"/>
      <c r="G127" s="22"/>
      <c r="H127" s="15"/>
      <c r="I127" s="16"/>
      <c r="J127" s="22" t="str">
        <f t="shared" si="21"/>
        <v/>
      </c>
      <c r="K127" s="22" t="str">
        <f t="shared" si="22"/>
        <v/>
      </c>
      <c r="L127" s="22" t="str">
        <f>IF(D129&lt;&gt;"",MONTH(D129),"")</f>
        <v/>
      </c>
      <c r="M127" s="23" t="str">
        <f>IF(AND(($D129)&lt;&gt;"",($E129)&lt;&gt;""),IF(MIN(DATEVALUE($E129),Base!K$3)-MAX(DATEVALUE($D129),Base!K$2)+1&gt;=0,MIN(DATEVALUE($E129),Base!K$3)-MAX(DATEVALUE($D129),Base!K$2)+1,0),"")</f>
        <v/>
      </c>
      <c r="N127" s="23" t="str">
        <f>IF(AND(($D129)&lt;&gt;"",($E129)&lt;&gt;""),IF(MIN(DATEVALUE($E129),Base!L$3)-MAX(DATEVALUE($D129),Base!L$2)+1&gt;=0,MIN(DATEVALUE($E129),Base!L$3)-MAX(DATEVALUE($D129),Base!L$2)+1,0),"")</f>
        <v/>
      </c>
      <c r="O127" s="23" t="str">
        <f>IF(AND(($D129)&lt;&gt;"",($E129)&lt;&gt;""),IF(MIN(DATEVALUE($E129),Base!M$3)-MAX(DATEVALUE($D129),Base!M$2)+1&gt;=0,MIN(DATEVALUE($E129),Base!M$3)-MAX(DATEVALUE($D129),Base!M$2)+1,0),"")</f>
        <v/>
      </c>
      <c r="P127" s="23" t="str">
        <f>IF(AND(($D129)&lt;&gt;"",($E129)&lt;&gt;""),IF(MIN(DATEVALUE($E129),Base!N$3)-MAX(DATEVALUE($D129),Base!N$2)+1&gt;=0,MIN(DATEVALUE($E129),Base!N$3)-MAX(DATEVALUE($D129),Base!N$2)+1,0),"")</f>
        <v/>
      </c>
      <c r="Q127" s="23" t="str">
        <f>IF(AND(($D129)&lt;&gt;"",($E129)&lt;&gt;""),IF(MIN(DATEVALUE($E129),Base!O$3)-MAX(DATEVALUE($D129),Base!O$2)+1&gt;=0,MIN(DATEVALUE($E129),Base!O$3)-MAX(DATEVALUE($D129),Base!O$2)+1,0),"")</f>
        <v/>
      </c>
      <c r="R127" s="23" t="str">
        <f>IF(AND(($D129)&lt;&gt;"",($E129)&lt;&gt;""),IF(MIN(DATEVALUE($E129),Base!P$3)-MAX(DATEVALUE($D129),Base!P$2)+1&gt;=0,MIN(DATEVALUE($E129),Base!P$3)-MAX(DATEVALUE($D129),Base!P$2)+1,0),"")</f>
        <v/>
      </c>
      <c r="S127" s="23" t="str">
        <f>IF(AND(($D129)&lt;&gt;"",($E129)&lt;&gt;""),IF(MIN(DATEVALUE($E129),Base!Q$3)-MAX(DATEVALUE($D129),Base!Q$2)+1&gt;=0,MIN(DATEVALUE($E129),Base!Q$3)-MAX(DATEVALUE($D129),Base!Q$2)+1,0),"")</f>
        <v/>
      </c>
      <c r="T127" s="23" t="str">
        <f>IF(AND(($D129)&lt;&gt;"",($E129)&lt;&gt;""),IF(MIN(DATEVALUE($E129),Base!R$3)-MAX(DATEVALUE($D129),Base!R$2)+1&gt;=0,MIN(DATEVALUE($E129),Base!R$3)-MAX(DATEVALUE($D129),Base!R$2)+1,0),"")</f>
        <v/>
      </c>
      <c r="U127" s="23" t="str">
        <f>IF(AND(($D129)&lt;&gt;"",($E129)&lt;&gt;""),IF(MIN(DATEVALUE($E129),Base!S$3)-MAX(DATEVALUE($D129),Base!S$2)+1&gt;=0,MIN(DATEVALUE($E129),Base!S$3)-MAX(DATEVALUE($D129),Base!S$2)+1,0),"")</f>
        <v/>
      </c>
      <c r="V127" s="23" t="str">
        <f>IF(AND(($D129)&lt;&gt;"",($E129)&lt;&gt;""),IF(MIN(DATEVALUE($E129),Base!T$3)-MAX(DATEVALUE($D129),Base!T$2)+1&gt;=0,MIN(DATEVALUE($E129),Base!T$3)-MAX(DATEVALUE($D129),Base!T$2)+1,0),"")</f>
        <v/>
      </c>
      <c r="W127" s="23" t="str">
        <f>IF(AND(($D129)&lt;&gt;"",($E129)&lt;&gt;""),IF(MIN(DATEVALUE($E129),Base!U$3)-MAX(DATEVALUE($D129),Base!U$2)+1&gt;=0,MIN(DATEVALUE($E129),Base!U$3)-MAX(DATEVALUE($D129),Base!U$2)+1,0),"")</f>
        <v/>
      </c>
      <c r="X127" s="23" t="str">
        <f>IF(AND(($D129)&lt;&gt;"",($E129)&lt;&gt;""),IF(MIN(DATEVALUE($E129),Base!V$3)-MAX(DATEVALUE($D129),Base!V$2)+1&gt;=0,MIN(DATEVALUE($E129),Base!V$3)-MAX(DATEVALUE($D129),Base!V$2)+1,0),"")</f>
        <v/>
      </c>
      <c r="Y127" s="22" t="str">
        <f>IF(AND(M127&lt;&gt;"",$H129&lt;&gt;"",$F129&lt;&gt;""),M127*$H129*$F129,"")</f>
        <v/>
      </c>
      <c r="Z127" s="22" t="str">
        <f>IF(AND(N127&lt;&gt;"",$H129&lt;&gt;"",$F129&lt;&gt;""),N127*$H129*$F129,"")</f>
        <v/>
      </c>
      <c r="AA127" s="22" t="str">
        <f>IF(AND(O127&lt;&gt;"",$H129&lt;&gt;"",$F129&lt;&gt;""),O127*$H129*$F129,"")</f>
        <v/>
      </c>
      <c r="AB127" s="22" t="str">
        <f>IF(AND(P127&lt;&gt;"",$H129&lt;&gt;"",$F129&lt;&gt;""),P127*$H129*$F129,"")</f>
        <v/>
      </c>
      <c r="AC127" s="22" t="str">
        <f>IF(AND(Q127&lt;&gt;"",$H129&lt;&gt;"",$F129&lt;&gt;""),Q127*$H129*$F129,"")</f>
        <v/>
      </c>
      <c r="AD127" s="22" t="str">
        <f>IF(AND(R127&lt;&gt;"",$H129&lt;&gt;"",$F129&lt;&gt;""),R127*$H129*$F129,"")</f>
        <v/>
      </c>
      <c r="AE127" s="22" t="str">
        <f>IF(AND(S127&lt;&gt;"",$H129&lt;&gt;"",$F129&lt;&gt;""),S127*$H129*$F129,"")</f>
        <v/>
      </c>
      <c r="AF127" s="22" t="str">
        <f>IF(AND(T127&lt;&gt;"",$H129&lt;&gt;"",$F129&lt;&gt;""),T127*$H129*$F129,"")</f>
        <v/>
      </c>
      <c r="AG127" s="22" t="str">
        <f>IF(AND(U127&lt;&gt;"",$H129&lt;&gt;"",$F129&lt;&gt;""),U127*$H129*$F129,"")</f>
        <v/>
      </c>
      <c r="AH127" s="22" t="str">
        <f>IF(AND(V127&lt;&gt;"",$H129&lt;&gt;"",$F129&lt;&gt;""),V127*$H129*$F129,"")</f>
        <v/>
      </c>
      <c r="AI127" s="22" t="str">
        <f>IF(AND(W127&lt;&gt;"",$H129&lt;&gt;"",$F129&lt;&gt;""),W127*$H129*$F129,"")</f>
        <v/>
      </c>
      <c r="AJ127" s="22" t="str">
        <f>IF(AND(X127&lt;&gt;"",$H129&lt;&gt;"",$F129&lt;&gt;""),X127*$H129*$F129,"")</f>
        <v/>
      </c>
    </row>
    <row r="128" spans="1:36" ht="23.25" customHeight="1" x14ac:dyDescent="0.25">
      <c r="A128" s="21"/>
      <c r="B128" s="21"/>
      <c r="C128" s="22"/>
      <c r="D128" s="14"/>
      <c r="E128" s="14"/>
      <c r="F128" s="22"/>
      <c r="G128" s="22"/>
      <c r="H128" s="15"/>
      <c r="I128" s="16"/>
      <c r="J128" s="22" t="str">
        <f t="shared" si="21"/>
        <v/>
      </c>
      <c r="K128" s="22" t="str">
        <f t="shared" si="22"/>
        <v/>
      </c>
      <c r="L128" s="22" t="str">
        <f>IF(D130&lt;&gt;"",MONTH(D130),"")</f>
        <v/>
      </c>
      <c r="M128" s="23" t="str">
        <f>IF(AND(($D130)&lt;&gt;"",($E130)&lt;&gt;""),IF(MIN(DATEVALUE($E130),Base!K$3)-MAX(DATEVALUE($D130),Base!K$2)+1&gt;=0,MIN(DATEVALUE($E130),Base!K$3)-MAX(DATEVALUE($D130),Base!K$2)+1,0),"")</f>
        <v/>
      </c>
      <c r="N128" s="23" t="str">
        <f>IF(AND(($D130)&lt;&gt;"",($E130)&lt;&gt;""),IF(MIN(DATEVALUE($E130),Base!L$3)-MAX(DATEVALUE($D130),Base!L$2)+1&gt;=0,MIN(DATEVALUE($E130),Base!L$3)-MAX(DATEVALUE($D130),Base!L$2)+1,0),"")</f>
        <v/>
      </c>
      <c r="O128" s="23" t="str">
        <f>IF(AND(($D130)&lt;&gt;"",($E130)&lt;&gt;""),IF(MIN(DATEVALUE($E130),Base!M$3)-MAX(DATEVALUE($D130),Base!M$2)+1&gt;=0,MIN(DATEVALUE($E130),Base!M$3)-MAX(DATEVALUE($D130),Base!M$2)+1,0),"")</f>
        <v/>
      </c>
      <c r="P128" s="23" t="str">
        <f>IF(AND(($D130)&lt;&gt;"",($E130)&lt;&gt;""),IF(MIN(DATEVALUE($E130),Base!N$3)-MAX(DATEVALUE($D130),Base!N$2)+1&gt;=0,MIN(DATEVALUE($E130),Base!N$3)-MAX(DATEVALUE($D130),Base!N$2)+1,0),"")</f>
        <v/>
      </c>
      <c r="Q128" s="23" t="str">
        <f>IF(AND(($D130)&lt;&gt;"",($E130)&lt;&gt;""),IF(MIN(DATEVALUE($E130),Base!O$3)-MAX(DATEVALUE($D130),Base!O$2)+1&gt;=0,MIN(DATEVALUE($E130),Base!O$3)-MAX(DATEVALUE($D130),Base!O$2)+1,0),"")</f>
        <v/>
      </c>
      <c r="R128" s="23" t="str">
        <f>IF(AND(($D130)&lt;&gt;"",($E130)&lt;&gt;""),IF(MIN(DATEVALUE($E130),Base!P$3)-MAX(DATEVALUE($D130),Base!P$2)+1&gt;=0,MIN(DATEVALUE($E130),Base!P$3)-MAX(DATEVALUE($D130),Base!P$2)+1,0),"")</f>
        <v/>
      </c>
      <c r="S128" s="23" t="str">
        <f>IF(AND(($D130)&lt;&gt;"",($E130)&lt;&gt;""),IF(MIN(DATEVALUE($E130),Base!Q$3)-MAX(DATEVALUE($D130),Base!Q$2)+1&gt;=0,MIN(DATEVALUE($E130),Base!Q$3)-MAX(DATEVALUE($D130),Base!Q$2)+1,0),"")</f>
        <v/>
      </c>
      <c r="T128" s="23" t="str">
        <f>IF(AND(($D130)&lt;&gt;"",($E130)&lt;&gt;""),IF(MIN(DATEVALUE($E130),Base!R$3)-MAX(DATEVALUE($D130),Base!R$2)+1&gt;=0,MIN(DATEVALUE($E130),Base!R$3)-MAX(DATEVALUE($D130),Base!R$2)+1,0),"")</f>
        <v/>
      </c>
      <c r="U128" s="23" t="str">
        <f>IF(AND(($D130)&lt;&gt;"",($E130)&lt;&gt;""),IF(MIN(DATEVALUE($E130),Base!S$3)-MAX(DATEVALUE($D130),Base!S$2)+1&gt;=0,MIN(DATEVALUE($E130),Base!S$3)-MAX(DATEVALUE($D130),Base!S$2)+1,0),"")</f>
        <v/>
      </c>
      <c r="V128" s="23" t="str">
        <f>IF(AND(($D130)&lt;&gt;"",($E130)&lt;&gt;""),IF(MIN(DATEVALUE($E130),Base!T$3)-MAX(DATEVALUE($D130),Base!T$2)+1&gt;=0,MIN(DATEVALUE($E130),Base!T$3)-MAX(DATEVALUE($D130),Base!T$2)+1,0),"")</f>
        <v/>
      </c>
      <c r="W128" s="23" t="str">
        <f>IF(AND(($D130)&lt;&gt;"",($E130)&lt;&gt;""),IF(MIN(DATEVALUE($E130),Base!U$3)-MAX(DATEVALUE($D130),Base!U$2)+1&gt;=0,MIN(DATEVALUE($E130),Base!U$3)-MAX(DATEVALUE($D130),Base!U$2)+1,0),"")</f>
        <v/>
      </c>
      <c r="X128" s="23" t="str">
        <f>IF(AND(($D130)&lt;&gt;"",($E130)&lt;&gt;""),IF(MIN(DATEVALUE($E130),Base!V$3)-MAX(DATEVALUE($D130),Base!V$2)+1&gt;=0,MIN(DATEVALUE($E130),Base!V$3)-MAX(DATEVALUE($D130),Base!V$2)+1,0),"")</f>
        <v/>
      </c>
      <c r="Y128" s="22" t="str">
        <f>IF(AND(M128&lt;&gt;"",$H130&lt;&gt;"",$F130&lt;&gt;""),M128*$H130*$F130,"")</f>
        <v/>
      </c>
      <c r="Z128" s="22" t="str">
        <f>IF(AND(N128&lt;&gt;"",$H130&lt;&gt;"",$F130&lt;&gt;""),N128*$H130*$F130,"")</f>
        <v/>
      </c>
      <c r="AA128" s="22" t="str">
        <f>IF(AND(O128&lt;&gt;"",$H130&lt;&gt;"",$F130&lt;&gt;""),O128*$H130*$F130,"")</f>
        <v/>
      </c>
      <c r="AB128" s="22" t="str">
        <f>IF(AND(P128&lt;&gt;"",$H130&lt;&gt;"",$F130&lt;&gt;""),P128*$H130*$F130,"")</f>
        <v/>
      </c>
      <c r="AC128" s="22" t="str">
        <f>IF(AND(Q128&lt;&gt;"",$H130&lt;&gt;"",$F130&lt;&gt;""),Q128*$H130*$F130,"")</f>
        <v/>
      </c>
      <c r="AD128" s="22" t="str">
        <f>IF(AND(R128&lt;&gt;"",$H130&lt;&gt;"",$F130&lt;&gt;""),R128*$H130*$F130,"")</f>
        <v/>
      </c>
      <c r="AE128" s="22" t="str">
        <f>IF(AND(S128&lt;&gt;"",$H130&lt;&gt;"",$F130&lt;&gt;""),S128*$H130*$F130,"")</f>
        <v/>
      </c>
      <c r="AF128" s="22" t="str">
        <f>IF(AND(T128&lt;&gt;"",$H130&lt;&gt;"",$F130&lt;&gt;""),T128*$H130*$F130,"")</f>
        <v/>
      </c>
      <c r="AG128" s="22" t="str">
        <f>IF(AND(U128&lt;&gt;"",$H130&lt;&gt;"",$F130&lt;&gt;""),U128*$H130*$F130,"")</f>
        <v/>
      </c>
      <c r="AH128" s="22" t="str">
        <f>IF(AND(V128&lt;&gt;"",$H130&lt;&gt;"",$F130&lt;&gt;""),V128*$H130*$F130,"")</f>
        <v/>
      </c>
      <c r="AI128" s="22" t="str">
        <f>IF(AND(W128&lt;&gt;"",$H130&lt;&gt;"",$F130&lt;&gt;""),W128*$H130*$F130,"")</f>
        <v/>
      </c>
      <c r="AJ128" s="22" t="str">
        <f>IF(AND(X128&lt;&gt;"",$H130&lt;&gt;"",$F130&lt;&gt;""),X128*$H130*$F130,"")</f>
        <v/>
      </c>
    </row>
    <row r="129" spans="1:36" ht="23.25" customHeight="1" x14ac:dyDescent="0.25">
      <c r="A129" s="21"/>
      <c r="B129" s="21"/>
      <c r="C129" s="22"/>
      <c r="D129" s="14"/>
      <c r="E129" s="14"/>
      <c r="F129" s="22"/>
      <c r="G129" s="22"/>
      <c r="H129" s="15"/>
      <c r="I129" s="16"/>
      <c r="J129" s="22" t="str">
        <f t="shared" si="21"/>
        <v/>
      </c>
      <c r="K129" s="22" t="str">
        <f t="shared" si="22"/>
        <v/>
      </c>
      <c r="L129" s="22" t="str">
        <f>IF(D131&lt;&gt;"",MONTH(D131),"")</f>
        <v/>
      </c>
      <c r="M129" s="23" t="str">
        <f>IF(AND(($D131)&lt;&gt;"",($E131)&lt;&gt;""),IF(MIN(DATEVALUE($E131),Base!K$3)-MAX(DATEVALUE($D131),Base!K$2)+1&gt;=0,MIN(DATEVALUE($E131),Base!K$3)-MAX(DATEVALUE($D131),Base!K$2)+1,0),"")</f>
        <v/>
      </c>
      <c r="N129" s="23" t="str">
        <f>IF(AND(($D131)&lt;&gt;"",($E131)&lt;&gt;""),IF(MIN(DATEVALUE($E131),Base!L$3)-MAX(DATEVALUE($D131),Base!L$2)+1&gt;=0,MIN(DATEVALUE($E131),Base!L$3)-MAX(DATEVALUE($D131),Base!L$2)+1,0),"")</f>
        <v/>
      </c>
      <c r="O129" s="23" t="str">
        <f>IF(AND(($D131)&lt;&gt;"",($E131)&lt;&gt;""),IF(MIN(DATEVALUE($E131),Base!M$3)-MAX(DATEVALUE($D131),Base!M$2)+1&gt;=0,MIN(DATEVALUE($E131),Base!M$3)-MAX(DATEVALUE($D131),Base!M$2)+1,0),"")</f>
        <v/>
      </c>
      <c r="P129" s="23" t="str">
        <f>IF(AND(($D131)&lt;&gt;"",($E131)&lt;&gt;""),IF(MIN(DATEVALUE($E131),Base!N$3)-MAX(DATEVALUE($D131),Base!N$2)+1&gt;=0,MIN(DATEVALUE($E131),Base!N$3)-MAX(DATEVALUE($D131),Base!N$2)+1,0),"")</f>
        <v/>
      </c>
      <c r="Q129" s="23" t="str">
        <f>IF(AND(($D131)&lt;&gt;"",($E131)&lt;&gt;""),IF(MIN(DATEVALUE($E131),Base!O$3)-MAX(DATEVALUE($D131),Base!O$2)+1&gt;=0,MIN(DATEVALUE($E131),Base!O$3)-MAX(DATEVALUE($D131),Base!O$2)+1,0),"")</f>
        <v/>
      </c>
      <c r="R129" s="23" t="str">
        <f>IF(AND(($D131)&lt;&gt;"",($E131)&lt;&gt;""),IF(MIN(DATEVALUE($E131),Base!P$3)-MAX(DATEVALUE($D131),Base!P$2)+1&gt;=0,MIN(DATEVALUE($E131),Base!P$3)-MAX(DATEVALUE($D131),Base!P$2)+1,0),"")</f>
        <v/>
      </c>
      <c r="S129" s="23" t="str">
        <f>IF(AND(($D131)&lt;&gt;"",($E131)&lt;&gt;""),IF(MIN(DATEVALUE($E131),Base!Q$3)-MAX(DATEVALUE($D131),Base!Q$2)+1&gt;=0,MIN(DATEVALUE($E131),Base!Q$3)-MAX(DATEVALUE($D131),Base!Q$2)+1,0),"")</f>
        <v/>
      </c>
      <c r="T129" s="23" t="str">
        <f>IF(AND(($D131)&lt;&gt;"",($E131)&lt;&gt;""),IF(MIN(DATEVALUE($E131),Base!R$3)-MAX(DATEVALUE($D131),Base!R$2)+1&gt;=0,MIN(DATEVALUE($E131),Base!R$3)-MAX(DATEVALUE($D131),Base!R$2)+1,0),"")</f>
        <v/>
      </c>
      <c r="U129" s="23" t="str">
        <f>IF(AND(($D131)&lt;&gt;"",($E131)&lt;&gt;""),IF(MIN(DATEVALUE($E131),Base!S$3)-MAX(DATEVALUE($D131),Base!S$2)+1&gt;=0,MIN(DATEVALUE($E131),Base!S$3)-MAX(DATEVALUE($D131),Base!S$2)+1,0),"")</f>
        <v/>
      </c>
      <c r="V129" s="23" t="str">
        <f>IF(AND(($D131)&lt;&gt;"",($E131)&lt;&gt;""),IF(MIN(DATEVALUE($E131),Base!T$3)-MAX(DATEVALUE($D131),Base!T$2)+1&gt;=0,MIN(DATEVALUE($E131),Base!T$3)-MAX(DATEVALUE($D131),Base!T$2)+1,0),"")</f>
        <v/>
      </c>
      <c r="W129" s="23" t="str">
        <f>IF(AND(($D131)&lt;&gt;"",($E131)&lt;&gt;""),IF(MIN(DATEVALUE($E131),Base!U$3)-MAX(DATEVALUE($D131),Base!U$2)+1&gt;=0,MIN(DATEVALUE($E131),Base!U$3)-MAX(DATEVALUE($D131),Base!U$2)+1,0),"")</f>
        <v/>
      </c>
      <c r="X129" s="23" t="str">
        <f>IF(AND(($D131)&lt;&gt;"",($E131)&lt;&gt;""),IF(MIN(DATEVALUE($E131),Base!V$3)-MAX(DATEVALUE($D131),Base!V$2)+1&gt;=0,MIN(DATEVALUE($E131),Base!V$3)-MAX(DATEVALUE($D131),Base!V$2)+1,0),"")</f>
        <v/>
      </c>
      <c r="Y129" s="22" t="str">
        <f>IF(AND(M129&lt;&gt;"",$H131&lt;&gt;"",$F131&lt;&gt;""),M129*$H131*$F131,"")</f>
        <v/>
      </c>
      <c r="Z129" s="22" t="str">
        <f>IF(AND(N129&lt;&gt;"",$H131&lt;&gt;"",$F131&lt;&gt;""),N129*$H131*$F131,"")</f>
        <v/>
      </c>
      <c r="AA129" s="22" t="str">
        <f>IF(AND(O129&lt;&gt;"",$H131&lt;&gt;"",$F131&lt;&gt;""),O129*$H131*$F131,"")</f>
        <v/>
      </c>
      <c r="AB129" s="22" t="str">
        <f>IF(AND(P129&lt;&gt;"",$H131&lt;&gt;"",$F131&lt;&gt;""),P129*$H131*$F131,"")</f>
        <v/>
      </c>
      <c r="AC129" s="22" t="str">
        <f>IF(AND(Q129&lt;&gt;"",$H131&lt;&gt;"",$F131&lt;&gt;""),Q129*$H131*$F131,"")</f>
        <v/>
      </c>
      <c r="AD129" s="22" t="str">
        <f>IF(AND(R129&lt;&gt;"",$H131&lt;&gt;"",$F131&lt;&gt;""),R129*$H131*$F131,"")</f>
        <v/>
      </c>
      <c r="AE129" s="22" t="str">
        <f>IF(AND(S129&lt;&gt;"",$H131&lt;&gt;"",$F131&lt;&gt;""),S129*$H131*$F131,"")</f>
        <v/>
      </c>
      <c r="AF129" s="22" t="str">
        <f>IF(AND(T129&lt;&gt;"",$H131&lt;&gt;"",$F131&lt;&gt;""),T129*$H131*$F131,"")</f>
        <v/>
      </c>
      <c r="AG129" s="22" t="str">
        <f>IF(AND(U129&lt;&gt;"",$H131&lt;&gt;"",$F131&lt;&gt;""),U129*$H131*$F131,"")</f>
        <v/>
      </c>
      <c r="AH129" s="22" t="str">
        <f>IF(AND(V129&lt;&gt;"",$H131&lt;&gt;"",$F131&lt;&gt;""),V129*$H131*$F131,"")</f>
        <v/>
      </c>
      <c r="AI129" s="22" t="str">
        <f>IF(AND(W129&lt;&gt;"",$H131&lt;&gt;"",$F131&lt;&gt;""),W129*$H131*$F131,"")</f>
        <v/>
      </c>
      <c r="AJ129" s="22" t="str">
        <f>IF(AND(X129&lt;&gt;"",$H131&lt;&gt;"",$F131&lt;&gt;""),X129*$H131*$F131,"")</f>
        <v/>
      </c>
    </row>
    <row r="130" spans="1:36" ht="23.25" customHeight="1" x14ac:dyDescent="0.25">
      <c r="A130" s="21"/>
      <c r="B130" s="21"/>
      <c r="C130" s="22"/>
      <c r="D130" s="14"/>
      <c r="E130" s="14"/>
      <c r="F130" s="22"/>
      <c r="G130" s="22"/>
      <c r="H130" s="15"/>
      <c r="I130" s="16"/>
      <c r="J130" s="22" t="str">
        <f t="shared" si="21"/>
        <v/>
      </c>
      <c r="K130" s="22" t="str">
        <f t="shared" si="22"/>
        <v/>
      </c>
      <c r="L130" s="22" t="str">
        <f>IF(D132&lt;&gt;"",MONTH(D132),"")</f>
        <v/>
      </c>
      <c r="M130" s="23" t="str">
        <f>IF(AND(($D132)&lt;&gt;"",($E132)&lt;&gt;""),IF(MIN(DATEVALUE($E132),Base!K$3)-MAX(DATEVALUE($D132),Base!K$2)+1&gt;=0,MIN(DATEVALUE($E132),Base!K$3)-MAX(DATEVALUE($D132),Base!K$2)+1,0),"")</f>
        <v/>
      </c>
      <c r="N130" s="23" t="str">
        <f>IF(AND(($D132)&lt;&gt;"",($E132)&lt;&gt;""),IF(MIN(DATEVALUE($E132),Base!L$3)-MAX(DATEVALUE($D132),Base!L$2)+1&gt;=0,MIN(DATEVALUE($E132),Base!L$3)-MAX(DATEVALUE($D132),Base!L$2)+1,0),"")</f>
        <v/>
      </c>
      <c r="O130" s="23" t="str">
        <f>IF(AND(($D132)&lt;&gt;"",($E132)&lt;&gt;""),IF(MIN(DATEVALUE($E132),Base!M$3)-MAX(DATEVALUE($D132),Base!M$2)+1&gt;=0,MIN(DATEVALUE($E132),Base!M$3)-MAX(DATEVALUE($D132),Base!M$2)+1,0),"")</f>
        <v/>
      </c>
      <c r="P130" s="23" t="str">
        <f>IF(AND(($D132)&lt;&gt;"",($E132)&lt;&gt;""),IF(MIN(DATEVALUE($E132),Base!N$3)-MAX(DATEVALUE($D132),Base!N$2)+1&gt;=0,MIN(DATEVALUE($E132),Base!N$3)-MAX(DATEVALUE($D132),Base!N$2)+1,0),"")</f>
        <v/>
      </c>
      <c r="Q130" s="23" t="str">
        <f>IF(AND(($D132)&lt;&gt;"",($E132)&lt;&gt;""),IF(MIN(DATEVALUE($E132),Base!O$3)-MAX(DATEVALUE($D132),Base!O$2)+1&gt;=0,MIN(DATEVALUE($E132),Base!O$3)-MAX(DATEVALUE($D132),Base!O$2)+1,0),"")</f>
        <v/>
      </c>
      <c r="R130" s="23" t="str">
        <f>IF(AND(($D132)&lt;&gt;"",($E132)&lt;&gt;""),IF(MIN(DATEVALUE($E132),Base!P$3)-MAX(DATEVALUE($D132),Base!P$2)+1&gt;=0,MIN(DATEVALUE($E132),Base!P$3)-MAX(DATEVALUE($D132),Base!P$2)+1,0),"")</f>
        <v/>
      </c>
      <c r="S130" s="23" t="str">
        <f>IF(AND(($D132)&lt;&gt;"",($E132)&lt;&gt;""),IF(MIN(DATEVALUE($E132),Base!Q$3)-MAX(DATEVALUE($D132),Base!Q$2)+1&gt;=0,MIN(DATEVALUE($E132),Base!Q$3)-MAX(DATEVALUE($D132),Base!Q$2)+1,0),"")</f>
        <v/>
      </c>
      <c r="T130" s="23" t="str">
        <f>IF(AND(($D132)&lt;&gt;"",($E132)&lt;&gt;""),IF(MIN(DATEVALUE($E132),Base!R$3)-MAX(DATEVALUE($D132),Base!R$2)+1&gt;=0,MIN(DATEVALUE($E132),Base!R$3)-MAX(DATEVALUE($D132),Base!R$2)+1,0),"")</f>
        <v/>
      </c>
      <c r="U130" s="23" t="str">
        <f>IF(AND(($D132)&lt;&gt;"",($E132)&lt;&gt;""),IF(MIN(DATEVALUE($E132),Base!S$3)-MAX(DATEVALUE($D132),Base!S$2)+1&gt;=0,MIN(DATEVALUE($E132),Base!S$3)-MAX(DATEVALUE($D132),Base!S$2)+1,0),"")</f>
        <v/>
      </c>
      <c r="V130" s="23" t="str">
        <f>IF(AND(($D132)&lt;&gt;"",($E132)&lt;&gt;""),IF(MIN(DATEVALUE($E132),Base!T$3)-MAX(DATEVALUE($D132),Base!T$2)+1&gt;=0,MIN(DATEVALUE($E132),Base!T$3)-MAX(DATEVALUE($D132),Base!T$2)+1,0),"")</f>
        <v/>
      </c>
      <c r="W130" s="23" t="str">
        <f>IF(AND(($D132)&lt;&gt;"",($E132)&lt;&gt;""),IF(MIN(DATEVALUE($E132),Base!U$3)-MAX(DATEVALUE($D132),Base!U$2)+1&gt;=0,MIN(DATEVALUE($E132),Base!U$3)-MAX(DATEVALUE($D132),Base!U$2)+1,0),"")</f>
        <v/>
      </c>
      <c r="X130" s="23" t="str">
        <f>IF(AND(($D132)&lt;&gt;"",($E132)&lt;&gt;""),IF(MIN(DATEVALUE($E132),Base!V$3)-MAX(DATEVALUE($D132),Base!V$2)+1&gt;=0,MIN(DATEVALUE($E132),Base!V$3)-MAX(DATEVALUE($D132),Base!V$2)+1,0),"")</f>
        <v/>
      </c>
      <c r="Y130" s="22" t="str">
        <f>IF(AND(M130&lt;&gt;"",$H132&lt;&gt;"",$F132&lt;&gt;""),M130*$H132*$F132,"")</f>
        <v/>
      </c>
      <c r="Z130" s="22" t="str">
        <f>IF(AND(N130&lt;&gt;"",$H132&lt;&gt;"",$F132&lt;&gt;""),N130*$H132*$F132,"")</f>
        <v/>
      </c>
      <c r="AA130" s="22" t="str">
        <f>IF(AND(O130&lt;&gt;"",$H132&lt;&gt;"",$F132&lt;&gt;""),O130*$H132*$F132,"")</f>
        <v/>
      </c>
      <c r="AB130" s="22" t="str">
        <f>IF(AND(P130&lt;&gt;"",$H132&lt;&gt;"",$F132&lt;&gt;""),P130*$H132*$F132,"")</f>
        <v/>
      </c>
      <c r="AC130" s="22" t="str">
        <f>IF(AND(Q130&lt;&gt;"",$H132&lt;&gt;"",$F132&lt;&gt;""),Q130*$H132*$F132,"")</f>
        <v/>
      </c>
      <c r="AD130" s="22" t="str">
        <f>IF(AND(R130&lt;&gt;"",$H132&lt;&gt;"",$F132&lt;&gt;""),R130*$H132*$F132,"")</f>
        <v/>
      </c>
      <c r="AE130" s="22" t="str">
        <f>IF(AND(S130&lt;&gt;"",$H132&lt;&gt;"",$F132&lt;&gt;""),S130*$H132*$F132,"")</f>
        <v/>
      </c>
      <c r="AF130" s="22" t="str">
        <f>IF(AND(T130&lt;&gt;"",$H132&lt;&gt;"",$F132&lt;&gt;""),T130*$H132*$F132,"")</f>
        <v/>
      </c>
      <c r="AG130" s="22" t="str">
        <f>IF(AND(U130&lt;&gt;"",$H132&lt;&gt;"",$F132&lt;&gt;""),U130*$H132*$F132,"")</f>
        <v/>
      </c>
      <c r="AH130" s="22" t="str">
        <f>IF(AND(V130&lt;&gt;"",$H132&lt;&gt;"",$F132&lt;&gt;""),V130*$H132*$F132,"")</f>
        <v/>
      </c>
      <c r="AI130" s="22" t="str">
        <f>IF(AND(W130&lt;&gt;"",$H132&lt;&gt;"",$F132&lt;&gt;""),W130*$H132*$F132,"")</f>
        <v/>
      </c>
      <c r="AJ130" s="22" t="str">
        <f>IF(AND(X130&lt;&gt;"",$H132&lt;&gt;"",$F132&lt;&gt;""),X130*$H132*$F132,"")</f>
        <v/>
      </c>
    </row>
    <row r="131" spans="1:36" ht="23.25" customHeight="1" x14ac:dyDescent="0.25">
      <c r="A131" s="21"/>
      <c r="B131" s="21"/>
      <c r="C131" s="22"/>
      <c r="D131" s="14"/>
      <c r="E131" s="14"/>
      <c r="F131" s="22"/>
      <c r="G131" s="22"/>
      <c r="H131" s="15"/>
      <c r="I131" s="16"/>
      <c r="J131" s="22" t="str">
        <f t="shared" si="21"/>
        <v/>
      </c>
      <c r="K131" s="22" t="str">
        <f t="shared" si="22"/>
        <v/>
      </c>
      <c r="L131" s="22" t="str">
        <f>IF(D133&lt;&gt;"",MONTH(D133),"")</f>
        <v/>
      </c>
      <c r="M131" s="23" t="str">
        <f>IF(AND(($D133)&lt;&gt;"",($E133)&lt;&gt;""),IF(MIN(DATEVALUE($E133),Base!K$3)-MAX(DATEVALUE($D133),Base!K$2)+1&gt;=0,MIN(DATEVALUE($E133),Base!K$3)-MAX(DATEVALUE($D133),Base!K$2)+1,0),"")</f>
        <v/>
      </c>
      <c r="N131" s="23" t="str">
        <f>IF(AND(($D133)&lt;&gt;"",($E133)&lt;&gt;""),IF(MIN(DATEVALUE($E133),Base!L$3)-MAX(DATEVALUE($D133),Base!L$2)+1&gt;=0,MIN(DATEVALUE($E133),Base!L$3)-MAX(DATEVALUE($D133),Base!L$2)+1,0),"")</f>
        <v/>
      </c>
      <c r="O131" s="23" t="str">
        <f>IF(AND(($D133)&lt;&gt;"",($E133)&lt;&gt;""),IF(MIN(DATEVALUE($E133),Base!M$3)-MAX(DATEVALUE($D133),Base!M$2)+1&gt;=0,MIN(DATEVALUE($E133),Base!M$3)-MAX(DATEVALUE($D133),Base!M$2)+1,0),"")</f>
        <v/>
      </c>
      <c r="P131" s="23" t="str">
        <f>IF(AND(($D133)&lt;&gt;"",($E133)&lt;&gt;""),IF(MIN(DATEVALUE($E133),Base!N$3)-MAX(DATEVALUE($D133),Base!N$2)+1&gt;=0,MIN(DATEVALUE($E133),Base!N$3)-MAX(DATEVALUE($D133),Base!N$2)+1,0),"")</f>
        <v/>
      </c>
      <c r="Q131" s="23" t="str">
        <f>IF(AND(($D133)&lt;&gt;"",($E133)&lt;&gt;""),IF(MIN(DATEVALUE($E133),Base!O$3)-MAX(DATEVALUE($D133),Base!O$2)+1&gt;=0,MIN(DATEVALUE($E133),Base!O$3)-MAX(DATEVALUE($D133),Base!O$2)+1,0),"")</f>
        <v/>
      </c>
      <c r="R131" s="23" t="str">
        <f>IF(AND(($D133)&lt;&gt;"",($E133)&lt;&gt;""),IF(MIN(DATEVALUE($E133),Base!P$3)-MAX(DATEVALUE($D133),Base!P$2)+1&gt;=0,MIN(DATEVALUE($E133),Base!P$3)-MAX(DATEVALUE($D133),Base!P$2)+1,0),"")</f>
        <v/>
      </c>
      <c r="S131" s="23" t="str">
        <f>IF(AND(($D133)&lt;&gt;"",($E133)&lt;&gt;""),IF(MIN(DATEVALUE($E133),Base!Q$3)-MAX(DATEVALUE($D133),Base!Q$2)+1&gt;=0,MIN(DATEVALUE($E133),Base!Q$3)-MAX(DATEVALUE($D133),Base!Q$2)+1,0),"")</f>
        <v/>
      </c>
      <c r="T131" s="23" t="str">
        <f>IF(AND(($D133)&lt;&gt;"",($E133)&lt;&gt;""),IF(MIN(DATEVALUE($E133),Base!R$3)-MAX(DATEVALUE($D133),Base!R$2)+1&gt;=0,MIN(DATEVALUE($E133),Base!R$3)-MAX(DATEVALUE($D133),Base!R$2)+1,0),"")</f>
        <v/>
      </c>
      <c r="U131" s="23" t="str">
        <f>IF(AND(($D133)&lt;&gt;"",($E133)&lt;&gt;""),IF(MIN(DATEVALUE($E133),Base!S$3)-MAX(DATEVALUE($D133),Base!S$2)+1&gt;=0,MIN(DATEVALUE($E133),Base!S$3)-MAX(DATEVALUE($D133),Base!S$2)+1,0),"")</f>
        <v/>
      </c>
      <c r="V131" s="23" t="str">
        <f>IF(AND(($D133)&lt;&gt;"",($E133)&lt;&gt;""),IF(MIN(DATEVALUE($E133),Base!T$3)-MAX(DATEVALUE($D133),Base!T$2)+1&gt;=0,MIN(DATEVALUE($E133),Base!T$3)-MAX(DATEVALUE($D133),Base!T$2)+1,0),"")</f>
        <v/>
      </c>
      <c r="W131" s="23" t="str">
        <f>IF(AND(($D133)&lt;&gt;"",($E133)&lt;&gt;""),IF(MIN(DATEVALUE($E133),Base!U$3)-MAX(DATEVALUE($D133),Base!U$2)+1&gt;=0,MIN(DATEVALUE($E133),Base!U$3)-MAX(DATEVALUE($D133),Base!U$2)+1,0),"")</f>
        <v/>
      </c>
      <c r="X131" s="23" t="str">
        <f>IF(AND(($D133)&lt;&gt;"",($E133)&lt;&gt;""),IF(MIN(DATEVALUE($E133),Base!V$3)-MAX(DATEVALUE($D133),Base!V$2)+1&gt;=0,MIN(DATEVALUE($E133),Base!V$3)-MAX(DATEVALUE($D133),Base!V$2)+1,0),"")</f>
        <v/>
      </c>
      <c r="Y131" s="22" t="str">
        <f>IF(AND(M131&lt;&gt;"",$H133&lt;&gt;"",$F133&lt;&gt;""),M131*$H133*$F133,"")</f>
        <v/>
      </c>
      <c r="Z131" s="22" t="str">
        <f>IF(AND(N131&lt;&gt;"",$H133&lt;&gt;"",$F133&lt;&gt;""),N131*$H133*$F133,"")</f>
        <v/>
      </c>
      <c r="AA131" s="22" t="str">
        <f>IF(AND(O131&lt;&gt;"",$H133&lt;&gt;"",$F133&lt;&gt;""),O131*$H133*$F133,"")</f>
        <v/>
      </c>
      <c r="AB131" s="22" t="str">
        <f>IF(AND(P131&lt;&gt;"",$H133&lt;&gt;"",$F133&lt;&gt;""),P131*$H133*$F133,"")</f>
        <v/>
      </c>
      <c r="AC131" s="22" t="str">
        <f>IF(AND(Q131&lt;&gt;"",$H133&lt;&gt;"",$F133&lt;&gt;""),Q131*$H133*$F133,"")</f>
        <v/>
      </c>
      <c r="AD131" s="22" t="str">
        <f>IF(AND(R131&lt;&gt;"",$H133&lt;&gt;"",$F133&lt;&gt;""),R131*$H133*$F133,"")</f>
        <v/>
      </c>
      <c r="AE131" s="22" t="str">
        <f>IF(AND(S131&lt;&gt;"",$H133&lt;&gt;"",$F133&lt;&gt;""),S131*$H133*$F133,"")</f>
        <v/>
      </c>
      <c r="AF131" s="22" t="str">
        <f>IF(AND(T131&lt;&gt;"",$H133&lt;&gt;"",$F133&lt;&gt;""),T131*$H133*$F133,"")</f>
        <v/>
      </c>
      <c r="AG131" s="22" t="str">
        <f>IF(AND(U131&lt;&gt;"",$H133&lt;&gt;"",$F133&lt;&gt;""),U131*$H133*$F133,"")</f>
        <v/>
      </c>
      <c r="AH131" s="22" t="str">
        <f>IF(AND(V131&lt;&gt;"",$H133&lt;&gt;"",$F133&lt;&gt;""),V131*$H133*$F133,"")</f>
        <v/>
      </c>
      <c r="AI131" s="22" t="str">
        <f>IF(AND(W131&lt;&gt;"",$H133&lt;&gt;"",$F133&lt;&gt;""),W131*$H133*$F133,"")</f>
        <v/>
      </c>
      <c r="AJ131" s="22" t="str">
        <f>IF(AND(X131&lt;&gt;"",$H133&lt;&gt;"",$F133&lt;&gt;""),X131*$H133*$F133,"")</f>
        <v/>
      </c>
    </row>
    <row r="132" spans="1:36" ht="23.25" customHeight="1" x14ac:dyDescent="0.25">
      <c r="A132" s="21"/>
      <c r="B132" s="21"/>
      <c r="C132" s="22"/>
      <c r="D132" s="14"/>
      <c r="E132" s="14"/>
      <c r="F132" s="22"/>
      <c r="G132" s="22"/>
      <c r="H132" s="15"/>
      <c r="I132" s="16"/>
      <c r="J132" s="22" t="str">
        <f t="shared" si="21"/>
        <v/>
      </c>
      <c r="K132" s="22" t="str">
        <f t="shared" si="22"/>
        <v/>
      </c>
      <c r="L132" s="22" t="str">
        <f>IF(D134&lt;&gt;"",MONTH(D134),"")</f>
        <v/>
      </c>
      <c r="M132" s="23" t="str">
        <f>IF(AND(($D134)&lt;&gt;"",($E134)&lt;&gt;""),IF(MIN(DATEVALUE($E134),Base!K$3)-MAX(DATEVALUE($D134),Base!K$2)+1&gt;=0,MIN(DATEVALUE($E134),Base!K$3)-MAX(DATEVALUE($D134),Base!K$2)+1,0),"")</f>
        <v/>
      </c>
      <c r="N132" s="23" t="str">
        <f>IF(AND(($D134)&lt;&gt;"",($E134)&lt;&gt;""),IF(MIN(DATEVALUE($E134),Base!L$3)-MAX(DATEVALUE($D134),Base!L$2)+1&gt;=0,MIN(DATEVALUE($E134),Base!L$3)-MAX(DATEVALUE($D134),Base!L$2)+1,0),"")</f>
        <v/>
      </c>
      <c r="O132" s="23" t="str">
        <f>IF(AND(($D134)&lt;&gt;"",($E134)&lt;&gt;""),IF(MIN(DATEVALUE($E134),Base!M$3)-MAX(DATEVALUE($D134),Base!M$2)+1&gt;=0,MIN(DATEVALUE($E134),Base!M$3)-MAX(DATEVALUE($D134),Base!M$2)+1,0),"")</f>
        <v/>
      </c>
      <c r="P132" s="23" t="str">
        <f>IF(AND(($D134)&lt;&gt;"",($E134)&lt;&gt;""),IF(MIN(DATEVALUE($E134),Base!N$3)-MAX(DATEVALUE($D134),Base!N$2)+1&gt;=0,MIN(DATEVALUE($E134),Base!N$3)-MAX(DATEVALUE($D134),Base!N$2)+1,0),"")</f>
        <v/>
      </c>
      <c r="Q132" s="23" t="str">
        <f>IF(AND(($D134)&lt;&gt;"",($E134)&lt;&gt;""),IF(MIN(DATEVALUE($E134),Base!O$3)-MAX(DATEVALUE($D134),Base!O$2)+1&gt;=0,MIN(DATEVALUE($E134),Base!O$3)-MAX(DATEVALUE($D134),Base!O$2)+1,0),"")</f>
        <v/>
      </c>
      <c r="R132" s="23" t="str">
        <f>IF(AND(($D134)&lt;&gt;"",($E134)&lt;&gt;""),IF(MIN(DATEVALUE($E134),Base!P$3)-MAX(DATEVALUE($D134),Base!P$2)+1&gt;=0,MIN(DATEVALUE($E134),Base!P$3)-MAX(DATEVALUE($D134),Base!P$2)+1,0),"")</f>
        <v/>
      </c>
      <c r="S132" s="23" t="str">
        <f>IF(AND(($D134)&lt;&gt;"",($E134)&lt;&gt;""),IF(MIN(DATEVALUE($E134),Base!Q$3)-MAX(DATEVALUE($D134),Base!Q$2)+1&gt;=0,MIN(DATEVALUE($E134),Base!Q$3)-MAX(DATEVALUE($D134),Base!Q$2)+1,0),"")</f>
        <v/>
      </c>
      <c r="T132" s="23" t="str">
        <f>IF(AND(($D134)&lt;&gt;"",($E134)&lt;&gt;""),IF(MIN(DATEVALUE($E134),Base!R$3)-MAX(DATEVALUE($D134),Base!R$2)+1&gt;=0,MIN(DATEVALUE($E134),Base!R$3)-MAX(DATEVALUE($D134),Base!R$2)+1,0),"")</f>
        <v/>
      </c>
      <c r="U132" s="23" t="str">
        <f>IF(AND(($D134)&lt;&gt;"",($E134)&lt;&gt;""),IF(MIN(DATEVALUE($E134),Base!S$3)-MAX(DATEVALUE($D134),Base!S$2)+1&gt;=0,MIN(DATEVALUE($E134),Base!S$3)-MAX(DATEVALUE($D134),Base!S$2)+1,0),"")</f>
        <v/>
      </c>
      <c r="V132" s="23" t="str">
        <f>IF(AND(($D134)&lt;&gt;"",($E134)&lt;&gt;""),IF(MIN(DATEVALUE($E134),Base!T$3)-MAX(DATEVALUE($D134),Base!T$2)+1&gt;=0,MIN(DATEVALUE($E134),Base!T$3)-MAX(DATEVALUE($D134),Base!T$2)+1,0),"")</f>
        <v/>
      </c>
      <c r="W132" s="23" t="str">
        <f>IF(AND(($D134)&lt;&gt;"",($E134)&lt;&gt;""),IF(MIN(DATEVALUE($E134),Base!U$3)-MAX(DATEVALUE($D134),Base!U$2)+1&gt;=0,MIN(DATEVALUE($E134),Base!U$3)-MAX(DATEVALUE($D134),Base!U$2)+1,0),"")</f>
        <v/>
      </c>
      <c r="X132" s="23" t="str">
        <f>IF(AND(($D134)&lt;&gt;"",($E134)&lt;&gt;""),IF(MIN(DATEVALUE($E134),Base!V$3)-MAX(DATEVALUE($D134),Base!V$2)+1&gt;=0,MIN(DATEVALUE($E134),Base!V$3)-MAX(DATEVALUE($D134),Base!V$2)+1,0),"")</f>
        <v/>
      </c>
      <c r="Y132" s="22" t="str">
        <f>IF(AND(M132&lt;&gt;"",$H134&lt;&gt;"",$F134&lt;&gt;""),M132*$H134*$F134,"")</f>
        <v/>
      </c>
      <c r="Z132" s="22" t="str">
        <f>IF(AND(N132&lt;&gt;"",$H134&lt;&gt;"",$F134&lt;&gt;""),N132*$H134*$F134,"")</f>
        <v/>
      </c>
      <c r="AA132" s="22" t="str">
        <f>IF(AND(O132&lt;&gt;"",$H134&lt;&gt;"",$F134&lt;&gt;""),O132*$H134*$F134,"")</f>
        <v/>
      </c>
      <c r="AB132" s="22" t="str">
        <f>IF(AND(P132&lt;&gt;"",$H134&lt;&gt;"",$F134&lt;&gt;""),P132*$H134*$F134,"")</f>
        <v/>
      </c>
      <c r="AC132" s="22" t="str">
        <f>IF(AND(Q132&lt;&gt;"",$H134&lt;&gt;"",$F134&lt;&gt;""),Q132*$H134*$F134,"")</f>
        <v/>
      </c>
      <c r="AD132" s="22" t="str">
        <f>IF(AND(R132&lt;&gt;"",$H134&lt;&gt;"",$F134&lt;&gt;""),R132*$H134*$F134,"")</f>
        <v/>
      </c>
      <c r="AE132" s="22" t="str">
        <f>IF(AND(S132&lt;&gt;"",$H134&lt;&gt;"",$F134&lt;&gt;""),S132*$H134*$F134,"")</f>
        <v/>
      </c>
      <c r="AF132" s="22" t="str">
        <f>IF(AND(T132&lt;&gt;"",$H134&lt;&gt;"",$F134&lt;&gt;""),T132*$H134*$F134,"")</f>
        <v/>
      </c>
      <c r="AG132" s="22" t="str">
        <f>IF(AND(U132&lt;&gt;"",$H134&lt;&gt;"",$F134&lt;&gt;""),U132*$H134*$F134,"")</f>
        <v/>
      </c>
      <c r="AH132" s="22" t="str">
        <f>IF(AND(V132&lt;&gt;"",$H134&lt;&gt;"",$F134&lt;&gt;""),V132*$H134*$F134,"")</f>
        <v/>
      </c>
      <c r="AI132" s="22" t="str">
        <f>IF(AND(W132&lt;&gt;"",$H134&lt;&gt;"",$F134&lt;&gt;""),W132*$H134*$F134,"")</f>
        <v/>
      </c>
      <c r="AJ132" s="22" t="str">
        <f>IF(AND(X132&lt;&gt;"",$H134&lt;&gt;"",$F134&lt;&gt;""),X132*$H134*$F134,"")</f>
        <v/>
      </c>
    </row>
    <row r="133" spans="1:36" ht="23.25" customHeight="1" x14ac:dyDescent="0.25">
      <c r="A133" s="21"/>
      <c r="B133" s="21"/>
      <c r="C133" s="22"/>
      <c r="D133" s="14"/>
      <c r="E133" s="14"/>
      <c r="F133" s="22"/>
      <c r="G133" s="22"/>
      <c r="H133" s="15"/>
      <c r="I133" s="16"/>
      <c r="J133" s="22" t="str">
        <f t="shared" si="21"/>
        <v/>
      </c>
      <c r="K133" s="22" t="str">
        <f t="shared" si="22"/>
        <v/>
      </c>
      <c r="L133" s="22" t="str">
        <f>IF(D135&lt;&gt;"",MONTH(D135),"")</f>
        <v/>
      </c>
      <c r="M133" s="23" t="str">
        <f>IF(AND(($D135)&lt;&gt;"",($E135)&lt;&gt;""),IF(MIN(DATEVALUE($E135),Base!K$3)-MAX(DATEVALUE($D135),Base!K$2)+1&gt;=0,MIN(DATEVALUE($E135),Base!K$3)-MAX(DATEVALUE($D135),Base!K$2)+1,0),"")</f>
        <v/>
      </c>
      <c r="N133" s="23" t="str">
        <f>IF(AND(($D135)&lt;&gt;"",($E135)&lt;&gt;""),IF(MIN(DATEVALUE($E135),Base!L$3)-MAX(DATEVALUE($D135),Base!L$2)+1&gt;=0,MIN(DATEVALUE($E135),Base!L$3)-MAX(DATEVALUE($D135),Base!L$2)+1,0),"")</f>
        <v/>
      </c>
      <c r="O133" s="23" t="str">
        <f>IF(AND(($D135)&lt;&gt;"",($E135)&lt;&gt;""),IF(MIN(DATEVALUE($E135),Base!M$3)-MAX(DATEVALUE($D135),Base!M$2)+1&gt;=0,MIN(DATEVALUE($E135),Base!M$3)-MAX(DATEVALUE($D135),Base!M$2)+1,0),"")</f>
        <v/>
      </c>
      <c r="P133" s="23" t="str">
        <f>IF(AND(($D135)&lt;&gt;"",($E135)&lt;&gt;""),IF(MIN(DATEVALUE($E135),Base!N$3)-MAX(DATEVALUE($D135),Base!N$2)+1&gt;=0,MIN(DATEVALUE($E135),Base!N$3)-MAX(DATEVALUE($D135),Base!N$2)+1,0),"")</f>
        <v/>
      </c>
      <c r="Q133" s="23" t="str">
        <f>IF(AND(($D135)&lt;&gt;"",($E135)&lt;&gt;""),IF(MIN(DATEVALUE($E135),Base!O$3)-MAX(DATEVALUE($D135),Base!O$2)+1&gt;=0,MIN(DATEVALUE($E135),Base!O$3)-MAX(DATEVALUE($D135),Base!O$2)+1,0),"")</f>
        <v/>
      </c>
      <c r="R133" s="23" t="str">
        <f>IF(AND(($D135)&lt;&gt;"",($E135)&lt;&gt;""),IF(MIN(DATEVALUE($E135),Base!P$3)-MAX(DATEVALUE($D135),Base!P$2)+1&gt;=0,MIN(DATEVALUE($E135),Base!P$3)-MAX(DATEVALUE($D135),Base!P$2)+1,0),"")</f>
        <v/>
      </c>
      <c r="S133" s="23" t="str">
        <f>IF(AND(($D135)&lt;&gt;"",($E135)&lt;&gt;""),IF(MIN(DATEVALUE($E135),Base!Q$3)-MAX(DATEVALUE($D135),Base!Q$2)+1&gt;=0,MIN(DATEVALUE($E135),Base!Q$3)-MAX(DATEVALUE($D135),Base!Q$2)+1,0),"")</f>
        <v/>
      </c>
      <c r="T133" s="23" t="str">
        <f>IF(AND(($D135)&lt;&gt;"",($E135)&lt;&gt;""),IF(MIN(DATEVALUE($E135),Base!R$3)-MAX(DATEVALUE($D135),Base!R$2)+1&gt;=0,MIN(DATEVALUE($E135),Base!R$3)-MAX(DATEVALUE($D135),Base!R$2)+1,0),"")</f>
        <v/>
      </c>
      <c r="U133" s="23" t="str">
        <f>IF(AND(($D135)&lt;&gt;"",($E135)&lt;&gt;""),IF(MIN(DATEVALUE($E135),Base!S$3)-MAX(DATEVALUE($D135),Base!S$2)+1&gt;=0,MIN(DATEVALUE($E135),Base!S$3)-MAX(DATEVALUE($D135),Base!S$2)+1,0),"")</f>
        <v/>
      </c>
      <c r="V133" s="23" t="str">
        <f>IF(AND(($D135)&lt;&gt;"",($E135)&lt;&gt;""),IF(MIN(DATEVALUE($E135),Base!T$3)-MAX(DATEVALUE($D135),Base!T$2)+1&gt;=0,MIN(DATEVALUE($E135),Base!T$3)-MAX(DATEVALUE($D135),Base!T$2)+1,0),"")</f>
        <v/>
      </c>
      <c r="W133" s="23" t="str">
        <f>IF(AND(($D135)&lt;&gt;"",($E135)&lt;&gt;""),IF(MIN(DATEVALUE($E135),Base!U$3)-MAX(DATEVALUE($D135),Base!U$2)+1&gt;=0,MIN(DATEVALUE($E135),Base!U$3)-MAX(DATEVALUE($D135),Base!U$2)+1,0),"")</f>
        <v/>
      </c>
      <c r="X133" s="23" t="str">
        <f>IF(AND(($D135)&lt;&gt;"",($E135)&lt;&gt;""),IF(MIN(DATEVALUE($E135),Base!V$3)-MAX(DATEVALUE($D135),Base!V$2)+1&gt;=0,MIN(DATEVALUE($E135),Base!V$3)-MAX(DATEVALUE($D135),Base!V$2)+1,0),"")</f>
        <v/>
      </c>
      <c r="Y133" s="22" t="str">
        <f>IF(AND(M133&lt;&gt;"",$H135&lt;&gt;"",$F135&lt;&gt;""),M133*$H135*$F135,"")</f>
        <v/>
      </c>
      <c r="Z133" s="22" t="str">
        <f>IF(AND(N133&lt;&gt;"",$H135&lt;&gt;"",$F135&lt;&gt;""),N133*$H135*$F135,"")</f>
        <v/>
      </c>
      <c r="AA133" s="22" t="str">
        <f>IF(AND(O133&lt;&gt;"",$H135&lt;&gt;"",$F135&lt;&gt;""),O133*$H135*$F135,"")</f>
        <v/>
      </c>
      <c r="AB133" s="22" t="str">
        <f>IF(AND(P133&lt;&gt;"",$H135&lt;&gt;"",$F135&lt;&gt;""),P133*$H135*$F135,"")</f>
        <v/>
      </c>
      <c r="AC133" s="22" t="str">
        <f>IF(AND(Q133&lt;&gt;"",$H135&lt;&gt;"",$F135&lt;&gt;""),Q133*$H135*$F135,"")</f>
        <v/>
      </c>
      <c r="AD133" s="22" t="str">
        <f>IF(AND(R133&lt;&gt;"",$H135&lt;&gt;"",$F135&lt;&gt;""),R133*$H135*$F135,"")</f>
        <v/>
      </c>
      <c r="AE133" s="22" t="str">
        <f>IF(AND(S133&lt;&gt;"",$H135&lt;&gt;"",$F135&lt;&gt;""),S133*$H135*$F135,"")</f>
        <v/>
      </c>
      <c r="AF133" s="22" t="str">
        <f>IF(AND(T133&lt;&gt;"",$H135&lt;&gt;"",$F135&lt;&gt;""),T133*$H135*$F135,"")</f>
        <v/>
      </c>
      <c r="AG133" s="22" t="str">
        <f>IF(AND(U133&lt;&gt;"",$H135&lt;&gt;"",$F135&lt;&gt;""),U133*$H135*$F135,"")</f>
        <v/>
      </c>
      <c r="AH133" s="22" t="str">
        <f>IF(AND(V133&lt;&gt;"",$H135&lt;&gt;"",$F135&lt;&gt;""),V133*$H135*$F135,"")</f>
        <v/>
      </c>
      <c r="AI133" s="22" t="str">
        <f>IF(AND(W133&lt;&gt;"",$H135&lt;&gt;"",$F135&lt;&gt;""),W133*$H135*$F135,"")</f>
        <v/>
      </c>
      <c r="AJ133" s="22" t="str">
        <f>IF(AND(X133&lt;&gt;"",$H135&lt;&gt;"",$F135&lt;&gt;""),X133*$H135*$F135,"")</f>
        <v/>
      </c>
    </row>
    <row r="134" spans="1:36" ht="23.25" customHeight="1" x14ac:dyDescent="0.25">
      <c r="A134" s="21"/>
      <c r="B134" s="21"/>
      <c r="C134" s="22"/>
      <c r="D134" s="14"/>
      <c r="E134" s="14"/>
      <c r="F134" s="22"/>
      <c r="G134" s="22"/>
      <c r="H134" s="15"/>
      <c r="I134" s="16"/>
      <c r="J134" s="22" t="str">
        <f t="shared" si="21"/>
        <v/>
      </c>
      <c r="K134" s="22" t="str">
        <f t="shared" si="22"/>
        <v/>
      </c>
      <c r="L134" s="22" t="str">
        <f>IF(D136&lt;&gt;"",MONTH(D136),"")</f>
        <v/>
      </c>
      <c r="M134" s="23" t="str">
        <f>IF(AND(($D136)&lt;&gt;"",($E136)&lt;&gt;""),IF(MIN(DATEVALUE($E136),Base!K$3)-MAX(DATEVALUE($D136),Base!K$2)+1&gt;=0,MIN(DATEVALUE($E136),Base!K$3)-MAX(DATEVALUE($D136),Base!K$2)+1,0),"")</f>
        <v/>
      </c>
      <c r="N134" s="23" t="str">
        <f>IF(AND(($D136)&lt;&gt;"",($E136)&lt;&gt;""),IF(MIN(DATEVALUE($E136),Base!L$3)-MAX(DATEVALUE($D136),Base!L$2)+1&gt;=0,MIN(DATEVALUE($E136),Base!L$3)-MAX(DATEVALUE($D136),Base!L$2)+1,0),"")</f>
        <v/>
      </c>
      <c r="O134" s="23" t="str">
        <f>IF(AND(($D136)&lt;&gt;"",($E136)&lt;&gt;""),IF(MIN(DATEVALUE($E136),Base!M$3)-MAX(DATEVALUE($D136),Base!M$2)+1&gt;=0,MIN(DATEVALUE($E136),Base!M$3)-MAX(DATEVALUE($D136),Base!M$2)+1,0),"")</f>
        <v/>
      </c>
      <c r="P134" s="23" t="str">
        <f>IF(AND(($D136)&lt;&gt;"",($E136)&lt;&gt;""),IF(MIN(DATEVALUE($E136),Base!N$3)-MAX(DATEVALUE($D136),Base!N$2)+1&gt;=0,MIN(DATEVALUE($E136),Base!N$3)-MAX(DATEVALUE($D136),Base!N$2)+1,0),"")</f>
        <v/>
      </c>
      <c r="Q134" s="23" t="str">
        <f>IF(AND(($D136)&lt;&gt;"",($E136)&lt;&gt;""),IF(MIN(DATEVALUE($E136),Base!O$3)-MAX(DATEVALUE($D136),Base!O$2)+1&gt;=0,MIN(DATEVALUE($E136),Base!O$3)-MAX(DATEVALUE($D136),Base!O$2)+1,0),"")</f>
        <v/>
      </c>
      <c r="R134" s="23" t="str">
        <f>IF(AND(($D136)&lt;&gt;"",($E136)&lt;&gt;""),IF(MIN(DATEVALUE($E136),Base!P$3)-MAX(DATEVALUE($D136),Base!P$2)+1&gt;=0,MIN(DATEVALUE($E136),Base!P$3)-MAX(DATEVALUE($D136),Base!P$2)+1,0),"")</f>
        <v/>
      </c>
      <c r="S134" s="23" t="str">
        <f>IF(AND(($D136)&lt;&gt;"",($E136)&lt;&gt;""),IF(MIN(DATEVALUE($E136),Base!Q$3)-MAX(DATEVALUE($D136),Base!Q$2)+1&gt;=0,MIN(DATEVALUE($E136),Base!Q$3)-MAX(DATEVALUE($D136),Base!Q$2)+1,0),"")</f>
        <v/>
      </c>
      <c r="T134" s="23" t="str">
        <f>IF(AND(($D136)&lt;&gt;"",($E136)&lt;&gt;""),IF(MIN(DATEVALUE($E136),Base!R$3)-MAX(DATEVALUE($D136),Base!R$2)+1&gt;=0,MIN(DATEVALUE($E136),Base!R$3)-MAX(DATEVALUE($D136),Base!R$2)+1,0),"")</f>
        <v/>
      </c>
      <c r="U134" s="23" t="str">
        <f>IF(AND(($D136)&lt;&gt;"",($E136)&lt;&gt;""),IF(MIN(DATEVALUE($E136),Base!S$3)-MAX(DATEVALUE($D136),Base!S$2)+1&gt;=0,MIN(DATEVALUE($E136),Base!S$3)-MAX(DATEVALUE($D136),Base!S$2)+1,0),"")</f>
        <v/>
      </c>
      <c r="V134" s="23" t="str">
        <f>IF(AND(($D136)&lt;&gt;"",($E136)&lt;&gt;""),IF(MIN(DATEVALUE($E136),Base!T$3)-MAX(DATEVALUE($D136),Base!T$2)+1&gt;=0,MIN(DATEVALUE($E136),Base!T$3)-MAX(DATEVALUE($D136),Base!T$2)+1,0),"")</f>
        <v/>
      </c>
      <c r="W134" s="23" t="str">
        <f>IF(AND(($D136)&lt;&gt;"",($E136)&lt;&gt;""),IF(MIN(DATEVALUE($E136),Base!U$3)-MAX(DATEVALUE($D136),Base!U$2)+1&gt;=0,MIN(DATEVALUE($E136),Base!U$3)-MAX(DATEVALUE($D136),Base!U$2)+1,0),"")</f>
        <v/>
      </c>
      <c r="X134" s="23" t="str">
        <f>IF(AND(($D136)&lt;&gt;"",($E136)&lt;&gt;""),IF(MIN(DATEVALUE($E136),Base!V$3)-MAX(DATEVALUE($D136),Base!V$2)+1&gt;=0,MIN(DATEVALUE($E136),Base!V$3)-MAX(DATEVALUE($D136),Base!V$2)+1,0),"")</f>
        <v/>
      </c>
      <c r="Y134" s="22" t="str">
        <f>IF(AND(M134&lt;&gt;"",$H136&lt;&gt;"",$F136&lt;&gt;""),M134*$H136*$F136,"")</f>
        <v/>
      </c>
      <c r="Z134" s="22" t="str">
        <f>IF(AND(N134&lt;&gt;"",$H136&lt;&gt;"",$F136&lt;&gt;""),N134*$H136*$F136,"")</f>
        <v/>
      </c>
      <c r="AA134" s="22" t="str">
        <f>IF(AND(O134&lt;&gt;"",$H136&lt;&gt;"",$F136&lt;&gt;""),O134*$H136*$F136,"")</f>
        <v/>
      </c>
      <c r="AB134" s="22" t="str">
        <f>IF(AND(P134&lt;&gt;"",$H136&lt;&gt;"",$F136&lt;&gt;""),P134*$H136*$F136,"")</f>
        <v/>
      </c>
      <c r="AC134" s="22" t="str">
        <f>IF(AND(Q134&lt;&gt;"",$H136&lt;&gt;"",$F136&lt;&gt;""),Q134*$H136*$F136,"")</f>
        <v/>
      </c>
      <c r="AD134" s="22" t="str">
        <f>IF(AND(R134&lt;&gt;"",$H136&lt;&gt;"",$F136&lt;&gt;""),R134*$H136*$F136,"")</f>
        <v/>
      </c>
      <c r="AE134" s="22" t="str">
        <f>IF(AND(S134&lt;&gt;"",$H136&lt;&gt;"",$F136&lt;&gt;""),S134*$H136*$F136,"")</f>
        <v/>
      </c>
      <c r="AF134" s="22" t="str">
        <f>IF(AND(T134&lt;&gt;"",$H136&lt;&gt;"",$F136&lt;&gt;""),T134*$H136*$F136,"")</f>
        <v/>
      </c>
      <c r="AG134" s="22" t="str">
        <f>IF(AND(U134&lt;&gt;"",$H136&lt;&gt;"",$F136&lt;&gt;""),U134*$H136*$F136,"")</f>
        <v/>
      </c>
      <c r="AH134" s="22" t="str">
        <f>IF(AND(V134&lt;&gt;"",$H136&lt;&gt;"",$F136&lt;&gt;""),V134*$H136*$F136,"")</f>
        <v/>
      </c>
      <c r="AI134" s="22" t="str">
        <f>IF(AND(W134&lt;&gt;"",$H136&lt;&gt;"",$F136&lt;&gt;""),W134*$H136*$F136,"")</f>
        <v/>
      </c>
      <c r="AJ134" s="22" t="str">
        <f>IF(AND(X134&lt;&gt;"",$H136&lt;&gt;"",$F136&lt;&gt;""),X134*$H136*$F136,"")</f>
        <v/>
      </c>
    </row>
    <row r="135" spans="1:36" ht="23.25" customHeight="1" x14ac:dyDescent="0.25">
      <c r="A135" s="21"/>
      <c r="B135" s="21"/>
      <c r="C135" s="22"/>
      <c r="D135" s="14"/>
      <c r="E135" s="14"/>
      <c r="F135" s="22"/>
      <c r="G135" s="22"/>
      <c r="H135" s="15"/>
      <c r="I135" s="16"/>
      <c r="J135" s="22" t="str">
        <f t="shared" si="21"/>
        <v/>
      </c>
      <c r="K135" s="22" t="str">
        <f t="shared" si="22"/>
        <v/>
      </c>
      <c r="L135" s="22" t="str">
        <f>IF(D137&lt;&gt;"",MONTH(D137),"")</f>
        <v/>
      </c>
      <c r="M135" s="23" t="str">
        <f>IF(AND(($D137)&lt;&gt;"",($E137)&lt;&gt;""),IF(MIN(DATEVALUE($E137),Base!K$3)-MAX(DATEVALUE($D137),Base!K$2)+1&gt;=0,MIN(DATEVALUE($E137),Base!K$3)-MAX(DATEVALUE($D137),Base!K$2)+1,0),"")</f>
        <v/>
      </c>
      <c r="N135" s="23" t="str">
        <f>IF(AND(($D137)&lt;&gt;"",($E137)&lt;&gt;""),IF(MIN(DATEVALUE($E137),Base!L$3)-MAX(DATEVALUE($D137),Base!L$2)+1&gt;=0,MIN(DATEVALUE($E137),Base!L$3)-MAX(DATEVALUE($D137),Base!L$2)+1,0),"")</f>
        <v/>
      </c>
      <c r="O135" s="23" t="str">
        <f>IF(AND(($D137)&lt;&gt;"",($E137)&lt;&gt;""),IF(MIN(DATEVALUE($E137),Base!M$3)-MAX(DATEVALUE($D137),Base!M$2)+1&gt;=0,MIN(DATEVALUE($E137),Base!M$3)-MAX(DATEVALUE($D137),Base!M$2)+1,0),"")</f>
        <v/>
      </c>
      <c r="P135" s="23" t="str">
        <f>IF(AND(($D137)&lt;&gt;"",($E137)&lt;&gt;""),IF(MIN(DATEVALUE($E137),Base!N$3)-MAX(DATEVALUE($D137),Base!N$2)+1&gt;=0,MIN(DATEVALUE($E137),Base!N$3)-MAX(DATEVALUE($D137),Base!N$2)+1,0),"")</f>
        <v/>
      </c>
      <c r="Q135" s="23" t="str">
        <f>IF(AND(($D137)&lt;&gt;"",($E137)&lt;&gt;""),IF(MIN(DATEVALUE($E137),Base!O$3)-MAX(DATEVALUE($D137),Base!O$2)+1&gt;=0,MIN(DATEVALUE($E137),Base!O$3)-MAX(DATEVALUE($D137),Base!O$2)+1,0),"")</f>
        <v/>
      </c>
      <c r="R135" s="23" t="str">
        <f>IF(AND(($D137)&lt;&gt;"",($E137)&lt;&gt;""),IF(MIN(DATEVALUE($E137),Base!P$3)-MAX(DATEVALUE($D137),Base!P$2)+1&gt;=0,MIN(DATEVALUE($E137),Base!P$3)-MAX(DATEVALUE($D137),Base!P$2)+1,0),"")</f>
        <v/>
      </c>
      <c r="S135" s="23" t="str">
        <f>IF(AND(($D137)&lt;&gt;"",($E137)&lt;&gt;""),IF(MIN(DATEVALUE($E137),Base!Q$3)-MAX(DATEVALUE($D137),Base!Q$2)+1&gt;=0,MIN(DATEVALUE($E137),Base!Q$3)-MAX(DATEVALUE($D137),Base!Q$2)+1,0),"")</f>
        <v/>
      </c>
      <c r="T135" s="23" t="str">
        <f>IF(AND(($D137)&lt;&gt;"",($E137)&lt;&gt;""),IF(MIN(DATEVALUE($E137),Base!R$3)-MAX(DATEVALUE($D137),Base!R$2)+1&gt;=0,MIN(DATEVALUE($E137),Base!R$3)-MAX(DATEVALUE($D137),Base!R$2)+1,0),"")</f>
        <v/>
      </c>
      <c r="U135" s="23" t="str">
        <f>IF(AND(($D137)&lt;&gt;"",($E137)&lt;&gt;""),IF(MIN(DATEVALUE($E137),Base!S$3)-MAX(DATEVALUE($D137),Base!S$2)+1&gt;=0,MIN(DATEVALUE($E137),Base!S$3)-MAX(DATEVALUE($D137),Base!S$2)+1,0),"")</f>
        <v/>
      </c>
      <c r="V135" s="23" t="str">
        <f>IF(AND(($D137)&lt;&gt;"",($E137)&lt;&gt;""),IF(MIN(DATEVALUE($E137),Base!T$3)-MAX(DATEVALUE($D137),Base!T$2)+1&gt;=0,MIN(DATEVALUE($E137),Base!T$3)-MAX(DATEVALUE($D137),Base!T$2)+1,0),"")</f>
        <v/>
      </c>
      <c r="W135" s="23" t="str">
        <f>IF(AND(($D137)&lt;&gt;"",($E137)&lt;&gt;""),IF(MIN(DATEVALUE($E137),Base!U$3)-MAX(DATEVALUE($D137),Base!U$2)+1&gt;=0,MIN(DATEVALUE($E137),Base!U$3)-MAX(DATEVALUE($D137),Base!U$2)+1,0),"")</f>
        <v/>
      </c>
      <c r="X135" s="23" t="str">
        <f>IF(AND(($D137)&lt;&gt;"",($E137)&lt;&gt;""),IF(MIN(DATEVALUE($E137),Base!V$3)-MAX(DATEVALUE($D137),Base!V$2)+1&gt;=0,MIN(DATEVALUE($E137),Base!V$3)-MAX(DATEVALUE($D137),Base!V$2)+1,0),"")</f>
        <v/>
      </c>
      <c r="Y135" s="22" t="str">
        <f>IF(AND(M135&lt;&gt;"",$H137&lt;&gt;"",$F137&lt;&gt;""),M135*$H137*$F137,"")</f>
        <v/>
      </c>
      <c r="Z135" s="22" t="str">
        <f>IF(AND(N135&lt;&gt;"",$H137&lt;&gt;"",$F137&lt;&gt;""),N135*$H137*$F137,"")</f>
        <v/>
      </c>
      <c r="AA135" s="22" t="str">
        <f>IF(AND(O135&lt;&gt;"",$H137&lt;&gt;"",$F137&lt;&gt;""),O135*$H137*$F137,"")</f>
        <v/>
      </c>
      <c r="AB135" s="22" t="str">
        <f>IF(AND(P135&lt;&gt;"",$H137&lt;&gt;"",$F137&lt;&gt;""),P135*$H137*$F137,"")</f>
        <v/>
      </c>
      <c r="AC135" s="22" t="str">
        <f>IF(AND(Q135&lt;&gt;"",$H137&lt;&gt;"",$F137&lt;&gt;""),Q135*$H137*$F137,"")</f>
        <v/>
      </c>
      <c r="AD135" s="22" t="str">
        <f>IF(AND(R135&lt;&gt;"",$H137&lt;&gt;"",$F137&lt;&gt;""),R135*$H137*$F137,"")</f>
        <v/>
      </c>
      <c r="AE135" s="22" t="str">
        <f>IF(AND(S135&lt;&gt;"",$H137&lt;&gt;"",$F137&lt;&gt;""),S135*$H137*$F137,"")</f>
        <v/>
      </c>
      <c r="AF135" s="22" t="str">
        <f>IF(AND(T135&lt;&gt;"",$H137&lt;&gt;"",$F137&lt;&gt;""),T135*$H137*$F137,"")</f>
        <v/>
      </c>
      <c r="AG135" s="22" t="str">
        <f>IF(AND(U135&lt;&gt;"",$H137&lt;&gt;"",$F137&lt;&gt;""),U135*$H137*$F137,"")</f>
        <v/>
      </c>
      <c r="AH135" s="22" t="str">
        <f>IF(AND(V135&lt;&gt;"",$H137&lt;&gt;"",$F137&lt;&gt;""),V135*$H137*$F137,"")</f>
        <v/>
      </c>
      <c r="AI135" s="22" t="str">
        <f>IF(AND(W135&lt;&gt;"",$H137&lt;&gt;"",$F137&lt;&gt;""),W135*$H137*$F137,"")</f>
        <v/>
      </c>
      <c r="AJ135" s="22" t="str">
        <f>IF(AND(X135&lt;&gt;"",$H137&lt;&gt;"",$F137&lt;&gt;""),X135*$H137*$F137,"")</f>
        <v/>
      </c>
    </row>
    <row r="136" spans="1:36" ht="23.25" customHeight="1" x14ac:dyDescent="0.25">
      <c r="A136" s="21"/>
      <c r="B136" s="21"/>
      <c r="C136" s="22"/>
      <c r="D136" s="14"/>
      <c r="E136" s="14"/>
      <c r="F136" s="22"/>
      <c r="G136" s="22"/>
      <c r="H136" s="15"/>
      <c r="I136" s="16"/>
      <c r="J136" s="22" t="str">
        <f t="shared" si="21"/>
        <v/>
      </c>
      <c r="K136" s="22" t="str">
        <f t="shared" si="22"/>
        <v/>
      </c>
      <c r="L136" s="22" t="str">
        <f>IF(D138&lt;&gt;"",MONTH(D138),"")</f>
        <v/>
      </c>
      <c r="M136" s="23" t="str">
        <f>IF(AND(($D138)&lt;&gt;"",($E138)&lt;&gt;""),IF(MIN(DATEVALUE($E138),Base!K$3)-MAX(DATEVALUE($D138),Base!K$2)+1&gt;=0,MIN(DATEVALUE($E138),Base!K$3)-MAX(DATEVALUE($D138),Base!K$2)+1,0),"")</f>
        <v/>
      </c>
      <c r="N136" s="23" t="str">
        <f>IF(AND(($D138)&lt;&gt;"",($E138)&lt;&gt;""),IF(MIN(DATEVALUE($E138),Base!L$3)-MAX(DATEVALUE($D138),Base!L$2)+1&gt;=0,MIN(DATEVALUE($E138),Base!L$3)-MAX(DATEVALUE($D138),Base!L$2)+1,0),"")</f>
        <v/>
      </c>
      <c r="O136" s="23" t="str">
        <f>IF(AND(($D138)&lt;&gt;"",($E138)&lt;&gt;""),IF(MIN(DATEVALUE($E138),Base!M$3)-MAX(DATEVALUE($D138),Base!M$2)+1&gt;=0,MIN(DATEVALUE($E138),Base!M$3)-MAX(DATEVALUE($D138),Base!M$2)+1,0),"")</f>
        <v/>
      </c>
      <c r="P136" s="23" t="str">
        <f>IF(AND(($D138)&lt;&gt;"",($E138)&lt;&gt;""),IF(MIN(DATEVALUE($E138),Base!N$3)-MAX(DATEVALUE($D138),Base!N$2)+1&gt;=0,MIN(DATEVALUE($E138),Base!N$3)-MAX(DATEVALUE($D138),Base!N$2)+1,0),"")</f>
        <v/>
      </c>
      <c r="Q136" s="23" t="str">
        <f>IF(AND(($D138)&lt;&gt;"",($E138)&lt;&gt;""),IF(MIN(DATEVALUE($E138),Base!O$3)-MAX(DATEVALUE($D138),Base!O$2)+1&gt;=0,MIN(DATEVALUE($E138),Base!O$3)-MAX(DATEVALUE($D138),Base!O$2)+1,0),"")</f>
        <v/>
      </c>
      <c r="R136" s="23" t="str">
        <f>IF(AND(($D138)&lt;&gt;"",($E138)&lt;&gt;""),IF(MIN(DATEVALUE($E138),Base!P$3)-MAX(DATEVALUE($D138),Base!P$2)+1&gt;=0,MIN(DATEVALUE($E138),Base!P$3)-MAX(DATEVALUE($D138),Base!P$2)+1,0),"")</f>
        <v/>
      </c>
      <c r="S136" s="23" t="str">
        <f>IF(AND(($D138)&lt;&gt;"",($E138)&lt;&gt;""),IF(MIN(DATEVALUE($E138),Base!Q$3)-MAX(DATEVALUE($D138),Base!Q$2)+1&gt;=0,MIN(DATEVALUE($E138),Base!Q$3)-MAX(DATEVALUE($D138),Base!Q$2)+1,0),"")</f>
        <v/>
      </c>
      <c r="T136" s="23" t="str">
        <f>IF(AND(($D138)&lt;&gt;"",($E138)&lt;&gt;""),IF(MIN(DATEVALUE($E138),Base!R$3)-MAX(DATEVALUE($D138),Base!R$2)+1&gt;=0,MIN(DATEVALUE($E138),Base!R$3)-MAX(DATEVALUE($D138),Base!R$2)+1,0),"")</f>
        <v/>
      </c>
      <c r="U136" s="23" t="str">
        <f>IF(AND(($D138)&lt;&gt;"",($E138)&lt;&gt;""),IF(MIN(DATEVALUE($E138),Base!S$3)-MAX(DATEVALUE($D138),Base!S$2)+1&gt;=0,MIN(DATEVALUE($E138),Base!S$3)-MAX(DATEVALUE($D138),Base!S$2)+1,0),"")</f>
        <v/>
      </c>
      <c r="V136" s="23" t="str">
        <f>IF(AND(($D138)&lt;&gt;"",($E138)&lt;&gt;""),IF(MIN(DATEVALUE($E138),Base!T$3)-MAX(DATEVALUE($D138),Base!T$2)+1&gt;=0,MIN(DATEVALUE($E138),Base!T$3)-MAX(DATEVALUE($D138),Base!T$2)+1,0),"")</f>
        <v/>
      </c>
      <c r="W136" s="23" t="str">
        <f>IF(AND(($D138)&lt;&gt;"",($E138)&lt;&gt;""),IF(MIN(DATEVALUE($E138),Base!U$3)-MAX(DATEVALUE($D138),Base!U$2)+1&gt;=0,MIN(DATEVALUE($E138),Base!U$3)-MAX(DATEVALUE($D138),Base!U$2)+1,0),"")</f>
        <v/>
      </c>
      <c r="X136" s="23" t="str">
        <f>IF(AND(($D138)&lt;&gt;"",($E138)&lt;&gt;""),IF(MIN(DATEVALUE($E138),Base!V$3)-MAX(DATEVALUE($D138),Base!V$2)+1&gt;=0,MIN(DATEVALUE($E138),Base!V$3)-MAX(DATEVALUE($D138),Base!V$2)+1,0),"")</f>
        <v/>
      </c>
      <c r="Y136" s="22" t="str">
        <f>IF(AND(M136&lt;&gt;"",$H138&lt;&gt;"",$F138&lt;&gt;""),M136*$H138*$F138,"")</f>
        <v/>
      </c>
      <c r="Z136" s="22" t="str">
        <f>IF(AND(N136&lt;&gt;"",$H138&lt;&gt;"",$F138&lt;&gt;""),N136*$H138*$F138,"")</f>
        <v/>
      </c>
      <c r="AA136" s="22" t="str">
        <f>IF(AND(O136&lt;&gt;"",$H138&lt;&gt;"",$F138&lt;&gt;""),O136*$H138*$F138,"")</f>
        <v/>
      </c>
      <c r="AB136" s="22" t="str">
        <f>IF(AND(P136&lt;&gt;"",$H138&lt;&gt;"",$F138&lt;&gt;""),P136*$H138*$F138,"")</f>
        <v/>
      </c>
      <c r="AC136" s="22" t="str">
        <f>IF(AND(Q136&lt;&gt;"",$H138&lt;&gt;"",$F138&lt;&gt;""),Q136*$H138*$F138,"")</f>
        <v/>
      </c>
      <c r="AD136" s="22" t="str">
        <f>IF(AND(R136&lt;&gt;"",$H138&lt;&gt;"",$F138&lt;&gt;""),R136*$H138*$F138,"")</f>
        <v/>
      </c>
      <c r="AE136" s="22" t="str">
        <f>IF(AND(S136&lt;&gt;"",$H138&lt;&gt;"",$F138&lt;&gt;""),S136*$H138*$F138,"")</f>
        <v/>
      </c>
      <c r="AF136" s="22" t="str">
        <f>IF(AND(T136&lt;&gt;"",$H138&lt;&gt;"",$F138&lt;&gt;""),T136*$H138*$F138,"")</f>
        <v/>
      </c>
      <c r="AG136" s="22" t="str">
        <f>IF(AND(U136&lt;&gt;"",$H138&lt;&gt;"",$F138&lt;&gt;""),U136*$H138*$F138,"")</f>
        <v/>
      </c>
      <c r="AH136" s="22" t="str">
        <f>IF(AND(V136&lt;&gt;"",$H138&lt;&gt;"",$F138&lt;&gt;""),V136*$H138*$F138,"")</f>
        <v/>
      </c>
      <c r="AI136" s="22" t="str">
        <f>IF(AND(W136&lt;&gt;"",$H138&lt;&gt;"",$F138&lt;&gt;""),W136*$H138*$F138,"")</f>
        <v/>
      </c>
      <c r="AJ136" s="22" t="str">
        <f>IF(AND(X136&lt;&gt;"",$H138&lt;&gt;"",$F138&lt;&gt;""),X136*$H138*$F138,"")</f>
        <v/>
      </c>
    </row>
    <row r="137" spans="1:36" ht="23.25" customHeight="1" x14ac:dyDescent="0.25">
      <c r="A137" s="21"/>
      <c r="B137" s="21"/>
      <c r="C137" s="22"/>
      <c r="D137" s="14"/>
      <c r="E137" s="14"/>
      <c r="F137" s="22"/>
      <c r="G137" s="22"/>
      <c r="H137" s="15"/>
      <c r="I137" s="16"/>
      <c r="J137" s="22" t="str">
        <f t="shared" si="21"/>
        <v/>
      </c>
      <c r="K137" s="22" t="str">
        <f t="shared" si="22"/>
        <v/>
      </c>
      <c r="L137" s="22" t="str">
        <f>IF(D139&lt;&gt;"",MONTH(D139),"")</f>
        <v/>
      </c>
      <c r="M137" s="23" t="str">
        <f>IF(AND(($D139)&lt;&gt;"",($E139)&lt;&gt;""),IF(MIN(DATEVALUE($E139),Base!K$3)-MAX(DATEVALUE($D139),Base!K$2)+1&gt;=0,MIN(DATEVALUE($E139),Base!K$3)-MAX(DATEVALUE($D139),Base!K$2)+1,0),"")</f>
        <v/>
      </c>
      <c r="N137" s="23" t="str">
        <f>IF(AND(($D139)&lt;&gt;"",($E139)&lt;&gt;""),IF(MIN(DATEVALUE($E139),Base!L$3)-MAX(DATEVALUE($D139),Base!L$2)+1&gt;=0,MIN(DATEVALUE($E139),Base!L$3)-MAX(DATEVALUE($D139),Base!L$2)+1,0),"")</f>
        <v/>
      </c>
      <c r="O137" s="23" t="str">
        <f>IF(AND(($D139)&lt;&gt;"",($E139)&lt;&gt;""),IF(MIN(DATEVALUE($E139),Base!M$3)-MAX(DATEVALUE($D139),Base!M$2)+1&gt;=0,MIN(DATEVALUE($E139),Base!M$3)-MAX(DATEVALUE($D139),Base!M$2)+1,0),"")</f>
        <v/>
      </c>
      <c r="P137" s="23" t="str">
        <f>IF(AND(($D139)&lt;&gt;"",($E139)&lt;&gt;""),IF(MIN(DATEVALUE($E139),Base!N$3)-MAX(DATEVALUE($D139),Base!N$2)+1&gt;=0,MIN(DATEVALUE($E139),Base!N$3)-MAX(DATEVALUE($D139),Base!N$2)+1,0),"")</f>
        <v/>
      </c>
      <c r="Q137" s="23" t="str">
        <f>IF(AND(($D139)&lt;&gt;"",($E139)&lt;&gt;""),IF(MIN(DATEVALUE($E139),Base!O$3)-MAX(DATEVALUE($D139),Base!O$2)+1&gt;=0,MIN(DATEVALUE($E139),Base!O$3)-MAX(DATEVALUE($D139),Base!O$2)+1,0),"")</f>
        <v/>
      </c>
      <c r="R137" s="23" t="str">
        <f>IF(AND(($D139)&lt;&gt;"",($E139)&lt;&gt;""),IF(MIN(DATEVALUE($E139),Base!P$3)-MAX(DATEVALUE($D139),Base!P$2)+1&gt;=0,MIN(DATEVALUE($E139),Base!P$3)-MAX(DATEVALUE($D139),Base!P$2)+1,0),"")</f>
        <v/>
      </c>
      <c r="S137" s="23" t="str">
        <f>IF(AND(($D139)&lt;&gt;"",($E139)&lt;&gt;""),IF(MIN(DATEVALUE($E139),Base!Q$3)-MAX(DATEVALUE($D139),Base!Q$2)+1&gt;=0,MIN(DATEVALUE($E139),Base!Q$3)-MAX(DATEVALUE($D139),Base!Q$2)+1,0),"")</f>
        <v/>
      </c>
      <c r="T137" s="23" t="str">
        <f>IF(AND(($D139)&lt;&gt;"",($E139)&lt;&gt;""),IF(MIN(DATEVALUE($E139),Base!R$3)-MAX(DATEVALUE($D139),Base!R$2)+1&gt;=0,MIN(DATEVALUE($E139),Base!R$3)-MAX(DATEVALUE($D139),Base!R$2)+1,0),"")</f>
        <v/>
      </c>
      <c r="U137" s="23" t="str">
        <f>IF(AND(($D139)&lt;&gt;"",($E139)&lt;&gt;""),IF(MIN(DATEVALUE($E139),Base!S$3)-MAX(DATEVALUE($D139),Base!S$2)+1&gt;=0,MIN(DATEVALUE($E139),Base!S$3)-MAX(DATEVALUE($D139),Base!S$2)+1,0),"")</f>
        <v/>
      </c>
      <c r="V137" s="23" t="str">
        <f>IF(AND(($D139)&lt;&gt;"",($E139)&lt;&gt;""),IF(MIN(DATEVALUE($E139),Base!T$3)-MAX(DATEVALUE($D139),Base!T$2)+1&gt;=0,MIN(DATEVALUE($E139),Base!T$3)-MAX(DATEVALUE($D139),Base!T$2)+1,0),"")</f>
        <v/>
      </c>
      <c r="W137" s="23" t="str">
        <f>IF(AND(($D139)&lt;&gt;"",($E139)&lt;&gt;""),IF(MIN(DATEVALUE($E139),Base!U$3)-MAX(DATEVALUE($D139),Base!U$2)+1&gt;=0,MIN(DATEVALUE($E139),Base!U$3)-MAX(DATEVALUE($D139),Base!U$2)+1,0),"")</f>
        <v/>
      </c>
      <c r="X137" s="23" t="str">
        <f>IF(AND(($D139)&lt;&gt;"",($E139)&lt;&gt;""),IF(MIN(DATEVALUE($E139),Base!V$3)-MAX(DATEVALUE($D139),Base!V$2)+1&gt;=0,MIN(DATEVALUE($E139),Base!V$3)-MAX(DATEVALUE($D139),Base!V$2)+1,0),"")</f>
        <v/>
      </c>
      <c r="Y137" s="22" t="str">
        <f>IF(AND(M137&lt;&gt;"",$H139&lt;&gt;"",$F139&lt;&gt;""),M137*$H139*$F139,"")</f>
        <v/>
      </c>
      <c r="Z137" s="22" t="str">
        <f>IF(AND(N137&lt;&gt;"",$H139&lt;&gt;"",$F139&lt;&gt;""),N137*$H139*$F139,"")</f>
        <v/>
      </c>
      <c r="AA137" s="22" t="str">
        <f>IF(AND(O137&lt;&gt;"",$H139&lt;&gt;"",$F139&lt;&gt;""),O137*$H139*$F139,"")</f>
        <v/>
      </c>
      <c r="AB137" s="22" t="str">
        <f>IF(AND(P137&lt;&gt;"",$H139&lt;&gt;"",$F139&lt;&gt;""),P137*$H139*$F139,"")</f>
        <v/>
      </c>
      <c r="AC137" s="22" t="str">
        <f>IF(AND(Q137&lt;&gt;"",$H139&lt;&gt;"",$F139&lt;&gt;""),Q137*$H139*$F139,"")</f>
        <v/>
      </c>
      <c r="AD137" s="22" t="str">
        <f>IF(AND(R137&lt;&gt;"",$H139&lt;&gt;"",$F139&lt;&gt;""),R137*$H139*$F139,"")</f>
        <v/>
      </c>
      <c r="AE137" s="22" t="str">
        <f>IF(AND(S137&lt;&gt;"",$H139&lt;&gt;"",$F139&lt;&gt;""),S137*$H139*$F139,"")</f>
        <v/>
      </c>
      <c r="AF137" s="22" t="str">
        <f>IF(AND(T137&lt;&gt;"",$H139&lt;&gt;"",$F139&lt;&gt;""),T137*$H139*$F139,"")</f>
        <v/>
      </c>
      <c r="AG137" s="22" t="str">
        <f>IF(AND(U137&lt;&gt;"",$H139&lt;&gt;"",$F139&lt;&gt;""),U137*$H139*$F139,"")</f>
        <v/>
      </c>
      <c r="AH137" s="22" t="str">
        <f>IF(AND(V137&lt;&gt;"",$H139&lt;&gt;"",$F139&lt;&gt;""),V137*$H139*$F139,"")</f>
        <v/>
      </c>
      <c r="AI137" s="22" t="str">
        <f>IF(AND(W137&lt;&gt;"",$H139&lt;&gt;"",$F139&lt;&gt;""),W137*$H139*$F139,"")</f>
        <v/>
      </c>
      <c r="AJ137" s="22" t="str">
        <f>IF(AND(X137&lt;&gt;"",$H139&lt;&gt;"",$F139&lt;&gt;""),X137*$H139*$F139,"")</f>
        <v/>
      </c>
    </row>
    <row r="138" spans="1:36" ht="23.25" customHeight="1" x14ac:dyDescent="0.25">
      <c r="A138" s="21"/>
      <c r="B138" s="21"/>
      <c r="C138" s="22"/>
      <c r="D138" s="14"/>
      <c r="E138" s="14"/>
      <c r="F138" s="22"/>
      <c r="G138" s="22"/>
      <c r="H138" s="15"/>
      <c r="I138" s="16"/>
      <c r="J138" s="22" t="str">
        <f t="shared" si="21"/>
        <v/>
      </c>
      <c r="K138" s="22" t="str">
        <f t="shared" si="22"/>
        <v/>
      </c>
      <c r="L138" s="22" t="str">
        <f>IF(D140&lt;&gt;"",MONTH(D140),"")</f>
        <v/>
      </c>
      <c r="M138" s="23" t="str">
        <f>IF(AND(($D140)&lt;&gt;"",($E140)&lt;&gt;""),IF(MIN(DATEVALUE($E140),Base!K$3)-MAX(DATEVALUE($D140),Base!K$2)+1&gt;=0,MIN(DATEVALUE($E140),Base!K$3)-MAX(DATEVALUE($D140),Base!K$2)+1,0),"")</f>
        <v/>
      </c>
      <c r="N138" s="23" t="str">
        <f>IF(AND(($D140)&lt;&gt;"",($E140)&lt;&gt;""),IF(MIN(DATEVALUE($E140),Base!L$3)-MAX(DATEVALUE($D140),Base!L$2)+1&gt;=0,MIN(DATEVALUE($E140),Base!L$3)-MAX(DATEVALUE($D140),Base!L$2)+1,0),"")</f>
        <v/>
      </c>
      <c r="O138" s="23" t="str">
        <f>IF(AND(($D140)&lt;&gt;"",($E140)&lt;&gt;""),IF(MIN(DATEVALUE($E140),Base!M$3)-MAX(DATEVALUE($D140),Base!M$2)+1&gt;=0,MIN(DATEVALUE($E140),Base!M$3)-MAX(DATEVALUE($D140),Base!M$2)+1,0),"")</f>
        <v/>
      </c>
      <c r="P138" s="23" t="str">
        <f>IF(AND(($D140)&lt;&gt;"",($E140)&lt;&gt;""),IF(MIN(DATEVALUE($E140),Base!N$3)-MAX(DATEVALUE($D140),Base!N$2)+1&gt;=0,MIN(DATEVALUE($E140),Base!N$3)-MAX(DATEVALUE($D140),Base!N$2)+1,0),"")</f>
        <v/>
      </c>
      <c r="Q138" s="23" t="str">
        <f>IF(AND(($D140)&lt;&gt;"",($E140)&lt;&gt;""),IF(MIN(DATEVALUE($E140),Base!O$3)-MAX(DATEVALUE($D140),Base!O$2)+1&gt;=0,MIN(DATEVALUE($E140),Base!O$3)-MAX(DATEVALUE($D140),Base!O$2)+1,0),"")</f>
        <v/>
      </c>
      <c r="R138" s="23" t="str">
        <f>IF(AND(($D140)&lt;&gt;"",($E140)&lt;&gt;""),IF(MIN(DATEVALUE($E140),Base!P$3)-MAX(DATEVALUE($D140),Base!P$2)+1&gt;=0,MIN(DATEVALUE($E140),Base!P$3)-MAX(DATEVALUE($D140),Base!P$2)+1,0),"")</f>
        <v/>
      </c>
      <c r="S138" s="23" t="str">
        <f>IF(AND(($D140)&lt;&gt;"",($E140)&lt;&gt;""),IF(MIN(DATEVALUE($E140),Base!Q$3)-MAX(DATEVALUE($D140),Base!Q$2)+1&gt;=0,MIN(DATEVALUE($E140),Base!Q$3)-MAX(DATEVALUE($D140),Base!Q$2)+1,0),"")</f>
        <v/>
      </c>
      <c r="T138" s="23" t="str">
        <f>IF(AND(($D140)&lt;&gt;"",($E140)&lt;&gt;""),IF(MIN(DATEVALUE($E140),Base!R$3)-MAX(DATEVALUE($D140),Base!R$2)+1&gt;=0,MIN(DATEVALUE($E140),Base!R$3)-MAX(DATEVALUE($D140),Base!R$2)+1,0),"")</f>
        <v/>
      </c>
      <c r="U138" s="23" t="str">
        <f>IF(AND(($D140)&lt;&gt;"",($E140)&lt;&gt;""),IF(MIN(DATEVALUE($E140),Base!S$3)-MAX(DATEVALUE($D140),Base!S$2)+1&gt;=0,MIN(DATEVALUE($E140),Base!S$3)-MAX(DATEVALUE($D140),Base!S$2)+1,0),"")</f>
        <v/>
      </c>
      <c r="V138" s="23" t="str">
        <f>IF(AND(($D140)&lt;&gt;"",($E140)&lt;&gt;""),IF(MIN(DATEVALUE($E140),Base!T$3)-MAX(DATEVALUE($D140),Base!T$2)+1&gt;=0,MIN(DATEVALUE($E140),Base!T$3)-MAX(DATEVALUE($D140),Base!T$2)+1,0),"")</f>
        <v/>
      </c>
      <c r="W138" s="23" t="str">
        <f>IF(AND(($D140)&lt;&gt;"",($E140)&lt;&gt;""),IF(MIN(DATEVALUE($E140),Base!U$3)-MAX(DATEVALUE($D140),Base!U$2)+1&gt;=0,MIN(DATEVALUE($E140),Base!U$3)-MAX(DATEVALUE($D140),Base!U$2)+1,0),"")</f>
        <v/>
      </c>
      <c r="X138" s="23" t="str">
        <f>IF(AND(($D140)&lt;&gt;"",($E140)&lt;&gt;""),IF(MIN(DATEVALUE($E140),Base!V$3)-MAX(DATEVALUE($D140),Base!V$2)+1&gt;=0,MIN(DATEVALUE($E140),Base!V$3)-MAX(DATEVALUE($D140),Base!V$2)+1,0),"")</f>
        <v/>
      </c>
      <c r="Y138" s="22" t="str">
        <f>IF(AND(M138&lt;&gt;"",$H140&lt;&gt;"",$F140&lt;&gt;""),M138*$H140*$F140,"")</f>
        <v/>
      </c>
      <c r="Z138" s="22" t="str">
        <f>IF(AND(N138&lt;&gt;"",$H140&lt;&gt;"",$F140&lt;&gt;""),N138*$H140*$F140,"")</f>
        <v/>
      </c>
      <c r="AA138" s="22" t="str">
        <f>IF(AND(O138&lt;&gt;"",$H140&lt;&gt;"",$F140&lt;&gt;""),O138*$H140*$F140,"")</f>
        <v/>
      </c>
      <c r="AB138" s="22" t="str">
        <f>IF(AND(P138&lt;&gt;"",$H140&lt;&gt;"",$F140&lt;&gt;""),P138*$H140*$F140,"")</f>
        <v/>
      </c>
      <c r="AC138" s="22" t="str">
        <f>IF(AND(Q138&lt;&gt;"",$H140&lt;&gt;"",$F140&lt;&gt;""),Q138*$H140*$F140,"")</f>
        <v/>
      </c>
      <c r="AD138" s="22" t="str">
        <f>IF(AND(R138&lt;&gt;"",$H140&lt;&gt;"",$F140&lt;&gt;""),R138*$H140*$F140,"")</f>
        <v/>
      </c>
      <c r="AE138" s="22" t="str">
        <f>IF(AND(S138&lt;&gt;"",$H140&lt;&gt;"",$F140&lt;&gt;""),S138*$H140*$F140,"")</f>
        <v/>
      </c>
      <c r="AF138" s="22" t="str">
        <f>IF(AND(T138&lt;&gt;"",$H140&lt;&gt;"",$F140&lt;&gt;""),T138*$H140*$F140,"")</f>
        <v/>
      </c>
      <c r="AG138" s="22" t="str">
        <f>IF(AND(U138&lt;&gt;"",$H140&lt;&gt;"",$F140&lt;&gt;""),U138*$H140*$F140,"")</f>
        <v/>
      </c>
      <c r="AH138" s="22" t="str">
        <f>IF(AND(V138&lt;&gt;"",$H140&lt;&gt;"",$F140&lt;&gt;""),V138*$H140*$F140,"")</f>
        <v/>
      </c>
      <c r="AI138" s="22" t="str">
        <f>IF(AND(W138&lt;&gt;"",$H140&lt;&gt;"",$F140&lt;&gt;""),W138*$H140*$F140,"")</f>
        <v/>
      </c>
      <c r="AJ138" s="22" t="str">
        <f>IF(AND(X138&lt;&gt;"",$H140&lt;&gt;"",$F140&lt;&gt;""),X138*$H140*$F140,"")</f>
        <v/>
      </c>
    </row>
    <row r="139" spans="1:36" ht="23.25" customHeight="1" x14ac:dyDescent="0.25">
      <c r="A139" s="21"/>
      <c r="B139" s="21"/>
      <c r="C139" s="22"/>
      <c r="D139" s="14"/>
      <c r="E139" s="14"/>
      <c r="F139" s="22"/>
      <c r="G139" s="22"/>
      <c r="H139" s="15"/>
      <c r="I139" s="16"/>
      <c r="J139" s="22" t="str">
        <f t="shared" si="21"/>
        <v/>
      </c>
      <c r="K139" s="22" t="str">
        <f t="shared" si="22"/>
        <v/>
      </c>
      <c r="L139" s="22" t="str">
        <f>IF(D141&lt;&gt;"",MONTH(D141),"")</f>
        <v/>
      </c>
      <c r="M139" s="23" t="str">
        <f>IF(AND(($D141)&lt;&gt;"",($E141)&lt;&gt;""),IF(MIN(DATEVALUE($E141),Base!K$3)-MAX(DATEVALUE($D141),Base!K$2)+1&gt;=0,MIN(DATEVALUE($E141),Base!K$3)-MAX(DATEVALUE($D141),Base!K$2)+1,0),"")</f>
        <v/>
      </c>
      <c r="N139" s="23" t="str">
        <f>IF(AND(($D141)&lt;&gt;"",($E141)&lt;&gt;""),IF(MIN(DATEVALUE($E141),Base!L$3)-MAX(DATEVALUE($D141),Base!L$2)+1&gt;=0,MIN(DATEVALUE($E141),Base!L$3)-MAX(DATEVALUE($D141),Base!L$2)+1,0),"")</f>
        <v/>
      </c>
      <c r="O139" s="23" t="str">
        <f>IF(AND(($D141)&lt;&gt;"",($E141)&lt;&gt;""),IF(MIN(DATEVALUE($E141),Base!M$3)-MAX(DATEVALUE($D141),Base!M$2)+1&gt;=0,MIN(DATEVALUE($E141),Base!M$3)-MAX(DATEVALUE($D141),Base!M$2)+1,0),"")</f>
        <v/>
      </c>
      <c r="P139" s="23" t="str">
        <f>IF(AND(($D141)&lt;&gt;"",($E141)&lt;&gt;""),IF(MIN(DATEVALUE($E141),Base!N$3)-MAX(DATEVALUE($D141),Base!N$2)+1&gt;=0,MIN(DATEVALUE($E141),Base!N$3)-MAX(DATEVALUE($D141),Base!N$2)+1,0),"")</f>
        <v/>
      </c>
      <c r="Q139" s="23" t="str">
        <f>IF(AND(($D141)&lt;&gt;"",($E141)&lt;&gt;""),IF(MIN(DATEVALUE($E141),Base!O$3)-MAX(DATEVALUE($D141),Base!O$2)+1&gt;=0,MIN(DATEVALUE($E141),Base!O$3)-MAX(DATEVALUE($D141),Base!O$2)+1,0),"")</f>
        <v/>
      </c>
      <c r="R139" s="23" t="str">
        <f>IF(AND(($D141)&lt;&gt;"",($E141)&lt;&gt;""),IF(MIN(DATEVALUE($E141),Base!P$3)-MAX(DATEVALUE($D141),Base!P$2)+1&gt;=0,MIN(DATEVALUE($E141),Base!P$3)-MAX(DATEVALUE($D141),Base!P$2)+1,0),"")</f>
        <v/>
      </c>
      <c r="S139" s="23" t="str">
        <f>IF(AND(($D141)&lt;&gt;"",($E141)&lt;&gt;""),IF(MIN(DATEVALUE($E141),Base!Q$3)-MAX(DATEVALUE($D141),Base!Q$2)+1&gt;=0,MIN(DATEVALUE($E141),Base!Q$3)-MAX(DATEVALUE($D141),Base!Q$2)+1,0),"")</f>
        <v/>
      </c>
      <c r="T139" s="23" t="str">
        <f>IF(AND(($D141)&lt;&gt;"",($E141)&lt;&gt;""),IF(MIN(DATEVALUE($E141),Base!R$3)-MAX(DATEVALUE($D141),Base!R$2)+1&gt;=0,MIN(DATEVALUE($E141),Base!R$3)-MAX(DATEVALUE($D141),Base!R$2)+1,0),"")</f>
        <v/>
      </c>
      <c r="U139" s="23" t="str">
        <f>IF(AND(($D141)&lt;&gt;"",($E141)&lt;&gt;""),IF(MIN(DATEVALUE($E141),Base!S$3)-MAX(DATEVALUE($D141),Base!S$2)+1&gt;=0,MIN(DATEVALUE($E141),Base!S$3)-MAX(DATEVALUE($D141),Base!S$2)+1,0),"")</f>
        <v/>
      </c>
      <c r="V139" s="23" t="str">
        <f>IF(AND(($D141)&lt;&gt;"",($E141)&lt;&gt;""),IF(MIN(DATEVALUE($E141),Base!T$3)-MAX(DATEVALUE($D141),Base!T$2)+1&gt;=0,MIN(DATEVALUE($E141),Base!T$3)-MAX(DATEVALUE($D141),Base!T$2)+1,0),"")</f>
        <v/>
      </c>
      <c r="W139" s="23" t="str">
        <f>IF(AND(($D141)&lt;&gt;"",($E141)&lt;&gt;""),IF(MIN(DATEVALUE($E141),Base!U$3)-MAX(DATEVALUE($D141),Base!U$2)+1&gt;=0,MIN(DATEVALUE($E141),Base!U$3)-MAX(DATEVALUE($D141),Base!U$2)+1,0),"")</f>
        <v/>
      </c>
      <c r="X139" s="23" t="str">
        <f>IF(AND(($D141)&lt;&gt;"",($E141)&lt;&gt;""),IF(MIN(DATEVALUE($E141),Base!V$3)-MAX(DATEVALUE($D141),Base!V$2)+1&gt;=0,MIN(DATEVALUE($E141),Base!V$3)-MAX(DATEVALUE($D141),Base!V$2)+1,0),"")</f>
        <v/>
      </c>
      <c r="Y139" s="22" t="str">
        <f>IF(AND(M139&lt;&gt;"",$H141&lt;&gt;"",$F141&lt;&gt;""),M139*$H141*$F141,"")</f>
        <v/>
      </c>
      <c r="Z139" s="22" t="str">
        <f>IF(AND(N139&lt;&gt;"",$H141&lt;&gt;"",$F141&lt;&gt;""),N139*$H141*$F141,"")</f>
        <v/>
      </c>
      <c r="AA139" s="22" t="str">
        <f>IF(AND(O139&lt;&gt;"",$H141&lt;&gt;"",$F141&lt;&gt;""),O139*$H141*$F141,"")</f>
        <v/>
      </c>
      <c r="AB139" s="22" t="str">
        <f>IF(AND(P139&lt;&gt;"",$H141&lt;&gt;"",$F141&lt;&gt;""),P139*$H141*$F141,"")</f>
        <v/>
      </c>
      <c r="AC139" s="22" t="str">
        <f>IF(AND(Q139&lt;&gt;"",$H141&lt;&gt;"",$F141&lt;&gt;""),Q139*$H141*$F141,"")</f>
        <v/>
      </c>
      <c r="AD139" s="22" t="str">
        <f>IF(AND(R139&lt;&gt;"",$H141&lt;&gt;"",$F141&lt;&gt;""),R139*$H141*$F141,"")</f>
        <v/>
      </c>
      <c r="AE139" s="22" t="str">
        <f>IF(AND(S139&lt;&gt;"",$H141&lt;&gt;"",$F141&lt;&gt;""),S139*$H141*$F141,"")</f>
        <v/>
      </c>
      <c r="AF139" s="22" t="str">
        <f>IF(AND(T139&lt;&gt;"",$H141&lt;&gt;"",$F141&lt;&gt;""),T139*$H141*$F141,"")</f>
        <v/>
      </c>
      <c r="AG139" s="22" t="str">
        <f>IF(AND(U139&lt;&gt;"",$H141&lt;&gt;"",$F141&lt;&gt;""),U139*$H141*$F141,"")</f>
        <v/>
      </c>
      <c r="AH139" s="22" t="str">
        <f>IF(AND(V139&lt;&gt;"",$H141&lt;&gt;"",$F141&lt;&gt;""),V139*$H141*$F141,"")</f>
        <v/>
      </c>
      <c r="AI139" s="22" t="str">
        <f>IF(AND(W139&lt;&gt;"",$H141&lt;&gt;"",$F141&lt;&gt;""),W139*$H141*$F141,"")</f>
        <v/>
      </c>
      <c r="AJ139" s="22" t="str">
        <f>IF(AND(X139&lt;&gt;"",$H141&lt;&gt;"",$F141&lt;&gt;""),X139*$H141*$F141,"")</f>
        <v/>
      </c>
    </row>
    <row r="140" spans="1:36" ht="23.25" customHeight="1" x14ac:dyDescent="0.25">
      <c r="A140" s="21"/>
      <c r="B140" s="21"/>
      <c r="C140" s="22"/>
      <c r="D140" s="14"/>
      <c r="E140" s="14"/>
      <c r="F140" s="22"/>
      <c r="G140" s="22"/>
      <c r="H140" s="15"/>
      <c r="I140" s="16"/>
      <c r="J140" s="22" t="str">
        <f t="shared" si="21"/>
        <v/>
      </c>
      <c r="K140" s="22" t="str">
        <f t="shared" si="22"/>
        <v/>
      </c>
      <c r="L140" s="22" t="str">
        <f>IF(D142&lt;&gt;"",MONTH(D142),"")</f>
        <v/>
      </c>
      <c r="M140" s="23" t="str">
        <f>IF(AND(($D142)&lt;&gt;"",($E142)&lt;&gt;""),IF(MIN(DATEVALUE($E142),Base!K$3)-MAX(DATEVALUE($D142),Base!K$2)+1&gt;=0,MIN(DATEVALUE($E142),Base!K$3)-MAX(DATEVALUE($D142),Base!K$2)+1,0),"")</f>
        <v/>
      </c>
      <c r="N140" s="23" t="str">
        <f>IF(AND(($D142)&lt;&gt;"",($E142)&lt;&gt;""),IF(MIN(DATEVALUE($E142),Base!L$3)-MAX(DATEVALUE($D142),Base!L$2)+1&gt;=0,MIN(DATEVALUE($E142),Base!L$3)-MAX(DATEVALUE($D142),Base!L$2)+1,0),"")</f>
        <v/>
      </c>
      <c r="O140" s="23" t="str">
        <f>IF(AND(($D142)&lt;&gt;"",($E142)&lt;&gt;""),IF(MIN(DATEVALUE($E142),Base!M$3)-MAX(DATEVALUE($D142),Base!M$2)+1&gt;=0,MIN(DATEVALUE($E142),Base!M$3)-MAX(DATEVALUE($D142),Base!M$2)+1,0),"")</f>
        <v/>
      </c>
      <c r="P140" s="23" t="str">
        <f>IF(AND(($D142)&lt;&gt;"",($E142)&lt;&gt;""),IF(MIN(DATEVALUE($E142),Base!N$3)-MAX(DATEVALUE($D142),Base!N$2)+1&gt;=0,MIN(DATEVALUE($E142),Base!N$3)-MAX(DATEVALUE($D142),Base!N$2)+1,0),"")</f>
        <v/>
      </c>
      <c r="Q140" s="23" t="str">
        <f>IF(AND(($D142)&lt;&gt;"",($E142)&lt;&gt;""),IF(MIN(DATEVALUE($E142),Base!O$3)-MAX(DATEVALUE($D142),Base!O$2)+1&gt;=0,MIN(DATEVALUE($E142),Base!O$3)-MAX(DATEVALUE($D142),Base!O$2)+1,0),"")</f>
        <v/>
      </c>
      <c r="R140" s="23" t="str">
        <f>IF(AND(($D142)&lt;&gt;"",($E142)&lt;&gt;""),IF(MIN(DATEVALUE($E142),Base!P$3)-MAX(DATEVALUE($D142),Base!P$2)+1&gt;=0,MIN(DATEVALUE($E142),Base!P$3)-MAX(DATEVALUE($D142),Base!P$2)+1,0),"")</f>
        <v/>
      </c>
      <c r="S140" s="23" t="str">
        <f>IF(AND(($D142)&lt;&gt;"",($E142)&lt;&gt;""),IF(MIN(DATEVALUE($E142),Base!Q$3)-MAX(DATEVALUE($D142),Base!Q$2)+1&gt;=0,MIN(DATEVALUE($E142),Base!Q$3)-MAX(DATEVALUE($D142),Base!Q$2)+1,0),"")</f>
        <v/>
      </c>
      <c r="T140" s="23" t="str">
        <f>IF(AND(($D142)&lt;&gt;"",($E142)&lt;&gt;""),IF(MIN(DATEVALUE($E142),Base!R$3)-MAX(DATEVALUE($D142),Base!R$2)+1&gt;=0,MIN(DATEVALUE($E142),Base!R$3)-MAX(DATEVALUE($D142),Base!R$2)+1,0),"")</f>
        <v/>
      </c>
      <c r="U140" s="23" t="str">
        <f>IF(AND(($D142)&lt;&gt;"",($E142)&lt;&gt;""),IF(MIN(DATEVALUE($E142),Base!S$3)-MAX(DATEVALUE($D142),Base!S$2)+1&gt;=0,MIN(DATEVALUE($E142),Base!S$3)-MAX(DATEVALUE($D142),Base!S$2)+1,0),"")</f>
        <v/>
      </c>
      <c r="V140" s="23" t="str">
        <f>IF(AND(($D142)&lt;&gt;"",($E142)&lt;&gt;""),IF(MIN(DATEVALUE($E142),Base!T$3)-MAX(DATEVALUE($D142),Base!T$2)+1&gt;=0,MIN(DATEVALUE($E142),Base!T$3)-MAX(DATEVALUE($D142),Base!T$2)+1,0),"")</f>
        <v/>
      </c>
      <c r="W140" s="23" t="str">
        <f>IF(AND(($D142)&lt;&gt;"",($E142)&lt;&gt;""),IF(MIN(DATEVALUE($E142),Base!U$3)-MAX(DATEVALUE($D142),Base!U$2)+1&gt;=0,MIN(DATEVALUE($E142),Base!U$3)-MAX(DATEVALUE($D142),Base!U$2)+1,0),"")</f>
        <v/>
      </c>
      <c r="X140" s="23" t="str">
        <f>IF(AND(($D142)&lt;&gt;"",($E142)&lt;&gt;""),IF(MIN(DATEVALUE($E142),Base!V$3)-MAX(DATEVALUE($D142),Base!V$2)+1&gt;=0,MIN(DATEVALUE($E142),Base!V$3)-MAX(DATEVALUE($D142),Base!V$2)+1,0),"")</f>
        <v/>
      </c>
      <c r="Y140" s="22" t="str">
        <f>IF(AND(M140&lt;&gt;"",$H142&lt;&gt;"",$F142&lt;&gt;""),M140*$H142*$F142,"")</f>
        <v/>
      </c>
      <c r="Z140" s="22" t="str">
        <f>IF(AND(N140&lt;&gt;"",$H142&lt;&gt;"",$F142&lt;&gt;""),N140*$H142*$F142,"")</f>
        <v/>
      </c>
      <c r="AA140" s="22" t="str">
        <f>IF(AND(O140&lt;&gt;"",$H142&lt;&gt;"",$F142&lt;&gt;""),O140*$H142*$F142,"")</f>
        <v/>
      </c>
      <c r="AB140" s="22" t="str">
        <f>IF(AND(P140&lt;&gt;"",$H142&lt;&gt;"",$F142&lt;&gt;""),P140*$H142*$F142,"")</f>
        <v/>
      </c>
      <c r="AC140" s="22" t="str">
        <f>IF(AND(Q140&lt;&gt;"",$H142&lt;&gt;"",$F142&lt;&gt;""),Q140*$H142*$F142,"")</f>
        <v/>
      </c>
      <c r="AD140" s="22" t="str">
        <f>IF(AND(R140&lt;&gt;"",$H142&lt;&gt;"",$F142&lt;&gt;""),R140*$H142*$F142,"")</f>
        <v/>
      </c>
      <c r="AE140" s="22" t="str">
        <f>IF(AND(S140&lt;&gt;"",$H142&lt;&gt;"",$F142&lt;&gt;""),S140*$H142*$F142,"")</f>
        <v/>
      </c>
      <c r="AF140" s="22" t="str">
        <f>IF(AND(T140&lt;&gt;"",$H142&lt;&gt;"",$F142&lt;&gt;""),T140*$H142*$F142,"")</f>
        <v/>
      </c>
      <c r="AG140" s="22" t="str">
        <f>IF(AND(U140&lt;&gt;"",$H142&lt;&gt;"",$F142&lt;&gt;""),U140*$H142*$F142,"")</f>
        <v/>
      </c>
      <c r="AH140" s="22" t="str">
        <f>IF(AND(V140&lt;&gt;"",$H142&lt;&gt;"",$F142&lt;&gt;""),V140*$H142*$F142,"")</f>
        <v/>
      </c>
      <c r="AI140" s="22" t="str">
        <f>IF(AND(W140&lt;&gt;"",$H142&lt;&gt;"",$F142&lt;&gt;""),W140*$H142*$F142,"")</f>
        <v/>
      </c>
      <c r="AJ140" s="22" t="str">
        <f>IF(AND(X140&lt;&gt;"",$H142&lt;&gt;"",$F142&lt;&gt;""),X140*$H142*$F142,"")</f>
        <v/>
      </c>
    </row>
    <row r="141" spans="1:36" ht="23.25" customHeight="1" x14ac:dyDescent="0.25">
      <c r="A141" s="21"/>
      <c r="B141" s="21"/>
      <c r="C141" s="22"/>
      <c r="D141" s="14"/>
      <c r="E141" s="14"/>
      <c r="F141" s="22"/>
      <c r="G141" s="22"/>
      <c r="H141" s="15"/>
      <c r="I141" s="16"/>
      <c r="J141" s="22" t="str">
        <f t="shared" si="21"/>
        <v/>
      </c>
      <c r="K141" s="22" t="str">
        <f t="shared" si="22"/>
        <v/>
      </c>
      <c r="L141" s="22" t="str">
        <f>IF(D143&lt;&gt;"",MONTH(D143),"")</f>
        <v/>
      </c>
      <c r="M141" s="23" t="str">
        <f>IF(AND(($D143)&lt;&gt;"",($E143)&lt;&gt;""),IF(MIN(DATEVALUE($E143),Base!K$3)-MAX(DATEVALUE($D143),Base!K$2)+1&gt;=0,MIN(DATEVALUE($E143),Base!K$3)-MAX(DATEVALUE($D143),Base!K$2)+1,0),"")</f>
        <v/>
      </c>
      <c r="N141" s="23" t="str">
        <f>IF(AND(($D143)&lt;&gt;"",($E143)&lt;&gt;""),IF(MIN(DATEVALUE($E143),Base!L$3)-MAX(DATEVALUE($D143),Base!L$2)+1&gt;=0,MIN(DATEVALUE($E143),Base!L$3)-MAX(DATEVALUE($D143),Base!L$2)+1,0),"")</f>
        <v/>
      </c>
      <c r="O141" s="23" t="str">
        <f>IF(AND(($D143)&lt;&gt;"",($E143)&lt;&gt;""),IF(MIN(DATEVALUE($E143),Base!M$3)-MAX(DATEVALUE($D143),Base!M$2)+1&gt;=0,MIN(DATEVALUE($E143),Base!M$3)-MAX(DATEVALUE($D143),Base!M$2)+1,0),"")</f>
        <v/>
      </c>
      <c r="P141" s="23" t="str">
        <f>IF(AND(($D143)&lt;&gt;"",($E143)&lt;&gt;""),IF(MIN(DATEVALUE($E143),Base!N$3)-MAX(DATEVALUE($D143),Base!N$2)+1&gt;=0,MIN(DATEVALUE($E143),Base!N$3)-MAX(DATEVALUE($D143),Base!N$2)+1,0),"")</f>
        <v/>
      </c>
      <c r="Q141" s="23" t="str">
        <f>IF(AND(($D143)&lt;&gt;"",($E143)&lt;&gt;""),IF(MIN(DATEVALUE($E143),Base!O$3)-MAX(DATEVALUE($D143),Base!O$2)+1&gt;=0,MIN(DATEVALUE($E143),Base!O$3)-MAX(DATEVALUE($D143),Base!O$2)+1,0),"")</f>
        <v/>
      </c>
      <c r="R141" s="23" t="str">
        <f>IF(AND(($D143)&lt;&gt;"",($E143)&lt;&gt;""),IF(MIN(DATEVALUE($E143),Base!P$3)-MAX(DATEVALUE($D143),Base!P$2)+1&gt;=0,MIN(DATEVALUE($E143),Base!P$3)-MAX(DATEVALUE($D143),Base!P$2)+1,0),"")</f>
        <v/>
      </c>
      <c r="S141" s="23" t="str">
        <f>IF(AND(($D143)&lt;&gt;"",($E143)&lt;&gt;""),IF(MIN(DATEVALUE($E143),Base!Q$3)-MAX(DATEVALUE($D143),Base!Q$2)+1&gt;=0,MIN(DATEVALUE($E143),Base!Q$3)-MAX(DATEVALUE($D143),Base!Q$2)+1,0),"")</f>
        <v/>
      </c>
      <c r="T141" s="23" t="str">
        <f>IF(AND(($D143)&lt;&gt;"",($E143)&lt;&gt;""),IF(MIN(DATEVALUE($E143),Base!R$3)-MAX(DATEVALUE($D143),Base!R$2)+1&gt;=0,MIN(DATEVALUE($E143),Base!R$3)-MAX(DATEVALUE($D143),Base!R$2)+1,0),"")</f>
        <v/>
      </c>
      <c r="U141" s="23" t="str">
        <f>IF(AND(($D143)&lt;&gt;"",($E143)&lt;&gt;""),IF(MIN(DATEVALUE($E143),Base!S$3)-MAX(DATEVALUE($D143),Base!S$2)+1&gt;=0,MIN(DATEVALUE($E143),Base!S$3)-MAX(DATEVALUE($D143),Base!S$2)+1,0),"")</f>
        <v/>
      </c>
      <c r="V141" s="23" t="str">
        <f>IF(AND(($D143)&lt;&gt;"",($E143)&lt;&gt;""),IF(MIN(DATEVALUE($E143),Base!T$3)-MAX(DATEVALUE($D143),Base!T$2)+1&gt;=0,MIN(DATEVALUE($E143),Base!T$3)-MAX(DATEVALUE($D143),Base!T$2)+1,0),"")</f>
        <v/>
      </c>
      <c r="W141" s="23" t="str">
        <f>IF(AND(($D143)&lt;&gt;"",($E143)&lt;&gt;""),IF(MIN(DATEVALUE($E143),Base!U$3)-MAX(DATEVALUE($D143),Base!U$2)+1&gt;=0,MIN(DATEVALUE($E143),Base!U$3)-MAX(DATEVALUE($D143),Base!U$2)+1,0),"")</f>
        <v/>
      </c>
      <c r="X141" s="23" t="str">
        <f>IF(AND(($D143)&lt;&gt;"",($E143)&lt;&gt;""),IF(MIN(DATEVALUE($E143),Base!V$3)-MAX(DATEVALUE($D143),Base!V$2)+1&gt;=0,MIN(DATEVALUE($E143),Base!V$3)-MAX(DATEVALUE($D143),Base!V$2)+1,0),"")</f>
        <v/>
      </c>
      <c r="Y141" s="22" t="str">
        <f>IF(AND(M141&lt;&gt;"",$H143&lt;&gt;"",$F143&lt;&gt;""),M141*$H143*$F143,"")</f>
        <v/>
      </c>
      <c r="Z141" s="22" t="str">
        <f>IF(AND(N141&lt;&gt;"",$H143&lt;&gt;"",$F143&lt;&gt;""),N141*$H143*$F143,"")</f>
        <v/>
      </c>
      <c r="AA141" s="22" t="str">
        <f>IF(AND(O141&lt;&gt;"",$H143&lt;&gt;"",$F143&lt;&gt;""),O141*$H143*$F143,"")</f>
        <v/>
      </c>
      <c r="AB141" s="22" t="str">
        <f>IF(AND(P141&lt;&gt;"",$H143&lt;&gt;"",$F143&lt;&gt;""),P141*$H143*$F143,"")</f>
        <v/>
      </c>
      <c r="AC141" s="22" t="str">
        <f>IF(AND(Q141&lt;&gt;"",$H143&lt;&gt;"",$F143&lt;&gt;""),Q141*$H143*$F143,"")</f>
        <v/>
      </c>
      <c r="AD141" s="22" t="str">
        <f>IF(AND(R141&lt;&gt;"",$H143&lt;&gt;"",$F143&lt;&gt;""),R141*$H143*$F143,"")</f>
        <v/>
      </c>
      <c r="AE141" s="22" t="str">
        <f>IF(AND(S141&lt;&gt;"",$H143&lt;&gt;"",$F143&lt;&gt;""),S141*$H143*$F143,"")</f>
        <v/>
      </c>
      <c r="AF141" s="22" t="str">
        <f>IF(AND(T141&lt;&gt;"",$H143&lt;&gt;"",$F143&lt;&gt;""),T141*$H143*$F143,"")</f>
        <v/>
      </c>
      <c r="AG141" s="22" t="str">
        <f>IF(AND(U141&lt;&gt;"",$H143&lt;&gt;"",$F143&lt;&gt;""),U141*$H143*$F143,"")</f>
        <v/>
      </c>
      <c r="AH141" s="22" t="str">
        <f>IF(AND(V141&lt;&gt;"",$H143&lt;&gt;"",$F143&lt;&gt;""),V141*$H143*$F143,"")</f>
        <v/>
      </c>
      <c r="AI141" s="22" t="str">
        <f>IF(AND(W141&lt;&gt;"",$H143&lt;&gt;"",$F143&lt;&gt;""),W141*$H143*$F143,"")</f>
        <v/>
      </c>
      <c r="AJ141" s="22" t="str">
        <f>IF(AND(X141&lt;&gt;"",$H143&lt;&gt;"",$F143&lt;&gt;""),X141*$H143*$F143,"")</f>
        <v/>
      </c>
    </row>
    <row r="142" spans="1:36" ht="23.25" customHeight="1" x14ac:dyDescent="0.25">
      <c r="A142" s="21"/>
      <c r="B142" s="21"/>
      <c r="C142" s="22"/>
      <c r="D142" s="14"/>
      <c r="E142" s="14"/>
      <c r="F142" s="22"/>
      <c r="G142" s="22"/>
      <c r="H142" s="15"/>
      <c r="I142" s="16"/>
      <c r="J142" s="22" t="str">
        <f t="shared" si="21"/>
        <v/>
      </c>
      <c r="K142" s="22" t="str">
        <f t="shared" si="22"/>
        <v/>
      </c>
      <c r="L142" s="22" t="str">
        <f>IF(D144&lt;&gt;"",MONTH(D144),"")</f>
        <v/>
      </c>
      <c r="M142" s="23" t="str">
        <f>IF(AND(($D144)&lt;&gt;"",($E144)&lt;&gt;""),IF(MIN(DATEVALUE($E144),Base!K$3)-MAX(DATEVALUE($D144),Base!K$2)+1&gt;=0,MIN(DATEVALUE($E144),Base!K$3)-MAX(DATEVALUE($D144),Base!K$2)+1,0),"")</f>
        <v/>
      </c>
      <c r="N142" s="23" t="str">
        <f>IF(AND(($D144)&lt;&gt;"",($E144)&lt;&gt;""),IF(MIN(DATEVALUE($E144),Base!L$3)-MAX(DATEVALUE($D144),Base!L$2)+1&gt;=0,MIN(DATEVALUE($E144),Base!L$3)-MAX(DATEVALUE($D144),Base!L$2)+1,0),"")</f>
        <v/>
      </c>
      <c r="O142" s="23" t="str">
        <f>IF(AND(($D144)&lt;&gt;"",($E144)&lt;&gt;""),IF(MIN(DATEVALUE($E144),Base!M$3)-MAX(DATEVALUE($D144),Base!M$2)+1&gt;=0,MIN(DATEVALUE($E144),Base!M$3)-MAX(DATEVALUE($D144),Base!M$2)+1,0),"")</f>
        <v/>
      </c>
      <c r="P142" s="23" t="str">
        <f>IF(AND(($D144)&lt;&gt;"",($E144)&lt;&gt;""),IF(MIN(DATEVALUE($E144),Base!N$3)-MAX(DATEVALUE($D144),Base!N$2)+1&gt;=0,MIN(DATEVALUE($E144),Base!N$3)-MAX(DATEVALUE($D144),Base!N$2)+1,0),"")</f>
        <v/>
      </c>
      <c r="Q142" s="23" t="str">
        <f>IF(AND(($D144)&lt;&gt;"",($E144)&lt;&gt;""),IF(MIN(DATEVALUE($E144),Base!O$3)-MAX(DATEVALUE($D144),Base!O$2)+1&gt;=0,MIN(DATEVALUE($E144),Base!O$3)-MAX(DATEVALUE($D144),Base!O$2)+1,0),"")</f>
        <v/>
      </c>
      <c r="R142" s="23" t="str">
        <f>IF(AND(($D144)&lt;&gt;"",($E144)&lt;&gt;""),IF(MIN(DATEVALUE($E144),Base!P$3)-MAX(DATEVALUE($D144),Base!P$2)+1&gt;=0,MIN(DATEVALUE($E144),Base!P$3)-MAX(DATEVALUE($D144),Base!P$2)+1,0),"")</f>
        <v/>
      </c>
      <c r="S142" s="23" t="str">
        <f>IF(AND(($D144)&lt;&gt;"",($E144)&lt;&gt;""),IF(MIN(DATEVALUE($E144),Base!Q$3)-MAX(DATEVALUE($D144),Base!Q$2)+1&gt;=0,MIN(DATEVALUE($E144),Base!Q$3)-MAX(DATEVALUE($D144),Base!Q$2)+1,0),"")</f>
        <v/>
      </c>
      <c r="T142" s="23" t="str">
        <f>IF(AND(($D144)&lt;&gt;"",($E144)&lt;&gt;""),IF(MIN(DATEVALUE($E144),Base!R$3)-MAX(DATEVALUE($D144),Base!R$2)+1&gt;=0,MIN(DATEVALUE($E144),Base!R$3)-MAX(DATEVALUE($D144),Base!R$2)+1,0),"")</f>
        <v/>
      </c>
      <c r="U142" s="23" t="str">
        <f>IF(AND(($D144)&lt;&gt;"",($E144)&lt;&gt;""),IF(MIN(DATEVALUE($E144),Base!S$3)-MAX(DATEVALUE($D144),Base!S$2)+1&gt;=0,MIN(DATEVALUE($E144),Base!S$3)-MAX(DATEVALUE($D144),Base!S$2)+1,0),"")</f>
        <v/>
      </c>
      <c r="V142" s="23" t="str">
        <f>IF(AND(($D144)&lt;&gt;"",($E144)&lt;&gt;""),IF(MIN(DATEVALUE($E144),Base!T$3)-MAX(DATEVALUE($D144),Base!T$2)+1&gt;=0,MIN(DATEVALUE($E144),Base!T$3)-MAX(DATEVALUE($D144),Base!T$2)+1,0),"")</f>
        <v/>
      </c>
      <c r="W142" s="23" t="str">
        <f>IF(AND(($D144)&lt;&gt;"",($E144)&lt;&gt;""),IF(MIN(DATEVALUE($E144),Base!U$3)-MAX(DATEVALUE($D144),Base!U$2)+1&gt;=0,MIN(DATEVALUE($E144),Base!U$3)-MAX(DATEVALUE($D144),Base!U$2)+1,0),"")</f>
        <v/>
      </c>
      <c r="X142" s="23" t="str">
        <f>IF(AND(($D144)&lt;&gt;"",($E144)&lt;&gt;""),IF(MIN(DATEVALUE($E144),Base!V$3)-MAX(DATEVALUE($D144),Base!V$2)+1&gt;=0,MIN(DATEVALUE($E144),Base!V$3)-MAX(DATEVALUE($D144),Base!V$2)+1,0),"")</f>
        <v/>
      </c>
      <c r="Y142" s="22" t="str">
        <f>IF(AND(M142&lt;&gt;"",$H144&lt;&gt;"",$F144&lt;&gt;""),M142*$H144*$F144,"")</f>
        <v/>
      </c>
      <c r="Z142" s="22" t="str">
        <f>IF(AND(N142&lt;&gt;"",$H144&lt;&gt;"",$F144&lt;&gt;""),N142*$H144*$F144,"")</f>
        <v/>
      </c>
      <c r="AA142" s="22" t="str">
        <f>IF(AND(O142&lt;&gt;"",$H144&lt;&gt;"",$F144&lt;&gt;""),O142*$H144*$F144,"")</f>
        <v/>
      </c>
      <c r="AB142" s="22" t="str">
        <f>IF(AND(P142&lt;&gt;"",$H144&lt;&gt;"",$F144&lt;&gt;""),P142*$H144*$F144,"")</f>
        <v/>
      </c>
      <c r="AC142" s="22" t="str">
        <f>IF(AND(Q142&lt;&gt;"",$H144&lt;&gt;"",$F144&lt;&gt;""),Q142*$H144*$F144,"")</f>
        <v/>
      </c>
      <c r="AD142" s="22" t="str">
        <f>IF(AND(R142&lt;&gt;"",$H144&lt;&gt;"",$F144&lt;&gt;""),R142*$H144*$F144,"")</f>
        <v/>
      </c>
      <c r="AE142" s="22" t="str">
        <f>IF(AND(S142&lt;&gt;"",$H144&lt;&gt;"",$F144&lt;&gt;""),S142*$H144*$F144,"")</f>
        <v/>
      </c>
      <c r="AF142" s="22" t="str">
        <f>IF(AND(T142&lt;&gt;"",$H144&lt;&gt;"",$F144&lt;&gt;""),T142*$H144*$F144,"")</f>
        <v/>
      </c>
      <c r="AG142" s="22" t="str">
        <f>IF(AND(U142&lt;&gt;"",$H144&lt;&gt;"",$F144&lt;&gt;""),U142*$H144*$F144,"")</f>
        <v/>
      </c>
      <c r="AH142" s="22" t="str">
        <f>IF(AND(V142&lt;&gt;"",$H144&lt;&gt;"",$F144&lt;&gt;""),V142*$H144*$F144,"")</f>
        <v/>
      </c>
      <c r="AI142" s="22" t="str">
        <f>IF(AND(W142&lt;&gt;"",$H144&lt;&gt;"",$F144&lt;&gt;""),W142*$H144*$F144,"")</f>
        <v/>
      </c>
      <c r="AJ142" s="22" t="str">
        <f>IF(AND(X142&lt;&gt;"",$H144&lt;&gt;"",$F144&lt;&gt;""),X142*$H144*$F144,"")</f>
        <v/>
      </c>
    </row>
    <row r="143" spans="1:36" ht="23.25" customHeight="1" x14ac:dyDescent="0.25">
      <c r="A143" s="21"/>
      <c r="B143" s="21"/>
      <c r="C143" s="22"/>
      <c r="D143" s="14"/>
      <c r="E143" s="14"/>
      <c r="F143" s="22"/>
      <c r="G143" s="22"/>
      <c r="H143" s="15"/>
      <c r="I143" s="16"/>
      <c r="J143" s="22" t="str">
        <f t="shared" si="21"/>
        <v/>
      </c>
      <c r="K143" s="22" t="str">
        <f t="shared" si="22"/>
        <v/>
      </c>
      <c r="L143" s="22" t="str">
        <f>IF(D145&lt;&gt;"",MONTH(D145),"")</f>
        <v/>
      </c>
      <c r="M143" s="23" t="str">
        <f>IF(AND(($D145)&lt;&gt;"",($E145)&lt;&gt;""),IF(MIN(DATEVALUE($E145),Base!K$3)-MAX(DATEVALUE($D145),Base!K$2)+1&gt;=0,MIN(DATEVALUE($E145),Base!K$3)-MAX(DATEVALUE($D145),Base!K$2)+1,0),"")</f>
        <v/>
      </c>
      <c r="N143" s="23" t="str">
        <f>IF(AND(($D145)&lt;&gt;"",($E145)&lt;&gt;""),IF(MIN(DATEVALUE($E145),Base!L$3)-MAX(DATEVALUE($D145),Base!L$2)+1&gt;=0,MIN(DATEVALUE($E145),Base!L$3)-MAX(DATEVALUE($D145),Base!L$2)+1,0),"")</f>
        <v/>
      </c>
      <c r="O143" s="23" t="str">
        <f>IF(AND(($D145)&lt;&gt;"",($E145)&lt;&gt;""),IF(MIN(DATEVALUE($E145),Base!M$3)-MAX(DATEVALUE($D145),Base!M$2)+1&gt;=0,MIN(DATEVALUE($E145),Base!M$3)-MAX(DATEVALUE($D145),Base!M$2)+1,0),"")</f>
        <v/>
      </c>
      <c r="P143" s="23" t="str">
        <f>IF(AND(($D145)&lt;&gt;"",($E145)&lt;&gt;""),IF(MIN(DATEVALUE($E145),Base!N$3)-MAX(DATEVALUE($D145),Base!N$2)+1&gt;=0,MIN(DATEVALUE($E145),Base!N$3)-MAX(DATEVALUE($D145),Base!N$2)+1,0),"")</f>
        <v/>
      </c>
      <c r="Q143" s="23" t="str">
        <f>IF(AND(($D145)&lt;&gt;"",($E145)&lt;&gt;""),IF(MIN(DATEVALUE($E145),Base!O$3)-MAX(DATEVALUE($D145),Base!O$2)+1&gt;=0,MIN(DATEVALUE($E145),Base!O$3)-MAX(DATEVALUE($D145),Base!O$2)+1,0),"")</f>
        <v/>
      </c>
      <c r="R143" s="23" t="str">
        <f>IF(AND(($D145)&lt;&gt;"",($E145)&lt;&gt;""),IF(MIN(DATEVALUE($E145),Base!P$3)-MAX(DATEVALUE($D145),Base!P$2)+1&gt;=0,MIN(DATEVALUE($E145),Base!P$3)-MAX(DATEVALUE($D145),Base!P$2)+1,0),"")</f>
        <v/>
      </c>
      <c r="S143" s="23" t="str">
        <f>IF(AND(($D145)&lt;&gt;"",($E145)&lt;&gt;""),IF(MIN(DATEVALUE($E145),Base!Q$3)-MAX(DATEVALUE($D145),Base!Q$2)+1&gt;=0,MIN(DATEVALUE($E145),Base!Q$3)-MAX(DATEVALUE($D145),Base!Q$2)+1,0),"")</f>
        <v/>
      </c>
      <c r="T143" s="23" t="str">
        <f>IF(AND(($D145)&lt;&gt;"",($E145)&lt;&gt;""),IF(MIN(DATEVALUE($E145),Base!R$3)-MAX(DATEVALUE($D145),Base!R$2)+1&gt;=0,MIN(DATEVALUE($E145),Base!R$3)-MAX(DATEVALUE($D145),Base!R$2)+1,0),"")</f>
        <v/>
      </c>
      <c r="U143" s="23" t="str">
        <f>IF(AND(($D145)&lt;&gt;"",($E145)&lt;&gt;""),IF(MIN(DATEVALUE($E145),Base!S$3)-MAX(DATEVALUE($D145),Base!S$2)+1&gt;=0,MIN(DATEVALUE($E145),Base!S$3)-MAX(DATEVALUE($D145),Base!S$2)+1,0),"")</f>
        <v/>
      </c>
      <c r="V143" s="23" t="str">
        <f>IF(AND(($D145)&lt;&gt;"",($E145)&lt;&gt;""),IF(MIN(DATEVALUE($E145),Base!T$3)-MAX(DATEVALUE($D145),Base!T$2)+1&gt;=0,MIN(DATEVALUE($E145),Base!T$3)-MAX(DATEVALUE($D145),Base!T$2)+1,0),"")</f>
        <v/>
      </c>
      <c r="W143" s="23" t="str">
        <f>IF(AND(($D145)&lt;&gt;"",($E145)&lt;&gt;""),IF(MIN(DATEVALUE($E145),Base!U$3)-MAX(DATEVALUE($D145),Base!U$2)+1&gt;=0,MIN(DATEVALUE($E145),Base!U$3)-MAX(DATEVALUE($D145),Base!U$2)+1,0),"")</f>
        <v/>
      </c>
      <c r="X143" s="23" t="str">
        <f>IF(AND(($D145)&lt;&gt;"",($E145)&lt;&gt;""),IF(MIN(DATEVALUE($E145),Base!V$3)-MAX(DATEVALUE($D145),Base!V$2)+1&gt;=0,MIN(DATEVALUE($E145),Base!V$3)-MAX(DATEVALUE($D145),Base!V$2)+1,0),"")</f>
        <v/>
      </c>
      <c r="Y143" s="22" t="str">
        <f>IF(AND(M143&lt;&gt;"",$H145&lt;&gt;"",$F145&lt;&gt;""),M143*$H145*$F145,"")</f>
        <v/>
      </c>
      <c r="Z143" s="22" t="str">
        <f>IF(AND(N143&lt;&gt;"",$H145&lt;&gt;"",$F145&lt;&gt;""),N143*$H145*$F145,"")</f>
        <v/>
      </c>
      <c r="AA143" s="22" t="str">
        <f>IF(AND(O143&lt;&gt;"",$H145&lt;&gt;"",$F145&lt;&gt;""),O143*$H145*$F145,"")</f>
        <v/>
      </c>
      <c r="AB143" s="22" t="str">
        <f>IF(AND(P143&lt;&gt;"",$H145&lt;&gt;"",$F145&lt;&gt;""),P143*$H145*$F145,"")</f>
        <v/>
      </c>
      <c r="AC143" s="22" t="str">
        <f>IF(AND(Q143&lt;&gt;"",$H145&lt;&gt;"",$F145&lt;&gt;""),Q143*$H145*$F145,"")</f>
        <v/>
      </c>
      <c r="AD143" s="22" t="str">
        <f>IF(AND(R143&lt;&gt;"",$H145&lt;&gt;"",$F145&lt;&gt;""),R143*$H145*$F145,"")</f>
        <v/>
      </c>
      <c r="AE143" s="22" t="str">
        <f>IF(AND(S143&lt;&gt;"",$H145&lt;&gt;"",$F145&lt;&gt;""),S143*$H145*$F145,"")</f>
        <v/>
      </c>
      <c r="AF143" s="22" t="str">
        <f>IF(AND(T143&lt;&gt;"",$H145&lt;&gt;"",$F145&lt;&gt;""),T143*$H145*$F145,"")</f>
        <v/>
      </c>
      <c r="AG143" s="22" t="str">
        <f>IF(AND(U143&lt;&gt;"",$H145&lt;&gt;"",$F145&lt;&gt;""),U143*$H145*$F145,"")</f>
        <v/>
      </c>
      <c r="AH143" s="22" t="str">
        <f>IF(AND(V143&lt;&gt;"",$H145&lt;&gt;"",$F145&lt;&gt;""),V143*$H145*$F145,"")</f>
        <v/>
      </c>
      <c r="AI143" s="22" t="str">
        <f>IF(AND(W143&lt;&gt;"",$H145&lt;&gt;"",$F145&lt;&gt;""),W143*$H145*$F145,"")</f>
        <v/>
      </c>
      <c r="AJ143" s="22" t="str">
        <f>IF(AND(X143&lt;&gt;"",$H145&lt;&gt;"",$F145&lt;&gt;""),X143*$H145*$F145,"")</f>
        <v/>
      </c>
    </row>
    <row r="144" spans="1:36" ht="23.25" customHeight="1" x14ac:dyDescent="0.25">
      <c r="A144" s="21"/>
      <c r="B144" s="21"/>
      <c r="C144" s="22"/>
      <c r="D144" s="14"/>
      <c r="E144" s="14"/>
      <c r="F144" s="22"/>
      <c r="G144" s="22"/>
      <c r="H144" s="15"/>
      <c r="I144" s="16"/>
      <c r="J144" s="22" t="str">
        <f t="shared" si="21"/>
        <v/>
      </c>
      <c r="K144" s="22" t="str">
        <f t="shared" si="22"/>
        <v/>
      </c>
      <c r="L144" s="22" t="str">
        <f>IF(D146&lt;&gt;"",MONTH(D146),"")</f>
        <v/>
      </c>
      <c r="M144" s="23" t="str">
        <f>IF(AND(($D146)&lt;&gt;"",($E146)&lt;&gt;""),IF(MIN(DATEVALUE($E146),Base!K$3)-MAX(DATEVALUE($D146),Base!K$2)+1&gt;=0,MIN(DATEVALUE($E146),Base!K$3)-MAX(DATEVALUE($D146),Base!K$2)+1,0),"")</f>
        <v/>
      </c>
      <c r="N144" s="23" t="str">
        <f>IF(AND(($D146)&lt;&gt;"",($E146)&lt;&gt;""),IF(MIN(DATEVALUE($E146),Base!L$3)-MAX(DATEVALUE($D146),Base!L$2)+1&gt;=0,MIN(DATEVALUE($E146),Base!L$3)-MAX(DATEVALUE($D146),Base!L$2)+1,0),"")</f>
        <v/>
      </c>
      <c r="O144" s="23" t="str">
        <f>IF(AND(($D146)&lt;&gt;"",($E146)&lt;&gt;""),IF(MIN(DATEVALUE($E146),Base!M$3)-MAX(DATEVALUE($D146),Base!M$2)+1&gt;=0,MIN(DATEVALUE($E146),Base!M$3)-MAX(DATEVALUE($D146),Base!M$2)+1,0),"")</f>
        <v/>
      </c>
      <c r="P144" s="23" t="str">
        <f>IF(AND(($D146)&lt;&gt;"",($E146)&lt;&gt;""),IF(MIN(DATEVALUE($E146),Base!N$3)-MAX(DATEVALUE($D146),Base!N$2)+1&gt;=0,MIN(DATEVALUE($E146),Base!N$3)-MAX(DATEVALUE($D146),Base!N$2)+1,0),"")</f>
        <v/>
      </c>
      <c r="Q144" s="23" t="str">
        <f>IF(AND(($D146)&lt;&gt;"",($E146)&lt;&gt;""),IF(MIN(DATEVALUE($E146),Base!O$3)-MAX(DATEVALUE($D146),Base!O$2)+1&gt;=0,MIN(DATEVALUE($E146),Base!O$3)-MAX(DATEVALUE($D146),Base!O$2)+1,0),"")</f>
        <v/>
      </c>
      <c r="R144" s="23" t="str">
        <f>IF(AND(($D146)&lt;&gt;"",($E146)&lt;&gt;""),IF(MIN(DATEVALUE($E146),Base!P$3)-MAX(DATEVALUE($D146),Base!P$2)+1&gt;=0,MIN(DATEVALUE($E146),Base!P$3)-MAX(DATEVALUE($D146),Base!P$2)+1,0),"")</f>
        <v/>
      </c>
      <c r="S144" s="23" t="str">
        <f>IF(AND(($D146)&lt;&gt;"",($E146)&lt;&gt;""),IF(MIN(DATEVALUE($E146),Base!Q$3)-MAX(DATEVALUE($D146),Base!Q$2)+1&gt;=0,MIN(DATEVALUE($E146),Base!Q$3)-MAX(DATEVALUE($D146),Base!Q$2)+1,0),"")</f>
        <v/>
      </c>
      <c r="T144" s="23" t="str">
        <f>IF(AND(($D146)&lt;&gt;"",($E146)&lt;&gt;""),IF(MIN(DATEVALUE($E146),Base!R$3)-MAX(DATEVALUE($D146),Base!R$2)+1&gt;=0,MIN(DATEVALUE($E146),Base!R$3)-MAX(DATEVALUE($D146),Base!R$2)+1,0),"")</f>
        <v/>
      </c>
      <c r="U144" s="23" t="str">
        <f>IF(AND(($D146)&lt;&gt;"",($E146)&lt;&gt;""),IF(MIN(DATEVALUE($E146),Base!S$3)-MAX(DATEVALUE($D146),Base!S$2)+1&gt;=0,MIN(DATEVALUE($E146),Base!S$3)-MAX(DATEVALUE($D146),Base!S$2)+1,0),"")</f>
        <v/>
      </c>
      <c r="V144" s="23" t="str">
        <f>IF(AND(($D146)&lt;&gt;"",($E146)&lt;&gt;""),IF(MIN(DATEVALUE($E146),Base!T$3)-MAX(DATEVALUE($D146),Base!T$2)+1&gt;=0,MIN(DATEVALUE($E146),Base!T$3)-MAX(DATEVALUE($D146),Base!T$2)+1,0),"")</f>
        <v/>
      </c>
      <c r="W144" s="23" t="str">
        <f>IF(AND(($D146)&lt;&gt;"",($E146)&lt;&gt;""),IF(MIN(DATEVALUE($E146),Base!U$3)-MAX(DATEVALUE($D146),Base!U$2)+1&gt;=0,MIN(DATEVALUE($E146),Base!U$3)-MAX(DATEVALUE($D146),Base!U$2)+1,0),"")</f>
        <v/>
      </c>
      <c r="X144" s="23" t="str">
        <f>IF(AND(($D146)&lt;&gt;"",($E146)&lt;&gt;""),IF(MIN(DATEVALUE($E146),Base!V$3)-MAX(DATEVALUE($D146),Base!V$2)+1&gt;=0,MIN(DATEVALUE($E146),Base!V$3)-MAX(DATEVALUE($D146),Base!V$2)+1,0),"")</f>
        <v/>
      </c>
      <c r="Y144" s="22" t="str">
        <f>IF(AND(M144&lt;&gt;"",$H146&lt;&gt;"",$F146&lt;&gt;""),M144*$H146*$F146,"")</f>
        <v/>
      </c>
      <c r="Z144" s="22" t="str">
        <f>IF(AND(N144&lt;&gt;"",$H146&lt;&gt;"",$F146&lt;&gt;""),N144*$H146*$F146,"")</f>
        <v/>
      </c>
      <c r="AA144" s="22" t="str">
        <f>IF(AND(O144&lt;&gt;"",$H146&lt;&gt;"",$F146&lt;&gt;""),O144*$H146*$F146,"")</f>
        <v/>
      </c>
      <c r="AB144" s="22" t="str">
        <f>IF(AND(P144&lt;&gt;"",$H146&lt;&gt;"",$F146&lt;&gt;""),P144*$H146*$F146,"")</f>
        <v/>
      </c>
      <c r="AC144" s="22" t="str">
        <f>IF(AND(Q144&lt;&gt;"",$H146&lt;&gt;"",$F146&lt;&gt;""),Q144*$H146*$F146,"")</f>
        <v/>
      </c>
      <c r="AD144" s="22" t="str">
        <f>IF(AND(R144&lt;&gt;"",$H146&lt;&gt;"",$F146&lt;&gt;""),R144*$H146*$F146,"")</f>
        <v/>
      </c>
      <c r="AE144" s="22" t="str">
        <f>IF(AND(S144&lt;&gt;"",$H146&lt;&gt;"",$F146&lt;&gt;""),S144*$H146*$F146,"")</f>
        <v/>
      </c>
      <c r="AF144" s="22" t="str">
        <f>IF(AND(T144&lt;&gt;"",$H146&lt;&gt;"",$F146&lt;&gt;""),T144*$H146*$F146,"")</f>
        <v/>
      </c>
      <c r="AG144" s="22" t="str">
        <f>IF(AND(U144&lt;&gt;"",$H146&lt;&gt;"",$F146&lt;&gt;""),U144*$H146*$F146,"")</f>
        <v/>
      </c>
      <c r="AH144" s="22" t="str">
        <f>IF(AND(V144&lt;&gt;"",$H146&lt;&gt;"",$F146&lt;&gt;""),V144*$H146*$F146,"")</f>
        <v/>
      </c>
      <c r="AI144" s="22" t="str">
        <f>IF(AND(W144&lt;&gt;"",$H146&lt;&gt;"",$F146&lt;&gt;""),W144*$H146*$F146,"")</f>
        <v/>
      </c>
      <c r="AJ144" s="22" t="str">
        <f>IF(AND(X144&lt;&gt;"",$H146&lt;&gt;"",$F146&lt;&gt;""),X144*$H146*$F146,"")</f>
        <v/>
      </c>
    </row>
    <row r="145" spans="1:36" ht="23.25" customHeight="1" x14ac:dyDescent="0.25">
      <c r="A145" s="21"/>
      <c r="B145" s="21"/>
      <c r="C145" s="22"/>
      <c r="D145" s="14"/>
      <c r="E145" s="14"/>
      <c r="F145" s="22"/>
      <c r="G145" s="22"/>
      <c r="H145" s="15"/>
      <c r="I145" s="16"/>
      <c r="J145" s="22" t="str">
        <f t="shared" si="21"/>
        <v/>
      </c>
      <c r="K145" s="22" t="str">
        <f t="shared" si="22"/>
        <v/>
      </c>
      <c r="L145" s="22" t="str">
        <f>IF(D147&lt;&gt;"",MONTH(D147),"")</f>
        <v/>
      </c>
      <c r="M145" s="23" t="str">
        <f>IF(AND(($D147)&lt;&gt;"",($E147)&lt;&gt;""),IF(MIN(DATEVALUE($E147),Base!K$3)-MAX(DATEVALUE($D147),Base!K$2)+1&gt;=0,MIN(DATEVALUE($E147),Base!K$3)-MAX(DATEVALUE($D147),Base!K$2)+1,0),"")</f>
        <v/>
      </c>
      <c r="N145" s="23" t="str">
        <f>IF(AND(($D147)&lt;&gt;"",($E147)&lt;&gt;""),IF(MIN(DATEVALUE($E147),Base!L$3)-MAX(DATEVALUE($D147),Base!L$2)+1&gt;=0,MIN(DATEVALUE($E147),Base!L$3)-MAX(DATEVALUE($D147),Base!L$2)+1,0),"")</f>
        <v/>
      </c>
      <c r="O145" s="23" t="str">
        <f>IF(AND(($D147)&lt;&gt;"",($E147)&lt;&gt;""),IF(MIN(DATEVALUE($E147),Base!M$3)-MAX(DATEVALUE($D147),Base!M$2)+1&gt;=0,MIN(DATEVALUE($E147),Base!M$3)-MAX(DATEVALUE($D147),Base!M$2)+1,0),"")</f>
        <v/>
      </c>
      <c r="P145" s="23" t="str">
        <f>IF(AND(($D147)&lt;&gt;"",($E147)&lt;&gt;""),IF(MIN(DATEVALUE($E147),Base!N$3)-MAX(DATEVALUE($D147),Base!N$2)+1&gt;=0,MIN(DATEVALUE($E147),Base!N$3)-MAX(DATEVALUE($D147),Base!N$2)+1,0),"")</f>
        <v/>
      </c>
      <c r="Q145" s="23" t="str">
        <f>IF(AND(($D147)&lt;&gt;"",($E147)&lt;&gt;""),IF(MIN(DATEVALUE($E147),Base!O$3)-MAX(DATEVALUE($D147),Base!O$2)+1&gt;=0,MIN(DATEVALUE($E147),Base!O$3)-MAX(DATEVALUE($D147),Base!O$2)+1,0),"")</f>
        <v/>
      </c>
      <c r="R145" s="23" t="str">
        <f>IF(AND(($D147)&lt;&gt;"",($E147)&lt;&gt;""),IF(MIN(DATEVALUE($E147),Base!P$3)-MAX(DATEVALUE($D147),Base!P$2)+1&gt;=0,MIN(DATEVALUE($E147),Base!P$3)-MAX(DATEVALUE($D147),Base!P$2)+1,0),"")</f>
        <v/>
      </c>
      <c r="S145" s="23" t="str">
        <f>IF(AND(($D147)&lt;&gt;"",($E147)&lt;&gt;""),IF(MIN(DATEVALUE($E147),Base!Q$3)-MAX(DATEVALUE($D147),Base!Q$2)+1&gt;=0,MIN(DATEVALUE($E147),Base!Q$3)-MAX(DATEVALUE($D147),Base!Q$2)+1,0),"")</f>
        <v/>
      </c>
      <c r="T145" s="23" t="str">
        <f>IF(AND(($D147)&lt;&gt;"",($E147)&lt;&gt;""),IF(MIN(DATEVALUE($E147),Base!R$3)-MAX(DATEVALUE($D147),Base!R$2)+1&gt;=0,MIN(DATEVALUE($E147),Base!R$3)-MAX(DATEVALUE($D147),Base!R$2)+1,0),"")</f>
        <v/>
      </c>
      <c r="U145" s="23" t="str">
        <f>IF(AND(($D147)&lt;&gt;"",($E147)&lt;&gt;""),IF(MIN(DATEVALUE($E147),Base!S$3)-MAX(DATEVALUE($D147),Base!S$2)+1&gt;=0,MIN(DATEVALUE($E147),Base!S$3)-MAX(DATEVALUE($D147),Base!S$2)+1,0),"")</f>
        <v/>
      </c>
      <c r="V145" s="23" t="str">
        <f>IF(AND(($D147)&lt;&gt;"",($E147)&lt;&gt;""),IF(MIN(DATEVALUE($E147),Base!T$3)-MAX(DATEVALUE($D147),Base!T$2)+1&gt;=0,MIN(DATEVALUE($E147),Base!T$3)-MAX(DATEVALUE($D147),Base!T$2)+1,0),"")</f>
        <v/>
      </c>
      <c r="W145" s="23" t="str">
        <f>IF(AND(($D147)&lt;&gt;"",($E147)&lt;&gt;""),IF(MIN(DATEVALUE($E147),Base!U$3)-MAX(DATEVALUE($D147),Base!U$2)+1&gt;=0,MIN(DATEVALUE($E147),Base!U$3)-MAX(DATEVALUE($D147),Base!U$2)+1,0),"")</f>
        <v/>
      </c>
      <c r="X145" s="23" t="str">
        <f>IF(AND(($D147)&lt;&gt;"",($E147)&lt;&gt;""),IF(MIN(DATEVALUE($E147),Base!V$3)-MAX(DATEVALUE($D147),Base!V$2)+1&gt;=0,MIN(DATEVALUE($E147),Base!V$3)-MAX(DATEVALUE($D147),Base!V$2)+1,0),"")</f>
        <v/>
      </c>
      <c r="Y145" s="22" t="str">
        <f>IF(AND(M145&lt;&gt;"",$H147&lt;&gt;"",$F147&lt;&gt;""),M145*$H147*$F147,"")</f>
        <v/>
      </c>
      <c r="Z145" s="22" t="str">
        <f>IF(AND(N145&lt;&gt;"",$H147&lt;&gt;"",$F147&lt;&gt;""),N145*$H147*$F147,"")</f>
        <v/>
      </c>
      <c r="AA145" s="22" t="str">
        <f>IF(AND(O145&lt;&gt;"",$H147&lt;&gt;"",$F147&lt;&gt;""),O145*$H147*$F147,"")</f>
        <v/>
      </c>
      <c r="AB145" s="22" t="str">
        <f>IF(AND(P145&lt;&gt;"",$H147&lt;&gt;"",$F147&lt;&gt;""),P145*$H147*$F147,"")</f>
        <v/>
      </c>
      <c r="AC145" s="22" t="str">
        <f>IF(AND(Q145&lt;&gt;"",$H147&lt;&gt;"",$F147&lt;&gt;""),Q145*$H147*$F147,"")</f>
        <v/>
      </c>
      <c r="AD145" s="22" t="str">
        <f>IF(AND(R145&lt;&gt;"",$H147&lt;&gt;"",$F147&lt;&gt;""),R145*$H147*$F147,"")</f>
        <v/>
      </c>
      <c r="AE145" s="22" t="str">
        <f>IF(AND(S145&lt;&gt;"",$H147&lt;&gt;"",$F147&lt;&gt;""),S145*$H147*$F147,"")</f>
        <v/>
      </c>
      <c r="AF145" s="22" t="str">
        <f>IF(AND(T145&lt;&gt;"",$H147&lt;&gt;"",$F147&lt;&gt;""),T145*$H147*$F147,"")</f>
        <v/>
      </c>
      <c r="AG145" s="22" t="str">
        <f>IF(AND(U145&lt;&gt;"",$H147&lt;&gt;"",$F147&lt;&gt;""),U145*$H147*$F147,"")</f>
        <v/>
      </c>
      <c r="AH145" s="22" t="str">
        <f>IF(AND(V145&lt;&gt;"",$H147&lt;&gt;"",$F147&lt;&gt;""),V145*$H147*$F147,"")</f>
        <v/>
      </c>
      <c r="AI145" s="22" t="str">
        <f>IF(AND(W145&lt;&gt;"",$H147&lt;&gt;"",$F147&lt;&gt;""),W145*$H147*$F147,"")</f>
        <v/>
      </c>
      <c r="AJ145" s="22" t="str">
        <f>IF(AND(X145&lt;&gt;"",$H147&lt;&gt;"",$F147&lt;&gt;""),X145*$H147*$F147,"")</f>
        <v/>
      </c>
    </row>
    <row r="146" spans="1:36" ht="23.25" customHeight="1" x14ac:dyDescent="0.25">
      <c r="A146" s="21"/>
      <c r="B146" s="21"/>
      <c r="C146" s="22"/>
      <c r="D146" s="14"/>
      <c r="E146" s="14"/>
      <c r="F146" s="22"/>
      <c r="G146" s="22"/>
      <c r="H146" s="15"/>
      <c r="I146" s="16"/>
      <c r="J146" s="22" t="str">
        <f t="shared" si="21"/>
        <v/>
      </c>
      <c r="K146" s="22" t="str">
        <f t="shared" si="22"/>
        <v/>
      </c>
      <c r="L146" s="22" t="str">
        <f>IF(D148&lt;&gt;"",MONTH(D148),"")</f>
        <v/>
      </c>
      <c r="M146" s="23" t="str">
        <f>IF(AND(($D148)&lt;&gt;"",($E148)&lt;&gt;""),IF(MIN(DATEVALUE($E148),Base!K$3)-MAX(DATEVALUE($D148),Base!K$2)+1&gt;=0,MIN(DATEVALUE($E148),Base!K$3)-MAX(DATEVALUE($D148),Base!K$2)+1,0),"")</f>
        <v/>
      </c>
      <c r="N146" s="23" t="str">
        <f>IF(AND(($D148)&lt;&gt;"",($E148)&lt;&gt;""),IF(MIN(DATEVALUE($E148),Base!L$3)-MAX(DATEVALUE($D148),Base!L$2)+1&gt;=0,MIN(DATEVALUE($E148),Base!L$3)-MAX(DATEVALUE($D148),Base!L$2)+1,0),"")</f>
        <v/>
      </c>
      <c r="O146" s="23" t="str">
        <f>IF(AND(($D148)&lt;&gt;"",($E148)&lt;&gt;""),IF(MIN(DATEVALUE($E148),Base!M$3)-MAX(DATEVALUE($D148),Base!M$2)+1&gt;=0,MIN(DATEVALUE($E148),Base!M$3)-MAX(DATEVALUE($D148),Base!M$2)+1,0),"")</f>
        <v/>
      </c>
      <c r="P146" s="23" t="str">
        <f>IF(AND(($D148)&lt;&gt;"",($E148)&lt;&gt;""),IF(MIN(DATEVALUE($E148),Base!N$3)-MAX(DATEVALUE($D148),Base!N$2)+1&gt;=0,MIN(DATEVALUE($E148),Base!N$3)-MAX(DATEVALUE($D148),Base!N$2)+1,0),"")</f>
        <v/>
      </c>
      <c r="Q146" s="23" t="str">
        <f>IF(AND(($D148)&lt;&gt;"",($E148)&lt;&gt;""),IF(MIN(DATEVALUE($E148),Base!O$3)-MAX(DATEVALUE($D148),Base!O$2)+1&gt;=0,MIN(DATEVALUE($E148),Base!O$3)-MAX(DATEVALUE($D148),Base!O$2)+1,0),"")</f>
        <v/>
      </c>
      <c r="R146" s="23" t="str">
        <f>IF(AND(($D148)&lt;&gt;"",($E148)&lt;&gt;""),IF(MIN(DATEVALUE($E148),Base!P$3)-MAX(DATEVALUE($D148),Base!P$2)+1&gt;=0,MIN(DATEVALUE($E148),Base!P$3)-MAX(DATEVALUE($D148),Base!P$2)+1,0),"")</f>
        <v/>
      </c>
      <c r="S146" s="23" t="str">
        <f>IF(AND(($D148)&lt;&gt;"",($E148)&lt;&gt;""),IF(MIN(DATEVALUE($E148),Base!Q$3)-MAX(DATEVALUE($D148),Base!Q$2)+1&gt;=0,MIN(DATEVALUE($E148),Base!Q$3)-MAX(DATEVALUE($D148),Base!Q$2)+1,0),"")</f>
        <v/>
      </c>
      <c r="T146" s="23" t="str">
        <f>IF(AND(($D148)&lt;&gt;"",($E148)&lt;&gt;""),IF(MIN(DATEVALUE($E148),Base!R$3)-MAX(DATEVALUE($D148),Base!R$2)+1&gt;=0,MIN(DATEVALUE($E148),Base!R$3)-MAX(DATEVALUE($D148),Base!R$2)+1,0),"")</f>
        <v/>
      </c>
      <c r="U146" s="23" t="str">
        <f>IF(AND(($D148)&lt;&gt;"",($E148)&lt;&gt;""),IF(MIN(DATEVALUE($E148),Base!S$3)-MAX(DATEVALUE($D148),Base!S$2)+1&gt;=0,MIN(DATEVALUE($E148),Base!S$3)-MAX(DATEVALUE($D148),Base!S$2)+1,0),"")</f>
        <v/>
      </c>
      <c r="V146" s="23" t="str">
        <f>IF(AND(($D148)&lt;&gt;"",($E148)&lt;&gt;""),IF(MIN(DATEVALUE($E148),Base!T$3)-MAX(DATEVALUE($D148),Base!T$2)+1&gt;=0,MIN(DATEVALUE($E148),Base!T$3)-MAX(DATEVALUE($D148),Base!T$2)+1,0),"")</f>
        <v/>
      </c>
      <c r="W146" s="23" t="str">
        <f>IF(AND(($D148)&lt;&gt;"",($E148)&lt;&gt;""),IF(MIN(DATEVALUE($E148),Base!U$3)-MAX(DATEVALUE($D148),Base!U$2)+1&gt;=0,MIN(DATEVALUE($E148),Base!U$3)-MAX(DATEVALUE($D148),Base!U$2)+1,0),"")</f>
        <v/>
      </c>
      <c r="X146" s="23" t="str">
        <f>IF(AND(($D148)&lt;&gt;"",($E148)&lt;&gt;""),IF(MIN(DATEVALUE($E148),Base!V$3)-MAX(DATEVALUE($D148),Base!V$2)+1&gt;=0,MIN(DATEVALUE($E148),Base!V$3)-MAX(DATEVALUE($D148),Base!V$2)+1,0),"")</f>
        <v/>
      </c>
      <c r="Y146" s="22" t="str">
        <f>IF(AND(M146&lt;&gt;"",$H148&lt;&gt;"",$F148&lt;&gt;""),M146*$H148*$F148,"")</f>
        <v/>
      </c>
      <c r="Z146" s="22" t="str">
        <f>IF(AND(N146&lt;&gt;"",$H148&lt;&gt;"",$F148&lt;&gt;""),N146*$H148*$F148,"")</f>
        <v/>
      </c>
      <c r="AA146" s="22" t="str">
        <f>IF(AND(O146&lt;&gt;"",$H148&lt;&gt;"",$F148&lt;&gt;""),O146*$H148*$F148,"")</f>
        <v/>
      </c>
      <c r="AB146" s="22" t="str">
        <f>IF(AND(P146&lt;&gt;"",$H148&lt;&gt;"",$F148&lt;&gt;""),P146*$H148*$F148,"")</f>
        <v/>
      </c>
      <c r="AC146" s="22" t="str">
        <f>IF(AND(Q146&lt;&gt;"",$H148&lt;&gt;"",$F148&lt;&gt;""),Q146*$H148*$F148,"")</f>
        <v/>
      </c>
      <c r="AD146" s="22" t="str">
        <f>IF(AND(R146&lt;&gt;"",$H148&lt;&gt;"",$F148&lt;&gt;""),R146*$H148*$F148,"")</f>
        <v/>
      </c>
      <c r="AE146" s="22" t="str">
        <f>IF(AND(S146&lt;&gt;"",$H148&lt;&gt;"",$F148&lt;&gt;""),S146*$H148*$F148,"")</f>
        <v/>
      </c>
      <c r="AF146" s="22" t="str">
        <f>IF(AND(T146&lt;&gt;"",$H148&lt;&gt;"",$F148&lt;&gt;""),T146*$H148*$F148,"")</f>
        <v/>
      </c>
      <c r="AG146" s="22" t="str">
        <f>IF(AND(U146&lt;&gt;"",$H148&lt;&gt;"",$F148&lt;&gt;""),U146*$H148*$F148,"")</f>
        <v/>
      </c>
      <c r="AH146" s="22" t="str">
        <f>IF(AND(V146&lt;&gt;"",$H148&lt;&gt;"",$F148&lt;&gt;""),V146*$H148*$F148,"")</f>
        <v/>
      </c>
      <c r="AI146" s="22" t="str">
        <f>IF(AND(W146&lt;&gt;"",$H148&lt;&gt;"",$F148&lt;&gt;""),W146*$H148*$F148,"")</f>
        <v/>
      </c>
      <c r="AJ146" s="22" t="str">
        <f>IF(AND(X146&lt;&gt;"",$H148&lt;&gt;"",$F148&lt;&gt;""),X146*$H148*$F148,"")</f>
        <v/>
      </c>
    </row>
    <row r="147" spans="1:36" ht="23.25" customHeight="1" x14ac:dyDescent="0.25">
      <c r="A147" s="21"/>
      <c r="B147" s="21"/>
      <c r="C147" s="22"/>
      <c r="D147" s="14"/>
      <c r="E147" s="14"/>
      <c r="F147" s="22"/>
      <c r="G147" s="22"/>
      <c r="H147" s="15"/>
      <c r="I147" s="16"/>
      <c r="J147" s="22" t="str">
        <f t="shared" si="21"/>
        <v/>
      </c>
      <c r="K147" s="22" t="str">
        <f t="shared" si="22"/>
        <v/>
      </c>
      <c r="L147" s="22" t="str">
        <f>IF(D149&lt;&gt;"",MONTH(D149),"")</f>
        <v/>
      </c>
      <c r="M147" s="23" t="str">
        <f>IF(AND(($D149)&lt;&gt;"",($E149)&lt;&gt;""),IF(MIN(DATEVALUE($E149),Base!K$3)-MAX(DATEVALUE($D149),Base!K$2)+1&gt;=0,MIN(DATEVALUE($E149),Base!K$3)-MAX(DATEVALUE($D149),Base!K$2)+1,0),"")</f>
        <v/>
      </c>
      <c r="N147" s="23" t="str">
        <f>IF(AND(($D149)&lt;&gt;"",($E149)&lt;&gt;""),IF(MIN(DATEVALUE($E149),Base!L$3)-MAX(DATEVALUE($D149),Base!L$2)+1&gt;=0,MIN(DATEVALUE($E149),Base!L$3)-MAX(DATEVALUE($D149),Base!L$2)+1,0),"")</f>
        <v/>
      </c>
      <c r="O147" s="23" t="str">
        <f>IF(AND(($D149)&lt;&gt;"",($E149)&lt;&gt;""),IF(MIN(DATEVALUE($E149),Base!M$3)-MAX(DATEVALUE($D149),Base!M$2)+1&gt;=0,MIN(DATEVALUE($E149),Base!M$3)-MAX(DATEVALUE($D149),Base!M$2)+1,0),"")</f>
        <v/>
      </c>
      <c r="P147" s="23" t="str">
        <f>IF(AND(($D149)&lt;&gt;"",($E149)&lt;&gt;""),IF(MIN(DATEVALUE($E149),Base!N$3)-MAX(DATEVALUE($D149),Base!N$2)+1&gt;=0,MIN(DATEVALUE($E149),Base!N$3)-MAX(DATEVALUE($D149),Base!N$2)+1,0),"")</f>
        <v/>
      </c>
      <c r="Q147" s="23" t="str">
        <f>IF(AND(($D149)&lt;&gt;"",($E149)&lt;&gt;""),IF(MIN(DATEVALUE($E149),Base!O$3)-MAX(DATEVALUE($D149),Base!O$2)+1&gt;=0,MIN(DATEVALUE($E149),Base!O$3)-MAX(DATEVALUE($D149),Base!O$2)+1,0),"")</f>
        <v/>
      </c>
      <c r="R147" s="23" t="str">
        <f>IF(AND(($D149)&lt;&gt;"",($E149)&lt;&gt;""),IF(MIN(DATEVALUE($E149),Base!P$3)-MAX(DATEVALUE($D149),Base!P$2)+1&gt;=0,MIN(DATEVALUE($E149),Base!P$3)-MAX(DATEVALUE($D149),Base!P$2)+1,0),"")</f>
        <v/>
      </c>
      <c r="S147" s="23" t="str">
        <f>IF(AND(($D149)&lt;&gt;"",($E149)&lt;&gt;""),IF(MIN(DATEVALUE($E149),Base!Q$3)-MAX(DATEVALUE($D149),Base!Q$2)+1&gt;=0,MIN(DATEVALUE($E149),Base!Q$3)-MAX(DATEVALUE($D149),Base!Q$2)+1,0),"")</f>
        <v/>
      </c>
      <c r="T147" s="23" t="str">
        <f>IF(AND(($D149)&lt;&gt;"",($E149)&lt;&gt;""),IF(MIN(DATEVALUE($E149),Base!R$3)-MAX(DATEVALUE($D149),Base!R$2)+1&gt;=0,MIN(DATEVALUE($E149),Base!R$3)-MAX(DATEVALUE($D149),Base!R$2)+1,0),"")</f>
        <v/>
      </c>
      <c r="U147" s="23" t="str">
        <f>IF(AND(($D149)&lt;&gt;"",($E149)&lt;&gt;""),IF(MIN(DATEVALUE($E149),Base!S$3)-MAX(DATEVALUE($D149),Base!S$2)+1&gt;=0,MIN(DATEVALUE($E149),Base!S$3)-MAX(DATEVALUE($D149),Base!S$2)+1,0),"")</f>
        <v/>
      </c>
      <c r="V147" s="23" t="str">
        <f>IF(AND(($D149)&lt;&gt;"",($E149)&lt;&gt;""),IF(MIN(DATEVALUE($E149),Base!T$3)-MAX(DATEVALUE($D149),Base!T$2)+1&gt;=0,MIN(DATEVALUE($E149),Base!T$3)-MAX(DATEVALUE($D149),Base!T$2)+1,0),"")</f>
        <v/>
      </c>
      <c r="W147" s="23" t="str">
        <f>IF(AND(($D149)&lt;&gt;"",($E149)&lt;&gt;""),IF(MIN(DATEVALUE($E149),Base!U$3)-MAX(DATEVALUE($D149),Base!U$2)+1&gt;=0,MIN(DATEVALUE($E149),Base!U$3)-MAX(DATEVALUE($D149),Base!U$2)+1,0),"")</f>
        <v/>
      </c>
      <c r="X147" s="23" t="str">
        <f>IF(AND(($D149)&lt;&gt;"",($E149)&lt;&gt;""),IF(MIN(DATEVALUE($E149),Base!V$3)-MAX(DATEVALUE($D149),Base!V$2)+1&gt;=0,MIN(DATEVALUE($E149),Base!V$3)-MAX(DATEVALUE($D149),Base!V$2)+1,0),"")</f>
        <v/>
      </c>
      <c r="Y147" s="22" t="str">
        <f>IF(AND(M147&lt;&gt;"",$H149&lt;&gt;"",$F149&lt;&gt;""),M147*$H149*$F149,"")</f>
        <v/>
      </c>
      <c r="Z147" s="22" t="str">
        <f>IF(AND(N147&lt;&gt;"",$H149&lt;&gt;"",$F149&lt;&gt;""),N147*$H149*$F149,"")</f>
        <v/>
      </c>
      <c r="AA147" s="22" t="str">
        <f>IF(AND(O147&lt;&gt;"",$H149&lt;&gt;"",$F149&lt;&gt;""),O147*$H149*$F149,"")</f>
        <v/>
      </c>
      <c r="AB147" s="22" t="str">
        <f>IF(AND(P147&lt;&gt;"",$H149&lt;&gt;"",$F149&lt;&gt;""),P147*$H149*$F149,"")</f>
        <v/>
      </c>
      <c r="AC147" s="22" t="str">
        <f>IF(AND(Q147&lt;&gt;"",$H149&lt;&gt;"",$F149&lt;&gt;""),Q147*$H149*$F149,"")</f>
        <v/>
      </c>
      <c r="AD147" s="22" t="str">
        <f>IF(AND(R147&lt;&gt;"",$H149&lt;&gt;"",$F149&lt;&gt;""),R147*$H149*$F149,"")</f>
        <v/>
      </c>
      <c r="AE147" s="22" t="str">
        <f>IF(AND(S147&lt;&gt;"",$H149&lt;&gt;"",$F149&lt;&gt;""),S147*$H149*$F149,"")</f>
        <v/>
      </c>
      <c r="AF147" s="22" t="str">
        <f>IF(AND(T147&lt;&gt;"",$H149&lt;&gt;"",$F149&lt;&gt;""),T147*$H149*$F149,"")</f>
        <v/>
      </c>
      <c r="AG147" s="22" t="str">
        <f>IF(AND(U147&lt;&gt;"",$H149&lt;&gt;"",$F149&lt;&gt;""),U147*$H149*$F149,"")</f>
        <v/>
      </c>
      <c r="AH147" s="22" t="str">
        <f>IF(AND(V147&lt;&gt;"",$H149&lt;&gt;"",$F149&lt;&gt;""),V147*$H149*$F149,"")</f>
        <v/>
      </c>
      <c r="AI147" s="22" t="str">
        <f>IF(AND(W147&lt;&gt;"",$H149&lt;&gt;"",$F149&lt;&gt;""),W147*$H149*$F149,"")</f>
        <v/>
      </c>
      <c r="AJ147" s="22" t="str">
        <f>IF(AND(X147&lt;&gt;"",$H149&lt;&gt;"",$F149&lt;&gt;""),X147*$H149*$F149,"")</f>
        <v/>
      </c>
    </row>
    <row r="148" spans="1:36" ht="23.25" customHeight="1" x14ac:dyDescent="0.25">
      <c r="A148" s="21"/>
      <c r="B148" s="21"/>
      <c r="C148" s="22"/>
      <c r="D148" s="14"/>
      <c r="E148" s="14"/>
      <c r="F148" s="22"/>
      <c r="G148" s="22"/>
      <c r="H148" s="15"/>
      <c r="I148" s="16"/>
      <c r="J148" s="22" t="str">
        <f t="shared" si="21"/>
        <v/>
      </c>
      <c r="K148" s="22" t="str">
        <f t="shared" si="22"/>
        <v/>
      </c>
      <c r="L148" s="22" t="str">
        <f>IF(D150&lt;&gt;"",MONTH(D150),"")</f>
        <v/>
      </c>
      <c r="M148" s="23" t="str">
        <f>IF(AND(($D150)&lt;&gt;"",($E150)&lt;&gt;""),IF(MIN(DATEVALUE($E150),Base!K$3)-MAX(DATEVALUE($D150),Base!K$2)+1&gt;=0,MIN(DATEVALUE($E150),Base!K$3)-MAX(DATEVALUE($D150),Base!K$2)+1,0),"")</f>
        <v/>
      </c>
      <c r="N148" s="23" t="str">
        <f>IF(AND(($D150)&lt;&gt;"",($E150)&lt;&gt;""),IF(MIN(DATEVALUE($E150),Base!L$3)-MAX(DATEVALUE($D150),Base!L$2)+1&gt;=0,MIN(DATEVALUE($E150),Base!L$3)-MAX(DATEVALUE($D150),Base!L$2)+1,0),"")</f>
        <v/>
      </c>
      <c r="O148" s="23" t="str">
        <f>IF(AND(($D150)&lt;&gt;"",($E150)&lt;&gt;""),IF(MIN(DATEVALUE($E150),Base!M$3)-MAX(DATEVALUE($D150),Base!M$2)+1&gt;=0,MIN(DATEVALUE($E150),Base!M$3)-MAX(DATEVALUE($D150),Base!M$2)+1,0),"")</f>
        <v/>
      </c>
      <c r="P148" s="23" t="str">
        <f>IF(AND(($D150)&lt;&gt;"",($E150)&lt;&gt;""),IF(MIN(DATEVALUE($E150),Base!N$3)-MAX(DATEVALUE($D150),Base!N$2)+1&gt;=0,MIN(DATEVALUE($E150),Base!N$3)-MAX(DATEVALUE($D150),Base!N$2)+1,0),"")</f>
        <v/>
      </c>
      <c r="Q148" s="23" t="str">
        <f>IF(AND(($D150)&lt;&gt;"",($E150)&lt;&gt;""),IF(MIN(DATEVALUE($E150),Base!O$3)-MAX(DATEVALUE($D150),Base!O$2)+1&gt;=0,MIN(DATEVALUE($E150),Base!O$3)-MAX(DATEVALUE($D150),Base!O$2)+1,0),"")</f>
        <v/>
      </c>
      <c r="R148" s="23" t="str">
        <f>IF(AND(($D150)&lt;&gt;"",($E150)&lt;&gt;""),IF(MIN(DATEVALUE($E150),Base!P$3)-MAX(DATEVALUE($D150),Base!P$2)+1&gt;=0,MIN(DATEVALUE($E150),Base!P$3)-MAX(DATEVALUE($D150),Base!P$2)+1,0),"")</f>
        <v/>
      </c>
      <c r="S148" s="23" t="str">
        <f>IF(AND(($D150)&lt;&gt;"",($E150)&lt;&gt;""),IF(MIN(DATEVALUE($E150),Base!Q$3)-MAX(DATEVALUE($D150),Base!Q$2)+1&gt;=0,MIN(DATEVALUE($E150),Base!Q$3)-MAX(DATEVALUE($D150),Base!Q$2)+1,0),"")</f>
        <v/>
      </c>
      <c r="T148" s="23" t="str">
        <f>IF(AND(($D150)&lt;&gt;"",($E150)&lt;&gt;""),IF(MIN(DATEVALUE($E150),Base!R$3)-MAX(DATEVALUE($D150),Base!R$2)+1&gt;=0,MIN(DATEVALUE($E150),Base!R$3)-MAX(DATEVALUE($D150),Base!R$2)+1,0),"")</f>
        <v/>
      </c>
      <c r="U148" s="23" t="str">
        <f>IF(AND(($D150)&lt;&gt;"",($E150)&lt;&gt;""),IF(MIN(DATEVALUE($E150),Base!S$3)-MAX(DATEVALUE($D150),Base!S$2)+1&gt;=0,MIN(DATEVALUE($E150),Base!S$3)-MAX(DATEVALUE($D150),Base!S$2)+1,0),"")</f>
        <v/>
      </c>
      <c r="V148" s="23" t="str">
        <f>IF(AND(($D150)&lt;&gt;"",($E150)&lt;&gt;""),IF(MIN(DATEVALUE($E150),Base!T$3)-MAX(DATEVALUE($D150),Base!T$2)+1&gt;=0,MIN(DATEVALUE($E150),Base!T$3)-MAX(DATEVALUE($D150),Base!T$2)+1,0),"")</f>
        <v/>
      </c>
      <c r="W148" s="23" t="str">
        <f>IF(AND(($D150)&lt;&gt;"",($E150)&lt;&gt;""),IF(MIN(DATEVALUE($E150),Base!U$3)-MAX(DATEVALUE($D150),Base!U$2)+1&gt;=0,MIN(DATEVALUE($E150),Base!U$3)-MAX(DATEVALUE($D150),Base!U$2)+1,0),"")</f>
        <v/>
      </c>
      <c r="X148" s="23" t="str">
        <f>IF(AND(($D150)&lt;&gt;"",($E150)&lt;&gt;""),IF(MIN(DATEVALUE($E150),Base!V$3)-MAX(DATEVALUE($D150),Base!V$2)+1&gt;=0,MIN(DATEVALUE($E150),Base!V$3)-MAX(DATEVALUE($D150),Base!V$2)+1,0),"")</f>
        <v/>
      </c>
      <c r="Y148" s="22" t="str">
        <f>IF(AND(M148&lt;&gt;"",$H150&lt;&gt;"",$F150&lt;&gt;""),M148*$H150*$F150,"")</f>
        <v/>
      </c>
      <c r="Z148" s="22" t="str">
        <f>IF(AND(N148&lt;&gt;"",$H150&lt;&gt;"",$F150&lt;&gt;""),N148*$H150*$F150,"")</f>
        <v/>
      </c>
      <c r="AA148" s="22" t="str">
        <f>IF(AND(O148&lt;&gt;"",$H150&lt;&gt;"",$F150&lt;&gt;""),O148*$H150*$F150,"")</f>
        <v/>
      </c>
      <c r="AB148" s="22" t="str">
        <f>IF(AND(P148&lt;&gt;"",$H150&lt;&gt;"",$F150&lt;&gt;""),P148*$H150*$F150,"")</f>
        <v/>
      </c>
      <c r="AC148" s="22" t="str">
        <f>IF(AND(Q148&lt;&gt;"",$H150&lt;&gt;"",$F150&lt;&gt;""),Q148*$H150*$F150,"")</f>
        <v/>
      </c>
      <c r="AD148" s="22" t="str">
        <f>IF(AND(R148&lt;&gt;"",$H150&lt;&gt;"",$F150&lt;&gt;""),R148*$H150*$F150,"")</f>
        <v/>
      </c>
      <c r="AE148" s="22" t="str">
        <f>IF(AND(S148&lt;&gt;"",$H150&lt;&gt;"",$F150&lt;&gt;""),S148*$H150*$F150,"")</f>
        <v/>
      </c>
      <c r="AF148" s="22" t="str">
        <f>IF(AND(T148&lt;&gt;"",$H150&lt;&gt;"",$F150&lt;&gt;""),T148*$H150*$F150,"")</f>
        <v/>
      </c>
      <c r="AG148" s="22" t="str">
        <f>IF(AND(U148&lt;&gt;"",$H150&lt;&gt;"",$F150&lt;&gt;""),U148*$H150*$F150,"")</f>
        <v/>
      </c>
      <c r="AH148" s="22" t="str">
        <f>IF(AND(V148&lt;&gt;"",$H150&lt;&gt;"",$F150&lt;&gt;""),V148*$H150*$F150,"")</f>
        <v/>
      </c>
      <c r="AI148" s="22" t="str">
        <f>IF(AND(W148&lt;&gt;"",$H150&lt;&gt;"",$F150&lt;&gt;""),W148*$H150*$F150,"")</f>
        <v/>
      </c>
      <c r="AJ148" s="22" t="str">
        <f>IF(AND(X148&lt;&gt;"",$H150&lt;&gt;"",$F150&lt;&gt;""),X148*$H150*$F150,"")</f>
        <v/>
      </c>
    </row>
    <row r="149" spans="1:36" ht="23.25" customHeight="1" x14ac:dyDescent="0.25">
      <c r="A149" s="21"/>
      <c r="B149" s="21"/>
      <c r="C149" s="22"/>
      <c r="D149" s="14"/>
      <c r="E149" s="14"/>
      <c r="F149" s="22"/>
      <c r="G149" s="22"/>
      <c r="H149" s="15"/>
      <c r="I149" s="16"/>
      <c r="J149" s="22" t="str">
        <f t="shared" si="21"/>
        <v/>
      </c>
      <c r="K149" s="22" t="str">
        <f t="shared" si="22"/>
        <v/>
      </c>
      <c r="L149" s="22" t="str">
        <f>IF(D151&lt;&gt;"",MONTH(D151),"")</f>
        <v/>
      </c>
      <c r="M149" s="23" t="str">
        <f>IF(AND(($D151)&lt;&gt;"",($E151)&lt;&gt;""),IF(MIN(DATEVALUE($E151),Base!K$3)-MAX(DATEVALUE($D151),Base!K$2)+1&gt;=0,MIN(DATEVALUE($E151),Base!K$3)-MAX(DATEVALUE($D151),Base!K$2)+1,0),"")</f>
        <v/>
      </c>
      <c r="N149" s="23" t="str">
        <f>IF(AND(($D151)&lt;&gt;"",($E151)&lt;&gt;""),IF(MIN(DATEVALUE($E151),Base!L$3)-MAX(DATEVALUE($D151),Base!L$2)+1&gt;=0,MIN(DATEVALUE($E151),Base!L$3)-MAX(DATEVALUE($D151),Base!L$2)+1,0),"")</f>
        <v/>
      </c>
      <c r="O149" s="23" t="str">
        <f>IF(AND(($D151)&lt;&gt;"",($E151)&lt;&gt;""),IF(MIN(DATEVALUE($E151),Base!M$3)-MAX(DATEVALUE($D151),Base!M$2)+1&gt;=0,MIN(DATEVALUE($E151),Base!M$3)-MAX(DATEVALUE($D151),Base!M$2)+1,0),"")</f>
        <v/>
      </c>
      <c r="P149" s="23" t="str">
        <f>IF(AND(($D151)&lt;&gt;"",($E151)&lt;&gt;""),IF(MIN(DATEVALUE($E151),Base!N$3)-MAX(DATEVALUE($D151),Base!N$2)+1&gt;=0,MIN(DATEVALUE($E151),Base!N$3)-MAX(DATEVALUE($D151),Base!N$2)+1,0),"")</f>
        <v/>
      </c>
      <c r="Q149" s="23" t="str">
        <f>IF(AND(($D151)&lt;&gt;"",($E151)&lt;&gt;""),IF(MIN(DATEVALUE($E151),Base!O$3)-MAX(DATEVALUE($D151),Base!O$2)+1&gt;=0,MIN(DATEVALUE($E151),Base!O$3)-MAX(DATEVALUE($D151),Base!O$2)+1,0),"")</f>
        <v/>
      </c>
      <c r="R149" s="23" t="str">
        <f>IF(AND(($D151)&lt;&gt;"",($E151)&lt;&gt;""),IF(MIN(DATEVALUE($E151),Base!P$3)-MAX(DATEVALUE($D151),Base!P$2)+1&gt;=0,MIN(DATEVALUE($E151),Base!P$3)-MAX(DATEVALUE($D151),Base!P$2)+1,0),"")</f>
        <v/>
      </c>
      <c r="S149" s="23" t="str">
        <f>IF(AND(($D151)&lt;&gt;"",($E151)&lt;&gt;""),IF(MIN(DATEVALUE($E151),Base!Q$3)-MAX(DATEVALUE($D151),Base!Q$2)+1&gt;=0,MIN(DATEVALUE($E151),Base!Q$3)-MAX(DATEVALUE($D151),Base!Q$2)+1,0),"")</f>
        <v/>
      </c>
      <c r="T149" s="23" t="str">
        <f>IF(AND(($D151)&lt;&gt;"",($E151)&lt;&gt;""),IF(MIN(DATEVALUE($E151),Base!R$3)-MAX(DATEVALUE($D151),Base!R$2)+1&gt;=0,MIN(DATEVALUE($E151),Base!R$3)-MAX(DATEVALUE($D151),Base!R$2)+1,0),"")</f>
        <v/>
      </c>
      <c r="U149" s="23" t="str">
        <f>IF(AND(($D151)&lt;&gt;"",($E151)&lt;&gt;""),IF(MIN(DATEVALUE($E151),Base!S$3)-MAX(DATEVALUE($D151),Base!S$2)+1&gt;=0,MIN(DATEVALUE($E151),Base!S$3)-MAX(DATEVALUE($D151),Base!S$2)+1,0),"")</f>
        <v/>
      </c>
      <c r="V149" s="23" t="str">
        <f>IF(AND(($D151)&lt;&gt;"",($E151)&lt;&gt;""),IF(MIN(DATEVALUE($E151),Base!T$3)-MAX(DATEVALUE($D151),Base!T$2)+1&gt;=0,MIN(DATEVALUE($E151),Base!T$3)-MAX(DATEVALUE($D151),Base!T$2)+1,0),"")</f>
        <v/>
      </c>
      <c r="W149" s="23" t="str">
        <f>IF(AND(($D151)&lt;&gt;"",($E151)&lt;&gt;""),IF(MIN(DATEVALUE($E151),Base!U$3)-MAX(DATEVALUE($D151),Base!U$2)+1&gt;=0,MIN(DATEVALUE($E151),Base!U$3)-MAX(DATEVALUE($D151),Base!U$2)+1,0),"")</f>
        <v/>
      </c>
      <c r="X149" s="23" t="str">
        <f>IF(AND(($D151)&lt;&gt;"",($E151)&lt;&gt;""),IF(MIN(DATEVALUE($E151),Base!V$3)-MAX(DATEVALUE($D151),Base!V$2)+1&gt;=0,MIN(DATEVALUE($E151),Base!V$3)-MAX(DATEVALUE($D151),Base!V$2)+1,0),"")</f>
        <v/>
      </c>
      <c r="Y149" s="22" t="str">
        <f>IF(AND(M149&lt;&gt;"",$H151&lt;&gt;"",$F151&lt;&gt;""),M149*$H151*$F151,"")</f>
        <v/>
      </c>
      <c r="Z149" s="22" t="str">
        <f>IF(AND(N149&lt;&gt;"",$H151&lt;&gt;"",$F151&lt;&gt;""),N149*$H151*$F151,"")</f>
        <v/>
      </c>
      <c r="AA149" s="22" t="str">
        <f>IF(AND(O149&lt;&gt;"",$H151&lt;&gt;"",$F151&lt;&gt;""),O149*$H151*$F151,"")</f>
        <v/>
      </c>
      <c r="AB149" s="22" t="str">
        <f>IF(AND(P149&lt;&gt;"",$H151&lt;&gt;"",$F151&lt;&gt;""),P149*$H151*$F151,"")</f>
        <v/>
      </c>
      <c r="AC149" s="22" t="str">
        <f>IF(AND(Q149&lt;&gt;"",$H151&lt;&gt;"",$F151&lt;&gt;""),Q149*$H151*$F151,"")</f>
        <v/>
      </c>
      <c r="AD149" s="22" t="str">
        <f>IF(AND(R149&lt;&gt;"",$H151&lt;&gt;"",$F151&lt;&gt;""),R149*$H151*$F151,"")</f>
        <v/>
      </c>
      <c r="AE149" s="22" t="str">
        <f>IF(AND(S149&lt;&gt;"",$H151&lt;&gt;"",$F151&lt;&gt;""),S149*$H151*$F151,"")</f>
        <v/>
      </c>
      <c r="AF149" s="22" t="str">
        <f>IF(AND(T149&lt;&gt;"",$H151&lt;&gt;"",$F151&lt;&gt;""),T149*$H151*$F151,"")</f>
        <v/>
      </c>
      <c r="AG149" s="22" t="str">
        <f>IF(AND(U149&lt;&gt;"",$H151&lt;&gt;"",$F151&lt;&gt;""),U149*$H151*$F151,"")</f>
        <v/>
      </c>
      <c r="AH149" s="22" t="str">
        <f>IF(AND(V149&lt;&gt;"",$H151&lt;&gt;"",$F151&lt;&gt;""),V149*$H151*$F151,"")</f>
        <v/>
      </c>
      <c r="AI149" s="22" t="str">
        <f>IF(AND(W149&lt;&gt;"",$H151&lt;&gt;"",$F151&lt;&gt;""),W149*$H151*$F151,"")</f>
        <v/>
      </c>
      <c r="AJ149" s="22" t="str">
        <f>IF(AND(X149&lt;&gt;"",$H151&lt;&gt;"",$F151&lt;&gt;""),X149*$H151*$F151,"")</f>
        <v/>
      </c>
    </row>
    <row r="150" spans="1:36" ht="23.25" customHeight="1" x14ac:dyDescent="0.25">
      <c r="A150" s="21"/>
      <c r="B150" s="21"/>
      <c r="C150" s="22"/>
      <c r="D150" s="14"/>
      <c r="E150" s="14"/>
      <c r="F150" s="22"/>
      <c r="G150" s="22"/>
      <c r="H150" s="15"/>
      <c r="I150" s="16"/>
      <c r="J150" s="22" t="str">
        <f t="shared" si="21"/>
        <v/>
      </c>
      <c r="K150" s="22" t="str">
        <f t="shared" si="22"/>
        <v/>
      </c>
      <c r="L150" s="22" t="str">
        <f>IF(D152&lt;&gt;"",MONTH(D152),"")</f>
        <v/>
      </c>
      <c r="M150" s="23" t="str">
        <f>IF(AND(($D152)&lt;&gt;"",($E152)&lt;&gt;""),IF(MIN(DATEVALUE($E152),Base!K$3)-MAX(DATEVALUE($D152),Base!K$2)+1&gt;=0,MIN(DATEVALUE($E152),Base!K$3)-MAX(DATEVALUE($D152),Base!K$2)+1,0),"")</f>
        <v/>
      </c>
      <c r="N150" s="23" t="str">
        <f>IF(AND(($D152)&lt;&gt;"",($E152)&lt;&gt;""),IF(MIN(DATEVALUE($E152),Base!L$3)-MAX(DATEVALUE($D152),Base!L$2)+1&gt;=0,MIN(DATEVALUE($E152),Base!L$3)-MAX(DATEVALUE($D152),Base!L$2)+1,0),"")</f>
        <v/>
      </c>
      <c r="O150" s="23" t="str">
        <f>IF(AND(($D152)&lt;&gt;"",($E152)&lt;&gt;""),IF(MIN(DATEVALUE($E152),Base!M$3)-MAX(DATEVALUE($D152),Base!M$2)+1&gt;=0,MIN(DATEVALUE($E152),Base!M$3)-MAX(DATEVALUE($D152),Base!M$2)+1,0),"")</f>
        <v/>
      </c>
      <c r="P150" s="23" t="str">
        <f>IF(AND(($D152)&lt;&gt;"",($E152)&lt;&gt;""),IF(MIN(DATEVALUE($E152),Base!N$3)-MAX(DATEVALUE($D152),Base!N$2)+1&gt;=0,MIN(DATEVALUE($E152),Base!N$3)-MAX(DATEVALUE($D152),Base!N$2)+1,0),"")</f>
        <v/>
      </c>
      <c r="Q150" s="23" t="str">
        <f>IF(AND(($D152)&lt;&gt;"",($E152)&lt;&gt;""),IF(MIN(DATEVALUE($E152),Base!O$3)-MAX(DATEVALUE($D152),Base!O$2)+1&gt;=0,MIN(DATEVALUE($E152),Base!O$3)-MAX(DATEVALUE($D152),Base!O$2)+1,0),"")</f>
        <v/>
      </c>
      <c r="R150" s="23" t="str">
        <f>IF(AND(($D152)&lt;&gt;"",($E152)&lt;&gt;""),IF(MIN(DATEVALUE($E152),Base!P$3)-MAX(DATEVALUE($D152),Base!P$2)+1&gt;=0,MIN(DATEVALUE($E152),Base!P$3)-MAX(DATEVALUE($D152),Base!P$2)+1,0),"")</f>
        <v/>
      </c>
      <c r="S150" s="23" t="str">
        <f>IF(AND(($D152)&lt;&gt;"",($E152)&lt;&gt;""),IF(MIN(DATEVALUE($E152),Base!Q$3)-MAX(DATEVALUE($D152),Base!Q$2)+1&gt;=0,MIN(DATEVALUE($E152),Base!Q$3)-MAX(DATEVALUE($D152),Base!Q$2)+1,0),"")</f>
        <v/>
      </c>
      <c r="T150" s="23" t="str">
        <f>IF(AND(($D152)&lt;&gt;"",($E152)&lt;&gt;""),IF(MIN(DATEVALUE($E152),Base!R$3)-MAX(DATEVALUE($D152),Base!R$2)+1&gt;=0,MIN(DATEVALUE($E152),Base!R$3)-MAX(DATEVALUE($D152),Base!R$2)+1,0),"")</f>
        <v/>
      </c>
      <c r="U150" s="23" t="str">
        <f>IF(AND(($D152)&lt;&gt;"",($E152)&lt;&gt;""),IF(MIN(DATEVALUE($E152),Base!S$3)-MAX(DATEVALUE($D152),Base!S$2)+1&gt;=0,MIN(DATEVALUE($E152),Base!S$3)-MAX(DATEVALUE($D152),Base!S$2)+1,0),"")</f>
        <v/>
      </c>
      <c r="V150" s="23" t="str">
        <f>IF(AND(($D152)&lt;&gt;"",($E152)&lt;&gt;""),IF(MIN(DATEVALUE($E152),Base!T$3)-MAX(DATEVALUE($D152),Base!T$2)+1&gt;=0,MIN(DATEVALUE($E152),Base!T$3)-MAX(DATEVALUE($D152),Base!T$2)+1,0),"")</f>
        <v/>
      </c>
      <c r="W150" s="23" t="str">
        <f>IF(AND(($D152)&lt;&gt;"",($E152)&lt;&gt;""),IF(MIN(DATEVALUE($E152),Base!U$3)-MAX(DATEVALUE($D152),Base!U$2)+1&gt;=0,MIN(DATEVALUE($E152),Base!U$3)-MAX(DATEVALUE($D152),Base!U$2)+1,0),"")</f>
        <v/>
      </c>
      <c r="X150" s="23" t="str">
        <f>IF(AND(($D152)&lt;&gt;"",($E152)&lt;&gt;""),IF(MIN(DATEVALUE($E152),Base!V$3)-MAX(DATEVALUE($D152),Base!V$2)+1&gt;=0,MIN(DATEVALUE($E152),Base!V$3)-MAX(DATEVALUE($D152),Base!V$2)+1,0),"")</f>
        <v/>
      </c>
      <c r="Y150" s="22" t="str">
        <f>IF(AND(M150&lt;&gt;"",$H152&lt;&gt;"",$F152&lt;&gt;""),M150*$H152*$F152,"")</f>
        <v/>
      </c>
      <c r="Z150" s="22" t="str">
        <f>IF(AND(N150&lt;&gt;"",$H152&lt;&gt;"",$F152&lt;&gt;""),N150*$H152*$F152,"")</f>
        <v/>
      </c>
      <c r="AA150" s="22" t="str">
        <f>IF(AND(O150&lt;&gt;"",$H152&lt;&gt;"",$F152&lt;&gt;""),O150*$H152*$F152,"")</f>
        <v/>
      </c>
      <c r="AB150" s="22" t="str">
        <f>IF(AND(P150&lt;&gt;"",$H152&lt;&gt;"",$F152&lt;&gt;""),P150*$H152*$F152,"")</f>
        <v/>
      </c>
      <c r="AC150" s="22" t="str">
        <f>IF(AND(Q150&lt;&gt;"",$H152&lt;&gt;"",$F152&lt;&gt;""),Q150*$H152*$F152,"")</f>
        <v/>
      </c>
      <c r="AD150" s="22" t="str">
        <f>IF(AND(R150&lt;&gt;"",$H152&lt;&gt;"",$F152&lt;&gt;""),R150*$H152*$F152,"")</f>
        <v/>
      </c>
      <c r="AE150" s="22" t="str">
        <f>IF(AND(S150&lt;&gt;"",$H152&lt;&gt;"",$F152&lt;&gt;""),S150*$H152*$F152,"")</f>
        <v/>
      </c>
      <c r="AF150" s="22" t="str">
        <f>IF(AND(T150&lt;&gt;"",$H152&lt;&gt;"",$F152&lt;&gt;""),T150*$H152*$F152,"")</f>
        <v/>
      </c>
      <c r="AG150" s="22" t="str">
        <f>IF(AND(U150&lt;&gt;"",$H152&lt;&gt;"",$F152&lt;&gt;""),U150*$H152*$F152,"")</f>
        <v/>
      </c>
      <c r="AH150" s="22" t="str">
        <f>IF(AND(V150&lt;&gt;"",$H152&lt;&gt;"",$F152&lt;&gt;""),V150*$H152*$F152,"")</f>
        <v/>
      </c>
      <c r="AI150" s="22" t="str">
        <f>IF(AND(W150&lt;&gt;"",$H152&lt;&gt;"",$F152&lt;&gt;""),W150*$H152*$F152,"")</f>
        <v/>
      </c>
      <c r="AJ150" s="22" t="str">
        <f>IF(AND(X150&lt;&gt;"",$H152&lt;&gt;"",$F152&lt;&gt;""),X150*$H152*$F152,"")</f>
        <v/>
      </c>
    </row>
    <row r="151" spans="1:36" ht="23.25" customHeight="1" x14ac:dyDescent="0.25">
      <c r="A151" s="21"/>
      <c r="B151" s="21"/>
      <c r="C151" s="22"/>
      <c r="D151" s="14"/>
      <c r="E151" s="14"/>
      <c r="F151" s="22"/>
      <c r="G151" s="22"/>
      <c r="H151" s="15"/>
      <c r="I151" s="16"/>
      <c r="J151" s="22" t="str">
        <f t="shared" si="21"/>
        <v/>
      </c>
      <c r="K151" s="22" t="str">
        <f t="shared" si="22"/>
        <v/>
      </c>
      <c r="L151" s="22" t="str">
        <f>IF(D153&lt;&gt;"",MONTH(D153),"")</f>
        <v/>
      </c>
      <c r="M151" s="23" t="str">
        <f>IF(AND(($D153)&lt;&gt;"",($E153)&lt;&gt;""),IF(MIN(DATEVALUE($E153),Base!K$3)-MAX(DATEVALUE($D153),Base!K$2)+1&gt;=0,MIN(DATEVALUE($E153),Base!K$3)-MAX(DATEVALUE($D153),Base!K$2)+1,0),"")</f>
        <v/>
      </c>
      <c r="N151" s="23" t="str">
        <f>IF(AND(($D153)&lt;&gt;"",($E153)&lt;&gt;""),IF(MIN(DATEVALUE($E153),Base!L$3)-MAX(DATEVALUE($D153),Base!L$2)+1&gt;=0,MIN(DATEVALUE($E153),Base!L$3)-MAX(DATEVALUE($D153),Base!L$2)+1,0),"")</f>
        <v/>
      </c>
      <c r="O151" s="23" t="str">
        <f>IF(AND(($D153)&lt;&gt;"",($E153)&lt;&gt;""),IF(MIN(DATEVALUE($E153),Base!M$3)-MAX(DATEVALUE($D153),Base!M$2)+1&gt;=0,MIN(DATEVALUE($E153),Base!M$3)-MAX(DATEVALUE($D153),Base!M$2)+1,0),"")</f>
        <v/>
      </c>
      <c r="P151" s="23" t="str">
        <f>IF(AND(($D153)&lt;&gt;"",($E153)&lt;&gt;""),IF(MIN(DATEVALUE($E153),Base!N$3)-MAX(DATEVALUE($D153),Base!N$2)+1&gt;=0,MIN(DATEVALUE($E153),Base!N$3)-MAX(DATEVALUE($D153),Base!N$2)+1,0),"")</f>
        <v/>
      </c>
      <c r="Q151" s="23" t="str">
        <f>IF(AND(($D153)&lt;&gt;"",($E153)&lt;&gt;""),IF(MIN(DATEVALUE($E153),Base!O$3)-MAX(DATEVALUE($D153),Base!O$2)+1&gt;=0,MIN(DATEVALUE($E153),Base!O$3)-MAX(DATEVALUE($D153),Base!O$2)+1,0),"")</f>
        <v/>
      </c>
      <c r="R151" s="23" t="str">
        <f>IF(AND(($D153)&lt;&gt;"",($E153)&lt;&gt;""),IF(MIN(DATEVALUE($E153),Base!P$3)-MAX(DATEVALUE($D153),Base!P$2)+1&gt;=0,MIN(DATEVALUE($E153),Base!P$3)-MAX(DATEVALUE($D153),Base!P$2)+1,0),"")</f>
        <v/>
      </c>
      <c r="S151" s="23" t="str">
        <f>IF(AND(($D153)&lt;&gt;"",($E153)&lt;&gt;""),IF(MIN(DATEVALUE($E153),Base!Q$3)-MAX(DATEVALUE($D153),Base!Q$2)+1&gt;=0,MIN(DATEVALUE($E153),Base!Q$3)-MAX(DATEVALUE($D153),Base!Q$2)+1,0),"")</f>
        <v/>
      </c>
      <c r="T151" s="23" t="str">
        <f>IF(AND(($D153)&lt;&gt;"",($E153)&lt;&gt;""),IF(MIN(DATEVALUE($E153),Base!R$3)-MAX(DATEVALUE($D153),Base!R$2)+1&gt;=0,MIN(DATEVALUE($E153),Base!R$3)-MAX(DATEVALUE($D153),Base!R$2)+1,0),"")</f>
        <v/>
      </c>
      <c r="U151" s="23" t="str">
        <f>IF(AND(($D153)&lt;&gt;"",($E153)&lt;&gt;""),IF(MIN(DATEVALUE($E153),Base!S$3)-MAX(DATEVALUE($D153),Base!S$2)+1&gt;=0,MIN(DATEVALUE($E153),Base!S$3)-MAX(DATEVALUE($D153),Base!S$2)+1,0),"")</f>
        <v/>
      </c>
      <c r="V151" s="23" t="str">
        <f>IF(AND(($D153)&lt;&gt;"",($E153)&lt;&gt;""),IF(MIN(DATEVALUE($E153),Base!T$3)-MAX(DATEVALUE($D153),Base!T$2)+1&gt;=0,MIN(DATEVALUE($E153),Base!T$3)-MAX(DATEVALUE($D153),Base!T$2)+1,0),"")</f>
        <v/>
      </c>
      <c r="W151" s="23" t="str">
        <f>IF(AND(($D153)&lt;&gt;"",($E153)&lt;&gt;""),IF(MIN(DATEVALUE($E153),Base!U$3)-MAX(DATEVALUE($D153),Base!U$2)+1&gt;=0,MIN(DATEVALUE($E153),Base!U$3)-MAX(DATEVALUE($D153),Base!U$2)+1,0),"")</f>
        <v/>
      </c>
      <c r="X151" s="23" t="str">
        <f>IF(AND(($D153)&lt;&gt;"",($E153)&lt;&gt;""),IF(MIN(DATEVALUE($E153),Base!V$3)-MAX(DATEVALUE($D153),Base!V$2)+1&gt;=0,MIN(DATEVALUE($E153),Base!V$3)-MAX(DATEVALUE($D153),Base!V$2)+1,0),"")</f>
        <v/>
      </c>
      <c r="Y151" s="22" t="str">
        <f>IF(AND(M151&lt;&gt;"",$H153&lt;&gt;"",$F153&lt;&gt;""),M151*$H153*$F153,"")</f>
        <v/>
      </c>
      <c r="Z151" s="22" t="str">
        <f>IF(AND(N151&lt;&gt;"",$H153&lt;&gt;"",$F153&lt;&gt;""),N151*$H153*$F153,"")</f>
        <v/>
      </c>
      <c r="AA151" s="22" t="str">
        <f>IF(AND(O151&lt;&gt;"",$H153&lt;&gt;"",$F153&lt;&gt;""),O151*$H153*$F153,"")</f>
        <v/>
      </c>
      <c r="AB151" s="22" t="str">
        <f>IF(AND(P151&lt;&gt;"",$H153&lt;&gt;"",$F153&lt;&gt;""),P151*$H153*$F153,"")</f>
        <v/>
      </c>
      <c r="AC151" s="22" t="str">
        <f>IF(AND(Q151&lt;&gt;"",$H153&lt;&gt;"",$F153&lt;&gt;""),Q151*$H153*$F153,"")</f>
        <v/>
      </c>
      <c r="AD151" s="22" t="str">
        <f>IF(AND(R151&lt;&gt;"",$H153&lt;&gt;"",$F153&lt;&gt;""),R151*$H153*$F153,"")</f>
        <v/>
      </c>
      <c r="AE151" s="22" t="str">
        <f>IF(AND(S151&lt;&gt;"",$H153&lt;&gt;"",$F153&lt;&gt;""),S151*$H153*$F153,"")</f>
        <v/>
      </c>
      <c r="AF151" s="22" t="str">
        <f>IF(AND(T151&lt;&gt;"",$H153&lt;&gt;"",$F153&lt;&gt;""),T151*$H153*$F153,"")</f>
        <v/>
      </c>
      <c r="AG151" s="22" t="str">
        <f>IF(AND(U151&lt;&gt;"",$H153&lt;&gt;"",$F153&lt;&gt;""),U151*$H153*$F153,"")</f>
        <v/>
      </c>
      <c r="AH151" s="22" t="str">
        <f>IF(AND(V151&lt;&gt;"",$H153&lt;&gt;"",$F153&lt;&gt;""),V151*$H153*$F153,"")</f>
        <v/>
      </c>
      <c r="AI151" s="22" t="str">
        <f>IF(AND(W151&lt;&gt;"",$H153&lt;&gt;"",$F153&lt;&gt;""),W151*$H153*$F153,"")</f>
        <v/>
      </c>
      <c r="AJ151" s="22" t="str">
        <f>IF(AND(X151&lt;&gt;"",$H153&lt;&gt;"",$F153&lt;&gt;""),X151*$H153*$F153,"")</f>
        <v/>
      </c>
    </row>
    <row r="152" spans="1:36" ht="23.25" customHeight="1" x14ac:dyDescent="0.25">
      <c r="A152" s="21"/>
      <c r="B152" s="21"/>
      <c r="C152" s="22"/>
      <c r="D152" s="14"/>
      <c r="E152" s="14"/>
      <c r="F152" s="22"/>
      <c r="G152" s="22"/>
      <c r="H152" s="15"/>
      <c r="I152" s="16"/>
      <c r="J152" s="22" t="str">
        <f t="shared" si="21"/>
        <v/>
      </c>
      <c r="K152" s="22" t="str">
        <f t="shared" si="22"/>
        <v/>
      </c>
      <c r="L152" s="22" t="str">
        <f>IF(D154&lt;&gt;"",MONTH(D154),"")</f>
        <v/>
      </c>
      <c r="M152" s="23" t="str">
        <f>IF(AND(($D154)&lt;&gt;"",($E154)&lt;&gt;""),IF(MIN(DATEVALUE($E154),Base!K$3)-MAX(DATEVALUE($D154),Base!K$2)+1&gt;=0,MIN(DATEVALUE($E154),Base!K$3)-MAX(DATEVALUE($D154),Base!K$2)+1,0),"")</f>
        <v/>
      </c>
      <c r="N152" s="23" t="str">
        <f>IF(AND(($D154)&lt;&gt;"",($E154)&lt;&gt;""),IF(MIN(DATEVALUE($E154),Base!L$3)-MAX(DATEVALUE($D154),Base!L$2)+1&gt;=0,MIN(DATEVALUE($E154),Base!L$3)-MAX(DATEVALUE($D154),Base!L$2)+1,0),"")</f>
        <v/>
      </c>
      <c r="O152" s="23" t="str">
        <f>IF(AND(($D154)&lt;&gt;"",($E154)&lt;&gt;""),IF(MIN(DATEVALUE($E154),Base!M$3)-MAX(DATEVALUE($D154),Base!M$2)+1&gt;=0,MIN(DATEVALUE($E154),Base!M$3)-MAX(DATEVALUE($D154),Base!M$2)+1,0),"")</f>
        <v/>
      </c>
      <c r="P152" s="23" t="str">
        <f>IF(AND(($D154)&lt;&gt;"",($E154)&lt;&gt;""),IF(MIN(DATEVALUE($E154),Base!N$3)-MAX(DATEVALUE($D154),Base!N$2)+1&gt;=0,MIN(DATEVALUE($E154),Base!N$3)-MAX(DATEVALUE($D154),Base!N$2)+1,0),"")</f>
        <v/>
      </c>
      <c r="Q152" s="23" t="str">
        <f>IF(AND(($D154)&lt;&gt;"",($E154)&lt;&gt;""),IF(MIN(DATEVALUE($E154),Base!O$3)-MAX(DATEVALUE($D154),Base!O$2)+1&gt;=0,MIN(DATEVALUE($E154),Base!O$3)-MAX(DATEVALUE($D154),Base!O$2)+1,0),"")</f>
        <v/>
      </c>
      <c r="R152" s="23" t="str">
        <f>IF(AND(($D154)&lt;&gt;"",($E154)&lt;&gt;""),IF(MIN(DATEVALUE($E154),Base!P$3)-MAX(DATEVALUE($D154),Base!P$2)+1&gt;=0,MIN(DATEVALUE($E154),Base!P$3)-MAX(DATEVALUE($D154),Base!P$2)+1,0),"")</f>
        <v/>
      </c>
      <c r="S152" s="23" t="str">
        <f>IF(AND(($D154)&lt;&gt;"",($E154)&lt;&gt;""),IF(MIN(DATEVALUE($E154),Base!Q$3)-MAX(DATEVALUE($D154),Base!Q$2)+1&gt;=0,MIN(DATEVALUE($E154),Base!Q$3)-MAX(DATEVALUE($D154),Base!Q$2)+1,0),"")</f>
        <v/>
      </c>
      <c r="T152" s="23" t="str">
        <f>IF(AND(($D154)&lt;&gt;"",($E154)&lt;&gt;""),IF(MIN(DATEVALUE($E154),Base!R$3)-MAX(DATEVALUE($D154),Base!R$2)+1&gt;=0,MIN(DATEVALUE($E154),Base!R$3)-MAX(DATEVALUE($D154),Base!R$2)+1,0),"")</f>
        <v/>
      </c>
      <c r="U152" s="23" t="str">
        <f>IF(AND(($D154)&lt;&gt;"",($E154)&lt;&gt;""),IF(MIN(DATEVALUE($E154),Base!S$3)-MAX(DATEVALUE($D154),Base!S$2)+1&gt;=0,MIN(DATEVALUE($E154),Base!S$3)-MAX(DATEVALUE($D154),Base!S$2)+1,0),"")</f>
        <v/>
      </c>
      <c r="V152" s="23" t="str">
        <f>IF(AND(($D154)&lt;&gt;"",($E154)&lt;&gt;""),IF(MIN(DATEVALUE($E154),Base!T$3)-MAX(DATEVALUE($D154),Base!T$2)+1&gt;=0,MIN(DATEVALUE($E154),Base!T$3)-MAX(DATEVALUE($D154),Base!T$2)+1,0),"")</f>
        <v/>
      </c>
      <c r="W152" s="23" t="str">
        <f>IF(AND(($D154)&lt;&gt;"",($E154)&lt;&gt;""),IF(MIN(DATEVALUE($E154),Base!U$3)-MAX(DATEVALUE($D154),Base!U$2)+1&gt;=0,MIN(DATEVALUE($E154),Base!U$3)-MAX(DATEVALUE($D154),Base!U$2)+1,0),"")</f>
        <v/>
      </c>
      <c r="X152" s="23" t="str">
        <f>IF(AND(($D154)&lt;&gt;"",($E154)&lt;&gt;""),IF(MIN(DATEVALUE($E154),Base!V$3)-MAX(DATEVALUE($D154),Base!V$2)+1&gt;=0,MIN(DATEVALUE($E154),Base!V$3)-MAX(DATEVALUE($D154),Base!V$2)+1,0),"")</f>
        <v/>
      </c>
      <c r="Y152" s="22" t="str">
        <f>IF(AND(M152&lt;&gt;"",$H154&lt;&gt;"",$F154&lt;&gt;""),M152*$H154*$F154,"")</f>
        <v/>
      </c>
      <c r="Z152" s="22" t="str">
        <f>IF(AND(N152&lt;&gt;"",$H154&lt;&gt;"",$F154&lt;&gt;""),N152*$H154*$F154,"")</f>
        <v/>
      </c>
      <c r="AA152" s="22" t="str">
        <f>IF(AND(O152&lt;&gt;"",$H154&lt;&gt;"",$F154&lt;&gt;""),O152*$H154*$F154,"")</f>
        <v/>
      </c>
      <c r="AB152" s="22" t="str">
        <f>IF(AND(P152&lt;&gt;"",$H154&lt;&gt;"",$F154&lt;&gt;""),P152*$H154*$F154,"")</f>
        <v/>
      </c>
      <c r="AC152" s="22" t="str">
        <f>IF(AND(Q152&lt;&gt;"",$H154&lt;&gt;"",$F154&lt;&gt;""),Q152*$H154*$F154,"")</f>
        <v/>
      </c>
      <c r="AD152" s="22" t="str">
        <f>IF(AND(R152&lt;&gt;"",$H154&lt;&gt;"",$F154&lt;&gt;""),R152*$H154*$F154,"")</f>
        <v/>
      </c>
      <c r="AE152" s="22" t="str">
        <f>IF(AND(S152&lt;&gt;"",$H154&lt;&gt;"",$F154&lt;&gt;""),S152*$H154*$F154,"")</f>
        <v/>
      </c>
      <c r="AF152" s="22" t="str">
        <f>IF(AND(T152&lt;&gt;"",$H154&lt;&gt;"",$F154&lt;&gt;""),T152*$H154*$F154,"")</f>
        <v/>
      </c>
      <c r="AG152" s="22" t="str">
        <f>IF(AND(U152&lt;&gt;"",$H154&lt;&gt;"",$F154&lt;&gt;""),U152*$H154*$F154,"")</f>
        <v/>
      </c>
      <c r="AH152" s="22" t="str">
        <f>IF(AND(V152&lt;&gt;"",$H154&lt;&gt;"",$F154&lt;&gt;""),V152*$H154*$F154,"")</f>
        <v/>
      </c>
      <c r="AI152" s="22" t="str">
        <f>IF(AND(W152&lt;&gt;"",$H154&lt;&gt;"",$F154&lt;&gt;""),W152*$H154*$F154,"")</f>
        <v/>
      </c>
      <c r="AJ152" s="22" t="str">
        <f>IF(AND(X152&lt;&gt;"",$H154&lt;&gt;"",$F154&lt;&gt;""),X152*$H154*$F154,"")</f>
        <v/>
      </c>
    </row>
    <row r="153" spans="1:36" ht="23.25" customHeight="1" x14ac:dyDescent="0.25">
      <c r="A153" s="21"/>
      <c r="B153" s="21"/>
      <c r="C153" s="22"/>
      <c r="D153" s="14"/>
      <c r="E153" s="14"/>
      <c r="F153" s="22"/>
      <c r="G153" s="22"/>
      <c r="H153" s="15"/>
      <c r="I153" s="16"/>
      <c r="J153" s="22" t="str">
        <f t="shared" si="21"/>
        <v/>
      </c>
      <c r="K153" s="22" t="str">
        <f t="shared" si="22"/>
        <v/>
      </c>
      <c r="L153" s="22" t="str">
        <f>IF(D155&lt;&gt;"",MONTH(D155),"")</f>
        <v/>
      </c>
      <c r="M153" s="23" t="str">
        <f>IF(AND(($D155)&lt;&gt;"",($E155)&lt;&gt;""),IF(MIN(DATEVALUE($E155),Base!K$3)-MAX(DATEVALUE($D155),Base!K$2)+1&gt;=0,MIN(DATEVALUE($E155),Base!K$3)-MAX(DATEVALUE($D155),Base!K$2)+1,0),"")</f>
        <v/>
      </c>
      <c r="N153" s="23" t="str">
        <f>IF(AND(($D155)&lt;&gt;"",($E155)&lt;&gt;""),IF(MIN(DATEVALUE($E155),Base!L$3)-MAX(DATEVALUE($D155),Base!L$2)+1&gt;=0,MIN(DATEVALUE($E155),Base!L$3)-MAX(DATEVALUE($D155),Base!L$2)+1,0),"")</f>
        <v/>
      </c>
      <c r="O153" s="23" t="str">
        <f>IF(AND(($D155)&lt;&gt;"",($E155)&lt;&gt;""),IF(MIN(DATEVALUE($E155),Base!M$3)-MAX(DATEVALUE($D155),Base!M$2)+1&gt;=0,MIN(DATEVALUE($E155),Base!M$3)-MAX(DATEVALUE($D155),Base!M$2)+1,0),"")</f>
        <v/>
      </c>
      <c r="P153" s="23" t="str">
        <f>IF(AND(($D155)&lt;&gt;"",($E155)&lt;&gt;""),IF(MIN(DATEVALUE($E155),Base!N$3)-MAX(DATEVALUE($D155),Base!N$2)+1&gt;=0,MIN(DATEVALUE($E155),Base!N$3)-MAX(DATEVALUE($D155),Base!N$2)+1,0),"")</f>
        <v/>
      </c>
      <c r="Q153" s="23" t="str">
        <f>IF(AND(($D155)&lt;&gt;"",($E155)&lt;&gt;""),IF(MIN(DATEVALUE($E155),Base!O$3)-MAX(DATEVALUE($D155),Base!O$2)+1&gt;=0,MIN(DATEVALUE($E155),Base!O$3)-MAX(DATEVALUE($D155),Base!O$2)+1,0),"")</f>
        <v/>
      </c>
      <c r="R153" s="23" t="str">
        <f>IF(AND(($D155)&lt;&gt;"",($E155)&lt;&gt;""),IF(MIN(DATEVALUE($E155),Base!P$3)-MAX(DATEVALUE($D155),Base!P$2)+1&gt;=0,MIN(DATEVALUE($E155),Base!P$3)-MAX(DATEVALUE($D155),Base!P$2)+1,0),"")</f>
        <v/>
      </c>
      <c r="S153" s="23" t="str">
        <f>IF(AND(($D155)&lt;&gt;"",($E155)&lt;&gt;""),IF(MIN(DATEVALUE($E155),Base!Q$3)-MAX(DATEVALUE($D155),Base!Q$2)+1&gt;=0,MIN(DATEVALUE($E155),Base!Q$3)-MAX(DATEVALUE($D155),Base!Q$2)+1,0),"")</f>
        <v/>
      </c>
      <c r="T153" s="23" t="str">
        <f>IF(AND(($D155)&lt;&gt;"",($E155)&lt;&gt;""),IF(MIN(DATEVALUE($E155),Base!R$3)-MAX(DATEVALUE($D155),Base!R$2)+1&gt;=0,MIN(DATEVALUE($E155),Base!R$3)-MAX(DATEVALUE($D155),Base!R$2)+1,0),"")</f>
        <v/>
      </c>
      <c r="U153" s="23" t="str">
        <f>IF(AND(($D155)&lt;&gt;"",($E155)&lt;&gt;""),IF(MIN(DATEVALUE($E155),Base!S$3)-MAX(DATEVALUE($D155),Base!S$2)+1&gt;=0,MIN(DATEVALUE($E155),Base!S$3)-MAX(DATEVALUE($D155),Base!S$2)+1,0),"")</f>
        <v/>
      </c>
      <c r="V153" s="23" t="str">
        <f>IF(AND(($D155)&lt;&gt;"",($E155)&lt;&gt;""),IF(MIN(DATEVALUE($E155),Base!T$3)-MAX(DATEVALUE($D155),Base!T$2)+1&gt;=0,MIN(DATEVALUE($E155),Base!T$3)-MAX(DATEVALUE($D155),Base!T$2)+1,0),"")</f>
        <v/>
      </c>
      <c r="W153" s="23" t="str">
        <f>IF(AND(($D155)&lt;&gt;"",($E155)&lt;&gt;""),IF(MIN(DATEVALUE($E155),Base!U$3)-MAX(DATEVALUE($D155),Base!U$2)+1&gt;=0,MIN(DATEVALUE($E155),Base!U$3)-MAX(DATEVALUE($D155),Base!U$2)+1,0),"")</f>
        <v/>
      </c>
      <c r="X153" s="23" t="str">
        <f>IF(AND(($D155)&lt;&gt;"",($E155)&lt;&gt;""),IF(MIN(DATEVALUE($E155),Base!V$3)-MAX(DATEVALUE($D155),Base!V$2)+1&gt;=0,MIN(DATEVALUE($E155),Base!V$3)-MAX(DATEVALUE($D155),Base!V$2)+1,0),"")</f>
        <v/>
      </c>
      <c r="Y153" s="22" t="str">
        <f>IF(AND(M153&lt;&gt;"",$H155&lt;&gt;"",$F155&lt;&gt;""),M153*$H155*$F155,"")</f>
        <v/>
      </c>
      <c r="Z153" s="22" t="str">
        <f>IF(AND(N153&lt;&gt;"",$H155&lt;&gt;"",$F155&lt;&gt;""),N153*$H155*$F155,"")</f>
        <v/>
      </c>
      <c r="AA153" s="22" t="str">
        <f>IF(AND(O153&lt;&gt;"",$H155&lt;&gt;"",$F155&lt;&gt;""),O153*$H155*$F155,"")</f>
        <v/>
      </c>
      <c r="AB153" s="22" t="str">
        <f>IF(AND(P153&lt;&gt;"",$H155&lt;&gt;"",$F155&lt;&gt;""),P153*$H155*$F155,"")</f>
        <v/>
      </c>
      <c r="AC153" s="22" t="str">
        <f>IF(AND(Q153&lt;&gt;"",$H155&lt;&gt;"",$F155&lt;&gt;""),Q153*$H155*$F155,"")</f>
        <v/>
      </c>
      <c r="AD153" s="22" t="str">
        <f>IF(AND(R153&lt;&gt;"",$H155&lt;&gt;"",$F155&lt;&gt;""),R153*$H155*$F155,"")</f>
        <v/>
      </c>
      <c r="AE153" s="22" t="str">
        <f>IF(AND(S153&lt;&gt;"",$H155&lt;&gt;"",$F155&lt;&gt;""),S153*$H155*$F155,"")</f>
        <v/>
      </c>
      <c r="AF153" s="22" t="str">
        <f>IF(AND(T153&lt;&gt;"",$H155&lt;&gt;"",$F155&lt;&gt;""),T153*$H155*$F155,"")</f>
        <v/>
      </c>
      <c r="AG153" s="22" t="str">
        <f>IF(AND(U153&lt;&gt;"",$H155&lt;&gt;"",$F155&lt;&gt;""),U153*$H155*$F155,"")</f>
        <v/>
      </c>
      <c r="AH153" s="22" t="str">
        <f>IF(AND(V153&lt;&gt;"",$H155&lt;&gt;"",$F155&lt;&gt;""),V153*$H155*$F155,"")</f>
        <v/>
      </c>
      <c r="AI153" s="22" t="str">
        <f>IF(AND(W153&lt;&gt;"",$H155&lt;&gt;"",$F155&lt;&gt;""),W153*$H155*$F155,"")</f>
        <v/>
      </c>
      <c r="AJ153" s="22" t="str">
        <f>IF(AND(X153&lt;&gt;"",$H155&lt;&gt;"",$F155&lt;&gt;""),X153*$H155*$F155,"")</f>
        <v/>
      </c>
    </row>
    <row r="154" spans="1:36" ht="23.25" customHeight="1" x14ac:dyDescent="0.25">
      <c r="A154" s="21"/>
      <c r="B154" s="21"/>
      <c r="C154" s="22"/>
      <c r="D154" s="14"/>
      <c r="E154" s="14"/>
      <c r="F154" s="22"/>
      <c r="G154" s="22"/>
      <c r="H154" s="15"/>
      <c r="I154" s="16"/>
      <c r="J154" s="22" t="str">
        <f t="shared" si="21"/>
        <v/>
      </c>
      <c r="K154" s="22" t="str">
        <f t="shared" si="22"/>
        <v/>
      </c>
      <c r="L154" s="22" t="str">
        <f>IF(D156&lt;&gt;"",MONTH(D156),"")</f>
        <v/>
      </c>
      <c r="M154" s="23" t="str">
        <f>IF(AND(($D156)&lt;&gt;"",($E156)&lt;&gt;""),IF(MIN(DATEVALUE($E156),Base!K$3)-MAX(DATEVALUE($D156),Base!K$2)+1&gt;=0,MIN(DATEVALUE($E156),Base!K$3)-MAX(DATEVALUE($D156),Base!K$2)+1,0),"")</f>
        <v/>
      </c>
      <c r="N154" s="23" t="str">
        <f>IF(AND(($D156)&lt;&gt;"",($E156)&lt;&gt;""),IF(MIN(DATEVALUE($E156),Base!L$3)-MAX(DATEVALUE($D156),Base!L$2)+1&gt;=0,MIN(DATEVALUE($E156),Base!L$3)-MAX(DATEVALUE($D156),Base!L$2)+1,0),"")</f>
        <v/>
      </c>
      <c r="O154" s="23" t="str">
        <f>IF(AND(($D156)&lt;&gt;"",($E156)&lt;&gt;""),IF(MIN(DATEVALUE($E156),Base!M$3)-MAX(DATEVALUE($D156),Base!M$2)+1&gt;=0,MIN(DATEVALUE($E156),Base!M$3)-MAX(DATEVALUE($D156),Base!M$2)+1,0),"")</f>
        <v/>
      </c>
      <c r="P154" s="23" t="str">
        <f>IF(AND(($D156)&lt;&gt;"",($E156)&lt;&gt;""),IF(MIN(DATEVALUE($E156),Base!N$3)-MAX(DATEVALUE($D156),Base!N$2)+1&gt;=0,MIN(DATEVALUE($E156),Base!N$3)-MAX(DATEVALUE($D156),Base!N$2)+1,0),"")</f>
        <v/>
      </c>
      <c r="Q154" s="23" t="str">
        <f>IF(AND(($D156)&lt;&gt;"",($E156)&lt;&gt;""),IF(MIN(DATEVALUE($E156),Base!O$3)-MAX(DATEVALUE($D156),Base!O$2)+1&gt;=0,MIN(DATEVALUE($E156),Base!O$3)-MAX(DATEVALUE($D156),Base!O$2)+1,0),"")</f>
        <v/>
      </c>
      <c r="R154" s="23" t="str">
        <f>IF(AND(($D156)&lt;&gt;"",($E156)&lt;&gt;""),IF(MIN(DATEVALUE($E156),Base!P$3)-MAX(DATEVALUE($D156),Base!P$2)+1&gt;=0,MIN(DATEVALUE($E156),Base!P$3)-MAX(DATEVALUE($D156),Base!P$2)+1,0),"")</f>
        <v/>
      </c>
      <c r="S154" s="23" t="str">
        <f>IF(AND(($D156)&lt;&gt;"",($E156)&lt;&gt;""),IF(MIN(DATEVALUE($E156),Base!Q$3)-MAX(DATEVALUE($D156),Base!Q$2)+1&gt;=0,MIN(DATEVALUE($E156),Base!Q$3)-MAX(DATEVALUE($D156),Base!Q$2)+1,0),"")</f>
        <v/>
      </c>
      <c r="T154" s="23" t="str">
        <f>IF(AND(($D156)&lt;&gt;"",($E156)&lt;&gt;""),IF(MIN(DATEVALUE($E156),Base!R$3)-MAX(DATEVALUE($D156),Base!R$2)+1&gt;=0,MIN(DATEVALUE($E156),Base!R$3)-MAX(DATEVALUE($D156),Base!R$2)+1,0),"")</f>
        <v/>
      </c>
      <c r="U154" s="23" t="str">
        <f>IF(AND(($D156)&lt;&gt;"",($E156)&lt;&gt;""),IF(MIN(DATEVALUE($E156),Base!S$3)-MAX(DATEVALUE($D156),Base!S$2)+1&gt;=0,MIN(DATEVALUE($E156),Base!S$3)-MAX(DATEVALUE($D156),Base!S$2)+1,0),"")</f>
        <v/>
      </c>
      <c r="V154" s="23" t="str">
        <f>IF(AND(($D156)&lt;&gt;"",($E156)&lt;&gt;""),IF(MIN(DATEVALUE($E156),Base!T$3)-MAX(DATEVALUE($D156),Base!T$2)+1&gt;=0,MIN(DATEVALUE($E156),Base!T$3)-MAX(DATEVALUE($D156),Base!T$2)+1,0),"")</f>
        <v/>
      </c>
      <c r="W154" s="23" t="str">
        <f>IF(AND(($D156)&lt;&gt;"",($E156)&lt;&gt;""),IF(MIN(DATEVALUE($E156),Base!U$3)-MAX(DATEVALUE($D156),Base!U$2)+1&gt;=0,MIN(DATEVALUE($E156),Base!U$3)-MAX(DATEVALUE($D156),Base!U$2)+1,0),"")</f>
        <v/>
      </c>
      <c r="X154" s="23" t="str">
        <f>IF(AND(($D156)&lt;&gt;"",($E156)&lt;&gt;""),IF(MIN(DATEVALUE($E156),Base!V$3)-MAX(DATEVALUE($D156),Base!V$2)+1&gt;=0,MIN(DATEVALUE($E156),Base!V$3)-MAX(DATEVALUE($D156),Base!V$2)+1,0),"")</f>
        <v/>
      </c>
      <c r="Y154" s="22" t="str">
        <f>IF(AND(M154&lt;&gt;"",$H156&lt;&gt;"",$F156&lt;&gt;""),M154*$H156*$F156,"")</f>
        <v/>
      </c>
      <c r="Z154" s="22" t="str">
        <f>IF(AND(N154&lt;&gt;"",$H156&lt;&gt;"",$F156&lt;&gt;""),N154*$H156*$F156,"")</f>
        <v/>
      </c>
      <c r="AA154" s="22" t="str">
        <f>IF(AND(O154&lt;&gt;"",$H156&lt;&gt;"",$F156&lt;&gt;""),O154*$H156*$F156,"")</f>
        <v/>
      </c>
      <c r="AB154" s="22" t="str">
        <f>IF(AND(P154&lt;&gt;"",$H156&lt;&gt;"",$F156&lt;&gt;""),P154*$H156*$F156,"")</f>
        <v/>
      </c>
      <c r="AC154" s="22" t="str">
        <f>IF(AND(Q154&lt;&gt;"",$H156&lt;&gt;"",$F156&lt;&gt;""),Q154*$H156*$F156,"")</f>
        <v/>
      </c>
      <c r="AD154" s="22" t="str">
        <f>IF(AND(R154&lt;&gt;"",$H156&lt;&gt;"",$F156&lt;&gt;""),R154*$H156*$F156,"")</f>
        <v/>
      </c>
      <c r="AE154" s="22" t="str">
        <f>IF(AND(S154&lt;&gt;"",$H156&lt;&gt;"",$F156&lt;&gt;""),S154*$H156*$F156,"")</f>
        <v/>
      </c>
      <c r="AF154" s="22" t="str">
        <f>IF(AND(T154&lt;&gt;"",$H156&lt;&gt;"",$F156&lt;&gt;""),T154*$H156*$F156,"")</f>
        <v/>
      </c>
      <c r="AG154" s="22" t="str">
        <f>IF(AND(U154&lt;&gt;"",$H156&lt;&gt;"",$F156&lt;&gt;""),U154*$H156*$F156,"")</f>
        <v/>
      </c>
      <c r="AH154" s="22" t="str">
        <f>IF(AND(V154&lt;&gt;"",$H156&lt;&gt;"",$F156&lt;&gt;""),V154*$H156*$F156,"")</f>
        <v/>
      </c>
      <c r="AI154" s="22" t="str">
        <f>IF(AND(W154&lt;&gt;"",$H156&lt;&gt;"",$F156&lt;&gt;""),W154*$H156*$F156,"")</f>
        <v/>
      </c>
      <c r="AJ154" s="22" t="str">
        <f>IF(AND(X154&lt;&gt;"",$H156&lt;&gt;"",$F156&lt;&gt;""),X154*$H156*$F156,"")</f>
        <v/>
      </c>
    </row>
    <row r="155" spans="1:36" ht="23.25" customHeight="1" x14ac:dyDescent="0.25">
      <c r="A155" s="21"/>
      <c r="B155" s="21"/>
      <c r="C155" s="22"/>
      <c r="D155" s="14"/>
      <c r="E155" s="14"/>
      <c r="F155" s="22"/>
      <c r="G155" s="22"/>
      <c r="H155" s="15"/>
      <c r="I155" s="16"/>
      <c r="J155" s="22" t="str">
        <f t="shared" si="21"/>
        <v/>
      </c>
      <c r="K155" s="22" t="str">
        <f t="shared" si="22"/>
        <v/>
      </c>
      <c r="L155" s="22" t="str">
        <f>IF(D157&lt;&gt;"",MONTH(D157),"")</f>
        <v/>
      </c>
      <c r="M155" s="23" t="str">
        <f>IF(AND(($D157)&lt;&gt;"",($E157)&lt;&gt;""),IF(MIN(DATEVALUE($E157),Base!K$3)-MAX(DATEVALUE($D157),Base!K$2)+1&gt;=0,MIN(DATEVALUE($E157),Base!K$3)-MAX(DATEVALUE($D157),Base!K$2)+1,0),"")</f>
        <v/>
      </c>
      <c r="N155" s="23" t="str">
        <f>IF(AND(($D157)&lt;&gt;"",($E157)&lt;&gt;""),IF(MIN(DATEVALUE($E157),Base!L$3)-MAX(DATEVALUE($D157),Base!L$2)+1&gt;=0,MIN(DATEVALUE($E157),Base!L$3)-MAX(DATEVALUE($D157),Base!L$2)+1,0),"")</f>
        <v/>
      </c>
      <c r="O155" s="23" t="str">
        <f>IF(AND(($D157)&lt;&gt;"",($E157)&lt;&gt;""),IF(MIN(DATEVALUE($E157),Base!M$3)-MAX(DATEVALUE($D157),Base!M$2)+1&gt;=0,MIN(DATEVALUE($E157),Base!M$3)-MAX(DATEVALUE($D157),Base!M$2)+1,0),"")</f>
        <v/>
      </c>
      <c r="P155" s="23" t="str">
        <f>IF(AND(($D157)&lt;&gt;"",($E157)&lt;&gt;""),IF(MIN(DATEVALUE($E157),Base!N$3)-MAX(DATEVALUE($D157),Base!N$2)+1&gt;=0,MIN(DATEVALUE($E157),Base!N$3)-MAX(DATEVALUE($D157),Base!N$2)+1,0),"")</f>
        <v/>
      </c>
      <c r="Q155" s="23" t="str">
        <f>IF(AND(($D157)&lt;&gt;"",($E157)&lt;&gt;""),IF(MIN(DATEVALUE($E157),Base!O$3)-MAX(DATEVALUE($D157),Base!O$2)+1&gt;=0,MIN(DATEVALUE($E157),Base!O$3)-MAX(DATEVALUE($D157),Base!O$2)+1,0),"")</f>
        <v/>
      </c>
      <c r="R155" s="23" t="str">
        <f>IF(AND(($D157)&lt;&gt;"",($E157)&lt;&gt;""),IF(MIN(DATEVALUE($E157),Base!P$3)-MAX(DATEVALUE($D157),Base!P$2)+1&gt;=0,MIN(DATEVALUE($E157),Base!P$3)-MAX(DATEVALUE($D157),Base!P$2)+1,0),"")</f>
        <v/>
      </c>
      <c r="S155" s="23" t="str">
        <f>IF(AND(($D157)&lt;&gt;"",($E157)&lt;&gt;""),IF(MIN(DATEVALUE($E157),Base!Q$3)-MAX(DATEVALUE($D157),Base!Q$2)+1&gt;=0,MIN(DATEVALUE($E157),Base!Q$3)-MAX(DATEVALUE($D157),Base!Q$2)+1,0),"")</f>
        <v/>
      </c>
      <c r="T155" s="23" t="str">
        <f>IF(AND(($D157)&lt;&gt;"",($E157)&lt;&gt;""),IF(MIN(DATEVALUE($E157),Base!R$3)-MAX(DATEVALUE($D157),Base!R$2)+1&gt;=0,MIN(DATEVALUE($E157),Base!R$3)-MAX(DATEVALUE($D157),Base!R$2)+1,0),"")</f>
        <v/>
      </c>
      <c r="U155" s="23" t="str">
        <f>IF(AND(($D157)&lt;&gt;"",($E157)&lt;&gt;""),IF(MIN(DATEVALUE($E157),Base!S$3)-MAX(DATEVALUE($D157),Base!S$2)+1&gt;=0,MIN(DATEVALUE($E157),Base!S$3)-MAX(DATEVALUE($D157),Base!S$2)+1,0),"")</f>
        <v/>
      </c>
      <c r="V155" s="23" t="str">
        <f>IF(AND(($D157)&lt;&gt;"",($E157)&lt;&gt;""),IF(MIN(DATEVALUE($E157),Base!T$3)-MAX(DATEVALUE($D157),Base!T$2)+1&gt;=0,MIN(DATEVALUE($E157),Base!T$3)-MAX(DATEVALUE($D157),Base!T$2)+1,0),"")</f>
        <v/>
      </c>
      <c r="W155" s="23" t="str">
        <f>IF(AND(($D157)&lt;&gt;"",($E157)&lt;&gt;""),IF(MIN(DATEVALUE($E157),Base!U$3)-MAX(DATEVALUE($D157),Base!U$2)+1&gt;=0,MIN(DATEVALUE($E157),Base!U$3)-MAX(DATEVALUE($D157),Base!U$2)+1,0),"")</f>
        <v/>
      </c>
      <c r="X155" s="23" t="str">
        <f>IF(AND(($D157)&lt;&gt;"",($E157)&lt;&gt;""),IF(MIN(DATEVALUE($E157),Base!V$3)-MAX(DATEVALUE($D157),Base!V$2)+1&gt;=0,MIN(DATEVALUE($E157),Base!V$3)-MAX(DATEVALUE($D157),Base!V$2)+1,0),"")</f>
        <v/>
      </c>
      <c r="Y155" s="22" t="str">
        <f>IF(AND(M155&lt;&gt;"",$H157&lt;&gt;"",$F157&lt;&gt;""),M155*$H157*$F157,"")</f>
        <v/>
      </c>
      <c r="Z155" s="22" t="str">
        <f>IF(AND(N155&lt;&gt;"",$H157&lt;&gt;"",$F157&lt;&gt;""),N155*$H157*$F157,"")</f>
        <v/>
      </c>
      <c r="AA155" s="22" t="str">
        <f>IF(AND(O155&lt;&gt;"",$H157&lt;&gt;"",$F157&lt;&gt;""),O155*$H157*$F157,"")</f>
        <v/>
      </c>
      <c r="AB155" s="22" t="str">
        <f>IF(AND(P155&lt;&gt;"",$H157&lt;&gt;"",$F157&lt;&gt;""),P155*$H157*$F157,"")</f>
        <v/>
      </c>
      <c r="AC155" s="22" t="str">
        <f>IF(AND(Q155&lt;&gt;"",$H157&lt;&gt;"",$F157&lt;&gt;""),Q155*$H157*$F157,"")</f>
        <v/>
      </c>
      <c r="AD155" s="22" t="str">
        <f>IF(AND(R155&lt;&gt;"",$H157&lt;&gt;"",$F157&lt;&gt;""),R155*$H157*$F157,"")</f>
        <v/>
      </c>
      <c r="AE155" s="22" t="str">
        <f>IF(AND(S155&lt;&gt;"",$H157&lt;&gt;"",$F157&lt;&gt;""),S155*$H157*$F157,"")</f>
        <v/>
      </c>
      <c r="AF155" s="22" t="str">
        <f>IF(AND(T155&lt;&gt;"",$H157&lt;&gt;"",$F157&lt;&gt;""),T155*$H157*$F157,"")</f>
        <v/>
      </c>
      <c r="AG155" s="22" t="str">
        <f>IF(AND(U155&lt;&gt;"",$H157&lt;&gt;"",$F157&lt;&gt;""),U155*$H157*$F157,"")</f>
        <v/>
      </c>
      <c r="AH155" s="22" t="str">
        <f>IF(AND(V155&lt;&gt;"",$H157&lt;&gt;"",$F157&lt;&gt;""),V155*$H157*$F157,"")</f>
        <v/>
      </c>
      <c r="AI155" s="22" t="str">
        <f>IF(AND(W155&lt;&gt;"",$H157&lt;&gt;"",$F157&lt;&gt;""),W155*$H157*$F157,"")</f>
        <v/>
      </c>
      <c r="AJ155" s="22" t="str">
        <f>IF(AND(X155&lt;&gt;"",$H157&lt;&gt;"",$F157&lt;&gt;""),X155*$H157*$F157,"")</f>
        <v/>
      </c>
    </row>
    <row r="156" spans="1:36" ht="23.25" customHeight="1" x14ac:dyDescent="0.25">
      <c r="A156" s="21"/>
      <c r="B156" s="21"/>
      <c r="C156" s="22"/>
      <c r="D156" s="14"/>
      <c r="E156" s="14"/>
      <c r="F156" s="22"/>
      <c r="G156" s="22"/>
      <c r="H156" s="15"/>
      <c r="I156" s="16"/>
      <c r="J156" s="22" t="str">
        <f t="shared" si="21"/>
        <v/>
      </c>
      <c r="K156" s="22" t="str">
        <f t="shared" si="22"/>
        <v/>
      </c>
      <c r="L156" s="22" t="str">
        <f>IF(D158&lt;&gt;"",MONTH(D158),"")</f>
        <v/>
      </c>
      <c r="M156" s="23" t="str">
        <f>IF(AND(($D158)&lt;&gt;"",($E158)&lt;&gt;""),IF(MIN(DATEVALUE($E158),Base!K$3)-MAX(DATEVALUE($D158),Base!K$2)+1&gt;=0,MIN(DATEVALUE($E158),Base!K$3)-MAX(DATEVALUE($D158),Base!K$2)+1,0),"")</f>
        <v/>
      </c>
      <c r="N156" s="23" t="str">
        <f>IF(AND(($D158)&lt;&gt;"",($E158)&lt;&gt;""),IF(MIN(DATEVALUE($E158),Base!L$3)-MAX(DATEVALUE($D158),Base!L$2)+1&gt;=0,MIN(DATEVALUE($E158),Base!L$3)-MAX(DATEVALUE($D158),Base!L$2)+1,0),"")</f>
        <v/>
      </c>
      <c r="O156" s="23" t="str">
        <f>IF(AND(($D158)&lt;&gt;"",($E158)&lt;&gt;""),IF(MIN(DATEVALUE($E158),Base!M$3)-MAX(DATEVALUE($D158),Base!M$2)+1&gt;=0,MIN(DATEVALUE($E158),Base!M$3)-MAX(DATEVALUE($D158),Base!M$2)+1,0),"")</f>
        <v/>
      </c>
      <c r="P156" s="23" t="str">
        <f>IF(AND(($D158)&lt;&gt;"",($E158)&lt;&gt;""),IF(MIN(DATEVALUE($E158),Base!N$3)-MAX(DATEVALUE($D158),Base!N$2)+1&gt;=0,MIN(DATEVALUE($E158),Base!N$3)-MAX(DATEVALUE($D158),Base!N$2)+1,0),"")</f>
        <v/>
      </c>
      <c r="Q156" s="23" t="str">
        <f>IF(AND(($D158)&lt;&gt;"",($E158)&lt;&gt;""),IF(MIN(DATEVALUE($E158),Base!O$3)-MAX(DATEVALUE($D158),Base!O$2)+1&gt;=0,MIN(DATEVALUE($E158),Base!O$3)-MAX(DATEVALUE($D158),Base!O$2)+1,0),"")</f>
        <v/>
      </c>
      <c r="R156" s="23" t="str">
        <f>IF(AND(($D158)&lt;&gt;"",($E158)&lt;&gt;""),IF(MIN(DATEVALUE($E158),Base!P$3)-MAX(DATEVALUE($D158),Base!P$2)+1&gt;=0,MIN(DATEVALUE($E158),Base!P$3)-MAX(DATEVALUE($D158),Base!P$2)+1,0),"")</f>
        <v/>
      </c>
      <c r="S156" s="23" t="str">
        <f>IF(AND(($D158)&lt;&gt;"",($E158)&lt;&gt;""),IF(MIN(DATEVALUE($E158),Base!Q$3)-MAX(DATEVALUE($D158),Base!Q$2)+1&gt;=0,MIN(DATEVALUE($E158),Base!Q$3)-MAX(DATEVALUE($D158),Base!Q$2)+1,0),"")</f>
        <v/>
      </c>
      <c r="T156" s="23" t="str">
        <f>IF(AND(($D158)&lt;&gt;"",($E158)&lt;&gt;""),IF(MIN(DATEVALUE($E158),Base!R$3)-MAX(DATEVALUE($D158),Base!R$2)+1&gt;=0,MIN(DATEVALUE($E158),Base!R$3)-MAX(DATEVALUE($D158),Base!R$2)+1,0),"")</f>
        <v/>
      </c>
      <c r="U156" s="23" t="str">
        <f>IF(AND(($D158)&lt;&gt;"",($E158)&lt;&gt;""),IF(MIN(DATEVALUE($E158),Base!S$3)-MAX(DATEVALUE($D158),Base!S$2)+1&gt;=0,MIN(DATEVALUE($E158),Base!S$3)-MAX(DATEVALUE($D158),Base!S$2)+1,0),"")</f>
        <v/>
      </c>
      <c r="V156" s="23" t="str">
        <f>IF(AND(($D158)&lt;&gt;"",($E158)&lt;&gt;""),IF(MIN(DATEVALUE($E158),Base!T$3)-MAX(DATEVALUE($D158),Base!T$2)+1&gt;=0,MIN(DATEVALUE($E158),Base!T$3)-MAX(DATEVALUE($D158),Base!T$2)+1,0),"")</f>
        <v/>
      </c>
      <c r="W156" s="23" t="str">
        <f>IF(AND(($D158)&lt;&gt;"",($E158)&lt;&gt;""),IF(MIN(DATEVALUE($E158),Base!U$3)-MAX(DATEVALUE($D158),Base!U$2)+1&gt;=0,MIN(DATEVALUE($E158),Base!U$3)-MAX(DATEVALUE($D158),Base!U$2)+1,0),"")</f>
        <v/>
      </c>
      <c r="X156" s="23" t="str">
        <f>IF(AND(($D158)&lt;&gt;"",($E158)&lt;&gt;""),IF(MIN(DATEVALUE($E158),Base!V$3)-MAX(DATEVALUE($D158),Base!V$2)+1&gt;=0,MIN(DATEVALUE($E158),Base!V$3)-MAX(DATEVALUE($D158),Base!V$2)+1,0),"")</f>
        <v/>
      </c>
      <c r="Y156" s="22" t="str">
        <f>IF(AND(M156&lt;&gt;"",$H158&lt;&gt;"",$F158&lt;&gt;""),M156*$H158*$F158,"")</f>
        <v/>
      </c>
      <c r="Z156" s="22" t="str">
        <f>IF(AND(N156&lt;&gt;"",$H158&lt;&gt;"",$F158&lt;&gt;""),N156*$H158*$F158,"")</f>
        <v/>
      </c>
      <c r="AA156" s="22" t="str">
        <f>IF(AND(O156&lt;&gt;"",$H158&lt;&gt;"",$F158&lt;&gt;""),O156*$H158*$F158,"")</f>
        <v/>
      </c>
      <c r="AB156" s="22" t="str">
        <f>IF(AND(P156&lt;&gt;"",$H158&lt;&gt;"",$F158&lt;&gt;""),P156*$H158*$F158,"")</f>
        <v/>
      </c>
      <c r="AC156" s="22" t="str">
        <f>IF(AND(Q156&lt;&gt;"",$H158&lt;&gt;"",$F158&lt;&gt;""),Q156*$H158*$F158,"")</f>
        <v/>
      </c>
      <c r="AD156" s="22" t="str">
        <f>IF(AND(R156&lt;&gt;"",$H158&lt;&gt;"",$F158&lt;&gt;""),R156*$H158*$F158,"")</f>
        <v/>
      </c>
      <c r="AE156" s="22" t="str">
        <f>IF(AND(S156&lt;&gt;"",$H158&lt;&gt;"",$F158&lt;&gt;""),S156*$H158*$F158,"")</f>
        <v/>
      </c>
      <c r="AF156" s="22" t="str">
        <f>IF(AND(T156&lt;&gt;"",$H158&lt;&gt;"",$F158&lt;&gt;""),T156*$H158*$F158,"")</f>
        <v/>
      </c>
      <c r="AG156" s="22" t="str">
        <f>IF(AND(U156&lt;&gt;"",$H158&lt;&gt;"",$F158&lt;&gt;""),U156*$H158*$F158,"")</f>
        <v/>
      </c>
      <c r="AH156" s="22" t="str">
        <f>IF(AND(V156&lt;&gt;"",$H158&lt;&gt;"",$F158&lt;&gt;""),V156*$H158*$F158,"")</f>
        <v/>
      </c>
      <c r="AI156" s="22" t="str">
        <f>IF(AND(W156&lt;&gt;"",$H158&lt;&gt;"",$F158&lt;&gt;""),W156*$H158*$F158,"")</f>
        <v/>
      </c>
      <c r="AJ156" s="22" t="str">
        <f>IF(AND(X156&lt;&gt;"",$H158&lt;&gt;"",$F158&lt;&gt;""),X156*$H158*$F158,"")</f>
        <v/>
      </c>
    </row>
    <row r="157" spans="1:36" ht="23.25" customHeight="1" x14ac:dyDescent="0.25">
      <c r="A157" s="21"/>
      <c r="B157" s="21"/>
      <c r="C157" s="22"/>
      <c r="D157" s="14"/>
      <c r="E157" s="14"/>
      <c r="F157" s="22"/>
      <c r="G157" s="22"/>
      <c r="H157" s="15"/>
      <c r="I157" s="16"/>
      <c r="J157" s="22" t="str">
        <f t="shared" si="21"/>
        <v/>
      </c>
      <c r="K157" s="22" t="str">
        <f t="shared" si="22"/>
        <v/>
      </c>
      <c r="L157" s="22" t="str">
        <f>IF(D159&lt;&gt;"",MONTH(D159),"")</f>
        <v/>
      </c>
      <c r="M157" s="23" t="str">
        <f>IF(AND(($D159)&lt;&gt;"",($E159)&lt;&gt;""),IF(MIN(DATEVALUE($E159),Base!K$3)-MAX(DATEVALUE($D159),Base!K$2)+1&gt;=0,MIN(DATEVALUE($E159),Base!K$3)-MAX(DATEVALUE($D159),Base!K$2)+1,0),"")</f>
        <v/>
      </c>
      <c r="N157" s="23" t="str">
        <f>IF(AND(($D159)&lt;&gt;"",($E159)&lt;&gt;""),IF(MIN(DATEVALUE($E159),Base!L$3)-MAX(DATEVALUE($D159),Base!L$2)+1&gt;=0,MIN(DATEVALUE($E159),Base!L$3)-MAX(DATEVALUE($D159),Base!L$2)+1,0),"")</f>
        <v/>
      </c>
      <c r="O157" s="23" t="str">
        <f>IF(AND(($D159)&lt;&gt;"",($E159)&lt;&gt;""),IF(MIN(DATEVALUE($E159),Base!M$3)-MAX(DATEVALUE($D159),Base!M$2)+1&gt;=0,MIN(DATEVALUE($E159),Base!M$3)-MAX(DATEVALUE($D159),Base!M$2)+1,0),"")</f>
        <v/>
      </c>
      <c r="P157" s="23" t="str">
        <f>IF(AND(($D159)&lt;&gt;"",($E159)&lt;&gt;""),IF(MIN(DATEVALUE($E159),Base!N$3)-MAX(DATEVALUE($D159),Base!N$2)+1&gt;=0,MIN(DATEVALUE($E159),Base!N$3)-MAX(DATEVALUE($D159),Base!N$2)+1,0),"")</f>
        <v/>
      </c>
      <c r="Q157" s="23" t="str">
        <f>IF(AND(($D159)&lt;&gt;"",($E159)&lt;&gt;""),IF(MIN(DATEVALUE($E159),Base!O$3)-MAX(DATEVALUE($D159),Base!O$2)+1&gt;=0,MIN(DATEVALUE($E159),Base!O$3)-MAX(DATEVALUE($D159),Base!O$2)+1,0),"")</f>
        <v/>
      </c>
      <c r="R157" s="23" t="str">
        <f>IF(AND(($D159)&lt;&gt;"",($E159)&lt;&gt;""),IF(MIN(DATEVALUE($E159),Base!P$3)-MAX(DATEVALUE($D159),Base!P$2)+1&gt;=0,MIN(DATEVALUE($E159),Base!P$3)-MAX(DATEVALUE($D159),Base!P$2)+1,0),"")</f>
        <v/>
      </c>
      <c r="S157" s="23" t="str">
        <f>IF(AND(($D159)&lt;&gt;"",($E159)&lt;&gt;""),IF(MIN(DATEVALUE($E159),Base!Q$3)-MAX(DATEVALUE($D159),Base!Q$2)+1&gt;=0,MIN(DATEVALUE($E159),Base!Q$3)-MAX(DATEVALUE($D159),Base!Q$2)+1,0),"")</f>
        <v/>
      </c>
      <c r="T157" s="23" t="str">
        <f>IF(AND(($D159)&lt;&gt;"",($E159)&lt;&gt;""),IF(MIN(DATEVALUE($E159),Base!R$3)-MAX(DATEVALUE($D159),Base!R$2)+1&gt;=0,MIN(DATEVALUE($E159),Base!R$3)-MAX(DATEVALUE($D159),Base!R$2)+1,0),"")</f>
        <v/>
      </c>
      <c r="U157" s="23" t="str">
        <f>IF(AND(($D159)&lt;&gt;"",($E159)&lt;&gt;""),IF(MIN(DATEVALUE($E159),Base!S$3)-MAX(DATEVALUE($D159),Base!S$2)+1&gt;=0,MIN(DATEVALUE($E159),Base!S$3)-MAX(DATEVALUE($D159),Base!S$2)+1,0),"")</f>
        <v/>
      </c>
      <c r="V157" s="23" t="str">
        <f>IF(AND(($D159)&lt;&gt;"",($E159)&lt;&gt;""),IF(MIN(DATEVALUE($E159),Base!T$3)-MAX(DATEVALUE($D159),Base!T$2)+1&gt;=0,MIN(DATEVALUE($E159),Base!T$3)-MAX(DATEVALUE($D159),Base!T$2)+1,0),"")</f>
        <v/>
      </c>
      <c r="W157" s="23" t="str">
        <f>IF(AND(($D159)&lt;&gt;"",($E159)&lt;&gt;""),IF(MIN(DATEVALUE($E159),Base!U$3)-MAX(DATEVALUE($D159),Base!U$2)+1&gt;=0,MIN(DATEVALUE($E159),Base!U$3)-MAX(DATEVALUE($D159),Base!U$2)+1,0),"")</f>
        <v/>
      </c>
      <c r="X157" s="23" t="str">
        <f>IF(AND(($D159)&lt;&gt;"",($E159)&lt;&gt;""),IF(MIN(DATEVALUE($E159),Base!V$3)-MAX(DATEVALUE($D159),Base!V$2)+1&gt;=0,MIN(DATEVALUE($E159),Base!V$3)-MAX(DATEVALUE($D159),Base!V$2)+1,0),"")</f>
        <v/>
      </c>
      <c r="Y157" s="22" t="str">
        <f>IF(AND(M157&lt;&gt;"",$H159&lt;&gt;"",$F159&lt;&gt;""),M157*$H159*$F159,"")</f>
        <v/>
      </c>
      <c r="Z157" s="22" t="str">
        <f>IF(AND(N157&lt;&gt;"",$H159&lt;&gt;"",$F159&lt;&gt;""),N157*$H159*$F159,"")</f>
        <v/>
      </c>
      <c r="AA157" s="22" t="str">
        <f>IF(AND(O157&lt;&gt;"",$H159&lt;&gt;"",$F159&lt;&gt;""),O157*$H159*$F159,"")</f>
        <v/>
      </c>
      <c r="AB157" s="22" t="str">
        <f>IF(AND(P157&lt;&gt;"",$H159&lt;&gt;"",$F159&lt;&gt;""),P157*$H159*$F159,"")</f>
        <v/>
      </c>
      <c r="AC157" s="22" t="str">
        <f>IF(AND(Q157&lt;&gt;"",$H159&lt;&gt;"",$F159&lt;&gt;""),Q157*$H159*$F159,"")</f>
        <v/>
      </c>
      <c r="AD157" s="22" t="str">
        <f>IF(AND(R157&lt;&gt;"",$H159&lt;&gt;"",$F159&lt;&gt;""),R157*$H159*$F159,"")</f>
        <v/>
      </c>
      <c r="AE157" s="22" t="str">
        <f>IF(AND(S157&lt;&gt;"",$H159&lt;&gt;"",$F159&lt;&gt;""),S157*$H159*$F159,"")</f>
        <v/>
      </c>
      <c r="AF157" s="22" t="str">
        <f>IF(AND(T157&lt;&gt;"",$H159&lt;&gt;"",$F159&lt;&gt;""),T157*$H159*$F159,"")</f>
        <v/>
      </c>
      <c r="AG157" s="22" t="str">
        <f>IF(AND(U157&lt;&gt;"",$H159&lt;&gt;"",$F159&lt;&gt;""),U157*$H159*$F159,"")</f>
        <v/>
      </c>
      <c r="AH157" s="22" t="str">
        <f>IF(AND(V157&lt;&gt;"",$H159&lt;&gt;"",$F159&lt;&gt;""),V157*$H159*$F159,"")</f>
        <v/>
      </c>
      <c r="AI157" s="22" t="str">
        <f>IF(AND(W157&lt;&gt;"",$H159&lt;&gt;"",$F159&lt;&gt;""),W157*$H159*$F159,"")</f>
        <v/>
      </c>
      <c r="AJ157" s="22" t="str">
        <f>IF(AND(X157&lt;&gt;"",$H159&lt;&gt;"",$F159&lt;&gt;""),X157*$H159*$F159,"")</f>
        <v/>
      </c>
    </row>
    <row r="158" spans="1:36" ht="23.25" customHeight="1" x14ac:dyDescent="0.25">
      <c r="A158" s="21"/>
      <c r="B158" s="21"/>
      <c r="C158" s="22"/>
      <c r="D158" s="14"/>
      <c r="E158" s="14"/>
      <c r="F158" s="22"/>
      <c r="G158" s="22"/>
      <c r="H158" s="15"/>
      <c r="I158" s="16"/>
      <c r="J158" s="22" t="str">
        <f t="shared" si="21"/>
        <v/>
      </c>
      <c r="K158" s="22" t="str">
        <f t="shared" si="22"/>
        <v/>
      </c>
      <c r="L158" s="22" t="str">
        <f>IF(D160&lt;&gt;"",MONTH(D160),"")</f>
        <v/>
      </c>
      <c r="M158" s="23" t="str">
        <f>IF(AND(($D160)&lt;&gt;"",($E160)&lt;&gt;""),IF(MIN(DATEVALUE($E160),Base!K$3)-MAX(DATEVALUE($D160),Base!K$2)+1&gt;=0,MIN(DATEVALUE($E160),Base!K$3)-MAX(DATEVALUE($D160),Base!K$2)+1,0),"")</f>
        <v/>
      </c>
      <c r="N158" s="23" t="str">
        <f>IF(AND(($D160)&lt;&gt;"",($E160)&lt;&gt;""),IF(MIN(DATEVALUE($E160),Base!L$3)-MAX(DATEVALUE($D160),Base!L$2)+1&gt;=0,MIN(DATEVALUE($E160),Base!L$3)-MAX(DATEVALUE($D160),Base!L$2)+1,0),"")</f>
        <v/>
      </c>
      <c r="O158" s="23" t="str">
        <f>IF(AND(($D160)&lt;&gt;"",($E160)&lt;&gt;""),IF(MIN(DATEVALUE($E160),Base!M$3)-MAX(DATEVALUE($D160),Base!M$2)+1&gt;=0,MIN(DATEVALUE($E160),Base!M$3)-MAX(DATEVALUE($D160),Base!M$2)+1,0),"")</f>
        <v/>
      </c>
      <c r="P158" s="23" t="str">
        <f>IF(AND(($D160)&lt;&gt;"",($E160)&lt;&gt;""),IF(MIN(DATEVALUE($E160),Base!N$3)-MAX(DATEVALUE($D160),Base!N$2)+1&gt;=0,MIN(DATEVALUE($E160),Base!N$3)-MAX(DATEVALUE($D160),Base!N$2)+1,0),"")</f>
        <v/>
      </c>
      <c r="Q158" s="23" t="str">
        <f>IF(AND(($D160)&lt;&gt;"",($E160)&lt;&gt;""),IF(MIN(DATEVALUE($E160),Base!O$3)-MAX(DATEVALUE($D160),Base!O$2)+1&gt;=0,MIN(DATEVALUE($E160),Base!O$3)-MAX(DATEVALUE($D160),Base!O$2)+1,0),"")</f>
        <v/>
      </c>
      <c r="R158" s="23" t="str">
        <f>IF(AND(($D160)&lt;&gt;"",($E160)&lt;&gt;""),IF(MIN(DATEVALUE($E160),Base!P$3)-MAX(DATEVALUE($D160),Base!P$2)+1&gt;=0,MIN(DATEVALUE($E160),Base!P$3)-MAX(DATEVALUE($D160),Base!P$2)+1,0),"")</f>
        <v/>
      </c>
      <c r="S158" s="23" t="str">
        <f>IF(AND(($D160)&lt;&gt;"",($E160)&lt;&gt;""),IF(MIN(DATEVALUE($E160),Base!Q$3)-MAX(DATEVALUE($D160),Base!Q$2)+1&gt;=0,MIN(DATEVALUE($E160),Base!Q$3)-MAX(DATEVALUE($D160),Base!Q$2)+1,0),"")</f>
        <v/>
      </c>
      <c r="T158" s="23" t="str">
        <f>IF(AND(($D160)&lt;&gt;"",($E160)&lt;&gt;""),IF(MIN(DATEVALUE($E160),Base!R$3)-MAX(DATEVALUE($D160),Base!R$2)+1&gt;=0,MIN(DATEVALUE($E160),Base!R$3)-MAX(DATEVALUE($D160),Base!R$2)+1,0),"")</f>
        <v/>
      </c>
      <c r="U158" s="23" t="str">
        <f>IF(AND(($D160)&lt;&gt;"",($E160)&lt;&gt;""),IF(MIN(DATEVALUE($E160),Base!S$3)-MAX(DATEVALUE($D160),Base!S$2)+1&gt;=0,MIN(DATEVALUE($E160),Base!S$3)-MAX(DATEVALUE($D160),Base!S$2)+1,0),"")</f>
        <v/>
      </c>
      <c r="V158" s="23" t="str">
        <f>IF(AND(($D160)&lt;&gt;"",($E160)&lt;&gt;""),IF(MIN(DATEVALUE($E160),Base!T$3)-MAX(DATEVALUE($D160),Base!T$2)+1&gt;=0,MIN(DATEVALUE($E160),Base!T$3)-MAX(DATEVALUE($D160),Base!T$2)+1,0),"")</f>
        <v/>
      </c>
      <c r="W158" s="23" t="str">
        <f>IF(AND(($D160)&lt;&gt;"",($E160)&lt;&gt;""),IF(MIN(DATEVALUE($E160),Base!U$3)-MAX(DATEVALUE($D160),Base!U$2)+1&gt;=0,MIN(DATEVALUE($E160),Base!U$3)-MAX(DATEVALUE($D160),Base!U$2)+1,0),"")</f>
        <v/>
      </c>
      <c r="X158" s="23" t="str">
        <f>IF(AND(($D160)&lt;&gt;"",($E160)&lt;&gt;""),IF(MIN(DATEVALUE($E160),Base!V$3)-MAX(DATEVALUE($D160),Base!V$2)+1&gt;=0,MIN(DATEVALUE($E160),Base!V$3)-MAX(DATEVALUE($D160),Base!V$2)+1,0),"")</f>
        <v/>
      </c>
      <c r="Y158" s="22" t="str">
        <f>IF(AND(M158&lt;&gt;"",$H160&lt;&gt;"",$F160&lt;&gt;""),M158*$H160*$F160,"")</f>
        <v/>
      </c>
      <c r="Z158" s="22" t="str">
        <f>IF(AND(N158&lt;&gt;"",$H160&lt;&gt;"",$F160&lt;&gt;""),N158*$H160*$F160,"")</f>
        <v/>
      </c>
      <c r="AA158" s="22" t="str">
        <f>IF(AND(O158&lt;&gt;"",$H160&lt;&gt;"",$F160&lt;&gt;""),O158*$H160*$F160,"")</f>
        <v/>
      </c>
      <c r="AB158" s="22" t="str">
        <f>IF(AND(P158&lt;&gt;"",$H160&lt;&gt;"",$F160&lt;&gt;""),P158*$H160*$F160,"")</f>
        <v/>
      </c>
      <c r="AC158" s="22" t="str">
        <f>IF(AND(Q158&lt;&gt;"",$H160&lt;&gt;"",$F160&lt;&gt;""),Q158*$H160*$F160,"")</f>
        <v/>
      </c>
      <c r="AD158" s="22" t="str">
        <f>IF(AND(R158&lt;&gt;"",$H160&lt;&gt;"",$F160&lt;&gt;""),R158*$H160*$F160,"")</f>
        <v/>
      </c>
      <c r="AE158" s="22" t="str">
        <f>IF(AND(S158&lt;&gt;"",$H160&lt;&gt;"",$F160&lt;&gt;""),S158*$H160*$F160,"")</f>
        <v/>
      </c>
      <c r="AF158" s="22" t="str">
        <f>IF(AND(T158&lt;&gt;"",$H160&lt;&gt;"",$F160&lt;&gt;""),T158*$H160*$F160,"")</f>
        <v/>
      </c>
      <c r="AG158" s="22" t="str">
        <f>IF(AND(U158&lt;&gt;"",$H160&lt;&gt;"",$F160&lt;&gt;""),U158*$H160*$F160,"")</f>
        <v/>
      </c>
      <c r="AH158" s="22" t="str">
        <f>IF(AND(V158&lt;&gt;"",$H160&lt;&gt;"",$F160&lt;&gt;""),V158*$H160*$F160,"")</f>
        <v/>
      </c>
      <c r="AI158" s="22" t="str">
        <f>IF(AND(W158&lt;&gt;"",$H160&lt;&gt;"",$F160&lt;&gt;""),W158*$H160*$F160,"")</f>
        <v/>
      </c>
      <c r="AJ158" s="22" t="str">
        <f>IF(AND(X158&lt;&gt;"",$H160&lt;&gt;"",$F160&lt;&gt;""),X158*$H160*$F160,"")</f>
        <v/>
      </c>
    </row>
    <row r="159" spans="1:36" ht="23.25" customHeight="1" x14ac:dyDescent="0.25">
      <c r="A159" s="21"/>
      <c r="B159" s="21"/>
      <c r="C159" s="22"/>
      <c r="D159" s="14"/>
      <c r="E159" s="14"/>
      <c r="F159" s="22"/>
      <c r="G159" s="22"/>
      <c r="H159" s="15"/>
      <c r="I159" s="16"/>
      <c r="J159" s="22" t="str">
        <f t="shared" si="21"/>
        <v/>
      </c>
      <c r="K159" s="22" t="str">
        <f t="shared" si="22"/>
        <v/>
      </c>
      <c r="L159" s="22" t="str">
        <f>IF(D161&lt;&gt;"",MONTH(D161),"")</f>
        <v/>
      </c>
      <c r="M159" s="23" t="str">
        <f>IF(AND(($D161)&lt;&gt;"",($E161)&lt;&gt;""),IF(MIN(DATEVALUE($E161),Base!K$3)-MAX(DATEVALUE($D161),Base!K$2)+1&gt;=0,MIN(DATEVALUE($E161),Base!K$3)-MAX(DATEVALUE($D161),Base!K$2)+1,0),"")</f>
        <v/>
      </c>
      <c r="N159" s="23" t="str">
        <f>IF(AND(($D161)&lt;&gt;"",($E161)&lt;&gt;""),IF(MIN(DATEVALUE($E161),Base!L$3)-MAX(DATEVALUE($D161),Base!L$2)+1&gt;=0,MIN(DATEVALUE($E161),Base!L$3)-MAX(DATEVALUE($D161),Base!L$2)+1,0),"")</f>
        <v/>
      </c>
      <c r="O159" s="23" t="str">
        <f>IF(AND(($D161)&lt;&gt;"",($E161)&lt;&gt;""),IF(MIN(DATEVALUE($E161),Base!M$3)-MAX(DATEVALUE($D161),Base!M$2)+1&gt;=0,MIN(DATEVALUE($E161),Base!M$3)-MAX(DATEVALUE($D161),Base!M$2)+1,0),"")</f>
        <v/>
      </c>
      <c r="P159" s="23" t="str">
        <f>IF(AND(($D161)&lt;&gt;"",($E161)&lt;&gt;""),IF(MIN(DATEVALUE($E161),Base!N$3)-MAX(DATEVALUE($D161),Base!N$2)+1&gt;=0,MIN(DATEVALUE($E161),Base!N$3)-MAX(DATEVALUE($D161),Base!N$2)+1,0),"")</f>
        <v/>
      </c>
      <c r="Q159" s="23" t="str">
        <f>IF(AND(($D161)&lt;&gt;"",($E161)&lt;&gt;""),IF(MIN(DATEVALUE($E161),Base!O$3)-MAX(DATEVALUE($D161),Base!O$2)+1&gt;=0,MIN(DATEVALUE($E161),Base!O$3)-MAX(DATEVALUE($D161),Base!O$2)+1,0),"")</f>
        <v/>
      </c>
      <c r="R159" s="23" t="str">
        <f>IF(AND(($D161)&lt;&gt;"",($E161)&lt;&gt;""),IF(MIN(DATEVALUE($E161),Base!P$3)-MAX(DATEVALUE($D161),Base!P$2)+1&gt;=0,MIN(DATEVALUE($E161),Base!P$3)-MAX(DATEVALUE($D161),Base!P$2)+1,0),"")</f>
        <v/>
      </c>
      <c r="S159" s="23" t="str">
        <f>IF(AND(($D161)&lt;&gt;"",($E161)&lt;&gt;""),IF(MIN(DATEVALUE($E161),Base!Q$3)-MAX(DATEVALUE($D161),Base!Q$2)+1&gt;=0,MIN(DATEVALUE($E161),Base!Q$3)-MAX(DATEVALUE($D161),Base!Q$2)+1,0),"")</f>
        <v/>
      </c>
      <c r="T159" s="23" t="str">
        <f>IF(AND(($D161)&lt;&gt;"",($E161)&lt;&gt;""),IF(MIN(DATEVALUE($E161),Base!R$3)-MAX(DATEVALUE($D161),Base!R$2)+1&gt;=0,MIN(DATEVALUE($E161),Base!R$3)-MAX(DATEVALUE($D161),Base!R$2)+1,0),"")</f>
        <v/>
      </c>
      <c r="U159" s="23" t="str">
        <f>IF(AND(($D161)&lt;&gt;"",($E161)&lt;&gt;""),IF(MIN(DATEVALUE($E161),Base!S$3)-MAX(DATEVALUE($D161),Base!S$2)+1&gt;=0,MIN(DATEVALUE($E161),Base!S$3)-MAX(DATEVALUE($D161),Base!S$2)+1,0),"")</f>
        <v/>
      </c>
      <c r="V159" s="23" t="str">
        <f>IF(AND(($D161)&lt;&gt;"",($E161)&lt;&gt;""),IF(MIN(DATEVALUE($E161),Base!T$3)-MAX(DATEVALUE($D161),Base!T$2)+1&gt;=0,MIN(DATEVALUE($E161),Base!T$3)-MAX(DATEVALUE($D161),Base!T$2)+1,0),"")</f>
        <v/>
      </c>
      <c r="W159" s="23" t="str">
        <f>IF(AND(($D161)&lt;&gt;"",($E161)&lt;&gt;""),IF(MIN(DATEVALUE($E161),Base!U$3)-MAX(DATEVALUE($D161),Base!U$2)+1&gt;=0,MIN(DATEVALUE($E161),Base!U$3)-MAX(DATEVALUE($D161),Base!U$2)+1,0),"")</f>
        <v/>
      </c>
      <c r="X159" s="23" t="str">
        <f>IF(AND(($D161)&lt;&gt;"",($E161)&lt;&gt;""),IF(MIN(DATEVALUE($E161),Base!V$3)-MAX(DATEVALUE($D161),Base!V$2)+1&gt;=0,MIN(DATEVALUE($E161),Base!V$3)-MAX(DATEVALUE($D161),Base!V$2)+1,0),"")</f>
        <v/>
      </c>
      <c r="Y159" s="22" t="str">
        <f>IF(AND(M159&lt;&gt;"",$H161&lt;&gt;"",$F161&lt;&gt;""),M159*$H161*$F161,"")</f>
        <v/>
      </c>
      <c r="Z159" s="22" t="str">
        <f>IF(AND(N159&lt;&gt;"",$H161&lt;&gt;"",$F161&lt;&gt;""),N159*$H161*$F161,"")</f>
        <v/>
      </c>
      <c r="AA159" s="22" t="str">
        <f>IF(AND(O159&lt;&gt;"",$H161&lt;&gt;"",$F161&lt;&gt;""),O159*$H161*$F161,"")</f>
        <v/>
      </c>
      <c r="AB159" s="22" t="str">
        <f>IF(AND(P159&lt;&gt;"",$H161&lt;&gt;"",$F161&lt;&gt;""),P159*$H161*$F161,"")</f>
        <v/>
      </c>
      <c r="AC159" s="22" t="str">
        <f>IF(AND(Q159&lt;&gt;"",$H161&lt;&gt;"",$F161&lt;&gt;""),Q159*$H161*$F161,"")</f>
        <v/>
      </c>
      <c r="AD159" s="22" t="str">
        <f>IF(AND(R159&lt;&gt;"",$H161&lt;&gt;"",$F161&lt;&gt;""),R159*$H161*$F161,"")</f>
        <v/>
      </c>
      <c r="AE159" s="22" t="str">
        <f>IF(AND(S159&lt;&gt;"",$H161&lt;&gt;"",$F161&lt;&gt;""),S159*$H161*$F161,"")</f>
        <v/>
      </c>
      <c r="AF159" s="22" t="str">
        <f>IF(AND(T159&lt;&gt;"",$H161&lt;&gt;"",$F161&lt;&gt;""),T159*$H161*$F161,"")</f>
        <v/>
      </c>
      <c r="AG159" s="22" t="str">
        <f>IF(AND(U159&lt;&gt;"",$H161&lt;&gt;"",$F161&lt;&gt;""),U159*$H161*$F161,"")</f>
        <v/>
      </c>
      <c r="AH159" s="22" t="str">
        <f>IF(AND(V159&lt;&gt;"",$H161&lt;&gt;"",$F161&lt;&gt;""),V159*$H161*$F161,"")</f>
        <v/>
      </c>
      <c r="AI159" s="22" t="str">
        <f>IF(AND(W159&lt;&gt;"",$H161&lt;&gt;"",$F161&lt;&gt;""),W159*$H161*$F161,"")</f>
        <v/>
      </c>
      <c r="AJ159" s="22" t="str">
        <f>IF(AND(X159&lt;&gt;"",$H161&lt;&gt;"",$F161&lt;&gt;""),X159*$H161*$F161,"")</f>
        <v/>
      </c>
    </row>
    <row r="160" spans="1:36" ht="23.25" customHeight="1" x14ac:dyDescent="0.25">
      <c r="A160" s="21"/>
      <c r="B160" s="21"/>
      <c r="C160" s="22"/>
      <c r="D160" s="14"/>
      <c r="E160" s="14"/>
      <c r="F160" s="22"/>
      <c r="G160" s="22"/>
      <c r="H160" s="15"/>
      <c r="I160" s="16"/>
      <c r="J160" s="22" t="str">
        <f t="shared" si="21"/>
        <v/>
      </c>
      <c r="K160" s="22" t="str">
        <f t="shared" si="22"/>
        <v/>
      </c>
      <c r="L160" s="22" t="str">
        <f>IF(D162&lt;&gt;"",MONTH(D162),"")</f>
        <v/>
      </c>
      <c r="M160" s="23" t="str">
        <f>IF(AND(($D162)&lt;&gt;"",($E162)&lt;&gt;""),IF(MIN(DATEVALUE($E162),Base!K$3)-MAX(DATEVALUE($D162),Base!K$2)+1&gt;=0,MIN(DATEVALUE($E162),Base!K$3)-MAX(DATEVALUE($D162),Base!K$2)+1,0),"")</f>
        <v/>
      </c>
      <c r="N160" s="23" t="str">
        <f>IF(AND(($D162)&lt;&gt;"",($E162)&lt;&gt;""),IF(MIN(DATEVALUE($E162),Base!L$3)-MAX(DATEVALUE($D162),Base!L$2)+1&gt;=0,MIN(DATEVALUE($E162),Base!L$3)-MAX(DATEVALUE($D162),Base!L$2)+1,0),"")</f>
        <v/>
      </c>
      <c r="O160" s="23" t="str">
        <f>IF(AND(($D162)&lt;&gt;"",($E162)&lt;&gt;""),IF(MIN(DATEVALUE($E162),Base!M$3)-MAX(DATEVALUE($D162),Base!M$2)+1&gt;=0,MIN(DATEVALUE($E162),Base!M$3)-MAX(DATEVALUE($D162),Base!M$2)+1,0),"")</f>
        <v/>
      </c>
      <c r="P160" s="23" t="str">
        <f>IF(AND(($D162)&lt;&gt;"",($E162)&lt;&gt;""),IF(MIN(DATEVALUE($E162),Base!N$3)-MAX(DATEVALUE($D162),Base!N$2)+1&gt;=0,MIN(DATEVALUE($E162),Base!N$3)-MAX(DATEVALUE($D162),Base!N$2)+1,0),"")</f>
        <v/>
      </c>
      <c r="Q160" s="23" t="str">
        <f>IF(AND(($D162)&lt;&gt;"",($E162)&lt;&gt;""),IF(MIN(DATEVALUE($E162),Base!O$3)-MAX(DATEVALUE($D162),Base!O$2)+1&gt;=0,MIN(DATEVALUE($E162),Base!O$3)-MAX(DATEVALUE($D162),Base!O$2)+1,0),"")</f>
        <v/>
      </c>
      <c r="R160" s="23" t="str">
        <f>IF(AND(($D162)&lt;&gt;"",($E162)&lt;&gt;""),IF(MIN(DATEVALUE($E162),Base!P$3)-MAX(DATEVALUE($D162),Base!P$2)+1&gt;=0,MIN(DATEVALUE($E162),Base!P$3)-MAX(DATEVALUE($D162),Base!P$2)+1,0),"")</f>
        <v/>
      </c>
      <c r="S160" s="23" t="str">
        <f>IF(AND(($D162)&lt;&gt;"",($E162)&lt;&gt;""),IF(MIN(DATEVALUE($E162),Base!Q$3)-MAX(DATEVALUE($D162),Base!Q$2)+1&gt;=0,MIN(DATEVALUE($E162),Base!Q$3)-MAX(DATEVALUE($D162),Base!Q$2)+1,0),"")</f>
        <v/>
      </c>
      <c r="T160" s="23" t="str">
        <f>IF(AND(($D162)&lt;&gt;"",($E162)&lt;&gt;""),IF(MIN(DATEVALUE($E162),Base!R$3)-MAX(DATEVALUE($D162),Base!R$2)+1&gt;=0,MIN(DATEVALUE($E162),Base!R$3)-MAX(DATEVALUE($D162),Base!R$2)+1,0),"")</f>
        <v/>
      </c>
      <c r="U160" s="23" t="str">
        <f>IF(AND(($D162)&lt;&gt;"",($E162)&lt;&gt;""),IF(MIN(DATEVALUE($E162),Base!S$3)-MAX(DATEVALUE($D162),Base!S$2)+1&gt;=0,MIN(DATEVALUE($E162),Base!S$3)-MAX(DATEVALUE($D162),Base!S$2)+1,0),"")</f>
        <v/>
      </c>
      <c r="V160" s="23" t="str">
        <f>IF(AND(($D162)&lt;&gt;"",($E162)&lt;&gt;""),IF(MIN(DATEVALUE($E162),Base!T$3)-MAX(DATEVALUE($D162),Base!T$2)+1&gt;=0,MIN(DATEVALUE($E162),Base!T$3)-MAX(DATEVALUE($D162),Base!T$2)+1,0),"")</f>
        <v/>
      </c>
      <c r="W160" s="23" t="str">
        <f>IF(AND(($D162)&lt;&gt;"",($E162)&lt;&gt;""),IF(MIN(DATEVALUE($E162),Base!U$3)-MAX(DATEVALUE($D162),Base!U$2)+1&gt;=0,MIN(DATEVALUE($E162),Base!U$3)-MAX(DATEVALUE($D162),Base!U$2)+1,0),"")</f>
        <v/>
      </c>
      <c r="X160" s="23" t="str">
        <f>IF(AND(($D162)&lt;&gt;"",($E162)&lt;&gt;""),IF(MIN(DATEVALUE($E162),Base!V$3)-MAX(DATEVALUE($D162),Base!V$2)+1&gt;=0,MIN(DATEVALUE($E162),Base!V$3)-MAX(DATEVALUE($D162),Base!V$2)+1,0),"")</f>
        <v/>
      </c>
      <c r="Y160" s="22" t="str">
        <f>IF(AND(M160&lt;&gt;"",$H162&lt;&gt;"",$F162&lt;&gt;""),M160*$H162*$F162,"")</f>
        <v/>
      </c>
      <c r="Z160" s="22" t="str">
        <f>IF(AND(N160&lt;&gt;"",$H162&lt;&gt;"",$F162&lt;&gt;""),N160*$H162*$F162,"")</f>
        <v/>
      </c>
      <c r="AA160" s="22" t="str">
        <f>IF(AND(O160&lt;&gt;"",$H162&lt;&gt;"",$F162&lt;&gt;""),O160*$H162*$F162,"")</f>
        <v/>
      </c>
      <c r="AB160" s="22" t="str">
        <f>IF(AND(P160&lt;&gt;"",$H162&lt;&gt;"",$F162&lt;&gt;""),P160*$H162*$F162,"")</f>
        <v/>
      </c>
      <c r="AC160" s="22" t="str">
        <f>IF(AND(Q160&lt;&gt;"",$H162&lt;&gt;"",$F162&lt;&gt;""),Q160*$H162*$F162,"")</f>
        <v/>
      </c>
      <c r="AD160" s="22" t="str">
        <f>IF(AND(R160&lt;&gt;"",$H162&lt;&gt;"",$F162&lt;&gt;""),R160*$H162*$F162,"")</f>
        <v/>
      </c>
      <c r="AE160" s="22" t="str">
        <f>IF(AND(S160&lt;&gt;"",$H162&lt;&gt;"",$F162&lt;&gt;""),S160*$H162*$F162,"")</f>
        <v/>
      </c>
      <c r="AF160" s="22" t="str">
        <f>IF(AND(T160&lt;&gt;"",$H162&lt;&gt;"",$F162&lt;&gt;""),T160*$H162*$F162,"")</f>
        <v/>
      </c>
      <c r="AG160" s="22" t="str">
        <f>IF(AND(U160&lt;&gt;"",$H162&lt;&gt;"",$F162&lt;&gt;""),U160*$H162*$F162,"")</f>
        <v/>
      </c>
      <c r="AH160" s="22" t="str">
        <f>IF(AND(V160&lt;&gt;"",$H162&lt;&gt;"",$F162&lt;&gt;""),V160*$H162*$F162,"")</f>
        <v/>
      </c>
      <c r="AI160" s="22" t="str">
        <f>IF(AND(W160&lt;&gt;"",$H162&lt;&gt;"",$F162&lt;&gt;""),W160*$H162*$F162,"")</f>
        <v/>
      </c>
      <c r="AJ160" s="22" t="str">
        <f>IF(AND(X160&lt;&gt;"",$H162&lt;&gt;"",$F162&lt;&gt;""),X160*$H162*$F162,"")</f>
        <v/>
      </c>
    </row>
    <row r="161" spans="1:36" ht="23.25" customHeight="1" x14ac:dyDescent="0.25">
      <c r="A161" s="21"/>
      <c r="B161" s="21"/>
      <c r="C161" s="22"/>
      <c r="D161" s="14"/>
      <c r="E161" s="14"/>
      <c r="F161" s="22"/>
      <c r="G161" s="22"/>
      <c r="H161" s="15"/>
      <c r="I161" s="16"/>
      <c r="J161" s="22" t="str">
        <f t="shared" si="21"/>
        <v/>
      </c>
      <c r="K161" s="22" t="str">
        <f t="shared" si="22"/>
        <v/>
      </c>
      <c r="L161" s="22" t="str">
        <f>IF(D163&lt;&gt;"",MONTH(D163),"")</f>
        <v/>
      </c>
      <c r="M161" s="23" t="str">
        <f>IF(AND(($D163)&lt;&gt;"",($E163)&lt;&gt;""),IF(MIN(DATEVALUE($E163),Base!K$3)-MAX(DATEVALUE($D163),Base!K$2)+1&gt;=0,MIN(DATEVALUE($E163),Base!K$3)-MAX(DATEVALUE($D163),Base!K$2)+1,0),"")</f>
        <v/>
      </c>
      <c r="N161" s="23" t="str">
        <f>IF(AND(($D163)&lt;&gt;"",($E163)&lt;&gt;""),IF(MIN(DATEVALUE($E163),Base!L$3)-MAX(DATEVALUE($D163),Base!L$2)+1&gt;=0,MIN(DATEVALUE($E163),Base!L$3)-MAX(DATEVALUE($D163),Base!L$2)+1,0),"")</f>
        <v/>
      </c>
      <c r="O161" s="23" t="str">
        <f>IF(AND(($D163)&lt;&gt;"",($E163)&lt;&gt;""),IF(MIN(DATEVALUE($E163),Base!M$3)-MAX(DATEVALUE($D163),Base!M$2)+1&gt;=0,MIN(DATEVALUE($E163),Base!M$3)-MAX(DATEVALUE($D163),Base!M$2)+1,0),"")</f>
        <v/>
      </c>
      <c r="P161" s="23" t="str">
        <f>IF(AND(($D163)&lt;&gt;"",($E163)&lt;&gt;""),IF(MIN(DATEVALUE($E163),Base!N$3)-MAX(DATEVALUE($D163),Base!N$2)+1&gt;=0,MIN(DATEVALUE($E163),Base!N$3)-MAX(DATEVALUE($D163),Base!N$2)+1,0),"")</f>
        <v/>
      </c>
      <c r="Q161" s="23" t="str">
        <f>IF(AND(($D163)&lt;&gt;"",($E163)&lt;&gt;""),IF(MIN(DATEVALUE($E163),Base!O$3)-MAX(DATEVALUE($D163),Base!O$2)+1&gt;=0,MIN(DATEVALUE($E163),Base!O$3)-MAX(DATEVALUE($D163),Base!O$2)+1,0),"")</f>
        <v/>
      </c>
      <c r="R161" s="23" t="str">
        <f>IF(AND(($D163)&lt;&gt;"",($E163)&lt;&gt;""),IF(MIN(DATEVALUE($E163),Base!P$3)-MAX(DATEVALUE($D163),Base!P$2)+1&gt;=0,MIN(DATEVALUE($E163),Base!P$3)-MAX(DATEVALUE($D163),Base!P$2)+1,0),"")</f>
        <v/>
      </c>
      <c r="S161" s="23" t="str">
        <f>IF(AND(($D163)&lt;&gt;"",($E163)&lt;&gt;""),IF(MIN(DATEVALUE($E163),Base!Q$3)-MAX(DATEVALUE($D163),Base!Q$2)+1&gt;=0,MIN(DATEVALUE($E163),Base!Q$3)-MAX(DATEVALUE($D163),Base!Q$2)+1,0),"")</f>
        <v/>
      </c>
      <c r="T161" s="23" t="str">
        <f>IF(AND(($D163)&lt;&gt;"",($E163)&lt;&gt;""),IF(MIN(DATEVALUE($E163),Base!R$3)-MAX(DATEVALUE($D163),Base!R$2)+1&gt;=0,MIN(DATEVALUE($E163),Base!R$3)-MAX(DATEVALUE($D163),Base!R$2)+1,0),"")</f>
        <v/>
      </c>
      <c r="U161" s="23" t="str">
        <f>IF(AND(($D163)&lt;&gt;"",($E163)&lt;&gt;""),IF(MIN(DATEVALUE($E163),Base!S$3)-MAX(DATEVALUE($D163),Base!S$2)+1&gt;=0,MIN(DATEVALUE($E163),Base!S$3)-MAX(DATEVALUE($D163),Base!S$2)+1,0),"")</f>
        <v/>
      </c>
      <c r="V161" s="23" t="str">
        <f>IF(AND(($D163)&lt;&gt;"",($E163)&lt;&gt;""),IF(MIN(DATEVALUE($E163),Base!T$3)-MAX(DATEVALUE($D163),Base!T$2)+1&gt;=0,MIN(DATEVALUE($E163),Base!T$3)-MAX(DATEVALUE($D163),Base!T$2)+1,0),"")</f>
        <v/>
      </c>
      <c r="W161" s="23" t="str">
        <f>IF(AND(($D163)&lt;&gt;"",($E163)&lt;&gt;""),IF(MIN(DATEVALUE($E163),Base!U$3)-MAX(DATEVALUE($D163),Base!U$2)+1&gt;=0,MIN(DATEVALUE($E163),Base!U$3)-MAX(DATEVALUE($D163),Base!U$2)+1,0),"")</f>
        <v/>
      </c>
      <c r="X161" s="23" t="str">
        <f>IF(AND(($D163)&lt;&gt;"",($E163)&lt;&gt;""),IF(MIN(DATEVALUE($E163),Base!V$3)-MAX(DATEVALUE($D163),Base!V$2)+1&gt;=0,MIN(DATEVALUE($E163),Base!V$3)-MAX(DATEVALUE($D163),Base!V$2)+1,0),"")</f>
        <v/>
      </c>
      <c r="Y161" s="22" t="str">
        <f>IF(AND(M161&lt;&gt;"",$H163&lt;&gt;"",$F163&lt;&gt;""),M161*$H163*$F163,"")</f>
        <v/>
      </c>
      <c r="Z161" s="22" t="str">
        <f>IF(AND(N161&lt;&gt;"",$H163&lt;&gt;"",$F163&lt;&gt;""),N161*$H163*$F163,"")</f>
        <v/>
      </c>
      <c r="AA161" s="22" t="str">
        <f>IF(AND(O161&lt;&gt;"",$H163&lt;&gt;"",$F163&lt;&gt;""),O161*$H163*$F163,"")</f>
        <v/>
      </c>
      <c r="AB161" s="22" t="str">
        <f>IF(AND(P161&lt;&gt;"",$H163&lt;&gt;"",$F163&lt;&gt;""),P161*$H163*$F163,"")</f>
        <v/>
      </c>
      <c r="AC161" s="22" t="str">
        <f>IF(AND(Q161&lt;&gt;"",$H163&lt;&gt;"",$F163&lt;&gt;""),Q161*$H163*$F163,"")</f>
        <v/>
      </c>
      <c r="AD161" s="22" t="str">
        <f>IF(AND(R161&lt;&gt;"",$H163&lt;&gt;"",$F163&lt;&gt;""),R161*$H163*$F163,"")</f>
        <v/>
      </c>
      <c r="AE161" s="22" t="str">
        <f>IF(AND(S161&lt;&gt;"",$H163&lt;&gt;"",$F163&lt;&gt;""),S161*$H163*$F163,"")</f>
        <v/>
      </c>
      <c r="AF161" s="22" t="str">
        <f>IF(AND(T161&lt;&gt;"",$H163&lt;&gt;"",$F163&lt;&gt;""),T161*$H163*$F163,"")</f>
        <v/>
      </c>
      <c r="AG161" s="22" t="str">
        <f>IF(AND(U161&lt;&gt;"",$H163&lt;&gt;"",$F163&lt;&gt;""),U161*$H163*$F163,"")</f>
        <v/>
      </c>
      <c r="AH161" s="22" t="str">
        <f>IF(AND(V161&lt;&gt;"",$H163&lt;&gt;"",$F163&lt;&gt;""),V161*$H163*$F163,"")</f>
        <v/>
      </c>
      <c r="AI161" s="22" t="str">
        <f>IF(AND(W161&lt;&gt;"",$H163&lt;&gt;"",$F163&lt;&gt;""),W161*$H163*$F163,"")</f>
        <v/>
      </c>
      <c r="AJ161" s="22" t="str">
        <f>IF(AND(X161&lt;&gt;"",$H163&lt;&gt;"",$F163&lt;&gt;""),X161*$H163*$F163,"")</f>
        <v/>
      </c>
    </row>
    <row r="162" spans="1:36" ht="23.25" customHeight="1" x14ac:dyDescent="0.25">
      <c r="A162" s="21"/>
      <c r="B162" s="21"/>
      <c r="C162" s="22"/>
      <c r="D162" s="14"/>
      <c r="E162" s="14"/>
      <c r="F162" s="22"/>
      <c r="G162" s="22"/>
      <c r="H162" s="15"/>
      <c r="I162" s="16"/>
      <c r="J162" s="22" t="str">
        <f t="shared" si="21"/>
        <v/>
      </c>
      <c r="K162" s="22" t="str">
        <f t="shared" si="22"/>
        <v/>
      </c>
      <c r="L162" s="22" t="str">
        <f>IF(D164&lt;&gt;"",MONTH(D164),"")</f>
        <v/>
      </c>
      <c r="M162" s="23" t="str">
        <f>IF(AND(($D164)&lt;&gt;"",($E164)&lt;&gt;""),IF(MIN(DATEVALUE($E164),Base!K$3)-MAX(DATEVALUE($D164),Base!K$2)+1&gt;=0,MIN(DATEVALUE($E164),Base!K$3)-MAX(DATEVALUE($D164),Base!K$2)+1,0),"")</f>
        <v/>
      </c>
      <c r="N162" s="23" t="str">
        <f>IF(AND(($D164)&lt;&gt;"",($E164)&lt;&gt;""),IF(MIN(DATEVALUE($E164),Base!L$3)-MAX(DATEVALUE($D164),Base!L$2)+1&gt;=0,MIN(DATEVALUE($E164),Base!L$3)-MAX(DATEVALUE($D164),Base!L$2)+1,0),"")</f>
        <v/>
      </c>
      <c r="O162" s="23" t="str">
        <f>IF(AND(($D164)&lt;&gt;"",($E164)&lt;&gt;""),IF(MIN(DATEVALUE($E164),Base!M$3)-MAX(DATEVALUE($D164),Base!M$2)+1&gt;=0,MIN(DATEVALUE($E164),Base!M$3)-MAX(DATEVALUE($D164),Base!M$2)+1,0),"")</f>
        <v/>
      </c>
      <c r="P162" s="23" t="str">
        <f>IF(AND(($D164)&lt;&gt;"",($E164)&lt;&gt;""),IF(MIN(DATEVALUE($E164),Base!N$3)-MAX(DATEVALUE($D164),Base!N$2)+1&gt;=0,MIN(DATEVALUE($E164),Base!N$3)-MAX(DATEVALUE($D164),Base!N$2)+1,0),"")</f>
        <v/>
      </c>
      <c r="Q162" s="23" t="str">
        <f>IF(AND(($D164)&lt;&gt;"",($E164)&lt;&gt;""),IF(MIN(DATEVALUE($E164),Base!O$3)-MAX(DATEVALUE($D164),Base!O$2)+1&gt;=0,MIN(DATEVALUE($E164),Base!O$3)-MAX(DATEVALUE($D164),Base!O$2)+1,0),"")</f>
        <v/>
      </c>
      <c r="R162" s="23" t="str">
        <f>IF(AND(($D164)&lt;&gt;"",($E164)&lt;&gt;""),IF(MIN(DATEVALUE($E164),Base!P$3)-MAX(DATEVALUE($D164),Base!P$2)+1&gt;=0,MIN(DATEVALUE($E164),Base!P$3)-MAX(DATEVALUE($D164),Base!P$2)+1,0),"")</f>
        <v/>
      </c>
      <c r="S162" s="23" t="str">
        <f>IF(AND(($D164)&lt;&gt;"",($E164)&lt;&gt;""),IF(MIN(DATEVALUE($E164),Base!Q$3)-MAX(DATEVALUE($D164),Base!Q$2)+1&gt;=0,MIN(DATEVALUE($E164),Base!Q$3)-MAX(DATEVALUE($D164),Base!Q$2)+1,0),"")</f>
        <v/>
      </c>
      <c r="T162" s="23" t="str">
        <f>IF(AND(($D164)&lt;&gt;"",($E164)&lt;&gt;""),IF(MIN(DATEVALUE($E164),Base!R$3)-MAX(DATEVALUE($D164),Base!R$2)+1&gt;=0,MIN(DATEVALUE($E164),Base!R$3)-MAX(DATEVALUE($D164),Base!R$2)+1,0),"")</f>
        <v/>
      </c>
      <c r="U162" s="23" t="str">
        <f>IF(AND(($D164)&lt;&gt;"",($E164)&lt;&gt;""),IF(MIN(DATEVALUE($E164),Base!S$3)-MAX(DATEVALUE($D164),Base!S$2)+1&gt;=0,MIN(DATEVALUE($E164),Base!S$3)-MAX(DATEVALUE($D164),Base!S$2)+1,0),"")</f>
        <v/>
      </c>
      <c r="V162" s="23" t="str">
        <f>IF(AND(($D164)&lt;&gt;"",($E164)&lt;&gt;""),IF(MIN(DATEVALUE($E164),Base!T$3)-MAX(DATEVALUE($D164),Base!T$2)+1&gt;=0,MIN(DATEVALUE($E164),Base!T$3)-MAX(DATEVALUE($D164),Base!T$2)+1,0),"")</f>
        <v/>
      </c>
      <c r="W162" s="23" t="str">
        <f>IF(AND(($D164)&lt;&gt;"",($E164)&lt;&gt;""),IF(MIN(DATEVALUE($E164),Base!U$3)-MAX(DATEVALUE($D164),Base!U$2)+1&gt;=0,MIN(DATEVALUE($E164),Base!U$3)-MAX(DATEVALUE($D164),Base!U$2)+1,0),"")</f>
        <v/>
      </c>
      <c r="X162" s="23" t="str">
        <f>IF(AND(($D164)&lt;&gt;"",($E164)&lt;&gt;""),IF(MIN(DATEVALUE($E164),Base!V$3)-MAX(DATEVALUE($D164),Base!V$2)+1&gt;=0,MIN(DATEVALUE($E164),Base!V$3)-MAX(DATEVALUE($D164),Base!V$2)+1,0),"")</f>
        <v/>
      </c>
      <c r="Y162" s="22" t="str">
        <f>IF(AND(M162&lt;&gt;"",$H164&lt;&gt;"",$F164&lt;&gt;""),M162*$H164*$F164,"")</f>
        <v/>
      </c>
      <c r="Z162" s="22" t="str">
        <f>IF(AND(N162&lt;&gt;"",$H164&lt;&gt;"",$F164&lt;&gt;""),N162*$H164*$F164,"")</f>
        <v/>
      </c>
      <c r="AA162" s="22" t="str">
        <f>IF(AND(O162&lt;&gt;"",$H164&lt;&gt;"",$F164&lt;&gt;""),O162*$H164*$F164,"")</f>
        <v/>
      </c>
      <c r="AB162" s="22" t="str">
        <f>IF(AND(P162&lt;&gt;"",$H164&lt;&gt;"",$F164&lt;&gt;""),P162*$H164*$F164,"")</f>
        <v/>
      </c>
      <c r="AC162" s="22" t="str">
        <f>IF(AND(Q162&lt;&gt;"",$H164&lt;&gt;"",$F164&lt;&gt;""),Q162*$H164*$F164,"")</f>
        <v/>
      </c>
      <c r="AD162" s="22" t="str">
        <f>IF(AND(R162&lt;&gt;"",$H164&lt;&gt;"",$F164&lt;&gt;""),R162*$H164*$F164,"")</f>
        <v/>
      </c>
      <c r="AE162" s="22" t="str">
        <f>IF(AND(S162&lt;&gt;"",$H164&lt;&gt;"",$F164&lt;&gt;""),S162*$H164*$F164,"")</f>
        <v/>
      </c>
      <c r="AF162" s="22" t="str">
        <f>IF(AND(T162&lt;&gt;"",$H164&lt;&gt;"",$F164&lt;&gt;""),T162*$H164*$F164,"")</f>
        <v/>
      </c>
      <c r="AG162" s="22" t="str">
        <f>IF(AND(U162&lt;&gt;"",$H164&lt;&gt;"",$F164&lt;&gt;""),U162*$H164*$F164,"")</f>
        <v/>
      </c>
      <c r="AH162" s="22" t="str">
        <f>IF(AND(V162&lt;&gt;"",$H164&lt;&gt;"",$F164&lt;&gt;""),V162*$H164*$F164,"")</f>
        <v/>
      </c>
      <c r="AI162" s="22" t="str">
        <f>IF(AND(W162&lt;&gt;"",$H164&lt;&gt;"",$F164&lt;&gt;""),W162*$H164*$F164,"")</f>
        <v/>
      </c>
      <c r="AJ162" s="22" t="str">
        <f>IF(AND(X162&lt;&gt;"",$H164&lt;&gt;"",$F164&lt;&gt;""),X162*$H164*$F164,"")</f>
        <v/>
      </c>
    </row>
    <row r="163" spans="1:36" ht="23.25" customHeight="1" x14ac:dyDescent="0.25">
      <c r="A163" s="21"/>
      <c r="B163" s="21"/>
      <c r="C163" s="22"/>
      <c r="D163" s="14"/>
      <c r="E163" s="14"/>
      <c r="F163" s="22"/>
      <c r="G163" s="22"/>
      <c r="H163" s="15"/>
      <c r="I163" s="16"/>
      <c r="J163" s="22" t="str">
        <f t="shared" si="21"/>
        <v/>
      </c>
      <c r="K163" s="22" t="str">
        <f t="shared" si="22"/>
        <v/>
      </c>
      <c r="L163" s="22" t="str">
        <f>IF(D165&lt;&gt;"",MONTH(D165),"")</f>
        <v/>
      </c>
      <c r="M163" s="23" t="str">
        <f>IF(AND(($D165)&lt;&gt;"",($E165)&lt;&gt;""),IF(MIN(DATEVALUE($E165),Base!K$3)-MAX(DATEVALUE($D165),Base!K$2)+1&gt;=0,MIN(DATEVALUE($E165),Base!K$3)-MAX(DATEVALUE($D165),Base!K$2)+1,0),"")</f>
        <v/>
      </c>
      <c r="N163" s="23" t="str">
        <f>IF(AND(($D165)&lt;&gt;"",($E165)&lt;&gt;""),IF(MIN(DATEVALUE($E165),Base!L$3)-MAX(DATEVALUE($D165),Base!L$2)+1&gt;=0,MIN(DATEVALUE($E165),Base!L$3)-MAX(DATEVALUE($D165),Base!L$2)+1,0),"")</f>
        <v/>
      </c>
      <c r="O163" s="23" t="str">
        <f>IF(AND(($D165)&lt;&gt;"",($E165)&lt;&gt;""),IF(MIN(DATEVALUE($E165),Base!M$3)-MAX(DATEVALUE($D165),Base!M$2)+1&gt;=0,MIN(DATEVALUE($E165),Base!M$3)-MAX(DATEVALUE($D165),Base!M$2)+1,0),"")</f>
        <v/>
      </c>
      <c r="P163" s="23" t="str">
        <f>IF(AND(($D165)&lt;&gt;"",($E165)&lt;&gt;""),IF(MIN(DATEVALUE($E165),Base!N$3)-MAX(DATEVALUE($D165),Base!N$2)+1&gt;=0,MIN(DATEVALUE($E165),Base!N$3)-MAX(DATEVALUE($D165),Base!N$2)+1,0),"")</f>
        <v/>
      </c>
      <c r="Q163" s="23" t="str">
        <f>IF(AND(($D165)&lt;&gt;"",($E165)&lt;&gt;""),IF(MIN(DATEVALUE($E165),Base!O$3)-MAX(DATEVALUE($D165),Base!O$2)+1&gt;=0,MIN(DATEVALUE($E165),Base!O$3)-MAX(DATEVALUE($D165),Base!O$2)+1,0),"")</f>
        <v/>
      </c>
      <c r="R163" s="23" t="str">
        <f>IF(AND(($D165)&lt;&gt;"",($E165)&lt;&gt;""),IF(MIN(DATEVALUE($E165),Base!P$3)-MAX(DATEVALUE($D165),Base!P$2)+1&gt;=0,MIN(DATEVALUE($E165),Base!P$3)-MAX(DATEVALUE($D165),Base!P$2)+1,0),"")</f>
        <v/>
      </c>
      <c r="S163" s="23" t="str">
        <f>IF(AND(($D165)&lt;&gt;"",($E165)&lt;&gt;""),IF(MIN(DATEVALUE($E165),Base!Q$3)-MAX(DATEVALUE($D165),Base!Q$2)+1&gt;=0,MIN(DATEVALUE($E165),Base!Q$3)-MAX(DATEVALUE($D165),Base!Q$2)+1,0),"")</f>
        <v/>
      </c>
      <c r="T163" s="23" t="str">
        <f>IF(AND(($D165)&lt;&gt;"",($E165)&lt;&gt;""),IF(MIN(DATEVALUE($E165),Base!R$3)-MAX(DATEVALUE($D165),Base!R$2)+1&gt;=0,MIN(DATEVALUE($E165),Base!R$3)-MAX(DATEVALUE($D165),Base!R$2)+1,0),"")</f>
        <v/>
      </c>
      <c r="U163" s="23" t="str">
        <f>IF(AND(($D165)&lt;&gt;"",($E165)&lt;&gt;""),IF(MIN(DATEVALUE($E165),Base!S$3)-MAX(DATEVALUE($D165),Base!S$2)+1&gt;=0,MIN(DATEVALUE($E165),Base!S$3)-MAX(DATEVALUE($D165),Base!S$2)+1,0),"")</f>
        <v/>
      </c>
      <c r="V163" s="23" t="str">
        <f>IF(AND(($D165)&lt;&gt;"",($E165)&lt;&gt;""),IF(MIN(DATEVALUE($E165),Base!T$3)-MAX(DATEVALUE($D165),Base!T$2)+1&gt;=0,MIN(DATEVALUE($E165),Base!T$3)-MAX(DATEVALUE($D165),Base!T$2)+1,0),"")</f>
        <v/>
      </c>
      <c r="W163" s="23" t="str">
        <f>IF(AND(($D165)&lt;&gt;"",($E165)&lt;&gt;""),IF(MIN(DATEVALUE($E165),Base!U$3)-MAX(DATEVALUE($D165),Base!U$2)+1&gt;=0,MIN(DATEVALUE($E165),Base!U$3)-MAX(DATEVALUE($D165),Base!U$2)+1,0),"")</f>
        <v/>
      </c>
      <c r="X163" s="23" t="str">
        <f>IF(AND(($D165)&lt;&gt;"",($E165)&lt;&gt;""),IF(MIN(DATEVALUE($E165),Base!V$3)-MAX(DATEVALUE($D165),Base!V$2)+1&gt;=0,MIN(DATEVALUE($E165),Base!V$3)-MAX(DATEVALUE($D165),Base!V$2)+1,0),"")</f>
        <v/>
      </c>
      <c r="Y163" s="22" t="str">
        <f>IF(AND(M163&lt;&gt;"",$H165&lt;&gt;"",$F165&lt;&gt;""),M163*$H165*$F165,"")</f>
        <v/>
      </c>
      <c r="Z163" s="22" t="str">
        <f>IF(AND(N163&lt;&gt;"",$H165&lt;&gt;"",$F165&lt;&gt;""),N163*$H165*$F165,"")</f>
        <v/>
      </c>
      <c r="AA163" s="22" t="str">
        <f>IF(AND(O163&lt;&gt;"",$H165&lt;&gt;"",$F165&lt;&gt;""),O163*$H165*$F165,"")</f>
        <v/>
      </c>
      <c r="AB163" s="22" t="str">
        <f>IF(AND(P163&lt;&gt;"",$H165&lt;&gt;"",$F165&lt;&gt;""),P163*$H165*$F165,"")</f>
        <v/>
      </c>
      <c r="AC163" s="22" t="str">
        <f>IF(AND(Q163&lt;&gt;"",$H165&lt;&gt;"",$F165&lt;&gt;""),Q163*$H165*$F165,"")</f>
        <v/>
      </c>
      <c r="AD163" s="22" t="str">
        <f>IF(AND(R163&lt;&gt;"",$H165&lt;&gt;"",$F165&lt;&gt;""),R163*$H165*$F165,"")</f>
        <v/>
      </c>
      <c r="AE163" s="22" t="str">
        <f>IF(AND(S163&lt;&gt;"",$H165&lt;&gt;"",$F165&lt;&gt;""),S163*$H165*$F165,"")</f>
        <v/>
      </c>
      <c r="AF163" s="22" t="str">
        <f>IF(AND(T163&lt;&gt;"",$H165&lt;&gt;"",$F165&lt;&gt;""),T163*$H165*$F165,"")</f>
        <v/>
      </c>
      <c r="AG163" s="22" t="str">
        <f>IF(AND(U163&lt;&gt;"",$H165&lt;&gt;"",$F165&lt;&gt;""),U163*$H165*$F165,"")</f>
        <v/>
      </c>
      <c r="AH163" s="22" t="str">
        <f>IF(AND(V163&lt;&gt;"",$H165&lt;&gt;"",$F165&lt;&gt;""),V163*$H165*$F165,"")</f>
        <v/>
      </c>
      <c r="AI163" s="22" t="str">
        <f>IF(AND(W163&lt;&gt;"",$H165&lt;&gt;"",$F165&lt;&gt;""),W163*$H165*$F165,"")</f>
        <v/>
      </c>
      <c r="AJ163" s="22" t="str">
        <f>IF(AND(X163&lt;&gt;"",$H165&lt;&gt;"",$F165&lt;&gt;""),X163*$H165*$F165,"")</f>
        <v/>
      </c>
    </row>
    <row r="164" spans="1:36" ht="23.25" customHeight="1" x14ac:dyDescent="0.25">
      <c r="A164" s="21"/>
      <c r="B164" s="21"/>
      <c r="C164" s="22"/>
      <c r="D164" s="14"/>
      <c r="E164" s="14"/>
      <c r="F164" s="22"/>
      <c r="G164" s="22"/>
      <c r="H164" s="15"/>
      <c r="I164" s="16"/>
      <c r="J164" s="22" t="str">
        <f t="shared" si="21"/>
        <v/>
      </c>
      <c r="K164" s="22" t="str">
        <f t="shared" si="22"/>
        <v/>
      </c>
      <c r="L164" s="22" t="str">
        <f>IF(D166&lt;&gt;"",MONTH(D166),"")</f>
        <v/>
      </c>
      <c r="M164" s="23" t="str">
        <f>IF(AND(($D166)&lt;&gt;"",($E166)&lt;&gt;""),IF(MIN(DATEVALUE($E166),Base!K$3)-MAX(DATEVALUE($D166),Base!K$2)+1&gt;=0,MIN(DATEVALUE($E166),Base!K$3)-MAX(DATEVALUE($D166),Base!K$2)+1,0),"")</f>
        <v/>
      </c>
      <c r="N164" s="23" t="str">
        <f>IF(AND(($D166)&lt;&gt;"",($E166)&lt;&gt;""),IF(MIN(DATEVALUE($E166),Base!L$3)-MAX(DATEVALUE($D166),Base!L$2)+1&gt;=0,MIN(DATEVALUE($E166),Base!L$3)-MAX(DATEVALUE($D166),Base!L$2)+1,0),"")</f>
        <v/>
      </c>
      <c r="O164" s="23" t="str">
        <f>IF(AND(($D166)&lt;&gt;"",($E166)&lt;&gt;""),IF(MIN(DATEVALUE($E166),Base!M$3)-MAX(DATEVALUE($D166),Base!M$2)+1&gt;=0,MIN(DATEVALUE($E166),Base!M$3)-MAX(DATEVALUE($D166),Base!M$2)+1,0),"")</f>
        <v/>
      </c>
      <c r="P164" s="23" t="str">
        <f>IF(AND(($D166)&lt;&gt;"",($E166)&lt;&gt;""),IF(MIN(DATEVALUE($E166),Base!N$3)-MAX(DATEVALUE($D166),Base!N$2)+1&gt;=0,MIN(DATEVALUE($E166),Base!N$3)-MAX(DATEVALUE($D166),Base!N$2)+1,0),"")</f>
        <v/>
      </c>
      <c r="Q164" s="23" t="str">
        <f>IF(AND(($D166)&lt;&gt;"",($E166)&lt;&gt;""),IF(MIN(DATEVALUE($E166),Base!O$3)-MAX(DATEVALUE($D166),Base!O$2)+1&gt;=0,MIN(DATEVALUE($E166),Base!O$3)-MAX(DATEVALUE($D166),Base!O$2)+1,0),"")</f>
        <v/>
      </c>
      <c r="R164" s="23" t="str">
        <f>IF(AND(($D166)&lt;&gt;"",($E166)&lt;&gt;""),IF(MIN(DATEVALUE($E166),Base!P$3)-MAX(DATEVALUE($D166),Base!P$2)+1&gt;=0,MIN(DATEVALUE($E166),Base!P$3)-MAX(DATEVALUE($D166),Base!P$2)+1,0),"")</f>
        <v/>
      </c>
      <c r="S164" s="23" t="str">
        <f>IF(AND(($D166)&lt;&gt;"",($E166)&lt;&gt;""),IF(MIN(DATEVALUE($E166),Base!Q$3)-MAX(DATEVALUE($D166),Base!Q$2)+1&gt;=0,MIN(DATEVALUE($E166),Base!Q$3)-MAX(DATEVALUE($D166),Base!Q$2)+1,0),"")</f>
        <v/>
      </c>
      <c r="T164" s="23" t="str">
        <f>IF(AND(($D166)&lt;&gt;"",($E166)&lt;&gt;""),IF(MIN(DATEVALUE($E166),Base!R$3)-MAX(DATEVALUE($D166),Base!R$2)+1&gt;=0,MIN(DATEVALUE($E166),Base!R$3)-MAX(DATEVALUE($D166),Base!R$2)+1,0),"")</f>
        <v/>
      </c>
      <c r="U164" s="23" t="str">
        <f>IF(AND(($D166)&lt;&gt;"",($E166)&lt;&gt;""),IF(MIN(DATEVALUE($E166),Base!S$3)-MAX(DATEVALUE($D166),Base!S$2)+1&gt;=0,MIN(DATEVALUE($E166),Base!S$3)-MAX(DATEVALUE($D166),Base!S$2)+1,0),"")</f>
        <v/>
      </c>
      <c r="V164" s="23" t="str">
        <f>IF(AND(($D166)&lt;&gt;"",($E166)&lt;&gt;""),IF(MIN(DATEVALUE($E166),Base!T$3)-MAX(DATEVALUE($D166),Base!T$2)+1&gt;=0,MIN(DATEVALUE($E166),Base!T$3)-MAX(DATEVALUE($D166),Base!T$2)+1,0),"")</f>
        <v/>
      </c>
      <c r="W164" s="23" t="str">
        <f>IF(AND(($D166)&lt;&gt;"",($E166)&lt;&gt;""),IF(MIN(DATEVALUE($E166),Base!U$3)-MAX(DATEVALUE($D166),Base!U$2)+1&gt;=0,MIN(DATEVALUE($E166),Base!U$3)-MAX(DATEVALUE($D166),Base!U$2)+1,0),"")</f>
        <v/>
      </c>
      <c r="X164" s="23" t="str">
        <f>IF(AND(($D166)&lt;&gt;"",($E166)&lt;&gt;""),IF(MIN(DATEVALUE($E166),Base!V$3)-MAX(DATEVALUE($D166),Base!V$2)+1&gt;=0,MIN(DATEVALUE($E166),Base!V$3)-MAX(DATEVALUE($D166),Base!V$2)+1,0),"")</f>
        <v/>
      </c>
      <c r="Y164" s="22" t="str">
        <f>IF(AND(M164&lt;&gt;"",$H166&lt;&gt;"",$F166&lt;&gt;""),M164*$H166*$F166,"")</f>
        <v/>
      </c>
      <c r="Z164" s="22" t="str">
        <f>IF(AND(N164&lt;&gt;"",$H166&lt;&gt;"",$F166&lt;&gt;""),N164*$H166*$F166,"")</f>
        <v/>
      </c>
      <c r="AA164" s="22" t="str">
        <f>IF(AND(O164&lt;&gt;"",$H166&lt;&gt;"",$F166&lt;&gt;""),O164*$H166*$F166,"")</f>
        <v/>
      </c>
      <c r="AB164" s="22" t="str">
        <f>IF(AND(P164&lt;&gt;"",$H166&lt;&gt;"",$F166&lt;&gt;""),P164*$H166*$F166,"")</f>
        <v/>
      </c>
      <c r="AC164" s="22" t="str">
        <f>IF(AND(Q164&lt;&gt;"",$H166&lt;&gt;"",$F166&lt;&gt;""),Q164*$H166*$F166,"")</f>
        <v/>
      </c>
      <c r="AD164" s="22" t="str">
        <f>IF(AND(R164&lt;&gt;"",$H166&lt;&gt;"",$F166&lt;&gt;""),R164*$H166*$F166,"")</f>
        <v/>
      </c>
      <c r="AE164" s="22" t="str">
        <f>IF(AND(S164&lt;&gt;"",$H166&lt;&gt;"",$F166&lt;&gt;""),S164*$H166*$F166,"")</f>
        <v/>
      </c>
      <c r="AF164" s="22" t="str">
        <f>IF(AND(T164&lt;&gt;"",$H166&lt;&gt;"",$F166&lt;&gt;""),T164*$H166*$F166,"")</f>
        <v/>
      </c>
      <c r="AG164" s="22" t="str">
        <f>IF(AND(U164&lt;&gt;"",$H166&lt;&gt;"",$F166&lt;&gt;""),U164*$H166*$F166,"")</f>
        <v/>
      </c>
      <c r="AH164" s="22" t="str">
        <f>IF(AND(V164&lt;&gt;"",$H166&lt;&gt;"",$F166&lt;&gt;""),V164*$H166*$F166,"")</f>
        <v/>
      </c>
      <c r="AI164" s="22" t="str">
        <f>IF(AND(W164&lt;&gt;"",$H166&lt;&gt;"",$F166&lt;&gt;""),W164*$H166*$F166,"")</f>
        <v/>
      </c>
      <c r="AJ164" s="22" t="str">
        <f>IF(AND(X164&lt;&gt;"",$H166&lt;&gt;"",$F166&lt;&gt;""),X164*$H166*$F166,"")</f>
        <v/>
      </c>
    </row>
    <row r="165" spans="1:36" ht="23.25" customHeight="1" x14ac:dyDescent="0.25">
      <c r="A165" s="21"/>
      <c r="B165" s="21"/>
      <c r="C165" s="22"/>
      <c r="D165" s="14"/>
      <c r="E165" s="14"/>
      <c r="F165" s="22"/>
      <c r="G165" s="22"/>
      <c r="H165" s="15"/>
      <c r="I165" s="16"/>
      <c r="J165" s="22" t="str">
        <f t="shared" si="21"/>
        <v/>
      </c>
      <c r="K165" s="22" t="str">
        <f t="shared" si="22"/>
        <v/>
      </c>
      <c r="L165" s="22" t="str">
        <f>IF(D167&lt;&gt;"",MONTH(D167),"")</f>
        <v/>
      </c>
      <c r="M165" s="23" t="str">
        <f>IF(AND(($D167)&lt;&gt;"",($E167)&lt;&gt;""),IF(MIN(DATEVALUE($E167),Base!K$3)-MAX(DATEVALUE($D167),Base!K$2)+1&gt;=0,MIN(DATEVALUE($E167),Base!K$3)-MAX(DATEVALUE($D167),Base!K$2)+1,0),"")</f>
        <v/>
      </c>
      <c r="N165" s="23" t="str">
        <f>IF(AND(($D167)&lt;&gt;"",($E167)&lt;&gt;""),IF(MIN(DATEVALUE($E167),Base!L$3)-MAX(DATEVALUE($D167),Base!L$2)+1&gt;=0,MIN(DATEVALUE($E167),Base!L$3)-MAX(DATEVALUE($D167),Base!L$2)+1,0),"")</f>
        <v/>
      </c>
      <c r="O165" s="23" t="str">
        <f>IF(AND(($D167)&lt;&gt;"",($E167)&lt;&gt;""),IF(MIN(DATEVALUE($E167),Base!M$3)-MAX(DATEVALUE($D167),Base!M$2)+1&gt;=0,MIN(DATEVALUE($E167),Base!M$3)-MAX(DATEVALUE($D167),Base!M$2)+1,0),"")</f>
        <v/>
      </c>
      <c r="P165" s="23" t="str">
        <f>IF(AND(($D167)&lt;&gt;"",($E167)&lt;&gt;""),IF(MIN(DATEVALUE($E167),Base!N$3)-MAX(DATEVALUE($D167),Base!N$2)+1&gt;=0,MIN(DATEVALUE($E167),Base!N$3)-MAX(DATEVALUE($D167),Base!N$2)+1,0),"")</f>
        <v/>
      </c>
      <c r="Q165" s="23" t="str">
        <f>IF(AND(($D167)&lt;&gt;"",($E167)&lt;&gt;""),IF(MIN(DATEVALUE($E167),Base!O$3)-MAX(DATEVALUE($D167),Base!O$2)+1&gt;=0,MIN(DATEVALUE($E167),Base!O$3)-MAX(DATEVALUE($D167),Base!O$2)+1,0),"")</f>
        <v/>
      </c>
      <c r="R165" s="23" t="str">
        <f>IF(AND(($D167)&lt;&gt;"",($E167)&lt;&gt;""),IF(MIN(DATEVALUE($E167),Base!P$3)-MAX(DATEVALUE($D167),Base!P$2)+1&gt;=0,MIN(DATEVALUE($E167),Base!P$3)-MAX(DATEVALUE($D167),Base!P$2)+1,0),"")</f>
        <v/>
      </c>
      <c r="S165" s="23" t="str">
        <f>IF(AND(($D167)&lt;&gt;"",($E167)&lt;&gt;""),IF(MIN(DATEVALUE($E167),Base!Q$3)-MAX(DATEVALUE($D167),Base!Q$2)+1&gt;=0,MIN(DATEVALUE($E167),Base!Q$3)-MAX(DATEVALUE($D167),Base!Q$2)+1,0),"")</f>
        <v/>
      </c>
      <c r="T165" s="23" t="str">
        <f>IF(AND(($D167)&lt;&gt;"",($E167)&lt;&gt;""),IF(MIN(DATEVALUE($E167),Base!R$3)-MAX(DATEVALUE($D167),Base!R$2)+1&gt;=0,MIN(DATEVALUE($E167),Base!R$3)-MAX(DATEVALUE($D167),Base!R$2)+1,0),"")</f>
        <v/>
      </c>
      <c r="U165" s="23" t="str">
        <f>IF(AND(($D167)&lt;&gt;"",($E167)&lt;&gt;""),IF(MIN(DATEVALUE($E167),Base!S$3)-MAX(DATEVALUE($D167),Base!S$2)+1&gt;=0,MIN(DATEVALUE($E167),Base!S$3)-MAX(DATEVALUE($D167),Base!S$2)+1,0),"")</f>
        <v/>
      </c>
      <c r="V165" s="23" t="str">
        <f>IF(AND(($D167)&lt;&gt;"",($E167)&lt;&gt;""),IF(MIN(DATEVALUE($E167),Base!T$3)-MAX(DATEVALUE($D167),Base!T$2)+1&gt;=0,MIN(DATEVALUE($E167),Base!T$3)-MAX(DATEVALUE($D167),Base!T$2)+1,0),"")</f>
        <v/>
      </c>
      <c r="W165" s="23" t="str">
        <f>IF(AND(($D167)&lt;&gt;"",($E167)&lt;&gt;""),IF(MIN(DATEVALUE($E167),Base!U$3)-MAX(DATEVALUE($D167),Base!U$2)+1&gt;=0,MIN(DATEVALUE($E167),Base!U$3)-MAX(DATEVALUE($D167),Base!U$2)+1,0),"")</f>
        <v/>
      </c>
      <c r="X165" s="23" t="str">
        <f>IF(AND(($D167)&lt;&gt;"",($E167)&lt;&gt;""),IF(MIN(DATEVALUE($E167),Base!V$3)-MAX(DATEVALUE($D167),Base!V$2)+1&gt;=0,MIN(DATEVALUE($E167),Base!V$3)-MAX(DATEVALUE($D167),Base!V$2)+1,0),"")</f>
        <v/>
      </c>
      <c r="Y165" s="22" t="str">
        <f>IF(AND(M165&lt;&gt;"",$H167&lt;&gt;"",$F167&lt;&gt;""),M165*$H167*$F167,"")</f>
        <v/>
      </c>
      <c r="Z165" s="22" t="str">
        <f>IF(AND(N165&lt;&gt;"",$H167&lt;&gt;"",$F167&lt;&gt;""),N165*$H167*$F167,"")</f>
        <v/>
      </c>
      <c r="AA165" s="22" t="str">
        <f>IF(AND(O165&lt;&gt;"",$H167&lt;&gt;"",$F167&lt;&gt;""),O165*$H167*$F167,"")</f>
        <v/>
      </c>
      <c r="AB165" s="22" t="str">
        <f>IF(AND(P165&lt;&gt;"",$H167&lt;&gt;"",$F167&lt;&gt;""),P165*$H167*$F167,"")</f>
        <v/>
      </c>
      <c r="AC165" s="22" t="str">
        <f>IF(AND(Q165&lt;&gt;"",$H167&lt;&gt;"",$F167&lt;&gt;""),Q165*$H167*$F167,"")</f>
        <v/>
      </c>
      <c r="AD165" s="22" t="str">
        <f>IF(AND(R165&lt;&gt;"",$H167&lt;&gt;"",$F167&lt;&gt;""),R165*$H167*$F167,"")</f>
        <v/>
      </c>
      <c r="AE165" s="22" t="str">
        <f>IF(AND(S165&lt;&gt;"",$H167&lt;&gt;"",$F167&lt;&gt;""),S165*$H167*$F167,"")</f>
        <v/>
      </c>
      <c r="AF165" s="22" t="str">
        <f>IF(AND(T165&lt;&gt;"",$H167&lt;&gt;"",$F167&lt;&gt;""),T165*$H167*$F167,"")</f>
        <v/>
      </c>
      <c r="AG165" s="22" t="str">
        <f>IF(AND(U165&lt;&gt;"",$H167&lt;&gt;"",$F167&lt;&gt;""),U165*$H167*$F167,"")</f>
        <v/>
      </c>
      <c r="AH165" s="22" t="str">
        <f>IF(AND(V165&lt;&gt;"",$H167&lt;&gt;"",$F167&lt;&gt;""),V165*$H167*$F167,"")</f>
        <v/>
      </c>
      <c r="AI165" s="22" t="str">
        <f>IF(AND(W165&lt;&gt;"",$H167&lt;&gt;"",$F167&lt;&gt;""),W165*$H167*$F167,"")</f>
        <v/>
      </c>
      <c r="AJ165" s="22" t="str">
        <f>IF(AND(X165&lt;&gt;"",$H167&lt;&gt;"",$F167&lt;&gt;""),X165*$H167*$F167,"")</f>
        <v/>
      </c>
    </row>
    <row r="166" spans="1:36" ht="23.25" customHeight="1" x14ac:dyDescent="0.25">
      <c r="A166" s="21"/>
      <c r="B166" s="21"/>
      <c r="C166" s="22"/>
      <c r="D166" s="14"/>
      <c r="E166" s="14"/>
      <c r="F166" s="22"/>
      <c r="G166" s="22"/>
      <c r="H166" s="15"/>
      <c r="I166" s="16"/>
      <c r="J166" s="22" t="str">
        <f t="shared" si="21"/>
        <v/>
      </c>
      <c r="K166" s="22" t="str">
        <f t="shared" si="22"/>
        <v/>
      </c>
      <c r="L166" s="22" t="str">
        <f>IF(D168&lt;&gt;"",MONTH(D168),"")</f>
        <v/>
      </c>
      <c r="M166" s="23" t="str">
        <f>IF(AND(($D168)&lt;&gt;"",($E168)&lt;&gt;""),IF(MIN(DATEVALUE($E168),Base!K$3)-MAX(DATEVALUE($D168),Base!K$2)+1&gt;=0,MIN(DATEVALUE($E168),Base!K$3)-MAX(DATEVALUE($D168),Base!K$2)+1,0),"")</f>
        <v/>
      </c>
      <c r="N166" s="23" t="str">
        <f>IF(AND(($D168)&lt;&gt;"",($E168)&lt;&gt;""),IF(MIN(DATEVALUE($E168),Base!L$3)-MAX(DATEVALUE($D168),Base!L$2)+1&gt;=0,MIN(DATEVALUE($E168),Base!L$3)-MAX(DATEVALUE($D168),Base!L$2)+1,0),"")</f>
        <v/>
      </c>
      <c r="O166" s="23" t="str">
        <f>IF(AND(($D168)&lt;&gt;"",($E168)&lt;&gt;""),IF(MIN(DATEVALUE($E168),Base!M$3)-MAX(DATEVALUE($D168),Base!M$2)+1&gt;=0,MIN(DATEVALUE($E168),Base!M$3)-MAX(DATEVALUE($D168),Base!M$2)+1,0),"")</f>
        <v/>
      </c>
      <c r="P166" s="23" t="str">
        <f>IF(AND(($D168)&lt;&gt;"",($E168)&lt;&gt;""),IF(MIN(DATEVALUE($E168),Base!N$3)-MAX(DATEVALUE($D168),Base!N$2)+1&gt;=0,MIN(DATEVALUE($E168),Base!N$3)-MAX(DATEVALUE($D168),Base!N$2)+1,0),"")</f>
        <v/>
      </c>
      <c r="Q166" s="23" t="str">
        <f>IF(AND(($D168)&lt;&gt;"",($E168)&lt;&gt;""),IF(MIN(DATEVALUE($E168),Base!O$3)-MAX(DATEVALUE($D168),Base!O$2)+1&gt;=0,MIN(DATEVALUE($E168),Base!O$3)-MAX(DATEVALUE($D168),Base!O$2)+1,0),"")</f>
        <v/>
      </c>
      <c r="R166" s="23" t="str">
        <f>IF(AND(($D168)&lt;&gt;"",($E168)&lt;&gt;""),IF(MIN(DATEVALUE($E168),Base!P$3)-MAX(DATEVALUE($D168),Base!P$2)+1&gt;=0,MIN(DATEVALUE($E168),Base!P$3)-MAX(DATEVALUE($D168),Base!P$2)+1,0),"")</f>
        <v/>
      </c>
      <c r="S166" s="23" t="str">
        <f>IF(AND(($D168)&lt;&gt;"",($E168)&lt;&gt;""),IF(MIN(DATEVALUE($E168),Base!Q$3)-MAX(DATEVALUE($D168),Base!Q$2)+1&gt;=0,MIN(DATEVALUE($E168),Base!Q$3)-MAX(DATEVALUE($D168),Base!Q$2)+1,0),"")</f>
        <v/>
      </c>
      <c r="T166" s="23" t="str">
        <f>IF(AND(($D168)&lt;&gt;"",($E168)&lt;&gt;""),IF(MIN(DATEVALUE($E168),Base!R$3)-MAX(DATEVALUE($D168),Base!R$2)+1&gt;=0,MIN(DATEVALUE($E168),Base!R$3)-MAX(DATEVALUE($D168),Base!R$2)+1,0),"")</f>
        <v/>
      </c>
      <c r="U166" s="23" t="str">
        <f>IF(AND(($D168)&lt;&gt;"",($E168)&lt;&gt;""),IF(MIN(DATEVALUE($E168),Base!S$3)-MAX(DATEVALUE($D168),Base!S$2)+1&gt;=0,MIN(DATEVALUE($E168),Base!S$3)-MAX(DATEVALUE($D168),Base!S$2)+1,0),"")</f>
        <v/>
      </c>
      <c r="V166" s="23" t="str">
        <f>IF(AND(($D168)&lt;&gt;"",($E168)&lt;&gt;""),IF(MIN(DATEVALUE($E168),Base!T$3)-MAX(DATEVALUE($D168),Base!T$2)+1&gt;=0,MIN(DATEVALUE($E168),Base!T$3)-MAX(DATEVALUE($D168),Base!T$2)+1,0),"")</f>
        <v/>
      </c>
      <c r="W166" s="23" t="str">
        <f>IF(AND(($D168)&lt;&gt;"",($E168)&lt;&gt;""),IF(MIN(DATEVALUE($E168),Base!U$3)-MAX(DATEVALUE($D168),Base!U$2)+1&gt;=0,MIN(DATEVALUE($E168),Base!U$3)-MAX(DATEVALUE($D168),Base!U$2)+1,0),"")</f>
        <v/>
      </c>
      <c r="X166" s="23" t="str">
        <f>IF(AND(($D168)&lt;&gt;"",($E168)&lt;&gt;""),IF(MIN(DATEVALUE($E168),Base!V$3)-MAX(DATEVALUE($D168),Base!V$2)+1&gt;=0,MIN(DATEVALUE($E168),Base!V$3)-MAX(DATEVALUE($D168),Base!V$2)+1,0),"")</f>
        <v/>
      </c>
      <c r="Y166" s="22" t="str">
        <f>IF(AND(M166&lt;&gt;"",$H168&lt;&gt;"",$F168&lt;&gt;""),M166*$H168*$F168,"")</f>
        <v/>
      </c>
      <c r="Z166" s="22" t="str">
        <f>IF(AND(N166&lt;&gt;"",$H168&lt;&gt;"",$F168&lt;&gt;""),N166*$H168*$F168,"")</f>
        <v/>
      </c>
      <c r="AA166" s="22" t="str">
        <f>IF(AND(O166&lt;&gt;"",$H168&lt;&gt;"",$F168&lt;&gt;""),O166*$H168*$F168,"")</f>
        <v/>
      </c>
      <c r="AB166" s="22" t="str">
        <f>IF(AND(P166&lt;&gt;"",$H168&lt;&gt;"",$F168&lt;&gt;""),P166*$H168*$F168,"")</f>
        <v/>
      </c>
      <c r="AC166" s="22" t="str">
        <f>IF(AND(Q166&lt;&gt;"",$H168&lt;&gt;"",$F168&lt;&gt;""),Q166*$H168*$F168,"")</f>
        <v/>
      </c>
      <c r="AD166" s="22" t="str">
        <f>IF(AND(R166&lt;&gt;"",$H168&lt;&gt;"",$F168&lt;&gt;""),R166*$H168*$F168,"")</f>
        <v/>
      </c>
      <c r="AE166" s="22" t="str">
        <f>IF(AND(S166&lt;&gt;"",$H168&lt;&gt;"",$F168&lt;&gt;""),S166*$H168*$F168,"")</f>
        <v/>
      </c>
      <c r="AF166" s="22" t="str">
        <f>IF(AND(T166&lt;&gt;"",$H168&lt;&gt;"",$F168&lt;&gt;""),T166*$H168*$F168,"")</f>
        <v/>
      </c>
      <c r="AG166" s="22" t="str">
        <f>IF(AND(U166&lt;&gt;"",$H168&lt;&gt;"",$F168&lt;&gt;""),U166*$H168*$F168,"")</f>
        <v/>
      </c>
      <c r="AH166" s="22" t="str">
        <f>IF(AND(V166&lt;&gt;"",$H168&lt;&gt;"",$F168&lt;&gt;""),V166*$H168*$F168,"")</f>
        <v/>
      </c>
      <c r="AI166" s="22" t="str">
        <f>IF(AND(W166&lt;&gt;"",$H168&lt;&gt;"",$F168&lt;&gt;""),W166*$H168*$F168,"")</f>
        <v/>
      </c>
      <c r="AJ166" s="22" t="str">
        <f>IF(AND(X166&lt;&gt;"",$H168&lt;&gt;"",$F168&lt;&gt;""),X166*$H168*$F168,"")</f>
        <v/>
      </c>
    </row>
    <row r="167" spans="1:36" ht="23.25" customHeight="1" x14ac:dyDescent="0.25">
      <c r="A167" s="21"/>
      <c r="B167" s="21"/>
      <c r="C167" s="22"/>
      <c r="D167" s="14"/>
      <c r="E167" s="14"/>
      <c r="F167" s="22"/>
      <c r="G167" s="22"/>
      <c r="H167" s="15"/>
      <c r="I167" s="16"/>
      <c r="J167" s="22" t="str">
        <f t="shared" ref="J167:J228" si="23">IF(DATEDIF(D167,E167,"d")&lt;&gt;0,DATEDIF(D167,E167,"d")+1,"")</f>
        <v/>
      </c>
      <c r="K167" s="22" t="str">
        <f t="shared" ref="K167:K228" si="24">IF(AND(J167&lt;&gt;"",F167&lt;&gt;"",H167&lt;&gt;""),J167*F167*H167,"")</f>
        <v/>
      </c>
      <c r="L167" s="22" t="str">
        <f>IF(D169&lt;&gt;"",MONTH(D169),"")</f>
        <v/>
      </c>
      <c r="M167" s="23" t="str">
        <f>IF(AND(($D169)&lt;&gt;"",($E169)&lt;&gt;""),IF(MIN(DATEVALUE($E169),Base!K$3)-MAX(DATEVALUE($D169),Base!K$2)+1&gt;=0,MIN(DATEVALUE($E169),Base!K$3)-MAX(DATEVALUE($D169),Base!K$2)+1,0),"")</f>
        <v/>
      </c>
      <c r="N167" s="23" t="str">
        <f>IF(AND(($D169)&lt;&gt;"",($E169)&lt;&gt;""),IF(MIN(DATEVALUE($E169),Base!L$3)-MAX(DATEVALUE($D169),Base!L$2)+1&gt;=0,MIN(DATEVALUE($E169),Base!L$3)-MAX(DATEVALUE($D169),Base!L$2)+1,0),"")</f>
        <v/>
      </c>
      <c r="O167" s="23" t="str">
        <f>IF(AND(($D169)&lt;&gt;"",($E169)&lt;&gt;""),IF(MIN(DATEVALUE($E169),Base!M$3)-MAX(DATEVALUE($D169),Base!M$2)+1&gt;=0,MIN(DATEVALUE($E169),Base!M$3)-MAX(DATEVALUE($D169),Base!M$2)+1,0),"")</f>
        <v/>
      </c>
      <c r="P167" s="23" t="str">
        <f>IF(AND(($D169)&lt;&gt;"",($E169)&lt;&gt;""),IF(MIN(DATEVALUE($E169),Base!N$3)-MAX(DATEVALUE($D169),Base!N$2)+1&gt;=0,MIN(DATEVALUE($E169),Base!N$3)-MAX(DATEVALUE($D169),Base!N$2)+1,0),"")</f>
        <v/>
      </c>
      <c r="Q167" s="23" t="str">
        <f>IF(AND(($D169)&lt;&gt;"",($E169)&lt;&gt;""),IF(MIN(DATEVALUE($E169),Base!O$3)-MAX(DATEVALUE($D169),Base!O$2)+1&gt;=0,MIN(DATEVALUE($E169),Base!O$3)-MAX(DATEVALUE($D169),Base!O$2)+1,0),"")</f>
        <v/>
      </c>
      <c r="R167" s="23" t="str">
        <f>IF(AND(($D169)&lt;&gt;"",($E169)&lt;&gt;""),IF(MIN(DATEVALUE($E169),Base!P$3)-MAX(DATEVALUE($D169),Base!P$2)+1&gt;=0,MIN(DATEVALUE($E169),Base!P$3)-MAX(DATEVALUE($D169),Base!P$2)+1,0),"")</f>
        <v/>
      </c>
      <c r="S167" s="23" t="str">
        <f>IF(AND(($D169)&lt;&gt;"",($E169)&lt;&gt;""),IF(MIN(DATEVALUE($E169),Base!Q$3)-MAX(DATEVALUE($D169),Base!Q$2)+1&gt;=0,MIN(DATEVALUE($E169),Base!Q$3)-MAX(DATEVALUE($D169),Base!Q$2)+1,0),"")</f>
        <v/>
      </c>
      <c r="T167" s="23" t="str">
        <f>IF(AND(($D169)&lt;&gt;"",($E169)&lt;&gt;""),IF(MIN(DATEVALUE($E169),Base!R$3)-MAX(DATEVALUE($D169),Base!R$2)+1&gt;=0,MIN(DATEVALUE($E169),Base!R$3)-MAX(DATEVALUE($D169),Base!R$2)+1,0),"")</f>
        <v/>
      </c>
      <c r="U167" s="23" t="str">
        <f>IF(AND(($D169)&lt;&gt;"",($E169)&lt;&gt;""),IF(MIN(DATEVALUE($E169),Base!S$3)-MAX(DATEVALUE($D169),Base!S$2)+1&gt;=0,MIN(DATEVALUE($E169),Base!S$3)-MAX(DATEVALUE($D169),Base!S$2)+1,0),"")</f>
        <v/>
      </c>
      <c r="V167" s="23" t="str">
        <f>IF(AND(($D169)&lt;&gt;"",($E169)&lt;&gt;""),IF(MIN(DATEVALUE($E169),Base!T$3)-MAX(DATEVALUE($D169),Base!T$2)+1&gt;=0,MIN(DATEVALUE($E169),Base!T$3)-MAX(DATEVALUE($D169),Base!T$2)+1,0),"")</f>
        <v/>
      </c>
      <c r="W167" s="23" t="str">
        <f>IF(AND(($D169)&lt;&gt;"",($E169)&lt;&gt;""),IF(MIN(DATEVALUE($E169),Base!U$3)-MAX(DATEVALUE($D169),Base!U$2)+1&gt;=0,MIN(DATEVALUE($E169),Base!U$3)-MAX(DATEVALUE($D169),Base!U$2)+1,0),"")</f>
        <v/>
      </c>
      <c r="X167" s="23" t="str">
        <f>IF(AND(($D169)&lt;&gt;"",($E169)&lt;&gt;""),IF(MIN(DATEVALUE($E169),Base!V$3)-MAX(DATEVALUE($D169),Base!V$2)+1&gt;=0,MIN(DATEVALUE($E169),Base!V$3)-MAX(DATEVALUE($D169),Base!V$2)+1,0),"")</f>
        <v/>
      </c>
      <c r="Y167" s="22" t="str">
        <f>IF(AND(M167&lt;&gt;"",$H169&lt;&gt;"",$F169&lt;&gt;""),M167*$H169*$F169,"")</f>
        <v/>
      </c>
      <c r="Z167" s="22" t="str">
        <f>IF(AND(N167&lt;&gt;"",$H169&lt;&gt;"",$F169&lt;&gt;""),N167*$H169*$F169,"")</f>
        <v/>
      </c>
      <c r="AA167" s="22" t="str">
        <f>IF(AND(O167&lt;&gt;"",$H169&lt;&gt;"",$F169&lt;&gt;""),O167*$H169*$F169,"")</f>
        <v/>
      </c>
      <c r="AB167" s="22" t="str">
        <f>IF(AND(P167&lt;&gt;"",$H169&lt;&gt;"",$F169&lt;&gt;""),P167*$H169*$F169,"")</f>
        <v/>
      </c>
      <c r="AC167" s="22" t="str">
        <f>IF(AND(Q167&lt;&gt;"",$H169&lt;&gt;"",$F169&lt;&gt;""),Q167*$H169*$F169,"")</f>
        <v/>
      </c>
      <c r="AD167" s="22" t="str">
        <f>IF(AND(R167&lt;&gt;"",$H169&lt;&gt;"",$F169&lt;&gt;""),R167*$H169*$F169,"")</f>
        <v/>
      </c>
      <c r="AE167" s="22" t="str">
        <f>IF(AND(S167&lt;&gt;"",$H169&lt;&gt;"",$F169&lt;&gt;""),S167*$H169*$F169,"")</f>
        <v/>
      </c>
      <c r="AF167" s="22" t="str">
        <f>IF(AND(T167&lt;&gt;"",$H169&lt;&gt;"",$F169&lt;&gt;""),T167*$H169*$F169,"")</f>
        <v/>
      </c>
      <c r="AG167" s="22" t="str">
        <f>IF(AND(U167&lt;&gt;"",$H169&lt;&gt;"",$F169&lt;&gt;""),U167*$H169*$F169,"")</f>
        <v/>
      </c>
      <c r="AH167" s="22" t="str">
        <f>IF(AND(V167&lt;&gt;"",$H169&lt;&gt;"",$F169&lt;&gt;""),V167*$H169*$F169,"")</f>
        <v/>
      </c>
      <c r="AI167" s="22" t="str">
        <f>IF(AND(W167&lt;&gt;"",$H169&lt;&gt;"",$F169&lt;&gt;""),W167*$H169*$F169,"")</f>
        <v/>
      </c>
      <c r="AJ167" s="22" t="str">
        <f>IF(AND(X167&lt;&gt;"",$H169&lt;&gt;"",$F169&lt;&gt;""),X167*$H169*$F169,"")</f>
        <v/>
      </c>
    </row>
    <row r="168" spans="1:36" ht="23.25" customHeight="1" x14ac:dyDescent="0.25">
      <c r="A168" s="21"/>
      <c r="B168" s="21"/>
      <c r="C168" s="22"/>
      <c r="D168" s="14"/>
      <c r="E168" s="14"/>
      <c r="F168" s="22"/>
      <c r="G168" s="22"/>
      <c r="H168" s="15"/>
      <c r="I168" s="16"/>
      <c r="J168" s="22" t="str">
        <f t="shared" si="23"/>
        <v/>
      </c>
      <c r="K168" s="22" t="str">
        <f t="shared" si="24"/>
        <v/>
      </c>
      <c r="L168" s="22" t="str">
        <f>IF(D170&lt;&gt;"",MONTH(D170),"")</f>
        <v/>
      </c>
      <c r="M168" s="23" t="str">
        <f>IF(AND(($D170)&lt;&gt;"",($E170)&lt;&gt;""),IF(MIN(DATEVALUE($E170),Base!K$3)-MAX(DATEVALUE($D170),Base!K$2)+1&gt;=0,MIN(DATEVALUE($E170),Base!K$3)-MAX(DATEVALUE($D170),Base!K$2)+1,0),"")</f>
        <v/>
      </c>
      <c r="N168" s="23" t="str">
        <f>IF(AND(($D170)&lt;&gt;"",($E170)&lt;&gt;""),IF(MIN(DATEVALUE($E170),Base!L$3)-MAX(DATEVALUE($D170),Base!L$2)+1&gt;=0,MIN(DATEVALUE($E170),Base!L$3)-MAX(DATEVALUE($D170),Base!L$2)+1,0),"")</f>
        <v/>
      </c>
      <c r="O168" s="23" t="str">
        <f>IF(AND(($D170)&lt;&gt;"",($E170)&lt;&gt;""),IF(MIN(DATEVALUE($E170),Base!M$3)-MAX(DATEVALUE($D170),Base!M$2)+1&gt;=0,MIN(DATEVALUE($E170),Base!M$3)-MAX(DATEVALUE($D170),Base!M$2)+1,0),"")</f>
        <v/>
      </c>
      <c r="P168" s="23" t="str">
        <f>IF(AND(($D170)&lt;&gt;"",($E170)&lt;&gt;""),IF(MIN(DATEVALUE($E170),Base!N$3)-MAX(DATEVALUE($D170),Base!N$2)+1&gt;=0,MIN(DATEVALUE($E170),Base!N$3)-MAX(DATEVALUE($D170),Base!N$2)+1,0),"")</f>
        <v/>
      </c>
      <c r="Q168" s="23" t="str">
        <f>IF(AND(($D170)&lt;&gt;"",($E170)&lt;&gt;""),IF(MIN(DATEVALUE($E170),Base!O$3)-MAX(DATEVALUE($D170),Base!O$2)+1&gt;=0,MIN(DATEVALUE($E170),Base!O$3)-MAX(DATEVALUE($D170),Base!O$2)+1,0),"")</f>
        <v/>
      </c>
      <c r="R168" s="23" t="str">
        <f>IF(AND(($D170)&lt;&gt;"",($E170)&lt;&gt;""),IF(MIN(DATEVALUE($E170),Base!P$3)-MAX(DATEVALUE($D170),Base!P$2)+1&gt;=0,MIN(DATEVALUE($E170),Base!P$3)-MAX(DATEVALUE($D170),Base!P$2)+1,0),"")</f>
        <v/>
      </c>
      <c r="S168" s="23" t="str">
        <f>IF(AND(($D170)&lt;&gt;"",($E170)&lt;&gt;""),IF(MIN(DATEVALUE($E170),Base!Q$3)-MAX(DATEVALUE($D170),Base!Q$2)+1&gt;=0,MIN(DATEVALUE($E170),Base!Q$3)-MAX(DATEVALUE($D170),Base!Q$2)+1,0),"")</f>
        <v/>
      </c>
      <c r="T168" s="23" t="str">
        <f>IF(AND(($D170)&lt;&gt;"",($E170)&lt;&gt;""),IF(MIN(DATEVALUE($E170),Base!R$3)-MAX(DATEVALUE($D170),Base!R$2)+1&gt;=0,MIN(DATEVALUE($E170),Base!R$3)-MAX(DATEVALUE($D170),Base!R$2)+1,0),"")</f>
        <v/>
      </c>
      <c r="U168" s="23" t="str">
        <f>IF(AND(($D170)&lt;&gt;"",($E170)&lt;&gt;""),IF(MIN(DATEVALUE($E170),Base!S$3)-MAX(DATEVALUE($D170),Base!S$2)+1&gt;=0,MIN(DATEVALUE($E170),Base!S$3)-MAX(DATEVALUE($D170),Base!S$2)+1,0),"")</f>
        <v/>
      </c>
      <c r="V168" s="23" t="str">
        <f>IF(AND(($D170)&lt;&gt;"",($E170)&lt;&gt;""),IF(MIN(DATEVALUE($E170),Base!T$3)-MAX(DATEVALUE($D170),Base!T$2)+1&gt;=0,MIN(DATEVALUE($E170),Base!T$3)-MAX(DATEVALUE($D170),Base!T$2)+1,0),"")</f>
        <v/>
      </c>
      <c r="W168" s="23" t="str">
        <f>IF(AND(($D170)&lt;&gt;"",($E170)&lt;&gt;""),IF(MIN(DATEVALUE($E170),Base!U$3)-MAX(DATEVALUE($D170),Base!U$2)+1&gt;=0,MIN(DATEVALUE($E170),Base!U$3)-MAX(DATEVALUE($D170),Base!U$2)+1,0),"")</f>
        <v/>
      </c>
      <c r="X168" s="23" t="str">
        <f>IF(AND(($D170)&lt;&gt;"",($E170)&lt;&gt;""),IF(MIN(DATEVALUE($E170),Base!V$3)-MAX(DATEVALUE($D170),Base!V$2)+1&gt;=0,MIN(DATEVALUE($E170),Base!V$3)-MAX(DATEVALUE($D170),Base!V$2)+1,0),"")</f>
        <v/>
      </c>
      <c r="Y168" s="22" t="str">
        <f>IF(AND(M168&lt;&gt;"",$H170&lt;&gt;"",$F170&lt;&gt;""),M168*$H170*$F170,"")</f>
        <v/>
      </c>
      <c r="Z168" s="22" t="str">
        <f>IF(AND(N168&lt;&gt;"",$H170&lt;&gt;"",$F170&lt;&gt;""),N168*$H170*$F170,"")</f>
        <v/>
      </c>
      <c r="AA168" s="22" t="str">
        <f>IF(AND(O168&lt;&gt;"",$H170&lt;&gt;"",$F170&lt;&gt;""),O168*$H170*$F170,"")</f>
        <v/>
      </c>
      <c r="AB168" s="22" t="str">
        <f>IF(AND(P168&lt;&gt;"",$H170&lt;&gt;"",$F170&lt;&gt;""),P168*$H170*$F170,"")</f>
        <v/>
      </c>
      <c r="AC168" s="22" t="str">
        <f>IF(AND(Q168&lt;&gt;"",$H170&lt;&gt;"",$F170&lt;&gt;""),Q168*$H170*$F170,"")</f>
        <v/>
      </c>
      <c r="AD168" s="22" t="str">
        <f>IF(AND(R168&lt;&gt;"",$H170&lt;&gt;"",$F170&lt;&gt;""),R168*$H170*$F170,"")</f>
        <v/>
      </c>
      <c r="AE168" s="22" t="str">
        <f>IF(AND(S168&lt;&gt;"",$H170&lt;&gt;"",$F170&lt;&gt;""),S168*$H170*$F170,"")</f>
        <v/>
      </c>
      <c r="AF168" s="22" t="str">
        <f>IF(AND(T168&lt;&gt;"",$H170&lt;&gt;"",$F170&lt;&gt;""),T168*$H170*$F170,"")</f>
        <v/>
      </c>
      <c r="AG168" s="22" t="str">
        <f>IF(AND(U168&lt;&gt;"",$H170&lt;&gt;"",$F170&lt;&gt;""),U168*$H170*$F170,"")</f>
        <v/>
      </c>
      <c r="AH168" s="22" t="str">
        <f>IF(AND(V168&lt;&gt;"",$H170&lt;&gt;"",$F170&lt;&gt;""),V168*$H170*$F170,"")</f>
        <v/>
      </c>
      <c r="AI168" s="22" t="str">
        <f>IF(AND(W168&lt;&gt;"",$H170&lt;&gt;"",$F170&lt;&gt;""),W168*$H170*$F170,"")</f>
        <v/>
      </c>
      <c r="AJ168" s="22" t="str">
        <f>IF(AND(X168&lt;&gt;"",$H170&lt;&gt;"",$F170&lt;&gt;""),X168*$H170*$F170,"")</f>
        <v/>
      </c>
    </row>
    <row r="169" spans="1:36" ht="23.25" customHeight="1" x14ac:dyDescent="0.25">
      <c r="A169" s="21"/>
      <c r="B169" s="21"/>
      <c r="C169" s="22"/>
      <c r="D169" s="14"/>
      <c r="E169" s="14"/>
      <c r="F169" s="22"/>
      <c r="G169" s="22"/>
      <c r="H169" s="15"/>
      <c r="I169" s="16"/>
      <c r="J169" s="22" t="str">
        <f t="shared" si="23"/>
        <v/>
      </c>
      <c r="K169" s="22" t="str">
        <f t="shared" si="24"/>
        <v/>
      </c>
      <c r="L169" s="22" t="str">
        <f>IF(D171&lt;&gt;"",MONTH(D171),"")</f>
        <v/>
      </c>
      <c r="M169" s="23" t="str">
        <f>IF(AND(($D171)&lt;&gt;"",($E171)&lt;&gt;""),IF(MIN(DATEVALUE($E171),Base!K$3)-MAX(DATEVALUE($D171),Base!K$2)+1&gt;=0,MIN(DATEVALUE($E171),Base!K$3)-MAX(DATEVALUE($D171),Base!K$2)+1,0),"")</f>
        <v/>
      </c>
      <c r="N169" s="23" t="str">
        <f>IF(AND(($D171)&lt;&gt;"",($E171)&lt;&gt;""),IF(MIN(DATEVALUE($E171),Base!L$3)-MAX(DATEVALUE($D171),Base!L$2)+1&gt;=0,MIN(DATEVALUE($E171),Base!L$3)-MAX(DATEVALUE($D171),Base!L$2)+1,0),"")</f>
        <v/>
      </c>
      <c r="O169" s="23" t="str">
        <f>IF(AND(($D171)&lt;&gt;"",($E171)&lt;&gt;""),IF(MIN(DATEVALUE($E171),Base!M$3)-MAX(DATEVALUE($D171),Base!M$2)+1&gt;=0,MIN(DATEVALUE($E171),Base!M$3)-MAX(DATEVALUE($D171),Base!M$2)+1,0),"")</f>
        <v/>
      </c>
      <c r="P169" s="23" t="str">
        <f>IF(AND(($D171)&lt;&gt;"",($E171)&lt;&gt;""),IF(MIN(DATEVALUE($E171),Base!N$3)-MAX(DATEVALUE($D171),Base!N$2)+1&gt;=0,MIN(DATEVALUE($E171),Base!N$3)-MAX(DATEVALUE($D171),Base!N$2)+1,0),"")</f>
        <v/>
      </c>
      <c r="Q169" s="23" t="str">
        <f>IF(AND(($D171)&lt;&gt;"",($E171)&lt;&gt;""),IF(MIN(DATEVALUE($E171),Base!O$3)-MAX(DATEVALUE($D171),Base!O$2)+1&gt;=0,MIN(DATEVALUE($E171),Base!O$3)-MAX(DATEVALUE($D171),Base!O$2)+1,0),"")</f>
        <v/>
      </c>
      <c r="R169" s="23" t="str">
        <f>IF(AND(($D171)&lt;&gt;"",($E171)&lt;&gt;""),IF(MIN(DATEVALUE($E171),Base!P$3)-MAX(DATEVALUE($D171),Base!P$2)+1&gt;=0,MIN(DATEVALUE($E171),Base!P$3)-MAX(DATEVALUE($D171),Base!P$2)+1,0),"")</f>
        <v/>
      </c>
      <c r="S169" s="23" t="str">
        <f>IF(AND(($D171)&lt;&gt;"",($E171)&lt;&gt;""),IF(MIN(DATEVALUE($E171),Base!Q$3)-MAX(DATEVALUE($D171),Base!Q$2)+1&gt;=0,MIN(DATEVALUE($E171),Base!Q$3)-MAX(DATEVALUE($D171),Base!Q$2)+1,0),"")</f>
        <v/>
      </c>
      <c r="T169" s="23" t="str">
        <f>IF(AND(($D171)&lt;&gt;"",($E171)&lt;&gt;""),IF(MIN(DATEVALUE($E171),Base!R$3)-MAX(DATEVALUE($D171),Base!R$2)+1&gt;=0,MIN(DATEVALUE($E171),Base!R$3)-MAX(DATEVALUE($D171),Base!R$2)+1,0),"")</f>
        <v/>
      </c>
      <c r="U169" s="23" t="str">
        <f>IF(AND(($D171)&lt;&gt;"",($E171)&lt;&gt;""),IF(MIN(DATEVALUE($E171),Base!S$3)-MAX(DATEVALUE($D171),Base!S$2)+1&gt;=0,MIN(DATEVALUE($E171),Base!S$3)-MAX(DATEVALUE($D171),Base!S$2)+1,0),"")</f>
        <v/>
      </c>
      <c r="V169" s="23" t="str">
        <f>IF(AND(($D171)&lt;&gt;"",($E171)&lt;&gt;""),IF(MIN(DATEVALUE($E171),Base!T$3)-MAX(DATEVALUE($D171),Base!T$2)+1&gt;=0,MIN(DATEVALUE($E171),Base!T$3)-MAX(DATEVALUE($D171),Base!T$2)+1,0),"")</f>
        <v/>
      </c>
      <c r="W169" s="23" t="str">
        <f>IF(AND(($D171)&lt;&gt;"",($E171)&lt;&gt;""),IF(MIN(DATEVALUE($E171),Base!U$3)-MAX(DATEVALUE($D171),Base!U$2)+1&gt;=0,MIN(DATEVALUE($E171),Base!U$3)-MAX(DATEVALUE($D171),Base!U$2)+1,0),"")</f>
        <v/>
      </c>
      <c r="X169" s="23" t="str">
        <f>IF(AND(($D171)&lt;&gt;"",($E171)&lt;&gt;""),IF(MIN(DATEVALUE($E171),Base!V$3)-MAX(DATEVALUE($D171),Base!V$2)+1&gt;=0,MIN(DATEVALUE($E171),Base!V$3)-MAX(DATEVALUE($D171),Base!V$2)+1,0),"")</f>
        <v/>
      </c>
      <c r="Y169" s="22" t="str">
        <f>IF(AND(M169&lt;&gt;"",$H171&lt;&gt;"",$F171&lt;&gt;""),M169*$H171*$F171,"")</f>
        <v/>
      </c>
      <c r="Z169" s="22" t="str">
        <f>IF(AND(N169&lt;&gt;"",$H171&lt;&gt;"",$F171&lt;&gt;""),N169*$H171*$F171,"")</f>
        <v/>
      </c>
      <c r="AA169" s="22" t="str">
        <f>IF(AND(O169&lt;&gt;"",$H171&lt;&gt;"",$F171&lt;&gt;""),O169*$H171*$F171,"")</f>
        <v/>
      </c>
      <c r="AB169" s="22" t="str">
        <f>IF(AND(P169&lt;&gt;"",$H171&lt;&gt;"",$F171&lt;&gt;""),P169*$H171*$F171,"")</f>
        <v/>
      </c>
      <c r="AC169" s="22" t="str">
        <f>IF(AND(Q169&lt;&gt;"",$H171&lt;&gt;"",$F171&lt;&gt;""),Q169*$H171*$F171,"")</f>
        <v/>
      </c>
      <c r="AD169" s="22" t="str">
        <f>IF(AND(R169&lt;&gt;"",$H171&lt;&gt;"",$F171&lt;&gt;""),R169*$H171*$F171,"")</f>
        <v/>
      </c>
      <c r="AE169" s="22" t="str">
        <f>IF(AND(S169&lt;&gt;"",$H171&lt;&gt;"",$F171&lt;&gt;""),S169*$H171*$F171,"")</f>
        <v/>
      </c>
      <c r="AF169" s="22" t="str">
        <f>IF(AND(T169&lt;&gt;"",$H171&lt;&gt;"",$F171&lt;&gt;""),T169*$H171*$F171,"")</f>
        <v/>
      </c>
      <c r="AG169" s="22" t="str">
        <f>IF(AND(U169&lt;&gt;"",$H171&lt;&gt;"",$F171&lt;&gt;""),U169*$H171*$F171,"")</f>
        <v/>
      </c>
      <c r="AH169" s="22" t="str">
        <f>IF(AND(V169&lt;&gt;"",$H171&lt;&gt;"",$F171&lt;&gt;""),V169*$H171*$F171,"")</f>
        <v/>
      </c>
      <c r="AI169" s="22" t="str">
        <f>IF(AND(W169&lt;&gt;"",$H171&lt;&gt;"",$F171&lt;&gt;""),W169*$H171*$F171,"")</f>
        <v/>
      </c>
      <c r="AJ169" s="22" t="str">
        <f>IF(AND(X169&lt;&gt;"",$H171&lt;&gt;"",$F171&lt;&gt;""),X169*$H171*$F171,"")</f>
        <v/>
      </c>
    </row>
    <row r="170" spans="1:36" ht="23.25" customHeight="1" x14ac:dyDescent="0.25">
      <c r="A170" s="21"/>
      <c r="B170" s="21"/>
      <c r="C170" s="22"/>
      <c r="D170" s="14"/>
      <c r="E170" s="14"/>
      <c r="F170" s="22"/>
      <c r="G170" s="22"/>
      <c r="H170" s="15"/>
      <c r="I170" s="16"/>
      <c r="J170" s="22" t="str">
        <f t="shared" si="23"/>
        <v/>
      </c>
      <c r="K170" s="22" t="str">
        <f t="shared" si="24"/>
        <v/>
      </c>
      <c r="L170" s="22" t="str">
        <f>IF(D172&lt;&gt;"",MONTH(D172),"")</f>
        <v/>
      </c>
      <c r="M170" s="23" t="str">
        <f>IF(AND(($D172)&lt;&gt;"",($E172)&lt;&gt;""),IF(MIN(DATEVALUE($E172),Base!K$3)-MAX(DATEVALUE($D172),Base!K$2)+1&gt;=0,MIN(DATEVALUE($E172),Base!K$3)-MAX(DATEVALUE($D172),Base!K$2)+1,0),"")</f>
        <v/>
      </c>
      <c r="N170" s="23" t="str">
        <f>IF(AND(($D172)&lt;&gt;"",($E172)&lt;&gt;""),IF(MIN(DATEVALUE($E172),Base!L$3)-MAX(DATEVALUE($D172),Base!L$2)+1&gt;=0,MIN(DATEVALUE($E172),Base!L$3)-MAX(DATEVALUE($D172),Base!L$2)+1,0),"")</f>
        <v/>
      </c>
      <c r="O170" s="23" t="str">
        <f>IF(AND(($D172)&lt;&gt;"",($E172)&lt;&gt;""),IF(MIN(DATEVALUE($E172),Base!M$3)-MAX(DATEVALUE($D172),Base!M$2)+1&gt;=0,MIN(DATEVALUE($E172),Base!M$3)-MAX(DATEVALUE($D172),Base!M$2)+1,0),"")</f>
        <v/>
      </c>
      <c r="P170" s="23" t="str">
        <f>IF(AND(($D172)&lt;&gt;"",($E172)&lt;&gt;""),IF(MIN(DATEVALUE($E172),Base!N$3)-MAX(DATEVALUE($D172),Base!N$2)+1&gt;=0,MIN(DATEVALUE($E172),Base!N$3)-MAX(DATEVALUE($D172),Base!N$2)+1,0),"")</f>
        <v/>
      </c>
      <c r="Q170" s="23" t="str">
        <f>IF(AND(($D172)&lt;&gt;"",($E172)&lt;&gt;""),IF(MIN(DATEVALUE($E172),Base!O$3)-MAX(DATEVALUE($D172),Base!O$2)+1&gt;=0,MIN(DATEVALUE($E172),Base!O$3)-MAX(DATEVALUE($D172),Base!O$2)+1,0),"")</f>
        <v/>
      </c>
      <c r="R170" s="23" t="str">
        <f>IF(AND(($D172)&lt;&gt;"",($E172)&lt;&gt;""),IF(MIN(DATEVALUE($E172),Base!P$3)-MAX(DATEVALUE($D172),Base!P$2)+1&gt;=0,MIN(DATEVALUE($E172),Base!P$3)-MAX(DATEVALUE($D172),Base!P$2)+1,0),"")</f>
        <v/>
      </c>
      <c r="S170" s="23" t="str">
        <f>IF(AND(($D172)&lt;&gt;"",($E172)&lt;&gt;""),IF(MIN(DATEVALUE($E172),Base!Q$3)-MAX(DATEVALUE($D172),Base!Q$2)+1&gt;=0,MIN(DATEVALUE($E172),Base!Q$3)-MAX(DATEVALUE($D172),Base!Q$2)+1,0),"")</f>
        <v/>
      </c>
      <c r="T170" s="23" t="str">
        <f>IF(AND(($D172)&lt;&gt;"",($E172)&lt;&gt;""),IF(MIN(DATEVALUE($E172),Base!R$3)-MAX(DATEVALUE($D172),Base!R$2)+1&gt;=0,MIN(DATEVALUE($E172),Base!R$3)-MAX(DATEVALUE($D172),Base!R$2)+1,0),"")</f>
        <v/>
      </c>
      <c r="U170" s="23" t="str">
        <f>IF(AND(($D172)&lt;&gt;"",($E172)&lt;&gt;""),IF(MIN(DATEVALUE($E172),Base!S$3)-MAX(DATEVALUE($D172),Base!S$2)+1&gt;=0,MIN(DATEVALUE($E172),Base!S$3)-MAX(DATEVALUE($D172),Base!S$2)+1,0),"")</f>
        <v/>
      </c>
      <c r="V170" s="23" t="str">
        <f>IF(AND(($D172)&lt;&gt;"",($E172)&lt;&gt;""),IF(MIN(DATEVALUE($E172),Base!T$3)-MAX(DATEVALUE($D172),Base!T$2)+1&gt;=0,MIN(DATEVALUE($E172),Base!T$3)-MAX(DATEVALUE($D172),Base!T$2)+1,0),"")</f>
        <v/>
      </c>
      <c r="W170" s="23" t="str">
        <f>IF(AND(($D172)&lt;&gt;"",($E172)&lt;&gt;""),IF(MIN(DATEVALUE($E172),Base!U$3)-MAX(DATEVALUE($D172),Base!U$2)+1&gt;=0,MIN(DATEVALUE($E172),Base!U$3)-MAX(DATEVALUE($D172),Base!U$2)+1,0),"")</f>
        <v/>
      </c>
      <c r="X170" s="23" t="str">
        <f>IF(AND(($D172)&lt;&gt;"",($E172)&lt;&gt;""),IF(MIN(DATEVALUE($E172),Base!V$3)-MAX(DATEVALUE($D172),Base!V$2)+1&gt;=0,MIN(DATEVALUE($E172),Base!V$3)-MAX(DATEVALUE($D172),Base!V$2)+1,0),"")</f>
        <v/>
      </c>
      <c r="Y170" s="22" t="str">
        <f>IF(AND(M170&lt;&gt;"",$H172&lt;&gt;"",$F172&lt;&gt;""),M170*$H172*$F172,"")</f>
        <v/>
      </c>
      <c r="Z170" s="22" t="str">
        <f>IF(AND(N170&lt;&gt;"",$H172&lt;&gt;"",$F172&lt;&gt;""),N170*$H172*$F172,"")</f>
        <v/>
      </c>
      <c r="AA170" s="22" t="str">
        <f>IF(AND(O170&lt;&gt;"",$H172&lt;&gt;"",$F172&lt;&gt;""),O170*$H172*$F172,"")</f>
        <v/>
      </c>
      <c r="AB170" s="22" t="str">
        <f>IF(AND(P170&lt;&gt;"",$H172&lt;&gt;"",$F172&lt;&gt;""),P170*$H172*$F172,"")</f>
        <v/>
      </c>
      <c r="AC170" s="22" t="str">
        <f>IF(AND(Q170&lt;&gt;"",$H172&lt;&gt;"",$F172&lt;&gt;""),Q170*$H172*$F172,"")</f>
        <v/>
      </c>
      <c r="AD170" s="22" t="str">
        <f>IF(AND(R170&lt;&gt;"",$H172&lt;&gt;"",$F172&lt;&gt;""),R170*$H172*$F172,"")</f>
        <v/>
      </c>
      <c r="AE170" s="22" t="str">
        <f>IF(AND(S170&lt;&gt;"",$H172&lt;&gt;"",$F172&lt;&gt;""),S170*$H172*$F172,"")</f>
        <v/>
      </c>
      <c r="AF170" s="22" t="str">
        <f>IF(AND(T170&lt;&gt;"",$H172&lt;&gt;"",$F172&lt;&gt;""),T170*$H172*$F172,"")</f>
        <v/>
      </c>
      <c r="AG170" s="22" t="str">
        <f>IF(AND(U170&lt;&gt;"",$H172&lt;&gt;"",$F172&lt;&gt;""),U170*$H172*$F172,"")</f>
        <v/>
      </c>
      <c r="AH170" s="22" t="str">
        <f>IF(AND(V170&lt;&gt;"",$H172&lt;&gt;"",$F172&lt;&gt;""),V170*$H172*$F172,"")</f>
        <v/>
      </c>
      <c r="AI170" s="22" t="str">
        <f>IF(AND(W170&lt;&gt;"",$H172&lt;&gt;"",$F172&lt;&gt;""),W170*$H172*$F172,"")</f>
        <v/>
      </c>
      <c r="AJ170" s="22" t="str">
        <f>IF(AND(X170&lt;&gt;"",$H172&lt;&gt;"",$F172&lt;&gt;""),X170*$H172*$F172,"")</f>
        <v/>
      </c>
    </row>
    <row r="171" spans="1:36" ht="23.25" customHeight="1" x14ac:dyDescent="0.25">
      <c r="A171" s="21"/>
      <c r="B171" s="21"/>
      <c r="C171" s="22"/>
      <c r="D171" s="14"/>
      <c r="E171" s="14"/>
      <c r="F171" s="22"/>
      <c r="G171" s="22"/>
      <c r="H171" s="15"/>
      <c r="I171" s="16"/>
      <c r="J171" s="22" t="str">
        <f t="shared" si="23"/>
        <v/>
      </c>
      <c r="K171" s="22" t="str">
        <f t="shared" si="24"/>
        <v/>
      </c>
      <c r="L171" s="22" t="str">
        <f>IF(D173&lt;&gt;"",MONTH(D173),"")</f>
        <v/>
      </c>
      <c r="M171" s="23" t="str">
        <f>IF(AND(($D173)&lt;&gt;"",($E173)&lt;&gt;""),IF(MIN(DATEVALUE($E173),Base!K$3)-MAX(DATEVALUE($D173),Base!K$2)+1&gt;=0,MIN(DATEVALUE($E173),Base!K$3)-MAX(DATEVALUE($D173),Base!K$2)+1,0),"")</f>
        <v/>
      </c>
      <c r="N171" s="23" t="str">
        <f>IF(AND(($D173)&lt;&gt;"",($E173)&lt;&gt;""),IF(MIN(DATEVALUE($E173),Base!L$3)-MAX(DATEVALUE($D173),Base!L$2)+1&gt;=0,MIN(DATEVALUE($E173),Base!L$3)-MAX(DATEVALUE($D173),Base!L$2)+1,0),"")</f>
        <v/>
      </c>
      <c r="O171" s="23" t="str">
        <f>IF(AND(($D173)&lt;&gt;"",($E173)&lt;&gt;""),IF(MIN(DATEVALUE($E173),Base!M$3)-MAX(DATEVALUE($D173),Base!M$2)+1&gt;=0,MIN(DATEVALUE($E173),Base!M$3)-MAX(DATEVALUE($D173),Base!M$2)+1,0),"")</f>
        <v/>
      </c>
      <c r="P171" s="23" t="str">
        <f>IF(AND(($D173)&lt;&gt;"",($E173)&lt;&gt;""),IF(MIN(DATEVALUE($E173),Base!N$3)-MAX(DATEVALUE($D173),Base!N$2)+1&gt;=0,MIN(DATEVALUE($E173),Base!N$3)-MAX(DATEVALUE($D173),Base!N$2)+1,0),"")</f>
        <v/>
      </c>
      <c r="Q171" s="23" t="str">
        <f>IF(AND(($D173)&lt;&gt;"",($E173)&lt;&gt;""),IF(MIN(DATEVALUE($E173),Base!O$3)-MAX(DATEVALUE($D173),Base!O$2)+1&gt;=0,MIN(DATEVALUE($E173),Base!O$3)-MAX(DATEVALUE($D173),Base!O$2)+1,0),"")</f>
        <v/>
      </c>
      <c r="R171" s="23" t="str">
        <f>IF(AND(($D173)&lt;&gt;"",($E173)&lt;&gt;""),IF(MIN(DATEVALUE($E173),Base!P$3)-MAX(DATEVALUE($D173),Base!P$2)+1&gt;=0,MIN(DATEVALUE($E173),Base!P$3)-MAX(DATEVALUE($D173),Base!P$2)+1,0),"")</f>
        <v/>
      </c>
      <c r="S171" s="23" t="str">
        <f>IF(AND(($D173)&lt;&gt;"",($E173)&lt;&gt;""),IF(MIN(DATEVALUE($E173),Base!Q$3)-MAX(DATEVALUE($D173),Base!Q$2)+1&gt;=0,MIN(DATEVALUE($E173),Base!Q$3)-MAX(DATEVALUE($D173),Base!Q$2)+1,0),"")</f>
        <v/>
      </c>
      <c r="T171" s="23" t="str">
        <f>IF(AND(($D173)&lt;&gt;"",($E173)&lt;&gt;""),IF(MIN(DATEVALUE($E173),Base!R$3)-MAX(DATEVALUE($D173),Base!R$2)+1&gt;=0,MIN(DATEVALUE($E173),Base!R$3)-MAX(DATEVALUE($D173),Base!R$2)+1,0),"")</f>
        <v/>
      </c>
      <c r="U171" s="23" t="str">
        <f>IF(AND(($D173)&lt;&gt;"",($E173)&lt;&gt;""),IF(MIN(DATEVALUE($E173),Base!S$3)-MAX(DATEVALUE($D173),Base!S$2)+1&gt;=0,MIN(DATEVALUE($E173),Base!S$3)-MAX(DATEVALUE($D173),Base!S$2)+1,0),"")</f>
        <v/>
      </c>
      <c r="V171" s="23" t="str">
        <f>IF(AND(($D173)&lt;&gt;"",($E173)&lt;&gt;""),IF(MIN(DATEVALUE($E173),Base!T$3)-MAX(DATEVALUE($D173),Base!T$2)+1&gt;=0,MIN(DATEVALUE($E173),Base!T$3)-MAX(DATEVALUE($D173),Base!T$2)+1,0),"")</f>
        <v/>
      </c>
      <c r="W171" s="23" t="str">
        <f>IF(AND(($D173)&lt;&gt;"",($E173)&lt;&gt;""),IF(MIN(DATEVALUE($E173),Base!U$3)-MAX(DATEVALUE($D173),Base!U$2)+1&gt;=0,MIN(DATEVALUE($E173),Base!U$3)-MAX(DATEVALUE($D173),Base!U$2)+1,0),"")</f>
        <v/>
      </c>
      <c r="X171" s="23" t="str">
        <f>IF(AND(($D173)&lt;&gt;"",($E173)&lt;&gt;""),IF(MIN(DATEVALUE($E173),Base!V$3)-MAX(DATEVALUE($D173),Base!V$2)+1&gt;=0,MIN(DATEVALUE($E173),Base!V$3)-MAX(DATEVALUE($D173),Base!V$2)+1,0),"")</f>
        <v/>
      </c>
      <c r="Y171" s="22" t="str">
        <f>IF(AND(M171&lt;&gt;"",$H173&lt;&gt;"",$F173&lt;&gt;""),M171*$H173*$F173,"")</f>
        <v/>
      </c>
      <c r="Z171" s="22" t="str">
        <f>IF(AND(N171&lt;&gt;"",$H173&lt;&gt;"",$F173&lt;&gt;""),N171*$H173*$F173,"")</f>
        <v/>
      </c>
      <c r="AA171" s="22" t="str">
        <f>IF(AND(O171&lt;&gt;"",$H173&lt;&gt;"",$F173&lt;&gt;""),O171*$H173*$F173,"")</f>
        <v/>
      </c>
      <c r="AB171" s="22" t="str">
        <f>IF(AND(P171&lt;&gt;"",$H173&lt;&gt;"",$F173&lt;&gt;""),P171*$H173*$F173,"")</f>
        <v/>
      </c>
      <c r="AC171" s="22" t="str">
        <f>IF(AND(Q171&lt;&gt;"",$H173&lt;&gt;"",$F173&lt;&gt;""),Q171*$H173*$F173,"")</f>
        <v/>
      </c>
      <c r="AD171" s="22" t="str">
        <f>IF(AND(R171&lt;&gt;"",$H173&lt;&gt;"",$F173&lt;&gt;""),R171*$H173*$F173,"")</f>
        <v/>
      </c>
      <c r="AE171" s="22" t="str">
        <f>IF(AND(S171&lt;&gt;"",$H173&lt;&gt;"",$F173&lt;&gt;""),S171*$H173*$F173,"")</f>
        <v/>
      </c>
      <c r="AF171" s="22" t="str">
        <f>IF(AND(T171&lt;&gt;"",$H173&lt;&gt;"",$F173&lt;&gt;""),T171*$H173*$F173,"")</f>
        <v/>
      </c>
      <c r="AG171" s="22" t="str">
        <f>IF(AND(U171&lt;&gt;"",$H173&lt;&gt;"",$F173&lt;&gt;""),U171*$H173*$F173,"")</f>
        <v/>
      </c>
      <c r="AH171" s="22" t="str">
        <f>IF(AND(V171&lt;&gt;"",$H173&lt;&gt;"",$F173&lt;&gt;""),V171*$H173*$F173,"")</f>
        <v/>
      </c>
      <c r="AI171" s="22" t="str">
        <f>IF(AND(W171&lt;&gt;"",$H173&lt;&gt;"",$F173&lt;&gt;""),W171*$H173*$F173,"")</f>
        <v/>
      </c>
      <c r="AJ171" s="22" t="str">
        <f>IF(AND(X171&lt;&gt;"",$H173&lt;&gt;"",$F173&lt;&gt;""),X171*$H173*$F173,"")</f>
        <v/>
      </c>
    </row>
    <row r="172" spans="1:36" ht="23.25" customHeight="1" x14ac:dyDescent="0.25">
      <c r="A172" s="21"/>
      <c r="B172" s="21"/>
      <c r="C172" s="22"/>
      <c r="D172" s="14"/>
      <c r="E172" s="14"/>
      <c r="F172" s="22"/>
      <c r="G172" s="22"/>
      <c r="H172" s="15"/>
      <c r="I172" s="16"/>
      <c r="J172" s="22" t="str">
        <f t="shared" si="23"/>
        <v/>
      </c>
      <c r="K172" s="22" t="str">
        <f t="shared" si="24"/>
        <v/>
      </c>
      <c r="L172" s="22" t="str">
        <f>IF(D174&lt;&gt;"",MONTH(D174),"")</f>
        <v/>
      </c>
      <c r="M172" s="23" t="str">
        <f>IF(AND(($D174)&lt;&gt;"",($E174)&lt;&gt;""),IF(MIN(DATEVALUE($E174),Base!K$3)-MAX(DATEVALUE($D174),Base!K$2)+1&gt;=0,MIN(DATEVALUE($E174),Base!K$3)-MAX(DATEVALUE($D174),Base!K$2)+1,0),"")</f>
        <v/>
      </c>
      <c r="N172" s="23" t="str">
        <f>IF(AND(($D174)&lt;&gt;"",($E174)&lt;&gt;""),IF(MIN(DATEVALUE($E174),Base!L$3)-MAX(DATEVALUE($D174),Base!L$2)+1&gt;=0,MIN(DATEVALUE($E174),Base!L$3)-MAX(DATEVALUE($D174),Base!L$2)+1,0),"")</f>
        <v/>
      </c>
      <c r="O172" s="23" t="str">
        <f>IF(AND(($D174)&lt;&gt;"",($E174)&lt;&gt;""),IF(MIN(DATEVALUE($E174),Base!M$3)-MAX(DATEVALUE($D174),Base!M$2)+1&gt;=0,MIN(DATEVALUE($E174),Base!M$3)-MAX(DATEVALUE($D174),Base!M$2)+1,0),"")</f>
        <v/>
      </c>
      <c r="P172" s="23" t="str">
        <f>IF(AND(($D174)&lt;&gt;"",($E174)&lt;&gt;""),IF(MIN(DATEVALUE($E174),Base!N$3)-MAX(DATEVALUE($D174),Base!N$2)+1&gt;=0,MIN(DATEVALUE($E174),Base!N$3)-MAX(DATEVALUE($D174),Base!N$2)+1,0),"")</f>
        <v/>
      </c>
      <c r="Q172" s="23" t="str">
        <f>IF(AND(($D174)&lt;&gt;"",($E174)&lt;&gt;""),IF(MIN(DATEVALUE($E174),Base!O$3)-MAX(DATEVALUE($D174),Base!O$2)+1&gt;=0,MIN(DATEVALUE($E174),Base!O$3)-MAX(DATEVALUE($D174),Base!O$2)+1,0),"")</f>
        <v/>
      </c>
      <c r="R172" s="23" t="str">
        <f>IF(AND(($D174)&lt;&gt;"",($E174)&lt;&gt;""),IF(MIN(DATEVALUE($E174),Base!P$3)-MAX(DATEVALUE($D174),Base!P$2)+1&gt;=0,MIN(DATEVALUE($E174),Base!P$3)-MAX(DATEVALUE($D174),Base!P$2)+1,0),"")</f>
        <v/>
      </c>
      <c r="S172" s="23" t="str">
        <f>IF(AND(($D174)&lt;&gt;"",($E174)&lt;&gt;""),IF(MIN(DATEVALUE($E174),Base!Q$3)-MAX(DATEVALUE($D174),Base!Q$2)+1&gt;=0,MIN(DATEVALUE($E174),Base!Q$3)-MAX(DATEVALUE($D174),Base!Q$2)+1,0),"")</f>
        <v/>
      </c>
      <c r="T172" s="23" t="str">
        <f>IF(AND(($D174)&lt;&gt;"",($E174)&lt;&gt;""),IF(MIN(DATEVALUE($E174),Base!R$3)-MAX(DATEVALUE($D174),Base!R$2)+1&gt;=0,MIN(DATEVALUE($E174),Base!R$3)-MAX(DATEVALUE($D174),Base!R$2)+1,0),"")</f>
        <v/>
      </c>
      <c r="U172" s="23" t="str">
        <f>IF(AND(($D174)&lt;&gt;"",($E174)&lt;&gt;""),IF(MIN(DATEVALUE($E174),Base!S$3)-MAX(DATEVALUE($D174),Base!S$2)+1&gt;=0,MIN(DATEVALUE($E174),Base!S$3)-MAX(DATEVALUE($D174),Base!S$2)+1,0),"")</f>
        <v/>
      </c>
      <c r="V172" s="23" t="str">
        <f>IF(AND(($D174)&lt;&gt;"",($E174)&lt;&gt;""),IF(MIN(DATEVALUE($E174),Base!T$3)-MAX(DATEVALUE($D174),Base!T$2)+1&gt;=0,MIN(DATEVALUE($E174),Base!T$3)-MAX(DATEVALUE($D174),Base!T$2)+1,0),"")</f>
        <v/>
      </c>
      <c r="W172" s="23" t="str">
        <f>IF(AND(($D174)&lt;&gt;"",($E174)&lt;&gt;""),IF(MIN(DATEVALUE($E174),Base!U$3)-MAX(DATEVALUE($D174),Base!U$2)+1&gt;=0,MIN(DATEVALUE($E174),Base!U$3)-MAX(DATEVALUE($D174),Base!U$2)+1,0),"")</f>
        <v/>
      </c>
      <c r="X172" s="23" t="str">
        <f>IF(AND(($D174)&lt;&gt;"",($E174)&lt;&gt;""),IF(MIN(DATEVALUE($E174),Base!V$3)-MAX(DATEVALUE($D174),Base!V$2)+1&gt;=0,MIN(DATEVALUE($E174),Base!V$3)-MAX(DATEVALUE($D174),Base!V$2)+1,0),"")</f>
        <v/>
      </c>
      <c r="Y172" s="22" t="str">
        <f>IF(AND(M172&lt;&gt;"",$H174&lt;&gt;"",$F174&lt;&gt;""),M172*$H174*$F174,"")</f>
        <v/>
      </c>
      <c r="Z172" s="22" t="str">
        <f>IF(AND(N172&lt;&gt;"",$H174&lt;&gt;"",$F174&lt;&gt;""),N172*$H174*$F174,"")</f>
        <v/>
      </c>
      <c r="AA172" s="22" t="str">
        <f>IF(AND(O172&lt;&gt;"",$H174&lt;&gt;"",$F174&lt;&gt;""),O172*$H174*$F174,"")</f>
        <v/>
      </c>
      <c r="AB172" s="22" t="str">
        <f>IF(AND(P172&lt;&gt;"",$H174&lt;&gt;"",$F174&lt;&gt;""),P172*$H174*$F174,"")</f>
        <v/>
      </c>
      <c r="AC172" s="22" t="str">
        <f>IF(AND(Q172&lt;&gt;"",$H174&lt;&gt;"",$F174&lt;&gt;""),Q172*$H174*$F174,"")</f>
        <v/>
      </c>
      <c r="AD172" s="22" t="str">
        <f>IF(AND(R172&lt;&gt;"",$H174&lt;&gt;"",$F174&lt;&gt;""),R172*$H174*$F174,"")</f>
        <v/>
      </c>
      <c r="AE172" s="22" t="str">
        <f>IF(AND(S172&lt;&gt;"",$H174&lt;&gt;"",$F174&lt;&gt;""),S172*$H174*$F174,"")</f>
        <v/>
      </c>
      <c r="AF172" s="22" t="str">
        <f>IF(AND(T172&lt;&gt;"",$H174&lt;&gt;"",$F174&lt;&gt;""),T172*$H174*$F174,"")</f>
        <v/>
      </c>
      <c r="AG172" s="22" t="str">
        <f>IF(AND(U172&lt;&gt;"",$H174&lt;&gt;"",$F174&lt;&gt;""),U172*$H174*$F174,"")</f>
        <v/>
      </c>
      <c r="AH172" s="22" t="str">
        <f>IF(AND(V172&lt;&gt;"",$H174&lt;&gt;"",$F174&lt;&gt;""),V172*$H174*$F174,"")</f>
        <v/>
      </c>
      <c r="AI172" s="22" t="str">
        <f>IF(AND(W172&lt;&gt;"",$H174&lt;&gt;"",$F174&lt;&gt;""),W172*$H174*$F174,"")</f>
        <v/>
      </c>
      <c r="AJ172" s="22" t="str">
        <f>IF(AND(X172&lt;&gt;"",$H174&lt;&gt;"",$F174&lt;&gt;""),X172*$H174*$F174,"")</f>
        <v/>
      </c>
    </row>
    <row r="173" spans="1:36" ht="23.25" customHeight="1" x14ac:dyDescent="0.25">
      <c r="A173" s="21"/>
      <c r="B173" s="21"/>
      <c r="C173" s="22"/>
      <c r="D173" s="14"/>
      <c r="E173" s="14"/>
      <c r="F173" s="22"/>
      <c r="G173" s="22"/>
      <c r="H173" s="15"/>
      <c r="I173" s="16"/>
      <c r="J173" s="22" t="str">
        <f t="shared" si="23"/>
        <v/>
      </c>
      <c r="K173" s="22" t="str">
        <f t="shared" si="24"/>
        <v/>
      </c>
      <c r="L173" s="22" t="str">
        <f>IF(D175&lt;&gt;"",MONTH(D175),"")</f>
        <v/>
      </c>
      <c r="M173" s="23" t="str">
        <f>IF(AND(($D175)&lt;&gt;"",($E175)&lt;&gt;""),IF(MIN(DATEVALUE($E175),Base!K$3)-MAX(DATEVALUE($D175),Base!K$2)+1&gt;=0,MIN(DATEVALUE($E175),Base!K$3)-MAX(DATEVALUE($D175),Base!K$2)+1,0),"")</f>
        <v/>
      </c>
      <c r="N173" s="23" t="str">
        <f>IF(AND(($D175)&lt;&gt;"",($E175)&lt;&gt;""),IF(MIN(DATEVALUE($E175),Base!L$3)-MAX(DATEVALUE($D175),Base!L$2)+1&gt;=0,MIN(DATEVALUE($E175),Base!L$3)-MAX(DATEVALUE($D175),Base!L$2)+1,0),"")</f>
        <v/>
      </c>
      <c r="O173" s="23" t="str">
        <f>IF(AND(($D175)&lt;&gt;"",($E175)&lt;&gt;""),IF(MIN(DATEVALUE($E175),Base!M$3)-MAX(DATEVALUE($D175),Base!M$2)+1&gt;=0,MIN(DATEVALUE($E175),Base!M$3)-MAX(DATEVALUE($D175),Base!M$2)+1,0),"")</f>
        <v/>
      </c>
      <c r="P173" s="23" t="str">
        <f>IF(AND(($D175)&lt;&gt;"",($E175)&lt;&gt;""),IF(MIN(DATEVALUE($E175),Base!N$3)-MAX(DATEVALUE($D175),Base!N$2)+1&gt;=0,MIN(DATEVALUE($E175),Base!N$3)-MAX(DATEVALUE($D175),Base!N$2)+1,0),"")</f>
        <v/>
      </c>
      <c r="Q173" s="23" t="str">
        <f>IF(AND(($D175)&lt;&gt;"",($E175)&lt;&gt;""),IF(MIN(DATEVALUE($E175),Base!O$3)-MAX(DATEVALUE($D175),Base!O$2)+1&gt;=0,MIN(DATEVALUE($E175),Base!O$3)-MAX(DATEVALUE($D175),Base!O$2)+1,0),"")</f>
        <v/>
      </c>
      <c r="R173" s="23" t="str">
        <f>IF(AND(($D175)&lt;&gt;"",($E175)&lt;&gt;""),IF(MIN(DATEVALUE($E175),Base!P$3)-MAX(DATEVALUE($D175),Base!P$2)+1&gt;=0,MIN(DATEVALUE($E175),Base!P$3)-MAX(DATEVALUE($D175),Base!P$2)+1,0),"")</f>
        <v/>
      </c>
      <c r="S173" s="23" t="str">
        <f>IF(AND(($D175)&lt;&gt;"",($E175)&lt;&gt;""),IF(MIN(DATEVALUE($E175),Base!Q$3)-MAX(DATEVALUE($D175),Base!Q$2)+1&gt;=0,MIN(DATEVALUE($E175),Base!Q$3)-MAX(DATEVALUE($D175),Base!Q$2)+1,0),"")</f>
        <v/>
      </c>
      <c r="T173" s="23" t="str">
        <f>IF(AND(($D175)&lt;&gt;"",($E175)&lt;&gt;""),IF(MIN(DATEVALUE($E175),Base!R$3)-MAX(DATEVALUE($D175),Base!R$2)+1&gt;=0,MIN(DATEVALUE($E175),Base!R$3)-MAX(DATEVALUE($D175),Base!R$2)+1,0),"")</f>
        <v/>
      </c>
      <c r="U173" s="23" t="str">
        <f>IF(AND(($D175)&lt;&gt;"",($E175)&lt;&gt;""),IF(MIN(DATEVALUE($E175),Base!S$3)-MAX(DATEVALUE($D175),Base!S$2)+1&gt;=0,MIN(DATEVALUE($E175),Base!S$3)-MAX(DATEVALUE($D175),Base!S$2)+1,0),"")</f>
        <v/>
      </c>
      <c r="V173" s="23" t="str">
        <f>IF(AND(($D175)&lt;&gt;"",($E175)&lt;&gt;""),IF(MIN(DATEVALUE($E175),Base!T$3)-MAX(DATEVALUE($D175),Base!T$2)+1&gt;=0,MIN(DATEVALUE($E175),Base!T$3)-MAX(DATEVALUE($D175),Base!T$2)+1,0),"")</f>
        <v/>
      </c>
      <c r="W173" s="23" t="str">
        <f>IF(AND(($D175)&lt;&gt;"",($E175)&lt;&gt;""),IF(MIN(DATEVALUE($E175),Base!U$3)-MAX(DATEVALUE($D175),Base!U$2)+1&gt;=0,MIN(DATEVALUE($E175),Base!U$3)-MAX(DATEVALUE($D175),Base!U$2)+1,0),"")</f>
        <v/>
      </c>
      <c r="X173" s="23" t="str">
        <f>IF(AND(($D175)&lt;&gt;"",($E175)&lt;&gt;""),IF(MIN(DATEVALUE($E175),Base!V$3)-MAX(DATEVALUE($D175),Base!V$2)+1&gt;=0,MIN(DATEVALUE($E175),Base!V$3)-MAX(DATEVALUE($D175),Base!V$2)+1,0),"")</f>
        <v/>
      </c>
      <c r="Y173" s="22" t="str">
        <f>IF(AND(M173&lt;&gt;"",$H175&lt;&gt;"",$F175&lt;&gt;""),M173*$H175*$F175,"")</f>
        <v/>
      </c>
      <c r="Z173" s="22" t="str">
        <f>IF(AND(N173&lt;&gt;"",$H175&lt;&gt;"",$F175&lt;&gt;""),N173*$H175*$F175,"")</f>
        <v/>
      </c>
      <c r="AA173" s="22" t="str">
        <f>IF(AND(O173&lt;&gt;"",$H175&lt;&gt;"",$F175&lt;&gt;""),O173*$H175*$F175,"")</f>
        <v/>
      </c>
      <c r="AB173" s="22" t="str">
        <f>IF(AND(P173&lt;&gt;"",$H175&lt;&gt;"",$F175&lt;&gt;""),P173*$H175*$F175,"")</f>
        <v/>
      </c>
      <c r="AC173" s="22" t="str">
        <f>IF(AND(Q173&lt;&gt;"",$H175&lt;&gt;"",$F175&lt;&gt;""),Q173*$H175*$F175,"")</f>
        <v/>
      </c>
      <c r="AD173" s="22" t="str">
        <f>IF(AND(R173&lt;&gt;"",$H175&lt;&gt;"",$F175&lt;&gt;""),R173*$H175*$F175,"")</f>
        <v/>
      </c>
      <c r="AE173" s="22" t="str">
        <f>IF(AND(S173&lt;&gt;"",$H175&lt;&gt;"",$F175&lt;&gt;""),S173*$H175*$F175,"")</f>
        <v/>
      </c>
      <c r="AF173" s="22" t="str">
        <f>IF(AND(T173&lt;&gt;"",$H175&lt;&gt;"",$F175&lt;&gt;""),T173*$H175*$F175,"")</f>
        <v/>
      </c>
      <c r="AG173" s="22" t="str">
        <f>IF(AND(U173&lt;&gt;"",$H175&lt;&gt;"",$F175&lt;&gt;""),U173*$H175*$F175,"")</f>
        <v/>
      </c>
      <c r="AH173" s="22" t="str">
        <f>IF(AND(V173&lt;&gt;"",$H175&lt;&gt;"",$F175&lt;&gt;""),V173*$H175*$F175,"")</f>
        <v/>
      </c>
      <c r="AI173" s="22" t="str">
        <f>IF(AND(W173&lt;&gt;"",$H175&lt;&gt;"",$F175&lt;&gt;""),W173*$H175*$F175,"")</f>
        <v/>
      </c>
      <c r="AJ173" s="22" t="str">
        <f>IF(AND(X173&lt;&gt;"",$H175&lt;&gt;"",$F175&lt;&gt;""),X173*$H175*$F175,"")</f>
        <v/>
      </c>
    </row>
    <row r="174" spans="1:36" ht="23.25" customHeight="1" x14ac:dyDescent="0.25">
      <c r="A174" s="21"/>
      <c r="B174" s="21"/>
      <c r="C174" s="22"/>
      <c r="D174" s="14"/>
      <c r="E174" s="14"/>
      <c r="F174" s="22"/>
      <c r="G174" s="22"/>
      <c r="H174" s="15"/>
      <c r="I174" s="16"/>
      <c r="J174" s="22" t="str">
        <f t="shared" si="23"/>
        <v/>
      </c>
      <c r="K174" s="22" t="str">
        <f t="shared" si="24"/>
        <v/>
      </c>
      <c r="L174" s="22" t="str">
        <f>IF(D176&lt;&gt;"",MONTH(D176),"")</f>
        <v/>
      </c>
      <c r="M174" s="23" t="str">
        <f>IF(AND(($D176)&lt;&gt;"",($E176)&lt;&gt;""),IF(MIN(DATEVALUE($E176),Base!K$3)-MAX(DATEVALUE($D176),Base!K$2)+1&gt;=0,MIN(DATEVALUE($E176),Base!K$3)-MAX(DATEVALUE($D176),Base!K$2)+1,0),"")</f>
        <v/>
      </c>
      <c r="N174" s="23" t="str">
        <f>IF(AND(($D176)&lt;&gt;"",($E176)&lt;&gt;""),IF(MIN(DATEVALUE($E176),Base!L$3)-MAX(DATEVALUE($D176),Base!L$2)+1&gt;=0,MIN(DATEVALUE($E176),Base!L$3)-MAX(DATEVALUE($D176),Base!L$2)+1,0),"")</f>
        <v/>
      </c>
      <c r="O174" s="23" t="str">
        <f>IF(AND(($D176)&lt;&gt;"",($E176)&lt;&gt;""),IF(MIN(DATEVALUE($E176),Base!M$3)-MAX(DATEVALUE($D176),Base!M$2)+1&gt;=0,MIN(DATEVALUE($E176),Base!M$3)-MAX(DATEVALUE($D176),Base!M$2)+1,0),"")</f>
        <v/>
      </c>
      <c r="P174" s="23" t="str">
        <f>IF(AND(($D176)&lt;&gt;"",($E176)&lt;&gt;""),IF(MIN(DATEVALUE($E176),Base!N$3)-MAX(DATEVALUE($D176),Base!N$2)+1&gt;=0,MIN(DATEVALUE($E176),Base!N$3)-MAX(DATEVALUE($D176),Base!N$2)+1,0),"")</f>
        <v/>
      </c>
      <c r="Q174" s="23" t="str">
        <f>IF(AND(($D176)&lt;&gt;"",($E176)&lt;&gt;""),IF(MIN(DATEVALUE($E176),Base!O$3)-MAX(DATEVALUE($D176),Base!O$2)+1&gt;=0,MIN(DATEVALUE($E176),Base!O$3)-MAX(DATEVALUE($D176),Base!O$2)+1,0),"")</f>
        <v/>
      </c>
      <c r="R174" s="23" t="str">
        <f>IF(AND(($D176)&lt;&gt;"",($E176)&lt;&gt;""),IF(MIN(DATEVALUE($E176),Base!P$3)-MAX(DATEVALUE($D176),Base!P$2)+1&gt;=0,MIN(DATEVALUE($E176),Base!P$3)-MAX(DATEVALUE($D176),Base!P$2)+1,0),"")</f>
        <v/>
      </c>
      <c r="S174" s="23" t="str">
        <f>IF(AND(($D176)&lt;&gt;"",($E176)&lt;&gt;""),IF(MIN(DATEVALUE($E176),Base!Q$3)-MAX(DATEVALUE($D176),Base!Q$2)+1&gt;=0,MIN(DATEVALUE($E176),Base!Q$3)-MAX(DATEVALUE($D176),Base!Q$2)+1,0),"")</f>
        <v/>
      </c>
      <c r="T174" s="23" t="str">
        <f>IF(AND(($D176)&lt;&gt;"",($E176)&lt;&gt;""),IF(MIN(DATEVALUE($E176),Base!R$3)-MAX(DATEVALUE($D176),Base!R$2)+1&gt;=0,MIN(DATEVALUE($E176),Base!R$3)-MAX(DATEVALUE($D176),Base!R$2)+1,0),"")</f>
        <v/>
      </c>
      <c r="U174" s="23" t="str">
        <f>IF(AND(($D176)&lt;&gt;"",($E176)&lt;&gt;""),IF(MIN(DATEVALUE($E176),Base!S$3)-MAX(DATEVALUE($D176),Base!S$2)+1&gt;=0,MIN(DATEVALUE($E176),Base!S$3)-MAX(DATEVALUE($D176),Base!S$2)+1,0),"")</f>
        <v/>
      </c>
      <c r="V174" s="23" t="str">
        <f>IF(AND(($D176)&lt;&gt;"",($E176)&lt;&gt;""),IF(MIN(DATEVALUE($E176),Base!T$3)-MAX(DATEVALUE($D176),Base!T$2)+1&gt;=0,MIN(DATEVALUE($E176),Base!T$3)-MAX(DATEVALUE($D176),Base!T$2)+1,0),"")</f>
        <v/>
      </c>
      <c r="W174" s="23" t="str">
        <f>IF(AND(($D176)&lt;&gt;"",($E176)&lt;&gt;""),IF(MIN(DATEVALUE($E176),Base!U$3)-MAX(DATEVALUE($D176),Base!U$2)+1&gt;=0,MIN(DATEVALUE($E176),Base!U$3)-MAX(DATEVALUE($D176),Base!U$2)+1,0),"")</f>
        <v/>
      </c>
      <c r="X174" s="23" t="str">
        <f>IF(AND(($D176)&lt;&gt;"",($E176)&lt;&gt;""),IF(MIN(DATEVALUE($E176),Base!V$3)-MAX(DATEVALUE($D176),Base!V$2)+1&gt;=0,MIN(DATEVALUE($E176),Base!V$3)-MAX(DATEVALUE($D176),Base!V$2)+1,0),"")</f>
        <v/>
      </c>
      <c r="Y174" s="22" t="str">
        <f>IF(AND(M174&lt;&gt;"",$H176&lt;&gt;"",$F176&lt;&gt;""),M174*$H176*$F176,"")</f>
        <v/>
      </c>
      <c r="Z174" s="22" t="str">
        <f>IF(AND(N174&lt;&gt;"",$H176&lt;&gt;"",$F176&lt;&gt;""),N174*$H176*$F176,"")</f>
        <v/>
      </c>
      <c r="AA174" s="22" t="str">
        <f>IF(AND(O174&lt;&gt;"",$H176&lt;&gt;"",$F176&lt;&gt;""),O174*$H176*$F176,"")</f>
        <v/>
      </c>
      <c r="AB174" s="22" t="str">
        <f>IF(AND(P174&lt;&gt;"",$H176&lt;&gt;"",$F176&lt;&gt;""),P174*$H176*$F176,"")</f>
        <v/>
      </c>
      <c r="AC174" s="22" t="str">
        <f>IF(AND(Q174&lt;&gt;"",$H176&lt;&gt;"",$F176&lt;&gt;""),Q174*$H176*$F176,"")</f>
        <v/>
      </c>
      <c r="AD174" s="22" t="str">
        <f>IF(AND(R174&lt;&gt;"",$H176&lt;&gt;"",$F176&lt;&gt;""),R174*$H176*$F176,"")</f>
        <v/>
      </c>
      <c r="AE174" s="22" t="str">
        <f>IF(AND(S174&lt;&gt;"",$H176&lt;&gt;"",$F176&lt;&gt;""),S174*$H176*$F176,"")</f>
        <v/>
      </c>
      <c r="AF174" s="22" t="str">
        <f>IF(AND(T174&lt;&gt;"",$H176&lt;&gt;"",$F176&lt;&gt;""),T174*$H176*$F176,"")</f>
        <v/>
      </c>
      <c r="AG174" s="22" t="str">
        <f>IF(AND(U174&lt;&gt;"",$H176&lt;&gt;"",$F176&lt;&gt;""),U174*$H176*$F176,"")</f>
        <v/>
      </c>
      <c r="AH174" s="22" t="str">
        <f>IF(AND(V174&lt;&gt;"",$H176&lt;&gt;"",$F176&lt;&gt;""),V174*$H176*$F176,"")</f>
        <v/>
      </c>
      <c r="AI174" s="22" t="str">
        <f>IF(AND(W174&lt;&gt;"",$H176&lt;&gt;"",$F176&lt;&gt;""),W174*$H176*$F176,"")</f>
        <v/>
      </c>
      <c r="AJ174" s="22" t="str">
        <f>IF(AND(X174&lt;&gt;"",$H176&lt;&gt;"",$F176&lt;&gt;""),X174*$H176*$F176,"")</f>
        <v/>
      </c>
    </row>
    <row r="175" spans="1:36" ht="23.25" customHeight="1" x14ac:dyDescent="0.25">
      <c r="A175" s="21"/>
      <c r="B175" s="21"/>
      <c r="C175" s="22"/>
      <c r="D175" s="14"/>
      <c r="E175" s="14"/>
      <c r="F175" s="22"/>
      <c r="G175" s="22"/>
      <c r="H175" s="15"/>
      <c r="I175" s="16"/>
      <c r="J175" s="22" t="str">
        <f t="shared" si="23"/>
        <v/>
      </c>
      <c r="K175" s="22" t="str">
        <f t="shared" si="24"/>
        <v/>
      </c>
      <c r="L175" s="22" t="str">
        <f>IF(D177&lt;&gt;"",MONTH(D177),"")</f>
        <v/>
      </c>
      <c r="M175" s="23" t="str">
        <f>IF(AND(($D177)&lt;&gt;"",($E177)&lt;&gt;""),IF(MIN(DATEVALUE($E177),Base!K$3)-MAX(DATEVALUE($D177),Base!K$2)+1&gt;=0,MIN(DATEVALUE($E177),Base!K$3)-MAX(DATEVALUE($D177),Base!K$2)+1,0),"")</f>
        <v/>
      </c>
      <c r="N175" s="23" t="str">
        <f>IF(AND(($D177)&lt;&gt;"",($E177)&lt;&gt;""),IF(MIN(DATEVALUE($E177),Base!L$3)-MAX(DATEVALUE($D177),Base!L$2)+1&gt;=0,MIN(DATEVALUE($E177),Base!L$3)-MAX(DATEVALUE($D177),Base!L$2)+1,0),"")</f>
        <v/>
      </c>
      <c r="O175" s="23" t="str">
        <f>IF(AND(($D177)&lt;&gt;"",($E177)&lt;&gt;""),IF(MIN(DATEVALUE($E177),Base!M$3)-MAX(DATEVALUE($D177),Base!M$2)+1&gt;=0,MIN(DATEVALUE($E177),Base!M$3)-MAX(DATEVALUE($D177),Base!M$2)+1,0),"")</f>
        <v/>
      </c>
      <c r="P175" s="23" t="str">
        <f>IF(AND(($D177)&lt;&gt;"",($E177)&lt;&gt;""),IF(MIN(DATEVALUE($E177),Base!N$3)-MAX(DATEVALUE($D177),Base!N$2)+1&gt;=0,MIN(DATEVALUE($E177),Base!N$3)-MAX(DATEVALUE($D177),Base!N$2)+1,0),"")</f>
        <v/>
      </c>
      <c r="Q175" s="23" t="str">
        <f>IF(AND(($D177)&lt;&gt;"",($E177)&lt;&gt;""),IF(MIN(DATEVALUE($E177),Base!O$3)-MAX(DATEVALUE($D177),Base!O$2)+1&gt;=0,MIN(DATEVALUE($E177),Base!O$3)-MAX(DATEVALUE($D177),Base!O$2)+1,0),"")</f>
        <v/>
      </c>
      <c r="R175" s="23" t="str">
        <f>IF(AND(($D177)&lt;&gt;"",($E177)&lt;&gt;""),IF(MIN(DATEVALUE($E177),Base!P$3)-MAX(DATEVALUE($D177),Base!P$2)+1&gt;=0,MIN(DATEVALUE($E177),Base!P$3)-MAX(DATEVALUE($D177),Base!P$2)+1,0),"")</f>
        <v/>
      </c>
      <c r="S175" s="23" t="str">
        <f>IF(AND(($D177)&lt;&gt;"",($E177)&lt;&gt;""),IF(MIN(DATEVALUE($E177),Base!Q$3)-MAX(DATEVALUE($D177),Base!Q$2)+1&gt;=0,MIN(DATEVALUE($E177),Base!Q$3)-MAX(DATEVALUE($D177),Base!Q$2)+1,0),"")</f>
        <v/>
      </c>
      <c r="T175" s="23" t="str">
        <f>IF(AND(($D177)&lt;&gt;"",($E177)&lt;&gt;""),IF(MIN(DATEVALUE($E177),Base!R$3)-MAX(DATEVALUE($D177),Base!R$2)+1&gt;=0,MIN(DATEVALUE($E177),Base!R$3)-MAX(DATEVALUE($D177),Base!R$2)+1,0),"")</f>
        <v/>
      </c>
      <c r="U175" s="23" t="str">
        <f>IF(AND(($D177)&lt;&gt;"",($E177)&lt;&gt;""),IF(MIN(DATEVALUE($E177),Base!S$3)-MAX(DATEVALUE($D177),Base!S$2)+1&gt;=0,MIN(DATEVALUE($E177),Base!S$3)-MAX(DATEVALUE($D177),Base!S$2)+1,0),"")</f>
        <v/>
      </c>
      <c r="V175" s="23" t="str">
        <f>IF(AND(($D177)&lt;&gt;"",($E177)&lt;&gt;""),IF(MIN(DATEVALUE($E177),Base!T$3)-MAX(DATEVALUE($D177),Base!T$2)+1&gt;=0,MIN(DATEVALUE($E177),Base!T$3)-MAX(DATEVALUE($D177),Base!T$2)+1,0),"")</f>
        <v/>
      </c>
      <c r="W175" s="23" t="str">
        <f>IF(AND(($D177)&lt;&gt;"",($E177)&lt;&gt;""),IF(MIN(DATEVALUE($E177),Base!U$3)-MAX(DATEVALUE($D177),Base!U$2)+1&gt;=0,MIN(DATEVALUE($E177),Base!U$3)-MAX(DATEVALUE($D177),Base!U$2)+1,0),"")</f>
        <v/>
      </c>
      <c r="X175" s="23" t="str">
        <f>IF(AND(($D177)&lt;&gt;"",($E177)&lt;&gt;""),IF(MIN(DATEVALUE($E177),Base!V$3)-MAX(DATEVALUE($D177),Base!V$2)+1&gt;=0,MIN(DATEVALUE($E177),Base!V$3)-MAX(DATEVALUE($D177),Base!V$2)+1,0),"")</f>
        <v/>
      </c>
      <c r="Y175" s="22" t="str">
        <f>IF(AND(M175&lt;&gt;"",$H177&lt;&gt;"",$F177&lt;&gt;""),M175*$H177*$F177,"")</f>
        <v/>
      </c>
      <c r="Z175" s="22" t="str">
        <f>IF(AND(N175&lt;&gt;"",$H177&lt;&gt;"",$F177&lt;&gt;""),N175*$H177*$F177,"")</f>
        <v/>
      </c>
      <c r="AA175" s="22" t="str">
        <f>IF(AND(O175&lt;&gt;"",$H177&lt;&gt;"",$F177&lt;&gt;""),O175*$H177*$F177,"")</f>
        <v/>
      </c>
      <c r="AB175" s="22" t="str">
        <f>IF(AND(P175&lt;&gt;"",$H177&lt;&gt;"",$F177&lt;&gt;""),P175*$H177*$F177,"")</f>
        <v/>
      </c>
      <c r="AC175" s="22" t="str">
        <f>IF(AND(Q175&lt;&gt;"",$H177&lt;&gt;"",$F177&lt;&gt;""),Q175*$H177*$F177,"")</f>
        <v/>
      </c>
      <c r="AD175" s="22" t="str">
        <f>IF(AND(R175&lt;&gt;"",$H177&lt;&gt;"",$F177&lt;&gt;""),R175*$H177*$F177,"")</f>
        <v/>
      </c>
      <c r="AE175" s="22" t="str">
        <f>IF(AND(S175&lt;&gt;"",$H177&lt;&gt;"",$F177&lt;&gt;""),S175*$H177*$F177,"")</f>
        <v/>
      </c>
      <c r="AF175" s="22" t="str">
        <f>IF(AND(T175&lt;&gt;"",$H177&lt;&gt;"",$F177&lt;&gt;""),T175*$H177*$F177,"")</f>
        <v/>
      </c>
      <c r="AG175" s="22" t="str">
        <f>IF(AND(U175&lt;&gt;"",$H177&lt;&gt;"",$F177&lt;&gt;""),U175*$H177*$F177,"")</f>
        <v/>
      </c>
      <c r="AH175" s="22" t="str">
        <f>IF(AND(V175&lt;&gt;"",$H177&lt;&gt;"",$F177&lt;&gt;""),V175*$H177*$F177,"")</f>
        <v/>
      </c>
      <c r="AI175" s="22" t="str">
        <f>IF(AND(W175&lt;&gt;"",$H177&lt;&gt;"",$F177&lt;&gt;""),W175*$H177*$F177,"")</f>
        <v/>
      </c>
      <c r="AJ175" s="22" t="str">
        <f>IF(AND(X175&lt;&gt;"",$H177&lt;&gt;"",$F177&lt;&gt;""),X175*$H177*$F177,"")</f>
        <v/>
      </c>
    </row>
    <row r="176" spans="1:36" ht="23.25" customHeight="1" x14ac:dyDescent="0.25">
      <c r="A176" s="21"/>
      <c r="B176" s="21"/>
      <c r="C176" s="22"/>
      <c r="D176" s="14"/>
      <c r="E176" s="14"/>
      <c r="F176" s="22"/>
      <c r="G176" s="22"/>
      <c r="H176" s="15"/>
      <c r="I176" s="16"/>
      <c r="J176" s="22" t="str">
        <f t="shared" si="23"/>
        <v/>
      </c>
      <c r="K176" s="22" t="str">
        <f t="shared" si="24"/>
        <v/>
      </c>
      <c r="L176" s="22" t="str">
        <f>IF(D178&lt;&gt;"",MONTH(D178),"")</f>
        <v/>
      </c>
      <c r="M176" s="23" t="str">
        <f>IF(AND(($D178)&lt;&gt;"",($E178)&lt;&gt;""),IF(MIN(DATEVALUE($E178),Base!K$3)-MAX(DATEVALUE($D178),Base!K$2)+1&gt;=0,MIN(DATEVALUE($E178),Base!K$3)-MAX(DATEVALUE($D178),Base!K$2)+1,0),"")</f>
        <v/>
      </c>
      <c r="N176" s="23" t="str">
        <f>IF(AND(($D178)&lt;&gt;"",($E178)&lt;&gt;""),IF(MIN(DATEVALUE($E178),Base!L$3)-MAX(DATEVALUE($D178),Base!L$2)+1&gt;=0,MIN(DATEVALUE($E178),Base!L$3)-MAX(DATEVALUE($D178),Base!L$2)+1,0),"")</f>
        <v/>
      </c>
      <c r="O176" s="23" t="str">
        <f>IF(AND(($D178)&lt;&gt;"",($E178)&lt;&gt;""),IF(MIN(DATEVALUE($E178),Base!M$3)-MAX(DATEVALUE($D178),Base!M$2)+1&gt;=0,MIN(DATEVALUE($E178),Base!M$3)-MAX(DATEVALUE($D178),Base!M$2)+1,0),"")</f>
        <v/>
      </c>
      <c r="P176" s="23" t="str">
        <f>IF(AND(($D178)&lt;&gt;"",($E178)&lt;&gt;""),IF(MIN(DATEVALUE($E178),Base!N$3)-MAX(DATEVALUE($D178),Base!N$2)+1&gt;=0,MIN(DATEVALUE($E178),Base!N$3)-MAX(DATEVALUE($D178),Base!N$2)+1,0),"")</f>
        <v/>
      </c>
      <c r="Q176" s="23" t="str">
        <f>IF(AND(($D178)&lt;&gt;"",($E178)&lt;&gt;""),IF(MIN(DATEVALUE($E178),Base!O$3)-MAX(DATEVALUE($D178),Base!O$2)+1&gt;=0,MIN(DATEVALUE($E178),Base!O$3)-MAX(DATEVALUE($D178),Base!O$2)+1,0),"")</f>
        <v/>
      </c>
      <c r="R176" s="23" t="str">
        <f>IF(AND(($D178)&lt;&gt;"",($E178)&lt;&gt;""),IF(MIN(DATEVALUE($E178),Base!P$3)-MAX(DATEVALUE($D178),Base!P$2)+1&gt;=0,MIN(DATEVALUE($E178),Base!P$3)-MAX(DATEVALUE($D178),Base!P$2)+1,0),"")</f>
        <v/>
      </c>
      <c r="S176" s="23" t="str">
        <f>IF(AND(($D178)&lt;&gt;"",($E178)&lt;&gt;""),IF(MIN(DATEVALUE($E178),Base!Q$3)-MAX(DATEVALUE($D178),Base!Q$2)+1&gt;=0,MIN(DATEVALUE($E178),Base!Q$3)-MAX(DATEVALUE($D178),Base!Q$2)+1,0),"")</f>
        <v/>
      </c>
      <c r="T176" s="23" t="str">
        <f>IF(AND(($D178)&lt;&gt;"",($E178)&lt;&gt;""),IF(MIN(DATEVALUE($E178),Base!R$3)-MAX(DATEVALUE($D178),Base!R$2)+1&gt;=0,MIN(DATEVALUE($E178),Base!R$3)-MAX(DATEVALUE($D178),Base!R$2)+1,0),"")</f>
        <v/>
      </c>
      <c r="U176" s="23" t="str">
        <f>IF(AND(($D178)&lt;&gt;"",($E178)&lt;&gt;""),IF(MIN(DATEVALUE($E178),Base!S$3)-MAX(DATEVALUE($D178),Base!S$2)+1&gt;=0,MIN(DATEVALUE($E178),Base!S$3)-MAX(DATEVALUE($D178),Base!S$2)+1,0),"")</f>
        <v/>
      </c>
      <c r="V176" s="23" t="str">
        <f>IF(AND(($D178)&lt;&gt;"",($E178)&lt;&gt;""),IF(MIN(DATEVALUE($E178),Base!T$3)-MAX(DATEVALUE($D178),Base!T$2)+1&gt;=0,MIN(DATEVALUE($E178),Base!T$3)-MAX(DATEVALUE($D178),Base!T$2)+1,0),"")</f>
        <v/>
      </c>
      <c r="W176" s="23" t="str">
        <f>IF(AND(($D178)&lt;&gt;"",($E178)&lt;&gt;""),IF(MIN(DATEVALUE($E178),Base!U$3)-MAX(DATEVALUE($D178),Base!U$2)+1&gt;=0,MIN(DATEVALUE($E178),Base!U$3)-MAX(DATEVALUE($D178),Base!U$2)+1,0),"")</f>
        <v/>
      </c>
      <c r="X176" s="23" t="str">
        <f>IF(AND(($D178)&lt;&gt;"",($E178)&lt;&gt;""),IF(MIN(DATEVALUE($E178),Base!V$3)-MAX(DATEVALUE($D178),Base!V$2)+1&gt;=0,MIN(DATEVALUE($E178),Base!V$3)-MAX(DATEVALUE($D178),Base!V$2)+1,0),"")</f>
        <v/>
      </c>
      <c r="Y176" s="22" t="str">
        <f>IF(AND(M176&lt;&gt;"",$H178&lt;&gt;"",$F178&lt;&gt;""),M176*$H178*$F178,"")</f>
        <v/>
      </c>
      <c r="Z176" s="22" t="str">
        <f>IF(AND(N176&lt;&gt;"",$H178&lt;&gt;"",$F178&lt;&gt;""),N176*$H178*$F178,"")</f>
        <v/>
      </c>
      <c r="AA176" s="22" t="str">
        <f>IF(AND(O176&lt;&gt;"",$H178&lt;&gt;"",$F178&lt;&gt;""),O176*$H178*$F178,"")</f>
        <v/>
      </c>
      <c r="AB176" s="22" t="str">
        <f>IF(AND(P176&lt;&gt;"",$H178&lt;&gt;"",$F178&lt;&gt;""),P176*$H178*$F178,"")</f>
        <v/>
      </c>
      <c r="AC176" s="22" t="str">
        <f>IF(AND(Q176&lt;&gt;"",$H178&lt;&gt;"",$F178&lt;&gt;""),Q176*$H178*$F178,"")</f>
        <v/>
      </c>
      <c r="AD176" s="22" t="str">
        <f>IF(AND(R176&lt;&gt;"",$H178&lt;&gt;"",$F178&lt;&gt;""),R176*$H178*$F178,"")</f>
        <v/>
      </c>
      <c r="AE176" s="22" t="str">
        <f>IF(AND(S176&lt;&gt;"",$H178&lt;&gt;"",$F178&lt;&gt;""),S176*$H178*$F178,"")</f>
        <v/>
      </c>
      <c r="AF176" s="22" t="str">
        <f>IF(AND(T176&lt;&gt;"",$H178&lt;&gt;"",$F178&lt;&gt;""),T176*$H178*$F178,"")</f>
        <v/>
      </c>
      <c r="AG176" s="22" t="str">
        <f>IF(AND(U176&lt;&gt;"",$H178&lt;&gt;"",$F178&lt;&gt;""),U176*$H178*$F178,"")</f>
        <v/>
      </c>
      <c r="AH176" s="22" t="str">
        <f>IF(AND(V176&lt;&gt;"",$H178&lt;&gt;"",$F178&lt;&gt;""),V176*$H178*$F178,"")</f>
        <v/>
      </c>
      <c r="AI176" s="22" t="str">
        <f>IF(AND(W176&lt;&gt;"",$H178&lt;&gt;"",$F178&lt;&gt;""),W176*$H178*$F178,"")</f>
        <v/>
      </c>
      <c r="AJ176" s="22" t="str">
        <f>IF(AND(X176&lt;&gt;"",$H178&lt;&gt;"",$F178&lt;&gt;""),X176*$H178*$F178,"")</f>
        <v/>
      </c>
    </row>
    <row r="177" spans="1:36" ht="23.25" customHeight="1" x14ac:dyDescent="0.25">
      <c r="A177" s="21"/>
      <c r="B177" s="21"/>
      <c r="C177" s="22"/>
      <c r="D177" s="14"/>
      <c r="E177" s="14"/>
      <c r="F177" s="22"/>
      <c r="G177" s="22"/>
      <c r="H177" s="15"/>
      <c r="I177" s="16"/>
      <c r="J177" s="22" t="str">
        <f t="shared" si="23"/>
        <v/>
      </c>
      <c r="K177" s="22" t="str">
        <f t="shared" si="24"/>
        <v/>
      </c>
      <c r="L177" s="22" t="str">
        <f>IF(D179&lt;&gt;"",MONTH(D179),"")</f>
        <v/>
      </c>
      <c r="M177" s="23" t="str">
        <f>IF(AND(($D179)&lt;&gt;"",($E179)&lt;&gt;""),IF(MIN(DATEVALUE($E179),Base!K$3)-MAX(DATEVALUE($D179),Base!K$2)+1&gt;=0,MIN(DATEVALUE($E179),Base!K$3)-MAX(DATEVALUE($D179),Base!K$2)+1,0),"")</f>
        <v/>
      </c>
      <c r="N177" s="23" t="str">
        <f>IF(AND(($D179)&lt;&gt;"",($E179)&lt;&gt;""),IF(MIN(DATEVALUE($E179),Base!L$3)-MAX(DATEVALUE($D179),Base!L$2)+1&gt;=0,MIN(DATEVALUE($E179),Base!L$3)-MAX(DATEVALUE($D179),Base!L$2)+1,0),"")</f>
        <v/>
      </c>
      <c r="O177" s="23" t="str">
        <f>IF(AND(($D179)&lt;&gt;"",($E179)&lt;&gt;""),IF(MIN(DATEVALUE($E179),Base!M$3)-MAX(DATEVALUE($D179),Base!M$2)+1&gt;=0,MIN(DATEVALUE($E179),Base!M$3)-MAX(DATEVALUE($D179),Base!M$2)+1,0),"")</f>
        <v/>
      </c>
      <c r="P177" s="23" t="str">
        <f>IF(AND(($D179)&lt;&gt;"",($E179)&lt;&gt;""),IF(MIN(DATEVALUE($E179),Base!N$3)-MAX(DATEVALUE($D179),Base!N$2)+1&gt;=0,MIN(DATEVALUE($E179),Base!N$3)-MAX(DATEVALUE($D179),Base!N$2)+1,0),"")</f>
        <v/>
      </c>
      <c r="Q177" s="23" t="str">
        <f>IF(AND(($D179)&lt;&gt;"",($E179)&lt;&gt;""),IF(MIN(DATEVALUE($E179),Base!O$3)-MAX(DATEVALUE($D179),Base!O$2)+1&gt;=0,MIN(DATEVALUE($E179),Base!O$3)-MAX(DATEVALUE($D179),Base!O$2)+1,0),"")</f>
        <v/>
      </c>
      <c r="R177" s="23" t="str">
        <f>IF(AND(($D179)&lt;&gt;"",($E179)&lt;&gt;""),IF(MIN(DATEVALUE($E179),Base!P$3)-MAX(DATEVALUE($D179),Base!P$2)+1&gt;=0,MIN(DATEVALUE($E179),Base!P$3)-MAX(DATEVALUE($D179),Base!P$2)+1,0),"")</f>
        <v/>
      </c>
      <c r="S177" s="23" t="str">
        <f>IF(AND(($D179)&lt;&gt;"",($E179)&lt;&gt;""),IF(MIN(DATEVALUE($E179),Base!Q$3)-MAX(DATEVALUE($D179),Base!Q$2)+1&gt;=0,MIN(DATEVALUE($E179),Base!Q$3)-MAX(DATEVALUE($D179),Base!Q$2)+1,0),"")</f>
        <v/>
      </c>
      <c r="T177" s="23" t="str">
        <f>IF(AND(($D179)&lt;&gt;"",($E179)&lt;&gt;""),IF(MIN(DATEVALUE($E179),Base!R$3)-MAX(DATEVALUE($D179),Base!R$2)+1&gt;=0,MIN(DATEVALUE($E179),Base!R$3)-MAX(DATEVALUE($D179),Base!R$2)+1,0),"")</f>
        <v/>
      </c>
      <c r="U177" s="23" t="str">
        <f>IF(AND(($D179)&lt;&gt;"",($E179)&lt;&gt;""),IF(MIN(DATEVALUE($E179),Base!S$3)-MAX(DATEVALUE($D179),Base!S$2)+1&gt;=0,MIN(DATEVALUE($E179),Base!S$3)-MAX(DATEVALUE($D179),Base!S$2)+1,0),"")</f>
        <v/>
      </c>
      <c r="V177" s="23" t="str">
        <f>IF(AND(($D179)&lt;&gt;"",($E179)&lt;&gt;""),IF(MIN(DATEVALUE($E179),Base!T$3)-MAX(DATEVALUE($D179),Base!T$2)+1&gt;=0,MIN(DATEVALUE($E179),Base!T$3)-MAX(DATEVALUE($D179),Base!T$2)+1,0),"")</f>
        <v/>
      </c>
      <c r="W177" s="23" t="str">
        <f>IF(AND(($D179)&lt;&gt;"",($E179)&lt;&gt;""),IF(MIN(DATEVALUE($E179),Base!U$3)-MAX(DATEVALUE($D179),Base!U$2)+1&gt;=0,MIN(DATEVALUE($E179),Base!U$3)-MAX(DATEVALUE($D179),Base!U$2)+1,0),"")</f>
        <v/>
      </c>
      <c r="X177" s="23" t="str">
        <f>IF(AND(($D179)&lt;&gt;"",($E179)&lt;&gt;""),IF(MIN(DATEVALUE($E179),Base!V$3)-MAX(DATEVALUE($D179),Base!V$2)+1&gt;=0,MIN(DATEVALUE($E179),Base!V$3)-MAX(DATEVALUE($D179),Base!V$2)+1,0),"")</f>
        <v/>
      </c>
      <c r="Y177" s="22" t="str">
        <f>IF(AND(M177&lt;&gt;"",$H179&lt;&gt;"",$F179&lt;&gt;""),M177*$H179*$F179,"")</f>
        <v/>
      </c>
      <c r="Z177" s="22" t="str">
        <f>IF(AND(N177&lt;&gt;"",$H179&lt;&gt;"",$F179&lt;&gt;""),N177*$H179*$F179,"")</f>
        <v/>
      </c>
      <c r="AA177" s="22" t="str">
        <f>IF(AND(O177&lt;&gt;"",$H179&lt;&gt;"",$F179&lt;&gt;""),O177*$H179*$F179,"")</f>
        <v/>
      </c>
      <c r="AB177" s="22" t="str">
        <f>IF(AND(P177&lt;&gt;"",$H179&lt;&gt;"",$F179&lt;&gt;""),P177*$H179*$F179,"")</f>
        <v/>
      </c>
      <c r="AC177" s="22" t="str">
        <f>IF(AND(Q177&lt;&gt;"",$H179&lt;&gt;"",$F179&lt;&gt;""),Q177*$H179*$F179,"")</f>
        <v/>
      </c>
      <c r="AD177" s="22" t="str">
        <f>IF(AND(R177&lt;&gt;"",$H179&lt;&gt;"",$F179&lt;&gt;""),R177*$H179*$F179,"")</f>
        <v/>
      </c>
      <c r="AE177" s="22" t="str">
        <f>IF(AND(S177&lt;&gt;"",$H179&lt;&gt;"",$F179&lt;&gt;""),S177*$H179*$F179,"")</f>
        <v/>
      </c>
      <c r="AF177" s="22" t="str">
        <f>IF(AND(T177&lt;&gt;"",$H179&lt;&gt;"",$F179&lt;&gt;""),T177*$H179*$F179,"")</f>
        <v/>
      </c>
      <c r="AG177" s="22" t="str">
        <f>IF(AND(U177&lt;&gt;"",$H179&lt;&gt;"",$F179&lt;&gt;""),U177*$H179*$F179,"")</f>
        <v/>
      </c>
      <c r="AH177" s="22" t="str">
        <f>IF(AND(V177&lt;&gt;"",$H179&lt;&gt;"",$F179&lt;&gt;""),V177*$H179*$F179,"")</f>
        <v/>
      </c>
      <c r="AI177" s="22" t="str">
        <f>IF(AND(W177&lt;&gt;"",$H179&lt;&gt;"",$F179&lt;&gt;""),W177*$H179*$F179,"")</f>
        <v/>
      </c>
      <c r="AJ177" s="22" t="str">
        <f>IF(AND(X177&lt;&gt;"",$H179&lt;&gt;"",$F179&lt;&gt;""),X177*$H179*$F179,"")</f>
        <v/>
      </c>
    </row>
    <row r="178" spans="1:36" ht="23.25" customHeight="1" x14ac:dyDescent="0.25">
      <c r="A178" s="21"/>
      <c r="B178" s="21"/>
      <c r="C178" s="22"/>
      <c r="D178" s="14"/>
      <c r="E178" s="14"/>
      <c r="F178" s="22"/>
      <c r="G178" s="22"/>
      <c r="H178" s="15"/>
      <c r="I178" s="16"/>
      <c r="J178" s="22" t="str">
        <f t="shared" si="23"/>
        <v/>
      </c>
      <c r="K178" s="22" t="str">
        <f t="shared" si="24"/>
        <v/>
      </c>
      <c r="L178" s="22" t="str">
        <f>IF(D180&lt;&gt;"",MONTH(D180),"")</f>
        <v/>
      </c>
      <c r="M178" s="23" t="str">
        <f>IF(AND(($D180)&lt;&gt;"",($E180)&lt;&gt;""),IF(MIN(DATEVALUE($E180),Base!K$3)-MAX(DATEVALUE($D180),Base!K$2)+1&gt;=0,MIN(DATEVALUE($E180),Base!K$3)-MAX(DATEVALUE($D180),Base!K$2)+1,0),"")</f>
        <v/>
      </c>
      <c r="N178" s="23" t="str">
        <f>IF(AND(($D180)&lt;&gt;"",($E180)&lt;&gt;""),IF(MIN(DATEVALUE($E180),Base!L$3)-MAX(DATEVALUE($D180),Base!L$2)+1&gt;=0,MIN(DATEVALUE($E180),Base!L$3)-MAX(DATEVALUE($D180),Base!L$2)+1,0),"")</f>
        <v/>
      </c>
      <c r="O178" s="23" t="str">
        <f>IF(AND(($D180)&lt;&gt;"",($E180)&lt;&gt;""),IF(MIN(DATEVALUE($E180),Base!M$3)-MAX(DATEVALUE($D180),Base!M$2)+1&gt;=0,MIN(DATEVALUE($E180),Base!M$3)-MAX(DATEVALUE($D180),Base!M$2)+1,0),"")</f>
        <v/>
      </c>
      <c r="P178" s="23" t="str">
        <f>IF(AND(($D180)&lt;&gt;"",($E180)&lt;&gt;""),IF(MIN(DATEVALUE($E180),Base!N$3)-MAX(DATEVALUE($D180),Base!N$2)+1&gt;=0,MIN(DATEVALUE($E180),Base!N$3)-MAX(DATEVALUE($D180),Base!N$2)+1,0),"")</f>
        <v/>
      </c>
      <c r="Q178" s="23" t="str">
        <f>IF(AND(($D180)&lt;&gt;"",($E180)&lt;&gt;""),IF(MIN(DATEVALUE($E180),Base!O$3)-MAX(DATEVALUE($D180),Base!O$2)+1&gt;=0,MIN(DATEVALUE($E180),Base!O$3)-MAX(DATEVALUE($D180),Base!O$2)+1,0),"")</f>
        <v/>
      </c>
      <c r="R178" s="23" t="str">
        <f>IF(AND(($D180)&lt;&gt;"",($E180)&lt;&gt;""),IF(MIN(DATEVALUE($E180),Base!P$3)-MAX(DATEVALUE($D180),Base!P$2)+1&gt;=0,MIN(DATEVALUE($E180),Base!P$3)-MAX(DATEVALUE($D180),Base!P$2)+1,0),"")</f>
        <v/>
      </c>
      <c r="S178" s="23" t="str">
        <f>IF(AND(($D180)&lt;&gt;"",($E180)&lt;&gt;""),IF(MIN(DATEVALUE($E180),Base!Q$3)-MAX(DATEVALUE($D180),Base!Q$2)+1&gt;=0,MIN(DATEVALUE($E180),Base!Q$3)-MAX(DATEVALUE($D180),Base!Q$2)+1,0),"")</f>
        <v/>
      </c>
      <c r="T178" s="23" t="str">
        <f>IF(AND(($D180)&lt;&gt;"",($E180)&lt;&gt;""),IF(MIN(DATEVALUE($E180),Base!R$3)-MAX(DATEVALUE($D180),Base!R$2)+1&gt;=0,MIN(DATEVALUE($E180),Base!R$3)-MAX(DATEVALUE($D180),Base!R$2)+1,0),"")</f>
        <v/>
      </c>
      <c r="U178" s="23" t="str">
        <f>IF(AND(($D180)&lt;&gt;"",($E180)&lt;&gt;""),IF(MIN(DATEVALUE($E180),Base!S$3)-MAX(DATEVALUE($D180),Base!S$2)+1&gt;=0,MIN(DATEVALUE($E180),Base!S$3)-MAX(DATEVALUE($D180),Base!S$2)+1,0),"")</f>
        <v/>
      </c>
      <c r="V178" s="23" t="str">
        <f>IF(AND(($D180)&lt;&gt;"",($E180)&lt;&gt;""),IF(MIN(DATEVALUE($E180),Base!T$3)-MAX(DATEVALUE($D180),Base!T$2)+1&gt;=0,MIN(DATEVALUE($E180),Base!T$3)-MAX(DATEVALUE($D180),Base!T$2)+1,0),"")</f>
        <v/>
      </c>
      <c r="W178" s="23" t="str">
        <f>IF(AND(($D180)&lt;&gt;"",($E180)&lt;&gt;""),IF(MIN(DATEVALUE($E180),Base!U$3)-MAX(DATEVALUE($D180),Base!U$2)+1&gt;=0,MIN(DATEVALUE($E180),Base!U$3)-MAX(DATEVALUE($D180),Base!U$2)+1,0),"")</f>
        <v/>
      </c>
      <c r="X178" s="23" t="str">
        <f>IF(AND(($D180)&lt;&gt;"",($E180)&lt;&gt;""),IF(MIN(DATEVALUE($E180),Base!V$3)-MAX(DATEVALUE($D180),Base!V$2)+1&gt;=0,MIN(DATEVALUE($E180),Base!V$3)-MAX(DATEVALUE($D180),Base!V$2)+1,0),"")</f>
        <v/>
      </c>
      <c r="Y178" s="22" t="str">
        <f>IF(AND(M178&lt;&gt;"",$H180&lt;&gt;"",$F180&lt;&gt;""),M178*$H180*$F180,"")</f>
        <v/>
      </c>
      <c r="Z178" s="22" t="str">
        <f>IF(AND(N178&lt;&gt;"",$H180&lt;&gt;"",$F180&lt;&gt;""),N178*$H180*$F180,"")</f>
        <v/>
      </c>
      <c r="AA178" s="22" t="str">
        <f>IF(AND(O178&lt;&gt;"",$H180&lt;&gt;"",$F180&lt;&gt;""),O178*$H180*$F180,"")</f>
        <v/>
      </c>
      <c r="AB178" s="22" t="str">
        <f>IF(AND(P178&lt;&gt;"",$H180&lt;&gt;"",$F180&lt;&gt;""),P178*$H180*$F180,"")</f>
        <v/>
      </c>
      <c r="AC178" s="22" t="str">
        <f>IF(AND(Q178&lt;&gt;"",$H180&lt;&gt;"",$F180&lt;&gt;""),Q178*$H180*$F180,"")</f>
        <v/>
      </c>
      <c r="AD178" s="22" t="str">
        <f>IF(AND(R178&lt;&gt;"",$H180&lt;&gt;"",$F180&lt;&gt;""),R178*$H180*$F180,"")</f>
        <v/>
      </c>
      <c r="AE178" s="22" t="str">
        <f>IF(AND(S178&lt;&gt;"",$H180&lt;&gt;"",$F180&lt;&gt;""),S178*$H180*$F180,"")</f>
        <v/>
      </c>
      <c r="AF178" s="22" t="str">
        <f>IF(AND(T178&lt;&gt;"",$H180&lt;&gt;"",$F180&lt;&gt;""),T178*$H180*$F180,"")</f>
        <v/>
      </c>
      <c r="AG178" s="22" t="str">
        <f>IF(AND(U178&lt;&gt;"",$H180&lt;&gt;"",$F180&lt;&gt;""),U178*$H180*$F180,"")</f>
        <v/>
      </c>
      <c r="AH178" s="22" t="str">
        <f>IF(AND(V178&lt;&gt;"",$H180&lt;&gt;"",$F180&lt;&gt;""),V178*$H180*$F180,"")</f>
        <v/>
      </c>
      <c r="AI178" s="22" t="str">
        <f>IF(AND(W178&lt;&gt;"",$H180&lt;&gt;"",$F180&lt;&gt;""),W178*$H180*$F180,"")</f>
        <v/>
      </c>
      <c r="AJ178" s="22" t="str">
        <f>IF(AND(X178&lt;&gt;"",$H180&lt;&gt;"",$F180&lt;&gt;""),X178*$H180*$F180,"")</f>
        <v/>
      </c>
    </row>
    <row r="179" spans="1:36" ht="23.25" customHeight="1" x14ac:dyDescent="0.25">
      <c r="A179" s="21"/>
      <c r="B179" s="21"/>
      <c r="C179" s="22"/>
      <c r="D179" s="14"/>
      <c r="E179" s="14"/>
      <c r="F179" s="22"/>
      <c r="G179" s="22"/>
      <c r="H179" s="15"/>
      <c r="I179" s="16"/>
      <c r="J179" s="22" t="str">
        <f t="shared" si="23"/>
        <v/>
      </c>
      <c r="K179" s="22" t="str">
        <f t="shared" si="24"/>
        <v/>
      </c>
      <c r="L179" s="22" t="str">
        <f>IF(D181&lt;&gt;"",MONTH(D181),"")</f>
        <v/>
      </c>
      <c r="M179" s="23" t="str">
        <f>IF(AND(($D181)&lt;&gt;"",($E181)&lt;&gt;""),IF(MIN(DATEVALUE($E181),Base!K$3)-MAX(DATEVALUE($D181),Base!K$2)+1&gt;=0,MIN(DATEVALUE($E181),Base!K$3)-MAX(DATEVALUE($D181),Base!K$2)+1,0),"")</f>
        <v/>
      </c>
      <c r="N179" s="23" t="str">
        <f>IF(AND(($D181)&lt;&gt;"",($E181)&lt;&gt;""),IF(MIN(DATEVALUE($E181),Base!L$3)-MAX(DATEVALUE($D181),Base!L$2)+1&gt;=0,MIN(DATEVALUE($E181),Base!L$3)-MAX(DATEVALUE($D181),Base!L$2)+1,0),"")</f>
        <v/>
      </c>
      <c r="O179" s="23" t="str">
        <f>IF(AND(($D181)&lt;&gt;"",($E181)&lt;&gt;""),IF(MIN(DATEVALUE($E181),Base!M$3)-MAX(DATEVALUE($D181),Base!M$2)+1&gt;=0,MIN(DATEVALUE($E181),Base!M$3)-MAX(DATEVALUE($D181),Base!M$2)+1,0),"")</f>
        <v/>
      </c>
      <c r="P179" s="23" t="str">
        <f>IF(AND(($D181)&lt;&gt;"",($E181)&lt;&gt;""),IF(MIN(DATEVALUE($E181),Base!N$3)-MAX(DATEVALUE($D181),Base!N$2)+1&gt;=0,MIN(DATEVALUE($E181),Base!N$3)-MAX(DATEVALUE($D181),Base!N$2)+1,0),"")</f>
        <v/>
      </c>
      <c r="Q179" s="23" t="str">
        <f>IF(AND(($D181)&lt;&gt;"",($E181)&lt;&gt;""),IF(MIN(DATEVALUE($E181),Base!O$3)-MAX(DATEVALUE($D181),Base!O$2)+1&gt;=0,MIN(DATEVALUE($E181),Base!O$3)-MAX(DATEVALUE($D181),Base!O$2)+1,0),"")</f>
        <v/>
      </c>
      <c r="R179" s="23" t="str">
        <f>IF(AND(($D181)&lt;&gt;"",($E181)&lt;&gt;""),IF(MIN(DATEVALUE($E181),Base!P$3)-MAX(DATEVALUE($D181),Base!P$2)+1&gt;=0,MIN(DATEVALUE($E181),Base!P$3)-MAX(DATEVALUE($D181),Base!P$2)+1,0),"")</f>
        <v/>
      </c>
      <c r="S179" s="23" t="str">
        <f>IF(AND(($D181)&lt;&gt;"",($E181)&lt;&gt;""),IF(MIN(DATEVALUE($E181),Base!Q$3)-MAX(DATEVALUE($D181),Base!Q$2)+1&gt;=0,MIN(DATEVALUE($E181),Base!Q$3)-MAX(DATEVALUE($D181),Base!Q$2)+1,0),"")</f>
        <v/>
      </c>
      <c r="T179" s="23" t="str">
        <f>IF(AND(($D181)&lt;&gt;"",($E181)&lt;&gt;""),IF(MIN(DATEVALUE($E181),Base!R$3)-MAX(DATEVALUE($D181),Base!R$2)+1&gt;=0,MIN(DATEVALUE($E181),Base!R$3)-MAX(DATEVALUE($D181),Base!R$2)+1,0),"")</f>
        <v/>
      </c>
      <c r="U179" s="23" t="str">
        <f>IF(AND(($D181)&lt;&gt;"",($E181)&lt;&gt;""),IF(MIN(DATEVALUE($E181),Base!S$3)-MAX(DATEVALUE($D181),Base!S$2)+1&gt;=0,MIN(DATEVALUE($E181),Base!S$3)-MAX(DATEVALUE($D181),Base!S$2)+1,0),"")</f>
        <v/>
      </c>
      <c r="V179" s="23" t="str">
        <f>IF(AND(($D181)&lt;&gt;"",($E181)&lt;&gt;""),IF(MIN(DATEVALUE($E181),Base!T$3)-MAX(DATEVALUE($D181),Base!T$2)+1&gt;=0,MIN(DATEVALUE($E181),Base!T$3)-MAX(DATEVALUE($D181),Base!T$2)+1,0),"")</f>
        <v/>
      </c>
      <c r="W179" s="23" t="str">
        <f>IF(AND(($D181)&lt;&gt;"",($E181)&lt;&gt;""),IF(MIN(DATEVALUE($E181),Base!U$3)-MAX(DATEVALUE($D181),Base!U$2)+1&gt;=0,MIN(DATEVALUE($E181),Base!U$3)-MAX(DATEVALUE($D181),Base!U$2)+1,0),"")</f>
        <v/>
      </c>
      <c r="X179" s="23" t="str">
        <f>IF(AND(($D181)&lt;&gt;"",($E181)&lt;&gt;""),IF(MIN(DATEVALUE($E181),Base!V$3)-MAX(DATEVALUE($D181),Base!V$2)+1&gt;=0,MIN(DATEVALUE($E181),Base!V$3)-MAX(DATEVALUE($D181),Base!V$2)+1,0),"")</f>
        <v/>
      </c>
      <c r="Y179" s="22" t="str">
        <f>IF(AND(M179&lt;&gt;"",$H181&lt;&gt;"",$F181&lt;&gt;""),M179*$H181*$F181,"")</f>
        <v/>
      </c>
      <c r="Z179" s="22" t="str">
        <f>IF(AND(N179&lt;&gt;"",$H181&lt;&gt;"",$F181&lt;&gt;""),N179*$H181*$F181,"")</f>
        <v/>
      </c>
      <c r="AA179" s="22" t="str">
        <f>IF(AND(O179&lt;&gt;"",$H181&lt;&gt;"",$F181&lt;&gt;""),O179*$H181*$F181,"")</f>
        <v/>
      </c>
      <c r="AB179" s="22" t="str">
        <f>IF(AND(P179&lt;&gt;"",$H181&lt;&gt;"",$F181&lt;&gt;""),P179*$H181*$F181,"")</f>
        <v/>
      </c>
      <c r="AC179" s="22" t="str">
        <f>IF(AND(Q179&lt;&gt;"",$H181&lt;&gt;"",$F181&lt;&gt;""),Q179*$H181*$F181,"")</f>
        <v/>
      </c>
      <c r="AD179" s="22" t="str">
        <f>IF(AND(R179&lt;&gt;"",$H181&lt;&gt;"",$F181&lt;&gt;""),R179*$H181*$F181,"")</f>
        <v/>
      </c>
      <c r="AE179" s="22" t="str">
        <f>IF(AND(S179&lt;&gt;"",$H181&lt;&gt;"",$F181&lt;&gt;""),S179*$H181*$F181,"")</f>
        <v/>
      </c>
      <c r="AF179" s="22" t="str">
        <f>IF(AND(T179&lt;&gt;"",$H181&lt;&gt;"",$F181&lt;&gt;""),T179*$H181*$F181,"")</f>
        <v/>
      </c>
      <c r="AG179" s="22" t="str">
        <f>IF(AND(U179&lt;&gt;"",$H181&lt;&gt;"",$F181&lt;&gt;""),U179*$H181*$F181,"")</f>
        <v/>
      </c>
      <c r="AH179" s="22" t="str">
        <f>IF(AND(V179&lt;&gt;"",$H181&lt;&gt;"",$F181&lt;&gt;""),V179*$H181*$F181,"")</f>
        <v/>
      </c>
      <c r="AI179" s="22" t="str">
        <f>IF(AND(W179&lt;&gt;"",$H181&lt;&gt;"",$F181&lt;&gt;""),W179*$H181*$F181,"")</f>
        <v/>
      </c>
      <c r="AJ179" s="22" t="str">
        <f>IF(AND(X179&lt;&gt;"",$H181&lt;&gt;"",$F181&lt;&gt;""),X179*$H181*$F181,"")</f>
        <v/>
      </c>
    </row>
    <row r="180" spans="1:36" ht="23.25" customHeight="1" x14ac:dyDescent="0.25">
      <c r="A180" s="21"/>
      <c r="B180" s="21"/>
      <c r="C180" s="22"/>
      <c r="D180" s="14"/>
      <c r="E180" s="14"/>
      <c r="F180" s="22"/>
      <c r="G180" s="22"/>
      <c r="H180" s="15"/>
      <c r="I180" s="16"/>
      <c r="J180" s="22" t="str">
        <f t="shared" si="23"/>
        <v/>
      </c>
      <c r="K180" s="22" t="str">
        <f t="shared" si="24"/>
        <v/>
      </c>
      <c r="L180" s="22" t="str">
        <f>IF(D182&lt;&gt;"",MONTH(D182),"")</f>
        <v/>
      </c>
      <c r="M180" s="23" t="str">
        <f>IF(AND(($D182)&lt;&gt;"",($E182)&lt;&gt;""),IF(MIN(DATEVALUE($E182),Base!K$3)-MAX(DATEVALUE($D182),Base!K$2)+1&gt;=0,MIN(DATEVALUE($E182),Base!K$3)-MAX(DATEVALUE($D182),Base!K$2)+1,0),"")</f>
        <v/>
      </c>
      <c r="N180" s="23" t="str">
        <f>IF(AND(($D182)&lt;&gt;"",($E182)&lt;&gt;""),IF(MIN(DATEVALUE($E182),Base!L$3)-MAX(DATEVALUE($D182),Base!L$2)+1&gt;=0,MIN(DATEVALUE($E182),Base!L$3)-MAX(DATEVALUE($D182),Base!L$2)+1,0),"")</f>
        <v/>
      </c>
      <c r="O180" s="23" t="str">
        <f>IF(AND(($D182)&lt;&gt;"",($E182)&lt;&gt;""),IF(MIN(DATEVALUE($E182),Base!M$3)-MAX(DATEVALUE($D182),Base!M$2)+1&gt;=0,MIN(DATEVALUE($E182),Base!M$3)-MAX(DATEVALUE($D182),Base!M$2)+1,0),"")</f>
        <v/>
      </c>
      <c r="P180" s="23" t="str">
        <f>IF(AND(($D182)&lt;&gt;"",($E182)&lt;&gt;""),IF(MIN(DATEVALUE($E182),Base!N$3)-MAX(DATEVALUE($D182),Base!N$2)+1&gt;=0,MIN(DATEVALUE($E182),Base!N$3)-MAX(DATEVALUE($D182),Base!N$2)+1,0),"")</f>
        <v/>
      </c>
      <c r="Q180" s="23" t="str">
        <f>IF(AND(($D182)&lt;&gt;"",($E182)&lt;&gt;""),IF(MIN(DATEVALUE($E182),Base!O$3)-MAX(DATEVALUE($D182),Base!O$2)+1&gt;=0,MIN(DATEVALUE($E182),Base!O$3)-MAX(DATEVALUE($D182),Base!O$2)+1,0),"")</f>
        <v/>
      </c>
      <c r="R180" s="23" t="str">
        <f>IF(AND(($D182)&lt;&gt;"",($E182)&lt;&gt;""),IF(MIN(DATEVALUE($E182),Base!P$3)-MAX(DATEVALUE($D182),Base!P$2)+1&gt;=0,MIN(DATEVALUE($E182),Base!P$3)-MAX(DATEVALUE($D182),Base!P$2)+1,0),"")</f>
        <v/>
      </c>
      <c r="S180" s="23" t="str">
        <f>IF(AND(($D182)&lt;&gt;"",($E182)&lt;&gt;""),IF(MIN(DATEVALUE($E182),Base!Q$3)-MAX(DATEVALUE($D182),Base!Q$2)+1&gt;=0,MIN(DATEVALUE($E182),Base!Q$3)-MAX(DATEVALUE($D182),Base!Q$2)+1,0),"")</f>
        <v/>
      </c>
      <c r="T180" s="23" t="str">
        <f>IF(AND(($D182)&lt;&gt;"",($E182)&lt;&gt;""),IF(MIN(DATEVALUE($E182),Base!R$3)-MAX(DATEVALUE($D182),Base!R$2)+1&gt;=0,MIN(DATEVALUE($E182),Base!R$3)-MAX(DATEVALUE($D182),Base!R$2)+1,0),"")</f>
        <v/>
      </c>
      <c r="U180" s="23" t="str">
        <f>IF(AND(($D182)&lt;&gt;"",($E182)&lt;&gt;""),IF(MIN(DATEVALUE($E182),Base!S$3)-MAX(DATEVALUE($D182),Base!S$2)+1&gt;=0,MIN(DATEVALUE($E182),Base!S$3)-MAX(DATEVALUE($D182),Base!S$2)+1,0),"")</f>
        <v/>
      </c>
      <c r="V180" s="23" t="str">
        <f>IF(AND(($D182)&lt;&gt;"",($E182)&lt;&gt;""),IF(MIN(DATEVALUE($E182),Base!T$3)-MAX(DATEVALUE($D182),Base!T$2)+1&gt;=0,MIN(DATEVALUE($E182),Base!T$3)-MAX(DATEVALUE($D182),Base!T$2)+1,0),"")</f>
        <v/>
      </c>
      <c r="W180" s="23" t="str">
        <f>IF(AND(($D182)&lt;&gt;"",($E182)&lt;&gt;""),IF(MIN(DATEVALUE($E182),Base!U$3)-MAX(DATEVALUE($D182),Base!U$2)+1&gt;=0,MIN(DATEVALUE($E182),Base!U$3)-MAX(DATEVALUE($D182),Base!U$2)+1,0),"")</f>
        <v/>
      </c>
      <c r="X180" s="23" t="str">
        <f>IF(AND(($D182)&lt;&gt;"",($E182)&lt;&gt;""),IF(MIN(DATEVALUE($E182),Base!V$3)-MAX(DATEVALUE($D182),Base!V$2)+1&gt;=0,MIN(DATEVALUE($E182),Base!V$3)-MAX(DATEVALUE($D182),Base!V$2)+1,0),"")</f>
        <v/>
      </c>
      <c r="Y180" s="22" t="str">
        <f>IF(AND(M180&lt;&gt;"",$H182&lt;&gt;"",$F182&lt;&gt;""),M180*$H182*$F182,"")</f>
        <v/>
      </c>
      <c r="Z180" s="22" t="str">
        <f>IF(AND(N180&lt;&gt;"",$H182&lt;&gt;"",$F182&lt;&gt;""),N180*$H182*$F182,"")</f>
        <v/>
      </c>
      <c r="AA180" s="22" t="str">
        <f>IF(AND(O180&lt;&gt;"",$H182&lt;&gt;"",$F182&lt;&gt;""),O180*$H182*$F182,"")</f>
        <v/>
      </c>
      <c r="AB180" s="22" t="str">
        <f>IF(AND(P180&lt;&gt;"",$H182&lt;&gt;"",$F182&lt;&gt;""),P180*$H182*$F182,"")</f>
        <v/>
      </c>
      <c r="AC180" s="22" t="str">
        <f>IF(AND(Q180&lt;&gt;"",$H182&lt;&gt;"",$F182&lt;&gt;""),Q180*$H182*$F182,"")</f>
        <v/>
      </c>
      <c r="AD180" s="22" t="str">
        <f>IF(AND(R180&lt;&gt;"",$H182&lt;&gt;"",$F182&lt;&gt;""),R180*$H182*$F182,"")</f>
        <v/>
      </c>
      <c r="AE180" s="22" t="str">
        <f>IF(AND(S180&lt;&gt;"",$H182&lt;&gt;"",$F182&lt;&gt;""),S180*$H182*$F182,"")</f>
        <v/>
      </c>
      <c r="AF180" s="22" t="str">
        <f>IF(AND(T180&lt;&gt;"",$H182&lt;&gt;"",$F182&lt;&gt;""),T180*$H182*$F182,"")</f>
        <v/>
      </c>
      <c r="AG180" s="22" t="str">
        <f>IF(AND(U180&lt;&gt;"",$H182&lt;&gt;"",$F182&lt;&gt;""),U180*$H182*$F182,"")</f>
        <v/>
      </c>
      <c r="AH180" s="22" t="str">
        <f>IF(AND(V180&lt;&gt;"",$H182&lt;&gt;"",$F182&lt;&gt;""),V180*$H182*$F182,"")</f>
        <v/>
      </c>
      <c r="AI180" s="22" t="str">
        <f>IF(AND(W180&lt;&gt;"",$H182&lt;&gt;"",$F182&lt;&gt;""),W180*$H182*$F182,"")</f>
        <v/>
      </c>
      <c r="AJ180" s="22" t="str">
        <f>IF(AND(X180&lt;&gt;"",$H182&lt;&gt;"",$F182&lt;&gt;""),X180*$H182*$F182,"")</f>
        <v/>
      </c>
    </row>
    <row r="181" spans="1:36" ht="23.25" customHeight="1" x14ac:dyDescent="0.25">
      <c r="A181" s="21"/>
      <c r="B181" s="21"/>
      <c r="C181" s="22"/>
      <c r="D181" s="14"/>
      <c r="E181" s="14"/>
      <c r="F181" s="22"/>
      <c r="G181" s="22"/>
      <c r="H181" s="15"/>
      <c r="I181" s="16"/>
      <c r="J181" s="22" t="str">
        <f t="shared" si="23"/>
        <v/>
      </c>
      <c r="K181" s="22" t="str">
        <f t="shared" si="24"/>
        <v/>
      </c>
      <c r="L181" s="22" t="str">
        <f>IF(D183&lt;&gt;"",MONTH(D183),"")</f>
        <v/>
      </c>
      <c r="M181" s="23" t="str">
        <f>IF(AND(($D183)&lt;&gt;"",($E183)&lt;&gt;""),IF(MIN(DATEVALUE($E183),Base!K$3)-MAX(DATEVALUE($D183),Base!K$2)+1&gt;=0,MIN(DATEVALUE($E183),Base!K$3)-MAX(DATEVALUE($D183),Base!K$2)+1,0),"")</f>
        <v/>
      </c>
      <c r="N181" s="23" t="str">
        <f>IF(AND(($D183)&lt;&gt;"",($E183)&lt;&gt;""),IF(MIN(DATEVALUE($E183),Base!L$3)-MAX(DATEVALUE($D183),Base!L$2)+1&gt;=0,MIN(DATEVALUE($E183),Base!L$3)-MAX(DATEVALUE($D183),Base!L$2)+1,0),"")</f>
        <v/>
      </c>
      <c r="O181" s="23" t="str">
        <f>IF(AND(($D183)&lt;&gt;"",($E183)&lt;&gt;""),IF(MIN(DATEVALUE($E183),Base!M$3)-MAX(DATEVALUE($D183),Base!M$2)+1&gt;=0,MIN(DATEVALUE($E183),Base!M$3)-MAX(DATEVALUE($D183),Base!M$2)+1,0),"")</f>
        <v/>
      </c>
      <c r="P181" s="23" t="str">
        <f>IF(AND(($D183)&lt;&gt;"",($E183)&lt;&gt;""),IF(MIN(DATEVALUE($E183),Base!N$3)-MAX(DATEVALUE($D183),Base!N$2)+1&gt;=0,MIN(DATEVALUE($E183),Base!N$3)-MAX(DATEVALUE($D183),Base!N$2)+1,0),"")</f>
        <v/>
      </c>
      <c r="Q181" s="23" t="str">
        <f>IF(AND(($D183)&lt;&gt;"",($E183)&lt;&gt;""),IF(MIN(DATEVALUE($E183),Base!O$3)-MAX(DATEVALUE($D183),Base!O$2)+1&gt;=0,MIN(DATEVALUE($E183),Base!O$3)-MAX(DATEVALUE($D183),Base!O$2)+1,0),"")</f>
        <v/>
      </c>
      <c r="R181" s="23" t="str">
        <f>IF(AND(($D183)&lt;&gt;"",($E183)&lt;&gt;""),IF(MIN(DATEVALUE($E183),Base!P$3)-MAX(DATEVALUE($D183),Base!P$2)+1&gt;=0,MIN(DATEVALUE($E183),Base!P$3)-MAX(DATEVALUE($D183),Base!P$2)+1,0),"")</f>
        <v/>
      </c>
      <c r="S181" s="23" t="str">
        <f>IF(AND(($D183)&lt;&gt;"",($E183)&lt;&gt;""),IF(MIN(DATEVALUE($E183),Base!Q$3)-MAX(DATEVALUE($D183),Base!Q$2)+1&gt;=0,MIN(DATEVALUE($E183),Base!Q$3)-MAX(DATEVALUE($D183),Base!Q$2)+1,0),"")</f>
        <v/>
      </c>
      <c r="T181" s="23" t="str">
        <f>IF(AND(($D183)&lt;&gt;"",($E183)&lt;&gt;""),IF(MIN(DATEVALUE($E183),Base!R$3)-MAX(DATEVALUE($D183),Base!R$2)+1&gt;=0,MIN(DATEVALUE($E183),Base!R$3)-MAX(DATEVALUE($D183),Base!R$2)+1,0),"")</f>
        <v/>
      </c>
      <c r="U181" s="23" t="str">
        <f>IF(AND(($D183)&lt;&gt;"",($E183)&lt;&gt;""),IF(MIN(DATEVALUE($E183),Base!S$3)-MAX(DATEVALUE($D183),Base!S$2)+1&gt;=0,MIN(DATEVALUE($E183),Base!S$3)-MAX(DATEVALUE($D183),Base!S$2)+1,0),"")</f>
        <v/>
      </c>
      <c r="V181" s="23" t="str">
        <f>IF(AND(($D183)&lt;&gt;"",($E183)&lt;&gt;""),IF(MIN(DATEVALUE($E183),Base!T$3)-MAX(DATEVALUE($D183),Base!T$2)+1&gt;=0,MIN(DATEVALUE($E183),Base!T$3)-MAX(DATEVALUE($D183),Base!T$2)+1,0),"")</f>
        <v/>
      </c>
      <c r="W181" s="23" t="str">
        <f>IF(AND(($D183)&lt;&gt;"",($E183)&lt;&gt;""),IF(MIN(DATEVALUE($E183),Base!U$3)-MAX(DATEVALUE($D183),Base!U$2)+1&gt;=0,MIN(DATEVALUE($E183),Base!U$3)-MAX(DATEVALUE($D183),Base!U$2)+1,0),"")</f>
        <v/>
      </c>
      <c r="X181" s="23" t="str">
        <f>IF(AND(($D183)&lt;&gt;"",($E183)&lt;&gt;""),IF(MIN(DATEVALUE($E183),Base!V$3)-MAX(DATEVALUE($D183),Base!V$2)+1&gt;=0,MIN(DATEVALUE($E183),Base!V$3)-MAX(DATEVALUE($D183),Base!V$2)+1,0),"")</f>
        <v/>
      </c>
      <c r="Y181" s="22" t="str">
        <f>IF(AND(M181&lt;&gt;"",$H183&lt;&gt;"",$F183&lt;&gt;""),M181*$H183*$F183,"")</f>
        <v/>
      </c>
      <c r="Z181" s="22" t="str">
        <f>IF(AND(N181&lt;&gt;"",$H183&lt;&gt;"",$F183&lt;&gt;""),N181*$H183*$F183,"")</f>
        <v/>
      </c>
      <c r="AA181" s="22" t="str">
        <f>IF(AND(O181&lt;&gt;"",$H183&lt;&gt;"",$F183&lt;&gt;""),O181*$H183*$F183,"")</f>
        <v/>
      </c>
      <c r="AB181" s="22" t="str">
        <f>IF(AND(P181&lt;&gt;"",$H183&lt;&gt;"",$F183&lt;&gt;""),P181*$H183*$F183,"")</f>
        <v/>
      </c>
      <c r="AC181" s="22" t="str">
        <f>IF(AND(Q181&lt;&gt;"",$H183&lt;&gt;"",$F183&lt;&gt;""),Q181*$H183*$F183,"")</f>
        <v/>
      </c>
      <c r="AD181" s="22" t="str">
        <f>IF(AND(R181&lt;&gt;"",$H183&lt;&gt;"",$F183&lt;&gt;""),R181*$H183*$F183,"")</f>
        <v/>
      </c>
      <c r="AE181" s="22" t="str">
        <f>IF(AND(S181&lt;&gt;"",$H183&lt;&gt;"",$F183&lt;&gt;""),S181*$H183*$F183,"")</f>
        <v/>
      </c>
      <c r="AF181" s="22" t="str">
        <f>IF(AND(T181&lt;&gt;"",$H183&lt;&gt;"",$F183&lt;&gt;""),T181*$H183*$F183,"")</f>
        <v/>
      </c>
      <c r="AG181" s="22" t="str">
        <f>IF(AND(U181&lt;&gt;"",$H183&lt;&gt;"",$F183&lt;&gt;""),U181*$H183*$F183,"")</f>
        <v/>
      </c>
      <c r="AH181" s="22" t="str">
        <f>IF(AND(V181&lt;&gt;"",$H183&lt;&gt;"",$F183&lt;&gt;""),V181*$H183*$F183,"")</f>
        <v/>
      </c>
      <c r="AI181" s="22" t="str">
        <f>IF(AND(W181&lt;&gt;"",$H183&lt;&gt;"",$F183&lt;&gt;""),W181*$H183*$F183,"")</f>
        <v/>
      </c>
      <c r="AJ181" s="22" t="str">
        <f>IF(AND(X181&lt;&gt;"",$H183&lt;&gt;"",$F183&lt;&gt;""),X181*$H183*$F183,"")</f>
        <v/>
      </c>
    </row>
    <row r="182" spans="1:36" ht="23.25" customHeight="1" x14ac:dyDescent="0.25">
      <c r="A182" s="21"/>
      <c r="B182" s="21"/>
      <c r="C182" s="22"/>
      <c r="D182" s="14"/>
      <c r="E182" s="14"/>
      <c r="F182" s="22"/>
      <c r="G182" s="22"/>
      <c r="H182" s="15"/>
      <c r="I182" s="16"/>
      <c r="J182" s="22" t="str">
        <f t="shared" si="23"/>
        <v/>
      </c>
      <c r="K182" s="22" t="str">
        <f t="shared" si="24"/>
        <v/>
      </c>
      <c r="L182" s="22" t="str">
        <f>IF(D184&lt;&gt;"",MONTH(D184),"")</f>
        <v/>
      </c>
      <c r="M182" s="23" t="str">
        <f>IF(AND(($D184)&lt;&gt;"",($E184)&lt;&gt;""),IF(MIN(DATEVALUE($E184),Base!K$3)-MAX(DATEVALUE($D184),Base!K$2)+1&gt;=0,MIN(DATEVALUE($E184),Base!K$3)-MAX(DATEVALUE($D184),Base!K$2)+1,0),"")</f>
        <v/>
      </c>
      <c r="N182" s="23" t="str">
        <f>IF(AND(($D184)&lt;&gt;"",($E184)&lt;&gt;""),IF(MIN(DATEVALUE($E184),Base!L$3)-MAX(DATEVALUE($D184),Base!L$2)+1&gt;=0,MIN(DATEVALUE($E184),Base!L$3)-MAX(DATEVALUE($D184),Base!L$2)+1,0),"")</f>
        <v/>
      </c>
      <c r="O182" s="23" t="str">
        <f>IF(AND(($D184)&lt;&gt;"",($E184)&lt;&gt;""),IF(MIN(DATEVALUE($E184),Base!M$3)-MAX(DATEVALUE($D184),Base!M$2)+1&gt;=0,MIN(DATEVALUE($E184),Base!M$3)-MAX(DATEVALUE($D184),Base!M$2)+1,0),"")</f>
        <v/>
      </c>
      <c r="P182" s="23" t="str">
        <f>IF(AND(($D184)&lt;&gt;"",($E184)&lt;&gt;""),IF(MIN(DATEVALUE($E184),Base!N$3)-MAX(DATEVALUE($D184),Base!N$2)+1&gt;=0,MIN(DATEVALUE($E184),Base!N$3)-MAX(DATEVALUE($D184),Base!N$2)+1,0),"")</f>
        <v/>
      </c>
      <c r="Q182" s="23" t="str">
        <f>IF(AND(($D184)&lt;&gt;"",($E184)&lt;&gt;""),IF(MIN(DATEVALUE($E184),Base!O$3)-MAX(DATEVALUE($D184),Base!O$2)+1&gt;=0,MIN(DATEVALUE($E184),Base!O$3)-MAX(DATEVALUE($D184),Base!O$2)+1,0),"")</f>
        <v/>
      </c>
      <c r="R182" s="23" t="str">
        <f>IF(AND(($D184)&lt;&gt;"",($E184)&lt;&gt;""),IF(MIN(DATEVALUE($E184),Base!P$3)-MAX(DATEVALUE($D184),Base!P$2)+1&gt;=0,MIN(DATEVALUE($E184),Base!P$3)-MAX(DATEVALUE($D184),Base!P$2)+1,0),"")</f>
        <v/>
      </c>
      <c r="S182" s="23" t="str">
        <f>IF(AND(($D184)&lt;&gt;"",($E184)&lt;&gt;""),IF(MIN(DATEVALUE($E184),Base!Q$3)-MAX(DATEVALUE($D184),Base!Q$2)+1&gt;=0,MIN(DATEVALUE($E184),Base!Q$3)-MAX(DATEVALUE($D184),Base!Q$2)+1,0),"")</f>
        <v/>
      </c>
      <c r="T182" s="23" t="str">
        <f>IF(AND(($D184)&lt;&gt;"",($E184)&lt;&gt;""),IF(MIN(DATEVALUE($E184),Base!R$3)-MAX(DATEVALUE($D184),Base!R$2)+1&gt;=0,MIN(DATEVALUE($E184),Base!R$3)-MAX(DATEVALUE($D184),Base!R$2)+1,0),"")</f>
        <v/>
      </c>
      <c r="U182" s="23" t="str">
        <f>IF(AND(($D184)&lt;&gt;"",($E184)&lt;&gt;""),IF(MIN(DATEVALUE($E184),Base!S$3)-MAX(DATEVALUE($D184),Base!S$2)+1&gt;=0,MIN(DATEVALUE($E184),Base!S$3)-MAX(DATEVALUE($D184),Base!S$2)+1,0),"")</f>
        <v/>
      </c>
      <c r="V182" s="23" t="str">
        <f>IF(AND(($D184)&lt;&gt;"",($E184)&lt;&gt;""),IF(MIN(DATEVALUE($E184),Base!T$3)-MAX(DATEVALUE($D184),Base!T$2)+1&gt;=0,MIN(DATEVALUE($E184),Base!T$3)-MAX(DATEVALUE($D184),Base!T$2)+1,0),"")</f>
        <v/>
      </c>
      <c r="W182" s="23" t="str">
        <f>IF(AND(($D184)&lt;&gt;"",($E184)&lt;&gt;""),IF(MIN(DATEVALUE($E184),Base!U$3)-MAX(DATEVALUE($D184),Base!U$2)+1&gt;=0,MIN(DATEVALUE($E184),Base!U$3)-MAX(DATEVALUE($D184),Base!U$2)+1,0),"")</f>
        <v/>
      </c>
      <c r="X182" s="23" t="str">
        <f>IF(AND(($D184)&lt;&gt;"",($E184)&lt;&gt;""),IF(MIN(DATEVALUE($E184),Base!V$3)-MAX(DATEVALUE($D184),Base!V$2)+1&gt;=0,MIN(DATEVALUE($E184),Base!V$3)-MAX(DATEVALUE($D184),Base!V$2)+1,0),"")</f>
        <v/>
      </c>
      <c r="Y182" s="22" t="str">
        <f>IF(AND(M182&lt;&gt;"",$H184&lt;&gt;"",$F184&lt;&gt;""),M182*$H184*$F184,"")</f>
        <v/>
      </c>
      <c r="Z182" s="22" t="str">
        <f>IF(AND(N182&lt;&gt;"",$H184&lt;&gt;"",$F184&lt;&gt;""),N182*$H184*$F184,"")</f>
        <v/>
      </c>
      <c r="AA182" s="22" t="str">
        <f>IF(AND(O182&lt;&gt;"",$H184&lt;&gt;"",$F184&lt;&gt;""),O182*$H184*$F184,"")</f>
        <v/>
      </c>
      <c r="AB182" s="22" t="str">
        <f>IF(AND(P182&lt;&gt;"",$H184&lt;&gt;"",$F184&lt;&gt;""),P182*$H184*$F184,"")</f>
        <v/>
      </c>
      <c r="AC182" s="22" t="str">
        <f>IF(AND(Q182&lt;&gt;"",$H184&lt;&gt;"",$F184&lt;&gt;""),Q182*$H184*$F184,"")</f>
        <v/>
      </c>
      <c r="AD182" s="22" t="str">
        <f>IF(AND(R182&lt;&gt;"",$H184&lt;&gt;"",$F184&lt;&gt;""),R182*$H184*$F184,"")</f>
        <v/>
      </c>
      <c r="AE182" s="22" t="str">
        <f>IF(AND(S182&lt;&gt;"",$H184&lt;&gt;"",$F184&lt;&gt;""),S182*$H184*$F184,"")</f>
        <v/>
      </c>
      <c r="AF182" s="22" t="str">
        <f>IF(AND(T182&lt;&gt;"",$H184&lt;&gt;"",$F184&lt;&gt;""),T182*$H184*$F184,"")</f>
        <v/>
      </c>
      <c r="AG182" s="22" t="str">
        <f>IF(AND(U182&lt;&gt;"",$H184&lt;&gt;"",$F184&lt;&gt;""),U182*$H184*$F184,"")</f>
        <v/>
      </c>
      <c r="AH182" s="22" t="str">
        <f>IF(AND(V182&lt;&gt;"",$H184&lt;&gt;"",$F184&lt;&gt;""),V182*$H184*$F184,"")</f>
        <v/>
      </c>
      <c r="AI182" s="22" t="str">
        <f>IF(AND(W182&lt;&gt;"",$H184&lt;&gt;"",$F184&lt;&gt;""),W182*$H184*$F184,"")</f>
        <v/>
      </c>
      <c r="AJ182" s="22" t="str">
        <f>IF(AND(X182&lt;&gt;"",$H184&lt;&gt;"",$F184&lt;&gt;""),X182*$H184*$F184,"")</f>
        <v/>
      </c>
    </row>
    <row r="183" spans="1:36" ht="23.25" customHeight="1" x14ac:dyDescent="0.25">
      <c r="A183" s="21"/>
      <c r="B183" s="21"/>
      <c r="C183" s="22"/>
      <c r="D183" s="14"/>
      <c r="E183" s="14"/>
      <c r="F183" s="22"/>
      <c r="G183" s="22"/>
      <c r="H183" s="15"/>
      <c r="I183" s="16"/>
      <c r="J183" s="22" t="str">
        <f t="shared" si="23"/>
        <v/>
      </c>
      <c r="K183" s="22" t="str">
        <f t="shared" si="24"/>
        <v/>
      </c>
      <c r="L183" s="22" t="str">
        <f>IF(D185&lt;&gt;"",MONTH(D185),"")</f>
        <v/>
      </c>
      <c r="M183" s="23" t="str">
        <f>IF(AND(($D185)&lt;&gt;"",($E185)&lt;&gt;""),IF(MIN(DATEVALUE($E185),Base!K$3)-MAX(DATEVALUE($D185),Base!K$2)+1&gt;=0,MIN(DATEVALUE($E185),Base!K$3)-MAX(DATEVALUE($D185),Base!K$2)+1,0),"")</f>
        <v/>
      </c>
      <c r="N183" s="23" t="str">
        <f>IF(AND(($D185)&lt;&gt;"",($E185)&lt;&gt;""),IF(MIN(DATEVALUE($E185),Base!L$3)-MAX(DATEVALUE($D185),Base!L$2)+1&gt;=0,MIN(DATEVALUE($E185),Base!L$3)-MAX(DATEVALUE($D185),Base!L$2)+1,0),"")</f>
        <v/>
      </c>
      <c r="O183" s="23" t="str">
        <f>IF(AND(($D185)&lt;&gt;"",($E185)&lt;&gt;""),IF(MIN(DATEVALUE($E185),Base!M$3)-MAX(DATEVALUE($D185),Base!M$2)+1&gt;=0,MIN(DATEVALUE($E185),Base!M$3)-MAX(DATEVALUE($D185),Base!M$2)+1,0),"")</f>
        <v/>
      </c>
      <c r="P183" s="23" t="str">
        <f>IF(AND(($D185)&lt;&gt;"",($E185)&lt;&gt;""),IF(MIN(DATEVALUE($E185),Base!N$3)-MAX(DATEVALUE($D185),Base!N$2)+1&gt;=0,MIN(DATEVALUE($E185),Base!N$3)-MAX(DATEVALUE($D185),Base!N$2)+1,0),"")</f>
        <v/>
      </c>
      <c r="Q183" s="23" t="str">
        <f>IF(AND(($D185)&lt;&gt;"",($E185)&lt;&gt;""),IF(MIN(DATEVALUE($E185),Base!O$3)-MAX(DATEVALUE($D185),Base!O$2)+1&gt;=0,MIN(DATEVALUE($E185),Base!O$3)-MAX(DATEVALUE($D185),Base!O$2)+1,0),"")</f>
        <v/>
      </c>
      <c r="R183" s="23" t="str">
        <f>IF(AND(($D185)&lt;&gt;"",($E185)&lt;&gt;""),IF(MIN(DATEVALUE($E185),Base!P$3)-MAX(DATEVALUE($D185),Base!P$2)+1&gt;=0,MIN(DATEVALUE($E185),Base!P$3)-MAX(DATEVALUE($D185),Base!P$2)+1,0),"")</f>
        <v/>
      </c>
      <c r="S183" s="23" t="str">
        <f>IF(AND(($D185)&lt;&gt;"",($E185)&lt;&gt;""),IF(MIN(DATEVALUE($E185),Base!Q$3)-MAX(DATEVALUE($D185),Base!Q$2)+1&gt;=0,MIN(DATEVALUE($E185),Base!Q$3)-MAX(DATEVALUE($D185),Base!Q$2)+1,0),"")</f>
        <v/>
      </c>
      <c r="T183" s="23" t="str">
        <f>IF(AND(($D185)&lt;&gt;"",($E185)&lt;&gt;""),IF(MIN(DATEVALUE($E185),Base!R$3)-MAX(DATEVALUE($D185),Base!R$2)+1&gt;=0,MIN(DATEVALUE($E185),Base!R$3)-MAX(DATEVALUE($D185),Base!R$2)+1,0),"")</f>
        <v/>
      </c>
      <c r="U183" s="23" t="str">
        <f>IF(AND(($D185)&lt;&gt;"",($E185)&lt;&gt;""),IF(MIN(DATEVALUE($E185),Base!S$3)-MAX(DATEVALUE($D185),Base!S$2)+1&gt;=0,MIN(DATEVALUE($E185),Base!S$3)-MAX(DATEVALUE($D185),Base!S$2)+1,0),"")</f>
        <v/>
      </c>
      <c r="V183" s="23" t="str">
        <f>IF(AND(($D185)&lt;&gt;"",($E185)&lt;&gt;""),IF(MIN(DATEVALUE($E185),Base!T$3)-MAX(DATEVALUE($D185),Base!T$2)+1&gt;=0,MIN(DATEVALUE($E185),Base!T$3)-MAX(DATEVALUE($D185),Base!T$2)+1,0),"")</f>
        <v/>
      </c>
      <c r="W183" s="23" t="str">
        <f>IF(AND(($D185)&lt;&gt;"",($E185)&lt;&gt;""),IF(MIN(DATEVALUE($E185),Base!U$3)-MAX(DATEVALUE($D185),Base!U$2)+1&gt;=0,MIN(DATEVALUE($E185),Base!U$3)-MAX(DATEVALUE($D185),Base!U$2)+1,0),"")</f>
        <v/>
      </c>
      <c r="X183" s="23" t="str">
        <f>IF(AND(($D185)&lt;&gt;"",($E185)&lt;&gt;""),IF(MIN(DATEVALUE($E185),Base!V$3)-MAX(DATEVALUE($D185),Base!V$2)+1&gt;=0,MIN(DATEVALUE($E185),Base!V$3)-MAX(DATEVALUE($D185),Base!V$2)+1,0),"")</f>
        <v/>
      </c>
      <c r="Y183" s="22" t="str">
        <f>IF(AND(M183&lt;&gt;"",$H185&lt;&gt;"",$F185&lt;&gt;""),M183*$H185*$F185,"")</f>
        <v/>
      </c>
      <c r="Z183" s="22" t="str">
        <f>IF(AND(N183&lt;&gt;"",$H185&lt;&gt;"",$F185&lt;&gt;""),N183*$H185*$F185,"")</f>
        <v/>
      </c>
      <c r="AA183" s="22" t="str">
        <f>IF(AND(O183&lt;&gt;"",$H185&lt;&gt;"",$F185&lt;&gt;""),O183*$H185*$F185,"")</f>
        <v/>
      </c>
      <c r="AB183" s="22" t="str">
        <f>IF(AND(P183&lt;&gt;"",$H185&lt;&gt;"",$F185&lt;&gt;""),P183*$H185*$F185,"")</f>
        <v/>
      </c>
      <c r="AC183" s="22" t="str">
        <f>IF(AND(Q183&lt;&gt;"",$H185&lt;&gt;"",$F185&lt;&gt;""),Q183*$H185*$F185,"")</f>
        <v/>
      </c>
      <c r="AD183" s="22" t="str">
        <f>IF(AND(R183&lt;&gt;"",$H185&lt;&gt;"",$F185&lt;&gt;""),R183*$H185*$F185,"")</f>
        <v/>
      </c>
      <c r="AE183" s="22" t="str">
        <f>IF(AND(S183&lt;&gt;"",$H185&lt;&gt;"",$F185&lt;&gt;""),S183*$H185*$F185,"")</f>
        <v/>
      </c>
      <c r="AF183" s="22" t="str">
        <f>IF(AND(T183&lt;&gt;"",$H185&lt;&gt;"",$F185&lt;&gt;""),T183*$H185*$F185,"")</f>
        <v/>
      </c>
      <c r="AG183" s="22" t="str">
        <f>IF(AND(U183&lt;&gt;"",$H185&lt;&gt;"",$F185&lt;&gt;""),U183*$H185*$F185,"")</f>
        <v/>
      </c>
      <c r="AH183" s="22" t="str">
        <f>IF(AND(V183&lt;&gt;"",$H185&lt;&gt;"",$F185&lt;&gt;""),V183*$H185*$F185,"")</f>
        <v/>
      </c>
      <c r="AI183" s="22" t="str">
        <f>IF(AND(W183&lt;&gt;"",$H185&lt;&gt;"",$F185&lt;&gt;""),W183*$H185*$F185,"")</f>
        <v/>
      </c>
      <c r="AJ183" s="22" t="str">
        <f>IF(AND(X183&lt;&gt;"",$H185&lt;&gt;"",$F185&lt;&gt;""),X183*$H185*$F185,"")</f>
        <v/>
      </c>
    </row>
    <row r="184" spans="1:36" ht="23.25" customHeight="1" x14ac:dyDescent="0.25">
      <c r="A184" s="21"/>
      <c r="B184" s="21"/>
      <c r="C184" s="22"/>
      <c r="D184" s="14"/>
      <c r="E184" s="14"/>
      <c r="F184" s="22"/>
      <c r="G184" s="22"/>
      <c r="H184" s="15"/>
      <c r="I184" s="16"/>
      <c r="J184" s="22" t="str">
        <f t="shared" si="23"/>
        <v/>
      </c>
      <c r="K184" s="22" t="str">
        <f t="shared" si="24"/>
        <v/>
      </c>
      <c r="L184" s="22" t="str">
        <f>IF(D186&lt;&gt;"",MONTH(D186),"")</f>
        <v/>
      </c>
      <c r="M184" s="23" t="str">
        <f>IF(AND(($D186)&lt;&gt;"",($E186)&lt;&gt;""),IF(MIN(DATEVALUE($E186),Base!K$3)-MAX(DATEVALUE($D186),Base!K$2)+1&gt;=0,MIN(DATEVALUE($E186),Base!K$3)-MAX(DATEVALUE($D186),Base!K$2)+1,0),"")</f>
        <v/>
      </c>
      <c r="N184" s="23" t="str">
        <f>IF(AND(($D186)&lt;&gt;"",($E186)&lt;&gt;""),IF(MIN(DATEVALUE($E186),Base!L$3)-MAX(DATEVALUE($D186),Base!L$2)+1&gt;=0,MIN(DATEVALUE($E186),Base!L$3)-MAX(DATEVALUE($D186),Base!L$2)+1,0),"")</f>
        <v/>
      </c>
      <c r="O184" s="23" t="str">
        <f>IF(AND(($D186)&lt;&gt;"",($E186)&lt;&gt;""),IF(MIN(DATEVALUE($E186),Base!M$3)-MAX(DATEVALUE($D186),Base!M$2)+1&gt;=0,MIN(DATEVALUE($E186),Base!M$3)-MAX(DATEVALUE($D186),Base!M$2)+1,0),"")</f>
        <v/>
      </c>
      <c r="P184" s="23" t="str">
        <f>IF(AND(($D186)&lt;&gt;"",($E186)&lt;&gt;""),IF(MIN(DATEVALUE($E186),Base!N$3)-MAX(DATEVALUE($D186),Base!N$2)+1&gt;=0,MIN(DATEVALUE($E186),Base!N$3)-MAX(DATEVALUE($D186),Base!N$2)+1,0),"")</f>
        <v/>
      </c>
      <c r="Q184" s="23" t="str">
        <f>IF(AND(($D186)&lt;&gt;"",($E186)&lt;&gt;""),IF(MIN(DATEVALUE($E186),Base!O$3)-MAX(DATEVALUE($D186),Base!O$2)+1&gt;=0,MIN(DATEVALUE($E186),Base!O$3)-MAX(DATEVALUE($D186),Base!O$2)+1,0),"")</f>
        <v/>
      </c>
      <c r="R184" s="23" t="str">
        <f>IF(AND(($D186)&lt;&gt;"",($E186)&lt;&gt;""),IF(MIN(DATEVALUE($E186),Base!P$3)-MAX(DATEVALUE($D186),Base!P$2)+1&gt;=0,MIN(DATEVALUE($E186),Base!P$3)-MAX(DATEVALUE($D186),Base!P$2)+1,0),"")</f>
        <v/>
      </c>
      <c r="S184" s="23" t="str">
        <f>IF(AND(($D186)&lt;&gt;"",($E186)&lt;&gt;""),IF(MIN(DATEVALUE($E186),Base!Q$3)-MAX(DATEVALUE($D186),Base!Q$2)+1&gt;=0,MIN(DATEVALUE($E186),Base!Q$3)-MAX(DATEVALUE($D186),Base!Q$2)+1,0),"")</f>
        <v/>
      </c>
      <c r="T184" s="23" t="str">
        <f>IF(AND(($D186)&lt;&gt;"",($E186)&lt;&gt;""),IF(MIN(DATEVALUE($E186),Base!R$3)-MAX(DATEVALUE($D186),Base!R$2)+1&gt;=0,MIN(DATEVALUE($E186),Base!R$3)-MAX(DATEVALUE($D186),Base!R$2)+1,0),"")</f>
        <v/>
      </c>
      <c r="U184" s="23" t="str">
        <f>IF(AND(($D186)&lt;&gt;"",($E186)&lt;&gt;""),IF(MIN(DATEVALUE($E186),Base!S$3)-MAX(DATEVALUE($D186),Base!S$2)+1&gt;=0,MIN(DATEVALUE($E186),Base!S$3)-MAX(DATEVALUE($D186),Base!S$2)+1,0),"")</f>
        <v/>
      </c>
      <c r="V184" s="23" t="str">
        <f>IF(AND(($D186)&lt;&gt;"",($E186)&lt;&gt;""),IF(MIN(DATEVALUE($E186),Base!T$3)-MAX(DATEVALUE($D186),Base!T$2)+1&gt;=0,MIN(DATEVALUE($E186),Base!T$3)-MAX(DATEVALUE($D186),Base!T$2)+1,0),"")</f>
        <v/>
      </c>
      <c r="W184" s="23" t="str">
        <f>IF(AND(($D186)&lt;&gt;"",($E186)&lt;&gt;""),IF(MIN(DATEVALUE($E186),Base!U$3)-MAX(DATEVALUE($D186),Base!U$2)+1&gt;=0,MIN(DATEVALUE($E186),Base!U$3)-MAX(DATEVALUE($D186),Base!U$2)+1,0),"")</f>
        <v/>
      </c>
      <c r="X184" s="23" t="str">
        <f>IF(AND(($D186)&lt;&gt;"",($E186)&lt;&gt;""),IF(MIN(DATEVALUE($E186),Base!V$3)-MAX(DATEVALUE($D186),Base!V$2)+1&gt;=0,MIN(DATEVALUE($E186),Base!V$3)-MAX(DATEVALUE($D186),Base!V$2)+1,0),"")</f>
        <v/>
      </c>
      <c r="Y184" s="22" t="str">
        <f>IF(AND(M184&lt;&gt;"",$H186&lt;&gt;"",$F186&lt;&gt;""),M184*$H186*$F186,"")</f>
        <v/>
      </c>
      <c r="Z184" s="22" t="str">
        <f>IF(AND(N184&lt;&gt;"",$H186&lt;&gt;"",$F186&lt;&gt;""),N184*$H186*$F186,"")</f>
        <v/>
      </c>
      <c r="AA184" s="22" t="str">
        <f>IF(AND(O184&lt;&gt;"",$H186&lt;&gt;"",$F186&lt;&gt;""),O184*$H186*$F186,"")</f>
        <v/>
      </c>
      <c r="AB184" s="22" t="str">
        <f>IF(AND(P184&lt;&gt;"",$H186&lt;&gt;"",$F186&lt;&gt;""),P184*$H186*$F186,"")</f>
        <v/>
      </c>
      <c r="AC184" s="22" t="str">
        <f>IF(AND(Q184&lt;&gt;"",$H186&lt;&gt;"",$F186&lt;&gt;""),Q184*$H186*$F186,"")</f>
        <v/>
      </c>
      <c r="AD184" s="22" t="str">
        <f>IF(AND(R184&lt;&gt;"",$H186&lt;&gt;"",$F186&lt;&gt;""),R184*$H186*$F186,"")</f>
        <v/>
      </c>
      <c r="AE184" s="22" t="str">
        <f>IF(AND(S184&lt;&gt;"",$H186&lt;&gt;"",$F186&lt;&gt;""),S184*$H186*$F186,"")</f>
        <v/>
      </c>
      <c r="AF184" s="22" t="str">
        <f>IF(AND(T184&lt;&gt;"",$H186&lt;&gt;"",$F186&lt;&gt;""),T184*$H186*$F186,"")</f>
        <v/>
      </c>
      <c r="AG184" s="22" t="str">
        <f>IF(AND(U184&lt;&gt;"",$H186&lt;&gt;"",$F186&lt;&gt;""),U184*$H186*$F186,"")</f>
        <v/>
      </c>
      <c r="AH184" s="22" t="str">
        <f>IF(AND(V184&lt;&gt;"",$H186&lt;&gt;"",$F186&lt;&gt;""),V184*$H186*$F186,"")</f>
        <v/>
      </c>
      <c r="AI184" s="22" t="str">
        <f>IF(AND(W184&lt;&gt;"",$H186&lt;&gt;"",$F186&lt;&gt;""),W184*$H186*$F186,"")</f>
        <v/>
      </c>
      <c r="AJ184" s="22" t="str">
        <f>IF(AND(X184&lt;&gt;"",$H186&lt;&gt;"",$F186&lt;&gt;""),X184*$H186*$F186,"")</f>
        <v/>
      </c>
    </row>
    <row r="185" spans="1:36" ht="23.25" customHeight="1" x14ac:dyDescent="0.25">
      <c r="A185" s="21"/>
      <c r="B185" s="21"/>
      <c r="C185" s="22"/>
      <c r="D185" s="14"/>
      <c r="E185" s="14"/>
      <c r="F185" s="22"/>
      <c r="G185" s="22"/>
      <c r="H185" s="15"/>
      <c r="I185" s="16"/>
      <c r="J185" s="22" t="str">
        <f t="shared" si="23"/>
        <v/>
      </c>
      <c r="K185" s="22" t="str">
        <f t="shared" si="24"/>
        <v/>
      </c>
      <c r="L185" s="22" t="str">
        <f>IF(D187&lt;&gt;"",MONTH(D187),"")</f>
        <v/>
      </c>
      <c r="M185" s="23" t="str">
        <f>IF(AND(($D187)&lt;&gt;"",($E187)&lt;&gt;""),IF(MIN(DATEVALUE($E187),Base!K$3)-MAX(DATEVALUE($D187),Base!K$2)+1&gt;=0,MIN(DATEVALUE($E187),Base!K$3)-MAX(DATEVALUE($D187),Base!K$2)+1,0),"")</f>
        <v/>
      </c>
      <c r="N185" s="23" t="str">
        <f>IF(AND(($D187)&lt;&gt;"",($E187)&lt;&gt;""),IF(MIN(DATEVALUE($E187),Base!L$3)-MAX(DATEVALUE($D187),Base!L$2)+1&gt;=0,MIN(DATEVALUE($E187),Base!L$3)-MAX(DATEVALUE($D187),Base!L$2)+1,0),"")</f>
        <v/>
      </c>
      <c r="O185" s="23" t="str">
        <f>IF(AND(($D187)&lt;&gt;"",($E187)&lt;&gt;""),IF(MIN(DATEVALUE($E187),Base!M$3)-MAX(DATEVALUE($D187),Base!M$2)+1&gt;=0,MIN(DATEVALUE($E187),Base!M$3)-MAX(DATEVALUE($D187),Base!M$2)+1,0),"")</f>
        <v/>
      </c>
      <c r="P185" s="23" t="str">
        <f>IF(AND(($D187)&lt;&gt;"",($E187)&lt;&gt;""),IF(MIN(DATEVALUE($E187),Base!N$3)-MAX(DATEVALUE($D187),Base!N$2)+1&gt;=0,MIN(DATEVALUE($E187),Base!N$3)-MAX(DATEVALUE($D187),Base!N$2)+1,0),"")</f>
        <v/>
      </c>
      <c r="Q185" s="23" t="str">
        <f>IF(AND(($D187)&lt;&gt;"",($E187)&lt;&gt;""),IF(MIN(DATEVALUE($E187),Base!O$3)-MAX(DATEVALUE($D187),Base!O$2)+1&gt;=0,MIN(DATEVALUE($E187),Base!O$3)-MAX(DATEVALUE($D187),Base!O$2)+1,0),"")</f>
        <v/>
      </c>
      <c r="R185" s="23" t="str">
        <f>IF(AND(($D187)&lt;&gt;"",($E187)&lt;&gt;""),IF(MIN(DATEVALUE($E187),Base!P$3)-MAX(DATEVALUE($D187),Base!P$2)+1&gt;=0,MIN(DATEVALUE($E187),Base!P$3)-MAX(DATEVALUE($D187),Base!P$2)+1,0),"")</f>
        <v/>
      </c>
      <c r="S185" s="23" t="str">
        <f>IF(AND(($D187)&lt;&gt;"",($E187)&lt;&gt;""),IF(MIN(DATEVALUE($E187),Base!Q$3)-MAX(DATEVALUE($D187),Base!Q$2)+1&gt;=0,MIN(DATEVALUE($E187),Base!Q$3)-MAX(DATEVALUE($D187),Base!Q$2)+1,0),"")</f>
        <v/>
      </c>
      <c r="T185" s="23" t="str">
        <f>IF(AND(($D187)&lt;&gt;"",($E187)&lt;&gt;""),IF(MIN(DATEVALUE($E187),Base!R$3)-MAX(DATEVALUE($D187),Base!R$2)+1&gt;=0,MIN(DATEVALUE($E187),Base!R$3)-MAX(DATEVALUE($D187),Base!R$2)+1,0),"")</f>
        <v/>
      </c>
      <c r="U185" s="23" t="str">
        <f>IF(AND(($D187)&lt;&gt;"",($E187)&lt;&gt;""),IF(MIN(DATEVALUE($E187),Base!S$3)-MAX(DATEVALUE($D187),Base!S$2)+1&gt;=0,MIN(DATEVALUE($E187),Base!S$3)-MAX(DATEVALUE($D187),Base!S$2)+1,0),"")</f>
        <v/>
      </c>
      <c r="V185" s="23" t="str">
        <f>IF(AND(($D187)&lt;&gt;"",($E187)&lt;&gt;""),IF(MIN(DATEVALUE($E187),Base!T$3)-MAX(DATEVALUE($D187),Base!T$2)+1&gt;=0,MIN(DATEVALUE($E187),Base!T$3)-MAX(DATEVALUE($D187),Base!T$2)+1,0),"")</f>
        <v/>
      </c>
      <c r="W185" s="23" t="str">
        <f>IF(AND(($D187)&lt;&gt;"",($E187)&lt;&gt;""),IF(MIN(DATEVALUE($E187),Base!U$3)-MAX(DATEVALUE($D187),Base!U$2)+1&gt;=0,MIN(DATEVALUE($E187),Base!U$3)-MAX(DATEVALUE($D187),Base!U$2)+1,0),"")</f>
        <v/>
      </c>
      <c r="X185" s="23" t="str">
        <f>IF(AND(($D187)&lt;&gt;"",($E187)&lt;&gt;""),IF(MIN(DATEVALUE($E187),Base!V$3)-MAX(DATEVALUE($D187),Base!V$2)+1&gt;=0,MIN(DATEVALUE($E187),Base!V$3)-MAX(DATEVALUE($D187),Base!V$2)+1,0),"")</f>
        <v/>
      </c>
      <c r="Y185" s="22" t="str">
        <f>IF(AND(M185&lt;&gt;"",$H187&lt;&gt;"",$F187&lt;&gt;""),M185*$H187*$F187,"")</f>
        <v/>
      </c>
      <c r="Z185" s="22" t="str">
        <f>IF(AND(N185&lt;&gt;"",$H187&lt;&gt;"",$F187&lt;&gt;""),N185*$H187*$F187,"")</f>
        <v/>
      </c>
      <c r="AA185" s="22" t="str">
        <f>IF(AND(O185&lt;&gt;"",$H187&lt;&gt;"",$F187&lt;&gt;""),O185*$H187*$F187,"")</f>
        <v/>
      </c>
      <c r="AB185" s="22" t="str">
        <f>IF(AND(P185&lt;&gt;"",$H187&lt;&gt;"",$F187&lt;&gt;""),P185*$H187*$F187,"")</f>
        <v/>
      </c>
      <c r="AC185" s="22" t="str">
        <f>IF(AND(Q185&lt;&gt;"",$H187&lt;&gt;"",$F187&lt;&gt;""),Q185*$H187*$F187,"")</f>
        <v/>
      </c>
      <c r="AD185" s="22" t="str">
        <f>IF(AND(R185&lt;&gt;"",$H187&lt;&gt;"",$F187&lt;&gt;""),R185*$H187*$F187,"")</f>
        <v/>
      </c>
      <c r="AE185" s="22" t="str">
        <f>IF(AND(S185&lt;&gt;"",$H187&lt;&gt;"",$F187&lt;&gt;""),S185*$H187*$F187,"")</f>
        <v/>
      </c>
      <c r="AF185" s="22" t="str">
        <f>IF(AND(T185&lt;&gt;"",$H187&lt;&gt;"",$F187&lt;&gt;""),T185*$H187*$F187,"")</f>
        <v/>
      </c>
      <c r="AG185" s="22" t="str">
        <f>IF(AND(U185&lt;&gt;"",$H187&lt;&gt;"",$F187&lt;&gt;""),U185*$H187*$F187,"")</f>
        <v/>
      </c>
      <c r="AH185" s="22" t="str">
        <f>IF(AND(V185&lt;&gt;"",$H187&lt;&gt;"",$F187&lt;&gt;""),V185*$H187*$F187,"")</f>
        <v/>
      </c>
      <c r="AI185" s="22" t="str">
        <f>IF(AND(W185&lt;&gt;"",$H187&lt;&gt;"",$F187&lt;&gt;""),W185*$H187*$F187,"")</f>
        <v/>
      </c>
      <c r="AJ185" s="22" t="str">
        <f>IF(AND(X185&lt;&gt;"",$H187&lt;&gt;"",$F187&lt;&gt;""),X185*$H187*$F187,"")</f>
        <v/>
      </c>
    </row>
    <row r="186" spans="1:36" ht="23.25" customHeight="1" x14ac:dyDescent="0.25">
      <c r="A186" s="21"/>
      <c r="B186" s="21"/>
      <c r="C186" s="22"/>
      <c r="D186" s="14"/>
      <c r="E186" s="14"/>
      <c r="F186" s="22"/>
      <c r="G186" s="22"/>
      <c r="H186" s="15"/>
      <c r="I186" s="16"/>
      <c r="J186" s="22" t="str">
        <f t="shared" si="23"/>
        <v/>
      </c>
      <c r="K186" s="22" t="str">
        <f t="shared" si="24"/>
        <v/>
      </c>
      <c r="L186" s="22" t="str">
        <f>IF(D188&lt;&gt;"",MONTH(D188),"")</f>
        <v/>
      </c>
      <c r="M186" s="23" t="str">
        <f>IF(AND(($D188)&lt;&gt;"",($E188)&lt;&gt;""),IF(MIN(DATEVALUE($E188),Base!K$3)-MAX(DATEVALUE($D188),Base!K$2)+1&gt;=0,MIN(DATEVALUE($E188),Base!K$3)-MAX(DATEVALUE($D188),Base!K$2)+1,0),"")</f>
        <v/>
      </c>
      <c r="N186" s="23" t="str">
        <f>IF(AND(($D188)&lt;&gt;"",($E188)&lt;&gt;""),IF(MIN(DATEVALUE($E188),Base!L$3)-MAX(DATEVALUE($D188),Base!L$2)+1&gt;=0,MIN(DATEVALUE($E188),Base!L$3)-MAX(DATEVALUE($D188),Base!L$2)+1,0),"")</f>
        <v/>
      </c>
      <c r="O186" s="23" t="str">
        <f>IF(AND(($D188)&lt;&gt;"",($E188)&lt;&gt;""),IF(MIN(DATEVALUE($E188),Base!M$3)-MAX(DATEVALUE($D188),Base!M$2)+1&gt;=0,MIN(DATEVALUE($E188),Base!M$3)-MAX(DATEVALUE($D188),Base!M$2)+1,0),"")</f>
        <v/>
      </c>
      <c r="P186" s="23" t="str">
        <f>IF(AND(($D188)&lt;&gt;"",($E188)&lt;&gt;""),IF(MIN(DATEVALUE($E188),Base!N$3)-MAX(DATEVALUE($D188),Base!N$2)+1&gt;=0,MIN(DATEVALUE($E188),Base!N$3)-MAX(DATEVALUE($D188),Base!N$2)+1,0),"")</f>
        <v/>
      </c>
      <c r="Q186" s="23" t="str">
        <f>IF(AND(($D188)&lt;&gt;"",($E188)&lt;&gt;""),IF(MIN(DATEVALUE($E188),Base!O$3)-MAX(DATEVALUE($D188),Base!O$2)+1&gt;=0,MIN(DATEVALUE($E188),Base!O$3)-MAX(DATEVALUE($D188),Base!O$2)+1,0),"")</f>
        <v/>
      </c>
      <c r="R186" s="23" t="str">
        <f>IF(AND(($D188)&lt;&gt;"",($E188)&lt;&gt;""),IF(MIN(DATEVALUE($E188),Base!P$3)-MAX(DATEVALUE($D188),Base!P$2)+1&gt;=0,MIN(DATEVALUE($E188),Base!P$3)-MAX(DATEVALUE($D188),Base!P$2)+1,0),"")</f>
        <v/>
      </c>
      <c r="S186" s="23" t="str">
        <f>IF(AND(($D188)&lt;&gt;"",($E188)&lt;&gt;""),IF(MIN(DATEVALUE($E188),Base!Q$3)-MAX(DATEVALUE($D188),Base!Q$2)+1&gt;=0,MIN(DATEVALUE($E188),Base!Q$3)-MAX(DATEVALUE($D188),Base!Q$2)+1,0),"")</f>
        <v/>
      </c>
      <c r="T186" s="23" t="str">
        <f>IF(AND(($D188)&lt;&gt;"",($E188)&lt;&gt;""),IF(MIN(DATEVALUE($E188),Base!R$3)-MAX(DATEVALUE($D188),Base!R$2)+1&gt;=0,MIN(DATEVALUE($E188),Base!R$3)-MAX(DATEVALUE($D188),Base!R$2)+1,0),"")</f>
        <v/>
      </c>
      <c r="U186" s="23" t="str">
        <f>IF(AND(($D188)&lt;&gt;"",($E188)&lt;&gt;""),IF(MIN(DATEVALUE($E188),Base!S$3)-MAX(DATEVALUE($D188),Base!S$2)+1&gt;=0,MIN(DATEVALUE($E188),Base!S$3)-MAX(DATEVALUE($D188),Base!S$2)+1,0),"")</f>
        <v/>
      </c>
      <c r="V186" s="23" t="str">
        <f>IF(AND(($D188)&lt;&gt;"",($E188)&lt;&gt;""),IF(MIN(DATEVALUE($E188),Base!T$3)-MAX(DATEVALUE($D188),Base!T$2)+1&gt;=0,MIN(DATEVALUE($E188),Base!T$3)-MAX(DATEVALUE($D188),Base!T$2)+1,0),"")</f>
        <v/>
      </c>
      <c r="W186" s="23" t="str">
        <f>IF(AND(($D188)&lt;&gt;"",($E188)&lt;&gt;""),IF(MIN(DATEVALUE($E188),Base!U$3)-MAX(DATEVALUE($D188),Base!U$2)+1&gt;=0,MIN(DATEVALUE($E188),Base!U$3)-MAX(DATEVALUE($D188),Base!U$2)+1,0),"")</f>
        <v/>
      </c>
      <c r="X186" s="23" t="str">
        <f>IF(AND(($D188)&lt;&gt;"",($E188)&lt;&gt;""),IF(MIN(DATEVALUE($E188),Base!V$3)-MAX(DATEVALUE($D188),Base!V$2)+1&gt;=0,MIN(DATEVALUE($E188),Base!V$3)-MAX(DATEVALUE($D188),Base!V$2)+1,0),"")</f>
        <v/>
      </c>
      <c r="Y186" s="22" t="str">
        <f>IF(AND(M186&lt;&gt;"",$H188&lt;&gt;"",$F188&lt;&gt;""),M186*$H188*$F188,"")</f>
        <v/>
      </c>
      <c r="Z186" s="22" t="str">
        <f>IF(AND(N186&lt;&gt;"",$H188&lt;&gt;"",$F188&lt;&gt;""),N186*$H188*$F188,"")</f>
        <v/>
      </c>
      <c r="AA186" s="22" t="str">
        <f>IF(AND(O186&lt;&gt;"",$H188&lt;&gt;"",$F188&lt;&gt;""),O186*$H188*$F188,"")</f>
        <v/>
      </c>
      <c r="AB186" s="22" t="str">
        <f>IF(AND(P186&lt;&gt;"",$H188&lt;&gt;"",$F188&lt;&gt;""),P186*$H188*$F188,"")</f>
        <v/>
      </c>
      <c r="AC186" s="22" t="str">
        <f>IF(AND(Q186&lt;&gt;"",$H188&lt;&gt;"",$F188&lt;&gt;""),Q186*$H188*$F188,"")</f>
        <v/>
      </c>
      <c r="AD186" s="22" t="str">
        <f>IF(AND(R186&lt;&gt;"",$H188&lt;&gt;"",$F188&lt;&gt;""),R186*$H188*$F188,"")</f>
        <v/>
      </c>
      <c r="AE186" s="22" t="str">
        <f>IF(AND(S186&lt;&gt;"",$H188&lt;&gt;"",$F188&lt;&gt;""),S186*$H188*$F188,"")</f>
        <v/>
      </c>
      <c r="AF186" s="22" t="str">
        <f>IF(AND(T186&lt;&gt;"",$H188&lt;&gt;"",$F188&lt;&gt;""),T186*$H188*$F188,"")</f>
        <v/>
      </c>
      <c r="AG186" s="22" t="str">
        <f>IF(AND(U186&lt;&gt;"",$H188&lt;&gt;"",$F188&lt;&gt;""),U186*$H188*$F188,"")</f>
        <v/>
      </c>
      <c r="AH186" s="22" t="str">
        <f>IF(AND(V186&lt;&gt;"",$H188&lt;&gt;"",$F188&lt;&gt;""),V186*$H188*$F188,"")</f>
        <v/>
      </c>
      <c r="AI186" s="22" t="str">
        <f>IF(AND(W186&lt;&gt;"",$H188&lt;&gt;"",$F188&lt;&gt;""),W186*$H188*$F188,"")</f>
        <v/>
      </c>
      <c r="AJ186" s="22" t="str">
        <f>IF(AND(X186&lt;&gt;"",$H188&lt;&gt;"",$F188&lt;&gt;""),X186*$H188*$F188,"")</f>
        <v/>
      </c>
    </row>
    <row r="187" spans="1:36" ht="23.25" customHeight="1" x14ac:dyDescent="0.25">
      <c r="A187" s="21"/>
      <c r="B187" s="21"/>
      <c r="C187" s="22"/>
      <c r="D187" s="14"/>
      <c r="E187" s="14"/>
      <c r="F187" s="22"/>
      <c r="G187" s="22"/>
      <c r="H187" s="15"/>
      <c r="I187" s="16"/>
      <c r="J187" s="22" t="str">
        <f t="shared" si="23"/>
        <v/>
      </c>
      <c r="K187" s="22" t="str">
        <f t="shared" si="24"/>
        <v/>
      </c>
      <c r="L187" s="22" t="str">
        <f>IF(D189&lt;&gt;"",MONTH(D189),"")</f>
        <v/>
      </c>
      <c r="M187" s="23" t="str">
        <f>IF(AND(($D189)&lt;&gt;"",($E189)&lt;&gt;""),IF(MIN(DATEVALUE($E189),Base!K$3)-MAX(DATEVALUE($D189),Base!K$2)+1&gt;=0,MIN(DATEVALUE($E189),Base!K$3)-MAX(DATEVALUE($D189),Base!K$2)+1,0),"")</f>
        <v/>
      </c>
      <c r="N187" s="23" t="str">
        <f>IF(AND(($D189)&lt;&gt;"",($E189)&lt;&gt;""),IF(MIN(DATEVALUE($E189),Base!L$3)-MAX(DATEVALUE($D189),Base!L$2)+1&gt;=0,MIN(DATEVALUE($E189),Base!L$3)-MAX(DATEVALUE($D189),Base!L$2)+1,0),"")</f>
        <v/>
      </c>
      <c r="O187" s="23" t="str">
        <f>IF(AND(($D189)&lt;&gt;"",($E189)&lt;&gt;""),IF(MIN(DATEVALUE($E189),Base!M$3)-MAX(DATEVALUE($D189),Base!M$2)+1&gt;=0,MIN(DATEVALUE($E189),Base!M$3)-MAX(DATEVALUE($D189),Base!M$2)+1,0),"")</f>
        <v/>
      </c>
      <c r="P187" s="23" t="str">
        <f>IF(AND(($D189)&lt;&gt;"",($E189)&lt;&gt;""),IF(MIN(DATEVALUE($E189),Base!N$3)-MAX(DATEVALUE($D189),Base!N$2)+1&gt;=0,MIN(DATEVALUE($E189),Base!N$3)-MAX(DATEVALUE($D189),Base!N$2)+1,0),"")</f>
        <v/>
      </c>
      <c r="Q187" s="23" t="str">
        <f>IF(AND(($D189)&lt;&gt;"",($E189)&lt;&gt;""),IF(MIN(DATEVALUE($E189),Base!O$3)-MAX(DATEVALUE($D189),Base!O$2)+1&gt;=0,MIN(DATEVALUE($E189),Base!O$3)-MAX(DATEVALUE($D189),Base!O$2)+1,0),"")</f>
        <v/>
      </c>
      <c r="R187" s="23" t="str">
        <f>IF(AND(($D189)&lt;&gt;"",($E189)&lt;&gt;""),IF(MIN(DATEVALUE($E189),Base!P$3)-MAX(DATEVALUE($D189),Base!P$2)+1&gt;=0,MIN(DATEVALUE($E189),Base!P$3)-MAX(DATEVALUE($D189),Base!P$2)+1,0),"")</f>
        <v/>
      </c>
      <c r="S187" s="23" t="str">
        <f>IF(AND(($D189)&lt;&gt;"",($E189)&lt;&gt;""),IF(MIN(DATEVALUE($E189),Base!Q$3)-MAX(DATEVALUE($D189),Base!Q$2)+1&gt;=0,MIN(DATEVALUE($E189),Base!Q$3)-MAX(DATEVALUE($D189),Base!Q$2)+1,0),"")</f>
        <v/>
      </c>
      <c r="T187" s="23" t="str">
        <f>IF(AND(($D189)&lt;&gt;"",($E189)&lt;&gt;""),IF(MIN(DATEVALUE($E189),Base!R$3)-MAX(DATEVALUE($D189),Base!R$2)+1&gt;=0,MIN(DATEVALUE($E189),Base!R$3)-MAX(DATEVALUE($D189),Base!R$2)+1,0),"")</f>
        <v/>
      </c>
      <c r="U187" s="23" t="str">
        <f>IF(AND(($D189)&lt;&gt;"",($E189)&lt;&gt;""),IF(MIN(DATEVALUE($E189),Base!S$3)-MAX(DATEVALUE($D189),Base!S$2)+1&gt;=0,MIN(DATEVALUE($E189),Base!S$3)-MAX(DATEVALUE($D189),Base!S$2)+1,0),"")</f>
        <v/>
      </c>
      <c r="V187" s="23" t="str">
        <f>IF(AND(($D189)&lt;&gt;"",($E189)&lt;&gt;""),IF(MIN(DATEVALUE($E189),Base!T$3)-MAX(DATEVALUE($D189),Base!T$2)+1&gt;=0,MIN(DATEVALUE($E189),Base!T$3)-MAX(DATEVALUE($D189),Base!T$2)+1,0),"")</f>
        <v/>
      </c>
      <c r="W187" s="23" t="str">
        <f>IF(AND(($D189)&lt;&gt;"",($E189)&lt;&gt;""),IF(MIN(DATEVALUE($E189),Base!U$3)-MAX(DATEVALUE($D189),Base!U$2)+1&gt;=0,MIN(DATEVALUE($E189),Base!U$3)-MAX(DATEVALUE($D189),Base!U$2)+1,0),"")</f>
        <v/>
      </c>
      <c r="X187" s="23" t="str">
        <f>IF(AND(($D189)&lt;&gt;"",($E189)&lt;&gt;""),IF(MIN(DATEVALUE($E189),Base!V$3)-MAX(DATEVALUE($D189),Base!V$2)+1&gt;=0,MIN(DATEVALUE($E189),Base!V$3)-MAX(DATEVALUE($D189),Base!V$2)+1,0),"")</f>
        <v/>
      </c>
      <c r="Y187" s="22" t="str">
        <f>IF(AND(M187&lt;&gt;"",$H189&lt;&gt;"",$F189&lt;&gt;""),M187*$H189*$F189,"")</f>
        <v/>
      </c>
      <c r="Z187" s="22" t="str">
        <f>IF(AND(N187&lt;&gt;"",$H189&lt;&gt;"",$F189&lt;&gt;""),N187*$H189*$F189,"")</f>
        <v/>
      </c>
      <c r="AA187" s="22" t="str">
        <f>IF(AND(O187&lt;&gt;"",$H189&lt;&gt;"",$F189&lt;&gt;""),O187*$H189*$F189,"")</f>
        <v/>
      </c>
      <c r="AB187" s="22" t="str">
        <f>IF(AND(P187&lt;&gt;"",$H189&lt;&gt;"",$F189&lt;&gt;""),P187*$H189*$F189,"")</f>
        <v/>
      </c>
      <c r="AC187" s="22" t="str">
        <f>IF(AND(Q187&lt;&gt;"",$H189&lt;&gt;"",$F189&lt;&gt;""),Q187*$H189*$F189,"")</f>
        <v/>
      </c>
      <c r="AD187" s="22" t="str">
        <f>IF(AND(R187&lt;&gt;"",$H189&lt;&gt;"",$F189&lt;&gt;""),R187*$H189*$F189,"")</f>
        <v/>
      </c>
      <c r="AE187" s="22" t="str">
        <f>IF(AND(S187&lt;&gt;"",$H189&lt;&gt;"",$F189&lt;&gt;""),S187*$H189*$F189,"")</f>
        <v/>
      </c>
      <c r="AF187" s="22" t="str">
        <f>IF(AND(T187&lt;&gt;"",$H189&lt;&gt;"",$F189&lt;&gt;""),T187*$H189*$F189,"")</f>
        <v/>
      </c>
      <c r="AG187" s="22" t="str">
        <f>IF(AND(U187&lt;&gt;"",$H189&lt;&gt;"",$F189&lt;&gt;""),U187*$H189*$F189,"")</f>
        <v/>
      </c>
      <c r="AH187" s="22" t="str">
        <f>IF(AND(V187&lt;&gt;"",$H189&lt;&gt;"",$F189&lt;&gt;""),V187*$H189*$F189,"")</f>
        <v/>
      </c>
      <c r="AI187" s="22" t="str">
        <f>IF(AND(W187&lt;&gt;"",$H189&lt;&gt;"",$F189&lt;&gt;""),W187*$H189*$F189,"")</f>
        <v/>
      </c>
      <c r="AJ187" s="22" t="str">
        <f>IF(AND(X187&lt;&gt;"",$H189&lt;&gt;"",$F189&lt;&gt;""),X187*$H189*$F189,"")</f>
        <v/>
      </c>
    </row>
    <row r="188" spans="1:36" ht="23.25" customHeight="1" x14ac:dyDescent="0.25">
      <c r="A188" s="21"/>
      <c r="B188" s="21"/>
      <c r="C188" s="22"/>
      <c r="D188" s="14"/>
      <c r="E188" s="14"/>
      <c r="F188" s="22"/>
      <c r="G188" s="22"/>
      <c r="H188" s="15"/>
      <c r="I188" s="16"/>
      <c r="J188" s="22" t="str">
        <f t="shared" si="23"/>
        <v/>
      </c>
      <c r="K188" s="22" t="str">
        <f t="shared" si="24"/>
        <v/>
      </c>
      <c r="L188" s="22" t="str">
        <f>IF(D190&lt;&gt;"",MONTH(D190),"")</f>
        <v/>
      </c>
      <c r="M188" s="23" t="str">
        <f>IF(AND(($D190)&lt;&gt;"",($E190)&lt;&gt;""),IF(MIN(DATEVALUE($E190),Base!K$3)-MAX(DATEVALUE($D190),Base!K$2)+1&gt;=0,MIN(DATEVALUE($E190),Base!K$3)-MAX(DATEVALUE($D190),Base!K$2)+1,0),"")</f>
        <v/>
      </c>
      <c r="N188" s="23" t="str">
        <f>IF(AND(($D190)&lt;&gt;"",($E190)&lt;&gt;""),IF(MIN(DATEVALUE($E190),Base!L$3)-MAX(DATEVALUE($D190),Base!L$2)+1&gt;=0,MIN(DATEVALUE($E190),Base!L$3)-MAX(DATEVALUE($D190),Base!L$2)+1,0),"")</f>
        <v/>
      </c>
      <c r="O188" s="23" t="str">
        <f>IF(AND(($D190)&lt;&gt;"",($E190)&lt;&gt;""),IF(MIN(DATEVALUE($E190),Base!M$3)-MAX(DATEVALUE($D190),Base!M$2)+1&gt;=0,MIN(DATEVALUE($E190),Base!M$3)-MAX(DATEVALUE($D190),Base!M$2)+1,0),"")</f>
        <v/>
      </c>
      <c r="P188" s="23" t="str">
        <f>IF(AND(($D190)&lt;&gt;"",($E190)&lt;&gt;""),IF(MIN(DATEVALUE($E190),Base!N$3)-MAX(DATEVALUE($D190),Base!N$2)+1&gt;=0,MIN(DATEVALUE($E190),Base!N$3)-MAX(DATEVALUE($D190),Base!N$2)+1,0),"")</f>
        <v/>
      </c>
      <c r="Q188" s="23" t="str">
        <f>IF(AND(($D190)&lt;&gt;"",($E190)&lt;&gt;""),IF(MIN(DATEVALUE($E190),Base!O$3)-MAX(DATEVALUE($D190),Base!O$2)+1&gt;=0,MIN(DATEVALUE($E190),Base!O$3)-MAX(DATEVALUE($D190),Base!O$2)+1,0),"")</f>
        <v/>
      </c>
      <c r="R188" s="23" t="str">
        <f>IF(AND(($D190)&lt;&gt;"",($E190)&lt;&gt;""),IF(MIN(DATEVALUE($E190),Base!P$3)-MAX(DATEVALUE($D190),Base!P$2)+1&gt;=0,MIN(DATEVALUE($E190),Base!P$3)-MAX(DATEVALUE($D190),Base!P$2)+1,0),"")</f>
        <v/>
      </c>
      <c r="S188" s="23" t="str">
        <f>IF(AND(($D190)&lt;&gt;"",($E190)&lt;&gt;""),IF(MIN(DATEVALUE($E190),Base!Q$3)-MAX(DATEVALUE($D190),Base!Q$2)+1&gt;=0,MIN(DATEVALUE($E190),Base!Q$3)-MAX(DATEVALUE($D190),Base!Q$2)+1,0),"")</f>
        <v/>
      </c>
      <c r="T188" s="23" t="str">
        <f>IF(AND(($D190)&lt;&gt;"",($E190)&lt;&gt;""),IF(MIN(DATEVALUE($E190),Base!R$3)-MAX(DATEVALUE($D190),Base!R$2)+1&gt;=0,MIN(DATEVALUE($E190),Base!R$3)-MAX(DATEVALUE($D190),Base!R$2)+1,0),"")</f>
        <v/>
      </c>
      <c r="U188" s="23" t="str">
        <f>IF(AND(($D190)&lt;&gt;"",($E190)&lt;&gt;""),IF(MIN(DATEVALUE($E190),Base!S$3)-MAX(DATEVALUE($D190),Base!S$2)+1&gt;=0,MIN(DATEVALUE($E190),Base!S$3)-MAX(DATEVALUE($D190),Base!S$2)+1,0),"")</f>
        <v/>
      </c>
      <c r="V188" s="23" t="str">
        <f>IF(AND(($D190)&lt;&gt;"",($E190)&lt;&gt;""),IF(MIN(DATEVALUE($E190),Base!T$3)-MAX(DATEVALUE($D190),Base!T$2)+1&gt;=0,MIN(DATEVALUE($E190),Base!T$3)-MAX(DATEVALUE($D190),Base!T$2)+1,0),"")</f>
        <v/>
      </c>
      <c r="W188" s="23" t="str">
        <f>IF(AND(($D190)&lt;&gt;"",($E190)&lt;&gt;""),IF(MIN(DATEVALUE($E190),Base!U$3)-MAX(DATEVALUE($D190),Base!U$2)+1&gt;=0,MIN(DATEVALUE($E190),Base!U$3)-MAX(DATEVALUE($D190),Base!U$2)+1,0),"")</f>
        <v/>
      </c>
      <c r="X188" s="23" t="str">
        <f>IF(AND(($D190)&lt;&gt;"",($E190)&lt;&gt;""),IF(MIN(DATEVALUE($E190),Base!V$3)-MAX(DATEVALUE($D190),Base!V$2)+1&gt;=0,MIN(DATEVALUE($E190),Base!V$3)-MAX(DATEVALUE($D190),Base!V$2)+1,0),"")</f>
        <v/>
      </c>
      <c r="Y188" s="22" t="str">
        <f>IF(AND(M188&lt;&gt;"",$H190&lt;&gt;"",$F190&lt;&gt;""),M188*$H190*$F190,"")</f>
        <v/>
      </c>
      <c r="Z188" s="22" t="str">
        <f>IF(AND(N188&lt;&gt;"",$H190&lt;&gt;"",$F190&lt;&gt;""),N188*$H190*$F190,"")</f>
        <v/>
      </c>
      <c r="AA188" s="22" t="str">
        <f>IF(AND(O188&lt;&gt;"",$H190&lt;&gt;"",$F190&lt;&gt;""),O188*$H190*$F190,"")</f>
        <v/>
      </c>
      <c r="AB188" s="22" t="str">
        <f>IF(AND(P188&lt;&gt;"",$H190&lt;&gt;"",$F190&lt;&gt;""),P188*$H190*$F190,"")</f>
        <v/>
      </c>
      <c r="AC188" s="22" t="str">
        <f>IF(AND(Q188&lt;&gt;"",$H190&lt;&gt;"",$F190&lt;&gt;""),Q188*$H190*$F190,"")</f>
        <v/>
      </c>
      <c r="AD188" s="22" t="str">
        <f>IF(AND(R188&lt;&gt;"",$H190&lt;&gt;"",$F190&lt;&gt;""),R188*$H190*$F190,"")</f>
        <v/>
      </c>
      <c r="AE188" s="22" t="str">
        <f>IF(AND(S188&lt;&gt;"",$H190&lt;&gt;"",$F190&lt;&gt;""),S188*$H190*$F190,"")</f>
        <v/>
      </c>
      <c r="AF188" s="22" t="str">
        <f>IF(AND(T188&lt;&gt;"",$H190&lt;&gt;"",$F190&lt;&gt;""),T188*$H190*$F190,"")</f>
        <v/>
      </c>
      <c r="AG188" s="22" t="str">
        <f>IF(AND(U188&lt;&gt;"",$H190&lt;&gt;"",$F190&lt;&gt;""),U188*$H190*$F190,"")</f>
        <v/>
      </c>
      <c r="AH188" s="22" t="str">
        <f>IF(AND(V188&lt;&gt;"",$H190&lt;&gt;"",$F190&lt;&gt;""),V188*$H190*$F190,"")</f>
        <v/>
      </c>
      <c r="AI188" s="22" t="str">
        <f>IF(AND(W188&lt;&gt;"",$H190&lt;&gt;"",$F190&lt;&gt;""),W188*$H190*$F190,"")</f>
        <v/>
      </c>
      <c r="AJ188" s="22" t="str">
        <f>IF(AND(X188&lt;&gt;"",$H190&lt;&gt;"",$F190&lt;&gt;""),X188*$H190*$F190,"")</f>
        <v/>
      </c>
    </row>
    <row r="189" spans="1:36" ht="23.25" customHeight="1" x14ac:dyDescent="0.25">
      <c r="A189" s="21"/>
      <c r="B189" s="21"/>
      <c r="C189" s="22"/>
      <c r="D189" s="14"/>
      <c r="E189" s="14"/>
      <c r="F189" s="22"/>
      <c r="G189" s="22"/>
      <c r="H189" s="15"/>
      <c r="I189" s="16"/>
      <c r="J189" s="22" t="str">
        <f t="shared" si="23"/>
        <v/>
      </c>
      <c r="K189" s="22" t="str">
        <f t="shared" si="24"/>
        <v/>
      </c>
      <c r="L189" s="22" t="str">
        <f>IF(D191&lt;&gt;"",MONTH(D191),"")</f>
        <v/>
      </c>
      <c r="M189" s="23" t="str">
        <f>IF(AND(($D191)&lt;&gt;"",($E191)&lt;&gt;""),IF(MIN(DATEVALUE($E191),Base!K$3)-MAX(DATEVALUE($D191),Base!K$2)+1&gt;=0,MIN(DATEVALUE($E191),Base!K$3)-MAX(DATEVALUE($D191),Base!K$2)+1,0),"")</f>
        <v/>
      </c>
      <c r="N189" s="23" t="str">
        <f>IF(AND(($D191)&lt;&gt;"",($E191)&lt;&gt;""),IF(MIN(DATEVALUE($E191),Base!L$3)-MAX(DATEVALUE($D191),Base!L$2)+1&gt;=0,MIN(DATEVALUE($E191),Base!L$3)-MAX(DATEVALUE($D191),Base!L$2)+1,0),"")</f>
        <v/>
      </c>
      <c r="O189" s="23" t="str">
        <f>IF(AND(($D191)&lt;&gt;"",($E191)&lt;&gt;""),IF(MIN(DATEVALUE($E191),Base!M$3)-MAX(DATEVALUE($D191),Base!M$2)+1&gt;=0,MIN(DATEVALUE($E191),Base!M$3)-MAX(DATEVALUE($D191),Base!M$2)+1,0),"")</f>
        <v/>
      </c>
      <c r="P189" s="23" t="str">
        <f>IF(AND(($D191)&lt;&gt;"",($E191)&lt;&gt;""),IF(MIN(DATEVALUE($E191),Base!N$3)-MAX(DATEVALUE($D191),Base!N$2)+1&gt;=0,MIN(DATEVALUE($E191),Base!N$3)-MAX(DATEVALUE($D191),Base!N$2)+1,0),"")</f>
        <v/>
      </c>
      <c r="Q189" s="23" t="str">
        <f>IF(AND(($D191)&lt;&gt;"",($E191)&lt;&gt;""),IF(MIN(DATEVALUE($E191),Base!O$3)-MAX(DATEVALUE($D191),Base!O$2)+1&gt;=0,MIN(DATEVALUE($E191),Base!O$3)-MAX(DATEVALUE($D191),Base!O$2)+1,0),"")</f>
        <v/>
      </c>
      <c r="R189" s="23" t="str">
        <f>IF(AND(($D191)&lt;&gt;"",($E191)&lt;&gt;""),IF(MIN(DATEVALUE($E191),Base!P$3)-MAX(DATEVALUE($D191),Base!P$2)+1&gt;=0,MIN(DATEVALUE($E191),Base!P$3)-MAX(DATEVALUE($D191),Base!P$2)+1,0),"")</f>
        <v/>
      </c>
      <c r="S189" s="23" t="str">
        <f>IF(AND(($D191)&lt;&gt;"",($E191)&lt;&gt;""),IF(MIN(DATEVALUE($E191),Base!Q$3)-MAX(DATEVALUE($D191),Base!Q$2)+1&gt;=0,MIN(DATEVALUE($E191),Base!Q$3)-MAX(DATEVALUE($D191),Base!Q$2)+1,0),"")</f>
        <v/>
      </c>
      <c r="T189" s="23" t="str">
        <f>IF(AND(($D191)&lt;&gt;"",($E191)&lt;&gt;""),IF(MIN(DATEVALUE($E191),Base!R$3)-MAX(DATEVALUE($D191),Base!R$2)+1&gt;=0,MIN(DATEVALUE($E191),Base!R$3)-MAX(DATEVALUE($D191),Base!R$2)+1,0),"")</f>
        <v/>
      </c>
      <c r="U189" s="23" t="str">
        <f>IF(AND(($D191)&lt;&gt;"",($E191)&lt;&gt;""),IF(MIN(DATEVALUE($E191),Base!S$3)-MAX(DATEVALUE($D191),Base!S$2)+1&gt;=0,MIN(DATEVALUE($E191),Base!S$3)-MAX(DATEVALUE($D191),Base!S$2)+1,0),"")</f>
        <v/>
      </c>
      <c r="V189" s="23" t="str">
        <f>IF(AND(($D191)&lt;&gt;"",($E191)&lt;&gt;""),IF(MIN(DATEVALUE($E191),Base!T$3)-MAX(DATEVALUE($D191),Base!T$2)+1&gt;=0,MIN(DATEVALUE($E191),Base!T$3)-MAX(DATEVALUE($D191),Base!T$2)+1,0),"")</f>
        <v/>
      </c>
      <c r="W189" s="23" t="str">
        <f>IF(AND(($D191)&lt;&gt;"",($E191)&lt;&gt;""),IF(MIN(DATEVALUE($E191),Base!U$3)-MAX(DATEVALUE($D191),Base!U$2)+1&gt;=0,MIN(DATEVALUE($E191),Base!U$3)-MAX(DATEVALUE($D191),Base!U$2)+1,0),"")</f>
        <v/>
      </c>
      <c r="X189" s="23" t="str">
        <f>IF(AND(($D191)&lt;&gt;"",($E191)&lt;&gt;""),IF(MIN(DATEVALUE($E191),Base!V$3)-MAX(DATEVALUE($D191),Base!V$2)+1&gt;=0,MIN(DATEVALUE($E191),Base!V$3)-MAX(DATEVALUE($D191),Base!V$2)+1,0),"")</f>
        <v/>
      </c>
      <c r="Y189" s="22" t="str">
        <f>IF(AND(M189&lt;&gt;"",$H191&lt;&gt;"",$F191&lt;&gt;""),M189*$H191*$F191,"")</f>
        <v/>
      </c>
      <c r="Z189" s="22" t="str">
        <f>IF(AND(N189&lt;&gt;"",$H191&lt;&gt;"",$F191&lt;&gt;""),N189*$H191*$F191,"")</f>
        <v/>
      </c>
      <c r="AA189" s="22" t="str">
        <f>IF(AND(O189&lt;&gt;"",$H191&lt;&gt;"",$F191&lt;&gt;""),O189*$H191*$F191,"")</f>
        <v/>
      </c>
      <c r="AB189" s="22" t="str">
        <f>IF(AND(P189&lt;&gt;"",$H191&lt;&gt;"",$F191&lt;&gt;""),P189*$H191*$F191,"")</f>
        <v/>
      </c>
      <c r="AC189" s="22" t="str">
        <f>IF(AND(Q189&lt;&gt;"",$H191&lt;&gt;"",$F191&lt;&gt;""),Q189*$H191*$F191,"")</f>
        <v/>
      </c>
      <c r="AD189" s="22" t="str">
        <f>IF(AND(R189&lt;&gt;"",$H191&lt;&gt;"",$F191&lt;&gt;""),R189*$H191*$F191,"")</f>
        <v/>
      </c>
      <c r="AE189" s="22" t="str">
        <f>IF(AND(S189&lt;&gt;"",$H191&lt;&gt;"",$F191&lt;&gt;""),S189*$H191*$F191,"")</f>
        <v/>
      </c>
      <c r="AF189" s="22" t="str">
        <f>IF(AND(T189&lt;&gt;"",$H191&lt;&gt;"",$F191&lt;&gt;""),T189*$H191*$F191,"")</f>
        <v/>
      </c>
      <c r="AG189" s="22" t="str">
        <f>IF(AND(U189&lt;&gt;"",$H191&lt;&gt;"",$F191&lt;&gt;""),U189*$H191*$F191,"")</f>
        <v/>
      </c>
      <c r="AH189" s="22" t="str">
        <f>IF(AND(V189&lt;&gt;"",$H191&lt;&gt;"",$F191&lt;&gt;""),V189*$H191*$F191,"")</f>
        <v/>
      </c>
      <c r="AI189" s="22" t="str">
        <f>IF(AND(W189&lt;&gt;"",$H191&lt;&gt;"",$F191&lt;&gt;""),W189*$H191*$F191,"")</f>
        <v/>
      </c>
      <c r="AJ189" s="22" t="str">
        <f>IF(AND(X189&lt;&gt;"",$H191&lt;&gt;"",$F191&lt;&gt;""),X189*$H191*$F191,"")</f>
        <v/>
      </c>
    </row>
    <row r="190" spans="1:36" ht="23.25" customHeight="1" x14ac:dyDescent="0.25">
      <c r="A190" s="21"/>
      <c r="B190" s="21"/>
      <c r="C190" s="22"/>
      <c r="D190" s="14"/>
      <c r="E190" s="14"/>
      <c r="F190" s="22"/>
      <c r="G190" s="22"/>
      <c r="H190" s="15"/>
      <c r="I190" s="16"/>
      <c r="J190" s="22" t="str">
        <f t="shared" si="23"/>
        <v/>
      </c>
      <c r="K190" s="22" t="str">
        <f t="shared" si="24"/>
        <v/>
      </c>
      <c r="L190" s="22" t="str">
        <f>IF(D192&lt;&gt;"",MONTH(D192),"")</f>
        <v/>
      </c>
      <c r="M190" s="23" t="str">
        <f>IF(AND(($D192)&lt;&gt;"",($E192)&lt;&gt;""),IF(MIN(DATEVALUE($E192),Base!K$3)-MAX(DATEVALUE($D192),Base!K$2)+1&gt;=0,MIN(DATEVALUE($E192),Base!K$3)-MAX(DATEVALUE($D192),Base!K$2)+1,0),"")</f>
        <v/>
      </c>
      <c r="N190" s="23" t="str">
        <f>IF(AND(($D192)&lt;&gt;"",($E192)&lt;&gt;""),IF(MIN(DATEVALUE($E192),Base!L$3)-MAX(DATEVALUE($D192),Base!L$2)+1&gt;=0,MIN(DATEVALUE($E192),Base!L$3)-MAX(DATEVALUE($D192),Base!L$2)+1,0),"")</f>
        <v/>
      </c>
      <c r="O190" s="23" t="str">
        <f>IF(AND(($D192)&lt;&gt;"",($E192)&lt;&gt;""),IF(MIN(DATEVALUE($E192),Base!M$3)-MAX(DATEVALUE($D192),Base!M$2)+1&gt;=0,MIN(DATEVALUE($E192),Base!M$3)-MAX(DATEVALUE($D192),Base!M$2)+1,0),"")</f>
        <v/>
      </c>
      <c r="P190" s="23" t="str">
        <f>IF(AND(($D192)&lt;&gt;"",($E192)&lt;&gt;""),IF(MIN(DATEVALUE($E192),Base!N$3)-MAX(DATEVALUE($D192),Base!N$2)+1&gt;=0,MIN(DATEVALUE($E192),Base!N$3)-MAX(DATEVALUE($D192),Base!N$2)+1,0),"")</f>
        <v/>
      </c>
      <c r="Q190" s="23" t="str">
        <f>IF(AND(($D192)&lt;&gt;"",($E192)&lt;&gt;""),IF(MIN(DATEVALUE($E192),Base!O$3)-MAX(DATEVALUE($D192),Base!O$2)+1&gt;=0,MIN(DATEVALUE($E192),Base!O$3)-MAX(DATEVALUE($D192),Base!O$2)+1,0),"")</f>
        <v/>
      </c>
      <c r="R190" s="23" t="str">
        <f>IF(AND(($D192)&lt;&gt;"",($E192)&lt;&gt;""),IF(MIN(DATEVALUE($E192),Base!P$3)-MAX(DATEVALUE($D192),Base!P$2)+1&gt;=0,MIN(DATEVALUE($E192),Base!P$3)-MAX(DATEVALUE($D192),Base!P$2)+1,0),"")</f>
        <v/>
      </c>
      <c r="S190" s="23" t="str">
        <f>IF(AND(($D192)&lt;&gt;"",($E192)&lt;&gt;""),IF(MIN(DATEVALUE($E192),Base!Q$3)-MAX(DATEVALUE($D192),Base!Q$2)+1&gt;=0,MIN(DATEVALUE($E192),Base!Q$3)-MAX(DATEVALUE($D192),Base!Q$2)+1,0),"")</f>
        <v/>
      </c>
      <c r="T190" s="23" t="str">
        <f>IF(AND(($D192)&lt;&gt;"",($E192)&lt;&gt;""),IF(MIN(DATEVALUE($E192),Base!R$3)-MAX(DATEVALUE($D192),Base!R$2)+1&gt;=0,MIN(DATEVALUE($E192),Base!R$3)-MAX(DATEVALUE($D192),Base!R$2)+1,0),"")</f>
        <v/>
      </c>
      <c r="U190" s="23" t="str">
        <f>IF(AND(($D192)&lt;&gt;"",($E192)&lt;&gt;""),IF(MIN(DATEVALUE($E192),Base!S$3)-MAX(DATEVALUE($D192),Base!S$2)+1&gt;=0,MIN(DATEVALUE($E192),Base!S$3)-MAX(DATEVALUE($D192),Base!S$2)+1,0),"")</f>
        <v/>
      </c>
      <c r="V190" s="23" t="str">
        <f>IF(AND(($D192)&lt;&gt;"",($E192)&lt;&gt;""),IF(MIN(DATEVALUE($E192),Base!T$3)-MAX(DATEVALUE($D192),Base!T$2)+1&gt;=0,MIN(DATEVALUE($E192),Base!T$3)-MAX(DATEVALUE($D192),Base!T$2)+1,0),"")</f>
        <v/>
      </c>
      <c r="W190" s="23" t="str">
        <f>IF(AND(($D192)&lt;&gt;"",($E192)&lt;&gt;""),IF(MIN(DATEVALUE($E192),Base!U$3)-MAX(DATEVALUE($D192),Base!U$2)+1&gt;=0,MIN(DATEVALUE($E192),Base!U$3)-MAX(DATEVALUE($D192),Base!U$2)+1,0),"")</f>
        <v/>
      </c>
      <c r="X190" s="23" t="str">
        <f>IF(AND(($D192)&lt;&gt;"",($E192)&lt;&gt;""),IF(MIN(DATEVALUE($E192),Base!V$3)-MAX(DATEVALUE($D192),Base!V$2)+1&gt;=0,MIN(DATEVALUE($E192),Base!V$3)-MAX(DATEVALUE($D192),Base!V$2)+1,0),"")</f>
        <v/>
      </c>
      <c r="Y190" s="22" t="str">
        <f>IF(AND(M190&lt;&gt;"",$H192&lt;&gt;"",$F192&lt;&gt;""),M190*$H192*$F192,"")</f>
        <v/>
      </c>
      <c r="Z190" s="22" t="str">
        <f>IF(AND(N190&lt;&gt;"",$H192&lt;&gt;"",$F192&lt;&gt;""),N190*$H192*$F192,"")</f>
        <v/>
      </c>
      <c r="AA190" s="22" t="str">
        <f>IF(AND(O190&lt;&gt;"",$H192&lt;&gt;"",$F192&lt;&gt;""),O190*$H192*$F192,"")</f>
        <v/>
      </c>
      <c r="AB190" s="22" t="str">
        <f>IF(AND(P190&lt;&gt;"",$H192&lt;&gt;"",$F192&lt;&gt;""),P190*$H192*$F192,"")</f>
        <v/>
      </c>
      <c r="AC190" s="22" t="str">
        <f>IF(AND(Q190&lt;&gt;"",$H192&lt;&gt;"",$F192&lt;&gt;""),Q190*$H192*$F192,"")</f>
        <v/>
      </c>
      <c r="AD190" s="22" t="str">
        <f>IF(AND(R190&lt;&gt;"",$H192&lt;&gt;"",$F192&lt;&gt;""),R190*$H192*$F192,"")</f>
        <v/>
      </c>
      <c r="AE190" s="22" t="str">
        <f>IF(AND(S190&lt;&gt;"",$H192&lt;&gt;"",$F192&lt;&gt;""),S190*$H192*$F192,"")</f>
        <v/>
      </c>
      <c r="AF190" s="22" t="str">
        <f>IF(AND(T190&lt;&gt;"",$H192&lt;&gt;"",$F192&lt;&gt;""),T190*$H192*$F192,"")</f>
        <v/>
      </c>
      <c r="AG190" s="22" t="str">
        <f>IF(AND(U190&lt;&gt;"",$H192&lt;&gt;"",$F192&lt;&gt;""),U190*$H192*$F192,"")</f>
        <v/>
      </c>
      <c r="AH190" s="22" t="str">
        <f>IF(AND(V190&lt;&gt;"",$H192&lt;&gt;"",$F192&lt;&gt;""),V190*$H192*$F192,"")</f>
        <v/>
      </c>
      <c r="AI190" s="22" t="str">
        <f>IF(AND(W190&lt;&gt;"",$H192&lt;&gt;"",$F192&lt;&gt;""),W190*$H192*$F192,"")</f>
        <v/>
      </c>
      <c r="AJ190" s="22" t="str">
        <f>IF(AND(X190&lt;&gt;"",$H192&lt;&gt;"",$F192&lt;&gt;""),X190*$H192*$F192,"")</f>
        <v/>
      </c>
    </row>
    <row r="191" spans="1:36" ht="23.25" customHeight="1" x14ac:dyDescent="0.25">
      <c r="A191" s="21"/>
      <c r="B191" s="21"/>
      <c r="C191" s="22"/>
      <c r="D191" s="14"/>
      <c r="E191" s="14"/>
      <c r="F191" s="22"/>
      <c r="G191" s="22"/>
      <c r="H191" s="15"/>
      <c r="I191" s="16"/>
      <c r="J191" s="22" t="str">
        <f t="shared" si="23"/>
        <v/>
      </c>
      <c r="K191" s="22" t="str">
        <f t="shared" si="24"/>
        <v/>
      </c>
      <c r="L191" s="22" t="str">
        <f>IF(D193&lt;&gt;"",MONTH(D193),"")</f>
        <v/>
      </c>
      <c r="M191" s="23" t="str">
        <f>IF(AND(($D193)&lt;&gt;"",($E193)&lt;&gt;""),IF(MIN(DATEVALUE($E193),Base!K$3)-MAX(DATEVALUE($D193),Base!K$2)+1&gt;=0,MIN(DATEVALUE($E193),Base!K$3)-MAX(DATEVALUE($D193),Base!K$2)+1,0),"")</f>
        <v/>
      </c>
      <c r="N191" s="23" t="str">
        <f>IF(AND(($D193)&lt;&gt;"",($E193)&lt;&gt;""),IF(MIN(DATEVALUE($E193),Base!L$3)-MAX(DATEVALUE($D193),Base!L$2)+1&gt;=0,MIN(DATEVALUE($E193),Base!L$3)-MAX(DATEVALUE($D193),Base!L$2)+1,0),"")</f>
        <v/>
      </c>
      <c r="O191" s="23" t="str">
        <f>IF(AND(($D193)&lt;&gt;"",($E193)&lt;&gt;""),IF(MIN(DATEVALUE($E193),Base!M$3)-MAX(DATEVALUE($D193),Base!M$2)+1&gt;=0,MIN(DATEVALUE($E193),Base!M$3)-MAX(DATEVALUE($D193),Base!M$2)+1,0),"")</f>
        <v/>
      </c>
      <c r="P191" s="23" t="str">
        <f>IF(AND(($D193)&lt;&gt;"",($E193)&lt;&gt;""),IF(MIN(DATEVALUE($E193),Base!N$3)-MAX(DATEVALUE($D193),Base!N$2)+1&gt;=0,MIN(DATEVALUE($E193),Base!N$3)-MAX(DATEVALUE($D193),Base!N$2)+1,0),"")</f>
        <v/>
      </c>
      <c r="Q191" s="23" t="str">
        <f>IF(AND(($D193)&lt;&gt;"",($E193)&lt;&gt;""),IF(MIN(DATEVALUE($E193),Base!O$3)-MAX(DATEVALUE($D193),Base!O$2)+1&gt;=0,MIN(DATEVALUE($E193),Base!O$3)-MAX(DATEVALUE($D193),Base!O$2)+1,0),"")</f>
        <v/>
      </c>
      <c r="R191" s="23" t="str">
        <f>IF(AND(($D193)&lt;&gt;"",($E193)&lt;&gt;""),IF(MIN(DATEVALUE($E193),Base!P$3)-MAX(DATEVALUE($D193),Base!P$2)+1&gt;=0,MIN(DATEVALUE($E193),Base!P$3)-MAX(DATEVALUE($D193),Base!P$2)+1,0),"")</f>
        <v/>
      </c>
      <c r="S191" s="23" t="str">
        <f>IF(AND(($D193)&lt;&gt;"",($E193)&lt;&gt;""),IF(MIN(DATEVALUE($E193),Base!Q$3)-MAX(DATEVALUE($D193),Base!Q$2)+1&gt;=0,MIN(DATEVALUE($E193),Base!Q$3)-MAX(DATEVALUE($D193),Base!Q$2)+1,0),"")</f>
        <v/>
      </c>
      <c r="T191" s="23" t="str">
        <f>IF(AND(($D193)&lt;&gt;"",($E193)&lt;&gt;""),IF(MIN(DATEVALUE($E193),Base!R$3)-MAX(DATEVALUE($D193),Base!R$2)+1&gt;=0,MIN(DATEVALUE($E193),Base!R$3)-MAX(DATEVALUE($D193),Base!R$2)+1,0),"")</f>
        <v/>
      </c>
      <c r="U191" s="23" t="str">
        <f>IF(AND(($D193)&lt;&gt;"",($E193)&lt;&gt;""),IF(MIN(DATEVALUE($E193),Base!S$3)-MAX(DATEVALUE($D193),Base!S$2)+1&gt;=0,MIN(DATEVALUE($E193),Base!S$3)-MAX(DATEVALUE($D193),Base!S$2)+1,0),"")</f>
        <v/>
      </c>
      <c r="V191" s="23" t="str">
        <f>IF(AND(($D193)&lt;&gt;"",($E193)&lt;&gt;""),IF(MIN(DATEVALUE($E193),Base!T$3)-MAX(DATEVALUE($D193),Base!T$2)+1&gt;=0,MIN(DATEVALUE($E193),Base!T$3)-MAX(DATEVALUE($D193),Base!T$2)+1,0),"")</f>
        <v/>
      </c>
      <c r="W191" s="23" t="str">
        <f>IF(AND(($D193)&lt;&gt;"",($E193)&lt;&gt;""),IF(MIN(DATEVALUE($E193),Base!U$3)-MAX(DATEVALUE($D193),Base!U$2)+1&gt;=0,MIN(DATEVALUE($E193),Base!U$3)-MAX(DATEVALUE($D193),Base!U$2)+1,0),"")</f>
        <v/>
      </c>
      <c r="X191" s="23" t="str">
        <f>IF(AND(($D193)&lt;&gt;"",($E193)&lt;&gt;""),IF(MIN(DATEVALUE($E193),Base!V$3)-MAX(DATEVALUE($D193),Base!V$2)+1&gt;=0,MIN(DATEVALUE($E193),Base!V$3)-MAX(DATEVALUE($D193),Base!V$2)+1,0),"")</f>
        <v/>
      </c>
      <c r="Y191" s="22" t="str">
        <f>IF(AND(M191&lt;&gt;"",$H193&lt;&gt;"",$F193&lt;&gt;""),M191*$H193*$F193,"")</f>
        <v/>
      </c>
      <c r="Z191" s="22" t="str">
        <f>IF(AND(N191&lt;&gt;"",$H193&lt;&gt;"",$F193&lt;&gt;""),N191*$H193*$F193,"")</f>
        <v/>
      </c>
      <c r="AA191" s="22" t="str">
        <f>IF(AND(O191&lt;&gt;"",$H193&lt;&gt;"",$F193&lt;&gt;""),O191*$H193*$F193,"")</f>
        <v/>
      </c>
      <c r="AB191" s="22" t="str">
        <f>IF(AND(P191&lt;&gt;"",$H193&lt;&gt;"",$F193&lt;&gt;""),P191*$H193*$F193,"")</f>
        <v/>
      </c>
      <c r="AC191" s="22" t="str">
        <f>IF(AND(Q191&lt;&gt;"",$H193&lt;&gt;"",$F193&lt;&gt;""),Q191*$H193*$F193,"")</f>
        <v/>
      </c>
      <c r="AD191" s="22" t="str">
        <f>IF(AND(R191&lt;&gt;"",$H193&lt;&gt;"",$F193&lt;&gt;""),R191*$H193*$F193,"")</f>
        <v/>
      </c>
      <c r="AE191" s="22" t="str">
        <f>IF(AND(S191&lt;&gt;"",$H193&lt;&gt;"",$F193&lt;&gt;""),S191*$H193*$F193,"")</f>
        <v/>
      </c>
      <c r="AF191" s="22" t="str">
        <f>IF(AND(T191&lt;&gt;"",$H193&lt;&gt;"",$F193&lt;&gt;""),T191*$H193*$F193,"")</f>
        <v/>
      </c>
      <c r="AG191" s="22" t="str">
        <f>IF(AND(U191&lt;&gt;"",$H193&lt;&gt;"",$F193&lt;&gt;""),U191*$H193*$F193,"")</f>
        <v/>
      </c>
      <c r="AH191" s="22" t="str">
        <f>IF(AND(V191&lt;&gt;"",$H193&lt;&gt;"",$F193&lt;&gt;""),V191*$H193*$F193,"")</f>
        <v/>
      </c>
      <c r="AI191" s="22" t="str">
        <f>IF(AND(W191&lt;&gt;"",$H193&lt;&gt;"",$F193&lt;&gt;""),W191*$H193*$F193,"")</f>
        <v/>
      </c>
      <c r="AJ191" s="22" t="str">
        <f>IF(AND(X191&lt;&gt;"",$H193&lt;&gt;"",$F193&lt;&gt;""),X191*$H193*$F193,"")</f>
        <v/>
      </c>
    </row>
    <row r="192" spans="1:36" ht="23.25" customHeight="1" x14ac:dyDescent="0.25">
      <c r="A192" s="21"/>
      <c r="B192" s="21"/>
      <c r="C192" s="22"/>
      <c r="D192" s="14"/>
      <c r="E192" s="14"/>
      <c r="F192" s="22"/>
      <c r="G192" s="22"/>
      <c r="H192" s="15"/>
      <c r="I192" s="16"/>
      <c r="J192" s="22" t="str">
        <f t="shared" si="23"/>
        <v/>
      </c>
      <c r="K192" s="22" t="str">
        <f t="shared" si="24"/>
        <v/>
      </c>
      <c r="L192" s="22" t="str">
        <f>IF(D194&lt;&gt;"",MONTH(D194),"")</f>
        <v/>
      </c>
      <c r="M192" s="23" t="str">
        <f>IF(AND(($D194)&lt;&gt;"",($E194)&lt;&gt;""),IF(MIN(DATEVALUE($E194),Base!K$3)-MAX(DATEVALUE($D194),Base!K$2)+1&gt;=0,MIN(DATEVALUE($E194),Base!K$3)-MAX(DATEVALUE($D194),Base!K$2)+1,0),"")</f>
        <v/>
      </c>
      <c r="N192" s="23" t="str">
        <f>IF(AND(($D194)&lt;&gt;"",($E194)&lt;&gt;""),IF(MIN(DATEVALUE($E194),Base!L$3)-MAX(DATEVALUE($D194),Base!L$2)+1&gt;=0,MIN(DATEVALUE($E194),Base!L$3)-MAX(DATEVALUE($D194),Base!L$2)+1,0),"")</f>
        <v/>
      </c>
      <c r="O192" s="23" t="str">
        <f>IF(AND(($D194)&lt;&gt;"",($E194)&lt;&gt;""),IF(MIN(DATEVALUE($E194),Base!M$3)-MAX(DATEVALUE($D194),Base!M$2)+1&gt;=0,MIN(DATEVALUE($E194),Base!M$3)-MAX(DATEVALUE($D194),Base!M$2)+1,0),"")</f>
        <v/>
      </c>
      <c r="P192" s="23" t="str">
        <f>IF(AND(($D194)&lt;&gt;"",($E194)&lt;&gt;""),IF(MIN(DATEVALUE($E194),Base!N$3)-MAX(DATEVALUE($D194),Base!N$2)+1&gt;=0,MIN(DATEVALUE($E194),Base!N$3)-MAX(DATEVALUE($D194),Base!N$2)+1,0),"")</f>
        <v/>
      </c>
      <c r="Q192" s="23" t="str">
        <f>IF(AND(($D194)&lt;&gt;"",($E194)&lt;&gt;""),IF(MIN(DATEVALUE($E194),Base!O$3)-MAX(DATEVALUE($D194),Base!O$2)+1&gt;=0,MIN(DATEVALUE($E194),Base!O$3)-MAX(DATEVALUE($D194),Base!O$2)+1,0),"")</f>
        <v/>
      </c>
      <c r="R192" s="23" t="str">
        <f>IF(AND(($D194)&lt;&gt;"",($E194)&lt;&gt;""),IF(MIN(DATEVALUE($E194),Base!P$3)-MAX(DATEVALUE($D194),Base!P$2)+1&gt;=0,MIN(DATEVALUE($E194),Base!P$3)-MAX(DATEVALUE($D194),Base!P$2)+1,0),"")</f>
        <v/>
      </c>
      <c r="S192" s="23" t="str">
        <f>IF(AND(($D194)&lt;&gt;"",($E194)&lt;&gt;""),IF(MIN(DATEVALUE($E194),Base!Q$3)-MAX(DATEVALUE($D194),Base!Q$2)+1&gt;=0,MIN(DATEVALUE($E194),Base!Q$3)-MAX(DATEVALUE($D194),Base!Q$2)+1,0),"")</f>
        <v/>
      </c>
      <c r="T192" s="23" t="str">
        <f>IF(AND(($D194)&lt;&gt;"",($E194)&lt;&gt;""),IF(MIN(DATEVALUE($E194),Base!R$3)-MAX(DATEVALUE($D194),Base!R$2)+1&gt;=0,MIN(DATEVALUE($E194),Base!R$3)-MAX(DATEVALUE($D194),Base!R$2)+1,0),"")</f>
        <v/>
      </c>
      <c r="U192" s="23" t="str">
        <f>IF(AND(($D194)&lt;&gt;"",($E194)&lt;&gt;""),IF(MIN(DATEVALUE($E194),Base!S$3)-MAX(DATEVALUE($D194),Base!S$2)+1&gt;=0,MIN(DATEVALUE($E194),Base!S$3)-MAX(DATEVALUE($D194),Base!S$2)+1,0),"")</f>
        <v/>
      </c>
      <c r="V192" s="23" t="str">
        <f>IF(AND(($D194)&lt;&gt;"",($E194)&lt;&gt;""),IF(MIN(DATEVALUE($E194),Base!T$3)-MAX(DATEVALUE($D194),Base!T$2)+1&gt;=0,MIN(DATEVALUE($E194),Base!T$3)-MAX(DATEVALUE($D194),Base!T$2)+1,0),"")</f>
        <v/>
      </c>
      <c r="W192" s="23" t="str">
        <f>IF(AND(($D194)&lt;&gt;"",($E194)&lt;&gt;""),IF(MIN(DATEVALUE($E194),Base!U$3)-MAX(DATEVALUE($D194),Base!U$2)+1&gt;=0,MIN(DATEVALUE($E194),Base!U$3)-MAX(DATEVALUE($D194),Base!U$2)+1,0),"")</f>
        <v/>
      </c>
      <c r="X192" s="23" t="str">
        <f>IF(AND(($D194)&lt;&gt;"",($E194)&lt;&gt;""),IF(MIN(DATEVALUE($E194),Base!V$3)-MAX(DATEVALUE($D194),Base!V$2)+1&gt;=0,MIN(DATEVALUE($E194),Base!V$3)-MAX(DATEVALUE($D194),Base!V$2)+1,0),"")</f>
        <v/>
      </c>
      <c r="Y192" s="22" t="str">
        <f>IF(AND(M192&lt;&gt;"",$H194&lt;&gt;"",$F194&lt;&gt;""),M192*$H194*$F194,"")</f>
        <v/>
      </c>
      <c r="Z192" s="22" t="str">
        <f>IF(AND(N192&lt;&gt;"",$H194&lt;&gt;"",$F194&lt;&gt;""),N192*$H194*$F194,"")</f>
        <v/>
      </c>
      <c r="AA192" s="22" t="str">
        <f>IF(AND(O192&lt;&gt;"",$H194&lt;&gt;"",$F194&lt;&gt;""),O192*$H194*$F194,"")</f>
        <v/>
      </c>
      <c r="AB192" s="22" t="str">
        <f>IF(AND(P192&lt;&gt;"",$H194&lt;&gt;"",$F194&lt;&gt;""),P192*$H194*$F194,"")</f>
        <v/>
      </c>
      <c r="AC192" s="22" t="str">
        <f>IF(AND(Q192&lt;&gt;"",$H194&lt;&gt;"",$F194&lt;&gt;""),Q192*$H194*$F194,"")</f>
        <v/>
      </c>
      <c r="AD192" s="22" t="str">
        <f>IF(AND(R192&lt;&gt;"",$H194&lt;&gt;"",$F194&lt;&gt;""),R192*$H194*$F194,"")</f>
        <v/>
      </c>
      <c r="AE192" s="22" t="str">
        <f>IF(AND(S192&lt;&gt;"",$H194&lt;&gt;"",$F194&lt;&gt;""),S192*$H194*$F194,"")</f>
        <v/>
      </c>
      <c r="AF192" s="22" t="str">
        <f>IF(AND(T192&lt;&gt;"",$H194&lt;&gt;"",$F194&lt;&gt;""),T192*$H194*$F194,"")</f>
        <v/>
      </c>
      <c r="AG192" s="22" t="str">
        <f>IF(AND(U192&lt;&gt;"",$H194&lt;&gt;"",$F194&lt;&gt;""),U192*$H194*$F194,"")</f>
        <v/>
      </c>
      <c r="AH192" s="22" t="str">
        <f>IF(AND(V192&lt;&gt;"",$H194&lt;&gt;"",$F194&lt;&gt;""),V192*$H194*$F194,"")</f>
        <v/>
      </c>
      <c r="AI192" s="22" t="str">
        <f>IF(AND(W192&lt;&gt;"",$H194&lt;&gt;"",$F194&lt;&gt;""),W192*$H194*$F194,"")</f>
        <v/>
      </c>
      <c r="AJ192" s="22" t="str">
        <f>IF(AND(X192&lt;&gt;"",$H194&lt;&gt;"",$F194&lt;&gt;""),X192*$H194*$F194,"")</f>
        <v/>
      </c>
    </row>
    <row r="193" spans="1:36" ht="23.25" customHeight="1" x14ac:dyDescent="0.25">
      <c r="A193" s="21"/>
      <c r="B193" s="21"/>
      <c r="C193" s="22"/>
      <c r="D193" s="14"/>
      <c r="E193" s="14"/>
      <c r="F193" s="22"/>
      <c r="G193" s="22"/>
      <c r="H193" s="15"/>
      <c r="I193" s="16"/>
      <c r="J193" s="22" t="str">
        <f t="shared" si="23"/>
        <v/>
      </c>
      <c r="K193" s="22" t="str">
        <f t="shared" si="24"/>
        <v/>
      </c>
      <c r="L193" s="22" t="str">
        <f>IF(D195&lt;&gt;"",MONTH(D195),"")</f>
        <v/>
      </c>
      <c r="M193" s="23" t="str">
        <f>IF(AND(($D195)&lt;&gt;"",($E195)&lt;&gt;""),IF(MIN(DATEVALUE($E195),Base!K$3)-MAX(DATEVALUE($D195),Base!K$2)+1&gt;=0,MIN(DATEVALUE($E195),Base!K$3)-MAX(DATEVALUE($D195),Base!K$2)+1,0),"")</f>
        <v/>
      </c>
      <c r="N193" s="23" t="str">
        <f>IF(AND(($D195)&lt;&gt;"",($E195)&lt;&gt;""),IF(MIN(DATEVALUE($E195),Base!L$3)-MAX(DATEVALUE($D195),Base!L$2)+1&gt;=0,MIN(DATEVALUE($E195),Base!L$3)-MAX(DATEVALUE($D195),Base!L$2)+1,0),"")</f>
        <v/>
      </c>
      <c r="O193" s="23" t="str">
        <f>IF(AND(($D195)&lt;&gt;"",($E195)&lt;&gt;""),IF(MIN(DATEVALUE($E195),Base!M$3)-MAX(DATEVALUE($D195),Base!M$2)+1&gt;=0,MIN(DATEVALUE($E195),Base!M$3)-MAX(DATEVALUE($D195),Base!M$2)+1,0),"")</f>
        <v/>
      </c>
      <c r="P193" s="23" t="str">
        <f>IF(AND(($D195)&lt;&gt;"",($E195)&lt;&gt;""),IF(MIN(DATEVALUE($E195),Base!N$3)-MAX(DATEVALUE($D195),Base!N$2)+1&gt;=0,MIN(DATEVALUE($E195),Base!N$3)-MAX(DATEVALUE($D195),Base!N$2)+1,0),"")</f>
        <v/>
      </c>
      <c r="Q193" s="23" t="str">
        <f>IF(AND(($D195)&lt;&gt;"",($E195)&lt;&gt;""),IF(MIN(DATEVALUE($E195),Base!O$3)-MAX(DATEVALUE($D195),Base!O$2)+1&gt;=0,MIN(DATEVALUE($E195),Base!O$3)-MAX(DATEVALUE($D195),Base!O$2)+1,0),"")</f>
        <v/>
      </c>
      <c r="R193" s="23" t="str">
        <f>IF(AND(($D195)&lt;&gt;"",($E195)&lt;&gt;""),IF(MIN(DATEVALUE($E195),Base!P$3)-MAX(DATEVALUE($D195),Base!P$2)+1&gt;=0,MIN(DATEVALUE($E195),Base!P$3)-MAX(DATEVALUE($D195),Base!P$2)+1,0),"")</f>
        <v/>
      </c>
      <c r="S193" s="23" t="str">
        <f>IF(AND(($D195)&lt;&gt;"",($E195)&lt;&gt;""),IF(MIN(DATEVALUE($E195),Base!Q$3)-MAX(DATEVALUE($D195),Base!Q$2)+1&gt;=0,MIN(DATEVALUE($E195),Base!Q$3)-MAX(DATEVALUE($D195),Base!Q$2)+1,0),"")</f>
        <v/>
      </c>
      <c r="T193" s="23" t="str">
        <f>IF(AND(($D195)&lt;&gt;"",($E195)&lt;&gt;""),IF(MIN(DATEVALUE($E195),Base!R$3)-MAX(DATEVALUE($D195),Base!R$2)+1&gt;=0,MIN(DATEVALUE($E195),Base!R$3)-MAX(DATEVALUE($D195),Base!R$2)+1,0),"")</f>
        <v/>
      </c>
      <c r="U193" s="23" t="str">
        <f>IF(AND(($D195)&lt;&gt;"",($E195)&lt;&gt;""),IF(MIN(DATEVALUE($E195),Base!S$3)-MAX(DATEVALUE($D195),Base!S$2)+1&gt;=0,MIN(DATEVALUE($E195),Base!S$3)-MAX(DATEVALUE($D195),Base!S$2)+1,0),"")</f>
        <v/>
      </c>
      <c r="V193" s="23" t="str">
        <f>IF(AND(($D195)&lt;&gt;"",($E195)&lt;&gt;""),IF(MIN(DATEVALUE($E195),Base!T$3)-MAX(DATEVALUE($D195),Base!T$2)+1&gt;=0,MIN(DATEVALUE($E195),Base!T$3)-MAX(DATEVALUE($D195),Base!T$2)+1,0),"")</f>
        <v/>
      </c>
      <c r="W193" s="23" t="str">
        <f>IF(AND(($D195)&lt;&gt;"",($E195)&lt;&gt;""),IF(MIN(DATEVALUE($E195),Base!U$3)-MAX(DATEVALUE($D195),Base!U$2)+1&gt;=0,MIN(DATEVALUE($E195),Base!U$3)-MAX(DATEVALUE($D195),Base!U$2)+1,0),"")</f>
        <v/>
      </c>
      <c r="X193" s="23" t="str">
        <f>IF(AND(($D195)&lt;&gt;"",($E195)&lt;&gt;""),IF(MIN(DATEVALUE($E195),Base!V$3)-MAX(DATEVALUE($D195),Base!V$2)+1&gt;=0,MIN(DATEVALUE($E195),Base!V$3)-MAX(DATEVALUE($D195),Base!V$2)+1,0),"")</f>
        <v/>
      </c>
      <c r="Y193" s="22" t="str">
        <f>IF(AND(M193&lt;&gt;"",$H195&lt;&gt;"",$F195&lt;&gt;""),M193*$H195*$F195,"")</f>
        <v/>
      </c>
      <c r="Z193" s="22" t="str">
        <f>IF(AND(N193&lt;&gt;"",$H195&lt;&gt;"",$F195&lt;&gt;""),N193*$H195*$F195,"")</f>
        <v/>
      </c>
      <c r="AA193" s="22" t="str">
        <f>IF(AND(O193&lt;&gt;"",$H195&lt;&gt;"",$F195&lt;&gt;""),O193*$H195*$F195,"")</f>
        <v/>
      </c>
      <c r="AB193" s="22" t="str">
        <f>IF(AND(P193&lt;&gt;"",$H195&lt;&gt;"",$F195&lt;&gt;""),P193*$H195*$F195,"")</f>
        <v/>
      </c>
      <c r="AC193" s="22" t="str">
        <f>IF(AND(Q193&lt;&gt;"",$H195&lt;&gt;"",$F195&lt;&gt;""),Q193*$H195*$F195,"")</f>
        <v/>
      </c>
      <c r="AD193" s="22" t="str">
        <f>IF(AND(R193&lt;&gt;"",$H195&lt;&gt;"",$F195&lt;&gt;""),R193*$H195*$F195,"")</f>
        <v/>
      </c>
      <c r="AE193" s="22" t="str">
        <f>IF(AND(S193&lt;&gt;"",$H195&lt;&gt;"",$F195&lt;&gt;""),S193*$H195*$F195,"")</f>
        <v/>
      </c>
      <c r="AF193" s="22" t="str">
        <f>IF(AND(T193&lt;&gt;"",$H195&lt;&gt;"",$F195&lt;&gt;""),T193*$H195*$F195,"")</f>
        <v/>
      </c>
      <c r="AG193" s="22" t="str">
        <f>IF(AND(U193&lt;&gt;"",$H195&lt;&gt;"",$F195&lt;&gt;""),U193*$H195*$F195,"")</f>
        <v/>
      </c>
      <c r="AH193" s="22" t="str">
        <f>IF(AND(V193&lt;&gt;"",$H195&lt;&gt;"",$F195&lt;&gt;""),V193*$H195*$F195,"")</f>
        <v/>
      </c>
      <c r="AI193" s="22" t="str">
        <f>IF(AND(W193&lt;&gt;"",$H195&lt;&gt;"",$F195&lt;&gt;""),W193*$H195*$F195,"")</f>
        <v/>
      </c>
      <c r="AJ193" s="22" t="str">
        <f>IF(AND(X193&lt;&gt;"",$H195&lt;&gt;"",$F195&lt;&gt;""),X193*$H195*$F195,"")</f>
        <v/>
      </c>
    </row>
    <row r="194" spans="1:36" ht="23.25" customHeight="1" x14ac:dyDescent="0.25">
      <c r="A194" s="21"/>
      <c r="B194" s="21"/>
      <c r="C194" s="22"/>
      <c r="D194" s="14"/>
      <c r="E194" s="14"/>
      <c r="F194" s="22"/>
      <c r="G194" s="22"/>
      <c r="H194" s="15"/>
      <c r="I194" s="16"/>
      <c r="J194" s="22" t="str">
        <f t="shared" si="23"/>
        <v/>
      </c>
      <c r="K194" s="22" t="str">
        <f t="shared" si="24"/>
        <v/>
      </c>
      <c r="L194" s="22" t="str">
        <f>IF(D196&lt;&gt;"",MONTH(D196),"")</f>
        <v/>
      </c>
      <c r="M194" s="23" t="str">
        <f>IF(AND(($D196)&lt;&gt;"",($E196)&lt;&gt;""),IF(MIN(DATEVALUE($E196),Base!K$3)-MAX(DATEVALUE($D196),Base!K$2)+1&gt;=0,MIN(DATEVALUE($E196),Base!K$3)-MAX(DATEVALUE($D196),Base!K$2)+1,0),"")</f>
        <v/>
      </c>
      <c r="N194" s="23" t="str">
        <f>IF(AND(($D196)&lt;&gt;"",($E196)&lt;&gt;""),IF(MIN(DATEVALUE($E196),Base!L$3)-MAX(DATEVALUE($D196),Base!L$2)+1&gt;=0,MIN(DATEVALUE($E196),Base!L$3)-MAX(DATEVALUE($D196),Base!L$2)+1,0),"")</f>
        <v/>
      </c>
      <c r="O194" s="23" t="str">
        <f>IF(AND(($D196)&lt;&gt;"",($E196)&lt;&gt;""),IF(MIN(DATEVALUE($E196),Base!M$3)-MAX(DATEVALUE($D196),Base!M$2)+1&gt;=0,MIN(DATEVALUE($E196),Base!M$3)-MAX(DATEVALUE($D196),Base!M$2)+1,0),"")</f>
        <v/>
      </c>
      <c r="P194" s="23" t="str">
        <f>IF(AND(($D196)&lt;&gt;"",($E196)&lt;&gt;""),IF(MIN(DATEVALUE($E196),Base!N$3)-MAX(DATEVALUE($D196),Base!N$2)+1&gt;=0,MIN(DATEVALUE($E196),Base!N$3)-MAX(DATEVALUE($D196),Base!N$2)+1,0),"")</f>
        <v/>
      </c>
      <c r="Q194" s="23" t="str">
        <f>IF(AND(($D196)&lt;&gt;"",($E196)&lt;&gt;""),IF(MIN(DATEVALUE($E196),Base!O$3)-MAX(DATEVALUE($D196),Base!O$2)+1&gt;=0,MIN(DATEVALUE($E196),Base!O$3)-MAX(DATEVALUE($D196),Base!O$2)+1,0),"")</f>
        <v/>
      </c>
      <c r="R194" s="23" t="str">
        <f>IF(AND(($D196)&lt;&gt;"",($E196)&lt;&gt;""),IF(MIN(DATEVALUE($E196),Base!P$3)-MAX(DATEVALUE($D196),Base!P$2)+1&gt;=0,MIN(DATEVALUE($E196),Base!P$3)-MAX(DATEVALUE($D196),Base!P$2)+1,0),"")</f>
        <v/>
      </c>
      <c r="S194" s="23" t="str">
        <f>IF(AND(($D196)&lt;&gt;"",($E196)&lt;&gt;""),IF(MIN(DATEVALUE($E196),Base!Q$3)-MAX(DATEVALUE($D196),Base!Q$2)+1&gt;=0,MIN(DATEVALUE($E196),Base!Q$3)-MAX(DATEVALUE($D196),Base!Q$2)+1,0),"")</f>
        <v/>
      </c>
      <c r="T194" s="23" t="str">
        <f>IF(AND(($D196)&lt;&gt;"",($E196)&lt;&gt;""),IF(MIN(DATEVALUE($E196),Base!R$3)-MAX(DATEVALUE($D196),Base!R$2)+1&gt;=0,MIN(DATEVALUE($E196),Base!R$3)-MAX(DATEVALUE($D196),Base!R$2)+1,0),"")</f>
        <v/>
      </c>
      <c r="U194" s="23" t="str">
        <f>IF(AND(($D196)&lt;&gt;"",($E196)&lt;&gt;""),IF(MIN(DATEVALUE($E196),Base!S$3)-MAX(DATEVALUE($D196),Base!S$2)+1&gt;=0,MIN(DATEVALUE($E196),Base!S$3)-MAX(DATEVALUE($D196),Base!S$2)+1,0),"")</f>
        <v/>
      </c>
      <c r="V194" s="23" t="str">
        <f>IF(AND(($D196)&lt;&gt;"",($E196)&lt;&gt;""),IF(MIN(DATEVALUE($E196),Base!T$3)-MAX(DATEVALUE($D196),Base!T$2)+1&gt;=0,MIN(DATEVALUE($E196),Base!T$3)-MAX(DATEVALUE($D196),Base!T$2)+1,0),"")</f>
        <v/>
      </c>
      <c r="W194" s="23" t="str">
        <f>IF(AND(($D196)&lt;&gt;"",($E196)&lt;&gt;""),IF(MIN(DATEVALUE($E196),Base!U$3)-MAX(DATEVALUE($D196),Base!U$2)+1&gt;=0,MIN(DATEVALUE($E196),Base!U$3)-MAX(DATEVALUE($D196),Base!U$2)+1,0),"")</f>
        <v/>
      </c>
      <c r="X194" s="23" t="str">
        <f>IF(AND(($D196)&lt;&gt;"",($E196)&lt;&gt;""),IF(MIN(DATEVALUE($E196),Base!V$3)-MAX(DATEVALUE($D196),Base!V$2)+1&gt;=0,MIN(DATEVALUE($E196),Base!V$3)-MAX(DATEVALUE($D196),Base!V$2)+1,0),"")</f>
        <v/>
      </c>
      <c r="Y194" s="22" t="str">
        <f>IF(AND(M194&lt;&gt;"",$H196&lt;&gt;"",$F196&lt;&gt;""),M194*$H196*$F196,"")</f>
        <v/>
      </c>
      <c r="Z194" s="22" t="str">
        <f>IF(AND(N194&lt;&gt;"",$H196&lt;&gt;"",$F196&lt;&gt;""),N194*$H196*$F196,"")</f>
        <v/>
      </c>
      <c r="AA194" s="22" t="str">
        <f>IF(AND(O194&lt;&gt;"",$H196&lt;&gt;"",$F196&lt;&gt;""),O194*$H196*$F196,"")</f>
        <v/>
      </c>
      <c r="AB194" s="22" t="str">
        <f>IF(AND(P194&lt;&gt;"",$H196&lt;&gt;"",$F196&lt;&gt;""),P194*$H196*$F196,"")</f>
        <v/>
      </c>
      <c r="AC194" s="22" t="str">
        <f>IF(AND(Q194&lt;&gt;"",$H196&lt;&gt;"",$F196&lt;&gt;""),Q194*$H196*$F196,"")</f>
        <v/>
      </c>
      <c r="AD194" s="22" t="str">
        <f>IF(AND(R194&lt;&gt;"",$H196&lt;&gt;"",$F196&lt;&gt;""),R194*$H196*$F196,"")</f>
        <v/>
      </c>
      <c r="AE194" s="22" t="str">
        <f>IF(AND(S194&lt;&gt;"",$H196&lt;&gt;"",$F196&lt;&gt;""),S194*$H196*$F196,"")</f>
        <v/>
      </c>
      <c r="AF194" s="22" t="str">
        <f>IF(AND(T194&lt;&gt;"",$H196&lt;&gt;"",$F196&lt;&gt;""),T194*$H196*$F196,"")</f>
        <v/>
      </c>
      <c r="AG194" s="22" t="str">
        <f>IF(AND(U194&lt;&gt;"",$H196&lt;&gt;"",$F196&lt;&gt;""),U194*$H196*$F196,"")</f>
        <v/>
      </c>
      <c r="AH194" s="22" t="str">
        <f>IF(AND(V194&lt;&gt;"",$H196&lt;&gt;"",$F196&lt;&gt;""),V194*$H196*$F196,"")</f>
        <v/>
      </c>
      <c r="AI194" s="22" t="str">
        <f>IF(AND(W194&lt;&gt;"",$H196&lt;&gt;"",$F196&lt;&gt;""),W194*$H196*$F196,"")</f>
        <v/>
      </c>
      <c r="AJ194" s="22" t="str">
        <f>IF(AND(X194&lt;&gt;"",$H196&lt;&gt;"",$F196&lt;&gt;""),X194*$H196*$F196,"")</f>
        <v/>
      </c>
    </row>
    <row r="195" spans="1:36" ht="23.25" customHeight="1" x14ac:dyDescent="0.25">
      <c r="A195" s="21"/>
      <c r="B195" s="21"/>
      <c r="C195" s="22"/>
      <c r="D195" s="14"/>
      <c r="E195" s="14"/>
      <c r="F195" s="22"/>
      <c r="G195" s="22"/>
      <c r="H195" s="15"/>
      <c r="I195" s="16"/>
      <c r="J195" s="22" t="str">
        <f t="shared" si="23"/>
        <v/>
      </c>
      <c r="K195" s="22" t="str">
        <f t="shared" si="24"/>
        <v/>
      </c>
      <c r="L195" s="22" t="str">
        <f>IF(D197&lt;&gt;"",MONTH(D197),"")</f>
        <v/>
      </c>
      <c r="M195" s="23" t="str">
        <f>IF(AND(($D197)&lt;&gt;"",($E197)&lt;&gt;""),IF(MIN(DATEVALUE($E197),Base!K$3)-MAX(DATEVALUE($D197),Base!K$2)+1&gt;=0,MIN(DATEVALUE($E197),Base!K$3)-MAX(DATEVALUE($D197),Base!K$2)+1,0),"")</f>
        <v/>
      </c>
      <c r="N195" s="23" t="str">
        <f>IF(AND(($D197)&lt;&gt;"",($E197)&lt;&gt;""),IF(MIN(DATEVALUE($E197),Base!L$3)-MAX(DATEVALUE($D197),Base!L$2)+1&gt;=0,MIN(DATEVALUE($E197),Base!L$3)-MAX(DATEVALUE($D197),Base!L$2)+1,0),"")</f>
        <v/>
      </c>
      <c r="O195" s="23" t="str">
        <f>IF(AND(($D197)&lt;&gt;"",($E197)&lt;&gt;""),IF(MIN(DATEVALUE($E197),Base!M$3)-MAX(DATEVALUE($D197),Base!M$2)+1&gt;=0,MIN(DATEVALUE($E197),Base!M$3)-MAX(DATEVALUE($D197),Base!M$2)+1,0),"")</f>
        <v/>
      </c>
      <c r="P195" s="23" t="str">
        <f>IF(AND(($D197)&lt;&gt;"",($E197)&lt;&gt;""),IF(MIN(DATEVALUE($E197),Base!N$3)-MAX(DATEVALUE($D197),Base!N$2)+1&gt;=0,MIN(DATEVALUE($E197),Base!N$3)-MAX(DATEVALUE($D197),Base!N$2)+1,0),"")</f>
        <v/>
      </c>
      <c r="Q195" s="23" t="str">
        <f>IF(AND(($D197)&lt;&gt;"",($E197)&lt;&gt;""),IF(MIN(DATEVALUE($E197),Base!O$3)-MAX(DATEVALUE($D197),Base!O$2)+1&gt;=0,MIN(DATEVALUE($E197),Base!O$3)-MAX(DATEVALUE($D197),Base!O$2)+1,0),"")</f>
        <v/>
      </c>
      <c r="R195" s="23" t="str">
        <f>IF(AND(($D197)&lt;&gt;"",($E197)&lt;&gt;""),IF(MIN(DATEVALUE($E197),Base!P$3)-MAX(DATEVALUE($D197),Base!P$2)+1&gt;=0,MIN(DATEVALUE($E197),Base!P$3)-MAX(DATEVALUE($D197),Base!P$2)+1,0),"")</f>
        <v/>
      </c>
      <c r="S195" s="23" t="str">
        <f>IF(AND(($D197)&lt;&gt;"",($E197)&lt;&gt;""),IF(MIN(DATEVALUE($E197),Base!Q$3)-MAX(DATEVALUE($D197),Base!Q$2)+1&gt;=0,MIN(DATEVALUE($E197),Base!Q$3)-MAX(DATEVALUE($D197),Base!Q$2)+1,0),"")</f>
        <v/>
      </c>
      <c r="T195" s="23" t="str">
        <f>IF(AND(($D197)&lt;&gt;"",($E197)&lt;&gt;""),IF(MIN(DATEVALUE($E197),Base!R$3)-MAX(DATEVALUE($D197),Base!R$2)+1&gt;=0,MIN(DATEVALUE($E197),Base!R$3)-MAX(DATEVALUE($D197),Base!R$2)+1,0),"")</f>
        <v/>
      </c>
      <c r="U195" s="23" t="str">
        <f>IF(AND(($D197)&lt;&gt;"",($E197)&lt;&gt;""),IF(MIN(DATEVALUE($E197),Base!S$3)-MAX(DATEVALUE($D197),Base!S$2)+1&gt;=0,MIN(DATEVALUE($E197),Base!S$3)-MAX(DATEVALUE($D197),Base!S$2)+1,0),"")</f>
        <v/>
      </c>
      <c r="V195" s="23" t="str">
        <f>IF(AND(($D197)&lt;&gt;"",($E197)&lt;&gt;""),IF(MIN(DATEVALUE($E197),Base!T$3)-MAX(DATEVALUE($D197),Base!T$2)+1&gt;=0,MIN(DATEVALUE($E197),Base!T$3)-MAX(DATEVALUE($D197),Base!T$2)+1,0),"")</f>
        <v/>
      </c>
      <c r="W195" s="23" t="str">
        <f>IF(AND(($D197)&lt;&gt;"",($E197)&lt;&gt;""),IF(MIN(DATEVALUE($E197),Base!U$3)-MAX(DATEVALUE($D197),Base!U$2)+1&gt;=0,MIN(DATEVALUE($E197),Base!U$3)-MAX(DATEVALUE($D197),Base!U$2)+1,0),"")</f>
        <v/>
      </c>
      <c r="X195" s="23" t="str">
        <f>IF(AND(($D197)&lt;&gt;"",($E197)&lt;&gt;""),IF(MIN(DATEVALUE($E197),Base!V$3)-MAX(DATEVALUE($D197),Base!V$2)+1&gt;=0,MIN(DATEVALUE($E197),Base!V$3)-MAX(DATEVALUE($D197),Base!V$2)+1,0),"")</f>
        <v/>
      </c>
      <c r="Y195" s="22" t="str">
        <f>IF(AND(M195&lt;&gt;"",$H197&lt;&gt;"",$F197&lt;&gt;""),M195*$H197*$F197,"")</f>
        <v/>
      </c>
      <c r="Z195" s="22" t="str">
        <f>IF(AND(N195&lt;&gt;"",$H197&lt;&gt;"",$F197&lt;&gt;""),N195*$H197*$F197,"")</f>
        <v/>
      </c>
      <c r="AA195" s="22" t="str">
        <f>IF(AND(O195&lt;&gt;"",$H197&lt;&gt;"",$F197&lt;&gt;""),O195*$H197*$F197,"")</f>
        <v/>
      </c>
      <c r="AB195" s="22" t="str">
        <f>IF(AND(P195&lt;&gt;"",$H197&lt;&gt;"",$F197&lt;&gt;""),P195*$H197*$F197,"")</f>
        <v/>
      </c>
      <c r="AC195" s="22" t="str">
        <f>IF(AND(Q195&lt;&gt;"",$H197&lt;&gt;"",$F197&lt;&gt;""),Q195*$H197*$F197,"")</f>
        <v/>
      </c>
      <c r="AD195" s="22" t="str">
        <f>IF(AND(R195&lt;&gt;"",$H197&lt;&gt;"",$F197&lt;&gt;""),R195*$H197*$F197,"")</f>
        <v/>
      </c>
      <c r="AE195" s="22" t="str">
        <f>IF(AND(S195&lt;&gt;"",$H197&lt;&gt;"",$F197&lt;&gt;""),S195*$H197*$F197,"")</f>
        <v/>
      </c>
      <c r="AF195" s="22" t="str">
        <f>IF(AND(T195&lt;&gt;"",$H197&lt;&gt;"",$F197&lt;&gt;""),T195*$H197*$F197,"")</f>
        <v/>
      </c>
      <c r="AG195" s="22" t="str">
        <f>IF(AND(U195&lt;&gt;"",$H197&lt;&gt;"",$F197&lt;&gt;""),U195*$H197*$F197,"")</f>
        <v/>
      </c>
      <c r="AH195" s="22" t="str">
        <f>IF(AND(V195&lt;&gt;"",$H197&lt;&gt;"",$F197&lt;&gt;""),V195*$H197*$F197,"")</f>
        <v/>
      </c>
      <c r="AI195" s="22" t="str">
        <f>IF(AND(W195&lt;&gt;"",$H197&lt;&gt;"",$F197&lt;&gt;""),W195*$H197*$F197,"")</f>
        <v/>
      </c>
      <c r="AJ195" s="22" t="str">
        <f>IF(AND(X195&lt;&gt;"",$H197&lt;&gt;"",$F197&lt;&gt;""),X195*$H197*$F197,"")</f>
        <v/>
      </c>
    </row>
    <row r="196" spans="1:36" ht="23.25" customHeight="1" x14ac:dyDescent="0.25">
      <c r="A196" s="21"/>
      <c r="B196" s="21"/>
      <c r="C196" s="22"/>
      <c r="D196" s="14"/>
      <c r="E196" s="14"/>
      <c r="F196" s="22"/>
      <c r="G196" s="22"/>
      <c r="H196" s="15"/>
      <c r="I196" s="16"/>
      <c r="J196" s="22" t="str">
        <f t="shared" si="23"/>
        <v/>
      </c>
      <c r="K196" s="22" t="str">
        <f t="shared" si="24"/>
        <v/>
      </c>
      <c r="L196" s="22" t="str">
        <f>IF(D198&lt;&gt;"",MONTH(D198),"")</f>
        <v/>
      </c>
      <c r="M196" s="23" t="str">
        <f>IF(AND(($D198)&lt;&gt;"",($E198)&lt;&gt;""),IF(MIN(DATEVALUE($E198),Base!K$3)-MAX(DATEVALUE($D198),Base!K$2)+1&gt;=0,MIN(DATEVALUE($E198),Base!K$3)-MAX(DATEVALUE($D198),Base!K$2)+1,0),"")</f>
        <v/>
      </c>
      <c r="N196" s="23" t="str">
        <f>IF(AND(($D198)&lt;&gt;"",($E198)&lt;&gt;""),IF(MIN(DATEVALUE($E198),Base!L$3)-MAX(DATEVALUE($D198),Base!L$2)+1&gt;=0,MIN(DATEVALUE($E198),Base!L$3)-MAX(DATEVALUE($D198),Base!L$2)+1,0),"")</f>
        <v/>
      </c>
      <c r="O196" s="23" t="str">
        <f>IF(AND(($D198)&lt;&gt;"",($E198)&lt;&gt;""),IF(MIN(DATEVALUE($E198),Base!M$3)-MAX(DATEVALUE($D198),Base!M$2)+1&gt;=0,MIN(DATEVALUE($E198),Base!M$3)-MAX(DATEVALUE($D198),Base!M$2)+1,0),"")</f>
        <v/>
      </c>
      <c r="P196" s="23" t="str">
        <f>IF(AND(($D198)&lt;&gt;"",($E198)&lt;&gt;""),IF(MIN(DATEVALUE($E198),Base!N$3)-MAX(DATEVALUE($D198),Base!N$2)+1&gt;=0,MIN(DATEVALUE($E198),Base!N$3)-MAX(DATEVALUE($D198),Base!N$2)+1,0),"")</f>
        <v/>
      </c>
      <c r="Q196" s="23" t="str">
        <f>IF(AND(($D198)&lt;&gt;"",($E198)&lt;&gt;""),IF(MIN(DATEVALUE($E198),Base!O$3)-MAX(DATEVALUE($D198),Base!O$2)+1&gt;=0,MIN(DATEVALUE($E198),Base!O$3)-MAX(DATEVALUE($D198),Base!O$2)+1,0),"")</f>
        <v/>
      </c>
      <c r="R196" s="23" t="str">
        <f>IF(AND(($D198)&lt;&gt;"",($E198)&lt;&gt;""),IF(MIN(DATEVALUE($E198),Base!P$3)-MAX(DATEVALUE($D198),Base!P$2)+1&gt;=0,MIN(DATEVALUE($E198),Base!P$3)-MAX(DATEVALUE($D198),Base!P$2)+1,0),"")</f>
        <v/>
      </c>
      <c r="S196" s="23" t="str">
        <f>IF(AND(($D198)&lt;&gt;"",($E198)&lt;&gt;""),IF(MIN(DATEVALUE($E198),Base!Q$3)-MAX(DATEVALUE($D198),Base!Q$2)+1&gt;=0,MIN(DATEVALUE($E198),Base!Q$3)-MAX(DATEVALUE($D198),Base!Q$2)+1,0),"")</f>
        <v/>
      </c>
      <c r="T196" s="23" t="str">
        <f>IF(AND(($D198)&lt;&gt;"",($E198)&lt;&gt;""),IF(MIN(DATEVALUE($E198),Base!R$3)-MAX(DATEVALUE($D198),Base!R$2)+1&gt;=0,MIN(DATEVALUE($E198),Base!R$3)-MAX(DATEVALUE($D198),Base!R$2)+1,0),"")</f>
        <v/>
      </c>
      <c r="U196" s="23" t="str">
        <f>IF(AND(($D198)&lt;&gt;"",($E198)&lt;&gt;""),IF(MIN(DATEVALUE($E198),Base!S$3)-MAX(DATEVALUE($D198),Base!S$2)+1&gt;=0,MIN(DATEVALUE($E198),Base!S$3)-MAX(DATEVALUE($D198),Base!S$2)+1,0),"")</f>
        <v/>
      </c>
      <c r="V196" s="23" t="str">
        <f>IF(AND(($D198)&lt;&gt;"",($E198)&lt;&gt;""),IF(MIN(DATEVALUE($E198),Base!T$3)-MAX(DATEVALUE($D198),Base!T$2)+1&gt;=0,MIN(DATEVALUE($E198),Base!T$3)-MAX(DATEVALUE($D198),Base!T$2)+1,0),"")</f>
        <v/>
      </c>
      <c r="W196" s="23" t="str">
        <f>IF(AND(($D198)&lt;&gt;"",($E198)&lt;&gt;""),IF(MIN(DATEVALUE($E198),Base!U$3)-MAX(DATEVALUE($D198),Base!U$2)+1&gt;=0,MIN(DATEVALUE($E198),Base!U$3)-MAX(DATEVALUE($D198),Base!U$2)+1,0),"")</f>
        <v/>
      </c>
      <c r="X196" s="23" t="str">
        <f>IF(AND(($D198)&lt;&gt;"",($E198)&lt;&gt;""),IF(MIN(DATEVALUE($E198),Base!V$3)-MAX(DATEVALUE($D198),Base!V$2)+1&gt;=0,MIN(DATEVALUE($E198),Base!V$3)-MAX(DATEVALUE($D198),Base!V$2)+1,0),"")</f>
        <v/>
      </c>
      <c r="Y196" s="22" t="str">
        <f>IF(AND(M196&lt;&gt;"",$H198&lt;&gt;"",$F198&lt;&gt;""),M196*$H198*$F198,"")</f>
        <v/>
      </c>
      <c r="Z196" s="22" t="str">
        <f>IF(AND(N196&lt;&gt;"",$H198&lt;&gt;"",$F198&lt;&gt;""),N196*$H198*$F198,"")</f>
        <v/>
      </c>
      <c r="AA196" s="22" t="str">
        <f>IF(AND(O196&lt;&gt;"",$H198&lt;&gt;"",$F198&lt;&gt;""),O196*$H198*$F198,"")</f>
        <v/>
      </c>
      <c r="AB196" s="22" t="str">
        <f>IF(AND(P196&lt;&gt;"",$H198&lt;&gt;"",$F198&lt;&gt;""),P196*$H198*$F198,"")</f>
        <v/>
      </c>
      <c r="AC196" s="22" t="str">
        <f>IF(AND(Q196&lt;&gt;"",$H198&lt;&gt;"",$F198&lt;&gt;""),Q196*$H198*$F198,"")</f>
        <v/>
      </c>
      <c r="AD196" s="22" t="str">
        <f>IF(AND(R196&lt;&gt;"",$H198&lt;&gt;"",$F198&lt;&gt;""),R196*$H198*$F198,"")</f>
        <v/>
      </c>
      <c r="AE196" s="22" t="str">
        <f>IF(AND(S196&lt;&gt;"",$H198&lt;&gt;"",$F198&lt;&gt;""),S196*$H198*$F198,"")</f>
        <v/>
      </c>
      <c r="AF196" s="22" t="str">
        <f>IF(AND(T196&lt;&gt;"",$H198&lt;&gt;"",$F198&lt;&gt;""),T196*$H198*$F198,"")</f>
        <v/>
      </c>
      <c r="AG196" s="22" t="str">
        <f>IF(AND(U196&lt;&gt;"",$H198&lt;&gt;"",$F198&lt;&gt;""),U196*$H198*$F198,"")</f>
        <v/>
      </c>
      <c r="AH196" s="22" t="str">
        <f>IF(AND(V196&lt;&gt;"",$H198&lt;&gt;"",$F198&lt;&gt;""),V196*$H198*$F198,"")</f>
        <v/>
      </c>
      <c r="AI196" s="22" t="str">
        <f>IF(AND(W196&lt;&gt;"",$H198&lt;&gt;"",$F198&lt;&gt;""),W196*$H198*$F198,"")</f>
        <v/>
      </c>
      <c r="AJ196" s="22" t="str">
        <f>IF(AND(X196&lt;&gt;"",$H198&lt;&gt;"",$F198&lt;&gt;""),X196*$H198*$F198,"")</f>
        <v/>
      </c>
    </row>
    <row r="197" spans="1:36" ht="23.25" customHeight="1" x14ac:dyDescent="0.25">
      <c r="A197" s="21"/>
      <c r="B197" s="21"/>
      <c r="C197" s="22"/>
      <c r="D197" s="14"/>
      <c r="E197" s="14"/>
      <c r="F197" s="22"/>
      <c r="G197" s="22"/>
      <c r="H197" s="15"/>
      <c r="I197" s="16"/>
      <c r="J197" s="22" t="str">
        <f t="shared" si="23"/>
        <v/>
      </c>
      <c r="K197" s="22" t="str">
        <f t="shared" si="24"/>
        <v/>
      </c>
      <c r="L197" s="22" t="str">
        <f>IF(D199&lt;&gt;"",MONTH(D199),"")</f>
        <v/>
      </c>
      <c r="M197" s="23" t="str">
        <f>IF(AND(($D199)&lt;&gt;"",($E199)&lt;&gt;""),IF(MIN(DATEVALUE($E199),Base!K$3)-MAX(DATEVALUE($D199),Base!K$2)+1&gt;=0,MIN(DATEVALUE($E199),Base!K$3)-MAX(DATEVALUE($D199),Base!K$2)+1,0),"")</f>
        <v/>
      </c>
      <c r="N197" s="23" t="str">
        <f>IF(AND(($D199)&lt;&gt;"",($E199)&lt;&gt;""),IF(MIN(DATEVALUE($E199),Base!L$3)-MAX(DATEVALUE($D199),Base!L$2)+1&gt;=0,MIN(DATEVALUE($E199),Base!L$3)-MAX(DATEVALUE($D199),Base!L$2)+1,0),"")</f>
        <v/>
      </c>
      <c r="O197" s="23" t="str">
        <f>IF(AND(($D199)&lt;&gt;"",($E199)&lt;&gt;""),IF(MIN(DATEVALUE($E199),Base!M$3)-MAX(DATEVALUE($D199),Base!M$2)+1&gt;=0,MIN(DATEVALUE($E199),Base!M$3)-MAX(DATEVALUE($D199),Base!M$2)+1,0),"")</f>
        <v/>
      </c>
      <c r="P197" s="23" t="str">
        <f>IF(AND(($D199)&lt;&gt;"",($E199)&lt;&gt;""),IF(MIN(DATEVALUE($E199),Base!N$3)-MAX(DATEVALUE($D199),Base!N$2)+1&gt;=0,MIN(DATEVALUE($E199),Base!N$3)-MAX(DATEVALUE($D199),Base!N$2)+1,0),"")</f>
        <v/>
      </c>
      <c r="Q197" s="23" t="str">
        <f>IF(AND(($D199)&lt;&gt;"",($E199)&lt;&gt;""),IF(MIN(DATEVALUE($E199),Base!O$3)-MAX(DATEVALUE($D199),Base!O$2)+1&gt;=0,MIN(DATEVALUE($E199),Base!O$3)-MAX(DATEVALUE($D199),Base!O$2)+1,0),"")</f>
        <v/>
      </c>
      <c r="R197" s="23" t="str">
        <f>IF(AND(($D199)&lt;&gt;"",($E199)&lt;&gt;""),IF(MIN(DATEVALUE($E199),Base!P$3)-MAX(DATEVALUE($D199),Base!P$2)+1&gt;=0,MIN(DATEVALUE($E199),Base!P$3)-MAX(DATEVALUE($D199),Base!P$2)+1,0),"")</f>
        <v/>
      </c>
      <c r="S197" s="23" t="str">
        <f>IF(AND(($D199)&lt;&gt;"",($E199)&lt;&gt;""),IF(MIN(DATEVALUE($E199),Base!Q$3)-MAX(DATEVALUE($D199),Base!Q$2)+1&gt;=0,MIN(DATEVALUE($E199),Base!Q$3)-MAX(DATEVALUE($D199),Base!Q$2)+1,0),"")</f>
        <v/>
      </c>
      <c r="T197" s="23" t="str">
        <f>IF(AND(($D199)&lt;&gt;"",($E199)&lt;&gt;""),IF(MIN(DATEVALUE($E199),Base!R$3)-MAX(DATEVALUE($D199),Base!R$2)+1&gt;=0,MIN(DATEVALUE($E199),Base!R$3)-MAX(DATEVALUE($D199),Base!R$2)+1,0),"")</f>
        <v/>
      </c>
      <c r="U197" s="23" t="str">
        <f>IF(AND(($D199)&lt;&gt;"",($E199)&lt;&gt;""),IF(MIN(DATEVALUE($E199),Base!S$3)-MAX(DATEVALUE($D199),Base!S$2)+1&gt;=0,MIN(DATEVALUE($E199),Base!S$3)-MAX(DATEVALUE($D199),Base!S$2)+1,0),"")</f>
        <v/>
      </c>
      <c r="V197" s="23" t="str">
        <f>IF(AND(($D199)&lt;&gt;"",($E199)&lt;&gt;""),IF(MIN(DATEVALUE($E199),Base!T$3)-MAX(DATEVALUE($D199),Base!T$2)+1&gt;=0,MIN(DATEVALUE($E199),Base!T$3)-MAX(DATEVALUE($D199),Base!T$2)+1,0),"")</f>
        <v/>
      </c>
      <c r="W197" s="23" t="str">
        <f>IF(AND(($D199)&lt;&gt;"",($E199)&lt;&gt;""),IF(MIN(DATEVALUE($E199),Base!U$3)-MAX(DATEVALUE($D199),Base!U$2)+1&gt;=0,MIN(DATEVALUE($E199),Base!U$3)-MAX(DATEVALUE($D199),Base!U$2)+1,0),"")</f>
        <v/>
      </c>
      <c r="X197" s="23" t="str">
        <f>IF(AND(($D199)&lt;&gt;"",($E199)&lt;&gt;""),IF(MIN(DATEVALUE($E199),Base!V$3)-MAX(DATEVALUE($D199),Base!V$2)+1&gt;=0,MIN(DATEVALUE($E199),Base!V$3)-MAX(DATEVALUE($D199),Base!V$2)+1,0),"")</f>
        <v/>
      </c>
      <c r="Y197" s="22" t="str">
        <f>IF(AND(M197&lt;&gt;"",$H199&lt;&gt;"",$F199&lt;&gt;""),M197*$H199*$F199,"")</f>
        <v/>
      </c>
      <c r="Z197" s="22" t="str">
        <f>IF(AND(N197&lt;&gt;"",$H199&lt;&gt;"",$F199&lt;&gt;""),N197*$H199*$F199,"")</f>
        <v/>
      </c>
      <c r="AA197" s="22" t="str">
        <f>IF(AND(O197&lt;&gt;"",$H199&lt;&gt;"",$F199&lt;&gt;""),O197*$H199*$F199,"")</f>
        <v/>
      </c>
      <c r="AB197" s="22" t="str">
        <f>IF(AND(P197&lt;&gt;"",$H199&lt;&gt;"",$F199&lt;&gt;""),P197*$H199*$F199,"")</f>
        <v/>
      </c>
      <c r="AC197" s="22" t="str">
        <f>IF(AND(Q197&lt;&gt;"",$H199&lt;&gt;"",$F199&lt;&gt;""),Q197*$H199*$F199,"")</f>
        <v/>
      </c>
      <c r="AD197" s="22" t="str">
        <f>IF(AND(R197&lt;&gt;"",$H199&lt;&gt;"",$F199&lt;&gt;""),R197*$H199*$F199,"")</f>
        <v/>
      </c>
      <c r="AE197" s="22" t="str">
        <f>IF(AND(S197&lt;&gt;"",$H199&lt;&gt;"",$F199&lt;&gt;""),S197*$H199*$F199,"")</f>
        <v/>
      </c>
      <c r="AF197" s="22" t="str">
        <f>IF(AND(T197&lt;&gt;"",$H199&lt;&gt;"",$F199&lt;&gt;""),T197*$H199*$F199,"")</f>
        <v/>
      </c>
      <c r="AG197" s="22" t="str">
        <f>IF(AND(U197&lt;&gt;"",$H199&lt;&gt;"",$F199&lt;&gt;""),U197*$H199*$F199,"")</f>
        <v/>
      </c>
      <c r="AH197" s="22" t="str">
        <f>IF(AND(V197&lt;&gt;"",$H199&lt;&gt;"",$F199&lt;&gt;""),V197*$H199*$F199,"")</f>
        <v/>
      </c>
      <c r="AI197" s="22" t="str">
        <f>IF(AND(W197&lt;&gt;"",$H199&lt;&gt;"",$F199&lt;&gt;""),W197*$H199*$F199,"")</f>
        <v/>
      </c>
      <c r="AJ197" s="22" t="str">
        <f>IF(AND(X197&lt;&gt;"",$H199&lt;&gt;"",$F199&lt;&gt;""),X197*$H199*$F199,"")</f>
        <v/>
      </c>
    </row>
    <row r="198" spans="1:36" ht="23.25" customHeight="1" x14ac:dyDescent="0.25">
      <c r="A198" s="21"/>
      <c r="B198" s="21"/>
      <c r="C198" s="22"/>
      <c r="D198" s="14"/>
      <c r="E198" s="14"/>
      <c r="F198" s="22"/>
      <c r="G198" s="22"/>
      <c r="H198" s="15"/>
      <c r="I198" s="16"/>
      <c r="J198" s="22" t="str">
        <f t="shared" si="23"/>
        <v/>
      </c>
      <c r="K198" s="22" t="str">
        <f t="shared" si="24"/>
        <v/>
      </c>
      <c r="L198" s="22" t="str">
        <f>IF(D200&lt;&gt;"",MONTH(D200),"")</f>
        <v/>
      </c>
      <c r="M198" s="23" t="str">
        <f>IF(AND(($D200)&lt;&gt;"",($E200)&lt;&gt;""),IF(MIN(DATEVALUE($E200),Base!K$3)-MAX(DATEVALUE($D200),Base!K$2)+1&gt;=0,MIN(DATEVALUE($E200),Base!K$3)-MAX(DATEVALUE($D200),Base!K$2)+1,0),"")</f>
        <v/>
      </c>
      <c r="N198" s="23" t="str">
        <f>IF(AND(($D200)&lt;&gt;"",($E200)&lt;&gt;""),IF(MIN(DATEVALUE($E200),Base!L$3)-MAX(DATEVALUE($D200),Base!L$2)+1&gt;=0,MIN(DATEVALUE($E200),Base!L$3)-MAX(DATEVALUE($D200),Base!L$2)+1,0),"")</f>
        <v/>
      </c>
      <c r="O198" s="23" t="str">
        <f>IF(AND(($D200)&lt;&gt;"",($E200)&lt;&gt;""),IF(MIN(DATEVALUE($E200),Base!M$3)-MAX(DATEVALUE($D200),Base!M$2)+1&gt;=0,MIN(DATEVALUE($E200),Base!M$3)-MAX(DATEVALUE($D200),Base!M$2)+1,0),"")</f>
        <v/>
      </c>
      <c r="P198" s="23" t="str">
        <f>IF(AND(($D200)&lt;&gt;"",($E200)&lt;&gt;""),IF(MIN(DATEVALUE($E200),Base!N$3)-MAX(DATEVALUE($D200),Base!N$2)+1&gt;=0,MIN(DATEVALUE($E200),Base!N$3)-MAX(DATEVALUE($D200),Base!N$2)+1,0),"")</f>
        <v/>
      </c>
      <c r="Q198" s="23" t="str">
        <f>IF(AND(($D200)&lt;&gt;"",($E200)&lt;&gt;""),IF(MIN(DATEVALUE($E200),Base!O$3)-MAX(DATEVALUE($D200),Base!O$2)+1&gt;=0,MIN(DATEVALUE($E200),Base!O$3)-MAX(DATEVALUE($D200),Base!O$2)+1,0),"")</f>
        <v/>
      </c>
      <c r="R198" s="23" t="str">
        <f>IF(AND(($D200)&lt;&gt;"",($E200)&lt;&gt;""),IF(MIN(DATEVALUE($E200),Base!P$3)-MAX(DATEVALUE($D200),Base!P$2)+1&gt;=0,MIN(DATEVALUE($E200),Base!P$3)-MAX(DATEVALUE($D200),Base!P$2)+1,0),"")</f>
        <v/>
      </c>
      <c r="S198" s="23" t="str">
        <f>IF(AND(($D200)&lt;&gt;"",($E200)&lt;&gt;""),IF(MIN(DATEVALUE($E200),Base!Q$3)-MAX(DATEVALUE($D200),Base!Q$2)+1&gt;=0,MIN(DATEVALUE($E200),Base!Q$3)-MAX(DATEVALUE($D200),Base!Q$2)+1,0),"")</f>
        <v/>
      </c>
      <c r="T198" s="23" t="str">
        <f>IF(AND(($D200)&lt;&gt;"",($E200)&lt;&gt;""),IF(MIN(DATEVALUE($E200),Base!R$3)-MAX(DATEVALUE($D200),Base!R$2)+1&gt;=0,MIN(DATEVALUE($E200),Base!R$3)-MAX(DATEVALUE($D200),Base!R$2)+1,0),"")</f>
        <v/>
      </c>
      <c r="U198" s="23" t="str">
        <f>IF(AND(($D200)&lt;&gt;"",($E200)&lt;&gt;""),IF(MIN(DATEVALUE($E200),Base!S$3)-MAX(DATEVALUE($D200),Base!S$2)+1&gt;=0,MIN(DATEVALUE($E200),Base!S$3)-MAX(DATEVALUE($D200),Base!S$2)+1,0),"")</f>
        <v/>
      </c>
      <c r="V198" s="23" t="str">
        <f>IF(AND(($D200)&lt;&gt;"",($E200)&lt;&gt;""),IF(MIN(DATEVALUE($E200),Base!T$3)-MAX(DATEVALUE($D200),Base!T$2)+1&gt;=0,MIN(DATEVALUE($E200),Base!T$3)-MAX(DATEVALUE($D200),Base!T$2)+1,0),"")</f>
        <v/>
      </c>
      <c r="W198" s="23" t="str">
        <f>IF(AND(($D200)&lt;&gt;"",($E200)&lt;&gt;""),IF(MIN(DATEVALUE($E200),Base!U$3)-MAX(DATEVALUE($D200),Base!U$2)+1&gt;=0,MIN(DATEVALUE($E200),Base!U$3)-MAX(DATEVALUE($D200),Base!U$2)+1,0),"")</f>
        <v/>
      </c>
      <c r="X198" s="23" t="str">
        <f>IF(AND(($D200)&lt;&gt;"",($E200)&lt;&gt;""),IF(MIN(DATEVALUE($E200),Base!V$3)-MAX(DATEVALUE($D200),Base!V$2)+1&gt;=0,MIN(DATEVALUE($E200),Base!V$3)-MAX(DATEVALUE($D200),Base!V$2)+1,0),"")</f>
        <v/>
      </c>
      <c r="Y198" s="22" t="str">
        <f>IF(AND(M198&lt;&gt;"",$H200&lt;&gt;"",$F200&lt;&gt;""),M198*$H200*$F200,"")</f>
        <v/>
      </c>
      <c r="Z198" s="22" t="str">
        <f>IF(AND(N198&lt;&gt;"",$H200&lt;&gt;"",$F200&lt;&gt;""),N198*$H200*$F200,"")</f>
        <v/>
      </c>
      <c r="AA198" s="22" t="str">
        <f>IF(AND(O198&lt;&gt;"",$H200&lt;&gt;"",$F200&lt;&gt;""),O198*$H200*$F200,"")</f>
        <v/>
      </c>
      <c r="AB198" s="22" t="str">
        <f>IF(AND(P198&lt;&gt;"",$H200&lt;&gt;"",$F200&lt;&gt;""),P198*$H200*$F200,"")</f>
        <v/>
      </c>
      <c r="AC198" s="22" t="str">
        <f>IF(AND(Q198&lt;&gt;"",$H200&lt;&gt;"",$F200&lt;&gt;""),Q198*$H200*$F200,"")</f>
        <v/>
      </c>
      <c r="AD198" s="22" t="str">
        <f>IF(AND(R198&lt;&gt;"",$H200&lt;&gt;"",$F200&lt;&gt;""),R198*$H200*$F200,"")</f>
        <v/>
      </c>
      <c r="AE198" s="22" t="str">
        <f>IF(AND(S198&lt;&gt;"",$H200&lt;&gt;"",$F200&lt;&gt;""),S198*$H200*$F200,"")</f>
        <v/>
      </c>
      <c r="AF198" s="22" t="str">
        <f>IF(AND(T198&lt;&gt;"",$H200&lt;&gt;"",$F200&lt;&gt;""),T198*$H200*$F200,"")</f>
        <v/>
      </c>
      <c r="AG198" s="22" t="str">
        <f>IF(AND(U198&lt;&gt;"",$H200&lt;&gt;"",$F200&lt;&gt;""),U198*$H200*$F200,"")</f>
        <v/>
      </c>
      <c r="AH198" s="22" t="str">
        <f>IF(AND(V198&lt;&gt;"",$H200&lt;&gt;"",$F200&lt;&gt;""),V198*$H200*$F200,"")</f>
        <v/>
      </c>
      <c r="AI198" s="22" t="str">
        <f>IF(AND(W198&lt;&gt;"",$H200&lt;&gt;"",$F200&lt;&gt;""),W198*$H200*$F200,"")</f>
        <v/>
      </c>
      <c r="AJ198" s="22" t="str">
        <f>IF(AND(X198&lt;&gt;"",$H200&lt;&gt;"",$F200&lt;&gt;""),X198*$H200*$F200,"")</f>
        <v/>
      </c>
    </row>
    <row r="199" spans="1:36" ht="23.25" customHeight="1" x14ac:dyDescent="0.25">
      <c r="A199" s="21"/>
      <c r="B199" s="21"/>
      <c r="C199" s="22"/>
      <c r="D199" s="14"/>
      <c r="E199" s="14"/>
      <c r="F199" s="22"/>
      <c r="G199" s="22"/>
      <c r="H199" s="15"/>
      <c r="I199" s="16"/>
      <c r="J199" s="22" t="str">
        <f t="shared" si="23"/>
        <v/>
      </c>
      <c r="K199" s="22" t="str">
        <f t="shared" si="24"/>
        <v/>
      </c>
      <c r="L199" s="22" t="str">
        <f>IF(D201&lt;&gt;"",MONTH(D201),"")</f>
        <v/>
      </c>
      <c r="M199" s="23" t="str">
        <f>IF(AND(($D201)&lt;&gt;"",($E201)&lt;&gt;""),IF(MIN(DATEVALUE($E201),Base!K$3)-MAX(DATEVALUE($D201),Base!K$2)+1&gt;=0,MIN(DATEVALUE($E201),Base!K$3)-MAX(DATEVALUE($D201),Base!K$2)+1,0),"")</f>
        <v/>
      </c>
      <c r="N199" s="23" t="str">
        <f>IF(AND(($D201)&lt;&gt;"",($E201)&lt;&gt;""),IF(MIN(DATEVALUE($E201),Base!L$3)-MAX(DATEVALUE($D201),Base!L$2)+1&gt;=0,MIN(DATEVALUE($E201),Base!L$3)-MAX(DATEVALUE($D201),Base!L$2)+1,0),"")</f>
        <v/>
      </c>
      <c r="O199" s="23" t="str">
        <f>IF(AND(($D201)&lt;&gt;"",($E201)&lt;&gt;""),IF(MIN(DATEVALUE($E201),Base!M$3)-MAX(DATEVALUE($D201),Base!M$2)+1&gt;=0,MIN(DATEVALUE($E201),Base!M$3)-MAX(DATEVALUE($D201),Base!M$2)+1,0),"")</f>
        <v/>
      </c>
      <c r="P199" s="23" t="str">
        <f>IF(AND(($D201)&lt;&gt;"",($E201)&lt;&gt;""),IF(MIN(DATEVALUE($E201),Base!N$3)-MAX(DATEVALUE($D201),Base!N$2)+1&gt;=0,MIN(DATEVALUE($E201),Base!N$3)-MAX(DATEVALUE($D201),Base!N$2)+1,0),"")</f>
        <v/>
      </c>
      <c r="Q199" s="23" t="str">
        <f>IF(AND(($D201)&lt;&gt;"",($E201)&lt;&gt;""),IF(MIN(DATEVALUE($E201),Base!O$3)-MAX(DATEVALUE($D201),Base!O$2)+1&gt;=0,MIN(DATEVALUE($E201),Base!O$3)-MAX(DATEVALUE($D201),Base!O$2)+1,0),"")</f>
        <v/>
      </c>
      <c r="R199" s="23" t="str">
        <f>IF(AND(($D201)&lt;&gt;"",($E201)&lt;&gt;""),IF(MIN(DATEVALUE($E201),Base!P$3)-MAX(DATEVALUE($D201),Base!P$2)+1&gt;=0,MIN(DATEVALUE($E201),Base!P$3)-MAX(DATEVALUE($D201),Base!P$2)+1,0),"")</f>
        <v/>
      </c>
      <c r="S199" s="23" t="str">
        <f>IF(AND(($D201)&lt;&gt;"",($E201)&lt;&gt;""),IF(MIN(DATEVALUE($E201),Base!Q$3)-MAX(DATEVALUE($D201),Base!Q$2)+1&gt;=0,MIN(DATEVALUE($E201),Base!Q$3)-MAX(DATEVALUE($D201),Base!Q$2)+1,0),"")</f>
        <v/>
      </c>
      <c r="T199" s="23" t="str">
        <f>IF(AND(($D201)&lt;&gt;"",($E201)&lt;&gt;""),IF(MIN(DATEVALUE($E201),Base!R$3)-MAX(DATEVALUE($D201),Base!R$2)+1&gt;=0,MIN(DATEVALUE($E201),Base!R$3)-MAX(DATEVALUE($D201),Base!R$2)+1,0),"")</f>
        <v/>
      </c>
      <c r="U199" s="23" t="str">
        <f>IF(AND(($D201)&lt;&gt;"",($E201)&lt;&gt;""),IF(MIN(DATEVALUE($E201),Base!S$3)-MAX(DATEVALUE($D201),Base!S$2)+1&gt;=0,MIN(DATEVALUE($E201),Base!S$3)-MAX(DATEVALUE($D201),Base!S$2)+1,0),"")</f>
        <v/>
      </c>
      <c r="V199" s="23" t="str">
        <f>IF(AND(($D201)&lt;&gt;"",($E201)&lt;&gt;""),IF(MIN(DATEVALUE($E201),Base!T$3)-MAX(DATEVALUE($D201),Base!T$2)+1&gt;=0,MIN(DATEVALUE($E201),Base!T$3)-MAX(DATEVALUE($D201),Base!T$2)+1,0),"")</f>
        <v/>
      </c>
      <c r="W199" s="23" t="str">
        <f>IF(AND(($D201)&lt;&gt;"",($E201)&lt;&gt;""),IF(MIN(DATEVALUE($E201),Base!U$3)-MAX(DATEVALUE($D201),Base!U$2)+1&gt;=0,MIN(DATEVALUE($E201),Base!U$3)-MAX(DATEVALUE($D201),Base!U$2)+1,0),"")</f>
        <v/>
      </c>
      <c r="X199" s="23" t="str">
        <f>IF(AND(($D201)&lt;&gt;"",($E201)&lt;&gt;""),IF(MIN(DATEVALUE($E201),Base!V$3)-MAX(DATEVALUE($D201),Base!V$2)+1&gt;=0,MIN(DATEVALUE($E201),Base!V$3)-MAX(DATEVALUE($D201),Base!V$2)+1,0),"")</f>
        <v/>
      </c>
      <c r="Y199" s="22" t="str">
        <f>IF(AND(M199&lt;&gt;"",$H201&lt;&gt;"",$F201&lt;&gt;""),M199*$H201*$F201,"")</f>
        <v/>
      </c>
      <c r="Z199" s="22" t="str">
        <f>IF(AND(N199&lt;&gt;"",$H201&lt;&gt;"",$F201&lt;&gt;""),N199*$H201*$F201,"")</f>
        <v/>
      </c>
      <c r="AA199" s="22" t="str">
        <f>IF(AND(O199&lt;&gt;"",$H201&lt;&gt;"",$F201&lt;&gt;""),O199*$H201*$F201,"")</f>
        <v/>
      </c>
      <c r="AB199" s="22" t="str">
        <f>IF(AND(P199&lt;&gt;"",$H201&lt;&gt;"",$F201&lt;&gt;""),P199*$H201*$F201,"")</f>
        <v/>
      </c>
      <c r="AC199" s="22" t="str">
        <f>IF(AND(Q199&lt;&gt;"",$H201&lt;&gt;"",$F201&lt;&gt;""),Q199*$H201*$F201,"")</f>
        <v/>
      </c>
      <c r="AD199" s="22" t="str">
        <f>IF(AND(R199&lt;&gt;"",$H201&lt;&gt;"",$F201&lt;&gt;""),R199*$H201*$F201,"")</f>
        <v/>
      </c>
      <c r="AE199" s="22" t="str">
        <f>IF(AND(S199&lt;&gt;"",$H201&lt;&gt;"",$F201&lt;&gt;""),S199*$H201*$F201,"")</f>
        <v/>
      </c>
      <c r="AF199" s="22" t="str">
        <f>IF(AND(T199&lt;&gt;"",$H201&lt;&gt;"",$F201&lt;&gt;""),T199*$H201*$F201,"")</f>
        <v/>
      </c>
      <c r="AG199" s="22" t="str">
        <f>IF(AND(U199&lt;&gt;"",$H201&lt;&gt;"",$F201&lt;&gt;""),U199*$H201*$F201,"")</f>
        <v/>
      </c>
      <c r="AH199" s="22" t="str">
        <f>IF(AND(V199&lt;&gt;"",$H201&lt;&gt;"",$F201&lt;&gt;""),V199*$H201*$F201,"")</f>
        <v/>
      </c>
      <c r="AI199" s="22" t="str">
        <f>IF(AND(W199&lt;&gt;"",$H201&lt;&gt;"",$F201&lt;&gt;""),W199*$H201*$F201,"")</f>
        <v/>
      </c>
      <c r="AJ199" s="22" t="str">
        <f>IF(AND(X199&lt;&gt;"",$H201&lt;&gt;"",$F201&lt;&gt;""),X199*$H201*$F201,"")</f>
        <v/>
      </c>
    </row>
    <row r="200" spans="1:36" ht="23.25" customHeight="1" x14ac:dyDescent="0.25">
      <c r="A200" s="21"/>
      <c r="B200" s="21"/>
      <c r="C200" s="22"/>
      <c r="D200" s="14"/>
      <c r="E200" s="14"/>
      <c r="F200" s="22"/>
      <c r="G200" s="22"/>
      <c r="H200" s="15"/>
      <c r="I200" s="16"/>
      <c r="J200" s="22" t="str">
        <f t="shared" si="23"/>
        <v/>
      </c>
      <c r="K200" s="22" t="str">
        <f t="shared" si="24"/>
        <v/>
      </c>
      <c r="L200" s="22" t="str">
        <f>IF(D202&lt;&gt;"",MONTH(D202),"")</f>
        <v/>
      </c>
      <c r="M200" s="23" t="str">
        <f>IF(AND(($D202)&lt;&gt;"",($E202)&lt;&gt;""),IF(MIN(DATEVALUE($E202),Base!K$3)-MAX(DATEVALUE($D202),Base!K$2)+1&gt;=0,MIN(DATEVALUE($E202),Base!K$3)-MAX(DATEVALUE($D202),Base!K$2)+1,0),"")</f>
        <v/>
      </c>
      <c r="N200" s="23" t="str">
        <f>IF(AND(($D202)&lt;&gt;"",($E202)&lt;&gt;""),IF(MIN(DATEVALUE($E202),Base!L$3)-MAX(DATEVALUE($D202),Base!L$2)+1&gt;=0,MIN(DATEVALUE($E202),Base!L$3)-MAX(DATEVALUE($D202),Base!L$2)+1,0),"")</f>
        <v/>
      </c>
      <c r="O200" s="23" t="str">
        <f>IF(AND(($D202)&lt;&gt;"",($E202)&lt;&gt;""),IF(MIN(DATEVALUE($E202),Base!M$3)-MAX(DATEVALUE($D202),Base!M$2)+1&gt;=0,MIN(DATEVALUE($E202),Base!M$3)-MAX(DATEVALUE($D202),Base!M$2)+1,0),"")</f>
        <v/>
      </c>
      <c r="P200" s="23" t="str">
        <f>IF(AND(($D202)&lt;&gt;"",($E202)&lt;&gt;""),IF(MIN(DATEVALUE($E202),Base!N$3)-MAX(DATEVALUE($D202),Base!N$2)+1&gt;=0,MIN(DATEVALUE($E202),Base!N$3)-MAX(DATEVALUE($D202),Base!N$2)+1,0),"")</f>
        <v/>
      </c>
      <c r="Q200" s="23" t="str">
        <f>IF(AND(($D202)&lt;&gt;"",($E202)&lt;&gt;""),IF(MIN(DATEVALUE($E202),Base!O$3)-MAX(DATEVALUE($D202),Base!O$2)+1&gt;=0,MIN(DATEVALUE($E202),Base!O$3)-MAX(DATEVALUE($D202),Base!O$2)+1,0),"")</f>
        <v/>
      </c>
      <c r="R200" s="23" t="str">
        <f>IF(AND(($D202)&lt;&gt;"",($E202)&lt;&gt;""),IF(MIN(DATEVALUE($E202),Base!P$3)-MAX(DATEVALUE($D202),Base!P$2)+1&gt;=0,MIN(DATEVALUE($E202),Base!P$3)-MAX(DATEVALUE($D202),Base!P$2)+1,0),"")</f>
        <v/>
      </c>
      <c r="S200" s="23" t="str">
        <f>IF(AND(($D202)&lt;&gt;"",($E202)&lt;&gt;""),IF(MIN(DATEVALUE($E202),Base!Q$3)-MAX(DATEVALUE($D202),Base!Q$2)+1&gt;=0,MIN(DATEVALUE($E202),Base!Q$3)-MAX(DATEVALUE($D202),Base!Q$2)+1,0),"")</f>
        <v/>
      </c>
      <c r="T200" s="23" t="str">
        <f>IF(AND(($D202)&lt;&gt;"",($E202)&lt;&gt;""),IF(MIN(DATEVALUE($E202),Base!R$3)-MAX(DATEVALUE($D202),Base!R$2)+1&gt;=0,MIN(DATEVALUE($E202),Base!R$3)-MAX(DATEVALUE($D202),Base!R$2)+1,0),"")</f>
        <v/>
      </c>
      <c r="U200" s="23" t="str">
        <f>IF(AND(($D202)&lt;&gt;"",($E202)&lt;&gt;""),IF(MIN(DATEVALUE($E202),Base!S$3)-MAX(DATEVALUE($D202),Base!S$2)+1&gt;=0,MIN(DATEVALUE($E202),Base!S$3)-MAX(DATEVALUE($D202),Base!S$2)+1,0),"")</f>
        <v/>
      </c>
      <c r="V200" s="23" t="str">
        <f>IF(AND(($D202)&lt;&gt;"",($E202)&lt;&gt;""),IF(MIN(DATEVALUE($E202),Base!T$3)-MAX(DATEVALUE($D202),Base!T$2)+1&gt;=0,MIN(DATEVALUE($E202),Base!T$3)-MAX(DATEVALUE($D202),Base!T$2)+1,0),"")</f>
        <v/>
      </c>
      <c r="W200" s="23" t="str">
        <f>IF(AND(($D202)&lt;&gt;"",($E202)&lt;&gt;""),IF(MIN(DATEVALUE($E202),Base!U$3)-MAX(DATEVALUE($D202),Base!U$2)+1&gt;=0,MIN(DATEVALUE($E202),Base!U$3)-MAX(DATEVALUE($D202),Base!U$2)+1,0),"")</f>
        <v/>
      </c>
      <c r="X200" s="23" t="str">
        <f>IF(AND(($D202)&lt;&gt;"",($E202)&lt;&gt;""),IF(MIN(DATEVALUE($E202),Base!V$3)-MAX(DATEVALUE($D202),Base!V$2)+1&gt;=0,MIN(DATEVALUE($E202),Base!V$3)-MAX(DATEVALUE($D202),Base!V$2)+1,0),"")</f>
        <v/>
      </c>
      <c r="Y200" s="22" t="str">
        <f>IF(AND(M200&lt;&gt;"",$H202&lt;&gt;"",$F202&lt;&gt;""),M200*$H202*$F202,"")</f>
        <v/>
      </c>
      <c r="Z200" s="22" t="str">
        <f>IF(AND(N200&lt;&gt;"",$H202&lt;&gt;"",$F202&lt;&gt;""),N200*$H202*$F202,"")</f>
        <v/>
      </c>
      <c r="AA200" s="22" t="str">
        <f>IF(AND(O200&lt;&gt;"",$H202&lt;&gt;"",$F202&lt;&gt;""),O200*$H202*$F202,"")</f>
        <v/>
      </c>
      <c r="AB200" s="22" t="str">
        <f>IF(AND(P200&lt;&gt;"",$H202&lt;&gt;"",$F202&lt;&gt;""),P200*$H202*$F202,"")</f>
        <v/>
      </c>
      <c r="AC200" s="22" t="str">
        <f>IF(AND(Q200&lt;&gt;"",$H202&lt;&gt;"",$F202&lt;&gt;""),Q200*$H202*$F202,"")</f>
        <v/>
      </c>
      <c r="AD200" s="22" t="str">
        <f>IF(AND(R200&lt;&gt;"",$H202&lt;&gt;"",$F202&lt;&gt;""),R200*$H202*$F202,"")</f>
        <v/>
      </c>
      <c r="AE200" s="22" t="str">
        <f>IF(AND(S200&lt;&gt;"",$H202&lt;&gt;"",$F202&lt;&gt;""),S200*$H202*$F202,"")</f>
        <v/>
      </c>
      <c r="AF200" s="22" t="str">
        <f>IF(AND(T200&lt;&gt;"",$H202&lt;&gt;"",$F202&lt;&gt;""),T200*$H202*$F202,"")</f>
        <v/>
      </c>
      <c r="AG200" s="22" t="str">
        <f>IF(AND(U200&lt;&gt;"",$H202&lt;&gt;"",$F202&lt;&gt;""),U200*$H202*$F202,"")</f>
        <v/>
      </c>
      <c r="AH200" s="22" t="str">
        <f>IF(AND(V200&lt;&gt;"",$H202&lt;&gt;"",$F202&lt;&gt;""),V200*$H202*$F202,"")</f>
        <v/>
      </c>
      <c r="AI200" s="22" t="str">
        <f>IF(AND(W200&lt;&gt;"",$H202&lt;&gt;"",$F202&lt;&gt;""),W200*$H202*$F202,"")</f>
        <v/>
      </c>
      <c r="AJ200" s="22" t="str">
        <f>IF(AND(X200&lt;&gt;"",$H202&lt;&gt;"",$F202&lt;&gt;""),X200*$H202*$F202,"")</f>
        <v/>
      </c>
    </row>
    <row r="201" spans="1:36" ht="23.25" customHeight="1" x14ac:dyDescent="0.25">
      <c r="A201" s="21"/>
      <c r="B201" s="21"/>
      <c r="C201" s="22"/>
      <c r="D201" s="14"/>
      <c r="E201" s="14"/>
      <c r="F201" s="22"/>
      <c r="G201" s="22"/>
      <c r="H201" s="15"/>
      <c r="I201" s="16"/>
      <c r="J201" s="22" t="str">
        <f t="shared" si="23"/>
        <v/>
      </c>
      <c r="K201" s="22" t="str">
        <f t="shared" si="24"/>
        <v/>
      </c>
      <c r="L201" s="22" t="str">
        <f>IF(D203&lt;&gt;"",MONTH(D203),"")</f>
        <v/>
      </c>
      <c r="M201" s="23" t="str">
        <f>IF(AND(($D203)&lt;&gt;"",($E203)&lt;&gt;""),IF(MIN(DATEVALUE($E203),Base!K$3)-MAX(DATEVALUE($D203),Base!K$2)+1&gt;=0,MIN(DATEVALUE($E203),Base!K$3)-MAX(DATEVALUE($D203),Base!K$2)+1,0),"")</f>
        <v/>
      </c>
      <c r="N201" s="23" t="str">
        <f>IF(AND(($D203)&lt;&gt;"",($E203)&lt;&gt;""),IF(MIN(DATEVALUE($E203),Base!L$3)-MAX(DATEVALUE($D203),Base!L$2)+1&gt;=0,MIN(DATEVALUE($E203),Base!L$3)-MAX(DATEVALUE($D203),Base!L$2)+1,0),"")</f>
        <v/>
      </c>
      <c r="O201" s="23" t="str">
        <f>IF(AND(($D203)&lt;&gt;"",($E203)&lt;&gt;""),IF(MIN(DATEVALUE($E203),Base!M$3)-MAX(DATEVALUE($D203),Base!M$2)+1&gt;=0,MIN(DATEVALUE($E203),Base!M$3)-MAX(DATEVALUE($D203),Base!M$2)+1,0),"")</f>
        <v/>
      </c>
      <c r="P201" s="23" t="str">
        <f>IF(AND(($D203)&lt;&gt;"",($E203)&lt;&gt;""),IF(MIN(DATEVALUE($E203),Base!N$3)-MAX(DATEVALUE($D203),Base!N$2)+1&gt;=0,MIN(DATEVALUE($E203),Base!N$3)-MAX(DATEVALUE($D203),Base!N$2)+1,0),"")</f>
        <v/>
      </c>
      <c r="Q201" s="23" t="str">
        <f>IF(AND(($D203)&lt;&gt;"",($E203)&lt;&gt;""),IF(MIN(DATEVALUE($E203),Base!O$3)-MAX(DATEVALUE($D203),Base!O$2)+1&gt;=0,MIN(DATEVALUE($E203),Base!O$3)-MAX(DATEVALUE($D203),Base!O$2)+1,0),"")</f>
        <v/>
      </c>
      <c r="R201" s="23" t="str">
        <f>IF(AND(($D203)&lt;&gt;"",($E203)&lt;&gt;""),IF(MIN(DATEVALUE($E203),Base!P$3)-MAX(DATEVALUE($D203),Base!P$2)+1&gt;=0,MIN(DATEVALUE($E203),Base!P$3)-MAX(DATEVALUE($D203),Base!P$2)+1,0),"")</f>
        <v/>
      </c>
      <c r="S201" s="23" t="str">
        <f>IF(AND(($D203)&lt;&gt;"",($E203)&lt;&gt;""),IF(MIN(DATEVALUE($E203),Base!Q$3)-MAX(DATEVALUE($D203),Base!Q$2)+1&gt;=0,MIN(DATEVALUE($E203),Base!Q$3)-MAX(DATEVALUE($D203),Base!Q$2)+1,0),"")</f>
        <v/>
      </c>
      <c r="T201" s="23" t="str">
        <f>IF(AND(($D203)&lt;&gt;"",($E203)&lt;&gt;""),IF(MIN(DATEVALUE($E203),Base!R$3)-MAX(DATEVALUE($D203),Base!R$2)+1&gt;=0,MIN(DATEVALUE($E203),Base!R$3)-MAX(DATEVALUE($D203),Base!R$2)+1,0),"")</f>
        <v/>
      </c>
      <c r="U201" s="23" t="str">
        <f>IF(AND(($D203)&lt;&gt;"",($E203)&lt;&gt;""),IF(MIN(DATEVALUE($E203),Base!S$3)-MAX(DATEVALUE($D203),Base!S$2)+1&gt;=0,MIN(DATEVALUE($E203),Base!S$3)-MAX(DATEVALUE($D203),Base!S$2)+1,0),"")</f>
        <v/>
      </c>
      <c r="V201" s="23" t="str">
        <f>IF(AND(($D203)&lt;&gt;"",($E203)&lt;&gt;""),IF(MIN(DATEVALUE($E203),Base!T$3)-MAX(DATEVALUE($D203),Base!T$2)+1&gt;=0,MIN(DATEVALUE($E203),Base!T$3)-MAX(DATEVALUE($D203),Base!T$2)+1,0),"")</f>
        <v/>
      </c>
      <c r="W201" s="23" t="str">
        <f>IF(AND(($D203)&lt;&gt;"",($E203)&lt;&gt;""),IF(MIN(DATEVALUE($E203),Base!U$3)-MAX(DATEVALUE($D203),Base!U$2)+1&gt;=0,MIN(DATEVALUE($E203),Base!U$3)-MAX(DATEVALUE($D203),Base!U$2)+1,0),"")</f>
        <v/>
      </c>
      <c r="X201" s="23" t="str">
        <f>IF(AND(($D203)&lt;&gt;"",($E203)&lt;&gt;""),IF(MIN(DATEVALUE($E203),Base!V$3)-MAX(DATEVALUE($D203),Base!V$2)+1&gt;=0,MIN(DATEVALUE($E203),Base!V$3)-MAX(DATEVALUE($D203),Base!V$2)+1,0),"")</f>
        <v/>
      </c>
      <c r="Y201" s="22" t="str">
        <f>IF(AND(M201&lt;&gt;"",$H203&lt;&gt;"",$F203&lt;&gt;""),M201*$H203*$F203,"")</f>
        <v/>
      </c>
      <c r="Z201" s="22" t="str">
        <f>IF(AND(N201&lt;&gt;"",$H203&lt;&gt;"",$F203&lt;&gt;""),N201*$H203*$F203,"")</f>
        <v/>
      </c>
      <c r="AA201" s="22" t="str">
        <f>IF(AND(O201&lt;&gt;"",$H203&lt;&gt;"",$F203&lt;&gt;""),O201*$H203*$F203,"")</f>
        <v/>
      </c>
      <c r="AB201" s="22" t="str">
        <f>IF(AND(P201&lt;&gt;"",$H203&lt;&gt;"",$F203&lt;&gt;""),P201*$H203*$F203,"")</f>
        <v/>
      </c>
      <c r="AC201" s="22" t="str">
        <f>IF(AND(Q201&lt;&gt;"",$H203&lt;&gt;"",$F203&lt;&gt;""),Q201*$H203*$F203,"")</f>
        <v/>
      </c>
      <c r="AD201" s="22" t="str">
        <f>IF(AND(R201&lt;&gt;"",$H203&lt;&gt;"",$F203&lt;&gt;""),R201*$H203*$F203,"")</f>
        <v/>
      </c>
      <c r="AE201" s="22" t="str">
        <f>IF(AND(S201&lt;&gt;"",$H203&lt;&gt;"",$F203&lt;&gt;""),S201*$H203*$F203,"")</f>
        <v/>
      </c>
      <c r="AF201" s="22" t="str">
        <f>IF(AND(T201&lt;&gt;"",$H203&lt;&gt;"",$F203&lt;&gt;""),T201*$H203*$F203,"")</f>
        <v/>
      </c>
      <c r="AG201" s="22" t="str">
        <f>IF(AND(U201&lt;&gt;"",$H203&lt;&gt;"",$F203&lt;&gt;""),U201*$H203*$F203,"")</f>
        <v/>
      </c>
      <c r="AH201" s="22" t="str">
        <f>IF(AND(V201&lt;&gt;"",$H203&lt;&gt;"",$F203&lt;&gt;""),V201*$H203*$F203,"")</f>
        <v/>
      </c>
      <c r="AI201" s="22" t="str">
        <f>IF(AND(W201&lt;&gt;"",$H203&lt;&gt;"",$F203&lt;&gt;""),W201*$H203*$F203,"")</f>
        <v/>
      </c>
      <c r="AJ201" s="22" t="str">
        <f>IF(AND(X201&lt;&gt;"",$H203&lt;&gt;"",$F203&lt;&gt;""),X201*$H203*$F203,"")</f>
        <v/>
      </c>
    </row>
    <row r="202" spans="1:36" ht="23.25" customHeight="1" x14ac:dyDescent="0.25">
      <c r="A202" s="21"/>
      <c r="B202" s="21"/>
      <c r="C202" s="22"/>
      <c r="D202" s="14"/>
      <c r="E202" s="14"/>
      <c r="F202" s="22"/>
      <c r="G202" s="22"/>
      <c r="H202" s="15"/>
      <c r="I202" s="16"/>
      <c r="J202" s="22" t="str">
        <f t="shared" si="23"/>
        <v/>
      </c>
      <c r="K202" s="22" t="str">
        <f t="shared" si="24"/>
        <v/>
      </c>
      <c r="L202" s="22" t="str">
        <f>IF(D204&lt;&gt;"",MONTH(D204),"")</f>
        <v/>
      </c>
      <c r="M202" s="23" t="str">
        <f>IF(AND(($D204)&lt;&gt;"",($E204)&lt;&gt;""),IF(MIN(DATEVALUE($E204),Base!K$3)-MAX(DATEVALUE($D204),Base!K$2)+1&gt;=0,MIN(DATEVALUE($E204),Base!K$3)-MAX(DATEVALUE($D204),Base!K$2)+1,0),"")</f>
        <v/>
      </c>
      <c r="N202" s="23" t="str">
        <f>IF(AND(($D204)&lt;&gt;"",($E204)&lt;&gt;""),IF(MIN(DATEVALUE($E204),Base!L$3)-MAX(DATEVALUE($D204),Base!L$2)+1&gt;=0,MIN(DATEVALUE($E204),Base!L$3)-MAX(DATEVALUE($D204),Base!L$2)+1,0),"")</f>
        <v/>
      </c>
      <c r="O202" s="23" t="str">
        <f>IF(AND(($D204)&lt;&gt;"",($E204)&lt;&gt;""),IF(MIN(DATEVALUE($E204),Base!M$3)-MAX(DATEVALUE($D204),Base!M$2)+1&gt;=0,MIN(DATEVALUE($E204),Base!M$3)-MAX(DATEVALUE($D204),Base!M$2)+1,0),"")</f>
        <v/>
      </c>
      <c r="P202" s="23" t="str">
        <f>IF(AND(($D204)&lt;&gt;"",($E204)&lt;&gt;""),IF(MIN(DATEVALUE($E204),Base!N$3)-MAX(DATEVALUE($D204),Base!N$2)+1&gt;=0,MIN(DATEVALUE($E204),Base!N$3)-MAX(DATEVALUE($D204),Base!N$2)+1,0),"")</f>
        <v/>
      </c>
      <c r="Q202" s="23" t="str">
        <f>IF(AND(($D204)&lt;&gt;"",($E204)&lt;&gt;""),IF(MIN(DATEVALUE($E204),Base!O$3)-MAX(DATEVALUE($D204),Base!O$2)+1&gt;=0,MIN(DATEVALUE($E204),Base!O$3)-MAX(DATEVALUE($D204),Base!O$2)+1,0),"")</f>
        <v/>
      </c>
      <c r="R202" s="23" t="str">
        <f>IF(AND(($D204)&lt;&gt;"",($E204)&lt;&gt;""),IF(MIN(DATEVALUE($E204),Base!P$3)-MAX(DATEVALUE($D204),Base!P$2)+1&gt;=0,MIN(DATEVALUE($E204),Base!P$3)-MAX(DATEVALUE($D204),Base!P$2)+1,0),"")</f>
        <v/>
      </c>
      <c r="S202" s="23" t="str">
        <f>IF(AND(($D204)&lt;&gt;"",($E204)&lt;&gt;""),IF(MIN(DATEVALUE($E204),Base!Q$3)-MAX(DATEVALUE($D204),Base!Q$2)+1&gt;=0,MIN(DATEVALUE($E204),Base!Q$3)-MAX(DATEVALUE($D204),Base!Q$2)+1,0),"")</f>
        <v/>
      </c>
      <c r="T202" s="23" t="str">
        <f>IF(AND(($D204)&lt;&gt;"",($E204)&lt;&gt;""),IF(MIN(DATEVALUE($E204),Base!R$3)-MAX(DATEVALUE($D204),Base!R$2)+1&gt;=0,MIN(DATEVALUE($E204),Base!R$3)-MAX(DATEVALUE($D204),Base!R$2)+1,0),"")</f>
        <v/>
      </c>
      <c r="U202" s="23" t="str">
        <f>IF(AND(($D204)&lt;&gt;"",($E204)&lt;&gt;""),IF(MIN(DATEVALUE($E204),Base!S$3)-MAX(DATEVALUE($D204),Base!S$2)+1&gt;=0,MIN(DATEVALUE($E204),Base!S$3)-MAX(DATEVALUE($D204),Base!S$2)+1,0),"")</f>
        <v/>
      </c>
      <c r="V202" s="23" t="str">
        <f>IF(AND(($D204)&lt;&gt;"",($E204)&lt;&gt;""),IF(MIN(DATEVALUE($E204),Base!T$3)-MAX(DATEVALUE($D204),Base!T$2)+1&gt;=0,MIN(DATEVALUE($E204),Base!T$3)-MAX(DATEVALUE($D204),Base!T$2)+1,0),"")</f>
        <v/>
      </c>
      <c r="W202" s="23" t="str">
        <f>IF(AND(($D204)&lt;&gt;"",($E204)&lt;&gt;""),IF(MIN(DATEVALUE($E204),Base!U$3)-MAX(DATEVALUE($D204),Base!U$2)+1&gt;=0,MIN(DATEVALUE($E204),Base!U$3)-MAX(DATEVALUE($D204),Base!U$2)+1,0),"")</f>
        <v/>
      </c>
      <c r="X202" s="23" t="str">
        <f>IF(AND(($D204)&lt;&gt;"",($E204)&lt;&gt;""),IF(MIN(DATEVALUE($E204),Base!V$3)-MAX(DATEVALUE($D204),Base!V$2)+1&gt;=0,MIN(DATEVALUE($E204),Base!V$3)-MAX(DATEVALUE($D204),Base!V$2)+1,0),"")</f>
        <v/>
      </c>
      <c r="Y202" s="22" t="str">
        <f>IF(AND(M202&lt;&gt;"",$H204&lt;&gt;"",$F204&lt;&gt;""),M202*$H204*$F204,"")</f>
        <v/>
      </c>
      <c r="Z202" s="22" t="str">
        <f>IF(AND(N202&lt;&gt;"",$H204&lt;&gt;"",$F204&lt;&gt;""),N202*$H204*$F204,"")</f>
        <v/>
      </c>
      <c r="AA202" s="22" t="str">
        <f>IF(AND(O202&lt;&gt;"",$H204&lt;&gt;"",$F204&lt;&gt;""),O202*$H204*$F204,"")</f>
        <v/>
      </c>
      <c r="AB202" s="22" t="str">
        <f>IF(AND(P202&lt;&gt;"",$H204&lt;&gt;"",$F204&lt;&gt;""),P202*$H204*$F204,"")</f>
        <v/>
      </c>
      <c r="AC202" s="22" t="str">
        <f>IF(AND(Q202&lt;&gt;"",$H204&lt;&gt;"",$F204&lt;&gt;""),Q202*$H204*$F204,"")</f>
        <v/>
      </c>
      <c r="AD202" s="22" t="str">
        <f>IF(AND(R202&lt;&gt;"",$H204&lt;&gt;"",$F204&lt;&gt;""),R202*$H204*$F204,"")</f>
        <v/>
      </c>
      <c r="AE202" s="22" t="str">
        <f>IF(AND(S202&lt;&gt;"",$H204&lt;&gt;"",$F204&lt;&gt;""),S202*$H204*$F204,"")</f>
        <v/>
      </c>
      <c r="AF202" s="22" t="str">
        <f>IF(AND(T202&lt;&gt;"",$H204&lt;&gt;"",$F204&lt;&gt;""),T202*$H204*$F204,"")</f>
        <v/>
      </c>
      <c r="AG202" s="22" t="str">
        <f>IF(AND(U202&lt;&gt;"",$H204&lt;&gt;"",$F204&lt;&gt;""),U202*$H204*$F204,"")</f>
        <v/>
      </c>
      <c r="AH202" s="22" t="str">
        <f>IF(AND(V202&lt;&gt;"",$H204&lt;&gt;"",$F204&lt;&gt;""),V202*$H204*$F204,"")</f>
        <v/>
      </c>
      <c r="AI202" s="22" t="str">
        <f>IF(AND(W202&lt;&gt;"",$H204&lt;&gt;"",$F204&lt;&gt;""),W202*$H204*$F204,"")</f>
        <v/>
      </c>
      <c r="AJ202" s="22" t="str">
        <f>IF(AND(X202&lt;&gt;"",$H204&lt;&gt;"",$F204&lt;&gt;""),X202*$H204*$F204,"")</f>
        <v/>
      </c>
    </row>
    <row r="203" spans="1:36" ht="23.25" customHeight="1" x14ac:dyDescent="0.25">
      <c r="A203" s="21"/>
      <c r="B203" s="21"/>
      <c r="C203" s="22"/>
      <c r="D203" s="14"/>
      <c r="E203" s="14"/>
      <c r="F203" s="22"/>
      <c r="G203" s="22"/>
      <c r="H203" s="15"/>
      <c r="I203" s="16"/>
      <c r="J203" s="22" t="str">
        <f t="shared" si="23"/>
        <v/>
      </c>
      <c r="K203" s="22" t="str">
        <f t="shared" si="24"/>
        <v/>
      </c>
      <c r="L203" s="22" t="str">
        <f>IF(D205&lt;&gt;"",MONTH(D205),"")</f>
        <v/>
      </c>
      <c r="M203" s="23" t="str">
        <f>IF(AND(($D205)&lt;&gt;"",($E205)&lt;&gt;""),IF(MIN(DATEVALUE($E205),Base!K$3)-MAX(DATEVALUE($D205),Base!K$2)+1&gt;=0,MIN(DATEVALUE($E205),Base!K$3)-MAX(DATEVALUE($D205),Base!K$2)+1,0),"")</f>
        <v/>
      </c>
      <c r="N203" s="23" t="str">
        <f>IF(AND(($D205)&lt;&gt;"",($E205)&lt;&gt;""),IF(MIN(DATEVALUE($E205),Base!L$3)-MAX(DATEVALUE($D205),Base!L$2)+1&gt;=0,MIN(DATEVALUE($E205),Base!L$3)-MAX(DATEVALUE($D205),Base!L$2)+1,0),"")</f>
        <v/>
      </c>
      <c r="O203" s="23" t="str">
        <f>IF(AND(($D205)&lt;&gt;"",($E205)&lt;&gt;""),IF(MIN(DATEVALUE($E205),Base!M$3)-MAX(DATEVALUE($D205),Base!M$2)+1&gt;=0,MIN(DATEVALUE($E205),Base!M$3)-MAX(DATEVALUE($D205),Base!M$2)+1,0),"")</f>
        <v/>
      </c>
      <c r="P203" s="23" t="str">
        <f>IF(AND(($D205)&lt;&gt;"",($E205)&lt;&gt;""),IF(MIN(DATEVALUE($E205),Base!N$3)-MAX(DATEVALUE($D205),Base!N$2)+1&gt;=0,MIN(DATEVALUE($E205),Base!N$3)-MAX(DATEVALUE($D205),Base!N$2)+1,0),"")</f>
        <v/>
      </c>
      <c r="Q203" s="23" t="str">
        <f>IF(AND(($D205)&lt;&gt;"",($E205)&lt;&gt;""),IF(MIN(DATEVALUE($E205),Base!O$3)-MAX(DATEVALUE($D205),Base!O$2)+1&gt;=0,MIN(DATEVALUE($E205),Base!O$3)-MAX(DATEVALUE($D205),Base!O$2)+1,0),"")</f>
        <v/>
      </c>
      <c r="R203" s="23" t="str">
        <f>IF(AND(($D205)&lt;&gt;"",($E205)&lt;&gt;""),IF(MIN(DATEVALUE($E205),Base!P$3)-MAX(DATEVALUE($D205),Base!P$2)+1&gt;=0,MIN(DATEVALUE($E205),Base!P$3)-MAX(DATEVALUE($D205),Base!P$2)+1,0),"")</f>
        <v/>
      </c>
      <c r="S203" s="23" t="str">
        <f>IF(AND(($D205)&lt;&gt;"",($E205)&lt;&gt;""),IF(MIN(DATEVALUE($E205),Base!Q$3)-MAX(DATEVALUE($D205),Base!Q$2)+1&gt;=0,MIN(DATEVALUE($E205),Base!Q$3)-MAX(DATEVALUE($D205),Base!Q$2)+1,0),"")</f>
        <v/>
      </c>
      <c r="T203" s="23" t="str">
        <f>IF(AND(($D205)&lt;&gt;"",($E205)&lt;&gt;""),IF(MIN(DATEVALUE($E205),Base!R$3)-MAX(DATEVALUE($D205),Base!R$2)+1&gt;=0,MIN(DATEVALUE($E205),Base!R$3)-MAX(DATEVALUE($D205),Base!R$2)+1,0),"")</f>
        <v/>
      </c>
      <c r="U203" s="23" t="str">
        <f>IF(AND(($D205)&lt;&gt;"",($E205)&lt;&gt;""),IF(MIN(DATEVALUE($E205),Base!S$3)-MAX(DATEVALUE($D205),Base!S$2)+1&gt;=0,MIN(DATEVALUE($E205),Base!S$3)-MAX(DATEVALUE($D205),Base!S$2)+1,0),"")</f>
        <v/>
      </c>
      <c r="V203" s="23" t="str">
        <f>IF(AND(($D205)&lt;&gt;"",($E205)&lt;&gt;""),IF(MIN(DATEVALUE($E205),Base!T$3)-MAX(DATEVALUE($D205),Base!T$2)+1&gt;=0,MIN(DATEVALUE($E205),Base!T$3)-MAX(DATEVALUE($D205),Base!T$2)+1,0),"")</f>
        <v/>
      </c>
      <c r="W203" s="23" t="str">
        <f>IF(AND(($D205)&lt;&gt;"",($E205)&lt;&gt;""),IF(MIN(DATEVALUE($E205),Base!U$3)-MAX(DATEVALUE($D205),Base!U$2)+1&gt;=0,MIN(DATEVALUE($E205),Base!U$3)-MAX(DATEVALUE($D205),Base!U$2)+1,0),"")</f>
        <v/>
      </c>
      <c r="X203" s="23" t="str">
        <f>IF(AND(($D205)&lt;&gt;"",($E205)&lt;&gt;""),IF(MIN(DATEVALUE($E205),Base!V$3)-MAX(DATEVALUE($D205),Base!V$2)+1&gt;=0,MIN(DATEVALUE($E205),Base!V$3)-MAX(DATEVALUE($D205),Base!V$2)+1,0),"")</f>
        <v/>
      </c>
      <c r="Y203" s="22" t="str">
        <f>IF(AND(M203&lt;&gt;"",$H205&lt;&gt;"",$F205&lt;&gt;""),M203*$H205*$F205,"")</f>
        <v/>
      </c>
      <c r="Z203" s="22" t="str">
        <f>IF(AND(N203&lt;&gt;"",$H205&lt;&gt;"",$F205&lt;&gt;""),N203*$H205*$F205,"")</f>
        <v/>
      </c>
      <c r="AA203" s="22" t="str">
        <f>IF(AND(O203&lt;&gt;"",$H205&lt;&gt;"",$F205&lt;&gt;""),O203*$H205*$F205,"")</f>
        <v/>
      </c>
      <c r="AB203" s="22" t="str">
        <f>IF(AND(P203&lt;&gt;"",$H205&lt;&gt;"",$F205&lt;&gt;""),P203*$H205*$F205,"")</f>
        <v/>
      </c>
      <c r="AC203" s="22" t="str">
        <f>IF(AND(Q203&lt;&gt;"",$H205&lt;&gt;"",$F205&lt;&gt;""),Q203*$H205*$F205,"")</f>
        <v/>
      </c>
      <c r="AD203" s="22" t="str">
        <f>IF(AND(R203&lt;&gt;"",$H205&lt;&gt;"",$F205&lt;&gt;""),R203*$H205*$F205,"")</f>
        <v/>
      </c>
      <c r="AE203" s="22" t="str">
        <f>IF(AND(S203&lt;&gt;"",$H205&lt;&gt;"",$F205&lt;&gt;""),S203*$H205*$F205,"")</f>
        <v/>
      </c>
      <c r="AF203" s="22" t="str">
        <f>IF(AND(T203&lt;&gt;"",$H205&lt;&gt;"",$F205&lt;&gt;""),T203*$H205*$F205,"")</f>
        <v/>
      </c>
      <c r="AG203" s="22" t="str">
        <f>IF(AND(U203&lt;&gt;"",$H205&lt;&gt;"",$F205&lt;&gt;""),U203*$H205*$F205,"")</f>
        <v/>
      </c>
      <c r="AH203" s="22" t="str">
        <f>IF(AND(V203&lt;&gt;"",$H205&lt;&gt;"",$F205&lt;&gt;""),V203*$H205*$F205,"")</f>
        <v/>
      </c>
      <c r="AI203" s="22" t="str">
        <f>IF(AND(W203&lt;&gt;"",$H205&lt;&gt;"",$F205&lt;&gt;""),W203*$H205*$F205,"")</f>
        <v/>
      </c>
      <c r="AJ203" s="22" t="str">
        <f>IF(AND(X203&lt;&gt;"",$H205&lt;&gt;"",$F205&lt;&gt;""),X203*$H205*$F205,"")</f>
        <v/>
      </c>
    </row>
    <row r="204" spans="1:36" ht="23.25" customHeight="1" x14ac:dyDescent="0.25">
      <c r="A204" s="21"/>
      <c r="B204" s="21"/>
      <c r="C204" s="22"/>
      <c r="D204" s="14"/>
      <c r="E204" s="14"/>
      <c r="F204" s="22"/>
      <c r="G204" s="22"/>
      <c r="H204" s="15"/>
      <c r="I204" s="16"/>
      <c r="J204" s="22" t="str">
        <f t="shared" si="23"/>
        <v/>
      </c>
      <c r="K204" s="22" t="str">
        <f t="shared" si="24"/>
        <v/>
      </c>
      <c r="L204" s="22" t="str">
        <f>IF(D206&lt;&gt;"",MONTH(D206),"")</f>
        <v/>
      </c>
      <c r="M204" s="23" t="str">
        <f>IF(AND(($D206)&lt;&gt;"",($E206)&lt;&gt;""),IF(MIN(DATEVALUE($E206),Base!K$3)-MAX(DATEVALUE($D206),Base!K$2)+1&gt;=0,MIN(DATEVALUE($E206),Base!K$3)-MAX(DATEVALUE($D206),Base!K$2)+1,0),"")</f>
        <v/>
      </c>
      <c r="N204" s="23" t="str">
        <f>IF(AND(($D206)&lt;&gt;"",($E206)&lt;&gt;""),IF(MIN(DATEVALUE($E206),Base!L$3)-MAX(DATEVALUE($D206),Base!L$2)+1&gt;=0,MIN(DATEVALUE($E206),Base!L$3)-MAX(DATEVALUE($D206),Base!L$2)+1,0),"")</f>
        <v/>
      </c>
      <c r="O204" s="23" t="str">
        <f>IF(AND(($D206)&lt;&gt;"",($E206)&lt;&gt;""),IF(MIN(DATEVALUE($E206),Base!M$3)-MAX(DATEVALUE($D206),Base!M$2)+1&gt;=0,MIN(DATEVALUE($E206),Base!M$3)-MAX(DATEVALUE($D206),Base!M$2)+1,0),"")</f>
        <v/>
      </c>
      <c r="P204" s="23" t="str">
        <f>IF(AND(($D206)&lt;&gt;"",($E206)&lt;&gt;""),IF(MIN(DATEVALUE($E206),Base!N$3)-MAX(DATEVALUE($D206),Base!N$2)+1&gt;=0,MIN(DATEVALUE($E206),Base!N$3)-MAX(DATEVALUE($D206),Base!N$2)+1,0),"")</f>
        <v/>
      </c>
      <c r="Q204" s="23" t="str">
        <f>IF(AND(($D206)&lt;&gt;"",($E206)&lt;&gt;""),IF(MIN(DATEVALUE($E206),Base!O$3)-MAX(DATEVALUE($D206),Base!O$2)+1&gt;=0,MIN(DATEVALUE($E206),Base!O$3)-MAX(DATEVALUE($D206),Base!O$2)+1,0),"")</f>
        <v/>
      </c>
      <c r="R204" s="23" t="str">
        <f>IF(AND(($D206)&lt;&gt;"",($E206)&lt;&gt;""),IF(MIN(DATEVALUE($E206),Base!P$3)-MAX(DATEVALUE($D206),Base!P$2)+1&gt;=0,MIN(DATEVALUE($E206),Base!P$3)-MAX(DATEVALUE($D206),Base!P$2)+1,0),"")</f>
        <v/>
      </c>
      <c r="S204" s="23" t="str">
        <f>IF(AND(($D206)&lt;&gt;"",($E206)&lt;&gt;""),IF(MIN(DATEVALUE($E206),Base!Q$3)-MAX(DATEVALUE($D206),Base!Q$2)+1&gt;=0,MIN(DATEVALUE($E206),Base!Q$3)-MAX(DATEVALUE($D206),Base!Q$2)+1,0),"")</f>
        <v/>
      </c>
      <c r="T204" s="23" t="str">
        <f>IF(AND(($D206)&lt;&gt;"",($E206)&lt;&gt;""),IF(MIN(DATEVALUE($E206),Base!R$3)-MAX(DATEVALUE($D206),Base!R$2)+1&gt;=0,MIN(DATEVALUE($E206),Base!R$3)-MAX(DATEVALUE($D206),Base!R$2)+1,0),"")</f>
        <v/>
      </c>
      <c r="U204" s="23" t="str">
        <f>IF(AND(($D206)&lt;&gt;"",($E206)&lt;&gt;""),IF(MIN(DATEVALUE($E206),Base!S$3)-MAX(DATEVALUE($D206),Base!S$2)+1&gt;=0,MIN(DATEVALUE($E206),Base!S$3)-MAX(DATEVALUE($D206),Base!S$2)+1,0),"")</f>
        <v/>
      </c>
      <c r="V204" s="23" t="str">
        <f>IF(AND(($D206)&lt;&gt;"",($E206)&lt;&gt;""),IF(MIN(DATEVALUE($E206),Base!T$3)-MAX(DATEVALUE($D206),Base!T$2)+1&gt;=0,MIN(DATEVALUE($E206),Base!T$3)-MAX(DATEVALUE($D206),Base!T$2)+1,0),"")</f>
        <v/>
      </c>
      <c r="W204" s="23" t="str">
        <f>IF(AND(($D206)&lt;&gt;"",($E206)&lt;&gt;""),IF(MIN(DATEVALUE($E206),Base!U$3)-MAX(DATEVALUE($D206),Base!U$2)+1&gt;=0,MIN(DATEVALUE($E206),Base!U$3)-MAX(DATEVALUE($D206),Base!U$2)+1,0),"")</f>
        <v/>
      </c>
      <c r="X204" s="23" t="str">
        <f>IF(AND(($D206)&lt;&gt;"",($E206)&lt;&gt;""),IF(MIN(DATEVALUE($E206),Base!V$3)-MAX(DATEVALUE($D206),Base!V$2)+1&gt;=0,MIN(DATEVALUE($E206),Base!V$3)-MAX(DATEVALUE($D206),Base!V$2)+1,0),"")</f>
        <v/>
      </c>
      <c r="Y204" s="22" t="str">
        <f>IF(AND(M204&lt;&gt;"",$H206&lt;&gt;"",$F206&lt;&gt;""),M204*$H206*$F206,"")</f>
        <v/>
      </c>
      <c r="Z204" s="22" t="str">
        <f>IF(AND(N204&lt;&gt;"",$H206&lt;&gt;"",$F206&lt;&gt;""),N204*$H206*$F206,"")</f>
        <v/>
      </c>
      <c r="AA204" s="22" t="str">
        <f>IF(AND(O204&lt;&gt;"",$H206&lt;&gt;"",$F206&lt;&gt;""),O204*$H206*$F206,"")</f>
        <v/>
      </c>
      <c r="AB204" s="22" t="str">
        <f>IF(AND(P204&lt;&gt;"",$H206&lt;&gt;"",$F206&lt;&gt;""),P204*$H206*$F206,"")</f>
        <v/>
      </c>
      <c r="AC204" s="22" t="str">
        <f>IF(AND(Q204&lt;&gt;"",$H206&lt;&gt;"",$F206&lt;&gt;""),Q204*$H206*$F206,"")</f>
        <v/>
      </c>
      <c r="AD204" s="22" t="str">
        <f>IF(AND(R204&lt;&gt;"",$H206&lt;&gt;"",$F206&lt;&gt;""),R204*$H206*$F206,"")</f>
        <v/>
      </c>
      <c r="AE204" s="22" t="str">
        <f>IF(AND(S204&lt;&gt;"",$H206&lt;&gt;"",$F206&lt;&gt;""),S204*$H206*$F206,"")</f>
        <v/>
      </c>
      <c r="AF204" s="22" t="str">
        <f>IF(AND(T204&lt;&gt;"",$H206&lt;&gt;"",$F206&lt;&gt;""),T204*$H206*$F206,"")</f>
        <v/>
      </c>
      <c r="AG204" s="22" t="str">
        <f>IF(AND(U204&lt;&gt;"",$H206&lt;&gt;"",$F206&lt;&gt;""),U204*$H206*$F206,"")</f>
        <v/>
      </c>
      <c r="AH204" s="22" t="str">
        <f>IF(AND(V204&lt;&gt;"",$H206&lt;&gt;"",$F206&lt;&gt;""),V204*$H206*$F206,"")</f>
        <v/>
      </c>
      <c r="AI204" s="22" t="str">
        <f>IF(AND(W204&lt;&gt;"",$H206&lt;&gt;"",$F206&lt;&gt;""),W204*$H206*$F206,"")</f>
        <v/>
      </c>
      <c r="AJ204" s="22" t="str">
        <f>IF(AND(X204&lt;&gt;"",$H206&lt;&gt;"",$F206&lt;&gt;""),X204*$H206*$F206,"")</f>
        <v/>
      </c>
    </row>
    <row r="205" spans="1:36" ht="23.25" customHeight="1" x14ac:dyDescent="0.25">
      <c r="A205" s="21"/>
      <c r="B205" s="21"/>
      <c r="C205" s="22"/>
      <c r="D205" s="14"/>
      <c r="E205" s="14"/>
      <c r="F205" s="22"/>
      <c r="G205" s="22"/>
      <c r="H205" s="15"/>
      <c r="I205" s="16"/>
      <c r="J205" s="22" t="str">
        <f t="shared" si="23"/>
        <v/>
      </c>
      <c r="K205" s="22" t="str">
        <f t="shared" si="24"/>
        <v/>
      </c>
      <c r="L205" s="22" t="str">
        <f>IF(D207&lt;&gt;"",MONTH(D207),"")</f>
        <v/>
      </c>
      <c r="M205" s="23" t="str">
        <f>IF(AND(($D207)&lt;&gt;"",($E207)&lt;&gt;""),IF(MIN(DATEVALUE($E207),Base!K$3)-MAX(DATEVALUE($D207),Base!K$2)+1&gt;=0,MIN(DATEVALUE($E207),Base!K$3)-MAX(DATEVALUE($D207),Base!K$2)+1,0),"")</f>
        <v/>
      </c>
      <c r="N205" s="23" t="str">
        <f>IF(AND(($D207)&lt;&gt;"",($E207)&lt;&gt;""),IF(MIN(DATEVALUE($E207),Base!L$3)-MAX(DATEVALUE($D207),Base!L$2)+1&gt;=0,MIN(DATEVALUE($E207),Base!L$3)-MAX(DATEVALUE($D207),Base!L$2)+1,0),"")</f>
        <v/>
      </c>
      <c r="O205" s="23" t="str">
        <f>IF(AND(($D207)&lt;&gt;"",($E207)&lt;&gt;""),IF(MIN(DATEVALUE($E207),Base!M$3)-MAX(DATEVALUE($D207),Base!M$2)+1&gt;=0,MIN(DATEVALUE($E207),Base!M$3)-MAX(DATEVALUE($D207),Base!M$2)+1,0),"")</f>
        <v/>
      </c>
      <c r="P205" s="23" t="str">
        <f>IF(AND(($D207)&lt;&gt;"",($E207)&lt;&gt;""),IF(MIN(DATEVALUE($E207),Base!N$3)-MAX(DATEVALUE($D207),Base!N$2)+1&gt;=0,MIN(DATEVALUE($E207),Base!N$3)-MAX(DATEVALUE($D207),Base!N$2)+1,0),"")</f>
        <v/>
      </c>
      <c r="Q205" s="23" t="str">
        <f>IF(AND(($D207)&lt;&gt;"",($E207)&lt;&gt;""),IF(MIN(DATEVALUE($E207),Base!O$3)-MAX(DATEVALUE($D207),Base!O$2)+1&gt;=0,MIN(DATEVALUE($E207),Base!O$3)-MAX(DATEVALUE($D207),Base!O$2)+1,0),"")</f>
        <v/>
      </c>
      <c r="R205" s="23" t="str">
        <f>IF(AND(($D207)&lt;&gt;"",($E207)&lt;&gt;""),IF(MIN(DATEVALUE($E207),Base!P$3)-MAX(DATEVALUE($D207),Base!P$2)+1&gt;=0,MIN(DATEVALUE($E207),Base!P$3)-MAX(DATEVALUE($D207),Base!P$2)+1,0),"")</f>
        <v/>
      </c>
      <c r="S205" s="23" t="str">
        <f>IF(AND(($D207)&lt;&gt;"",($E207)&lt;&gt;""),IF(MIN(DATEVALUE($E207),Base!Q$3)-MAX(DATEVALUE($D207),Base!Q$2)+1&gt;=0,MIN(DATEVALUE($E207),Base!Q$3)-MAX(DATEVALUE($D207),Base!Q$2)+1,0),"")</f>
        <v/>
      </c>
      <c r="T205" s="23" t="str">
        <f>IF(AND(($D207)&lt;&gt;"",($E207)&lt;&gt;""),IF(MIN(DATEVALUE($E207),Base!R$3)-MAX(DATEVALUE($D207),Base!R$2)+1&gt;=0,MIN(DATEVALUE($E207),Base!R$3)-MAX(DATEVALUE($D207),Base!R$2)+1,0),"")</f>
        <v/>
      </c>
      <c r="U205" s="23" t="str">
        <f>IF(AND(($D207)&lt;&gt;"",($E207)&lt;&gt;""),IF(MIN(DATEVALUE($E207),Base!S$3)-MAX(DATEVALUE($D207),Base!S$2)+1&gt;=0,MIN(DATEVALUE($E207),Base!S$3)-MAX(DATEVALUE($D207),Base!S$2)+1,0),"")</f>
        <v/>
      </c>
      <c r="V205" s="23" t="str">
        <f>IF(AND(($D207)&lt;&gt;"",($E207)&lt;&gt;""),IF(MIN(DATEVALUE($E207),Base!T$3)-MAX(DATEVALUE($D207),Base!T$2)+1&gt;=0,MIN(DATEVALUE($E207),Base!T$3)-MAX(DATEVALUE($D207),Base!T$2)+1,0),"")</f>
        <v/>
      </c>
      <c r="W205" s="23" t="str">
        <f>IF(AND(($D207)&lt;&gt;"",($E207)&lt;&gt;""),IF(MIN(DATEVALUE($E207),Base!U$3)-MAX(DATEVALUE($D207),Base!U$2)+1&gt;=0,MIN(DATEVALUE($E207),Base!U$3)-MAX(DATEVALUE($D207),Base!U$2)+1,0),"")</f>
        <v/>
      </c>
      <c r="X205" s="23" t="str">
        <f>IF(AND(($D207)&lt;&gt;"",($E207)&lt;&gt;""),IF(MIN(DATEVALUE($E207),Base!V$3)-MAX(DATEVALUE($D207),Base!V$2)+1&gt;=0,MIN(DATEVALUE($E207),Base!V$3)-MAX(DATEVALUE($D207),Base!V$2)+1,0),"")</f>
        <v/>
      </c>
      <c r="Y205" s="22" t="str">
        <f>IF(AND(M205&lt;&gt;"",$H207&lt;&gt;"",$F207&lt;&gt;""),M205*$H207*$F207,"")</f>
        <v/>
      </c>
      <c r="Z205" s="22" t="str">
        <f>IF(AND(N205&lt;&gt;"",$H207&lt;&gt;"",$F207&lt;&gt;""),N205*$H207*$F207,"")</f>
        <v/>
      </c>
      <c r="AA205" s="22" t="str">
        <f>IF(AND(O205&lt;&gt;"",$H207&lt;&gt;"",$F207&lt;&gt;""),O205*$H207*$F207,"")</f>
        <v/>
      </c>
      <c r="AB205" s="22" t="str">
        <f>IF(AND(P205&lt;&gt;"",$H207&lt;&gt;"",$F207&lt;&gt;""),P205*$H207*$F207,"")</f>
        <v/>
      </c>
      <c r="AC205" s="22" t="str">
        <f>IF(AND(Q205&lt;&gt;"",$H207&lt;&gt;"",$F207&lt;&gt;""),Q205*$H207*$F207,"")</f>
        <v/>
      </c>
      <c r="AD205" s="22" t="str">
        <f>IF(AND(R205&lt;&gt;"",$H207&lt;&gt;"",$F207&lt;&gt;""),R205*$H207*$F207,"")</f>
        <v/>
      </c>
      <c r="AE205" s="22" t="str">
        <f>IF(AND(S205&lt;&gt;"",$H207&lt;&gt;"",$F207&lt;&gt;""),S205*$H207*$F207,"")</f>
        <v/>
      </c>
      <c r="AF205" s="22" t="str">
        <f>IF(AND(T205&lt;&gt;"",$H207&lt;&gt;"",$F207&lt;&gt;""),T205*$H207*$F207,"")</f>
        <v/>
      </c>
      <c r="AG205" s="22" t="str">
        <f>IF(AND(U205&lt;&gt;"",$H207&lt;&gt;"",$F207&lt;&gt;""),U205*$H207*$F207,"")</f>
        <v/>
      </c>
      <c r="AH205" s="22" t="str">
        <f>IF(AND(V205&lt;&gt;"",$H207&lt;&gt;"",$F207&lt;&gt;""),V205*$H207*$F207,"")</f>
        <v/>
      </c>
      <c r="AI205" s="22" t="str">
        <f>IF(AND(W205&lt;&gt;"",$H207&lt;&gt;"",$F207&lt;&gt;""),W205*$H207*$F207,"")</f>
        <v/>
      </c>
      <c r="AJ205" s="22" t="str">
        <f>IF(AND(X205&lt;&gt;"",$H207&lt;&gt;"",$F207&lt;&gt;""),X205*$H207*$F207,"")</f>
        <v/>
      </c>
    </row>
    <row r="206" spans="1:36" ht="23.25" customHeight="1" x14ac:dyDescent="0.25">
      <c r="A206" s="21"/>
      <c r="B206" s="21"/>
      <c r="C206" s="22"/>
      <c r="D206" s="14"/>
      <c r="E206" s="14"/>
      <c r="F206" s="22"/>
      <c r="G206" s="22"/>
      <c r="H206" s="15"/>
      <c r="I206" s="16"/>
      <c r="J206" s="22" t="str">
        <f t="shared" si="23"/>
        <v/>
      </c>
      <c r="K206" s="22" t="str">
        <f t="shared" si="24"/>
        <v/>
      </c>
      <c r="L206" s="22" t="str">
        <f>IF(D208&lt;&gt;"",MONTH(D208),"")</f>
        <v/>
      </c>
      <c r="M206" s="23" t="str">
        <f>IF(AND(($D208)&lt;&gt;"",($E208)&lt;&gt;""),IF(MIN(DATEVALUE($E208),Base!K$3)-MAX(DATEVALUE($D208),Base!K$2)+1&gt;=0,MIN(DATEVALUE($E208),Base!K$3)-MAX(DATEVALUE($D208),Base!K$2)+1,0),"")</f>
        <v/>
      </c>
      <c r="N206" s="23" t="str">
        <f>IF(AND(($D208)&lt;&gt;"",($E208)&lt;&gt;""),IF(MIN(DATEVALUE($E208),Base!L$3)-MAX(DATEVALUE($D208),Base!L$2)+1&gt;=0,MIN(DATEVALUE($E208),Base!L$3)-MAX(DATEVALUE($D208),Base!L$2)+1,0),"")</f>
        <v/>
      </c>
      <c r="O206" s="23" t="str">
        <f>IF(AND(($D208)&lt;&gt;"",($E208)&lt;&gt;""),IF(MIN(DATEVALUE($E208),Base!M$3)-MAX(DATEVALUE($D208),Base!M$2)+1&gt;=0,MIN(DATEVALUE($E208),Base!M$3)-MAX(DATEVALUE($D208),Base!M$2)+1,0),"")</f>
        <v/>
      </c>
      <c r="P206" s="23" t="str">
        <f>IF(AND(($D208)&lt;&gt;"",($E208)&lt;&gt;""),IF(MIN(DATEVALUE($E208),Base!N$3)-MAX(DATEVALUE($D208),Base!N$2)+1&gt;=0,MIN(DATEVALUE($E208),Base!N$3)-MAX(DATEVALUE($D208),Base!N$2)+1,0),"")</f>
        <v/>
      </c>
      <c r="Q206" s="23" t="str">
        <f>IF(AND(($D208)&lt;&gt;"",($E208)&lt;&gt;""),IF(MIN(DATEVALUE($E208),Base!O$3)-MAX(DATEVALUE($D208),Base!O$2)+1&gt;=0,MIN(DATEVALUE($E208),Base!O$3)-MAX(DATEVALUE($D208),Base!O$2)+1,0),"")</f>
        <v/>
      </c>
      <c r="R206" s="23" t="str">
        <f>IF(AND(($D208)&lt;&gt;"",($E208)&lt;&gt;""),IF(MIN(DATEVALUE($E208),Base!P$3)-MAX(DATEVALUE($D208),Base!P$2)+1&gt;=0,MIN(DATEVALUE($E208),Base!P$3)-MAX(DATEVALUE($D208),Base!P$2)+1,0),"")</f>
        <v/>
      </c>
      <c r="S206" s="23" t="str">
        <f>IF(AND(($D208)&lt;&gt;"",($E208)&lt;&gt;""),IF(MIN(DATEVALUE($E208),Base!Q$3)-MAX(DATEVALUE($D208),Base!Q$2)+1&gt;=0,MIN(DATEVALUE($E208),Base!Q$3)-MAX(DATEVALUE($D208),Base!Q$2)+1,0),"")</f>
        <v/>
      </c>
      <c r="T206" s="23" t="str">
        <f>IF(AND(($D208)&lt;&gt;"",($E208)&lt;&gt;""),IF(MIN(DATEVALUE($E208),Base!R$3)-MAX(DATEVALUE($D208),Base!R$2)+1&gt;=0,MIN(DATEVALUE($E208),Base!R$3)-MAX(DATEVALUE($D208),Base!R$2)+1,0),"")</f>
        <v/>
      </c>
      <c r="U206" s="23" t="str">
        <f>IF(AND(($D208)&lt;&gt;"",($E208)&lt;&gt;""),IF(MIN(DATEVALUE($E208),Base!S$3)-MAX(DATEVALUE($D208),Base!S$2)+1&gt;=0,MIN(DATEVALUE($E208),Base!S$3)-MAX(DATEVALUE($D208),Base!S$2)+1,0),"")</f>
        <v/>
      </c>
      <c r="V206" s="23" t="str">
        <f>IF(AND(($D208)&lt;&gt;"",($E208)&lt;&gt;""),IF(MIN(DATEVALUE($E208),Base!T$3)-MAX(DATEVALUE($D208),Base!T$2)+1&gt;=0,MIN(DATEVALUE($E208),Base!T$3)-MAX(DATEVALUE($D208),Base!T$2)+1,0),"")</f>
        <v/>
      </c>
      <c r="W206" s="23" t="str">
        <f>IF(AND(($D208)&lt;&gt;"",($E208)&lt;&gt;""),IF(MIN(DATEVALUE($E208),Base!U$3)-MAX(DATEVALUE($D208),Base!U$2)+1&gt;=0,MIN(DATEVALUE($E208),Base!U$3)-MAX(DATEVALUE($D208),Base!U$2)+1,0),"")</f>
        <v/>
      </c>
      <c r="X206" s="23" t="str">
        <f>IF(AND(($D208)&lt;&gt;"",($E208)&lt;&gt;""),IF(MIN(DATEVALUE($E208),Base!V$3)-MAX(DATEVALUE($D208),Base!V$2)+1&gt;=0,MIN(DATEVALUE($E208),Base!V$3)-MAX(DATEVALUE($D208),Base!V$2)+1,0),"")</f>
        <v/>
      </c>
      <c r="Y206" s="22" t="str">
        <f>IF(AND(M206&lt;&gt;"",$H208&lt;&gt;"",$F208&lt;&gt;""),M206*$H208*$F208,"")</f>
        <v/>
      </c>
      <c r="Z206" s="22" t="str">
        <f>IF(AND(N206&lt;&gt;"",$H208&lt;&gt;"",$F208&lt;&gt;""),N206*$H208*$F208,"")</f>
        <v/>
      </c>
      <c r="AA206" s="22" t="str">
        <f>IF(AND(O206&lt;&gt;"",$H208&lt;&gt;"",$F208&lt;&gt;""),O206*$H208*$F208,"")</f>
        <v/>
      </c>
      <c r="AB206" s="22" t="str">
        <f>IF(AND(P206&lt;&gt;"",$H208&lt;&gt;"",$F208&lt;&gt;""),P206*$H208*$F208,"")</f>
        <v/>
      </c>
      <c r="AC206" s="22" t="str">
        <f>IF(AND(Q206&lt;&gt;"",$H208&lt;&gt;"",$F208&lt;&gt;""),Q206*$H208*$F208,"")</f>
        <v/>
      </c>
      <c r="AD206" s="22" t="str">
        <f>IF(AND(R206&lt;&gt;"",$H208&lt;&gt;"",$F208&lt;&gt;""),R206*$H208*$F208,"")</f>
        <v/>
      </c>
      <c r="AE206" s="22" t="str">
        <f>IF(AND(S206&lt;&gt;"",$H208&lt;&gt;"",$F208&lt;&gt;""),S206*$H208*$F208,"")</f>
        <v/>
      </c>
      <c r="AF206" s="22" t="str">
        <f>IF(AND(T206&lt;&gt;"",$H208&lt;&gt;"",$F208&lt;&gt;""),T206*$H208*$F208,"")</f>
        <v/>
      </c>
      <c r="AG206" s="22" t="str">
        <f>IF(AND(U206&lt;&gt;"",$H208&lt;&gt;"",$F208&lt;&gt;""),U206*$H208*$F208,"")</f>
        <v/>
      </c>
      <c r="AH206" s="22" t="str">
        <f>IF(AND(V206&lt;&gt;"",$H208&lt;&gt;"",$F208&lt;&gt;""),V206*$H208*$F208,"")</f>
        <v/>
      </c>
      <c r="AI206" s="22" t="str">
        <f>IF(AND(W206&lt;&gt;"",$H208&lt;&gt;"",$F208&lt;&gt;""),W206*$H208*$F208,"")</f>
        <v/>
      </c>
      <c r="AJ206" s="22" t="str">
        <f>IF(AND(X206&lt;&gt;"",$H208&lt;&gt;"",$F208&lt;&gt;""),X206*$H208*$F208,"")</f>
        <v/>
      </c>
    </row>
    <row r="207" spans="1:36" ht="23.25" customHeight="1" x14ac:dyDescent="0.25">
      <c r="A207" s="21"/>
      <c r="B207" s="21"/>
      <c r="C207" s="22"/>
      <c r="D207" s="14"/>
      <c r="E207" s="14"/>
      <c r="F207" s="22"/>
      <c r="G207" s="22"/>
      <c r="H207" s="15"/>
      <c r="I207" s="16"/>
      <c r="J207" s="22" t="str">
        <f t="shared" si="23"/>
        <v/>
      </c>
      <c r="K207" s="22" t="str">
        <f t="shared" si="24"/>
        <v/>
      </c>
      <c r="L207" s="22" t="str">
        <f>IF(D209&lt;&gt;"",MONTH(D209),"")</f>
        <v/>
      </c>
      <c r="M207" s="23" t="str">
        <f>IF(AND(($D209)&lt;&gt;"",($E209)&lt;&gt;""),IF(MIN(DATEVALUE($E209),Base!K$3)-MAX(DATEVALUE($D209),Base!K$2)+1&gt;=0,MIN(DATEVALUE($E209),Base!K$3)-MAX(DATEVALUE($D209),Base!K$2)+1,0),"")</f>
        <v/>
      </c>
      <c r="N207" s="23" t="str">
        <f>IF(AND(($D209)&lt;&gt;"",($E209)&lt;&gt;""),IF(MIN(DATEVALUE($E209),Base!L$3)-MAX(DATEVALUE($D209),Base!L$2)+1&gt;=0,MIN(DATEVALUE($E209),Base!L$3)-MAX(DATEVALUE($D209),Base!L$2)+1,0),"")</f>
        <v/>
      </c>
      <c r="O207" s="23" t="str">
        <f>IF(AND(($D209)&lt;&gt;"",($E209)&lt;&gt;""),IF(MIN(DATEVALUE($E209),Base!M$3)-MAX(DATEVALUE($D209),Base!M$2)+1&gt;=0,MIN(DATEVALUE($E209),Base!M$3)-MAX(DATEVALUE($D209),Base!M$2)+1,0),"")</f>
        <v/>
      </c>
      <c r="P207" s="23" t="str">
        <f>IF(AND(($D209)&lt;&gt;"",($E209)&lt;&gt;""),IF(MIN(DATEVALUE($E209),Base!N$3)-MAX(DATEVALUE($D209),Base!N$2)+1&gt;=0,MIN(DATEVALUE($E209),Base!N$3)-MAX(DATEVALUE($D209),Base!N$2)+1,0),"")</f>
        <v/>
      </c>
      <c r="Q207" s="23" t="str">
        <f>IF(AND(($D209)&lt;&gt;"",($E209)&lt;&gt;""),IF(MIN(DATEVALUE($E209),Base!O$3)-MAX(DATEVALUE($D209),Base!O$2)+1&gt;=0,MIN(DATEVALUE($E209),Base!O$3)-MAX(DATEVALUE($D209),Base!O$2)+1,0),"")</f>
        <v/>
      </c>
      <c r="R207" s="23" t="str">
        <f>IF(AND(($D209)&lt;&gt;"",($E209)&lt;&gt;""),IF(MIN(DATEVALUE($E209),Base!P$3)-MAX(DATEVALUE($D209),Base!P$2)+1&gt;=0,MIN(DATEVALUE($E209),Base!P$3)-MAX(DATEVALUE($D209),Base!P$2)+1,0),"")</f>
        <v/>
      </c>
      <c r="S207" s="23" t="str">
        <f>IF(AND(($D209)&lt;&gt;"",($E209)&lt;&gt;""),IF(MIN(DATEVALUE($E209),Base!Q$3)-MAX(DATEVALUE($D209),Base!Q$2)+1&gt;=0,MIN(DATEVALUE($E209),Base!Q$3)-MAX(DATEVALUE($D209),Base!Q$2)+1,0),"")</f>
        <v/>
      </c>
      <c r="T207" s="23" t="str">
        <f>IF(AND(($D209)&lt;&gt;"",($E209)&lt;&gt;""),IF(MIN(DATEVALUE($E209),Base!R$3)-MAX(DATEVALUE($D209),Base!R$2)+1&gt;=0,MIN(DATEVALUE($E209),Base!R$3)-MAX(DATEVALUE($D209),Base!R$2)+1,0),"")</f>
        <v/>
      </c>
      <c r="U207" s="23" t="str">
        <f>IF(AND(($D209)&lt;&gt;"",($E209)&lt;&gt;""),IF(MIN(DATEVALUE($E209),Base!S$3)-MAX(DATEVALUE($D209),Base!S$2)+1&gt;=0,MIN(DATEVALUE($E209),Base!S$3)-MAX(DATEVALUE($D209),Base!S$2)+1,0),"")</f>
        <v/>
      </c>
      <c r="V207" s="23" t="str">
        <f>IF(AND(($D209)&lt;&gt;"",($E209)&lt;&gt;""),IF(MIN(DATEVALUE($E209),Base!T$3)-MAX(DATEVALUE($D209),Base!T$2)+1&gt;=0,MIN(DATEVALUE($E209),Base!T$3)-MAX(DATEVALUE($D209),Base!T$2)+1,0),"")</f>
        <v/>
      </c>
      <c r="W207" s="23" t="str">
        <f>IF(AND(($D209)&lt;&gt;"",($E209)&lt;&gt;""),IF(MIN(DATEVALUE($E209),Base!U$3)-MAX(DATEVALUE($D209),Base!U$2)+1&gt;=0,MIN(DATEVALUE($E209),Base!U$3)-MAX(DATEVALUE($D209),Base!U$2)+1,0),"")</f>
        <v/>
      </c>
      <c r="X207" s="23" t="str">
        <f>IF(AND(($D209)&lt;&gt;"",($E209)&lt;&gt;""),IF(MIN(DATEVALUE($E209),Base!V$3)-MAX(DATEVALUE($D209),Base!V$2)+1&gt;=0,MIN(DATEVALUE($E209),Base!V$3)-MAX(DATEVALUE($D209),Base!V$2)+1,0),"")</f>
        <v/>
      </c>
      <c r="Y207" s="22" t="str">
        <f>IF(AND(M207&lt;&gt;"",$H209&lt;&gt;"",$F209&lt;&gt;""),M207*$H209*$F209,"")</f>
        <v/>
      </c>
      <c r="Z207" s="22" t="str">
        <f>IF(AND(N207&lt;&gt;"",$H209&lt;&gt;"",$F209&lt;&gt;""),N207*$H209*$F209,"")</f>
        <v/>
      </c>
      <c r="AA207" s="22" t="str">
        <f>IF(AND(O207&lt;&gt;"",$H209&lt;&gt;"",$F209&lt;&gt;""),O207*$H209*$F209,"")</f>
        <v/>
      </c>
      <c r="AB207" s="22" t="str">
        <f>IF(AND(P207&lt;&gt;"",$H209&lt;&gt;"",$F209&lt;&gt;""),P207*$H209*$F209,"")</f>
        <v/>
      </c>
      <c r="AC207" s="22" t="str">
        <f>IF(AND(Q207&lt;&gt;"",$H209&lt;&gt;"",$F209&lt;&gt;""),Q207*$H209*$F209,"")</f>
        <v/>
      </c>
      <c r="AD207" s="22" t="str">
        <f>IF(AND(R207&lt;&gt;"",$H209&lt;&gt;"",$F209&lt;&gt;""),R207*$H209*$F209,"")</f>
        <v/>
      </c>
      <c r="AE207" s="22" t="str">
        <f>IF(AND(S207&lt;&gt;"",$H209&lt;&gt;"",$F209&lt;&gt;""),S207*$H209*$F209,"")</f>
        <v/>
      </c>
      <c r="AF207" s="22" t="str">
        <f>IF(AND(T207&lt;&gt;"",$H209&lt;&gt;"",$F209&lt;&gt;""),T207*$H209*$F209,"")</f>
        <v/>
      </c>
      <c r="AG207" s="22" t="str">
        <f>IF(AND(U207&lt;&gt;"",$H209&lt;&gt;"",$F209&lt;&gt;""),U207*$H209*$F209,"")</f>
        <v/>
      </c>
      <c r="AH207" s="22" t="str">
        <f>IF(AND(V207&lt;&gt;"",$H209&lt;&gt;"",$F209&lt;&gt;""),V207*$H209*$F209,"")</f>
        <v/>
      </c>
      <c r="AI207" s="22" t="str">
        <f>IF(AND(W207&lt;&gt;"",$H209&lt;&gt;"",$F209&lt;&gt;""),W207*$H209*$F209,"")</f>
        <v/>
      </c>
      <c r="AJ207" s="22" t="str">
        <f>IF(AND(X207&lt;&gt;"",$H209&lt;&gt;"",$F209&lt;&gt;""),X207*$H209*$F209,"")</f>
        <v/>
      </c>
    </row>
    <row r="208" spans="1:36" ht="23.25" customHeight="1" x14ac:dyDescent="0.25">
      <c r="A208" s="21"/>
      <c r="B208" s="21"/>
      <c r="C208" s="22"/>
      <c r="D208" s="14"/>
      <c r="E208" s="14"/>
      <c r="F208" s="22"/>
      <c r="G208" s="22"/>
      <c r="H208" s="15"/>
      <c r="I208" s="16"/>
      <c r="J208" s="22" t="str">
        <f t="shared" si="23"/>
        <v/>
      </c>
      <c r="K208" s="22" t="str">
        <f t="shared" si="24"/>
        <v/>
      </c>
      <c r="L208" s="22" t="str">
        <f>IF(D210&lt;&gt;"",MONTH(D210),"")</f>
        <v/>
      </c>
      <c r="M208" s="23" t="str">
        <f>IF(AND(($D210)&lt;&gt;"",($E210)&lt;&gt;""),IF(MIN(DATEVALUE($E210),Base!K$3)-MAX(DATEVALUE($D210),Base!K$2)+1&gt;=0,MIN(DATEVALUE($E210),Base!K$3)-MAX(DATEVALUE($D210),Base!K$2)+1,0),"")</f>
        <v/>
      </c>
      <c r="N208" s="23" t="str">
        <f>IF(AND(($D210)&lt;&gt;"",($E210)&lt;&gt;""),IF(MIN(DATEVALUE($E210),Base!L$3)-MAX(DATEVALUE($D210),Base!L$2)+1&gt;=0,MIN(DATEVALUE($E210),Base!L$3)-MAX(DATEVALUE($D210),Base!L$2)+1,0),"")</f>
        <v/>
      </c>
      <c r="O208" s="23" t="str">
        <f>IF(AND(($D210)&lt;&gt;"",($E210)&lt;&gt;""),IF(MIN(DATEVALUE($E210),Base!M$3)-MAX(DATEVALUE($D210),Base!M$2)+1&gt;=0,MIN(DATEVALUE($E210),Base!M$3)-MAX(DATEVALUE($D210),Base!M$2)+1,0),"")</f>
        <v/>
      </c>
      <c r="P208" s="23" t="str">
        <f>IF(AND(($D210)&lt;&gt;"",($E210)&lt;&gt;""),IF(MIN(DATEVALUE($E210),Base!N$3)-MAX(DATEVALUE($D210),Base!N$2)+1&gt;=0,MIN(DATEVALUE($E210),Base!N$3)-MAX(DATEVALUE($D210),Base!N$2)+1,0),"")</f>
        <v/>
      </c>
      <c r="Q208" s="23" t="str">
        <f>IF(AND(($D210)&lt;&gt;"",($E210)&lt;&gt;""),IF(MIN(DATEVALUE($E210),Base!O$3)-MAX(DATEVALUE($D210),Base!O$2)+1&gt;=0,MIN(DATEVALUE($E210),Base!O$3)-MAX(DATEVALUE($D210),Base!O$2)+1,0),"")</f>
        <v/>
      </c>
      <c r="R208" s="23" t="str">
        <f>IF(AND(($D210)&lt;&gt;"",($E210)&lt;&gt;""),IF(MIN(DATEVALUE($E210),Base!P$3)-MAX(DATEVALUE($D210),Base!P$2)+1&gt;=0,MIN(DATEVALUE($E210),Base!P$3)-MAX(DATEVALUE($D210),Base!P$2)+1,0),"")</f>
        <v/>
      </c>
      <c r="S208" s="23" t="str">
        <f>IF(AND(($D210)&lt;&gt;"",($E210)&lt;&gt;""),IF(MIN(DATEVALUE($E210),Base!Q$3)-MAX(DATEVALUE($D210),Base!Q$2)+1&gt;=0,MIN(DATEVALUE($E210),Base!Q$3)-MAX(DATEVALUE($D210),Base!Q$2)+1,0),"")</f>
        <v/>
      </c>
      <c r="T208" s="23" t="str">
        <f>IF(AND(($D210)&lt;&gt;"",($E210)&lt;&gt;""),IF(MIN(DATEVALUE($E210),Base!R$3)-MAX(DATEVALUE($D210),Base!R$2)+1&gt;=0,MIN(DATEVALUE($E210),Base!R$3)-MAX(DATEVALUE($D210),Base!R$2)+1,0),"")</f>
        <v/>
      </c>
      <c r="U208" s="23" t="str">
        <f>IF(AND(($D210)&lt;&gt;"",($E210)&lt;&gt;""),IF(MIN(DATEVALUE($E210),Base!S$3)-MAX(DATEVALUE($D210),Base!S$2)+1&gt;=0,MIN(DATEVALUE($E210),Base!S$3)-MAX(DATEVALUE($D210),Base!S$2)+1,0),"")</f>
        <v/>
      </c>
      <c r="V208" s="23" t="str">
        <f>IF(AND(($D210)&lt;&gt;"",($E210)&lt;&gt;""),IF(MIN(DATEVALUE($E210),Base!T$3)-MAX(DATEVALUE($D210),Base!T$2)+1&gt;=0,MIN(DATEVALUE($E210),Base!T$3)-MAX(DATEVALUE($D210),Base!T$2)+1,0),"")</f>
        <v/>
      </c>
      <c r="W208" s="23" t="str">
        <f>IF(AND(($D210)&lt;&gt;"",($E210)&lt;&gt;""),IF(MIN(DATEVALUE($E210),Base!U$3)-MAX(DATEVALUE($D210),Base!U$2)+1&gt;=0,MIN(DATEVALUE($E210),Base!U$3)-MAX(DATEVALUE($D210),Base!U$2)+1,0),"")</f>
        <v/>
      </c>
      <c r="X208" s="23" t="str">
        <f>IF(AND(($D210)&lt;&gt;"",($E210)&lt;&gt;""),IF(MIN(DATEVALUE($E210),Base!V$3)-MAX(DATEVALUE($D210),Base!V$2)+1&gt;=0,MIN(DATEVALUE($E210),Base!V$3)-MAX(DATEVALUE($D210),Base!V$2)+1,0),"")</f>
        <v/>
      </c>
      <c r="Y208" s="22" t="str">
        <f>IF(AND(M208&lt;&gt;"",$H210&lt;&gt;"",$F210&lt;&gt;""),M208*$H210*$F210,"")</f>
        <v/>
      </c>
      <c r="Z208" s="22" t="str">
        <f>IF(AND(N208&lt;&gt;"",$H210&lt;&gt;"",$F210&lt;&gt;""),N208*$H210*$F210,"")</f>
        <v/>
      </c>
      <c r="AA208" s="22" t="str">
        <f>IF(AND(O208&lt;&gt;"",$H210&lt;&gt;"",$F210&lt;&gt;""),O208*$H210*$F210,"")</f>
        <v/>
      </c>
      <c r="AB208" s="22" t="str">
        <f>IF(AND(P208&lt;&gt;"",$H210&lt;&gt;"",$F210&lt;&gt;""),P208*$H210*$F210,"")</f>
        <v/>
      </c>
      <c r="AC208" s="22" t="str">
        <f>IF(AND(Q208&lt;&gt;"",$H210&lt;&gt;"",$F210&lt;&gt;""),Q208*$H210*$F210,"")</f>
        <v/>
      </c>
      <c r="AD208" s="22" t="str">
        <f>IF(AND(R208&lt;&gt;"",$H210&lt;&gt;"",$F210&lt;&gt;""),R208*$H210*$F210,"")</f>
        <v/>
      </c>
      <c r="AE208" s="22" t="str">
        <f>IF(AND(S208&lt;&gt;"",$H210&lt;&gt;"",$F210&lt;&gt;""),S208*$H210*$F210,"")</f>
        <v/>
      </c>
      <c r="AF208" s="22" t="str">
        <f>IF(AND(T208&lt;&gt;"",$H210&lt;&gt;"",$F210&lt;&gt;""),T208*$H210*$F210,"")</f>
        <v/>
      </c>
      <c r="AG208" s="22" t="str">
        <f>IF(AND(U208&lt;&gt;"",$H210&lt;&gt;"",$F210&lt;&gt;""),U208*$H210*$F210,"")</f>
        <v/>
      </c>
      <c r="AH208" s="22" t="str">
        <f>IF(AND(V208&lt;&gt;"",$H210&lt;&gt;"",$F210&lt;&gt;""),V208*$H210*$F210,"")</f>
        <v/>
      </c>
      <c r="AI208" s="22" t="str">
        <f>IF(AND(W208&lt;&gt;"",$H210&lt;&gt;"",$F210&lt;&gt;""),W208*$H210*$F210,"")</f>
        <v/>
      </c>
      <c r="AJ208" s="22" t="str">
        <f>IF(AND(X208&lt;&gt;"",$H210&lt;&gt;"",$F210&lt;&gt;""),X208*$H210*$F210,"")</f>
        <v/>
      </c>
    </row>
    <row r="209" spans="1:36" ht="23.25" customHeight="1" x14ac:dyDescent="0.25">
      <c r="A209" s="21"/>
      <c r="B209" s="21"/>
      <c r="C209" s="22"/>
      <c r="D209" s="14"/>
      <c r="E209" s="14"/>
      <c r="F209" s="22"/>
      <c r="G209" s="22"/>
      <c r="H209" s="15"/>
      <c r="I209" s="16"/>
      <c r="J209" s="22" t="str">
        <f t="shared" si="23"/>
        <v/>
      </c>
      <c r="K209" s="22" t="str">
        <f t="shared" si="24"/>
        <v/>
      </c>
      <c r="L209" s="22" t="str">
        <f>IF(D211&lt;&gt;"",MONTH(D211),"")</f>
        <v/>
      </c>
      <c r="M209" s="23" t="str">
        <f>IF(AND(($D211)&lt;&gt;"",($E211)&lt;&gt;""),IF(MIN(DATEVALUE($E211),Base!K$3)-MAX(DATEVALUE($D211),Base!K$2)+1&gt;=0,MIN(DATEVALUE($E211),Base!K$3)-MAX(DATEVALUE($D211),Base!K$2)+1,0),"")</f>
        <v/>
      </c>
      <c r="N209" s="23" t="str">
        <f>IF(AND(($D211)&lt;&gt;"",($E211)&lt;&gt;""),IF(MIN(DATEVALUE($E211),Base!L$3)-MAX(DATEVALUE($D211),Base!L$2)+1&gt;=0,MIN(DATEVALUE($E211),Base!L$3)-MAX(DATEVALUE($D211),Base!L$2)+1,0),"")</f>
        <v/>
      </c>
      <c r="O209" s="23" t="str">
        <f>IF(AND(($D211)&lt;&gt;"",($E211)&lt;&gt;""),IF(MIN(DATEVALUE($E211),Base!M$3)-MAX(DATEVALUE($D211),Base!M$2)+1&gt;=0,MIN(DATEVALUE($E211),Base!M$3)-MAX(DATEVALUE($D211),Base!M$2)+1,0),"")</f>
        <v/>
      </c>
      <c r="P209" s="23" t="str">
        <f>IF(AND(($D211)&lt;&gt;"",($E211)&lt;&gt;""),IF(MIN(DATEVALUE($E211),Base!N$3)-MAX(DATEVALUE($D211),Base!N$2)+1&gt;=0,MIN(DATEVALUE($E211),Base!N$3)-MAX(DATEVALUE($D211),Base!N$2)+1,0),"")</f>
        <v/>
      </c>
      <c r="Q209" s="23" t="str">
        <f>IF(AND(($D211)&lt;&gt;"",($E211)&lt;&gt;""),IF(MIN(DATEVALUE($E211),Base!O$3)-MAX(DATEVALUE($D211),Base!O$2)+1&gt;=0,MIN(DATEVALUE($E211),Base!O$3)-MAX(DATEVALUE($D211),Base!O$2)+1,0),"")</f>
        <v/>
      </c>
      <c r="R209" s="23" t="str">
        <f>IF(AND(($D211)&lt;&gt;"",($E211)&lt;&gt;""),IF(MIN(DATEVALUE($E211),Base!P$3)-MAX(DATEVALUE($D211),Base!P$2)+1&gt;=0,MIN(DATEVALUE($E211),Base!P$3)-MAX(DATEVALUE($D211),Base!P$2)+1,0),"")</f>
        <v/>
      </c>
      <c r="S209" s="23" t="str">
        <f>IF(AND(($D211)&lt;&gt;"",($E211)&lt;&gt;""),IF(MIN(DATEVALUE($E211),Base!Q$3)-MAX(DATEVALUE($D211),Base!Q$2)+1&gt;=0,MIN(DATEVALUE($E211),Base!Q$3)-MAX(DATEVALUE($D211),Base!Q$2)+1,0),"")</f>
        <v/>
      </c>
      <c r="T209" s="23" t="str">
        <f>IF(AND(($D211)&lt;&gt;"",($E211)&lt;&gt;""),IF(MIN(DATEVALUE($E211),Base!R$3)-MAX(DATEVALUE($D211),Base!R$2)+1&gt;=0,MIN(DATEVALUE($E211),Base!R$3)-MAX(DATEVALUE($D211),Base!R$2)+1,0),"")</f>
        <v/>
      </c>
      <c r="U209" s="23" t="str">
        <f>IF(AND(($D211)&lt;&gt;"",($E211)&lt;&gt;""),IF(MIN(DATEVALUE($E211),Base!S$3)-MAX(DATEVALUE($D211),Base!S$2)+1&gt;=0,MIN(DATEVALUE($E211),Base!S$3)-MAX(DATEVALUE($D211),Base!S$2)+1,0),"")</f>
        <v/>
      </c>
      <c r="V209" s="23" t="str">
        <f>IF(AND(($D211)&lt;&gt;"",($E211)&lt;&gt;""),IF(MIN(DATEVALUE($E211),Base!T$3)-MAX(DATEVALUE($D211),Base!T$2)+1&gt;=0,MIN(DATEVALUE($E211),Base!T$3)-MAX(DATEVALUE($D211),Base!T$2)+1,0),"")</f>
        <v/>
      </c>
      <c r="W209" s="23" t="str">
        <f>IF(AND(($D211)&lt;&gt;"",($E211)&lt;&gt;""),IF(MIN(DATEVALUE($E211),Base!U$3)-MAX(DATEVALUE($D211),Base!U$2)+1&gt;=0,MIN(DATEVALUE($E211),Base!U$3)-MAX(DATEVALUE($D211),Base!U$2)+1,0),"")</f>
        <v/>
      </c>
      <c r="X209" s="23" t="str">
        <f>IF(AND(($D211)&lt;&gt;"",($E211)&lt;&gt;""),IF(MIN(DATEVALUE($E211),Base!V$3)-MAX(DATEVALUE($D211),Base!V$2)+1&gt;=0,MIN(DATEVALUE($E211),Base!V$3)-MAX(DATEVALUE($D211),Base!V$2)+1,0),"")</f>
        <v/>
      </c>
      <c r="Y209" s="22" t="str">
        <f>IF(AND(M209&lt;&gt;"",$H211&lt;&gt;"",$F211&lt;&gt;""),M209*$H211*$F211,"")</f>
        <v/>
      </c>
      <c r="Z209" s="22" t="str">
        <f>IF(AND(N209&lt;&gt;"",$H211&lt;&gt;"",$F211&lt;&gt;""),N209*$H211*$F211,"")</f>
        <v/>
      </c>
      <c r="AA209" s="22" t="str">
        <f>IF(AND(O209&lt;&gt;"",$H211&lt;&gt;"",$F211&lt;&gt;""),O209*$H211*$F211,"")</f>
        <v/>
      </c>
      <c r="AB209" s="22" t="str">
        <f>IF(AND(P209&lt;&gt;"",$H211&lt;&gt;"",$F211&lt;&gt;""),P209*$H211*$F211,"")</f>
        <v/>
      </c>
      <c r="AC209" s="22" t="str">
        <f>IF(AND(Q209&lt;&gt;"",$H211&lt;&gt;"",$F211&lt;&gt;""),Q209*$H211*$F211,"")</f>
        <v/>
      </c>
      <c r="AD209" s="22" t="str">
        <f>IF(AND(R209&lt;&gt;"",$H211&lt;&gt;"",$F211&lt;&gt;""),R209*$H211*$F211,"")</f>
        <v/>
      </c>
      <c r="AE209" s="22" t="str">
        <f>IF(AND(S209&lt;&gt;"",$H211&lt;&gt;"",$F211&lt;&gt;""),S209*$H211*$F211,"")</f>
        <v/>
      </c>
      <c r="AF209" s="22" t="str">
        <f>IF(AND(T209&lt;&gt;"",$H211&lt;&gt;"",$F211&lt;&gt;""),T209*$H211*$F211,"")</f>
        <v/>
      </c>
      <c r="AG209" s="22" t="str">
        <f>IF(AND(U209&lt;&gt;"",$H211&lt;&gt;"",$F211&lt;&gt;""),U209*$H211*$F211,"")</f>
        <v/>
      </c>
      <c r="AH209" s="22" t="str">
        <f>IF(AND(V209&lt;&gt;"",$H211&lt;&gt;"",$F211&lt;&gt;""),V209*$H211*$F211,"")</f>
        <v/>
      </c>
      <c r="AI209" s="22" t="str">
        <f>IF(AND(W209&lt;&gt;"",$H211&lt;&gt;"",$F211&lt;&gt;""),W209*$H211*$F211,"")</f>
        <v/>
      </c>
      <c r="AJ209" s="22" t="str">
        <f>IF(AND(X209&lt;&gt;"",$H211&lt;&gt;"",$F211&lt;&gt;""),X209*$H211*$F211,"")</f>
        <v/>
      </c>
    </row>
    <row r="210" spans="1:36" ht="23.25" customHeight="1" x14ac:dyDescent="0.25">
      <c r="A210" s="21"/>
      <c r="B210" s="21"/>
      <c r="C210" s="22"/>
      <c r="D210" s="14"/>
      <c r="E210" s="14"/>
      <c r="F210" s="22"/>
      <c r="G210" s="22"/>
      <c r="H210" s="15"/>
      <c r="I210" s="16"/>
      <c r="J210" s="22" t="str">
        <f t="shared" si="23"/>
        <v/>
      </c>
      <c r="K210" s="22" t="str">
        <f t="shared" si="24"/>
        <v/>
      </c>
      <c r="L210" s="22" t="str">
        <f>IF(D212&lt;&gt;"",MONTH(D212),"")</f>
        <v/>
      </c>
      <c r="M210" s="23" t="str">
        <f>IF(AND(($D212)&lt;&gt;"",($E212)&lt;&gt;""),IF(MIN(DATEVALUE($E212),Base!K$3)-MAX(DATEVALUE($D212),Base!K$2)+1&gt;=0,MIN(DATEVALUE($E212),Base!K$3)-MAX(DATEVALUE($D212),Base!K$2)+1,0),"")</f>
        <v/>
      </c>
      <c r="N210" s="23" t="str">
        <f>IF(AND(($D212)&lt;&gt;"",($E212)&lt;&gt;""),IF(MIN(DATEVALUE($E212),Base!L$3)-MAX(DATEVALUE($D212),Base!L$2)+1&gt;=0,MIN(DATEVALUE($E212),Base!L$3)-MAX(DATEVALUE($D212),Base!L$2)+1,0),"")</f>
        <v/>
      </c>
      <c r="O210" s="23" t="str">
        <f>IF(AND(($D212)&lt;&gt;"",($E212)&lt;&gt;""),IF(MIN(DATEVALUE($E212),Base!M$3)-MAX(DATEVALUE($D212),Base!M$2)+1&gt;=0,MIN(DATEVALUE($E212),Base!M$3)-MAX(DATEVALUE($D212),Base!M$2)+1,0),"")</f>
        <v/>
      </c>
      <c r="P210" s="23" t="str">
        <f>IF(AND(($D212)&lt;&gt;"",($E212)&lt;&gt;""),IF(MIN(DATEVALUE($E212),Base!N$3)-MAX(DATEVALUE($D212),Base!N$2)+1&gt;=0,MIN(DATEVALUE($E212),Base!N$3)-MAX(DATEVALUE($D212),Base!N$2)+1,0),"")</f>
        <v/>
      </c>
      <c r="Q210" s="23" t="str">
        <f>IF(AND(($D212)&lt;&gt;"",($E212)&lt;&gt;""),IF(MIN(DATEVALUE($E212),Base!O$3)-MAX(DATEVALUE($D212),Base!O$2)+1&gt;=0,MIN(DATEVALUE($E212),Base!O$3)-MAX(DATEVALUE($D212),Base!O$2)+1,0),"")</f>
        <v/>
      </c>
      <c r="R210" s="23" t="str">
        <f>IF(AND(($D212)&lt;&gt;"",($E212)&lt;&gt;""),IF(MIN(DATEVALUE($E212),Base!P$3)-MAX(DATEVALUE($D212),Base!P$2)+1&gt;=0,MIN(DATEVALUE($E212),Base!P$3)-MAX(DATEVALUE($D212),Base!P$2)+1,0),"")</f>
        <v/>
      </c>
      <c r="S210" s="23" t="str">
        <f>IF(AND(($D212)&lt;&gt;"",($E212)&lt;&gt;""),IF(MIN(DATEVALUE($E212),Base!Q$3)-MAX(DATEVALUE($D212),Base!Q$2)+1&gt;=0,MIN(DATEVALUE($E212),Base!Q$3)-MAX(DATEVALUE($D212),Base!Q$2)+1,0),"")</f>
        <v/>
      </c>
      <c r="T210" s="23" t="str">
        <f>IF(AND(($D212)&lt;&gt;"",($E212)&lt;&gt;""),IF(MIN(DATEVALUE($E212),Base!R$3)-MAX(DATEVALUE($D212),Base!R$2)+1&gt;=0,MIN(DATEVALUE($E212),Base!R$3)-MAX(DATEVALUE($D212),Base!R$2)+1,0),"")</f>
        <v/>
      </c>
      <c r="U210" s="23" t="str">
        <f>IF(AND(($D212)&lt;&gt;"",($E212)&lt;&gt;""),IF(MIN(DATEVALUE($E212),Base!S$3)-MAX(DATEVALUE($D212),Base!S$2)+1&gt;=0,MIN(DATEVALUE($E212),Base!S$3)-MAX(DATEVALUE($D212),Base!S$2)+1,0),"")</f>
        <v/>
      </c>
      <c r="V210" s="23" t="str">
        <f>IF(AND(($D212)&lt;&gt;"",($E212)&lt;&gt;""),IF(MIN(DATEVALUE($E212),Base!T$3)-MAX(DATEVALUE($D212),Base!T$2)+1&gt;=0,MIN(DATEVALUE($E212),Base!T$3)-MAX(DATEVALUE($D212),Base!T$2)+1,0),"")</f>
        <v/>
      </c>
      <c r="W210" s="23" t="str">
        <f>IF(AND(($D212)&lt;&gt;"",($E212)&lt;&gt;""),IF(MIN(DATEVALUE($E212),Base!U$3)-MAX(DATEVALUE($D212),Base!U$2)+1&gt;=0,MIN(DATEVALUE($E212),Base!U$3)-MAX(DATEVALUE($D212),Base!U$2)+1,0),"")</f>
        <v/>
      </c>
      <c r="X210" s="23" t="str">
        <f>IF(AND(($D212)&lt;&gt;"",($E212)&lt;&gt;""),IF(MIN(DATEVALUE($E212),Base!V$3)-MAX(DATEVALUE($D212),Base!V$2)+1&gt;=0,MIN(DATEVALUE($E212),Base!V$3)-MAX(DATEVALUE($D212),Base!V$2)+1,0),"")</f>
        <v/>
      </c>
      <c r="Y210" s="22" t="str">
        <f>IF(AND(M210&lt;&gt;"",$H212&lt;&gt;"",$F212&lt;&gt;""),M210*$H212*$F212,"")</f>
        <v/>
      </c>
      <c r="Z210" s="22" t="str">
        <f>IF(AND(N210&lt;&gt;"",$H212&lt;&gt;"",$F212&lt;&gt;""),N210*$H212*$F212,"")</f>
        <v/>
      </c>
      <c r="AA210" s="22" t="str">
        <f>IF(AND(O210&lt;&gt;"",$H212&lt;&gt;"",$F212&lt;&gt;""),O210*$H212*$F212,"")</f>
        <v/>
      </c>
      <c r="AB210" s="22" t="str">
        <f>IF(AND(P210&lt;&gt;"",$H212&lt;&gt;"",$F212&lt;&gt;""),P210*$H212*$F212,"")</f>
        <v/>
      </c>
      <c r="AC210" s="22" t="str">
        <f>IF(AND(Q210&lt;&gt;"",$H212&lt;&gt;"",$F212&lt;&gt;""),Q210*$H212*$F212,"")</f>
        <v/>
      </c>
      <c r="AD210" s="22" t="str">
        <f>IF(AND(R210&lt;&gt;"",$H212&lt;&gt;"",$F212&lt;&gt;""),R210*$H212*$F212,"")</f>
        <v/>
      </c>
      <c r="AE210" s="22" t="str">
        <f>IF(AND(S210&lt;&gt;"",$H212&lt;&gt;"",$F212&lt;&gt;""),S210*$H212*$F212,"")</f>
        <v/>
      </c>
      <c r="AF210" s="22" t="str">
        <f>IF(AND(T210&lt;&gt;"",$H212&lt;&gt;"",$F212&lt;&gt;""),T210*$H212*$F212,"")</f>
        <v/>
      </c>
      <c r="AG210" s="22" t="str">
        <f>IF(AND(U210&lt;&gt;"",$H212&lt;&gt;"",$F212&lt;&gt;""),U210*$H212*$F212,"")</f>
        <v/>
      </c>
      <c r="AH210" s="22" t="str">
        <f>IF(AND(V210&lt;&gt;"",$H212&lt;&gt;"",$F212&lt;&gt;""),V210*$H212*$F212,"")</f>
        <v/>
      </c>
      <c r="AI210" s="22" t="str">
        <f>IF(AND(W210&lt;&gt;"",$H212&lt;&gt;"",$F212&lt;&gt;""),W210*$H212*$F212,"")</f>
        <v/>
      </c>
      <c r="AJ210" s="22" t="str">
        <f>IF(AND(X210&lt;&gt;"",$H212&lt;&gt;"",$F212&lt;&gt;""),X210*$H212*$F212,"")</f>
        <v/>
      </c>
    </row>
    <row r="211" spans="1:36" ht="23.25" customHeight="1" x14ac:dyDescent="0.25">
      <c r="A211" s="21"/>
      <c r="B211" s="21"/>
      <c r="C211" s="22"/>
      <c r="D211" s="14"/>
      <c r="E211" s="14"/>
      <c r="F211" s="22"/>
      <c r="G211" s="22"/>
      <c r="H211" s="15"/>
      <c r="I211" s="16"/>
      <c r="J211" s="22" t="str">
        <f t="shared" si="23"/>
        <v/>
      </c>
      <c r="K211" s="22" t="str">
        <f t="shared" si="24"/>
        <v/>
      </c>
      <c r="L211" s="22" t="str">
        <f>IF(D213&lt;&gt;"",MONTH(D213),"")</f>
        <v/>
      </c>
      <c r="M211" s="23" t="str">
        <f>IF(AND(($D213)&lt;&gt;"",($E213)&lt;&gt;""),IF(MIN(DATEVALUE($E213),Base!K$3)-MAX(DATEVALUE($D213),Base!K$2)+1&gt;=0,MIN(DATEVALUE($E213),Base!K$3)-MAX(DATEVALUE($D213),Base!K$2)+1,0),"")</f>
        <v/>
      </c>
      <c r="N211" s="23" t="str">
        <f>IF(AND(($D213)&lt;&gt;"",($E213)&lt;&gt;""),IF(MIN(DATEVALUE($E213),Base!L$3)-MAX(DATEVALUE($D213),Base!L$2)+1&gt;=0,MIN(DATEVALUE($E213),Base!L$3)-MAX(DATEVALUE($D213),Base!L$2)+1,0),"")</f>
        <v/>
      </c>
      <c r="O211" s="23" t="str">
        <f>IF(AND(($D213)&lt;&gt;"",($E213)&lt;&gt;""),IF(MIN(DATEVALUE($E213),Base!M$3)-MAX(DATEVALUE($D213),Base!M$2)+1&gt;=0,MIN(DATEVALUE($E213),Base!M$3)-MAX(DATEVALUE($D213),Base!M$2)+1,0),"")</f>
        <v/>
      </c>
      <c r="P211" s="23" t="str">
        <f>IF(AND(($D213)&lt;&gt;"",($E213)&lt;&gt;""),IF(MIN(DATEVALUE($E213),Base!N$3)-MAX(DATEVALUE($D213),Base!N$2)+1&gt;=0,MIN(DATEVALUE($E213),Base!N$3)-MAX(DATEVALUE($D213),Base!N$2)+1,0),"")</f>
        <v/>
      </c>
      <c r="Q211" s="23" t="str">
        <f>IF(AND(($D213)&lt;&gt;"",($E213)&lt;&gt;""),IF(MIN(DATEVALUE($E213),Base!O$3)-MAX(DATEVALUE($D213),Base!O$2)+1&gt;=0,MIN(DATEVALUE($E213),Base!O$3)-MAX(DATEVALUE($D213),Base!O$2)+1,0),"")</f>
        <v/>
      </c>
      <c r="R211" s="23" t="str">
        <f>IF(AND(($D213)&lt;&gt;"",($E213)&lt;&gt;""),IF(MIN(DATEVALUE($E213),Base!P$3)-MAX(DATEVALUE($D213),Base!P$2)+1&gt;=0,MIN(DATEVALUE($E213),Base!P$3)-MAX(DATEVALUE($D213),Base!P$2)+1,0),"")</f>
        <v/>
      </c>
      <c r="S211" s="23" t="str">
        <f>IF(AND(($D213)&lt;&gt;"",($E213)&lt;&gt;""),IF(MIN(DATEVALUE($E213),Base!Q$3)-MAX(DATEVALUE($D213),Base!Q$2)+1&gt;=0,MIN(DATEVALUE($E213),Base!Q$3)-MAX(DATEVALUE($D213),Base!Q$2)+1,0),"")</f>
        <v/>
      </c>
      <c r="T211" s="23" t="str">
        <f>IF(AND(($D213)&lt;&gt;"",($E213)&lt;&gt;""),IF(MIN(DATEVALUE($E213),Base!R$3)-MAX(DATEVALUE($D213),Base!R$2)+1&gt;=0,MIN(DATEVALUE($E213),Base!R$3)-MAX(DATEVALUE($D213),Base!R$2)+1,0),"")</f>
        <v/>
      </c>
      <c r="U211" s="23" t="str">
        <f>IF(AND(($D213)&lt;&gt;"",($E213)&lt;&gt;""),IF(MIN(DATEVALUE($E213),Base!S$3)-MAX(DATEVALUE($D213),Base!S$2)+1&gt;=0,MIN(DATEVALUE($E213),Base!S$3)-MAX(DATEVALUE($D213),Base!S$2)+1,0),"")</f>
        <v/>
      </c>
      <c r="V211" s="23" t="str">
        <f>IF(AND(($D213)&lt;&gt;"",($E213)&lt;&gt;""),IF(MIN(DATEVALUE($E213),Base!T$3)-MAX(DATEVALUE($D213),Base!T$2)+1&gt;=0,MIN(DATEVALUE($E213),Base!T$3)-MAX(DATEVALUE($D213),Base!T$2)+1,0),"")</f>
        <v/>
      </c>
      <c r="W211" s="23" t="str">
        <f>IF(AND(($D213)&lt;&gt;"",($E213)&lt;&gt;""),IF(MIN(DATEVALUE($E213),Base!U$3)-MAX(DATEVALUE($D213),Base!U$2)+1&gt;=0,MIN(DATEVALUE($E213),Base!U$3)-MAX(DATEVALUE($D213),Base!U$2)+1,0),"")</f>
        <v/>
      </c>
      <c r="X211" s="23" t="str">
        <f>IF(AND(($D213)&lt;&gt;"",($E213)&lt;&gt;""),IF(MIN(DATEVALUE($E213),Base!V$3)-MAX(DATEVALUE($D213),Base!V$2)+1&gt;=0,MIN(DATEVALUE($E213),Base!V$3)-MAX(DATEVALUE($D213),Base!V$2)+1,0),"")</f>
        <v/>
      </c>
      <c r="Y211" s="22" t="str">
        <f>IF(AND(M211&lt;&gt;"",$H213&lt;&gt;"",$F213&lt;&gt;""),M211*$H213*$F213,"")</f>
        <v/>
      </c>
      <c r="Z211" s="22" t="str">
        <f>IF(AND(N211&lt;&gt;"",$H213&lt;&gt;"",$F213&lt;&gt;""),N211*$H213*$F213,"")</f>
        <v/>
      </c>
      <c r="AA211" s="22" t="str">
        <f>IF(AND(O211&lt;&gt;"",$H213&lt;&gt;"",$F213&lt;&gt;""),O211*$H213*$F213,"")</f>
        <v/>
      </c>
      <c r="AB211" s="22" t="str">
        <f>IF(AND(P211&lt;&gt;"",$H213&lt;&gt;"",$F213&lt;&gt;""),P211*$H213*$F213,"")</f>
        <v/>
      </c>
      <c r="AC211" s="22" t="str">
        <f>IF(AND(Q211&lt;&gt;"",$H213&lt;&gt;"",$F213&lt;&gt;""),Q211*$H213*$F213,"")</f>
        <v/>
      </c>
      <c r="AD211" s="22" t="str">
        <f>IF(AND(R211&lt;&gt;"",$H213&lt;&gt;"",$F213&lt;&gt;""),R211*$H213*$F213,"")</f>
        <v/>
      </c>
      <c r="AE211" s="22" t="str">
        <f>IF(AND(S211&lt;&gt;"",$H213&lt;&gt;"",$F213&lt;&gt;""),S211*$H213*$F213,"")</f>
        <v/>
      </c>
      <c r="AF211" s="22" t="str">
        <f>IF(AND(T211&lt;&gt;"",$H213&lt;&gt;"",$F213&lt;&gt;""),T211*$H213*$F213,"")</f>
        <v/>
      </c>
      <c r="AG211" s="22" t="str">
        <f>IF(AND(U211&lt;&gt;"",$H213&lt;&gt;"",$F213&lt;&gt;""),U211*$H213*$F213,"")</f>
        <v/>
      </c>
      <c r="AH211" s="22" t="str">
        <f>IF(AND(V211&lt;&gt;"",$H213&lt;&gt;"",$F213&lt;&gt;""),V211*$H213*$F213,"")</f>
        <v/>
      </c>
      <c r="AI211" s="22" t="str">
        <f>IF(AND(W211&lt;&gt;"",$H213&lt;&gt;"",$F213&lt;&gt;""),W211*$H213*$F213,"")</f>
        <v/>
      </c>
      <c r="AJ211" s="22" t="str">
        <f>IF(AND(X211&lt;&gt;"",$H213&lt;&gt;"",$F213&lt;&gt;""),X211*$H213*$F213,"")</f>
        <v/>
      </c>
    </row>
    <row r="212" spans="1:36" ht="23.25" customHeight="1" x14ac:dyDescent="0.25">
      <c r="A212" s="21"/>
      <c r="B212" s="21"/>
      <c r="C212" s="22"/>
      <c r="D212" s="14"/>
      <c r="E212" s="14"/>
      <c r="F212" s="22"/>
      <c r="G212" s="22"/>
      <c r="H212" s="15"/>
      <c r="I212" s="16"/>
      <c r="J212" s="22" t="str">
        <f t="shared" si="23"/>
        <v/>
      </c>
      <c r="K212" s="22" t="str">
        <f t="shared" si="24"/>
        <v/>
      </c>
      <c r="L212" s="22" t="str">
        <f>IF(D214&lt;&gt;"",MONTH(D214),"")</f>
        <v/>
      </c>
      <c r="M212" s="23" t="str">
        <f>IF(AND(($D214)&lt;&gt;"",($E214)&lt;&gt;""),IF(MIN(DATEVALUE($E214),Base!K$3)-MAX(DATEVALUE($D214),Base!K$2)+1&gt;=0,MIN(DATEVALUE($E214),Base!K$3)-MAX(DATEVALUE($D214),Base!K$2)+1,0),"")</f>
        <v/>
      </c>
      <c r="N212" s="23" t="str">
        <f>IF(AND(($D214)&lt;&gt;"",($E214)&lt;&gt;""),IF(MIN(DATEVALUE($E214),Base!L$3)-MAX(DATEVALUE($D214),Base!L$2)+1&gt;=0,MIN(DATEVALUE($E214),Base!L$3)-MAX(DATEVALUE($D214),Base!L$2)+1,0),"")</f>
        <v/>
      </c>
      <c r="O212" s="23" t="str">
        <f>IF(AND(($D214)&lt;&gt;"",($E214)&lt;&gt;""),IF(MIN(DATEVALUE($E214),Base!M$3)-MAX(DATEVALUE($D214),Base!M$2)+1&gt;=0,MIN(DATEVALUE($E214),Base!M$3)-MAX(DATEVALUE($D214),Base!M$2)+1,0),"")</f>
        <v/>
      </c>
      <c r="P212" s="23" t="str">
        <f>IF(AND(($D214)&lt;&gt;"",($E214)&lt;&gt;""),IF(MIN(DATEVALUE($E214),Base!N$3)-MAX(DATEVALUE($D214),Base!N$2)+1&gt;=0,MIN(DATEVALUE($E214),Base!N$3)-MAX(DATEVALUE($D214),Base!N$2)+1,0),"")</f>
        <v/>
      </c>
      <c r="Q212" s="23" t="str">
        <f>IF(AND(($D214)&lt;&gt;"",($E214)&lt;&gt;""),IF(MIN(DATEVALUE($E214),Base!O$3)-MAX(DATEVALUE($D214),Base!O$2)+1&gt;=0,MIN(DATEVALUE($E214),Base!O$3)-MAX(DATEVALUE($D214),Base!O$2)+1,0),"")</f>
        <v/>
      </c>
      <c r="R212" s="23" t="str">
        <f>IF(AND(($D214)&lt;&gt;"",($E214)&lt;&gt;""),IF(MIN(DATEVALUE($E214),Base!P$3)-MAX(DATEVALUE($D214),Base!P$2)+1&gt;=0,MIN(DATEVALUE($E214),Base!P$3)-MAX(DATEVALUE($D214),Base!P$2)+1,0),"")</f>
        <v/>
      </c>
      <c r="S212" s="23" t="str">
        <f>IF(AND(($D214)&lt;&gt;"",($E214)&lt;&gt;""),IF(MIN(DATEVALUE($E214),Base!Q$3)-MAX(DATEVALUE($D214),Base!Q$2)+1&gt;=0,MIN(DATEVALUE($E214),Base!Q$3)-MAX(DATEVALUE($D214),Base!Q$2)+1,0),"")</f>
        <v/>
      </c>
      <c r="T212" s="23" t="str">
        <f>IF(AND(($D214)&lt;&gt;"",($E214)&lt;&gt;""),IF(MIN(DATEVALUE($E214),Base!R$3)-MAX(DATEVALUE($D214),Base!R$2)+1&gt;=0,MIN(DATEVALUE($E214),Base!R$3)-MAX(DATEVALUE($D214),Base!R$2)+1,0),"")</f>
        <v/>
      </c>
      <c r="U212" s="23" t="str">
        <f>IF(AND(($D214)&lt;&gt;"",($E214)&lt;&gt;""),IF(MIN(DATEVALUE($E214),Base!S$3)-MAX(DATEVALUE($D214),Base!S$2)+1&gt;=0,MIN(DATEVALUE($E214),Base!S$3)-MAX(DATEVALUE($D214),Base!S$2)+1,0),"")</f>
        <v/>
      </c>
      <c r="V212" s="23" t="str">
        <f>IF(AND(($D214)&lt;&gt;"",($E214)&lt;&gt;""),IF(MIN(DATEVALUE($E214),Base!T$3)-MAX(DATEVALUE($D214),Base!T$2)+1&gt;=0,MIN(DATEVALUE($E214),Base!T$3)-MAX(DATEVALUE($D214),Base!T$2)+1,0),"")</f>
        <v/>
      </c>
      <c r="W212" s="23" t="str">
        <f>IF(AND(($D214)&lt;&gt;"",($E214)&lt;&gt;""),IF(MIN(DATEVALUE($E214),Base!U$3)-MAX(DATEVALUE($D214),Base!U$2)+1&gt;=0,MIN(DATEVALUE($E214),Base!U$3)-MAX(DATEVALUE($D214),Base!U$2)+1,0),"")</f>
        <v/>
      </c>
      <c r="X212" s="23" t="str">
        <f>IF(AND(($D214)&lt;&gt;"",($E214)&lt;&gt;""),IF(MIN(DATEVALUE($E214),Base!V$3)-MAX(DATEVALUE($D214),Base!V$2)+1&gt;=0,MIN(DATEVALUE($E214),Base!V$3)-MAX(DATEVALUE($D214),Base!V$2)+1,0),"")</f>
        <v/>
      </c>
      <c r="Y212" s="22" t="str">
        <f>IF(AND(M212&lt;&gt;"",$H214&lt;&gt;"",$F214&lt;&gt;""),M212*$H214*$F214,"")</f>
        <v/>
      </c>
      <c r="Z212" s="22" t="str">
        <f>IF(AND(N212&lt;&gt;"",$H214&lt;&gt;"",$F214&lt;&gt;""),N212*$H214*$F214,"")</f>
        <v/>
      </c>
      <c r="AA212" s="22" t="str">
        <f>IF(AND(O212&lt;&gt;"",$H214&lt;&gt;"",$F214&lt;&gt;""),O212*$H214*$F214,"")</f>
        <v/>
      </c>
      <c r="AB212" s="22" t="str">
        <f>IF(AND(P212&lt;&gt;"",$H214&lt;&gt;"",$F214&lt;&gt;""),P212*$H214*$F214,"")</f>
        <v/>
      </c>
      <c r="AC212" s="22" t="str">
        <f>IF(AND(Q212&lt;&gt;"",$H214&lt;&gt;"",$F214&lt;&gt;""),Q212*$H214*$F214,"")</f>
        <v/>
      </c>
      <c r="AD212" s="22" t="str">
        <f>IF(AND(R212&lt;&gt;"",$H214&lt;&gt;"",$F214&lt;&gt;""),R212*$H214*$F214,"")</f>
        <v/>
      </c>
      <c r="AE212" s="22" t="str">
        <f>IF(AND(S212&lt;&gt;"",$H214&lt;&gt;"",$F214&lt;&gt;""),S212*$H214*$F214,"")</f>
        <v/>
      </c>
      <c r="AF212" s="22" t="str">
        <f>IF(AND(T212&lt;&gt;"",$H214&lt;&gt;"",$F214&lt;&gt;""),T212*$H214*$F214,"")</f>
        <v/>
      </c>
      <c r="AG212" s="22" t="str">
        <f>IF(AND(U212&lt;&gt;"",$H214&lt;&gt;"",$F214&lt;&gt;""),U212*$H214*$F214,"")</f>
        <v/>
      </c>
      <c r="AH212" s="22" t="str">
        <f>IF(AND(V212&lt;&gt;"",$H214&lt;&gt;"",$F214&lt;&gt;""),V212*$H214*$F214,"")</f>
        <v/>
      </c>
      <c r="AI212" s="22" t="str">
        <f>IF(AND(W212&lt;&gt;"",$H214&lt;&gt;"",$F214&lt;&gt;""),W212*$H214*$F214,"")</f>
        <v/>
      </c>
      <c r="AJ212" s="22" t="str">
        <f>IF(AND(X212&lt;&gt;"",$H214&lt;&gt;"",$F214&lt;&gt;""),X212*$H214*$F214,"")</f>
        <v/>
      </c>
    </row>
    <row r="213" spans="1:36" ht="23.25" customHeight="1" x14ac:dyDescent="0.25">
      <c r="A213" s="21"/>
      <c r="B213" s="21"/>
      <c r="C213" s="22"/>
      <c r="D213" s="14"/>
      <c r="E213" s="14"/>
      <c r="F213" s="22"/>
      <c r="G213" s="22"/>
      <c r="H213" s="15"/>
      <c r="I213" s="16"/>
      <c r="J213" s="22" t="str">
        <f t="shared" si="23"/>
        <v/>
      </c>
      <c r="K213" s="22" t="str">
        <f t="shared" si="24"/>
        <v/>
      </c>
      <c r="L213" s="22" t="str">
        <f>IF(D215&lt;&gt;"",MONTH(D215),"")</f>
        <v/>
      </c>
      <c r="M213" s="23" t="str">
        <f>IF(AND(($D215)&lt;&gt;"",($E215)&lt;&gt;""),IF(MIN(DATEVALUE($E215),Base!K$3)-MAX(DATEVALUE($D215),Base!K$2)+1&gt;=0,MIN(DATEVALUE($E215),Base!K$3)-MAX(DATEVALUE($D215),Base!K$2)+1,0),"")</f>
        <v/>
      </c>
      <c r="N213" s="23" t="str">
        <f>IF(AND(($D215)&lt;&gt;"",($E215)&lt;&gt;""),IF(MIN(DATEVALUE($E215),Base!L$3)-MAX(DATEVALUE($D215),Base!L$2)+1&gt;=0,MIN(DATEVALUE($E215),Base!L$3)-MAX(DATEVALUE($D215),Base!L$2)+1,0),"")</f>
        <v/>
      </c>
      <c r="O213" s="23" t="str">
        <f>IF(AND(($D215)&lt;&gt;"",($E215)&lt;&gt;""),IF(MIN(DATEVALUE($E215),Base!M$3)-MAX(DATEVALUE($D215),Base!M$2)+1&gt;=0,MIN(DATEVALUE($E215),Base!M$3)-MAX(DATEVALUE($D215),Base!M$2)+1,0),"")</f>
        <v/>
      </c>
      <c r="P213" s="23" t="str">
        <f>IF(AND(($D215)&lt;&gt;"",($E215)&lt;&gt;""),IF(MIN(DATEVALUE($E215),Base!N$3)-MAX(DATEVALUE($D215),Base!N$2)+1&gt;=0,MIN(DATEVALUE($E215),Base!N$3)-MAX(DATEVALUE($D215),Base!N$2)+1,0),"")</f>
        <v/>
      </c>
      <c r="Q213" s="23" t="str">
        <f>IF(AND(($D215)&lt;&gt;"",($E215)&lt;&gt;""),IF(MIN(DATEVALUE($E215),Base!O$3)-MAX(DATEVALUE($D215),Base!O$2)+1&gt;=0,MIN(DATEVALUE($E215),Base!O$3)-MAX(DATEVALUE($D215),Base!O$2)+1,0),"")</f>
        <v/>
      </c>
      <c r="R213" s="23" t="str">
        <f>IF(AND(($D215)&lt;&gt;"",($E215)&lt;&gt;""),IF(MIN(DATEVALUE($E215),Base!P$3)-MAX(DATEVALUE($D215),Base!P$2)+1&gt;=0,MIN(DATEVALUE($E215),Base!P$3)-MAX(DATEVALUE($D215),Base!P$2)+1,0),"")</f>
        <v/>
      </c>
      <c r="S213" s="23" t="str">
        <f>IF(AND(($D215)&lt;&gt;"",($E215)&lt;&gt;""),IF(MIN(DATEVALUE($E215),Base!Q$3)-MAX(DATEVALUE($D215),Base!Q$2)+1&gt;=0,MIN(DATEVALUE($E215),Base!Q$3)-MAX(DATEVALUE($D215),Base!Q$2)+1,0),"")</f>
        <v/>
      </c>
      <c r="T213" s="23" t="str">
        <f>IF(AND(($D215)&lt;&gt;"",($E215)&lt;&gt;""),IF(MIN(DATEVALUE($E215),Base!R$3)-MAX(DATEVALUE($D215),Base!R$2)+1&gt;=0,MIN(DATEVALUE($E215),Base!R$3)-MAX(DATEVALUE($D215),Base!R$2)+1,0),"")</f>
        <v/>
      </c>
      <c r="U213" s="23" t="str">
        <f>IF(AND(($D215)&lt;&gt;"",($E215)&lt;&gt;""),IF(MIN(DATEVALUE($E215),Base!S$3)-MAX(DATEVALUE($D215),Base!S$2)+1&gt;=0,MIN(DATEVALUE($E215),Base!S$3)-MAX(DATEVALUE($D215),Base!S$2)+1,0),"")</f>
        <v/>
      </c>
      <c r="V213" s="23" t="str">
        <f>IF(AND(($D215)&lt;&gt;"",($E215)&lt;&gt;""),IF(MIN(DATEVALUE($E215),Base!T$3)-MAX(DATEVALUE($D215),Base!T$2)+1&gt;=0,MIN(DATEVALUE($E215),Base!T$3)-MAX(DATEVALUE($D215),Base!T$2)+1,0),"")</f>
        <v/>
      </c>
      <c r="W213" s="23" t="str">
        <f>IF(AND(($D215)&lt;&gt;"",($E215)&lt;&gt;""),IF(MIN(DATEVALUE($E215),Base!U$3)-MAX(DATEVALUE($D215),Base!U$2)+1&gt;=0,MIN(DATEVALUE($E215),Base!U$3)-MAX(DATEVALUE($D215),Base!U$2)+1,0),"")</f>
        <v/>
      </c>
      <c r="X213" s="23" t="str">
        <f>IF(AND(($D215)&lt;&gt;"",($E215)&lt;&gt;""),IF(MIN(DATEVALUE($E215),Base!V$3)-MAX(DATEVALUE($D215),Base!V$2)+1&gt;=0,MIN(DATEVALUE($E215),Base!V$3)-MAX(DATEVALUE($D215),Base!V$2)+1,0),"")</f>
        <v/>
      </c>
      <c r="Y213" s="22" t="str">
        <f>IF(AND(M213&lt;&gt;"",$H215&lt;&gt;"",$F215&lt;&gt;""),M213*$H215*$F215,"")</f>
        <v/>
      </c>
      <c r="Z213" s="22" t="str">
        <f>IF(AND(N213&lt;&gt;"",$H215&lt;&gt;"",$F215&lt;&gt;""),N213*$H215*$F215,"")</f>
        <v/>
      </c>
      <c r="AA213" s="22" t="str">
        <f>IF(AND(O213&lt;&gt;"",$H215&lt;&gt;"",$F215&lt;&gt;""),O213*$H215*$F215,"")</f>
        <v/>
      </c>
      <c r="AB213" s="22" t="str">
        <f>IF(AND(P213&lt;&gt;"",$H215&lt;&gt;"",$F215&lt;&gt;""),P213*$H215*$F215,"")</f>
        <v/>
      </c>
      <c r="AC213" s="22" t="str">
        <f>IF(AND(Q213&lt;&gt;"",$H215&lt;&gt;"",$F215&lt;&gt;""),Q213*$H215*$F215,"")</f>
        <v/>
      </c>
      <c r="AD213" s="22" t="str">
        <f>IF(AND(R213&lt;&gt;"",$H215&lt;&gt;"",$F215&lt;&gt;""),R213*$H215*$F215,"")</f>
        <v/>
      </c>
      <c r="AE213" s="22" t="str">
        <f>IF(AND(S213&lt;&gt;"",$H215&lt;&gt;"",$F215&lt;&gt;""),S213*$H215*$F215,"")</f>
        <v/>
      </c>
      <c r="AF213" s="22" t="str">
        <f>IF(AND(T213&lt;&gt;"",$H215&lt;&gt;"",$F215&lt;&gt;""),T213*$H215*$F215,"")</f>
        <v/>
      </c>
      <c r="AG213" s="22" t="str">
        <f>IF(AND(U213&lt;&gt;"",$H215&lt;&gt;"",$F215&lt;&gt;""),U213*$H215*$F215,"")</f>
        <v/>
      </c>
      <c r="AH213" s="22" t="str">
        <f>IF(AND(V213&lt;&gt;"",$H215&lt;&gt;"",$F215&lt;&gt;""),V213*$H215*$F215,"")</f>
        <v/>
      </c>
      <c r="AI213" s="22" t="str">
        <f>IF(AND(W213&lt;&gt;"",$H215&lt;&gt;"",$F215&lt;&gt;""),W213*$H215*$F215,"")</f>
        <v/>
      </c>
      <c r="AJ213" s="22" t="str">
        <f>IF(AND(X213&lt;&gt;"",$H215&lt;&gt;"",$F215&lt;&gt;""),X213*$H215*$F215,"")</f>
        <v/>
      </c>
    </row>
    <row r="214" spans="1:36" ht="23.25" customHeight="1" x14ac:dyDescent="0.25">
      <c r="A214" s="21"/>
      <c r="B214" s="21"/>
      <c r="C214" s="22"/>
      <c r="D214" s="14"/>
      <c r="E214" s="14"/>
      <c r="F214" s="22"/>
      <c r="G214" s="22"/>
      <c r="H214" s="15"/>
      <c r="I214" s="16"/>
      <c r="J214" s="22" t="str">
        <f t="shared" si="23"/>
        <v/>
      </c>
      <c r="K214" s="22" t="str">
        <f t="shared" si="24"/>
        <v/>
      </c>
      <c r="L214" s="22" t="str">
        <f>IF(D216&lt;&gt;"",MONTH(D216),"")</f>
        <v/>
      </c>
      <c r="M214" s="23" t="str">
        <f>IF(AND(($D216)&lt;&gt;"",($E216)&lt;&gt;""),IF(MIN(DATEVALUE($E216),Base!K$3)-MAX(DATEVALUE($D216),Base!K$2)+1&gt;=0,MIN(DATEVALUE($E216),Base!K$3)-MAX(DATEVALUE($D216),Base!K$2)+1,0),"")</f>
        <v/>
      </c>
      <c r="N214" s="23" t="str">
        <f>IF(AND(($D216)&lt;&gt;"",($E216)&lt;&gt;""),IF(MIN(DATEVALUE($E216),Base!L$3)-MAX(DATEVALUE($D216),Base!L$2)+1&gt;=0,MIN(DATEVALUE($E216),Base!L$3)-MAX(DATEVALUE($D216),Base!L$2)+1,0),"")</f>
        <v/>
      </c>
      <c r="O214" s="23" t="str">
        <f>IF(AND(($D216)&lt;&gt;"",($E216)&lt;&gt;""),IF(MIN(DATEVALUE($E216),Base!M$3)-MAX(DATEVALUE($D216),Base!M$2)+1&gt;=0,MIN(DATEVALUE($E216),Base!M$3)-MAX(DATEVALUE($D216),Base!M$2)+1,0),"")</f>
        <v/>
      </c>
      <c r="P214" s="23" t="str">
        <f>IF(AND(($D216)&lt;&gt;"",($E216)&lt;&gt;""),IF(MIN(DATEVALUE($E216),Base!N$3)-MAX(DATEVALUE($D216),Base!N$2)+1&gt;=0,MIN(DATEVALUE($E216),Base!N$3)-MAX(DATEVALUE($D216),Base!N$2)+1,0),"")</f>
        <v/>
      </c>
      <c r="Q214" s="23" t="str">
        <f>IF(AND(($D216)&lt;&gt;"",($E216)&lt;&gt;""),IF(MIN(DATEVALUE($E216),Base!O$3)-MAX(DATEVALUE($D216),Base!O$2)+1&gt;=0,MIN(DATEVALUE($E216),Base!O$3)-MAX(DATEVALUE($D216),Base!O$2)+1,0),"")</f>
        <v/>
      </c>
      <c r="R214" s="23" t="str">
        <f>IF(AND(($D216)&lt;&gt;"",($E216)&lt;&gt;""),IF(MIN(DATEVALUE($E216),Base!P$3)-MAX(DATEVALUE($D216),Base!P$2)+1&gt;=0,MIN(DATEVALUE($E216),Base!P$3)-MAX(DATEVALUE($D216),Base!P$2)+1,0),"")</f>
        <v/>
      </c>
      <c r="S214" s="23" t="str">
        <f>IF(AND(($D216)&lt;&gt;"",($E216)&lt;&gt;""),IF(MIN(DATEVALUE($E216),Base!Q$3)-MAX(DATEVALUE($D216),Base!Q$2)+1&gt;=0,MIN(DATEVALUE($E216),Base!Q$3)-MAX(DATEVALUE($D216),Base!Q$2)+1,0),"")</f>
        <v/>
      </c>
      <c r="T214" s="23" t="str">
        <f>IF(AND(($D216)&lt;&gt;"",($E216)&lt;&gt;""),IF(MIN(DATEVALUE($E216),Base!R$3)-MAX(DATEVALUE($D216),Base!R$2)+1&gt;=0,MIN(DATEVALUE($E216),Base!R$3)-MAX(DATEVALUE($D216),Base!R$2)+1,0),"")</f>
        <v/>
      </c>
      <c r="U214" s="23" t="str">
        <f>IF(AND(($D216)&lt;&gt;"",($E216)&lt;&gt;""),IF(MIN(DATEVALUE($E216),Base!S$3)-MAX(DATEVALUE($D216),Base!S$2)+1&gt;=0,MIN(DATEVALUE($E216),Base!S$3)-MAX(DATEVALUE($D216),Base!S$2)+1,0),"")</f>
        <v/>
      </c>
      <c r="V214" s="23" t="str">
        <f>IF(AND(($D216)&lt;&gt;"",($E216)&lt;&gt;""),IF(MIN(DATEVALUE($E216),Base!T$3)-MAX(DATEVALUE($D216),Base!T$2)+1&gt;=0,MIN(DATEVALUE($E216),Base!T$3)-MAX(DATEVALUE($D216),Base!T$2)+1,0),"")</f>
        <v/>
      </c>
      <c r="W214" s="23" t="str">
        <f>IF(AND(($D216)&lt;&gt;"",($E216)&lt;&gt;""),IF(MIN(DATEVALUE($E216),Base!U$3)-MAX(DATEVALUE($D216),Base!U$2)+1&gt;=0,MIN(DATEVALUE($E216),Base!U$3)-MAX(DATEVALUE($D216),Base!U$2)+1,0),"")</f>
        <v/>
      </c>
      <c r="X214" s="23" t="str">
        <f>IF(AND(($D216)&lt;&gt;"",($E216)&lt;&gt;""),IF(MIN(DATEVALUE($E216),Base!V$3)-MAX(DATEVALUE($D216),Base!V$2)+1&gt;=0,MIN(DATEVALUE($E216),Base!V$3)-MAX(DATEVALUE($D216),Base!V$2)+1,0),"")</f>
        <v/>
      </c>
      <c r="Y214" s="22" t="str">
        <f>IF(AND(M214&lt;&gt;"",$H216&lt;&gt;"",$F216&lt;&gt;""),M214*$H216*$F216,"")</f>
        <v/>
      </c>
      <c r="Z214" s="22" t="str">
        <f>IF(AND(N214&lt;&gt;"",$H216&lt;&gt;"",$F216&lt;&gt;""),N214*$H216*$F216,"")</f>
        <v/>
      </c>
      <c r="AA214" s="22" t="str">
        <f>IF(AND(O214&lt;&gt;"",$H216&lt;&gt;"",$F216&lt;&gt;""),O214*$H216*$F216,"")</f>
        <v/>
      </c>
      <c r="AB214" s="22" t="str">
        <f>IF(AND(P214&lt;&gt;"",$H216&lt;&gt;"",$F216&lt;&gt;""),P214*$H216*$F216,"")</f>
        <v/>
      </c>
      <c r="AC214" s="22" t="str">
        <f>IF(AND(Q214&lt;&gt;"",$H216&lt;&gt;"",$F216&lt;&gt;""),Q214*$H216*$F216,"")</f>
        <v/>
      </c>
      <c r="AD214" s="22" t="str">
        <f>IF(AND(R214&lt;&gt;"",$H216&lt;&gt;"",$F216&lt;&gt;""),R214*$H216*$F216,"")</f>
        <v/>
      </c>
      <c r="AE214" s="22" t="str">
        <f>IF(AND(S214&lt;&gt;"",$H216&lt;&gt;"",$F216&lt;&gt;""),S214*$H216*$F216,"")</f>
        <v/>
      </c>
      <c r="AF214" s="22" t="str">
        <f>IF(AND(T214&lt;&gt;"",$H216&lt;&gt;"",$F216&lt;&gt;""),T214*$H216*$F216,"")</f>
        <v/>
      </c>
      <c r="AG214" s="22" t="str">
        <f>IF(AND(U214&lt;&gt;"",$H216&lt;&gt;"",$F216&lt;&gt;""),U214*$H216*$F216,"")</f>
        <v/>
      </c>
      <c r="AH214" s="22" t="str">
        <f>IF(AND(V214&lt;&gt;"",$H216&lt;&gt;"",$F216&lt;&gt;""),V214*$H216*$F216,"")</f>
        <v/>
      </c>
      <c r="AI214" s="22" t="str">
        <f>IF(AND(W214&lt;&gt;"",$H216&lt;&gt;"",$F216&lt;&gt;""),W214*$H216*$F216,"")</f>
        <v/>
      </c>
      <c r="AJ214" s="22" t="str">
        <f>IF(AND(X214&lt;&gt;"",$H216&lt;&gt;"",$F216&lt;&gt;""),X214*$H216*$F216,"")</f>
        <v/>
      </c>
    </row>
    <row r="215" spans="1:36" ht="23.25" customHeight="1" x14ac:dyDescent="0.25">
      <c r="A215" s="21"/>
      <c r="B215" s="21"/>
      <c r="C215" s="22"/>
      <c r="D215" s="14"/>
      <c r="E215" s="14"/>
      <c r="F215" s="22"/>
      <c r="G215" s="22"/>
      <c r="H215" s="15"/>
      <c r="I215" s="16"/>
      <c r="J215" s="22" t="str">
        <f t="shared" si="23"/>
        <v/>
      </c>
      <c r="K215" s="22" t="str">
        <f t="shared" si="24"/>
        <v/>
      </c>
      <c r="L215" s="22" t="str">
        <f>IF(D217&lt;&gt;"",MONTH(D217),"")</f>
        <v/>
      </c>
      <c r="M215" s="23" t="str">
        <f>IF(AND(($D217)&lt;&gt;"",($E217)&lt;&gt;""),IF(MIN(DATEVALUE($E217),Base!K$3)-MAX(DATEVALUE($D217),Base!K$2)+1&gt;=0,MIN(DATEVALUE($E217),Base!K$3)-MAX(DATEVALUE($D217),Base!K$2)+1,0),"")</f>
        <v/>
      </c>
      <c r="N215" s="23" t="str">
        <f>IF(AND(($D217)&lt;&gt;"",($E217)&lt;&gt;""),IF(MIN(DATEVALUE($E217),Base!L$3)-MAX(DATEVALUE($D217),Base!L$2)+1&gt;=0,MIN(DATEVALUE($E217),Base!L$3)-MAX(DATEVALUE($D217),Base!L$2)+1,0),"")</f>
        <v/>
      </c>
      <c r="O215" s="23" t="str">
        <f>IF(AND(($D217)&lt;&gt;"",($E217)&lt;&gt;""),IF(MIN(DATEVALUE($E217),Base!M$3)-MAX(DATEVALUE($D217),Base!M$2)+1&gt;=0,MIN(DATEVALUE($E217),Base!M$3)-MAX(DATEVALUE($D217),Base!M$2)+1,0),"")</f>
        <v/>
      </c>
      <c r="P215" s="23" t="str">
        <f>IF(AND(($D217)&lt;&gt;"",($E217)&lt;&gt;""),IF(MIN(DATEVALUE($E217),Base!N$3)-MAX(DATEVALUE($D217),Base!N$2)+1&gt;=0,MIN(DATEVALUE($E217),Base!N$3)-MAX(DATEVALUE($D217),Base!N$2)+1,0),"")</f>
        <v/>
      </c>
      <c r="Q215" s="23" t="str">
        <f>IF(AND(($D217)&lt;&gt;"",($E217)&lt;&gt;""),IF(MIN(DATEVALUE($E217),Base!O$3)-MAX(DATEVALUE($D217),Base!O$2)+1&gt;=0,MIN(DATEVALUE($E217),Base!O$3)-MAX(DATEVALUE($D217),Base!O$2)+1,0),"")</f>
        <v/>
      </c>
      <c r="R215" s="23" t="str">
        <f>IF(AND(($D217)&lt;&gt;"",($E217)&lt;&gt;""),IF(MIN(DATEVALUE($E217),Base!P$3)-MAX(DATEVALUE($D217),Base!P$2)+1&gt;=0,MIN(DATEVALUE($E217),Base!P$3)-MAX(DATEVALUE($D217),Base!P$2)+1,0),"")</f>
        <v/>
      </c>
      <c r="S215" s="23" t="str">
        <f>IF(AND(($D217)&lt;&gt;"",($E217)&lt;&gt;""),IF(MIN(DATEVALUE($E217),Base!Q$3)-MAX(DATEVALUE($D217),Base!Q$2)+1&gt;=0,MIN(DATEVALUE($E217),Base!Q$3)-MAX(DATEVALUE($D217),Base!Q$2)+1,0),"")</f>
        <v/>
      </c>
      <c r="T215" s="23" t="str">
        <f>IF(AND(($D217)&lt;&gt;"",($E217)&lt;&gt;""),IF(MIN(DATEVALUE($E217),Base!R$3)-MAX(DATEVALUE($D217),Base!R$2)+1&gt;=0,MIN(DATEVALUE($E217),Base!R$3)-MAX(DATEVALUE($D217),Base!R$2)+1,0),"")</f>
        <v/>
      </c>
      <c r="U215" s="23" t="str">
        <f>IF(AND(($D217)&lt;&gt;"",($E217)&lt;&gt;""),IF(MIN(DATEVALUE($E217),Base!S$3)-MAX(DATEVALUE($D217),Base!S$2)+1&gt;=0,MIN(DATEVALUE($E217),Base!S$3)-MAX(DATEVALUE($D217),Base!S$2)+1,0),"")</f>
        <v/>
      </c>
      <c r="V215" s="23" t="str">
        <f>IF(AND(($D217)&lt;&gt;"",($E217)&lt;&gt;""),IF(MIN(DATEVALUE($E217),Base!T$3)-MAX(DATEVALUE($D217),Base!T$2)+1&gt;=0,MIN(DATEVALUE($E217),Base!T$3)-MAX(DATEVALUE($D217),Base!T$2)+1,0),"")</f>
        <v/>
      </c>
      <c r="W215" s="23" t="str">
        <f>IF(AND(($D217)&lt;&gt;"",($E217)&lt;&gt;""),IF(MIN(DATEVALUE($E217),Base!U$3)-MAX(DATEVALUE($D217),Base!U$2)+1&gt;=0,MIN(DATEVALUE($E217),Base!U$3)-MAX(DATEVALUE($D217),Base!U$2)+1,0),"")</f>
        <v/>
      </c>
      <c r="X215" s="23" t="str">
        <f>IF(AND(($D217)&lt;&gt;"",($E217)&lt;&gt;""),IF(MIN(DATEVALUE($E217),Base!V$3)-MAX(DATEVALUE($D217),Base!V$2)+1&gt;=0,MIN(DATEVALUE($E217),Base!V$3)-MAX(DATEVALUE($D217),Base!V$2)+1,0),"")</f>
        <v/>
      </c>
      <c r="Y215" s="22" t="str">
        <f>IF(AND(M215&lt;&gt;"",$H217&lt;&gt;"",$F217&lt;&gt;""),M215*$H217*$F217,"")</f>
        <v/>
      </c>
      <c r="Z215" s="22" t="str">
        <f>IF(AND(N215&lt;&gt;"",$H217&lt;&gt;"",$F217&lt;&gt;""),N215*$H217*$F217,"")</f>
        <v/>
      </c>
      <c r="AA215" s="22" t="str">
        <f>IF(AND(O215&lt;&gt;"",$H217&lt;&gt;"",$F217&lt;&gt;""),O215*$H217*$F217,"")</f>
        <v/>
      </c>
      <c r="AB215" s="22" t="str">
        <f>IF(AND(P215&lt;&gt;"",$H217&lt;&gt;"",$F217&lt;&gt;""),P215*$H217*$F217,"")</f>
        <v/>
      </c>
      <c r="AC215" s="22" t="str">
        <f>IF(AND(Q215&lt;&gt;"",$H217&lt;&gt;"",$F217&lt;&gt;""),Q215*$H217*$F217,"")</f>
        <v/>
      </c>
      <c r="AD215" s="22" t="str">
        <f>IF(AND(R215&lt;&gt;"",$H217&lt;&gt;"",$F217&lt;&gt;""),R215*$H217*$F217,"")</f>
        <v/>
      </c>
      <c r="AE215" s="22" t="str">
        <f>IF(AND(S215&lt;&gt;"",$H217&lt;&gt;"",$F217&lt;&gt;""),S215*$H217*$F217,"")</f>
        <v/>
      </c>
      <c r="AF215" s="22" t="str">
        <f>IF(AND(T215&lt;&gt;"",$H217&lt;&gt;"",$F217&lt;&gt;""),T215*$H217*$F217,"")</f>
        <v/>
      </c>
      <c r="AG215" s="22" t="str">
        <f>IF(AND(U215&lt;&gt;"",$H217&lt;&gt;"",$F217&lt;&gt;""),U215*$H217*$F217,"")</f>
        <v/>
      </c>
      <c r="AH215" s="22" t="str">
        <f>IF(AND(V215&lt;&gt;"",$H217&lt;&gt;"",$F217&lt;&gt;""),V215*$H217*$F217,"")</f>
        <v/>
      </c>
      <c r="AI215" s="22" t="str">
        <f>IF(AND(W215&lt;&gt;"",$H217&lt;&gt;"",$F217&lt;&gt;""),W215*$H217*$F217,"")</f>
        <v/>
      </c>
      <c r="AJ215" s="22" t="str">
        <f>IF(AND(X215&lt;&gt;"",$H217&lt;&gt;"",$F217&lt;&gt;""),X215*$H217*$F217,"")</f>
        <v/>
      </c>
    </row>
    <row r="216" spans="1:36" ht="23.25" customHeight="1" x14ac:dyDescent="0.25">
      <c r="A216" s="21"/>
      <c r="B216" s="21"/>
      <c r="C216" s="22"/>
      <c r="D216" s="14"/>
      <c r="E216" s="14"/>
      <c r="F216" s="22"/>
      <c r="G216" s="22"/>
      <c r="H216" s="15"/>
      <c r="I216" s="16"/>
      <c r="J216" s="22" t="str">
        <f t="shared" si="23"/>
        <v/>
      </c>
      <c r="K216" s="22" t="str">
        <f t="shared" si="24"/>
        <v/>
      </c>
      <c r="L216" s="22" t="str">
        <f>IF(D218&lt;&gt;"",MONTH(D218),"")</f>
        <v/>
      </c>
      <c r="M216" s="23" t="str">
        <f>IF(AND(($D218)&lt;&gt;"",($E218)&lt;&gt;""),IF(MIN(DATEVALUE($E218),Base!K$3)-MAX(DATEVALUE($D218),Base!K$2)+1&gt;=0,MIN(DATEVALUE($E218),Base!K$3)-MAX(DATEVALUE($D218),Base!K$2)+1,0),"")</f>
        <v/>
      </c>
      <c r="N216" s="23" t="str">
        <f>IF(AND(($D218)&lt;&gt;"",($E218)&lt;&gt;""),IF(MIN(DATEVALUE($E218),Base!L$3)-MAX(DATEVALUE($D218),Base!L$2)+1&gt;=0,MIN(DATEVALUE($E218),Base!L$3)-MAX(DATEVALUE($D218),Base!L$2)+1,0),"")</f>
        <v/>
      </c>
      <c r="O216" s="23" t="str">
        <f>IF(AND(($D218)&lt;&gt;"",($E218)&lt;&gt;""),IF(MIN(DATEVALUE($E218),Base!M$3)-MAX(DATEVALUE($D218),Base!M$2)+1&gt;=0,MIN(DATEVALUE($E218),Base!M$3)-MAX(DATEVALUE($D218),Base!M$2)+1,0),"")</f>
        <v/>
      </c>
      <c r="P216" s="23" t="str">
        <f>IF(AND(($D218)&lt;&gt;"",($E218)&lt;&gt;""),IF(MIN(DATEVALUE($E218),Base!N$3)-MAX(DATEVALUE($D218),Base!N$2)+1&gt;=0,MIN(DATEVALUE($E218),Base!N$3)-MAX(DATEVALUE($D218),Base!N$2)+1,0),"")</f>
        <v/>
      </c>
      <c r="Q216" s="23" t="str">
        <f>IF(AND(($D218)&lt;&gt;"",($E218)&lt;&gt;""),IF(MIN(DATEVALUE($E218),Base!O$3)-MAX(DATEVALUE($D218),Base!O$2)+1&gt;=0,MIN(DATEVALUE($E218),Base!O$3)-MAX(DATEVALUE($D218),Base!O$2)+1,0),"")</f>
        <v/>
      </c>
      <c r="R216" s="23" t="str">
        <f>IF(AND(($D218)&lt;&gt;"",($E218)&lt;&gt;""),IF(MIN(DATEVALUE($E218),Base!P$3)-MAX(DATEVALUE($D218),Base!P$2)+1&gt;=0,MIN(DATEVALUE($E218),Base!P$3)-MAX(DATEVALUE($D218),Base!P$2)+1,0),"")</f>
        <v/>
      </c>
      <c r="S216" s="23" t="str">
        <f>IF(AND(($D218)&lt;&gt;"",($E218)&lt;&gt;""),IF(MIN(DATEVALUE($E218),Base!Q$3)-MAX(DATEVALUE($D218),Base!Q$2)+1&gt;=0,MIN(DATEVALUE($E218),Base!Q$3)-MAX(DATEVALUE($D218),Base!Q$2)+1,0),"")</f>
        <v/>
      </c>
      <c r="T216" s="23" t="str">
        <f>IF(AND(($D218)&lt;&gt;"",($E218)&lt;&gt;""),IF(MIN(DATEVALUE($E218),Base!R$3)-MAX(DATEVALUE($D218),Base!R$2)+1&gt;=0,MIN(DATEVALUE($E218),Base!R$3)-MAX(DATEVALUE($D218),Base!R$2)+1,0),"")</f>
        <v/>
      </c>
      <c r="U216" s="23" t="str">
        <f>IF(AND(($D218)&lt;&gt;"",($E218)&lt;&gt;""),IF(MIN(DATEVALUE($E218),Base!S$3)-MAX(DATEVALUE($D218),Base!S$2)+1&gt;=0,MIN(DATEVALUE($E218),Base!S$3)-MAX(DATEVALUE($D218),Base!S$2)+1,0),"")</f>
        <v/>
      </c>
      <c r="V216" s="23" t="str">
        <f>IF(AND(($D218)&lt;&gt;"",($E218)&lt;&gt;""),IF(MIN(DATEVALUE($E218),Base!T$3)-MAX(DATEVALUE($D218),Base!T$2)+1&gt;=0,MIN(DATEVALUE($E218),Base!T$3)-MAX(DATEVALUE($D218),Base!T$2)+1,0),"")</f>
        <v/>
      </c>
      <c r="W216" s="23" t="str">
        <f>IF(AND(($D218)&lt;&gt;"",($E218)&lt;&gt;""),IF(MIN(DATEVALUE($E218),Base!U$3)-MAX(DATEVALUE($D218),Base!U$2)+1&gt;=0,MIN(DATEVALUE($E218),Base!U$3)-MAX(DATEVALUE($D218),Base!U$2)+1,0),"")</f>
        <v/>
      </c>
      <c r="X216" s="23" t="str">
        <f>IF(AND(($D218)&lt;&gt;"",($E218)&lt;&gt;""),IF(MIN(DATEVALUE($E218),Base!V$3)-MAX(DATEVALUE($D218),Base!V$2)+1&gt;=0,MIN(DATEVALUE($E218),Base!V$3)-MAX(DATEVALUE($D218),Base!V$2)+1,0),"")</f>
        <v/>
      </c>
      <c r="Y216" s="22" t="str">
        <f>IF(AND(M216&lt;&gt;"",$H218&lt;&gt;"",$F218&lt;&gt;""),M216*$H218*$F218,"")</f>
        <v/>
      </c>
      <c r="Z216" s="22" t="str">
        <f>IF(AND(N216&lt;&gt;"",$H218&lt;&gt;"",$F218&lt;&gt;""),N216*$H218*$F218,"")</f>
        <v/>
      </c>
      <c r="AA216" s="22" t="str">
        <f>IF(AND(O216&lt;&gt;"",$H218&lt;&gt;"",$F218&lt;&gt;""),O216*$H218*$F218,"")</f>
        <v/>
      </c>
      <c r="AB216" s="22" t="str">
        <f>IF(AND(P216&lt;&gt;"",$H218&lt;&gt;"",$F218&lt;&gt;""),P216*$H218*$F218,"")</f>
        <v/>
      </c>
      <c r="AC216" s="22" t="str">
        <f>IF(AND(Q216&lt;&gt;"",$H218&lt;&gt;"",$F218&lt;&gt;""),Q216*$H218*$F218,"")</f>
        <v/>
      </c>
      <c r="AD216" s="22" t="str">
        <f>IF(AND(R216&lt;&gt;"",$H218&lt;&gt;"",$F218&lt;&gt;""),R216*$H218*$F218,"")</f>
        <v/>
      </c>
      <c r="AE216" s="22" t="str">
        <f>IF(AND(S216&lt;&gt;"",$H218&lt;&gt;"",$F218&lt;&gt;""),S216*$H218*$F218,"")</f>
        <v/>
      </c>
      <c r="AF216" s="22" t="str">
        <f>IF(AND(T216&lt;&gt;"",$H218&lt;&gt;"",$F218&lt;&gt;""),T216*$H218*$F218,"")</f>
        <v/>
      </c>
      <c r="AG216" s="22" t="str">
        <f>IF(AND(U216&lt;&gt;"",$H218&lt;&gt;"",$F218&lt;&gt;""),U216*$H218*$F218,"")</f>
        <v/>
      </c>
      <c r="AH216" s="22" t="str">
        <f>IF(AND(V216&lt;&gt;"",$H218&lt;&gt;"",$F218&lt;&gt;""),V216*$H218*$F218,"")</f>
        <v/>
      </c>
      <c r="AI216" s="22" t="str">
        <f>IF(AND(W216&lt;&gt;"",$H218&lt;&gt;"",$F218&lt;&gt;""),W216*$H218*$F218,"")</f>
        <v/>
      </c>
      <c r="AJ216" s="22" t="str">
        <f>IF(AND(X216&lt;&gt;"",$H218&lt;&gt;"",$F218&lt;&gt;""),X216*$H218*$F218,"")</f>
        <v/>
      </c>
    </row>
    <row r="217" spans="1:36" ht="23.25" customHeight="1" x14ac:dyDescent="0.25">
      <c r="A217" s="21"/>
      <c r="B217" s="21"/>
      <c r="C217" s="22"/>
      <c r="D217" s="14"/>
      <c r="E217" s="14"/>
      <c r="F217" s="22"/>
      <c r="G217" s="22"/>
      <c r="H217" s="15"/>
      <c r="I217" s="16"/>
      <c r="J217" s="22" t="str">
        <f t="shared" si="23"/>
        <v/>
      </c>
      <c r="K217" s="22" t="str">
        <f t="shared" si="24"/>
        <v/>
      </c>
      <c r="L217" s="22" t="str">
        <f>IF(D219&lt;&gt;"",MONTH(D219),"")</f>
        <v/>
      </c>
      <c r="M217" s="23" t="str">
        <f>IF(AND(($D219)&lt;&gt;"",($E219)&lt;&gt;""),IF(MIN(DATEVALUE($E219),Base!K$3)-MAX(DATEVALUE($D219),Base!K$2)+1&gt;=0,MIN(DATEVALUE($E219),Base!K$3)-MAX(DATEVALUE($D219),Base!K$2)+1,0),"")</f>
        <v/>
      </c>
      <c r="N217" s="23" t="str">
        <f>IF(AND(($D219)&lt;&gt;"",($E219)&lt;&gt;""),IF(MIN(DATEVALUE($E219),Base!L$3)-MAX(DATEVALUE($D219),Base!L$2)+1&gt;=0,MIN(DATEVALUE($E219),Base!L$3)-MAX(DATEVALUE($D219),Base!L$2)+1,0),"")</f>
        <v/>
      </c>
      <c r="O217" s="23" t="str">
        <f>IF(AND(($D219)&lt;&gt;"",($E219)&lt;&gt;""),IF(MIN(DATEVALUE($E219),Base!M$3)-MAX(DATEVALUE($D219),Base!M$2)+1&gt;=0,MIN(DATEVALUE($E219),Base!M$3)-MAX(DATEVALUE($D219),Base!M$2)+1,0),"")</f>
        <v/>
      </c>
      <c r="P217" s="23" t="str">
        <f>IF(AND(($D219)&lt;&gt;"",($E219)&lt;&gt;""),IF(MIN(DATEVALUE($E219),Base!N$3)-MAX(DATEVALUE($D219),Base!N$2)+1&gt;=0,MIN(DATEVALUE($E219),Base!N$3)-MAX(DATEVALUE($D219),Base!N$2)+1,0),"")</f>
        <v/>
      </c>
      <c r="Q217" s="23" t="str">
        <f>IF(AND(($D219)&lt;&gt;"",($E219)&lt;&gt;""),IF(MIN(DATEVALUE($E219),Base!O$3)-MAX(DATEVALUE($D219),Base!O$2)+1&gt;=0,MIN(DATEVALUE($E219),Base!O$3)-MAX(DATEVALUE($D219),Base!O$2)+1,0),"")</f>
        <v/>
      </c>
      <c r="R217" s="23" t="str">
        <f>IF(AND(($D219)&lt;&gt;"",($E219)&lt;&gt;""),IF(MIN(DATEVALUE($E219),Base!P$3)-MAX(DATEVALUE($D219),Base!P$2)+1&gt;=0,MIN(DATEVALUE($E219),Base!P$3)-MAX(DATEVALUE($D219),Base!P$2)+1,0),"")</f>
        <v/>
      </c>
      <c r="S217" s="23" t="str">
        <f>IF(AND(($D219)&lt;&gt;"",($E219)&lt;&gt;""),IF(MIN(DATEVALUE($E219),Base!Q$3)-MAX(DATEVALUE($D219),Base!Q$2)+1&gt;=0,MIN(DATEVALUE($E219),Base!Q$3)-MAX(DATEVALUE($D219),Base!Q$2)+1,0),"")</f>
        <v/>
      </c>
      <c r="T217" s="23" t="str">
        <f>IF(AND(($D219)&lt;&gt;"",($E219)&lt;&gt;""),IF(MIN(DATEVALUE($E219),Base!R$3)-MAX(DATEVALUE($D219),Base!R$2)+1&gt;=0,MIN(DATEVALUE($E219),Base!R$3)-MAX(DATEVALUE($D219),Base!R$2)+1,0),"")</f>
        <v/>
      </c>
      <c r="U217" s="23" t="str">
        <f>IF(AND(($D219)&lt;&gt;"",($E219)&lt;&gt;""),IF(MIN(DATEVALUE($E219),Base!S$3)-MAX(DATEVALUE($D219),Base!S$2)+1&gt;=0,MIN(DATEVALUE($E219),Base!S$3)-MAX(DATEVALUE($D219),Base!S$2)+1,0),"")</f>
        <v/>
      </c>
      <c r="V217" s="23" t="str">
        <f>IF(AND(($D219)&lt;&gt;"",($E219)&lt;&gt;""),IF(MIN(DATEVALUE($E219),Base!T$3)-MAX(DATEVALUE($D219),Base!T$2)+1&gt;=0,MIN(DATEVALUE($E219),Base!T$3)-MAX(DATEVALUE($D219),Base!T$2)+1,0),"")</f>
        <v/>
      </c>
      <c r="W217" s="23" t="str">
        <f>IF(AND(($D219)&lt;&gt;"",($E219)&lt;&gt;""),IF(MIN(DATEVALUE($E219),Base!U$3)-MAX(DATEVALUE($D219),Base!U$2)+1&gt;=0,MIN(DATEVALUE($E219),Base!U$3)-MAX(DATEVALUE($D219),Base!U$2)+1,0),"")</f>
        <v/>
      </c>
      <c r="X217" s="23" t="str">
        <f>IF(AND(($D219)&lt;&gt;"",($E219)&lt;&gt;""),IF(MIN(DATEVALUE($E219),Base!V$3)-MAX(DATEVALUE($D219),Base!V$2)+1&gt;=0,MIN(DATEVALUE($E219),Base!V$3)-MAX(DATEVALUE($D219),Base!V$2)+1,0),"")</f>
        <v/>
      </c>
      <c r="Y217" s="22" t="str">
        <f>IF(AND(M217&lt;&gt;"",$H219&lt;&gt;"",$F219&lt;&gt;""),M217*$H219*$F219,"")</f>
        <v/>
      </c>
      <c r="Z217" s="22" t="str">
        <f>IF(AND(N217&lt;&gt;"",$H219&lt;&gt;"",$F219&lt;&gt;""),N217*$H219*$F219,"")</f>
        <v/>
      </c>
      <c r="AA217" s="22" t="str">
        <f>IF(AND(O217&lt;&gt;"",$H219&lt;&gt;"",$F219&lt;&gt;""),O217*$H219*$F219,"")</f>
        <v/>
      </c>
      <c r="AB217" s="22" t="str">
        <f>IF(AND(P217&lt;&gt;"",$H219&lt;&gt;"",$F219&lt;&gt;""),P217*$H219*$F219,"")</f>
        <v/>
      </c>
      <c r="AC217" s="22" t="str">
        <f>IF(AND(Q217&lt;&gt;"",$H219&lt;&gt;"",$F219&lt;&gt;""),Q217*$H219*$F219,"")</f>
        <v/>
      </c>
      <c r="AD217" s="22" t="str">
        <f>IF(AND(R217&lt;&gt;"",$H219&lt;&gt;"",$F219&lt;&gt;""),R217*$H219*$F219,"")</f>
        <v/>
      </c>
      <c r="AE217" s="22" t="str">
        <f>IF(AND(S217&lt;&gt;"",$H219&lt;&gt;"",$F219&lt;&gt;""),S217*$H219*$F219,"")</f>
        <v/>
      </c>
      <c r="AF217" s="22" t="str">
        <f>IF(AND(T217&lt;&gt;"",$H219&lt;&gt;"",$F219&lt;&gt;""),T217*$H219*$F219,"")</f>
        <v/>
      </c>
      <c r="AG217" s="22" t="str">
        <f>IF(AND(U217&lt;&gt;"",$H219&lt;&gt;"",$F219&lt;&gt;""),U217*$H219*$F219,"")</f>
        <v/>
      </c>
      <c r="AH217" s="22" t="str">
        <f>IF(AND(V217&lt;&gt;"",$H219&lt;&gt;"",$F219&lt;&gt;""),V217*$H219*$F219,"")</f>
        <v/>
      </c>
      <c r="AI217" s="22" t="str">
        <f>IF(AND(W217&lt;&gt;"",$H219&lt;&gt;"",$F219&lt;&gt;""),W217*$H219*$F219,"")</f>
        <v/>
      </c>
      <c r="AJ217" s="22" t="str">
        <f>IF(AND(X217&lt;&gt;"",$H219&lt;&gt;"",$F219&lt;&gt;""),X217*$H219*$F219,"")</f>
        <v/>
      </c>
    </row>
    <row r="218" spans="1:36" ht="23.25" customHeight="1" x14ac:dyDescent="0.25">
      <c r="A218" s="21"/>
      <c r="B218" s="21"/>
      <c r="C218" s="22"/>
      <c r="D218" s="14"/>
      <c r="E218" s="14"/>
      <c r="F218" s="22"/>
      <c r="G218" s="22"/>
      <c r="H218" s="15"/>
      <c r="I218" s="16"/>
      <c r="J218" s="22" t="str">
        <f t="shared" si="23"/>
        <v/>
      </c>
      <c r="K218" s="22" t="str">
        <f t="shared" si="24"/>
        <v/>
      </c>
      <c r="L218" s="22" t="str">
        <f>IF(D220&lt;&gt;"",MONTH(D220),"")</f>
        <v/>
      </c>
      <c r="M218" s="23" t="str">
        <f>IF(AND(($D220)&lt;&gt;"",($E220)&lt;&gt;""),IF(MIN(DATEVALUE($E220),Base!K$3)-MAX(DATEVALUE($D220),Base!K$2)+1&gt;=0,MIN(DATEVALUE($E220),Base!K$3)-MAX(DATEVALUE($D220),Base!K$2)+1,0),"")</f>
        <v/>
      </c>
      <c r="N218" s="23" t="str">
        <f>IF(AND(($D220)&lt;&gt;"",($E220)&lt;&gt;""),IF(MIN(DATEVALUE($E220),Base!L$3)-MAX(DATEVALUE($D220),Base!L$2)+1&gt;=0,MIN(DATEVALUE($E220),Base!L$3)-MAX(DATEVALUE($D220),Base!L$2)+1,0),"")</f>
        <v/>
      </c>
      <c r="O218" s="23" t="str">
        <f>IF(AND(($D220)&lt;&gt;"",($E220)&lt;&gt;""),IF(MIN(DATEVALUE($E220),Base!M$3)-MAX(DATEVALUE($D220),Base!M$2)+1&gt;=0,MIN(DATEVALUE($E220),Base!M$3)-MAX(DATEVALUE($D220),Base!M$2)+1,0),"")</f>
        <v/>
      </c>
      <c r="P218" s="23" t="str">
        <f>IF(AND(($D220)&lt;&gt;"",($E220)&lt;&gt;""),IF(MIN(DATEVALUE($E220),Base!N$3)-MAX(DATEVALUE($D220),Base!N$2)+1&gt;=0,MIN(DATEVALUE($E220),Base!N$3)-MAX(DATEVALUE($D220),Base!N$2)+1,0),"")</f>
        <v/>
      </c>
      <c r="Q218" s="23" t="str">
        <f>IF(AND(($D220)&lt;&gt;"",($E220)&lt;&gt;""),IF(MIN(DATEVALUE($E220),Base!O$3)-MAX(DATEVALUE($D220),Base!O$2)+1&gt;=0,MIN(DATEVALUE($E220),Base!O$3)-MAX(DATEVALUE($D220),Base!O$2)+1,0),"")</f>
        <v/>
      </c>
      <c r="R218" s="23" t="str">
        <f>IF(AND(($D220)&lt;&gt;"",($E220)&lt;&gt;""),IF(MIN(DATEVALUE($E220),Base!P$3)-MAX(DATEVALUE($D220),Base!P$2)+1&gt;=0,MIN(DATEVALUE($E220),Base!P$3)-MAX(DATEVALUE($D220),Base!P$2)+1,0),"")</f>
        <v/>
      </c>
      <c r="S218" s="23" t="str">
        <f>IF(AND(($D220)&lt;&gt;"",($E220)&lt;&gt;""),IF(MIN(DATEVALUE($E220),Base!Q$3)-MAX(DATEVALUE($D220),Base!Q$2)+1&gt;=0,MIN(DATEVALUE($E220),Base!Q$3)-MAX(DATEVALUE($D220),Base!Q$2)+1,0),"")</f>
        <v/>
      </c>
      <c r="T218" s="23" t="str">
        <f>IF(AND(($D220)&lt;&gt;"",($E220)&lt;&gt;""),IF(MIN(DATEVALUE($E220),Base!R$3)-MAX(DATEVALUE($D220),Base!R$2)+1&gt;=0,MIN(DATEVALUE($E220),Base!R$3)-MAX(DATEVALUE($D220),Base!R$2)+1,0),"")</f>
        <v/>
      </c>
      <c r="U218" s="23" t="str">
        <f>IF(AND(($D220)&lt;&gt;"",($E220)&lt;&gt;""),IF(MIN(DATEVALUE($E220),Base!S$3)-MAX(DATEVALUE($D220),Base!S$2)+1&gt;=0,MIN(DATEVALUE($E220),Base!S$3)-MAX(DATEVALUE($D220),Base!S$2)+1,0),"")</f>
        <v/>
      </c>
      <c r="V218" s="23" t="str">
        <f>IF(AND(($D220)&lt;&gt;"",($E220)&lt;&gt;""),IF(MIN(DATEVALUE($E220),Base!T$3)-MAX(DATEVALUE($D220),Base!T$2)+1&gt;=0,MIN(DATEVALUE($E220),Base!T$3)-MAX(DATEVALUE($D220),Base!T$2)+1,0),"")</f>
        <v/>
      </c>
      <c r="W218" s="23" t="str">
        <f>IF(AND(($D220)&lt;&gt;"",($E220)&lt;&gt;""),IF(MIN(DATEVALUE($E220),Base!U$3)-MAX(DATEVALUE($D220),Base!U$2)+1&gt;=0,MIN(DATEVALUE($E220),Base!U$3)-MAX(DATEVALUE($D220),Base!U$2)+1,0),"")</f>
        <v/>
      </c>
      <c r="X218" s="23" t="str">
        <f>IF(AND(($D220)&lt;&gt;"",($E220)&lt;&gt;""),IF(MIN(DATEVALUE($E220),Base!V$3)-MAX(DATEVALUE($D220),Base!V$2)+1&gt;=0,MIN(DATEVALUE($E220),Base!V$3)-MAX(DATEVALUE($D220),Base!V$2)+1,0),"")</f>
        <v/>
      </c>
      <c r="Y218" s="22" t="str">
        <f>IF(AND(M218&lt;&gt;"",$H220&lt;&gt;"",$F220&lt;&gt;""),M218*$H220*$F220,"")</f>
        <v/>
      </c>
      <c r="Z218" s="22" t="str">
        <f>IF(AND(N218&lt;&gt;"",$H220&lt;&gt;"",$F220&lt;&gt;""),N218*$H220*$F220,"")</f>
        <v/>
      </c>
      <c r="AA218" s="22" t="str">
        <f>IF(AND(O218&lt;&gt;"",$H220&lt;&gt;"",$F220&lt;&gt;""),O218*$H220*$F220,"")</f>
        <v/>
      </c>
      <c r="AB218" s="22" t="str">
        <f>IF(AND(P218&lt;&gt;"",$H220&lt;&gt;"",$F220&lt;&gt;""),P218*$H220*$F220,"")</f>
        <v/>
      </c>
      <c r="AC218" s="22" t="str">
        <f>IF(AND(Q218&lt;&gt;"",$H220&lt;&gt;"",$F220&lt;&gt;""),Q218*$H220*$F220,"")</f>
        <v/>
      </c>
      <c r="AD218" s="22" t="str">
        <f>IF(AND(R218&lt;&gt;"",$H220&lt;&gt;"",$F220&lt;&gt;""),R218*$H220*$F220,"")</f>
        <v/>
      </c>
      <c r="AE218" s="22" t="str">
        <f>IF(AND(S218&lt;&gt;"",$H220&lt;&gt;"",$F220&lt;&gt;""),S218*$H220*$F220,"")</f>
        <v/>
      </c>
      <c r="AF218" s="22" t="str">
        <f>IF(AND(T218&lt;&gt;"",$H220&lt;&gt;"",$F220&lt;&gt;""),T218*$H220*$F220,"")</f>
        <v/>
      </c>
      <c r="AG218" s="22" t="str">
        <f>IF(AND(U218&lt;&gt;"",$H220&lt;&gt;"",$F220&lt;&gt;""),U218*$H220*$F220,"")</f>
        <v/>
      </c>
      <c r="AH218" s="22" t="str">
        <f>IF(AND(V218&lt;&gt;"",$H220&lt;&gt;"",$F220&lt;&gt;""),V218*$H220*$F220,"")</f>
        <v/>
      </c>
      <c r="AI218" s="22" t="str">
        <f>IF(AND(W218&lt;&gt;"",$H220&lt;&gt;"",$F220&lt;&gt;""),W218*$H220*$F220,"")</f>
        <v/>
      </c>
      <c r="AJ218" s="22" t="str">
        <f>IF(AND(X218&lt;&gt;"",$H220&lt;&gt;"",$F220&lt;&gt;""),X218*$H220*$F220,"")</f>
        <v/>
      </c>
    </row>
    <row r="219" spans="1:36" ht="23.25" customHeight="1" x14ac:dyDescent="0.25">
      <c r="A219" s="21"/>
      <c r="B219" s="21"/>
      <c r="C219" s="22"/>
      <c r="D219" s="14"/>
      <c r="E219" s="14"/>
      <c r="F219" s="22"/>
      <c r="G219" s="22"/>
      <c r="H219" s="15"/>
      <c r="I219" s="16"/>
      <c r="J219" s="22" t="str">
        <f t="shared" si="23"/>
        <v/>
      </c>
      <c r="K219" s="22" t="str">
        <f t="shared" si="24"/>
        <v/>
      </c>
      <c r="L219" s="22" t="str">
        <f>IF(D221&lt;&gt;"",MONTH(D221),"")</f>
        <v/>
      </c>
      <c r="M219" s="23" t="str">
        <f>IF(AND(($D221)&lt;&gt;"",($E221)&lt;&gt;""),IF(MIN(DATEVALUE($E221),Base!K$3)-MAX(DATEVALUE($D221),Base!K$2)+1&gt;=0,MIN(DATEVALUE($E221),Base!K$3)-MAX(DATEVALUE($D221),Base!K$2)+1,0),"")</f>
        <v/>
      </c>
      <c r="N219" s="23" t="str">
        <f>IF(AND(($D221)&lt;&gt;"",($E221)&lt;&gt;""),IF(MIN(DATEVALUE($E221),Base!L$3)-MAX(DATEVALUE($D221),Base!L$2)+1&gt;=0,MIN(DATEVALUE($E221),Base!L$3)-MAX(DATEVALUE($D221),Base!L$2)+1,0),"")</f>
        <v/>
      </c>
      <c r="O219" s="23" t="str">
        <f>IF(AND(($D221)&lt;&gt;"",($E221)&lt;&gt;""),IF(MIN(DATEVALUE($E221),Base!M$3)-MAX(DATEVALUE($D221),Base!M$2)+1&gt;=0,MIN(DATEVALUE($E221),Base!M$3)-MAX(DATEVALUE($D221),Base!M$2)+1,0),"")</f>
        <v/>
      </c>
      <c r="P219" s="23" t="str">
        <f>IF(AND(($D221)&lt;&gt;"",($E221)&lt;&gt;""),IF(MIN(DATEVALUE($E221),Base!N$3)-MAX(DATEVALUE($D221),Base!N$2)+1&gt;=0,MIN(DATEVALUE($E221),Base!N$3)-MAX(DATEVALUE($D221),Base!N$2)+1,0),"")</f>
        <v/>
      </c>
      <c r="Q219" s="23" t="str">
        <f>IF(AND(($D221)&lt;&gt;"",($E221)&lt;&gt;""),IF(MIN(DATEVALUE($E221),Base!O$3)-MAX(DATEVALUE($D221),Base!O$2)+1&gt;=0,MIN(DATEVALUE($E221),Base!O$3)-MAX(DATEVALUE($D221),Base!O$2)+1,0),"")</f>
        <v/>
      </c>
      <c r="R219" s="23" t="str">
        <f>IF(AND(($D221)&lt;&gt;"",($E221)&lt;&gt;""),IF(MIN(DATEVALUE($E221),Base!P$3)-MAX(DATEVALUE($D221),Base!P$2)+1&gt;=0,MIN(DATEVALUE($E221),Base!P$3)-MAX(DATEVALUE($D221),Base!P$2)+1,0),"")</f>
        <v/>
      </c>
      <c r="S219" s="23" t="str">
        <f>IF(AND(($D221)&lt;&gt;"",($E221)&lt;&gt;""),IF(MIN(DATEVALUE($E221),Base!Q$3)-MAX(DATEVALUE($D221),Base!Q$2)+1&gt;=0,MIN(DATEVALUE($E221),Base!Q$3)-MAX(DATEVALUE($D221),Base!Q$2)+1,0),"")</f>
        <v/>
      </c>
      <c r="T219" s="23" t="str">
        <f>IF(AND(($D221)&lt;&gt;"",($E221)&lt;&gt;""),IF(MIN(DATEVALUE($E221),Base!R$3)-MAX(DATEVALUE($D221),Base!R$2)+1&gt;=0,MIN(DATEVALUE($E221),Base!R$3)-MAX(DATEVALUE($D221),Base!R$2)+1,0),"")</f>
        <v/>
      </c>
      <c r="U219" s="23" t="str">
        <f>IF(AND(($D221)&lt;&gt;"",($E221)&lt;&gt;""),IF(MIN(DATEVALUE($E221),Base!S$3)-MAX(DATEVALUE($D221),Base!S$2)+1&gt;=0,MIN(DATEVALUE($E221),Base!S$3)-MAX(DATEVALUE($D221),Base!S$2)+1,0),"")</f>
        <v/>
      </c>
      <c r="V219" s="23" t="str">
        <f>IF(AND(($D221)&lt;&gt;"",($E221)&lt;&gt;""),IF(MIN(DATEVALUE($E221),Base!T$3)-MAX(DATEVALUE($D221),Base!T$2)+1&gt;=0,MIN(DATEVALUE($E221),Base!T$3)-MAX(DATEVALUE($D221),Base!T$2)+1,0),"")</f>
        <v/>
      </c>
      <c r="W219" s="23" t="str">
        <f>IF(AND(($D221)&lt;&gt;"",($E221)&lt;&gt;""),IF(MIN(DATEVALUE($E221),Base!U$3)-MAX(DATEVALUE($D221),Base!U$2)+1&gt;=0,MIN(DATEVALUE($E221),Base!U$3)-MAX(DATEVALUE($D221),Base!U$2)+1,0),"")</f>
        <v/>
      </c>
      <c r="X219" s="23" t="str">
        <f>IF(AND(($D221)&lt;&gt;"",($E221)&lt;&gt;""),IF(MIN(DATEVALUE($E221),Base!V$3)-MAX(DATEVALUE($D221),Base!V$2)+1&gt;=0,MIN(DATEVALUE($E221),Base!V$3)-MAX(DATEVALUE($D221),Base!V$2)+1,0),"")</f>
        <v/>
      </c>
      <c r="Y219" s="22" t="str">
        <f>IF(AND(M219&lt;&gt;"",$H221&lt;&gt;"",$F221&lt;&gt;""),M219*$H221*$F221,"")</f>
        <v/>
      </c>
      <c r="Z219" s="22" t="str">
        <f>IF(AND(N219&lt;&gt;"",$H221&lt;&gt;"",$F221&lt;&gt;""),N219*$H221*$F221,"")</f>
        <v/>
      </c>
      <c r="AA219" s="22" t="str">
        <f>IF(AND(O219&lt;&gt;"",$H221&lt;&gt;"",$F221&lt;&gt;""),O219*$H221*$F221,"")</f>
        <v/>
      </c>
      <c r="AB219" s="22" t="str">
        <f>IF(AND(P219&lt;&gt;"",$H221&lt;&gt;"",$F221&lt;&gt;""),P219*$H221*$F221,"")</f>
        <v/>
      </c>
      <c r="AC219" s="22" t="str">
        <f>IF(AND(Q219&lt;&gt;"",$H221&lt;&gt;"",$F221&lt;&gt;""),Q219*$H221*$F221,"")</f>
        <v/>
      </c>
      <c r="AD219" s="22" t="str">
        <f>IF(AND(R219&lt;&gt;"",$H221&lt;&gt;"",$F221&lt;&gt;""),R219*$H221*$F221,"")</f>
        <v/>
      </c>
      <c r="AE219" s="22" t="str">
        <f>IF(AND(S219&lt;&gt;"",$H221&lt;&gt;"",$F221&lt;&gt;""),S219*$H221*$F221,"")</f>
        <v/>
      </c>
      <c r="AF219" s="22" t="str">
        <f>IF(AND(T219&lt;&gt;"",$H221&lt;&gt;"",$F221&lt;&gt;""),T219*$H221*$F221,"")</f>
        <v/>
      </c>
      <c r="AG219" s="22" t="str">
        <f>IF(AND(U219&lt;&gt;"",$H221&lt;&gt;"",$F221&lt;&gt;""),U219*$H221*$F221,"")</f>
        <v/>
      </c>
      <c r="AH219" s="22" t="str">
        <f>IF(AND(V219&lt;&gt;"",$H221&lt;&gt;"",$F221&lt;&gt;""),V219*$H221*$F221,"")</f>
        <v/>
      </c>
      <c r="AI219" s="22" t="str">
        <f>IF(AND(W219&lt;&gt;"",$H221&lt;&gt;"",$F221&lt;&gt;""),W219*$H221*$F221,"")</f>
        <v/>
      </c>
      <c r="AJ219" s="22" t="str">
        <f>IF(AND(X219&lt;&gt;"",$H221&lt;&gt;"",$F221&lt;&gt;""),X219*$H221*$F221,"")</f>
        <v/>
      </c>
    </row>
    <row r="220" spans="1:36" ht="23.25" customHeight="1" x14ac:dyDescent="0.25">
      <c r="A220" s="21"/>
      <c r="B220" s="21"/>
      <c r="C220" s="22"/>
      <c r="D220" s="14"/>
      <c r="E220" s="14"/>
      <c r="F220" s="22"/>
      <c r="G220" s="22"/>
      <c r="H220" s="15"/>
      <c r="I220" s="16"/>
      <c r="J220" s="22" t="str">
        <f t="shared" si="23"/>
        <v/>
      </c>
      <c r="K220" s="22" t="str">
        <f t="shared" si="24"/>
        <v/>
      </c>
      <c r="L220" s="22" t="str">
        <f>IF(D222&lt;&gt;"",MONTH(D222),"")</f>
        <v/>
      </c>
      <c r="M220" s="23" t="str">
        <f>IF(AND(($D222)&lt;&gt;"",($E222)&lt;&gt;""),IF(MIN(DATEVALUE($E222),Base!K$3)-MAX(DATEVALUE($D222),Base!K$2)+1&gt;=0,MIN(DATEVALUE($E222),Base!K$3)-MAX(DATEVALUE($D222),Base!K$2)+1,0),"")</f>
        <v/>
      </c>
      <c r="N220" s="23" t="str">
        <f>IF(AND(($D222)&lt;&gt;"",($E222)&lt;&gt;""),IF(MIN(DATEVALUE($E222),Base!L$3)-MAX(DATEVALUE($D222),Base!L$2)+1&gt;=0,MIN(DATEVALUE($E222),Base!L$3)-MAX(DATEVALUE($D222),Base!L$2)+1,0),"")</f>
        <v/>
      </c>
      <c r="O220" s="23" t="str">
        <f>IF(AND(($D222)&lt;&gt;"",($E222)&lt;&gt;""),IF(MIN(DATEVALUE($E222),Base!M$3)-MAX(DATEVALUE($D222),Base!M$2)+1&gt;=0,MIN(DATEVALUE($E222),Base!M$3)-MAX(DATEVALUE($D222),Base!M$2)+1,0),"")</f>
        <v/>
      </c>
      <c r="P220" s="23" t="str">
        <f>IF(AND(($D222)&lt;&gt;"",($E222)&lt;&gt;""),IF(MIN(DATEVALUE($E222),Base!N$3)-MAX(DATEVALUE($D222),Base!N$2)+1&gt;=0,MIN(DATEVALUE($E222),Base!N$3)-MAX(DATEVALUE($D222),Base!N$2)+1,0),"")</f>
        <v/>
      </c>
      <c r="Q220" s="23" t="str">
        <f>IF(AND(($D222)&lt;&gt;"",($E222)&lt;&gt;""),IF(MIN(DATEVALUE($E222),Base!O$3)-MAX(DATEVALUE($D222),Base!O$2)+1&gt;=0,MIN(DATEVALUE($E222),Base!O$3)-MAX(DATEVALUE($D222),Base!O$2)+1,0),"")</f>
        <v/>
      </c>
      <c r="R220" s="23" t="str">
        <f>IF(AND(($D222)&lt;&gt;"",($E222)&lt;&gt;""),IF(MIN(DATEVALUE($E222),Base!P$3)-MAX(DATEVALUE($D222),Base!P$2)+1&gt;=0,MIN(DATEVALUE($E222),Base!P$3)-MAX(DATEVALUE($D222),Base!P$2)+1,0),"")</f>
        <v/>
      </c>
      <c r="S220" s="23" t="str">
        <f>IF(AND(($D222)&lt;&gt;"",($E222)&lt;&gt;""),IF(MIN(DATEVALUE($E222),Base!Q$3)-MAX(DATEVALUE($D222),Base!Q$2)+1&gt;=0,MIN(DATEVALUE($E222),Base!Q$3)-MAX(DATEVALUE($D222),Base!Q$2)+1,0),"")</f>
        <v/>
      </c>
      <c r="T220" s="23" t="str">
        <f>IF(AND(($D222)&lt;&gt;"",($E222)&lt;&gt;""),IF(MIN(DATEVALUE($E222),Base!R$3)-MAX(DATEVALUE($D222),Base!R$2)+1&gt;=0,MIN(DATEVALUE($E222),Base!R$3)-MAX(DATEVALUE($D222),Base!R$2)+1,0),"")</f>
        <v/>
      </c>
      <c r="U220" s="23" t="str">
        <f>IF(AND(($D222)&lt;&gt;"",($E222)&lt;&gt;""),IF(MIN(DATEVALUE($E222),Base!S$3)-MAX(DATEVALUE($D222),Base!S$2)+1&gt;=0,MIN(DATEVALUE($E222),Base!S$3)-MAX(DATEVALUE($D222),Base!S$2)+1,0),"")</f>
        <v/>
      </c>
      <c r="V220" s="23" t="str">
        <f>IF(AND(($D222)&lt;&gt;"",($E222)&lt;&gt;""),IF(MIN(DATEVALUE($E222),Base!T$3)-MAX(DATEVALUE($D222),Base!T$2)+1&gt;=0,MIN(DATEVALUE($E222),Base!T$3)-MAX(DATEVALUE($D222),Base!T$2)+1,0),"")</f>
        <v/>
      </c>
      <c r="W220" s="23" t="str">
        <f>IF(AND(($D222)&lt;&gt;"",($E222)&lt;&gt;""),IF(MIN(DATEVALUE($E222),Base!U$3)-MAX(DATEVALUE($D222),Base!U$2)+1&gt;=0,MIN(DATEVALUE($E222),Base!U$3)-MAX(DATEVALUE($D222),Base!U$2)+1,0),"")</f>
        <v/>
      </c>
      <c r="X220" s="23" t="str">
        <f>IF(AND(($D222)&lt;&gt;"",($E222)&lt;&gt;""),IF(MIN(DATEVALUE($E222),Base!V$3)-MAX(DATEVALUE($D222),Base!V$2)+1&gt;=0,MIN(DATEVALUE($E222),Base!V$3)-MAX(DATEVALUE($D222),Base!V$2)+1,0),"")</f>
        <v/>
      </c>
      <c r="Y220" s="22" t="str">
        <f>IF(AND(M220&lt;&gt;"",$H222&lt;&gt;"",$F222&lt;&gt;""),M220*$H222*$F222,"")</f>
        <v/>
      </c>
      <c r="Z220" s="22" t="str">
        <f>IF(AND(N220&lt;&gt;"",$H222&lt;&gt;"",$F222&lt;&gt;""),N220*$H222*$F222,"")</f>
        <v/>
      </c>
      <c r="AA220" s="22" t="str">
        <f>IF(AND(O220&lt;&gt;"",$H222&lt;&gt;"",$F222&lt;&gt;""),O220*$H222*$F222,"")</f>
        <v/>
      </c>
      <c r="AB220" s="22" t="str">
        <f>IF(AND(P220&lt;&gt;"",$H222&lt;&gt;"",$F222&lt;&gt;""),P220*$H222*$F222,"")</f>
        <v/>
      </c>
      <c r="AC220" s="22" t="str">
        <f>IF(AND(Q220&lt;&gt;"",$H222&lt;&gt;"",$F222&lt;&gt;""),Q220*$H222*$F222,"")</f>
        <v/>
      </c>
      <c r="AD220" s="22" t="str">
        <f>IF(AND(R220&lt;&gt;"",$H222&lt;&gt;"",$F222&lt;&gt;""),R220*$H222*$F222,"")</f>
        <v/>
      </c>
      <c r="AE220" s="22" t="str">
        <f>IF(AND(S220&lt;&gt;"",$H222&lt;&gt;"",$F222&lt;&gt;""),S220*$H222*$F222,"")</f>
        <v/>
      </c>
      <c r="AF220" s="22" t="str">
        <f>IF(AND(T220&lt;&gt;"",$H222&lt;&gt;"",$F222&lt;&gt;""),T220*$H222*$F222,"")</f>
        <v/>
      </c>
      <c r="AG220" s="22" t="str">
        <f>IF(AND(U220&lt;&gt;"",$H222&lt;&gt;"",$F222&lt;&gt;""),U220*$H222*$F222,"")</f>
        <v/>
      </c>
      <c r="AH220" s="22" t="str">
        <f>IF(AND(V220&lt;&gt;"",$H222&lt;&gt;"",$F222&lt;&gt;""),V220*$H222*$F222,"")</f>
        <v/>
      </c>
      <c r="AI220" s="22" t="str">
        <f>IF(AND(W220&lt;&gt;"",$H222&lt;&gt;"",$F222&lt;&gt;""),W220*$H222*$F222,"")</f>
        <v/>
      </c>
      <c r="AJ220" s="22" t="str">
        <f>IF(AND(X220&lt;&gt;"",$H222&lt;&gt;"",$F222&lt;&gt;""),X220*$H222*$F222,"")</f>
        <v/>
      </c>
    </row>
    <row r="221" spans="1:36" ht="23.25" customHeight="1" x14ac:dyDescent="0.25">
      <c r="A221" s="21"/>
      <c r="B221" s="21"/>
      <c r="C221" s="22"/>
      <c r="D221" s="14"/>
      <c r="E221" s="14"/>
      <c r="F221" s="22"/>
      <c r="G221" s="22"/>
      <c r="H221" s="15"/>
      <c r="I221" s="16"/>
      <c r="J221" s="22" t="str">
        <f t="shared" si="23"/>
        <v/>
      </c>
      <c r="K221" s="22" t="str">
        <f t="shared" si="24"/>
        <v/>
      </c>
      <c r="L221" s="22" t="str">
        <f>IF(D223&lt;&gt;"",MONTH(D223),"")</f>
        <v/>
      </c>
      <c r="M221" s="23" t="str">
        <f>IF(AND(($D223)&lt;&gt;"",($E223)&lt;&gt;""),IF(MIN(DATEVALUE($E223),Base!K$3)-MAX(DATEVALUE($D223),Base!K$2)+1&gt;=0,MIN(DATEVALUE($E223),Base!K$3)-MAX(DATEVALUE($D223),Base!K$2)+1,0),"")</f>
        <v/>
      </c>
      <c r="N221" s="23" t="str">
        <f>IF(AND(($D223)&lt;&gt;"",($E223)&lt;&gt;""),IF(MIN(DATEVALUE($E223),Base!L$3)-MAX(DATEVALUE($D223),Base!L$2)+1&gt;=0,MIN(DATEVALUE($E223),Base!L$3)-MAX(DATEVALUE($D223),Base!L$2)+1,0),"")</f>
        <v/>
      </c>
      <c r="O221" s="23" t="str">
        <f>IF(AND(($D223)&lt;&gt;"",($E223)&lt;&gt;""),IF(MIN(DATEVALUE($E223),Base!M$3)-MAX(DATEVALUE($D223),Base!M$2)+1&gt;=0,MIN(DATEVALUE($E223),Base!M$3)-MAX(DATEVALUE($D223),Base!M$2)+1,0),"")</f>
        <v/>
      </c>
      <c r="P221" s="23" t="str">
        <f>IF(AND(($D223)&lt;&gt;"",($E223)&lt;&gt;""),IF(MIN(DATEVALUE($E223),Base!N$3)-MAX(DATEVALUE($D223),Base!N$2)+1&gt;=0,MIN(DATEVALUE($E223),Base!N$3)-MAX(DATEVALUE($D223),Base!N$2)+1,0),"")</f>
        <v/>
      </c>
      <c r="Q221" s="23" t="str">
        <f>IF(AND(($D223)&lt;&gt;"",($E223)&lt;&gt;""),IF(MIN(DATEVALUE($E223),Base!O$3)-MAX(DATEVALUE($D223),Base!O$2)+1&gt;=0,MIN(DATEVALUE($E223),Base!O$3)-MAX(DATEVALUE($D223),Base!O$2)+1,0),"")</f>
        <v/>
      </c>
      <c r="R221" s="23" t="str">
        <f>IF(AND(($D223)&lt;&gt;"",($E223)&lt;&gt;""),IF(MIN(DATEVALUE($E223),Base!P$3)-MAX(DATEVALUE($D223),Base!P$2)+1&gt;=0,MIN(DATEVALUE($E223),Base!P$3)-MAX(DATEVALUE($D223),Base!P$2)+1,0),"")</f>
        <v/>
      </c>
      <c r="S221" s="23" t="str">
        <f>IF(AND(($D223)&lt;&gt;"",($E223)&lt;&gt;""),IF(MIN(DATEVALUE($E223),Base!Q$3)-MAX(DATEVALUE($D223),Base!Q$2)+1&gt;=0,MIN(DATEVALUE($E223),Base!Q$3)-MAX(DATEVALUE($D223),Base!Q$2)+1,0),"")</f>
        <v/>
      </c>
      <c r="T221" s="23" t="str">
        <f>IF(AND(($D223)&lt;&gt;"",($E223)&lt;&gt;""),IF(MIN(DATEVALUE($E223),Base!R$3)-MAX(DATEVALUE($D223),Base!R$2)+1&gt;=0,MIN(DATEVALUE($E223),Base!R$3)-MAX(DATEVALUE($D223),Base!R$2)+1,0),"")</f>
        <v/>
      </c>
      <c r="U221" s="23" t="str">
        <f>IF(AND(($D223)&lt;&gt;"",($E223)&lt;&gt;""),IF(MIN(DATEVALUE($E223),Base!S$3)-MAX(DATEVALUE($D223),Base!S$2)+1&gt;=0,MIN(DATEVALUE($E223),Base!S$3)-MAX(DATEVALUE($D223),Base!S$2)+1,0),"")</f>
        <v/>
      </c>
      <c r="V221" s="23" t="str">
        <f>IF(AND(($D223)&lt;&gt;"",($E223)&lt;&gt;""),IF(MIN(DATEVALUE($E223),Base!T$3)-MAX(DATEVALUE($D223),Base!T$2)+1&gt;=0,MIN(DATEVALUE($E223),Base!T$3)-MAX(DATEVALUE($D223),Base!T$2)+1,0),"")</f>
        <v/>
      </c>
      <c r="W221" s="23" t="str">
        <f>IF(AND(($D223)&lt;&gt;"",($E223)&lt;&gt;""),IF(MIN(DATEVALUE($E223),Base!U$3)-MAX(DATEVALUE($D223),Base!U$2)+1&gt;=0,MIN(DATEVALUE($E223),Base!U$3)-MAX(DATEVALUE($D223),Base!U$2)+1,0),"")</f>
        <v/>
      </c>
      <c r="X221" s="23" t="str">
        <f>IF(AND(($D223)&lt;&gt;"",($E223)&lt;&gt;""),IF(MIN(DATEVALUE($E223),Base!V$3)-MAX(DATEVALUE($D223),Base!V$2)+1&gt;=0,MIN(DATEVALUE($E223),Base!V$3)-MAX(DATEVALUE($D223),Base!V$2)+1,0),"")</f>
        <v/>
      </c>
      <c r="Y221" s="22" t="str">
        <f>IF(AND(M221&lt;&gt;"",$H223&lt;&gt;"",$F223&lt;&gt;""),M221*$H223*$F223,"")</f>
        <v/>
      </c>
      <c r="Z221" s="22" t="str">
        <f>IF(AND(N221&lt;&gt;"",$H223&lt;&gt;"",$F223&lt;&gt;""),N221*$H223*$F223,"")</f>
        <v/>
      </c>
      <c r="AA221" s="22" t="str">
        <f>IF(AND(O221&lt;&gt;"",$H223&lt;&gt;"",$F223&lt;&gt;""),O221*$H223*$F223,"")</f>
        <v/>
      </c>
      <c r="AB221" s="22" t="str">
        <f>IF(AND(P221&lt;&gt;"",$H223&lt;&gt;"",$F223&lt;&gt;""),P221*$H223*$F223,"")</f>
        <v/>
      </c>
      <c r="AC221" s="22" t="str">
        <f>IF(AND(Q221&lt;&gt;"",$H223&lt;&gt;"",$F223&lt;&gt;""),Q221*$H223*$F223,"")</f>
        <v/>
      </c>
      <c r="AD221" s="22" t="str">
        <f>IF(AND(R221&lt;&gt;"",$H223&lt;&gt;"",$F223&lt;&gt;""),R221*$H223*$F223,"")</f>
        <v/>
      </c>
      <c r="AE221" s="22" t="str">
        <f>IF(AND(S221&lt;&gt;"",$H223&lt;&gt;"",$F223&lt;&gt;""),S221*$H223*$F223,"")</f>
        <v/>
      </c>
      <c r="AF221" s="22" t="str">
        <f>IF(AND(T221&lt;&gt;"",$H223&lt;&gt;"",$F223&lt;&gt;""),T221*$H223*$F223,"")</f>
        <v/>
      </c>
      <c r="AG221" s="22" t="str">
        <f>IF(AND(U221&lt;&gt;"",$H223&lt;&gt;"",$F223&lt;&gt;""),U221*$H223*$F223,"")</f>
        <v/>
      </c>
      <c r="AH221" s="22" t="str">
        <f>IF(AND(V221&lt;&gt;"",$H223&lt;&gt;"",$F223&lt;&gt;""),V221*$H223*$F223,"")</f>
        <v/>
      </c>
      <c r="AI221" s="22" t="str">
        <f>IF(AND(W221&lt;&gt;"",$H223&lt;&gt;"",$F223&lt;&gt;""),W221*$H223*$F223,"")</f>
        <v/>
      </c>
      <c r="AJ221" s="22" t="str">
        <f>IF(AND(X221&lt;&gt;"",$H223&lt;&gt;"",$F223&lt;&gt;""),X221*$H223*$F223,"")</f>
        <v/>
      </c>
    </row>
    <row r="222" spans="1:36" ht="23.25" customHeight="1" x14ac:dyDescent="0.25">
      <c r="A222" s="21"/>
      <c r="B222" s="21"/>
      <c r="C222" s="22"/>
      <c r="D222" s="14"/>
      <c r="E222" s="14"/>
      <c r="F222" s="22"/>
      <c r="G222" s="22"/>
      <c r="H222" s="15"/>
      <c r="I222" s="16"/>
      <c r="J222" s="22" t="str">
        <f t="shared" si="23"/>
        <v/>
      </c>
      <c r="K222" s="22" t="str">
        <f t="shared" si="24"/>
        <v/>
      </c>
      <c r="L222" s="22" t="str">
        <f>IF(D224&lt;&gt;"",MONTH(D224),"")</f>
        <v/>
      </c>
      <c r="M222" s="23" t="str">
        <f>IF(AND(($D224)&lt;&gt;"",($E224)&lt;&gt;""),IF(MIN(DATEVALUE($E224),Base!K$3)-MAX(DATEVALUE($D224),Base!K$2)+1&gt;=0,MIN(DATEVALUE($E224),Base!K$3)-MAX(DATEVALUE($D224),Base!K$2)+1,0),"")</f>
        <v/>
      </c>
      <c r="N222" s="23" t="str">
        <f>IF(AND(($D224)&lt;&gt;"",($E224)&lt;&gt;""),IF(MIN(DATEVALUE($E224),Base!L$3)-MAX(DATEVALUE($D224),Base!L$2)+1&gt;=0,MIN(DATEVALUE($E224),Base!L$3)-MAX(DATEVALUE($D224),Base!L$2)+1,0),"")</f>
        <v/>
      </c>
      <c r="O222" s="23" t="str">
        <f>IF(AND(($D224)&lt;&gt;"",($E224)&lt;&gt;""),IF(MIN(DATEVALUE($E224),Base!M$3)-MAX(DATEVALUE($D224),Base!M$2)+1&gt;=0,MIN(DATEVALUE($E224),Base!M$3)-MAX(DATEVALUE($D224),Base!M$2)+1,0),"")</f>
        <v/>
      </c>
      <c r="P222" s="23" t="str">
        <f>IF(AND(($D224)&lt;&gt;"",($E224)&lt;&gt;""),IF(MIN(DATEVALUE($E224),Base!N$3)-MAX(DATEVALUE($D224),Base!N$2)+1&gt;=0,MIN(DATEVALUE($E224),Base!N$3)-MAX(DATEVALUE($D224),Base!N$2)+1,0),"")</f>
        <v/>
      </c>
      <c r="Q222" s="23" t="str">
        <f>IF(AND(($D224)&lt;&gt;"",($E224)&lt;&gt;""),IF(MIN(DATEVALUE($E224),Base!O$3)-MAX(DATEVALUE($D224),Base!O$2)+1&gt;=0,MIN(DATEVALUE($E224),Base!O$3)-MAX(DATEVALUE($D224),Base!O$2)+1,0),"")</f>
        <v/>
      </c>
      <c r="R222" s="23" t="str">
        <f>IF(AND(($D224)&lt;&gt;"",($E224)&lt;&gt;""),IF(MIN(DATEVALUE($E224),Base!P$3)-MAX(DATEVALUE($D224),Base!P$2)+1&gt;=0,MIN(DATEVALUE($E224),Base!P$3)-MAX(DATEVALUE($D224),Base!P$2)+1,0),"")</f>
        <v/>
      </c>
      <c r="S222" s="23" t="str">
        <f>IF(AND(($D224)&lt;&gt;"",($E224)&lt;&gt;""),IF(MIN(DATEVALUE($E224),Base!Q$3)-MAX(DATEVALUE($D224),Base!Q$2)+1&gt;=0,MIN(DATEVALUE($E224),Base!Q$3)-MAX(DATEVALUE($D224),Base!Q$2)+1,0),"")</f>
        <v/>
      </c>
      <c r="T222" s="23" t="str">
        <f>IF(AND(($D224)&lt;&gt;"",($E224)&lt;&gt;""),IF(MIN(DATEVALUE($E224),Base!R$3)-MAX(DATEVALUE($D224),Base!R$2)+1&gt;=0,MIN(DATEVALUE($E224),Base!R$3)-MAX(DATEVALUE($D224),Base!R$2)+1,0),"")</f>
        <v/>
      </c>
      <c r="U222" s="23" t="str">
        <f>IF(AND(($D224)&lt;&gt;"",($E224)&lt;&gt;""),IF(MIN(DATEVALUE($E224),Base!S$3)-MAX(DATEVALUE($D224),Base!S$2)+1&gt;=0,MIN(DATEVALUE($E224),Base!S$3)-MAX(DATEVALUE($D224),Base!S$2)+1,0),"")</f>
        <v/>
      </c>
      <c r="V222" s="23" t="str">
        <f>IF(AND(($D224)&lt;&gt;"",($E224)&lt;&gt;""),IF(MIN(DATEVALUE($E224),Base!T$3)-MAX(DATEVALUE($D224),Base!T$2)+1&gt;=0,MIN(DATEVALUE($E224),Base!T$3)-MAX(DATEVALUE($D224),Base!T$2)+1,0),"")</f>
        <v/>
      </c>
      <c r="W222" s="23" t="str">
        <f>IF(AND(($D224)&lt;&gt;"",($E224)&lt;&gt;""),IF(MIN(DATEVALUE($E224),Base!U$3)-MAX(DATEVALUE($D224),Base!U$2)+1&gt;=0,MIN(DATEVALUE($E224),Base!U$3)-MAX(DATEVALUE($D224),Base!U$2)+1,0),"")</f>
        <v/>
      </c>
      <c r="X222" s="23" t="str">
        <f>IF(AND(($D224)&lt;&gt;"",($E224)&lt;&gt;""),IF(MIN(DATEVALUE($E224),Base!V$3)-MAX(DATEVALUE($D224),Base!V$2)+1&gt;=0,MIN(DATEVALUE($E224),Base!V$3)-MAX(DATEVALUE($D224),Base!V$2)+1,0),"")</f>
        <v/>
      </c>
      <c r="Y222" s="22" t="str">
        <f>IF(AND(M222&lt;&gt;"",$H224&lt;&gt;"",$F224&lt;&gt;""),M222*$H224*$F224,"")</f>
        <v/>
      </c>
      <c r="Z222" s="22" t="str">
        <f>IF(AND(N222&lt;&gt;"",$H224&lt;&gt;"",$F224&lt;&gt;""),N222*$H224*$F224,"")</f>
        <v/>
      </c>
      <c r="AA222" s="22" t="str">
        <f>IF(AND(O222&lt;&gt;"",$H224&lt;&gt;"",$F224&lt;&gt;""),O222*$H224*$F224,"")</f>
        <v/>
      </c>
      <c r="AB222" s="22" t="str">
        <f>IF(AND(P222&lt;&gt;"",$H224&lt;&gt;"",$F224&lt;&gt;""),P222*$H224*$F224,"")</f>
        <v/>
      </c>
      <c r="AC222" s="22" t="str">
        <f>IF(AND(Q222&lt;&gt;"",$H224&lt;&gt;"",$F224&lt;&gt;""),Q222*$H224*$F224,"")</f>
        <v/>
      </c>
      <c r="AD222" s="22" t="str">
        <f>IF(AND(R222&lt;&gt;"",$H224&lt;&gt;"",$F224&lt;&gt;""),R222*$H224*$F224,"")</f>
        <v/>
      </c>
      <c r="AE222" s="22" t="str">
        <f>IF(AND(S222&lt;&gt;"",$H224&lt;&gt;"",$F224&lt;&gt;""),S222*$H224*$F224,"")</f>
        <v/>
      </c>
      <c r="AF222" s="22" t="str">
        <f>IF(AND(T222&lt;&gt;"",$H224&lt;&gt;"",$F224&lt;&gt;""),T222*$H224*$F224,"")</f>
        <v/>
      </c>
      <c r="AG222" s="22" t="str">
        <f>IF(AND(U222&lt;&gt;"",$H224&lt;&gt;"",$F224&lt;&gt;""),U222*$H224*$F224,"")</f>
        <v/>
      </c>
      <c r="AH222" s="22" t="str">
        <f>IF(AND(V222&lt;&gt;"",$H224&lt;&gt;"",$F224&lt;&gt;""),V222*$H224*$F224,"")</f>
        <v/>
      </c>
      <c r="AI222" s="22" t="str">
        <f>IF(AND(W222&lt;&gt;"",$H224&lt;&gt;"",$F224&lt;&gt;""),W222*$H224*$F224,"")</f>
        <v/>
      </c>
      <c r="AJ222" s="22" t="str">
        <f>IF(AND(X222&lt;&gt;"",$H224&lt;&gt;"",$F224&lt;&gt;""),X222*$H224*$F224,"")</f>
        <v/>
      </c>
    </row>
    <row r="223" spans="1:36" ht="23.25" customHeight="1" x14ac:dyDescent="0.25">
      <c r="A223" s="21"/>
      <c r="B223" s="21"/>
      <c r="C223" s="22"/>
      <c r="D223" s="14"/>
      <c r="E223" s="14"/>
      <c r="F223" s="22"/>
      <c r="G223" s="22"/>
      <c r="H223" s="15"/>
      <c r="I223" s="16"/>
      <c r="J223" s="22" t="str">
        <f t="shared" si="23"/>
        <v/>
      </c>
      <c r="K223" s="22" t="str">
        <f t="shared" si="24"/>
        <v/>
      </c>
      <c r="L223" s="22" t="str">
        <f>IF(D225&lt;&gt;"",MONTH(D225),"")</f>
        <v/>
      </c>
      <c r="M223" s="23" t="str">
        <f>IF(AND(($D225)&lt;&gt;"",($E225)&lt;&gt;""),IF(MIN(DATEVALUE($E225),Base!K$3)-MAX(DATEVALUE($D225),Base!K$2)+1&gt;=0,MIN(DATEVALUE($E225),Base!K$3)-MAX(DATEVALUE($D225),Base!K$2)+1,0),"")</f>
        <v/>
      </c>
      <c r="N223" s="23" t="str">
        <f>IF(AND(($D225)&lt;&gt;"",($E225)&lt;&gt;""),IF(MIN(DATEVALUE($E225),Base!L$3)-MAX(DATEVALUE($D225),Base!L$2)+1&gt;=0,MIN(DATEVALUE($E225),Base!L$3)-MAX(DATEVALUE($D225),Base!L$2)+1,0),"")</f>
        <v/>
      </c>
      <c r="O223" s="23" t="str">
        <f>IF(AND(($D225)&lt;&gt;"",($E225)&lt;&gt;""),IF(MIN(DATEVALUE($E225),Base!M$3)-MAX(DATEVALUE($D225),Base!M$2)+1&gt;=0,MIN(DATEVALUE($E225),Base!M$3)-MAX(DATEVALUE($D225),Base!M$2)+1,0),"")</f>
        <v/>
      </c>
      <c r="P223" s="23" t="str">
        <f>IF(AND(($D225)&lt;&gt;"",($E225)&lt;&gt;""),IF(MIN(DATEVALUE($E225),Base!N$3)-MAX(DATEVALUE($D225),Base!N$2)+1&gt;=0,MIN(DATEVALUE($E225),Base!N$3)-MAX(DATEVALUE($D225),Base!N$2)+1,0),"")</f>
        <v/>
      </c>
      <c r="Q223" s="23" t="str">
        <f>IF(AND(($D225)&lt;&gt;"",($E225)&lt;&gt;""),IF(MIN(DATEVALUE($E225),Base!O$3)-MAX(DATEVALUE($D225),Base!O$2)+1&gt;=0,MIN(DATEVALUE($E225),Base!O$3)-MAX(DATEVALUE($D225),Base!O$2)+1,0),"")</f>
        <v/>
      </c>
      <c r="R223" s="23" t="str">
        <f>IF(AND(($D225)&lt;&gt;"",($E225)&lt;&gt;""),IF(MIN(DATEVALUE($E225),Base!P$3)-MAX(DATEVALUE($D225),Base!P$2)+1&gt;=0,MIN(DATEVALUE($E225),Base!P$3)-MAX(DATEVALUE($D225),Base!P$2)+1,0),"")</f>
        <v/>
      </c>
      <c r="S223" s="23" t="str">
        <f>IF(AND(($D225)&lt;&gt;"",($E225)&lt;&gt;""),IF(MIN(DATEVALUE($E225),Base!Q$3)-MAX(DATEVALUE($D225),Base!Q$2)+1&gt;=0,MIN(DATEVALUE($E225),Base!Q$3)-MAX(DATEVALUE($D225),Base!Q$2)+1,0),"")</f>
        <v/>
      </c>
      <c r="T223" s="23" t="str">
        <f>IF(AND(($D225)&lt;&gt;"",($E225)&lt;&gt;""),IF(MIN(DATEVALUE($E225),Base!R$3)-MAX(DATEVALUE($D225),Base!R$2)+1&gt;=0,MIN(DATEVALUE($E225),Base!R$3)-MAX(DATEVALUE($D225),Base!R$2)+1,0),"")</f>
        <v/>
      </c>
      <c r="U223" s="23" t="str">
        <f>IF(AND(($D225)&lt;&gt;"",($E225)&lt;&gt;""),IF(MIN(DATEVALUE($E225),Base!S$3)-MAX(DATEVALUE($D225),Base!S$2)+1&gt;=0,MIN(DATEVALUE($E225),Base!S$3)-MAX(DATEVALUE($D225),Base!S$2)+1,0),"")</f>
        <v/>
      </c>
      <c r="V223" s="23" t="str">
        <f>IF(AND(($D225)&lt;&gt;"",($E225)&lt;&gt;""),IF(MIN(DATEVALUE($E225),Base!T$3)-MAX(DATEVALUE($D225),Base!T$2)+1&gt;=0,MIN(DATEVALUE($E225),Base!T$3)-MAX(DATEVALUE($D225),Base!T$2)+1,0),"")</f>
        <v/>
      </c>
      <c r="W223" s="23" t="str">
        <f>IF(AND(($D225)&lt;&gt;"",($E225)&lt;&gt;""),IF(MIN(DATEVALUE($E225),Base!U$3)-MAX(DATEVALUE($D225),Base!U$2)+1&gt;=0,MIN(DATEVALUE($E225),Base!U$3)-MAX(DATEVALUE($D225),Base!U$2)+1,0),"")</f>
        <v/>
      </c>
      <c r="X223" s="23" t="str">
        <f>IF(AND(($D225)&lt;&gt;"",($E225)&lt;&gt;""),IF(MIN(DATEVALUE($E225),Base!V$3)-MAX(DATEVALUE($D225),Base!V$2)+1&gt;=0,MIN(DATEVALUE($E225),Base!V$3)-MAX(DATEVALUE($D225),Base!V$2)+1,0),"")</f>
        <v/>
      </c>
      <c r="Y223" s="22" t="str">
        <f>IF(AND(M223&lt;&gt;"",$H225&lt;&gt;"",$F225&lt;&gt;""),M223*$H225*$F225,"")</f>
        <v/>
      </c>
      <c r="Z223" s="22" t="str">
        <f>IF(AND(N223&lt;&gt;"",$H225&lt;&gt;"",$F225&lt;&gt;""),N223*$H225*$F225,"")</f>
        <v/>
      </c>
      <c r="AA223" s="22" t="str">
        <f>IF(AND(O223&lt;&gt;"",$H225&lt;&gt;"",$F225&lt;&gt;""),O223*$H225*$F225,"")</f>
        <v/>
      </c>
      <c r="AB223" s="22" t="str">
        <f>IF(AND(P223&lt;&gt;"",$H225&lt;&gt;"",$F225&lt;&gt;""),P223*$H225*$F225,"")</f>
        <v/>
      </c>
      <c r="AC223" s="22" t="str">
        <f>IF(AND(Q223&lt;&gt;"",$H225&lt;&gt;"",$F225&lt;&gt;""),Q223*$H225*$F225,"")</f>
        <v/>
      </c>
      <c r="AD223" s="22" t="str">
        <f>IF(AND(R223&lt;&gt;"",$H225&lt;&gt;"",$F225&lt;&gt;""),R223*$H225*$F225,"")</f>
        <v/>
      </c>
      <c r="AE223" s="22" t="str">
        <f>IF(AND(S223&lt;&gt;"",$H225&lt;&gt;"",$F225&lt;&gt;""),S223*$H225*$F225,"")</f>
        <v/>
      </c>
      <c r="AF223" s="22" t="str">
        <f>IF(AND(T223&lt;&gt;"",$H225&lt;&gt;"",$F225&lt;&gt;""),T223*$H225*$F225,"")</f>
        <v/>
      </c>
      <c r="AG223" s="22" t="str">
        <f>IF(AND(U223&lt;&gt;"",$H225&lt;&gt;"",$F225&lt;&gt;""),U223*$H225*$F225,"")</f>
        <v/>
      </c>
      <c r="AH223" s="22" t="str">
        <f>IF(AND(V223&lt;&gt;"",$H225&lt;&gt;"",$F225&lt;&gt;""),V223*$H225*$F225,"")</f>
        <v/>
      </c>
      <c r="AI223" s="22" t="str">
        <f>IF(AND(W223&lt;&gt;"",$H225&lt;&gt;"",$F225&lt;&gt;""),W223*$H225*$F225,"")</f>
        <v/>
      </c>
      <c r="AJ223" s="22" t="str">
        <f>IF(AND(X223&lt;&gt;"",$H225&lt;&gt;"",$F225&lt;&gt;""),X223*$H225*$F225,"")</f>
        <v/>
      </c>
    </row>
    <row r="224" spans="1:36" ht="23.25" customHeight="1" x14ac:dyDescent="0.25">
      <c r="A224" s="21"/>
      <c r="B224" s="21"/>
      <c r="C224" s="22"/>
      <c r="D224" s="14"/>
      <c r="E224" s="14"/>
      <c r="F224" s="22"/>
      <c r="G224" s="22"/>
      <c r="H224" s="15"/>
      <c r="I224" s="16"/>
      <c r="J224" s="22" t="str">
        <f t="shared" si="23"/>
        <v/>
      </c>
      <c r="K224" s="22" t="str">
        <f t="shared" si="24"/>
        <v/>
      </c>
      <c r="L224" s="22" t="str">
        <f>IF(D226&lt;&gt;"",MONTH(D226),"")</f>
        <v/>
      </c>
      <c r="M224" s="23" t="str">
        <f>IF(AND(($D226)&lt;&gt;"",($E226)&lt;&gt;""),IF(MIN(DATEVALUE($E226),Base!K$3)-MAX(DATEVALUE($D226),Base!K$2)+1&gt;=0,MIN(DATEVALUE($E226),Base!K$3)-MAX(DATEVALUE($D226),Base!K$2)+1,0),"")</f>
        <v/>
      </c>
      <c r="N224" s="23" t="str">
        <f>IF(AND(($D226)&lt;&gt;"",($E226)&lt;&gt;""),IF(MIN(DATEVALUE($E226),Base!L$3)-MAX(DATEVALUE($D226),Base!L$2)+1&gt;=0,MIN(DATEVALUE($E226),Base!L$3)-MAX(DATEVALUE($D226),Base!L$2)+1,0),"")</f>
        <v/>
      </c>
      <c r="O224" s="23" t="str">
        <f>IF(AND(($D226)&lt;&gt;"",($E226)&lt;&gt;""),IF(MIN(DATEVALUE($E226),Base!M$3)-MAX(DATEVALUE($D226),Base!M$2)+1&gt;=0,MIN(DATEVALUE($E226),Base!M$3)-MAX(DATEVALUE($D226),Base!M$2)+1,0),"")</f>
        <v/>
      </c>
      <c r="P224" s="23" t="str">
        <f>IF(AND(($D226)&lt;&gt;"",($E226)&lt;&gt;""),IF(MIN(DATEVALUE($E226),Base!N$3)-MAX(DATEVALUE($D226),Base!N$2)+1&gt;=0,MIN(DATEVALUE($E226),Base!N$3)-MAX(DATEVALUE($D226),Base!N$2)+1,0),"")</f>
        <v/>
      </c>
      <c r="Q224" s="23" t="str">
        <f>IF(AND(($D226)&lt;&gt;"",($E226)&lt;&gt;""),IF(MIN(DATEVALUE($E226),Base!O$3)-MAX(DATEVALUE($D226),Base!O$2)+1&gt;=0,MIN(DATEVALUE($E226),Base!O$3)-MAX(DATEVALUE($D226),Base!O$2)+1,0),"")</f>
        <v/>
      </c>
      <c r="R224" s="23" t="str">
        <f>IF(AND(($D226)&lt;&gt;"",($E226)&lt;&gt;""),IF(MIN(DATEVALUE($E226),Base!P$3)-MAX(DATEVALUE($D226),Base!P$2)+1&gt;=0,MIN(DATEVALUE($E226),Base!P$3)-MAX(DATEVALUE($D226),Base!P$2)+1,0),"")</f>
        <v/>
      </c>
      <c r="S224" s="23" t="str">
        <f>IF(AND(($D226)&lt;&gt;"",($E226)&lt;&gt;""),IF(MIN(DATEVALUE($E226),Base!Q$3)-MAX(DATEVALUE($D226),Base!Q$2)+1&gt;=0,MIN(DATEVALUE($E226),Base!Q$3)-MAX(DATEVALUE($D226),Base!Q$2)+1,0),"")</f>
        <v/>
      </c>
      <c r="T224" s="23" t="str">
        <f>IF(AND(($D226)&lt;&gt;"",($E226)&lt;&gt;""),IF(MIN(DATEVALUE($E226),Base!R$3)-MAX(DATEVALUE($D226),Base!R$2)+1&gt;=0,MIN(DATEVALUE($E226),Base!R$3)-MAX(DATEVALUE($D226),Base!R$2)+1,0),"")</f>
        <v/>
      </c>
      <c r="U224" s="23" t="str">
        <f>IF(AND(($D226)&lt;&gt;"",($E226)&lt;&gt;""),IF(MIN(DATEVALUE($E226),Base!S$3)-MAX(DATEVALUE($D226),Base!S$2)+1&gt;=0,MIN(DATEVALUE($E226),Base!S$3)-MAX(DATEVALUE($D226),Base!S$2)+1,0),"")</f>
        <v/>
      </c>
      <c r="V224" s="23" t="str">
        <f>IF(AND(($D226)&lt;&gt;"",($E226)&lt;&gt;""),IF(MIN(DATEVALUE($E226),Base!T$3)-MAX(DATEVALUE($D226),Base!T$2)+1&gt;=0,MIN(DATEVALUE($E226),Base!T$3)-MAX(DATEVALUE($D226),Base!T$2)+1,0),"")</f>
        <v/>
      </c>
      <c r="W224" s="23" t="str">
        <f>IF(AND(($D226)&lt;&gt;"",($E226)&lt;&gt;""),IF(MIN(DATEVALUE($E226),Base!U$3)-MAX(DATEVALUE($D226),Base!U$2)+1&gt;=0,MIN(DATEVALUE($E226),Base!U$3)-MAX(DATEVALUE($D226),Base!U$2)+1,0),"")</f>
        <v/>
      </c>
      <c r="X224" s="23" t="str">
        <f>IF(AND(($D226)&lt;&gt;"",($E226)&lt;&gt;""),IF(MIN(DATEVALUE($E226),Base!V$3)-MAX(DATEVALUE($D226),Base!V$2)+1&gt;=0,MIN(DATEVALUE($E226),Base!V$3)-MAX(DATEVALUE($D226),Base!V$2)+1,0),"")</f>
        <v/>
      </c>
      <c r="Y224" s="22" t="str">
        <f>IF(AND(M224&lt;&gt;"",$H226&lt;&gt;"",$F226&lt;&gt;""),M224*$H226*$F226,"")</f>
        <v/>
      </c>
      <c r="Z224" s="22" t="str">
        <f>IF(AND(N224&lt;&gt;"",$H226&lt;&gt;"",$F226&lt;&gt;""),N224*$H226*$F226,"")</f>
        <v/>
      </c>
      <c r="AA224" s="22" t="str">
        <f>IF(AND(O224&lt;&gt;"",$H226&lt;&gt;"",$F226&lt;&gt;""),O224*$H226*$F226,"")</f>
        <v/>
      </c>
      <c r="AB224" s="22" t="str">
        <f>IF(AND(P224&lt;&gt;"",$H226&lt;&gt;"",$F226&lt;&gt;""),P224*$H226*$F226,"")</f>
        <v/>
      </c>
      <c r="AC224" s="22" t="str">
        <f>IF(AND(Q224&lt;&gt;"",$H226&lt;&gt;"",$F226&lt;&gt;""),Q224*$H226*$F226,"")</f>
        <v/>
      </c>
      <c r="AD224" s="22" t="str">
        <f>IF(AND(R224&lt;&gt;"",$H226&lt;&gt;"",$F226&lt;&gt;""),R224*$H226*$F226,"")</f>
        <v/>
      </c>
      <c r="AE224" s="22" t="str">
        <f>IF(AND(S224&lt;&gt;"",$H226&lt;&gt;"",$F226&lt;&gt;""),S224*$H226*$F226,"")</f>
        <v/>
      </c>
      <c r="AF224" s="22" t="str">
        <f>IF(AND(T224&lt;&gt;"",$H226&lt;&gt;"",$F226&lt;&gt;""),T224*$H226*$F226,"")</f>
        <v/>
      </c>
      <c r="AG224" s="22" t="str">
        <f>IF(AND(U224&lt;&gt;"",$H226&lt;&gt;"",$F226&lt;&gt;""),U224*$H226*$F226,"")</f>
        <v/>
      </c>
      <c r="AH224" s="22" t="str">
        <f>IF(AND(V224&lt;&gt;"",$H226&lt;&gt;"",$F226&lt;&gt;""),V224*$H226*$F226,"")</f>
        <v/>
      </c>
      <c r="AI224" s="22" t="str">
        <f>IF(AND(W224&lt;&gt;"",$H226&lt;&gt;"",$F226&lt;&gt;""),W224*$H226*$F226,"")</f>
        <v/>
      </c>
      <c r="AJ224" s="22" t="str">
        <f>IF(AND(X224&lt;&gt;"",$H226&lt;&gt;"",$F226&lt;&gt;""),X224*$H226*$F226,"")</f>
        <v/>
      </c>
    </row>
    <row r="225" spans="1:36" ht="23.25" customHeight="1" x14ac:dyDescent="0.25">
      <c r="A225" s="21"/>
      <c r="B225" s="21"/>
      <c r="C225" s="22"/>
      <c r="D225" s="14"/>
      <c r="E225" s="14"/>
      <c r="F225" s="22"/>
      <c r="G225" s="22"/>
      <c r="H225" s="15"/>
      <c r="I225" s="16"/>
      <c r="J225" s="22" t="str">
        <f t="shared" si="23"/>
        <v/>
      </c>
      <c r="K225" s="22" t="str">
        <f t="shared" si="24"/>
        <v/>
      </c>
      <c r="L225" s="22" t="str">
        <f>IF(D227&lt;&gt;"",MONTH(D227),"")</f>
        <v/>
      </c>
      <c r="M225" s="23" t="str">
        <f>IF(AND(($D227)&lt;&gt;"",($E227)&lt;&gt;""),IF(MIN(DATEVALUE($E227),Base!K$3)-MAX(DATEVALUE($D227),Base!K$2)+1&gt;=0,MIN(DATEVALUE($E227),Base!K$3)-MAX(DATEVALUE($D227),Base!K$2)+1,0),"")</f>
        <v/>
      </c>
      <c r="N225" s="23" t="str">
        <f>IF(AND(($D227)&lt;&gt;"",($E227)&lt;&gt;""),IF(MIN(DATEVALUE($E227),Base!L$3)-MAX(DATEVALUE($D227),Base!L$2)+1&gt;=0,MIN(DATEVALUE($E227),Base!L$3)-MAX(DATEVALUE($D227),Base!L$2)+1,0),"")</f>
        <v/>
      </c>
      <c r="O225" s="23" t="str">
        <f>IF(AND(($D227)&lt;&gt;"",($E227)&lt;&gt;""),IF(MIN(DATEVALUE($E227),Base!M$3)-MAX(DATEVALUE($D227),Base!M$2)+1&gt;=0,MIN(DATEVALUE($E227),Base!M$3)-MAX(DATEVALUE($D227),Base!M$2)+1,0),"")</f>
        <v/>
      </c>
      <c r="P225" s="23" t="str">
        <f>IF(AND(($D227)&lt;&gt;"",($E227)&lt;&gt;""),IF(MIN(DATEVALUE($E227),Base!N$3)-MAX(DATEVALUE($D227),Base!N$2)+1&gt;=0,MIN(DATEVALUE($E227),Base!N$3)-MAX(DATEVALUE($D227),Base!N$2)+1,0),"")</f>
        <v/>
      </c>
      <c r="Q225" s="23" t="str">
        <f>IF(AND(($D227)&lt;&gt;"",($E227)&lt;&gt;""),IF(MIN(DATEVALUE($E227),Base!O$3)-MAX(DATEVALUE($D227),Base!O$2)+1&gt;=0,MIN(DATEVALUE($E227),Base!O$3)-MAX(DATEVALUE($D227),Base!O$2)+1,0),"")</f>
        <v/>
      </c>
      <c r="R225" s="23" t="str">
        <f>IF(AND(($D227)&lt;&gt;"",($E227)&lt;&gt;""),IF(MIN(DATEVALUE($E227),Base!P$3)-MAX(DATEVALUE($D227),Base!P$2)+1&gt;=0,MIN(DATEVALUE($E227),Base!P$3)-MAX(DATEVALUE($D227),Base!P$2)+1,0),"")</f>
        <v/>
      </c>
      <c r="S225" s="23" t="str">
        <f>IF(AND(($D227)&lt;&gt;"",($E227)&lt;&gt;""),IF(MIN(DATEVALUE($E227),Base!Q$3)-MAX(DATEVALUE($D227),Base!Q$2)+1&gt;=0,MIN(DATEVALUE($E227),Base!Q$3)-MAX(DATEVALUE($D227),Base!Q$2)+1,0),"")</f>
        <v/>
      </c>
      <c r="T225" s="23" t="str">
        <f>IF(AND(($D227)&lt;&gt;"",($E227)&lt;&gt;""),IF(MIN(DATEVALUE($E227),Base!R$3)-MAX(DATEVALUE($D227),Base!R$2)+1&gt;=0,MIN(DATEVALUE($E227),Base!R$3)-MAX(DATEVALUE($D227),Base!R$2)+1,0),"")</f>
        <v/>
      </c>
      <c r="U225" s="23" t="str">
        <f>IF(AND(($D227)&lt;&gt;"",($E227)&lt;&gt;""),IF(MIN(DATEVALUE($E227),Base!S$3)-MAX(DATEVALUE($D227),Base!S$2)+1&gt;=0,MIN(DATEVALUE($E227),Base!S$3)-MAX(DATEVALUE($D227),Base!S$2)+1,0),"")</f>
        <v/>
      </c>
      <c r="V225" s="23" t="str">
        <f>IF(AND(($D227)&lt;&gt;"",($E227)&lt;&gt;""),IF(MIN(DATEVALUE($E227),Base!T$3)-MAX(DATEVALUE($D227),Base!T$2)+1&gt;=0,MIN(DATEVALUE($E227),Base!T$3)-MAX(DATEVALUE($D227),Base!T$2)+1,0),"")</f>
        <v/>
      </c>
      <c r="W225" s="23" t="str">
        <f>IF(AND(($D227)&lt;&gt;"",($E227)&lt;&gt;""),IF(MIN(DATEVALUE($E227),Base!U$3)-MAX(DATEVALUE($D227),Base!U$2)+1&gt;=0,MIN(DATEVALUE($E227),Base!U$3)-MAX(DATEVALUE($D227),Base!U$2)+1,0),"")</f>
        <v/>
      </c>
      <c r="X225" s="23" t="str">
        <f>IF(AND(($D227)&lt;&gt;"",($E227)&lt;&gt;""),IF(MIN(DATEVALUE($E227),Base!V$3)-MAX(DATEVALUE($D227),Base!V$2)+1&gt;=0,MIN(DATEVALUE($E227),Base!V$3)-MAX(DATEVALUE($D227),Base!V$2)+1,0),"")</f>
        <v/>
      </c>
      <c r="Y225" s="22" t="str">
        <f>IF(AND(M225&lt;&gt;"",$H227&lt;&gt;"",$F227&lt;&gt;""),M225*$H227*$F227,"")</f>
        <v/>
      </c>
      <c r="Z225" s="22" t="str">
        <f>IF(AND(N225&lt;&gt;"",$H227&lt;&gt;"",$F227&lt;&gt;""),N225*$H227*$F227,"")</f>
        <v/>
      </c>
      <c r="AA225" s="22" t="str">
        <f>IF(AND(O225&lt;&gt;"",$H227&lt;&gt;"",$F227&lt;&gt;""),O225*$H227*$F227,"")</f>
        <v/>
      </c>
      <c r="AB225" s="22" t="str">
        <f>IF(AND(P225&lt;&gt;"",$H227&lt;&gt;"",$F227&lt;&gt;""),P225*$H227*$F227,"")</f>
        <v/>
      </c>
      <c r="AC225" s="22" t="str">
        <f>IF(AND(Q225&lt;&gt;"",$H227&lt;&gt;"",$F227&lt;&gt;""),Q225*$H227*$F227,"")</f>
        <v/>
      </c>
      <c r="AD225" s="22" t="str">
        <f>IF(AND(R225&lt;&gt;"",$H227&lt;&gt;"",$F227&lt;&gt;""),R225*$H227*$F227,"")</f>
        <v/>
      </c>
      <c r="AE225" s="22" t="str">
        <f>IF(AND(S225&lt;&gt;"",$H227&lt;&gt;"",$F227&lt;&gt;""),S225*$H227*$F227,"")</f>
        <v/>
      </c>
      <c r="AF225" s="22" t="str">
        <f>IF(AND(T225&lt;&gt;"",$H227&lt;&gt;"",$F227&lt;&gt;""),T225*$H227*$F227,"")</f>
        <v/>
      </c>
      <c r="AG225" s="22" t="str">
        <f>IF(AND(U225&lt;&gt;"",$H227&lt;&gt;"",$F227&lt;&gt;""),U225*$H227*$F227,"")</f>
        <v/>
      </c>
      <c r="AH225" s="22" t="str">
        <f>IF(AND(V225&lt;&gt;"",$H227&lt;&gt;"",$F227&lt;&gt;""),V225*$H227*$F227,"")</f>
        <v/>
      </c>
      <c r="AI225" s="22" t="str">
        <f>IF(AND(W225&lt;&gt;"",$H227&lt;&gt;"",$F227&lt;&gt;""),W225*$H227*$F227,"")</f>
        <v/>
      </c>
      <c r="AJ225" s="22" t="str">
        <f>IF(AND(X225&lt;&gt;"",$H227&lt;&gt;"",$F227&lt;&gt;""),X225*$H227*$F227,"")</f>
        <v/>
      </c>
    </row>
    <row r="226" spans="1:36" ht="23.25" customHeight="1" x14ac:dyDescent="0.25">
      <c r="A226" s="21"/>
      <c r="B226" s="21"/>
      <c r="C226" s="22"/>
      <c r="D226" s="14"/>
      <c r="E226" s="14"/>
      <c r="F226" s="22"/>
      <c r="G226" s="22"/>
      <c r="H226" s="15"/>
      <c r="I226" s="16"/>
      <c r="J226" s="22" t="str">
        <f t="shared" si="23"/>
        <v/>
      </c>
      <c r="K226" s="22" t="str">
        <f t="shared" si="24"/>
        <v/>
      </c>
      <c r="L226" s="22" t="str">
        <f>IF(D228&lt;&gt;"",MONTH(D228),"")</f>
        <v/>
      </c>
      <c r="M226" s="23" t="str">
        <f>IF(AND(($D228)&lt;&gt;"",($E228)&lt;&gt;""),IF(MIN(DATEVALUE($E228),Base!K$3)-MAX(DATEVALUE($D228),Base!K$2)+1&gt;=0,MIN(DATEVALUE($E228),Base!K$3)-MAX(DATEVALUE($D228),Base!K$2)+1,0),"")</f>
        <v/>
      </c>
      <c r="N226" s="23" t="str">
        <f>IF(AND(($D228)&lt;&gt;"",($E228)&lt;&gt;""),IF(MIN(DATEVALUE($E228),Base!L$3)-MAX(DATEVALUE($D228),Base!L$2)+1&gt;=0,MIN(DATEVALUE($E228),Base!L$3)-MAX(DATEVALUE($D228),Base!L$2)+1,0),"")</f>
        <v/>
      </c>
      <c r="O226" s="23" t="str">
        <f>IF(AND(($D228)&lt;&gt;"",($E228)&lt;&gt;""),IF(MIN(DATEVALUE($E228),Base!M$3)-MAX(DATEVALUE($D228),Base!M$2)+1&gt;=0,MIN(DATEVALUE($E228),Base!M$3)-MAX(DATEVALUE($D228),Base!M$2)+1,0),"")</f>
        <v/>
      </c>
      <c r="P226" s="23" t="str">
        <f>IF(AND(($D228)&lt;&gt;"",($E228)&lt;&gt;""),IF(MIN(DATEVALUE($E228),Base!N$3)-MAX(DATEVALUE($D228),Base!N$2)+1&gt;=0,MIN(DATEVALUE($E228),Base!N$3)-MAX(DATEVALUE($D228),Base!N$2)+1,0),"")</f>
        <v/>
      </c>
      <c r="Q226" s="23" t="str">
        <f>IF(AND(($D228)&lt;&gt;"",($E228)&lt;&gt;""),IF(MIN(DATEVALUE($E228),Base!O$3)-MAX(DATEVALUE($D228),Base!O$2)+1&gt;=0,MIN(DATEVALUE($E228),Base!O$3)-MAX(DATEVALUE($D228),Base!O$2)+1,0),"")</f>
        <v/>
      </c>
      <c r="R226" s="23" t="str">
        <f>IF(AND(($D228)&lt;&gt;"",($E228)&lt;&gt;""),IF(MIN(DATEVALUE($E228),Base!P$3)-MAX(DATEVALUE($D228),Base!P$2)+1&gt;=0,MIN(DATEVALUE($E228),Base!P$3)-MAX(DATEVALUE($D228),Base!P$2)+1,0),"")</f>
        <v/>
      </c>
      <c r="S226" s="23" t="str">
        <f>IF(AND(($D228)&lt;&gt;"",($E228)&lt;&gt;""),IF(MIN(DATEVALUE($E228),Base!Q$3)-MAX(DATEVALUE($D228),Base!Q$2)+1&gt;=0,MIN(DATEVALUE($E228),Base!Q$3)-MAX(DATEVALUE($D228),Base!Q$2)+1,0),"")</f>
        <v/>
      </c>
      <c r="T226" s="23" t="str">
        <f>IF(AND(($D228)&lt;&gt;"",($E228)&lt;&gt;""),IF(MIN(DATEVALUE($E228),Base!R$3)-MAX(DATEVALUE($D228),Base!R$2)+1&gt;=0,MIN(DATEVALUE($E228),Base!R$3)-MAX(DATEVALUE($D228),Base!R$2)+1,0),"")</f>
        <v/>
      </c>
      <c r="U226" s="23" t="str">
        <f>IF(AND(($D228)&lt;&gt;"",($E228)&lt;&gt;""),IF(MIN(DATEVALUE($E228),Base!S$3)-MAX(DATEVALUE($D228),Base!S$2)+1&gt;=0,MIN(DATEVALUE($E228),Base!S$3)-MAX(DATEVALUE($D228),Base!S$2)+1,0),"")</f>
        <v/>
      </c>
      <c r="V226" s="23" t="str">
        <f>IF(AND(($D228)&lt;&gt;"",($E228)&lt;&gt;""),IF(MIN(DATEVALUE($E228),Base!T$3)-MAX(DATEVALUE($D228),Base!T$2)+1&gt;=0,MIN(DATEVALUE($E228),Base!T$3)-MAX(DATEVALUE($D228),Base!T$2)+1,0),"")</f>
        <v/>
      </c>
      <c r="W226" s="23" t="str">
        <f>IF(AND(($D228)&lt;&gt;"",($E228)&lt;&gt;""),IF(MIN(DATEVALUE($E228),Base!U$3)-MAX(DATEVALUE($D228),Base!U$2)+1&gt;=0,MIN(DATEVALUE($E228),Base!U$3)-MAX(DATEVALUE($D228),Base!U$2)+1,0),"")</f>
        <v/>
      </c>
      <c r="X226" s="23" t="str">
        <f>IF(AND(($D228)&lt;&gt;"",($E228)&lt;&gt;""),IF(MIN(DATEVALUE($E228),Base!V$3)-MAX(DATEVALUE($D228),Base!V$2)+1&gt;=0,MIN(DATEVALUE($E228),Base!V$3)-MAX(DATEVALUE($D228),Base!V$2)+1,0),"")</f>
        <v/>
      </c>
      <c r="Y226" s="22" t="str">
        <f>IF(AND(M226&lt;&gt;"",$H228&lt;&gt;"",$F228&lt;&gt;""),M226*$H228*$F228,"")</f>
        <v/>
      </c>
      <c r="Z226" s="22" t="str">
        <f>IF(AND(N226&lt;&gt;"",$H228&lt;&gt;"",$F228&lt;&gt;""),N226*$H228*$F228,"")</f>
        <v/>
      </c>
      <c r="AA226" s="22" t="str">
        <f>IF(AND(O226&lt;&gt;"",$H228&lt;&gt;"",$F228&lt;&gt;""),O226*$H228*$F228,"")</f>
        <v/>
      </c>
      <c r="AB226" s="22" t="str">
        <f>IF(AND(P226&lt;&gt;"",$H228&lt;&gt;"",$F228&lt;&gt;""),P226*$H228*$F228,"")</f>
        <v/>
      </c>
      <c r="AC226" s="22" t="str">
        <f>IF(AND(Q226&lt;&gt;"",$H228&lt;&gt;"",$F228&lt;&gt;""),Q226*$H228*$F228,"")</f>
        <v/>
      </c>
      <c r="AD226" s="22" t="str">
        <f>IF(AND(R226&lt;&gt;"",$H228&lt;&gt;"",$F228&lt;&gt;""),R226*$H228*$F228,"")</f>
        <v/>
      </c>
      <c r="AE226" s="22" t="str">
        <f>IF(AND(S226&lt;&gt;"",$H228&lt;&gt;"",$F228&lt;&gt;""),S226*$H228*$F228,"")</f>
        <v/>
      </c>
      <c r="AF226" s="22" t="str">
        <f>IF(AND(T226&lt;&gt;"",$H228&lt;&gt;"",$F228&lt;&gt;""),T226*$H228*$F228,"")</f>
        <v/>
      </c>
      <c r="AG226" s="22" t="str">
        <f>IF(AND(U226&lt;&gt;"",$H228&lt;&gt;"",$F228&lt;&gt;""),U226*$H228*$F228,"")</f>
        <v/>
      </c>
      <c r="AH226" s="22" t="str">
        <f>IF(AND(V226&lt;&gt;"",$H228&lt;&gt;"",$F228&lt;&gt;""),V226*$H228*$F228,"")</f>
        <v/>
      </c>
      <c r="AI226" s="22" t="str">
        <f>IF(AND(W226&lt;&gt;"",$H228&lt;&gt;"",$F228&lt;&gt;""),W226*$H228*$F228,"")</f>
        <v/>
      </c>
      <c r="AJ226" s="22" t="str">
        <f>IF(AND(X226&lt;&gt;"",$H228&lt;&gt;"",$F228&lt;&gt;""),X226*$H228*$F228,"")</f>
        <v/>
      </c>
    </row>
    <row r="227" spans="1:36" ht="23.25" customHeight="1" x14ac:dyDescent="0.25">
      <c r="A227" s="21"/>
      <c r="B227" s="21"/>
      <c r="C227" s="22"/>
      <c r="D227" s="14"/>
      <c r="E227" s="14"/>
      <c r="F227" s="22"/>
      <c r="G227" s="22"/>
      <c r="H227" s="15"/>
      <c r="I227" s="16"/>
      <c r="J227" s="22" t="str">
        <f t="shared" si="23"/>
        <v/>
      </c>
      <c r="K227" s="22" t="str">
        <f t="shared" si="24"/>
        <v/>
      </c>
      <c r="L227" s="22" t="str">
        <f>IF(D229&lt;&gt;"",MONTH(D229),"")</f>
        <v/>
      </c>
      <c r="M227" s="23" t="str">
        <f>IF(AND(($D229)&lt;&gt;"",($E229)&lt;&gt;""),IF(MIN(DATEVALUE($E229),Base!K$3)-MAX(DATEVALUE($D229),Base!K$2)+1&gt;=0,MIN(DATEVALUE($E229),Base!K$3)-MAX(DATEVALUE($D229),Base!K$2)+1,0),"")</f>
        <v/>
      </c>
      <c r="N227" s="23" t="str">
        <f>IF(AND(($D229)&lt;&gt;"",($E229)&lt;&gt;""),IF(MIN(DATEVALUE($E229),Base!L$3)-MAX(DATEVALUE($D229),Base!L$2)+1&gt;=0,MIN(DATEVALUE($E229),Base!L$3)-MAX(DATEVALUE($D229),Base!L$2)+1,0),"")</f>
        <v/>
      </c>
      <c r="O227" s="23" t="str">
        <f>IF(AND(($D229)&lt;&gt;"",($E229)&lt;&gt;""),IF(MIN(DATEVALUE($E229),Base!M$3)-MAX(DATEVALUE($D229),Base!M$2)+1&gt;=0,MIN(DATEVALUE($E229),Base!M$3)-MAX(DATEVALUE($D229),Base!M$2)+1,0),"")</f>
        <v/>
      </c>
      <c r="P227" s="23" t="str">
        <f>IF(AND(($D229)&lt;&gt;"",($E229)&lt;&gt;""),IF(MIN(DATEVALUE($E229),Base!N$3)-MAX(DATEVALUE($D229),Base!N$2)+1&gt;=0,MIN(DATEVALUE($E229),Base!N$3)-MAX(DATEVALUE($D229),Base!N$2)+1,0),"")</f>
        <v/>
      </c>
      <c r="Q227" s="23" t="str">
        <f>IF(AND(($D229)&lt;&gt;"",($E229)&lt;&gt;""),IF(MIN(DATEVALUE($E229),Base!O$3)-MAX(DATEVALUE($D229),Base!O$2)+1&gt;=0,MIN(DATEVALUE($E229),Base!O$3)-MAX(DATEVALUE($D229),Base!O$2)+1,0),"")</f>
        <v/>
      </c>
      <c r="R227" s="23" t="str">
        <f>IF(AND(($D229)&lt;&gt;"",($E229)&lt;&gt;""),IF(MIN(DATEVALUE($E229),Base!P$3)-MAX(DATEVALUE($D229),Base!P$2)+1&gt;=0,MIN(DATEVALUE($E229),Base!P$3)-MAX(DATEVALUE($D229),Base!P$2)+1,0),"")</f>
        <v/>
      </c>
      <c r="S227" s="23" t="str">
        <f>IF(AND(($D229)&lt;&gt;"",($E229)&lt;&gt;""),IF(MIN(DATEVALUE($E229),Base!Q$3)-MAX(DATEVALUE($D229),Base!Q$2)+1&gt;=0,MIN(DATEVALUE($E229),Base!Q$3)-MAX(DATEVALUE($D229),Base!Q$2)+1,0),"")</f>
        <v/>
      </c>
      <c r="T227" s="23" t="str">
        <f>IF(AND(($D229)&lt;&gt;"",($E229)&lt;&gt;""),IF(MIN(DATEVALUE($E229),Base!R$3)-MAX(DATEVALUE($D229),Base!R$2)+1&gt;=0,MIN(DATEVALUE($E229),Base!R$3)-MAX(DATEVALUE($D229),Base!R$2)+1,0),"")</f>
        <v/>
      </c>
      <c r="U227" s="23" t="str">
        <f>IF(AND(($D229)&lt;&gt;"",($E229)&lt;&gt;""),IF(MIN(DATEVALUE($E229),Base!S$3)-MAX(DATEVALUE($D229),Base!S$2)+1&gt;=0,MIN(DATEVALUE($E229),Base!S$3)-MAX(DATEVALUE($D229),Base!S$2)+1,0),"")</f>
        <v/>
      </c>
      <c r="V227" s="23" t="str">
        <f>IF(AND(($D229)&lt;&gt;"",($E229)&lt;&gt;""),IF(MIN(DATEVALUE($E229),Base!T$3)-MAX(DATEVALUE($D229),Base!T$2)+1&gt;=0,MIN(DATEVALUE($E229),Base!T$3)-MAX(DATEVALUE($D229),Base!T$2)+1,0),"")</f>
        <v/>
      </c>
      <c r="W227" s="23" t="str">
        <f>IF(AND(($D229)&lt;&gt;"",($E229)&lt;&gt;""),IF(MIN(DATEVALUE($E229),Base!U$3)-MAX(DATEVALUE($D229),Base!U$2)+1&gt;=0,MIN(DATEVALUE($E229),Base!U$3)-MAX(DATEVALUE($D229),Base!U$2)+1,0),"")</f>
        <v/>
      </c>
      <c r="X227" s="23" t="str">
        <f>IF(AND(($D229)&lt;&gt;"",($E229)&lt;&gt;""),IF(MIN(DATEVALUE($E229),Base!V$3)-MAX(DATEVALUE($D229),Base!V$2)+1&gt;=0,MIN(DATEVALUE($E229),Base!V$3)-MAX(DATEVALUE($D229),Base!V$2)+1,0),"")</f>
        <v/>
      </c>
      <c r="Y227" s="22" t="str">
        <f>IF(AND(M227&lt;&gt;"",$H229&lt;&gt;"",$F229&lt;&gt;""),M227*$H229*$F229,"")</f>
        <v/>
      </c>
      <c r="Z227" s="22" t="str">
        <f>IF(AND(N227&lt;&gt;"",$H229&lt;&gt;"",$F229&lt;&gt;""),N227*$H229*$F229,"")</f>
        <v/>
      </c>
      <c r="AA227" s="22" t="str">
        <f>IF(AND(O227&lt;&gt;"",$H229&lt;&gt;"",$F229&lt;&gt;""),O227*$H229*$F229,"")</f>
        <v/>
      </c>
      <c r="AB227" s="22" t="str">
        <f>IF(AND(P227&lt;&gt;"",$H229&lt;&gt;"",$F229&lt;&gt;""),P227*$H229*$F229,"")</f>
        <v/>
      </c>
      <c r="AC227" s="22" t="str">
        <f>IF(AND(Q227&lt;&gt;"",$H229&lt;&gt;"",$F229&lt;&gt;""),Q227*$H229*$F229,"")</f>
        <v/>
      </c>
      <c r="AD227" s="22" t="str">
        <f>IF(AND(R227&lt;&gt;"",$H229&lt;&gt;"",$F229&lt;&gt;""),R227*$H229*$F229,"")</f>
        <v/>
      </c>
      <c r="AE227" s="22" t="str">
        <f>IF(AND(S227&lt;&gt;"",$H229&lt;&gt;"",$F229&lt;&gt;""),S227*$H229*$F229,"")</f>
        <v/>
      </c>
      <c r="AF227" s="22" t="str">
        <f>IF(AND(T227&lt;&gt;"",$H229&lt;&gt;"",$F229&lt;&gt;""),T227*$H229*$F229,"")</f>
        <v/>
      </c>
      <c r="AG227" s="22" t="str">
        <f>IF(AND(U227&lt;&gt;"",$H229&lt;&gt;"",$F229&lt;&gt;""),U227*$H229*$F229,"")</f>
        <v/>
      </c>
      <c r="AH227" s="22" t="str">
        <f>IF(AND(V227&lt;&gt;"",$H229&lt;&gt;"",$F229&lt;&gt;""),V227*$H229*$F229,"")</f>
        <v/>
      </c>
      <c r="AI227" s="22" t="str">
        <f>IF(AND(W227&lt;&gt;"",$H229&lt;&gt;"",$F229&lt;&gt;""),W227*$H229*$F229,"")</f>
        <v/>
      </c>
      <c r="AJ227" s="22" t="str">
        <f>IF(AND(X227&lt;&gt;"",$H229&lt;&gt;"",$F229&lt;&gt;""),X227*$H229*$F229,"")</f>
        <v/>
      </c>
    </row>
    <row r="228" spans="1:36" ht="23.25" customHeight="1" x14ac:dyDescent="0.25">
      <c r="A228" s="21"/>
      <c r="B228" s="21"/>
      <c r="C228" s="22"/>
      <c r="D228" s="14"/>
      <c r="E228" s="14"/>
      <c r="F228" s="22"/>
      <c r="G228" s="22"/>
      <c r="H228" s="15"/>
      <c r="I228" s="16"/>
      <c r="J228" s="22" t="str">
        <f t="shared" si="23"/>
        <v/>
      </c>
      <c r="K228" s="22" t="str">
        <f t="shared" si="24"/>
        <v/>
      </c>
      <c r="L228" s="22" t="str">
        <f>IF(D230&lt;&gt;"",MONTH(D230),"")</f>
        <v/>
      </c>
      <c r="M228" s="23" t="str">
        <f>IF(AND(($D230)&lt;&gt;"",($E230)&lt;&gt;""),IF(MIN(DATEVALUE($E230),Base!K$3)-MAX(DATEVALUE($D230),Base!K$2)+1&gt;=0,MIN(DATEVALUE($E230),Base!K$3)-MAX(DATEVALUE($D230),Base!K$2)+1,0),"")</f>
        <v/>
      </c>
      <c r="N228" s="23" t="str">
        <f>IF(AND(($D230)&lt;&gt;"",($E230)&lt;&gt;""),IF(MIN(DATEVALUE($E230),Base!L$3)-MAX(DATEVALUE($D230),Base!L$2)+1&gt;=0,MIN(DATEVALUE($E230),Base!L$3)-MAX(DATEVALUE($D230),Base!L$2)+1,0),"")</f>
        <v/>
      </c>
      <c r="O228" s="23" t="str">
        <f>IF(AND(($D230)&lt;&gt;"",($E230)&lt;&gt;""),IF(MIN(DATEVALUE($E230),Base!M$3)-MAX(DATEVALUE($D230),Base!M$2)+1&gt;=0,MIN(DATEVALUE($E230),Base!M$3)-MAX(DATEVALUE($D230),Base!M$2)+1,0),"")</f>
        <v/>
      </c>
      <c r="P228" s="23" t="str">
        <f>IF(AND(($D230)&lt;&gt;"",($E230)&lt;&gt;""),IF(MIN(DATEVALUE($E230),Base!N$3)-MAX(DATEVALUE($D230),Base!N$2)+1&gt;=0,MIN(DATEVALUE($E230),Base!N$3)-MAX(DATEVALUE($D230),Base!N$2)+1,0),"")</f>
        <v/>
      </c>
      <c r="Q228" s="23" t="str">
        <f>IF(AND(($D230)&lt;&gt;"",($E230)&lt;&gt;""),IF(MIN(DATEVALUE($E230),Base!O$3)-MAX(DATEVALUE($D230),Base!O$2)+1&gt;=0,MIN(DATEVALUE($E230),Base!O$3)-MAX(DATEVALUE($D230),Base!O$2)+1,0),"")</f>
        <v/>
      </c>
      <c r="R228" s="23" t="str">
        <f>IF(AND(($D230)&lt;&gt;"",($E230)&lt;&gt;""),IF(MIN(DATEVALUE($E230),Base!P$3)-MAX(DATEVALUE($D230),Base!P$2)+1&gt;=0,MIN(DATEVALUE($E230),Base!P$3)-MAX(DATEVALUE($D230),Base!P$2)+1,0),"")</f>
        <v/>
      </c>
      <c r="S228" s="23" t="str">
        <f>IF(AND(($D230)&lt;&gt;"",($E230)&lt;&gt;""),IF(MIN(DATEVALUE($E230),Base!Q$3)-MAX(DATEVALUE($D230),Base!Q$2)+1&gt;=0,MIN(DATEVALUE($E230),Base!Q$3)-MAX(DATEVALUE($D230),Base!Q$2)+1,0),"")</f>
        <v/>
      </c>
      <c r="T228" s="23" t="str">
        <f>IF(AND(($D230)&lt;&gt;"",($E230)&lt;&gt;""),IF(MIN(DATEVALUE($E230),Base!R$3)-MAX(DATEVALUE($D230),Base!R$2)+1&gt;=0,MIN(DATEVALUE($E230),Base!R$3)-MAX(DATEVALUE($D230),Base!R$2)+1,0),"")</f>
        <v/>
      </c>
      <c r="U228" s="23" t="str">
        <f>IF(AND(($D230)&lt;&gt;"",($E230)&lt;&gt;""),IF(MIN(DATEVALUE($E230),Base!S$3)-MAX(DATEVALUE($D230),Base!S$2)+1&gt;=0,MIN(DATEVALUE($E230),Base!S$3)-MAX(DATEVALUE($D230),Base!S$2)+1,0),"")</f>
        <v/>
      </c>
      <c r="V228" s="23" t="str">
        <f>IF(AND(($D230)&lt;&gt;"",($E230)&lt;&gt;""),IF(MIN(DATEVALUE($E230),Base!T$3)-MAX(DATEVALUE($D230),Base!T$2)+1&gt;=0,MIN(DATEVALUE($E230),Base!T$3)-MAX(DATEVALUE($D230),Base!T$2)+1,0),"")</f>
        <v/>
      </c>
      <c r="W228" s="23" t="str">
        <f>IF(AND(($D230)&lt;&gt;"",($E230)&lt;&gt;""),IF(MIN(DATEVALUE($E230),Base!U$3)-MAX(DATEVALUE($D230),Base!U$2)+1&gt;=0,MIN(DATEVALUE($E230),Base!U$3)-MAX(DATEVALUE($D230),Base!U$2)+1,0),"")</f>
        <v/>
      </c>
      <c r="X228" s="23" t="str">
        <f>IF(AND(($D230)&lt;&gt;"",($E230)&lt;&gt;""),IF(MIN(DATEVALUE($E230),Base!V$3)-MAX(DATEVALUE($D230),Base!V$2)+1&gt;=0,MIN(DATEVALUE($E230),Base!V$3)-MAX(DATEVALUE($D230),Base!V$2)+1,0),"")</f>
        <v/>
      </c>
      <c r="Y228" s="22" t="str">
        <f>IF(AND(M228&lt;&gt;"",$H230&lt;&gt;"",$F230&lt;&gt;""),M228*$H230*$F230,"")</f>
        <v/>
      </c>
      <c r="Z228" s="22" t="str">
        <f>IF(AND(N228&lt;&gt;"",$H230&lt;&gt;"",$F230&lt;&gt;""),N228*$H230*$F230,"")</f>
        <v/>
      </c>
      <c r="AA228" s="22" t="str">
        <f>IF(AND(O228&lt;&gt;"",$H230&lt;&gt;"",$F230&lt;&gt;""),O228*$H230*$F230,"")</f>
        <v/>
      </c>
      <c r="AB228" s="22" t="str">
        <f>IF(AND(P228&lt;&gt;"",$H230&lt;&gt;"",$F230&lt;&gt;""),P228*$H230*$F230,"")</f>
        <v/>
      </c>
      <c r="AC228" s="22" t="str">
        <f>IF(AND(Q228&lt;&gt;"",$H230&lt;&gt;"",$F230&lt;&gt;""),Q228*$H230*$F230,"")</f>
        <v/>
      </c>
      <c r="AD228" s="22" t="str">
        <f>IF(AND(R228&lt;&gt;"",$H230&lt;&gt;"",$F230&lt;&gt;""),R228*$H230*$F230,"")</f>
        <v/>
      </c>
      <c r="AE228" s="22" t="str">
        <f>IF(AND(S228&lt;&gt;"",$H230&lt;&gt;"",$F230&lt;&gt;""),S228*$H230*$F230,"")</f>
        <v/>
      </c>
      <c r="AF228" s="22" t="str">
        <f>IF(AND(T228&lt;&gt;"",$H230&lt;&gt;"",$F230&lt;&gt;""),T228*$H230*$F230,"")</f>
        <v/>
      </c>
      <c r="AG228" s="22" t="str">
        <f>IF(AND(U228&lt;&gt;"",$H230&lt;&gt;"",$F230&lt;&gt;""),U228*$H230*$F230,"")</f>
        <v/>
      </c>
      <c r="AH228" s="22" t="str">
        <f>IF(AND(V228&lt;&gt;"",$H230&lt;&gt;"",$F230&lt;&gt;""),V228*$H230*$F230,"")</f>
        <v/>
      </c>
      <c r="AI228" s="22" t="str">
        <f>IF(AND(W228&lt;&gt;"",$H230&lt;&gt;"",$F230&lt;&gt;""),W228*$H230*$F230,"")</f>
        <v/>
      </c>
      <c r="AJ228" s="22" t="str">
        <f>IF(AND(X228&lt;&gt;"",$H230&lt;&gt;"",$F230&lt;&gt;""),X228*$H230*$F230,"")</f>
        <v/>
      </c>
    </row>
    <row r="229" spans="1:36" ht="23.25" customHeight="1" x14ac:dyDescent="0.25">
      <c r="A229" s="21"/>
      <c r="B229" s="21"/>
      <c r="C229" s="22"/>
      <c r="D229" s="14"/>
      <c r="E229" s="14"/>
      <c r="F229" s="22"/>
      <c r="G229" s="22"/>
      <c r="H229" s="15"/>
      <c r="I229" s="16"/>
      <c r="J229" s="22" t="str">
        <f t="shared" ref="J229:J292" si="25">IF(DATEDIF(D229,E229,"d")&lt;&gt;0,DATEDIF(D229,E229,"d")+1,"")</f>
        <v/>
      </c>
      <c r="K229" s="22" t="str">
        <f t="shared" ref="K229:K292" si="26">IF(AND(J229&lt;&gt;"",F229&lt;&gt;"",H229&lt;&gt;""),J229*F229*H229,"")</f>
        <v/>
      </c>
      <c r="L229" s="22" t="str">
        <f>IF(D231&lt;&gt;"",MONTH(D231),"")</f>
        <v/>
      </c>
      <c r="M229" s="23" t="str">
        <f>IF(AND(($D231)&lt;&gt;"",($E231)&lt;&gt;""),IF(MIN(DATEVALUE($E231),Base!K$3)-MAX(DATEVALUE($D231),Base!K$2)+1&gt;=0,MIN(DATEVALUE($E231),Base!K$3)-MAX(DATEVALUE($D231),Base!K$2)+1,0),"")</f>
        <v/>
      </c>
      <c r="N229" s="23" t="str">
        <f>IF(AND(($D231)&lt;&gt;"",($E231)&lt;&gt;""),IF(MIN(DATEVALUE($E231),Base!L$3)-MAX(DATEVALUE($D231),Base!L$2)+1&gt;=0,MIN(DATEVALUE($E231),Base!L$3)-MAX(DATEVALUE($D231),Base!L$2)+1,0),"")</f>
        <v/>
      </c>
      <c r="O229" s="23" t="str">
        <f>IF(AND(($D231)&lt;&gt;"",($E231)&lt;&gt;""),IF(MIN(DATEVALUE($E231),Base!M$3)-MAX(DATEVALUE($D231),Base!M$2)+1&gt;=0,MIN(DATEVALUE($E231),Base!M$3)-MAX(DATEVALUE($D231),Base!M$2)+1,0),"")</f>
        <v/>
      </c>
      <c r="P229" s="23" t="str">
        <f>IF(AND(($D231)&lt;&gt;"",($E231)&lt;&gt;""),IF(MIN(DATEVALUE($E231),Base!N$3)-MAX(DATEVALUE($D231),Base!N$2)+1&gt;=0,MIN(DATEVALUE($E231),Base!N$3)-MAX(DATEVALUE($D231),Base!N$2)+1,0),"")</f>
        <v/>
      </c>
      <c r="Q229" s="23" t="str">
        <f>IF(AND(($D231)&lt;&gt;"",($E231)&lt;&gt;""),IF(MIN(DATEVALUE($E231),Base!O$3)-MAX(DATEVALUE($D231),Base!O$2)+1&gt;=0,MIN(DATEVALUE($E231),Base!O$3)-MAX(DATEVALUE($D231),Base!O$2)+1,0),"")</f>
        <v/>
      </c>
      <c r="R229" s="23" t="str">
        <f>IF(AND(($D231)&lt;&gt;"",($E231)&lt;&gt;""),IF(MIN(DATEVALUE($E231),Base!P$3)-MAX(DATEVALUE($D231),Base!P$2)+1&gt;=0,MIN(DATEVALUE($E231),Base!P$3)-MAX(DATEVALUE($D231),Base!P$2)+1,0),"")</f>
        <v/>
      </c>
      <c r="S229" s="23" t="str">
        <f>IF(AND(($D231)&lt;&gt;"",($E231)&lt;&gt;""),IF(MIN(DATEVALUE($E231),Base!Q$3)-MAX(DATEVALUE($D231),Base!Q$2)+1&gt;=0,MIN(DATEVALUE($E231),Base!Q$3)-MAX(DATEVALUE($D231),Base!Q$2)+1,0),"")</f>
        <v/>
      </c>
      <c r="T229" s="23" t="str">
        <f>IF(AND(($D231)&lt;&gt;"",($E231)&lt;&gt;""),IF(MIN(DATEVALUE($E231),Base!R$3)-MAX(DATEVALUE($D231),Base!R$2)+1&gt;=0,MIN(DATEVALUE($E231),Base!R$3)-MAX(DATEVALUE($D231),Base!R$2)+1,0),"")</f>
        <v/>
      </c>
      <c r="U229" s="23" t="str">
        <f>IF(AND(($D231)&lt;&gt;"",($E231)&lt;&gt;""),IF(MIN(DATEVALUE($E231),Base!S$3)-MAX(DATEVALUE($D231),Base!S$2)+1&gt;=0,MIN(DATEVALUE($E231),Base!S$3)-MAX(DATEVALUE($D231),Base!S$2)+1,0),"")</f>
        <v/>
      </c>
      <c r="V229" s="23" t="str">
        <f>IF(AND(($D231)&lt;&gt;"",($E231)&lt;&gt;""),IF(MIN(DATEVALUE($E231),Base!T$3)-MAX(DATEVALUE($D231),Base!T$2)+1&gt;=0,MIN(DATEVALUE($E231),Base!T$3)-MAX(DATEVALUE($D231),Base!T$2)+1,0),"")</f>
        <v/>
      </c>
      <c r="W229" s="23" t="str">
        <f>IF(AND(($D231)&lt;&gt;"",($E231)&lt;&gt;""),IF(MIN(DATEVALUE($E231),Base!U$3)-MAX(DATEVALUE($D231),Base!U$2)+1&gt;=0,MIN(DATEVALUE($E231),Base!U$3)-MAX(DATEVALUE($D231),Base!U$2)+1,0),"")</f>
        <v/>
      </c>
      <c r="X229" s="23" t="str">
        <f>IF(AND(($D231)&lt;&gt;"",($E231)&lt;&gt;""),IF(MIN(DATEVALUE($E231),Base!V$3)-MAX(DATEVALUE($D231),Base!V$2)+1&gt;=0,MIN(DATEVALUE($E231),Base!V$3)-MAX(DATEVALUE($D231),Base!V$2)+1,0),"")</f>
        <v/>
      </c>
      <c r="Y229" s="22" t="str">
        <f>IF(AND(M229&lt;&gt;"",$H231&lt;&gt;"",$F231&lt;&gt;""),M229*$H231*$F231,"")</f>
        <v/>
      </c>
      <c r="Z229" s="22" t="str">
        <f>IF(AND(N229&lt;&gt;"",$H231&lt;&gt;"",$F231&lt;&gt;""),N229*$H231*$F231,"")</f>
        <v/>
      </c>
      <c r="AA229" s="22" t="str">
        <f>IF(AND(O229&lt;&gt;"",$H231&lt;&gt;"",$F231&lt;&gt;""),O229*$H231*$F231,"")</f>
        <v/>
      </c>
      <c r="AB229" s="22" t="str">
        <f>IF(AND(P229&lt;&gt;"",$H231&lt;&gt;"",$F231&lt;&gt;""),P229*$H231*$F231,"")</f>
        <v/>
      </c>
      <c r="AC229" s="22" t="str">
        <f>IF(AND(Q229&lt;&gt;"",$H231&lt;&gt;"",$F231&lt;&gt;""),Q229*$H231*$F231,"")</f>
        <v/>
      </c>
      <c r="AD229" s="22" t="str">
        <f>IF(AND(R229&lt;&gt;"",$H231&lt;&gt;"",$F231&lt;&gt;""),R229*$H231*$F231,"")</f>
        <v/>
      </c>
      <c r="AE229" s="22" t="str">
        <f>IF(AND(S229&lt;&gt;"",$H231&lt;&gt;"",$F231&lt;&gt;""),S229*$H231*$F231,"")</f>
        <v/>
      </c>
      <c r="AF229" s="22" t="str">
        <f>IF(AND(T229&lt;&gt;"",$H231&lt;&gt;"",$F231&lt;&gt;""),T229*$H231*$F231,"")</f>
        <v/>
      </c>
      <c r="AG229" s="22" t="str">
        <f>IF(AND(U229&lt;&gt;"",$H231&lt;&gt;"",$F231&lt;&gt;""),U229*$H231*$F231,"")</f>
        <v/>
      </c>
      <c r="AH229" s="22" t="str">
        <f>IF(AND(V229&lt;&gt;"",$H231&lt;&gt;"",$F231&lt;&gt;""),V229*$H231*$F231,"")</f>
        <v/>
      </c>
      <c r="AI229" s="22" t="str">
        <f>IF(AND(W229&lt;&gt;"",$H231&lt;&gt;"",$F231&lt;&gt;""),W229*$H231*$F231,"")</f>
        <v/>
      </c>
      <c r="AJ229" s="22" t="str">
        <f>IF(AND(X229&lt;&gt;"",$H231&lt;&gt;"",$F231&lt;&gt;""),X229*$H231*$F231,"")</f>
        <v/>
      </c>
    </row>
    <row r="230" spans="1:36" ht="23.25" customHeight="1" x14ac:dyDescent="0.25">
      <c r="A230" s="21"/>
      <c r="B230" s="21"/>
      <c r="C230" s="22"/>
      <c r="D230" s="14"/>
      <c r="E230" s="14"/>
      <c r="F230" s="22"/>
      <c r="G230" s="22"/>
      <c r="H230" s="15"/>
      <c r="I230" s="16"/>
      <c r="J230" s="22" t="str">
        <f t="shared" si="25"/>
        <v/>
      </c>
      <c r="K230" s="22" t="str">
        <f t="shared" si="26"/>
        <v/>
      </c>
      <c r="L230" s="22" t="str">
        <f>IF(D232&lt;&gt;"",MONTH(D232),"")</f>
        <v/>
      </c>
      <c r="M230" s="23" t="str">
        <f>IF(AND(($D232)&lt;&gt;"",($E232)&lt;&gt;""),IF(MIN(DATEVALUE($E232),Base!K$3)-MAX(DATEVALUE($D232),Base!K$2)+1&gt;=0,MIN(DATEVALUE($E232),Base!K$3)-MAX(DATEVALUE($D232),Base!K$2)+1,0),"")</f>
        <v/>
      </c>
      <c r="N230" s="23" t="str">
        <f>IF(AND(($D232)&lt;&gt;"",($E232)&lt;&gt;""),IF(MIN(DATEVALUE($E232),Base!L$3)-MAX(DATEVALUE($D232),Base!L$2)+1&gt;=0,MIN(DATEVALUE($E232),Base!L$3)-MAX(DATEVALUE($D232),Base!L$2)+1,0),"")</f>
        <v/>
      </c>
      <c r="O230" s="23" t="str">
        <f>IF(AND(($D232)&lt;&gt;"",($E232)&lt;&gt;""),IF(MIN(DATEVALUE($E232),Base!M$3)-MAX(DATEVALUE($D232),Base!M$2)+1&gt;=0,MIN(DATEVALUE($E232),Base!M$3)-MAX(DATEVALUE($D232),Base!M$2)+1,0),"")</f>
        <v/>
      </c>
      <c r="P230" s="23" t="str">
        <f>IF(AND(($D232)&lt;&gt;"",($E232)&lt;&gt;""),IF(MIN(DATEVALUE($E232),Base!N$3)-MAX(DATEVALUE($D232),Base!N$2)+1&gt;=0,MIN(DATEVALUE($E232),Base!N$3)-MAX(DATEVALUE($D232),Base!N$2)+1,0),"")</f>
        <v/>
      </c>
      <c r="Q230" s="23" t="str">
        <f>IF(AND(($D232)&lt;&gt;"",($E232)&lt;&gt;""),IF(MIN(DATEVALUE($E232),Base!O$3)-MAX(DATEVALUE($D232),Base!O$2)+1&gt;=0,MIN(DATEVALUE($E232),Base!O$3)-MAX(DATEVALUE($D232),Base!O$2)+1,0),"")</f>
        <v/>
      </c>
      <c r="R230" s="23" t="str">
        <f>IF(AND(($D232)&lt;&gt;"",($E232)&lt;&gt;""),IF(MIN(DATEVALUE($E232),Base!P$3)-MAX(DATEVALUE($D232),Base!P$2)+1&gt;=0,MIN(DATEVALUE($E232),Base!P$3)-MAX(DATEVALUE($D232),Base!P$2)+1,0),"")</f>
        <v/>
      </c>
      <c r="S230" s="23" t="str">
        <f>IF(AND(($D232)&lt;&gt;"",($E232)&lt;&gt;""),IF(MIN(DATEVALUE($E232),Base!Q$3)-MAX(DATEVALUE($D232),Base!Q$2)+1&gt;=0,MIN(DATEVALUE($E232),Base!Q$3)-MAX(DATEVALUE($D232),Base!Q$2)+1,0),"")</f>
        <v/>
      </c>
      <c r="T230" s="23" t="str">
        <f>IF(AND(($D232)&lt;&gt;"",($E232)&lt;&gt;""),IF(MIN(DATEVALUE($E232),Base!R$3)-MAX(DATEVALUE($D232),Base!R$2)+1&gt;=0,MIN(DATEVALUE($E232),Base!R$3)-MAX(DATEVALUE($D232),Base!R$2)+1,0),"")</f>
        <v/>
      </c>
      <c r="U230" s="23" t="str">
        <f>IF(AND(($D232)&lt;&gt;"",($E232)&lt;&gt;""),IF(MIN(DATEVALUE($E232),Base!S$3)-MAX(DATEVALUE($D232),Base!S$2)+1&gt;=0,MIN(DATEVALUE($E232),Base!S$3)-MAX(DATEVALUE($D232),Base!S$2)+1,0),"")</f>
        <v/>
      </c>
      <c r="V230" s="23" t="str">
        <f>IF(AND(($D232)&lt;&gt;"",($E232)&lt;&gt;""),IF(MIN(DATEVALUE($E232),Base!T$3)-MAX(DATEVALUE($D232),Base!T$2)+1&gt;=0,MIN(DATEVALUE($E232),Base!T$3)-MAX(DATEVALUE($D232),Base!T$2)+1,0),"")</f>
        <v/>
      </c>
      <c r="W230" s="23" t="str">
        <f>IF(AND(($D232)&lt;&gt;"",($E232)&lt;&gt;""),IF(MIN(DATEVALUE($E232),Base!U$3)-MAX(DATEVALUE($D232),Base!U$2)+1&gt;=0,MIN(DATEVALUE($E232),Base!U$3)-MAX(DATEVALUE($D232),Base!U$2)+1,0),"")</f>
        <v/>
      </c>
      <c r="X230" s="23" t="str">
        <f>IF(AND(($D232)&lt;&gt;"",($E232)&lt;&gt;""),IF(MIN(DATEVALUE($E232),Base!V$3)-MAX(DATEVALUE($D232),Base!V$2)+1&gt;=0,MIN(DATEVALUE($E232),Base!V$3)-MAX(DATEVALUE($D232),Base!V$2)+1,0),"")</f>
        <v/>
      </c>
      <c r="Y230" s="22" t="str">
        <f>IF(AND(M230&lt;&gt;"",$H232&lt;&gt;"",$F232&lt;&gt;""),M230*$H232*$F232,"")</f>
        <v/>
      </c>
      <c r="Z230" s="22" t="str">
        <f>IF(AND(N230&lt;&gt;"",$H232&lt;&gt;"",$F232&lt;&gt;""),N230*$H232*$F232,"")</f>
        <v/>
      </c>
      <c r="AA230" s="22" t="str">
        <f>IF(AND(O230&lt;&gt;"",$H232&lt;&gt;"",$F232&lt;&gt;""),O230*$H232*$F232,"")</f>
        <v/>
      </c>
      <c r="AB230" s="22" t="str">
        <f>IF(AND(P230&lt;&gt;"",$H232&lt;&gt;"",$F232&lt;&gt;""),P230*$H232*$F232,"")</f>
        <v/>
      </c>
      <c r="AC230" s="22" t="str">
        <f>IF(AND(Q230&lt;&gt;"",$H232&lt;&gt;"",$F232&lt;&gt;""),Q230*$H232*$F232,"")</f>
        <v/>
      </c>
      <c r="AD230" s="22" t="str">
        <f>IF(AND(R230&lt;&gt;"",$H232&lt;&gt;"",$F232&lt;&gt;""),R230*$H232*$F232,"")</f>
        <v/>
      </c>
      <c r="AE230" s="22" t="str">
        <f>IF(AND(S230&lt;&gt;"",$H232&lt;&gt;"",$F232&lt;&gt;""),S230*$H232*$F232,"")</f>
        <v/>
      </c>
      <c r="AF230" s="22" t="str">
        <f>IF(AND(T230&lt;&gt;"",$H232&lt;&gt;"",$F232&lt;&gt;""),T230*$H232*$F232,"")</f>
        <v/>
      </c>
      <c r="AG230" s="22" t="str">
        <f>IF(AND(U230&lt;&gt;"",$H232&lt;&gt;"",$F232&lt;&gt;""),U230*$H232*$F232,"")</f>
        <v/>
      </c>
      <c r="AH230" s="22" t="str">
        <f>IF(AND(V230&lt;&gt;"",$H232&lt;&gt;"",$F232&lt;&gt;""),V230*$H232*$F232,"")</f>
        <v/>
      </c>
      <c r="AI230" s="22" t="str">
        <f>IF(AND(W230&lt;&gt;"",$H232&lt;&gt;"",$F232&lt;&gt;""),W230*$H232*$F232,"")</f>
        <v/>
      </c>
      <c r="AJ230" s="22" t="str">
        <f>IF(AND(X230&lt;&gt;"",$H232&lt;&gt;"",$F232&lt;&gt;""),X230*$H232*$F232,"")</f>
        <v/>
      </c>
    </row>
    <row r="231" spans="1:36" ht="23.25" customHeight="1" x14ac:dyDescent="0.25">
      <c r="A231" s="21"/>
      <c r="B231" s="21"/>
      <c r="C231" s="22"/>
      <c r="D231" s="14"/>
      <c r="E231" s="14"/>
      <c r="F231" s="22"/>
      <c r="G231" s="22"/>
      <c r="H231" s="15"/>
      <c r="I231" s="16"/>
      <c r="J231" s="22" t="str">
        <f t="shared" si="25"/>
        <v/>
      </c>
      <c r="K231" s="22" t="str">
        <f t="shared" si="26"/>
        <v/>
      </c>
      <c r="L231" s="22" t="str">
        <f>IF(D233&lt;&gt;"",MONTH(D233),"")</f>
        <v/>
      </c>
      <c r="M231" s="23" t="str">
        <f>IF(AND(($D233)&lt;&gt;"",($E233)&lt;&gt;""),IF(MIN(DATEVALUE($E233),Base!K$3)-MAX(DATEVALUE($D233),Base!K$2)+1&gt;=0,MIN(DATEVALUE($E233),Base!K$3)-MAX(DATEVALUE($D233),Base!K$2)+1,0),"")</f>
        <v/>
      </c>
      <c r="N231" s="23" t="str">
        <f>IF(AND(($D233)&lt;&gt;"",($E233)&lt;&gt;""),IF(MIN(DATEVALUE($E233),Base!L$3)-MAX(DATEVALUE($D233),Base!L$2)+1&gt;=0,MIN(DATEVALUE($E233),Base!L$3)-MAX(DATEVALUE($D233),Base!L$2)+1,0),"")</f>
        <v/>
      </c>
      <c r="O231" s="23" t="str">
        <f>IF(AND(($D233)&lt;&gt;"",($E233)&lt;&gt;""),IF(MIN(DATEVALUE($E233),Base!M$3)-MAX(DATEVALUE($D233),Base!M$2)+1&gt;=0,MIN(DATEVALUE($E233),Base!M$3)-MAX(DATEVALUE($D233),Base!M$2)+1,0),"")</f>
        <v/>
      </c>
      <c r="P231" s="23" t="str">
        <f>IF(AND(($D233)&lt;&gt;"",($E233)&lt;&gt;""),IF(MIN(DATEVALUE($E233),Base!N$3)-MAX(DATEVALUE($D233),Base!N$2)+1&gt;=0,MIN(DATEVALUE($E233),Base!N$3)-MAX(DATEVALUE($D233),Base!N$2)+1,0),"")</f>
        <v/>
      </c>
      <c r="Q231" s="23" t="str">
        <f>IF(AND(($D233)&lt;&gt;"",($E233)&lt;&gt;""),IF(MIN(DATEVALUE($E233),Base!O$3)-MAX(DATEVALUE($D233),Base!O$2)+1&gt;=0,MIN(DATEVALUE($E233),Base!O$3)-MAX(DATEVALUE($D233),Base!O$2)+1,0),"")</f>
        <v/>
      </c>
      <c r="R231" s="23" t="str">
        <f>IF(AND(($D233)&lt;&gt;"",($E233)&lt;&gt;""),IF(MIN(DATEVALUE($E233),Base!P$3)-MAX(DATEVALUE($D233),Base!P$2)+1&gt;=0,MIN(DATEVALUE($E233),Base!P$3)-MAX(DATEVALUE($D233),Base!P$2)+1,0),"")</f>
        <v/>
      </c>
      <c r="S231" s="23" t="str">
        <f>IF(AND(($D233)&lt;&gt;"",($E233)&lt;&gt;""),IF(MIN(DATEVALUE($E233),Base!Q$3)-MAX(DATEVALUE($D233),Base!Q$2)+1&gt;=0,MIN(DATEVALUE($E233),Base!Q$3)-MAX(DATEVALUE($D233),Base!Q$2)+1,0),"")</f>
        <v/>
      </c>
      <c r="T231" s="23" t="str">
        <f>IF(AND(($D233)&lt;&gt;"",($E233)&lt;&gt;""),IF(MIN(DATEVALUE($E233),Base!R$3)-MAX(DATEVALUE($D233),Base!R$2)+1&gt;=0,MIN(DATEVALUE($E233),Base!R$3)-MAX(DATEVALUE($D233),Base!R$2)+1,0),"")</f>
        <v/>
      </c>
      <c r="U231" s="23" t="str">
        <f>IF(AND(($D233)&lt;&gt;"",($E233)&lt;&gt;""),IF(MIN(DATEVALUE($E233),Base!S$3)-MAX(DATEVALUE($D233),Base!S$2)+1&gt;=0,MIN(DATEVALUE($E233),Base!S$3)-MAX(DATEVALUE($D233),Base!S$2)+1,0),"")</f>
        <v/>
      </c>
      <c r="V231" s="23" t="str">
        <f>IF(AND(($D233)&lt;&gt;"",($E233)&lt;&gt;""),IF(MIN(DATEVALUE($E233),Base!T$3)-MAX(DATEVALUE($D233),Base!T$2)+1&gt;=0,MIN(DATEVALUE($E233),Base!T$3)-MAX(DATEVALUE($D233),Base!T$2)+1,0),"")</f>
        <v/>
      </c>
      <c r="W231" s="23" t="str">
        <f>IF(AND(($D233)&lt;&gt;"",($E233)&lt;&gt;""),IF(MIN(DATEVALUE($E233),Base!U$3)-MAX(DATEVALUE($D233),Base!U$2)+1&gt;=0,MIN(DATEVALUE($E233),Base!U$3)-MAX(DATEVALUE($D233),Base!U$2)+1,0),"")</f>
        <v/>
      </c>
      <c r="X231" s="23" t="str">
        <f>IF(AND(($D233)&lt;&gt;"",($E233)&lt;&gt;""),IF(MIN(DATEVALUE($E233),Base!V$3)-MAX(DATEVALUE($D233),Base!V$2)+1&gt;=0,MIN(DATEVALUE($E233),Base!V$3)-MAX(DATEVALUE($D233),Base!V$2)+1,0),"")</f>
        <v/>
      </c>
      <c r="Y231" s="22" t="str">
        <f>IF(AND(M231&lt;&gt;"",$H233&lt;&gt;"",$F233&lt;&gt;""),M231*$H233*$F233,"")</f>
        <v/>
      </c>
      <c r="Z231" s="22" t="str">
        <f>IF(AND(N231&lt;&gt;"",$H233&lt;&gt;"",$F233&lt;&gt;""),N231*$H233*$F233,"")</f>
        <v/>
      </c>
      <c r="AA231" s="22" t="str">
        <f>IF(AND(O231&lt;&gt;"",$H233&lt;&gt;"",$F233&lt;&gt;""),O231*$H233*$F233,"")</f>
        <v/>
      </c>
      <c r="AB231" s="22" t="str">
        <f>IF(AND(P231&lt;&gt;"",$H233&lt;&gt;"",$F233&lt;&gt;""),P231*$H233*$F233,"")</f>
        <v/>
      </c>
      <c r="AC231" s="22" t="str">
        <f>IF(AND(Q231&lt;&gt;"",$H233&lt;&gt;"",$F233&lt;&gt;""),Q231*$H233*$F233,"")</f>
        <v/>
      </c>
      <c r="AD231" s="22" t="str">
        <f>IF(AND(R231&lt;&gt;"",$H233&lt;&gt;"",$F233&lt;&gt;""),R231*$H233*$F233,"")</f>
        <v/>
      </c>
      <c r="AE231" s="22" t="str">
        <f>IF(AND(S231&lt;&gt;"",$H233&lt;&gt;"",$F233&lt;&gt;""),S231*$H233*$F233,"")</f>
        <v/>
      </c>
      <c r="AF231" s="22" t="str">
        <f>IF(AND(T231&lt;&gt;"",$H233&lt;&gt;"",$F233&lt;&gt;""),T231*$H233*$F233,"")</f>
        <v/>
      </c>
      <c r="AG231" s="22" t="str">
        <f>IF(AND(U231&lt;&gt;"",$H233&lt;&gt;"",$F233&lt;&gt;""),U231*$H233*$F233,"")</f>
        <v/>
      </c>
      <c r="AH231" s="22" t="str">
        <f>IF(AND(V231&lt;&gt;"",$H233&lt;&gt;"",$F233&lt;&gt;""),V231*$H233*$F233,"")</f>
        <v/>
      </c>
      <c r="AI231" s="22" t="str">
        <f>IF(AND(W231&lt;&gt;"",$H233&lt;&gt;"",$F233&lt;&gt;""),W231*$H233*$F233,"")</f>
        <v/>
      </c>
      <c r="AJ231" s="22" t="str">
        <f>IF(AND(X231&lt;&gt;"",$H233&lt;&gt;"",$F233&lt;&gt;""),X231*$H233*$F233,"")</f>
        <v/>
      </c>
    </row>
    <row r="232" spans="1:36" ht="23.25" customHeight="1" x14ac:dyDescent="0.25">
      <c r="A232" s="21"/>
      <c r="B232" s="21"/>
      <c r="C232" s="22"/>
      <c r="D232" s="14"/>
      <c r="E232" s="14"/>
      <c r="F232" s="22"/>
      <c r="G232" s="22"/>
      <c r="H232" s="15"/>
      <c r="I232" s="16"/>
      <c r="J232" s="22" t="str">
        <f t="shared" si="25"/>
        <v/>
      </c>
      <c r="K232" s="22" t="str">
        <f t="shared" si="26"/>
        <v/>
      </c>
      <c r="L232" s="22" t="str">
        <f>IF(D234&lt;&gt;"",MONTH(D234),"")</f>
        <v/>
      </c>
      <c r="M232" s="23" t="str">
        <f>IF(AND(($D234)&lt;&gt;"",($E234)&lt;&gt;""),IF(MIN(DATEVALUE($E234),Base!K$3)-MAX(DATEVALUE($D234),Base!K$2)+1&gt;=0,MIN(DATEVALUE($E234),Base!K$3)-MAX(DATEVALUE($D234),Base!K$2)+1,0),"")</f>
        <v/>
      </c>
      <c r="N232" s="23" t="str">
        <f>IF(AND(($D234)&lt;&gt;"",($E234)&lt;&gt;""),IF(MIN(DATEVALUE($E234),Base!L$3)-MAX(DATEVALUE($D234),Base!L$2)+1&gt;=0,MIN(DATEVALUE($E234),Base!L$3)-MAX(DATEVALUE($D234),Base!L$2)+1,0),"")</f>
        <v/>
      </c>
      <c r="O232" s="23" t="str">
        <f>IF(AND(($D234)&lt;&gt;"",($E234)&lt;&gt;""),IF(MIN(DATEVALUE($E234),Base!M$3)-MAX(DATEVALUE($D234),Base!M$2)+1&gt;=0,MIN(DATEVALUE($E234),Base!M$3)-MAX(DATEVALUE($D234),Base!M$2)+1,0),"")</f>
        <v/>
      </c>
      <c r="P232" s="23" t="str">
        <f>IF(AND(($D234)&lt;&gt;"",($E234)&lt;&gt;""),IF(MIN(DATEVALUE($E234),Base!N$3)-MAX(DATEVALUE($D234),Base!N$2)+1&gt;=0,MIN(DATEVALUE($E234),Base!N$3)-MAX(DATEVALUE($D234),Base!N$2)+1,0),"")</f>
        <v/>
      </c>
      <c r="Q232" s="23" t="str">
        <f>IF(AND(($D234)&lt;&gt;"",($E234)&lt;&gt;""),IF(MIN(DATEVALUE($E234),Base!O$3)-MAX(DATEVALUE($D234),Base!O$2)+1&gt;=0,MIN(DATEVALUE($E234),Base!O$3)-MAX(DATEVALUE($D234),Base!O$2)+1,0),"")</f>
        <v/>
      </c>
      <c r="R232" s="23" t="str">
        <f>IF(AND(($D234)&lt;&gt;"",($E234)&lt;&gt;""),IF(MIN(DATEVALUE($E234),Base!P$3)-MAX(DATEVALUE($D234),Base!P$2)+1&gt;=0,MIN(DATEVALUE($E234),Base!P$3)-MAX(DATEVALUE($D234),Base!P$2)+1,0),"")</f>
        <v/>
      </c>
      <c r="S232" s="23" t="str">
        <f>IF(AND(($D234)&lt;&gt;"",($E234)&lt;&gt;""),IF(MIN(DATEVALUE($E234),Base!Q$3)-MAX(DATEVALUE($D234),Base!Q$2)+1&gt;=0,MIN(DATEVALUE($E234),Base!Q$3)-MAX(DATEVALUE($D234),Base!Q$2)+1,0),"")</f>
        <v/>
      </c>
      <c r="T232" s="23" t="str">
        <f>IF(AND(($D234)&lt;&gt;"",($E234)&lt;&gt;""),IF(MIN(DATEVALUE($E234),Base!R$3)-MAX(DATEVALUE($D234),Base!R$2)+1&gt;=0,MIN(DATEVALUE($E234),Base!R$3)-MAX(DATEVALUE($D234),Base!R$2)+1,0),"")</f>
        <v/>
      </c>
      <c r="U232" s="23" t="str">
        <f>IF(AND(($D234)&lt;&gt;"",($E234)&lt;&gt;""),IF(MIN(DATEVALUE($E234),Base!S$3)-MAX(DATEVALUE($D234),Base!S$2)+1&gt;=0,MIN(DATEVALUE($E234),Base!S$3)-MAX(DATEVALUE($D234),Base!S$2)+1,0),"")</f>
        <v/>
      </c>
      <c r="V232" s="23" t="str">
        <f>IF(AND(($D234)&lt;&gt;"",($E234)&lt;&gt;""),IF(MIN(DATEVALUE($E234),Base!T$3)-MAX(DATEVALUE($D234),Base!T$2)+1&gt;=0,MIN(DATEVALUE($E234),Base!T$3)-MAX(DATEVALUE($D234),Base!T$2)+1,0),"")</f>
        <v/>
      </c>
      <c r="W232" s="23" t="str">
        <f>IF(AND(($D234)&lt;&gt;"",($E234)&lt;&gt;""),IF(MIN(DATEVALUE($E234),Base!U$3)-MAX(DATEVALUE($D234),Base!U$2)+1&gt;=0,MIN(DATEVALUE($E234),Base!U$3)-MAX(DATEVALUE($D234),Base!U$2)+1,0),"")</f>
        <v/>
      </c>
      <c r="X232" s="23" t="str">
        <f>IF(AND(($D234)&lt;&gt;"",($E234)&lt;&gt;""),IF(MIN(DATEVALUE($E234),Base!V$3)-MAX(DATEVALUE($D234),Base!V$2)+1&gt;=0,MIN(DATEVALUE($E234),Base!V$3)-MAX(DATEVALUE($D234),Base!V$2)+1,0),"")</f>
        <v/>
      </c>
      <c r="Y232" s="22" t="str">
        <f>IF(AND(M232&lt;&gt;"",$H234&lt;&gt;"",$F234&lt;&gt;""),M232*$H234*$F234,"")</f>
        <v/>
      </c>
      <c r="Z232" s="22" t="str">
        <f>IF(AND(N232&lt;&gt;"",$H234&lt;&gt;"",$F234&lt;&gt;""),N232*$H234*$F234,"")</f>
        <v/>
      </c>
      <c r="AA232" s="22" t="str">
        <f>IF(AND(O232&lt;&gt;"",$H234&lt;&gt;"",$F234&lt;&gt;""),O232*$H234*$F234,"")</f>
        <v/>
      </c>
      <c r="AB232" s="22" t="str">
        <f>IF(AND(P232&lt;&gt;"",$H234&lt;&gt;"",$F234&lt;&gt;""),P232*$H234*$F234,"")</f>
        <v/>
      </c>
      <c r="AC232" s="22" t="str">
        <f>IF(AND(Q232&lt;&gt;"",$H234&lt;&gt;"",$F234&lt;&gt;""),Q232*$H234*$F234,"")</f>
        <v/>
      </c>
      <c r="AD232" s="22" t="str">
        <f>IF(AND(R232&lt;&gt;"",$H234&lt;&gt;"",$F234&lt;&gt;""),R232*$H234*$F234,"")</f>
        <v/>
      </c>
      <c r="AE232" s="22" t="str">
        <f>IF(AND(S232&lt;&gt;"",$H234&lt;&gt;"",$F234&lt;&gt;""),S232*$H234*$F234,"")</f>
        <v/>
      </c>
      <c r="AF232" s="22" t="str">
        <f>IF(AND(T232&lt;&gt;"",$H234&lt;&gt;"",$F234&lt;&gt;""),T232*$H234*$F234,"")</f>
        <v/>
      </c>
      <c r="AG232" s="22" t="str">
        <f>IF(AND(U232&lt;&gt;"",$H234&lt;&gt;"",$F234&lt;&gt;""),U232*$H234*$F234,"")</f>
        <v/>
      </c>
      <c r="AH232" s="22" t="str">
        <f>IF(AND(V232&lt;&gt;"",$H234&lt;&gt;"",$F234&lt;&gt;""),V232*$H234*$F234,"")</f>
        <v/>
      </c>
      <c r="AI232" s="22" t="str">
        <f>IF(AND(W232&lt;&gt;"",$H234&lt;&gt;"",$F234&lt;&gt;""),W232*$H234*$F234,"")</f>
        <v/>
      </c>
      <c r="AJ232" s="22" t="str">
        <f>IF(AND(X232&lt;&gt;"",$H234&lt;&gt;"",$F234&lt;&gt;""),X232*$H234*$F234,"")</f>
        <v/>
      </c>
    </row>
    <row r="233" spans="1:36" ht="23.25" customHeight="1" x14ac:dyDescent="0.25">
      <c r="A233" s="21"/>
      <c r="B233" s="21"/>
      <c r="C233" s="22"/>
      <c r="D233" s="14"/>
      <c r="E233" s="14"/>
      <c r="F233" s="22"/>
      <c r="G233" s="22"/>
      <c r="H233" s="15"/>
      <c r="I233" s="16"/>
      <c r="J233" s="22" t="str">
        <f t="shared" si="25"/>
        <v/>
      </c>
      <c r="K233" s="22" t="str">
        <f t="shared" si="26"/>
        <v/>
      </c>
      <c r="L233" s="22" t="str">
        <f>IF(D235&lt;&gt;"",MONTH(D235),"")</f>
        <v/>
      </c>
      <c r="M233" s="23" t="str">
        <f>IF(AND(($D235)&lt;&gt;"",($E235)&lt;&gt;""),IF(MIN(DATEVALUE($E235),Base!K$3)-MAX(DATEVALUE($D235),Base!K$2)+1&gt;=0,MIN(DATEVALUE($E235),Base!K$3)-MAX(DATEVALUE($D235),Base!K$2)+1,0),"")</f>
        <v/>
      </c>
      <c r="N233" s="23" t="str">
        <f>IF(AND(($D235)&lt;&gt;"",($E235)&lt;&gt;""),IF(MIN(DATEVALUE($E235),Base!L$3)-MAX(DATEVALUE($D235),Base!L$2)+1&gt;=0,MIN(DATEVALUE($E235),Base!L$3)-MAX(DATEVALUE($D235),Base!L$2)+1,0),"")</f>
        <v/>
      </c>
      <c r="O233" s="23" t="str">
        <f>IF(AND(($D235)&lt;&gt;"",($E235)&lt;&gt;""),IF(MIN(DATEVALUE($E235),Base!M$3)-MAX(DATEVALUE($D235),Base!M$2)+1&gt;=0,MIN(DATEVALUE($E235),Base!M$3)-MAX(DATEVALUE($D235),Base!M$2)+1,0),"")</f>
        <v/>
      </c>
      <c r="P233" s="23" t="str">
        <f>IF(AND(($D235)&lt;&gt;"",($E235)&lt;&gt;""),IF(MIN(DATEVALUE($E235),Base!N$3)-MAX(DATEVALUE($D235),Base!N$2)+1&gt;=0,MIN(DATEVALUE($E235),Base!N$3)-MAX(DATEVALUE($D235),Base!N$2)+1,0),"")</f>
        <v/>
      </c>
      <c r="Q233" s="23" t="str">
        <f>IF(AND(($D235)&lt;&gt;"",($E235)&lt;&gt;""),IF(MIN(DATEVALUE($E235),Base!O$3)-MAX(DATEVALUE($D235),Base!O$2)+1&gt;=0,MIN(DATEVALUE($E235),Base!O$3)-MAX(DATEVALUE($D235),Base!O$2)+1,0),"")</f>
        <v/>
      </c>
      <c r="R233" s="23" t="str">
        <f>IF(AND(($D235)&lt;&gt;"",($E235)&lt;&gt;""),IF(MIN(DATEVALUE($E235),Base!P$3)-MAX(DATEVALUE($D235),Base!P$2)+1&gt;=0,MIN(DATEVALUE($E235),Base!P$3)-MAX(DATEVALUE($D235),Base!P$2)+1,0),"")</f>
        <v/>
      </c>
      <c r="S233" s="23" t="str">
        <f>IF(AND(($D235)&lt;&gt;"",($E235)&lt;&gt;""),IF(MIN(DATEVALUE($E235),Base!Q$3)-MAX(DATEVALUE($D235),Base!Q$2)+1&gt;=0,MIN(DATEVALUE($E235),Base!Q$3)-MAX(DATEVALUE($D235),Base!Q$2)+1,0),"")</f>
        <v/>
      </c>
      <c r="T233" s="23" t="str">
        <f>IF(AND(($D235)&lt;&gt;"",($E235)&lt;&gt;""),IF(MIN(DATEVALUE($E235),Base!R$3)-MAX(DATEVALUE($D235),Base!R$2)+1&gt;=0,MIN(DATEVALUE($E235),Base!R$3)-MAX(DATEVALUE($D235),Base!R$2)+1,0),"")</f>
        <v/>
      </c>
      <c r="U233" s="23" t="str">
        <f>IF(AND(($D235)&lt;&gt;"",($E235)&lt;&gt;""),IF(MIN(DATEVALUE($E235),Base!S$3)-MAX(DATEVALUE($D235),Base!S$2)+1&gt;=0,MIN(DATEVALUE($E235),Base!S$3)-MAX(DATEVALUE($D235),Base!S$2)+1,0),"")</f>
        <v/>
      </c>
      <c r="V233" s="23" t="str">
        <f>IF(AND(($D235)&lt;&gt;"",($E235)&lt;&gt;""),IF(MIN(DATEVALUE($E235),Base!T$3)-MAX(DATEVALUE($D235),Base!T$2)+1&gt;=0,MIN(DATEVALUE($E235),Base!T$3)-MAX(DATEVALUE($D235),Base!T$2)+1,0),"")</f>
        <v/>
      </c>
      <c r="W233" s="23" t="str">
        <f>IF(AND(($D235)&lt;&gt;"",($E235)&lt;&gt;""),IF(MIN(DATEVALUE($E235),Base!U$3)-MAX(DATEVALUE($D235),Base!U$2)+1&gt;=0,MIN(DATEVALUE($E235),Base!U$3)-MAX(DATEVALUE($D235),Base!U$2)+1,0),"")</f>
        <v/>
      </c>
      <c r="X233" s="23" t="str">
        <f>IF(AND(($D235)&lt;&gt;"",($E235)&lt;&gt;""),IF(MIN(DATEVALUE($E235),Base!V$3)-MAX(DATEVALUE($D235),Base!V$2)+1&gt;=0,MIN(DATEVALUE($E235),Base!V$3)-MAX(DATEVALUE($D235),Base!V$2)+1,0),"")</f>
        <v/>
      </c>
      <c r="Y233" s="22" t="str">
        <f>IF(AND(M233&lt;&gt;"",$H235&lt;&gt;"",$F235&lt;&gt;""),M233*$H235*$F235,"")</f>
        <v/>
      </c>
      <c r="Z233" s="22" t="str">
        <f>IF(AND(N233&lt;&gt;"",$H235&lt;&gt;"",$F235&lt;&gt;""),N233*$H235*$F235,"")</f>
        <v/>
      </c>
      <c r="AA233" s="22" t="str">
        <f>IF(AND(O233&lt;&gt;"",$H235&lt;&gt;"",$F235&lt;&gt;""),O233*$H235*$F235,"")</f>
        <v/>
      </c>
      <c r="AB233" s="22" t="str">
        <f>IF(AND(P233&lt;&gt;"",$H235&lt;&gt;"",$F235&lt;&gt;""),P233*$H235*$F235,"")</f>
        <v/>
      </c>
      <c r="AC233" s="22" t="str">
        <f>IF(AND(Q233&lt;&gt;"",$H235&lt;&gt;"",$F235&lt;&gt;""),Q233*$H235*$F235,"")</f>
        <v/>
      </c>
      <c r="AD233" s="22" t="str">
        <f>IF(AND(R233&lt;&gt;"",$H235&lt;&gt;"",$F235&lt;&gt;""),R233*$H235*$F235,"")</f>
        <v/>
      </c>
      <c r="AE233" s="22" t="str">
        <f>IF(AND(S233&lt;&gt;"",$H235&lt;&gt;"",$F235&lt;&gt;""),S233*$H235*$F235,"")</f>
        <v/>
      </c>
      <c r="AF233" s="22" t="str">
        <f>IF(AND(T233&lt;&gt;"",$H235&lt;&gt;"",$F235&lt;&gt;""),T233*$H235*$F235,"")</f>
        <v/>
      </c>
      <c r="AG233" s="22" t="str">
        <f>IF(AND(U233&lt;&gt;"",$H235&lt;&gt;"",$F235&lt;&gt;""),U233*$H235*$F235,"")</f>
        <v/>
      </c>
      <c r="AH233" s="22" t="str">
        <f>IF(AND(V233&lt;&gt;"",$H235&lt;&gt;"",$F235&lt;&gt;""),V233*$H235*$F235,"")</f>
        <v/>
      </c>
      <c r="AI233" s="22" t="str">
        <f>IF(AND(W233&lt;&gt;"",$H235&lt;&gt;"",$F235&lt;&gt;""),W233*$H235*$F235,"")</f>
        <v/>
      </c>
      <c r="AJ233" s="22" t="str">
        <f>IF(AND(X233&lt;&gt;"",$H235&lt;&gt;"",$F235&lt;&gt;""),X233*$H235*$F235,"")</f>
        <v/>
      </c>
    </row>
    <row r="234" spans="1:36" ht="23.25" customHeight="1" x14ac:dyDescent="0.25">
      <c r="A234" s="21"/>
      <c r="B234" s="21"/>
      <c r="C234" s="22"/>
      <c r="D234" s="14"/>
      <c r="E234" s="14"/>
      <c r="F234" s="22"/>
      <c r="G234" s="22"/>
      <c r="H234" s="15"/>
      <c r="I234" s="16"/>
      <c r="J234" s="22" t="str">
        <f t="shared" si="25"/>
        <v/>
      </c>
      <c r="K234" s="22" t="str">
        <f t="shared" si="26"/>
        <v/>
      </c>
      <c r="L234" s="22" t="str">
        <f>IF(D236&lt;&gt;"",MONTH(D236),"")</f>
        <v/>
      </c>
      <c r="M234" s="23" t="str">
        <f>IF(AND(($D236)&lt;&gt;"",($E236)&lt;&gt;""),IF(MIN(DATEVALUE($E236),Base!K$3)-MAX(DATEVALUE($D236),Base!K$2)+1&gt;=0,MIN(DATEVALUE($E236),Base!K$3)-MAX(DATEVALUE($D236),Base!K$2)+1,0),"")</f>
        <v/>
      </c>
      <c r="N234" s="23" t="str">
        <f>IF(AND(($D236)&lt;&gt;"",($E236)&lt;&gt;""),IF(MIN(DATEVALUE($E236),Base!L$3)-MAX(DATEVALUE($D236),Base!L$2)+1&gt;=0,MIN(DATEVALUE($E236),Base!L$3)-MAX(DATEVALUE($D236),Base!L$2)+1,0),"")</f>
        <v/>
      </c>
      <c r="O234" s="23" t="str">
        <f>IF(AND(($D236)&lt;&gt;"",($E236)&lt;&gt;""),IF(MIN(DATEVALUE($E236),Base!M$3)-MAX(DATEVALUE($D236),Base!M$2)+1&gt;=0,MIN(DATEVALUE($E236),Base!M$3)-MAX(DATEVALUE($D236),Base!M$2)+1,0),"")</f>
        <v/>
      </c>
      <c r="P234" s="23" t="str">
        <f>IF(AND(($D236)&lt;&gt;"",($E236)&lt;&gt;""),IF(MIN(DATEVALUE($E236),Base!N$3)-MAX(DATEVALUE($D236),Base!N$2)+1&gt;=0,MIN(DATEVALUE($E236),Base!N$3)-MAX(DATEVALUE($D236),Base!N$2)+1,0),"")</f>
        <v/>
      </c>
      <c r="Q234" s="23" t="str">
        <f>IF(AND(($D236)&lt;&gt;"",($E236)&lt;&gt;""),IF(MIN(DATEVALUE($E236),Base!O$3)-MAX(DATEVALUE($D236),Base!O$2)+1&gt;=0,MIN(DATEVALUE($E236),Base!O$3)-MAX(DATEVALUE($D236),Base!O$2)+1,0),"")</f>
        <v/>
      </c>
      <c r="R234" s="23" t="str">
        <f>IF(AND(($D236)&lt;&gt;"",($E236)&lt;&gt;""),IF(MIN(DATEVALUE($E236),Base!P$3)-MAX(DATEVALUE($D236),Base!P$2)+1&gt;=0,MIN(DATEVALUE($E236),Base!P$3)-MAX(DATEVALUE($D236),Base!P$2)+1,0),"")</f>
        <v/>
      </c>
      <c r="S234" s="23" t="str">
        <f>IF(AND(($D236)&lt;&gt;"",($E236)&lt;&gt;""),IF(MIN(DATEVALUE($E236),Base!Q$3)-MAX(DATEVALUE($D236),Base!Q$2)+1&gt;=0,MIN(DATEVALUE($E236),Base!Q$3)-MAX(DATEVALUE($D236),Base!Q$2)+1,0),"")</f>
        <v/>
      </c>
      <c r="T234" s="23" t="str">
        <f>IF(AND(($D236)&lt;&gt;"",($E236)&lt;&gt;""),IF(MIN(DATEVALUE($E236),Base!R$3)-MAX(DATEVALUE($D236),Base!R$2)+1&gt;=0,MIN(DATEVALUE($E236),Base!R$3)-MAX(DATEVALUE($D236),Base!R$2)+1,0),"")</f>
        <v/>
      </c>
      <c r="U234" s="23" t="str">
        <f>IF(AND(($D236)&lt;&gt;"",($E236)&lt;&gt;""),IF(MIN(DATEVALUE($E236),Base!S$3)-MAX(DATEVALUE($D236),Base!S$2)+1&gt;=0,MIN(DATEVALUE($E236),Base!S$3)-MAX(DATEVALUE($D236),Base!S$2)+1,0),"")</f>
        <v/>
      </c>
      <c r="V234" s="23" t="str">
        <f>IF(AND(($D236)&lt;&gt;"",($E236)&lt;&gt;""),IF(MIN(DATEVALUE($E236),Base!T$3)-MAX(DATEVALUE($D236),Base!T$2)+1&gt;=0,MIN(DATEVALUE($E236),Base!T$3)-MAX(DATEVALUE($D236),Base!T$2)+1,0),"")</f>
        <v/>
      </c>
      <c r="W234" s="23" t="str">
        <f>IF(AND(($D236)&lt;&gt;"",($E236)&lt;&gt;""),IF(MIN(DATEVALUE($E236),Base!U$3)-MAX(DATEVALUE($D236),Base!U$2)+1&gt;=0,MIN(DATEVALUE($E236),Base!U$3)-MAX(DATEVALUE($D236),Base!U$2)+1,0),"")</f>
        <v/>
      </c>
      <c r="X234" s="23" t="str">
        <f>IF(AND(($D236)&lt;&gt;"",($E236)&lt;&gt;""),IF(MIN(DATEVALUE($E236),Base!V$3)-MAX(DATEVALUE($D236),Base!V$2)+1&gt;=0,MIN(DATEVALUE($E236),Base!V$3)-MAX(DATEVALUE($D236),Base!V$2)+1,0),"")</f>
        <v/>
      </c>
      <c r="Y234" s="22" t="str">
        <f>IF(AND(M234&lt;&gt;"",$H236&lt;&gt;"",$F236&lt;&gt;""),M234*$H236*$F236,"")</f>
        <v/>
      </c>
      <c r="Z234" s="22" t="str">
        <f>IF(AND(N234&lt;&gt;"",$H236&lt;&gt;"",$F236&lt;&gt;""),N234*$H236*$F236,"")</f>
        <v/>
      </c>
      <c r="AA234" s="22" t="str">
        <f>IF(AND(O234&lt;&gt;"",$H236&lt;&gt;"",$F236&lt;&gt;""),O234*$H236*$F236,"")</f>
        <v/>
      </c>
      <c r="AB234" s="22" t="str">
        <f>IF(AND(P234&lt;&gt;"",$H236&lt;&gt;"",$F236&lt;&gt;""),P234*$H236*$F236,"")</f>
        <v/>
      </c>
      <c r="AC234" s="22" t="str">
        <f>IF(AND(Q234&lt;&gt;"",$H236&lt;&gt;"",$F236&lt;&gt;""),Q234*$H236*$F236,"")</f>
        <v/>
      </c>
      <c r="AD234" s="22" t="str">
        <f>IF(AND(R234&lt;&gt;"",$H236&lt;&gt;"",$F236&lt;&gt;""),R234*$H236*$F236,"")</f>
        <v/>
      </c>
      <c r="AE234" s="22" t="str">
        <f>IF(AND(S234&lt;&gt;"",$H236&lt;&gt;"",$F236&lt;&gt;""),S234*$H236*$F236,"")</f>
        <v/>
      </c>
      <c r="AF234" s="22" t="str">
        <f>IF(AND(T234&lt;&gt;"",$H236&lt;&gt;"",$F236&lt;&gt;""),T234*$H236*$F236,"")</f>
        <v/>
      </c>
      <c r="AG234" s="22" t="str">
        <f>IF(AND(U234&lt;&gt;"",$H236&lt;&gt;"",$F236&lt;&gt;""),U234*$H236*$F236,"")</f>
        <v/>
      </c>
      <c r="AH234" s="22" t="str">
        <f>IF(AND(V234&lt;&gt;"",$H236&lt;&gt;"",$F236&lt;&gt;""),V234*$H236*$F236,"")</f>
        <v/>
      </c>
      <c r="AI234" s="22" t="str">
        <f>IF(AND(W234&lt;&gt;"",$H236&lt;&gt;"",$F236&lt;&gt;""),W234*$H236*$F236,"")</f>
        <v/>
      </c>
      <c r="AJ234" s="22" t="str">
        <f>IF(AND(X234&lt;&gt;"",$H236&lt;&gt;"",$F236&lt;&gt;""),X234*$H236*$F236,"")</f>
        <v/>
      </c>
    </row>
    <row r="235" spans="1:36" ht="23.25" customHeight="1" x14ac:dyDescent="0.25">
      <c r="A235" s="21"/>
      <c r="B235" s="21"/>
      <c r="C235" s="22"/>
      <c r="D235" s="14"/>
      <c r="E235" s="14"/>
      <c r="F235" s="22"/>
      <c r="G235" s="22"/>
      <c r="H235" s="15"/>
      <c r="I235" s="16"/>
      <c r="J235" s="22" t="str">
        <f t="shared" si="25"/>
        <v/>
      </c>
      <c r="K235" s="22" t="str">
        <f t="shared" si="26"/>
        <v/>
      </c>
      <c r="L235" s="22" t="str">
        <f>IF(D237&lt;&gt;"",MONTH(D237),"")</f>
        <v/>
      </c>
      <c r="M235" s="23" t="str">
        <f>IF(AND(($D237)&lt;&gt;"",($E237)&lt;&gt;""),IF(MIN(DATEVALUE($E237),Base!K$3)-MAX(DATEVALUE($D237),Base!K$2)+1&gt;=0,MIN(DATEVALUE($E237),Base!K$3)-MAX(DATEVALUE($D237),Base!K$2)+1,0),"")</f>
        <v/>
      </c>
      <c r="N235" s="23" t="str">
        <f>IF(AND(($D237)&lt;&gt;"",($E237)&lt;&gt;""),IF(MIN(DATEVALUE($E237),Base!L$3)-MAX(DATEVALUE($D237),Base!L$2)+1&gt;=0,MIN(DATEVALUE($E237),Base!L$3)-MAX(DATEVALUE($D237),Base!L$2)+1,0),"")</f>
        <v/>
      </c>
      <c r="O235" s="23" t="str">
        <f>IF(AND(($D237)&lt;&gt;"",($E237)&lt;&gt;""),IF(MIN(DATEVALUE($E237),Base!M$3)-MAX(DATEVALUE($D237),Base!M$2)+1&gt;=0,MIN(DATEVALUE($E237),Base!M$3)-MAX(DATEVALUE($D237),Base!M$2)+1,0),"")</f>
        <v/>
      </c>
      <c r="P235" s="23" t="str">
        <f>IF(AND(($D237)&lt;&gt;"",($E237)&lt;&gt;""),IF(MIN(DATEVALUE($E237),Base!N$3)-MAX(DATEVALUE($D237),Base!N$2)+1&gt;=0,MIN(DATEVALUE($E237),Base!N$3)-MAX(DATEVALUE($D237),Base!N$2)+1,0),"")</f>
        <v/>
      </c>
      <c r="Q235" s="23" t="str">
        <f>IF(AND(($D237)&lt;&gt;"",($E237)&lt;&gt;""),IF(MIN(DATEVALUE($E237),Base!O$3)-MAX(DATEVALUE($D237),Base!O$2)+1&gt;=0,MIN(DATEVALUE($E237),Base!O$3)-MAX(DATEVALUE($D237),Base!O$2)+1,0),"")</f>
        <v/>
      </c>
      <c r="R235" s="23" t="str">
        <f>IF(AND(($D237)&lt;&gt;"",($E237)&lt;&gt;""),IF(MIN(DATEVALUE($E237),Base!P$3)-MAX(DATEVALUE($D237),Base!P$2)+1&gt;=0,MIN(DATEVALUE($E237),Base!P$3)-MAX(DATEVALUE($D237),Base!P$2)+1,0),"")</f>
        <v/>
      </c>
      <c r="S235" s="23" t="str">
        <f>IF(AND(($D237)&lt;&gt;"",($E237)&lt;&gt;""),IF(MIN(DATEVALUE($E237),Base!Q$3)-MAX(DATEVALUE($D237),Base!Q$2)+1&gt;=0,MIN(DATEVALUE($E237),Base!Q$3)-MAX(DATEVALUE($D237),Base!Q$2)+1,0),"")</f>
        <v/>
      </c>
      <c r="T235" s="23" t="str">
        <f>IF(AND(($D237)&lt;&gt;"",($E237)&lt;&gt;""),IF(MIN(DATEVALUE($E237),Base!R$3)-MAX(DATEVALUE($D237),Base!R$2)+1&gt;=0,MIN(DATEVALUE($E237),Base!R$3)-MAX(DATEVALUE($D237),Base!R$2)+1,0),"")</f>
        <v/>
      </c>
      <c r="U235" s="23" t="str">
        <f>IF(AND(($D237)&lt;&gt;"",($E237)&lt;&gt;""),IF(MIN(DATEVALUE($E237),Base!S$3)-MAX(DATEVALUE($D237),Base!S$2)+1&gt;=0,MIN(DATEVALUE($E237),Base!S$3)-MAX(DATEVALUE($D237),Base!S$2)+1,0),"")</f>
        <v/>
      </c>
      <c r="V235" s="23" t="str">
        <f>IF(AND(($D237)&lt;&gt;"",($E237)&lt;&gt;""),IF(MIN(DATEVALUE($E237),Base!T$3)-MAX(DATEVALUE($D237),Base!T$2)+1&gt;=0,MIN(DATEVALUE($E237),Base!T$3)-MAX(DATEVALUE($D237),Base!T$2)+1,0),"")</f>
        <v/>
      </c>
      <c r="W235" s="23" t="str">
        <f>IF(AND(($D237)&lt;&gt;"",($E237)&lt;&gt;""),IF(MIN(DATEVALUE($E237),Base!U$3)-MAX(DATEVALUE($D237),Base!U$2)+1&gt;=0,MIN(DATEVALUE($E237),Base!U$3)-MAX(DATEVALUE($D237),Base!U$2)+1,0),"")</f>
        <v/>
      </c>
      <c r="X235" s="23" t="str">
        <f>IF(AND(($D237)&lt;&gt;"",($E237)&lt;&gt;""),IF(MIN(DATEVALUE($E237),Base!V$3)-MAX(DATEVALUE($D237),Base!V$2)+1&gt;=0,MIN(DATEVALUE($E237),Base!V$3)-MAX(DATEVALUE($D237),Base!V$2)+1,0),"")</f>
        <v/>
      </c>
      <c r="Y235" s="22" t="str">
        <f>IF(AND(M235&lt;&gt;"",$H237&lt;&gt;"",$F237&lt;&gt;""),M235*$H237*$F237,"")</f>
        <v/>
      </c>
      <c r="Z235" s="22" t="str">
        <f>IF(AND(N235&lt;&gt;"",$H237&lt;&gt;"",$F237&lt;&gt;""),N235*$H237*$F237,"")</f>
        <v/>
      </c>
      <c r="AA235" s="22" t="str">
        <f>IF(AND(O235&lt;&gt;"",$H237&lt;&gt;"",$F237&lt;&gt;""),O235*$H237*$F237,"")</f>
        <v/>
      </c>
      <c r="AB235" s="22" t="str">
        <f>IF(AND(P235&lt;&gt;"",$H237&lt;&gt;"",$F237&lt;&gt;""),P235*$H237*$F237,"")</f>
        <v/>
      </c>
      <c r="AC235" s="22" t="str">
        <f>IF(AND(Q235&lt;&gt;"",$H237&lt;&gt;"",$F237&lt;&gt;""),Q235*$H237*$F237,"")</f>
        <v/>
      </c>
      <c r="AD235" s="22" t="str">
        <f>IF(AND(R235&lt;&gt;"",$H237&lt;&gt;"",$F237&lt;&gt;""),R235*$H237*$F237,"")</f>
        <v/>
      </c>
      <c r="AE235" s="22" t="str">
        <f>IF(AND(S235&lt;&gt;"",$H237&lt;&gt;"",$F237&lt;&gt;""),S235*$H237*$F237,"")</f>
        <v/>
      </c>
      <c r="AF235" s="22" t="str">
        <f>IF(AND(T235&lt;&gt;"",$H237&lt;&gt;"",$F237&lt;&gt;""),T235*$H237*$F237,"")</f>
        <v/>
      </c>
      <c r="AG235" s="22" t="str">
        <f>IF(AND(U235&lt;&gt;"",$H237&lt;&gt;"",$F237&lt;&gt;""),U235*$H237*$F237,"")</f>
        <v/>
      </c>
      <c r="AH235" s="22" t="str">
        <f>IF(AND(V235&lt;&gt;"",$H237&lt;&gt;"",$F237&lt;&gt;""),V235*$H237*$F237,"")</f>
        <v/>
      </c>
      <c r="AI235" s="22" t="str">
        <f>IF(AND(W235&lt;&gt;"",$H237&lt;&gt;"",$F237&lt;&gt;""),W235*$H237*$F237,"")</f>
        <v/>
      </c>
      <c r="AJ235" s="22" t="str">
        <f>IF(AND(X235&lt;&gt;"",$H237&lt;&gt;"",$F237&lt;&gt;""),X235*$H237*$F237,"")</f>
        <v/>
      </c>
    </row>
    <row r="236" spans="1:36" ht="23.25" customHeight="1" x14ac:dyDescent="0.25">
      <c r="A236" s="21"/>
      <c r="B236" s="21"/>
      <c r="C236" s="22"/>
      <c r="D236" s="14"/>
      <c r="E236" s="14"/>
      <c r="F236" s="22"/>
      <c r="G236" s="22"/>
      <c r="H236" s="15"/>
      <c r="I236" s="16"/>
      <c r="J236" s="22" t="str">
        <f t="shared" si="25"/>
        <v/>
      </c>
      <c r="K236" s="22" t="str">
        <f t="shared" si="26"/>
        <v/>
      </c>
      <c r="L236" s="22" t="str">
        <f>IF(D238&lt;&gt;"",MONTH(D238),"")</f>
        <v/>
      </c>
      <c r="M236" s="23" t="str">
        <f>IF(AND(($D238)&lt;&gt;"",($E238)&lt;&gt;""),IF(MIN(DATEVALUE($E238),Base!K$3)-MAX(DATEVALUE($D238),Base!K$2)+1&gt;=0,MIN(DATEVALUE($E238),Base!K$3)-MAX(DATEVALUE($D238),Base!K$2)+1,0),"")</f>
        <v/>
      </c>
      <c r="N236" s="23" t="str">
        <f>IF(AND(($D238)&lt;&gt;"",($E238)&lt;&gt;""),IF(MIN(DATEVALUE($E238),Base!L$3)-MAX(DATEVALUE($D238),Base!L$2)+1&gt;=0,MIN(DATEVALUE($E238),Base!L$3)-MAX(DATEVALUE($D238),Base!L$2)+1,0),"")</f>
        <v/>
      </c>
      <c r="O236" s="23" t="str">
        <f>IF(AND(($D238)&lt;&gt;"",($E238)&lt;&gt;""),IF(MIN(DATEVALUE($E238),Base!M$3)-MAX(DATEVALUE($D238),Base!M$2)+1&gt;=0,MIN(DATEVALUE($E238),Base!M$3)-MAX(DATEVALUE($D238),Base!M$2)+1,0),"")</f>
        <v/>
      </c>
      <c r="P236" s="23" t="str">
        <f>IF(AND(($D238)&lt;&gt;"",($E238)&lt;&gt;""),IF(MIN(DATEVALUE($E238),Base!N$3)-MAX(DATEVALUE($D238),Base!N$2)+1&gt;=0,MIN(DATEVALUE($E238),Base!N$3)-MAX(DATEVALUE($D238),Base!N$2)+1,0),"")</f>
        <v/>
      </c>
      <c r="Q236" s="23" t="str">
        <f>IF(AND(($D238)&lt;&gt;"",($E238)&lt;&gt;""),IF(MIN(DATEVALUE($E238),Base!O$3)-MAX(DATEVALUE($D238),Base!O$2)+1&gt;=0,MIN(DATEVALUE($E238),Base!O$3)-MAX(DATEVALUE($D238),Base!O$2)+1,0),"")</f>
        <v/>
      </c>
      <c r="R236" s="23" t="str">
        <f>IF(AND(($D238)&lt;&gt;"",($E238)&lt;&gt;""),IF(MIN(DATEVALUE($E238),Base!P$3)-MAX(DATEVALUE($D238),Base!P$2)+1&gt;=0,MIN(DATEVALUE($E238),Base!P$3)-MAX(DATEVALUE($D238),Base!P$2)+1,0),"")</f>
        <v/>
      </c>
      <c r="S236" s="23" t="str">
        <f>IF(AND(($D238)&lt;&gt;"",($E238)&lt;&gt;""),IF(MIN(DATEVALUE($E238),Base!Q$3)-MAX(DATEVALUE($D238),Base!Q$2)+1&gt;=0,MIN(DATEVALUE($E238),Base!Q$3)-MAX(DATEVALUE($D238),Base!Q$2)+1,0),"")</f>
        <v/>
      </c>
      <c r="T236" s="23" t="str">
        <f>IF(AND(($D238)&lt;&gt;"",($E238)&lt;&gt;""),IF(MIN(DATEVALUE($E238),Base!R$3)-MAX(DATEVALUE($D238),Base!R$2)+1&gt;=0,MIN(DATEVALUE($E238),Base!R$3)-MAX(DATEVALUE($D238),Base!R$2)+1,0),"")</f>
        <v/>
      </c>
      <c r="U236" s="23" t="str">
        <f>IF(AND(($D238)&lt;&gt;"",($E238)&lt;&gt;""),IF(MIN(DATEVALUE($E238),Base!S$3)-MAX(DATEVALUE($D238),Base!S$2)+1&gt;=0,MIN(DATEVALUE($E238),Base!S$3)-MAX(DATEVALUE($D238),Base!S$2)+1,0),"")</f>
        <v/>
      </c>
      <c r="V236" s="23" t="str">
        <f>IF(AND(($D238)&lt;&gt;"",($E238)&lt;&gt;""),IF(MIN(DATEVALUE($E238),Base!T$3)-MAX(DATEVALUE($D238),Base!T$2)+1&gt;=0,MIN(DATEVALUE($E238),Base!T$3)-MAX(DATEVALUE($D238),Base!T$2)+1,0),"")</f>
        <v/>
      </c>
      <c r="W236" s="23" t="str">
        <f>IF(AND(($D238)&lt;&gt;"",($E238)&lt;&gt;""),IF(MIN(DATEVALUE($E238),Base!U$3)-MAX(DATEVALUE($D238),Base!U$2)+1&gt;=0,MIN(DATEVALUE($E238),Base!U$3)-MAX(DATEVALUE($D238),Base!U$2)+1,0),"")</f>
        <v/>
      </c>
      <c r="X236" s="23" t="str">
        <f>IF(AND(($D238)&lt;&gt;"",($E238)&lt;&gt;""),IF(MIN(DATEVALUE($E238),Base!V$3)-MAX(DATEVALUE($D238),Base!V$2)+1&gt;=0,MIN(DATEVALUE($E238),Base!V$3)-MAX(DATEVALUE($D238),Base!V$2)+1,0),"")</f>
        <v/>
      </c>
      <c r="Y236" s="22" t="str">
        <f>IF(AND(M236&lt;&gt;"",$H238&lt;&gt;"",$F238&lt;&gt;""),M236*$H238*$F238,"")</f>
        <v/>
      </c>
      <c r="Z236" s="22" t="str">
        <f>IF(AND(N236&lt;&gt;"",$H238&lt;&gt;"",$F238&lt;&gt;""),N236*$H238*$F238,"")</f>
        <v/>
      </c>
      <c r="AA236" s="22" t="str">
        <f>IF(AND(O236&lt;&gt;"",$H238&lt;&gt;"",$F238&lt;&gt;""),O236*$H238*$F238,"")</f>
        <v/>
      </c>
      <c r="AB236" s="22" t="str">
        <f>IF(AND(P236&lt;&gt;"",$H238&lt;&gt;"",$F238&lt;&gt;""),P236*$H238*$F238,"")</f>
        <v/>
      </c>
      <c r="AC236" s="22" t="str">
        <f>IF(AND(Q236&lt;&gt;"",$H238&lt;&gt;"",$F238&lt;&gt;""),Q236*$H238*$F238,"")</f>
        <v/>
      </c>
      <c r="AD236" s="22" t="str">
        <f>IF(AND(R236&lt;&gt;"",$H238&lt;&gt;"",$F238&lt;&gt;""),R236*$H238*$F238,"")</f>
        <v/>
      </c>
      <c r="AE236" s="22" t="str">
        <f>IF(AND(S236&lt;&gt;"",$H238&lt;&gt;"",$F238&lt;&gt;""),S236*$H238*$F238,"")</f>
        <v/>
      </c>
      <c r="AF236" s="22" t="str">
        <f>IF(AND(T236&lt;&gt;"",$H238&lt;&gt;"",$F238&lt;&gt;""),T236*$H238*$F238,"")</f>
        <v/>
      </c>
      <c r="AG236" s="22" t="str">
        <f>IF(AND(U236&lt;&gt;"",$H238&lt;&gt;"",$F238&lt;&gt;""),U236*$H238*$F238,"")</f>
        <v/>
      </c>
      <c r="AH236" s="22" t="str">
        <f>IF(AND(V236&lt;&gt;"",$H238&lt;&gt;"",$F238&lt;&gt;""),V236*$H238*$F238,"")</f>
        <v/>
      </c>
      <c r="AI236" s="22" t="str">
        <f>IF(AND(W236&lt;&gt;"",$H238&lt;&gt;"",$F238&lt;&gt;""),W236*$H238*$F238,"")</f>
        <v/>
      </c>
      <c r="AJ236" s="22" t="str">
        <f>IF(AND(X236&lt;&gt;"",$H238&lt;&gt;"",$F238&lt;&gt;""),X236*$H238*$F238,"")</f>
        <v/>
      </c>
    </row>
    <row r="237" spans="1:36" ht="23.25" customHeight="1" x14ac:dyDescent="0.25">
      <c r="A237" s="21"/>
      <c r="B237" s="21"/>
      <c r="C237" s="22"/>
      <c r="D237" s="14"/>
      <c r="E237" s="14"/>
      <c r="F237" s="22"/>
      <c r="G237" s="22"/>
      <c r="H237" s="15"/>
      <c r="I237" s="16"/>
      <c r="J237" s="22" t="str">
        <f t="shared" si="25"/>
        <v/>
      </c>
      <c r="K237" s="22" t="str">
        <f t="shared" si="26"/>
        <v/>
      </c>
      <c r="L237" s="22" t="str">
        <f>IF(D239&lt;&gt;"",MONTH(D239),"")</f>
        <v/>
      </c>
      <c r="M237" s="23" t="str">
        <f>IF(AND(($D239)&lt;&gt;"",($E239)&lt;&gt;""),IF(MIN(DATEVALUE($E239),Base!K$3)-MAX(DATEVALUE($D239),Base!K$2)+1&gt;=0,MIN(DATEVALUE($E239),Base!K$3)-MAX(DATEVALUE($D239),Base!K$2)+1,0),"")</f>
        <v/>
      </c>
      <c r="N237" s="23" t="str">
        <f>IF(AND(($D239)&lt;&gt;"",($E239)&lt;&gt;""),IF(MIN(DATEVALUE($E239),Base!L$3)-MAX(DATEVALUE($D239),Base!L$2)+1&gt;=0,MIN(DATEVALUE($E239),Base!L$3)-MAX(DATEVALUE($D239),Base!L$2)+1,0),"")</f>
        <v/>
      </c>
      <c r="O237" s="23" t="str">
        <f>IF(AND(($D239)&lt;&gt;"",($E239)&lt;&gt;""),IF(MIN(DATEVALUE($E239),Base!M$3)-MAX(DATEVALUE($D239),Base!M$2)+1&gt;=0,MIN(DATEVALUE($E239),Base!M$3)-MAX(DATEVALUE($D239),Base!M$2)+1,0),"")</f>
        <v/>
      </c>
      <c r="P237" s="23" t="str">
        <f>IF(AND(($D239)&lt;&gt;"",($E239)&lt;&gt;""),IF(MIN(DATEVALUE($E239),Base!N$3)-MAX(DATEVALUE($D239),Base!N$2)+1&gt;=0,MIN(DATEVALUE($E239),Base!N$3)-MAX(DATEVALUE($D239),Base!N$2)+1,0),"")</f>
        <v/>
      </c>
      <c r="Q237" s="23" t="str">
        <f>IF(AND(($D239)&lt;&gt;"",($E239)&lt;&gt;""),IF(MIN(DATEVALUE($E239),Base!O$3)-MAX(DATEVALUE($D239),Base!O$2)+1&gt;=0,MIN(DATEVALUE($E239),Base!O$3)-MAX(DATEVALUE($D239),Base!O$2)+1,0),"")</f>
        <v/>
      </c>
      <c r="R237" s="23" t="str">
        <f>IF(AND(($D239)&lt;&gt;"",($E239)&lt;&gt;""),IF(MIN(DATEVALUE($E239),Base!P$3)-MAX(DATEVALUE($D239),Base!P$2)+1&gt;=0,MIN(DATEVALUE($E239),Base!P$3)-MAX(DATEVALUE($D239),Base!P$2)+1,0),"")</f>
        <v/>
      </c>
      <c r="S237" s="23" t="str">
        <f>IF(AND(($D239)&lt;&gt;"",($E239)&lt;&gt;""),IF(MIN(DATEVALUE($E239),Base!Q$3)-MAX(DATEVALUE($D239),Base!Q$2)+1&gt;=0,MIN(DATEVALUE($E239),Base!Q$3)-MAX(DATEVALUE($D239),Base!Q$2)+1,0),"")</f>
        <v/>
      </c>
      <c r="T237" s="23" t="str">
        <f>IF(AND(($D239)&lt;&gt;"",($E239)&lt;&gt;""),IF(MIN(DATEVALUE($E239),Base!R$3)-MAX(DATEVALUE($D239),Base!R$2)+1&gt;=0,MIN(DATEVALUE($E239),Base!R$3)-MAX(DATEVALUE($D239),Base!R$2)+1,0),"")</f>
        <v/>
      </c>
      <c r="U237" s="23" t="str">
        <f>IF(AND(($D239)&lt;&gt;"",($E239)&lt;&gt;""),IF(MIN(DATEVALUE($E239),Base!S$3)-MAX(DATEVALUE($D239),Base!S$2)+1&gt;=0,MIN(DATEVALUE($E239),Base!S$3)-MAX(DATEVALUE($D239),Base!S$2)+1,0),"")</f>
        <v/>
      </c>
      <c r="V237" s="23" t="str">
        <f>IF(AND(($D239)&lt;&gt;"",($E239)&lt;&gt;""),IF(MIN(DATEVALUE($E239),Base!T$3)-MAX(DATEVALUE($D239),Base!T$2)+1&gt;=0,MIN(DATEVALUE($E239),Base!T$3)-MAX(DATEVALUE($D239),Base!T$2)+1,0),"")</f>
        <v/>
      </c>
      <c r="W237" s="23" t="str">
        <f>IF(AND(($D239)&lt;&gt;"",($E239)&lt;&gt;""),IF(MIN(DATEVALUE($E239),Base!U$3)-MAX(DATEVALUE($D239),Base!U$2)+1&gt;=0,MIN(DATEVALUE($E239),Base!U$3)-MAX(DATEVALUE($D239),Base!U$2)+1,0),"")</f>
        <v/>
      </c>
      <c r="X237" s="23" t="str">
        <f>IF(AND(($D239)&lt;&gt;"",($E239)&lt;&gt;""),IF(MIN(DATEVALUE($E239),Base!V$3)-MAX(DATEVALUE($D239),Base!V$2)+1&gt;=0,MIN(DATEVALUE($E239),Base!V$3)-MAX(DATEVALUE($D239),Base!V$2)+1,0),"")</f>
        <v/>
      </c>
      <c r="Y237" s="22" t="str">
        <f>IF(AND(M237&lt;&gt;"",$H239&lt;&gt;"",$F239&lt;&gt;""),M237*$H239*$F239,"")</f>
        <v/>
      </c>
      <c r="Z237" s="22" t="str">
        <f>IF(AND(N237&lt;&gt;"",$H239&lt;&gt;"",$F239&lt;&gt;""),N237*$H239*$F239,"")</f>
        <v/>
      </c>
      <c r="AA237" s="22" t="str">
        <f>IF(AND(O237&lt;&gt;"",$H239&lt;&gt;"",$F239&lt;&gt;""),O237*$H239*$F239,"")</f>
        <v/>
      </c>
      <c r="AB237" s="22" t="str">
        <f>IF(AND(P237&lt;&gt;"",$H239&lt;&gt;"",$F239&lt;&gt;""),P237*$H239*$F239,"")</f>
        <v/>
      </c>
      <c r="AC237" s="22" t="str">
        <f>IF(AND(Q237&lt;&gt;"",$H239&lt;&gt;"",$F239&lt;&gt;""),Q237*$H239*$F239,"")</f>
        <v/>
      </c>
      <c r="AD237" s="22" t="str">
        <f>IF(AND(R237&lt;&gt;"",$H239&lt;&gt;"",$F239&lt;&gt;""),R237*$H239*$F239,"")</f>
        <v/>
      </c>
      <c r="AE237" s="22" t="str">
        <f>IF(AND(S237&lt;&gt;"",$H239&lt;&gt;"",$F239&lt;&gt;""),S237*$H239*$F239,"")</f>
        <v/>
      </c>
      <c r="AF237" s="22" t="str">
        <f>IF(AND(T237&lt;&gt;"",$H239&lt;&gt;"",$F239&lt;&gt;""),T237*$H239*$F239,"")</f>
        <v/>
      </c>
      <c r="AG237" s="22" t="str">
        <f>IF(AND(U237&lt;&gt;"",$H239&lt;&gt;"",$F239&lt;&gt;""),U237*$H239*$F239,"")</f>
        <v/>
      </c>
      <c r="AH237" s="22" t="str">
        <f>IF(AND(V237&lt;&gt;"",$H239&lt;&gt;"",$F239&lt;&gt;""),V237*$H239*$F239,"")</f>
        <v/>
      </c>
      <c r="AI237" s="22" t="str">
        <f>IF(AND(W237&lt;&gt;"",$H239&lt;&gt;"",$F239&lt;&gt;""),W237*$H239*$F239,"")</f>
        <v/>
      </c>
      <c r="AJ237" s="22" t="str">
        <f>IF(AND(X237&lt;&gt;"",$H239&lt;&gt;"",$F239&lt;&gt;""),X237*$H239*$F239,"")</f>
        <v/>
      </c>
    </row>
    <row r="238" spans="1:36" ht="23.25" customHeight="1" x14ac:dyDescent="0.25">
      <c r="A238" s="21"/>
      <c r="B238" s="21"/>
      <c r="C238" s="22"/>
      <c r="D238" s="14"/>
      <c r="E238" s="14"/>
      <c r="F238" s="22"/>
      <c r="G238" s="22"/>
      <c r="H238" s="15"/>
      <c r="I238" s="16"/>
      <c r="J238" s="22" t="str">
        <f t="shared" si="25"/>
        <v/>
      </c>
      <c r="K238" s="22" t="str">
        <f t="shared" si="26"/>
        <v/>
      </c>
      <c r="L238" s="22" t="str">
        <f>IF(D240&lt;&gt;"",MONTH(D240),"")</f>
        <v/>
      </c>
      <c r="M238" s="23" t="str">
        <f>IF(AND(($D240)&lt;&gt;"",($E240)&lt;&gt;""),IF(MIN(DATEVALUE($E240),Base!K$3)-MAX(DATEVALUE($D240),Base!K$2)+1&gt;=0,MIN(DATEVALUE($E240),Base!K$3)-MAX(DATEVALUE($D240),Base!K$2)+1,0),"")</f>
        <v/>
      </c>
      <c r="N238" s="23" t="str">
        <f>IF(AND(($D240)&lt;&gt;"",($E240)&lt;&gt;""),IF(MIN(DATEVALUE($E240),Base!L$3)-MAX(DATEVALUE($D240),Base!L$2)+1&gt;=0,MIN(DATEVALUE($E240),Base!L$3)-MAX(DATEVALUE($D240),Base!L$2)+1,0),"")</f>
        <v/>
      </c>
      <c r="O238" s="23" t="str">
        <f>IF(AND(($D240)&lt;&gt;"",($E240)&lt;&gt;""),IF(MIN(DATEVALUE($E240),Base!M$3)-MAX(DATEVALUE($D240),Base!M$2)+1&gt;=0,MIN(DATEVALUE($E240),Base!M$3)-MAX(DATEVALUE($D240),Base!M$2)+1,0),"")</f>
        <v/>
      </c>
      <c r="P238" s="23" t="str">
        <f>IF(AND(($D240)&lt;&gt;"",($E240)&lt;&gt;""),IF(MIN(DATEVALUE($E240),Base!N$3)-MAX(DATEVALUE($D240),Base!N$2)+1&gt;=0,MIN(DATEVALUE($E240),Base!N$3)-MAX(DATEVALUE($D240),Base!N$2)+1,0),"")</f>
        <v/>
      </c>
      <c r="Q238" s="23" t="str">
        <f>IF(AND(($D240)&lt;&gt;"",($E240)&lt;&gt;""),IF(MIN(DATEVALUE($E240),Base!O$3)-MAX(DATEVALUE($D240),Base!O$2)+1&gt;=0,MIN(DATEVALUE($E240),Base!O$3)-MAX(DATEVALUE($D240),Base!O$2)+1,0),"")</f>
        <v/>
      </c>
      <c r="R238" s="23" t="str">
        <f>IF(AND(($D240)&lt;&gt;"",($E240)&lt;&gt;""),IF(MIN(DATEVALUE($E240),Base!P$3)-MAX(DATEVALUE($D240),Base!P$2)+1&gt;=0,MIN(DATEVALUE($E240),Base!P$3)-MAX(DATEVALUE($D240),Base!P$2)+1,0),"")</f>
        <v/>
      </c>
      <c r="S238" s="23" t="str">
        <f>IF(AND(($D240)&lt;&gt;"",($E240)&lt;&gt;""),IF(MIN(DATEVALUE($E240),Base!Q$3)-MAX(DATEVALUE($D240),Base!Q$2)+1&gt;=0,MIN(DATEVALUE($E240),Base!Q$3)-MAX(DATEVALUE($D240),Base!Q$2)+1,0),"")</f>
        <v/>
      </c>
      <c r="T238" s="23" t="str">
        <f>IF(AND(($D240)&lt;&gt;"",($E240)&lt;&gt;""),IF(MIN(DATEVALUE($E240),Base!R$3)-MAX(DATEVALUE($D240),Base!R$2)+1&gt;=0,MIN(DATEVALUE($E240),Base!R$3)-MAX(DATEVALUE($D240),Base!R$2)+1,0),"")</f>
        <v/>
      </c>
      <c r="U238" s="23" t="str">
        <f>IF(AND(($D240)&lt;&gt;"",($E240)&lt;&gt;""),IF(MIN(DATEVALUE($E240),Base!S$3)-MAX(DATEVALUE($D240),Base!S$2)+1&gt;=0,MIN(DATEVALUE($E240),Base!S$3)-MAX(DATEVALUE($D240),Base!S$2)+1,0),"")</f>
        <v/>
      </c>
      <c r="V238" s="23" t="str">
        <f>IF(AND(($D240)&lt;&gt;"",($E240)&lt;&gt;""),IF(MIN(DATEVALUE($E240),Base!T$3)-MAX(DATEVALUE($D240),Base!T$2)+1&gt;=0,MIN(DATEVALUE($E240),Base!T$3)-MAX(DATEVALUE($D240),Base!T$2)+1,0),"")</f>
        <v/>
      </c>
      <c r="W238" s="23" t="str">
        <f>IF(AND(($D240)&lt;&gt;"",($E240)&lt;&gt;""),IF(MIN(DATEVALUE($E240),Base!U$3)-MAX(DATEVALUE($D240),Base!U$2)+1&gt;=0,MIN(DATEVALUE($E240),Base!U$3)-MAX(DATEVALUE($D240),Base!U$2)+1,0),"")</f>
        <v/>
      </c>
      <c r="X238" s="23" t="str">
        <f>IF(AND(($D240)&lt;&gt;"",($E240)&lt;&gt;""),IF(MIN(DATEVALUE($E240),Base!V$3)-MAX(DATEVALUE($D240),Base!V$2)+1&gt;=0,MIN(DATEVALUE($E240),Base!V$3)-MAX(DATEVALUE($D240),Base!V$2)+1,0),"")</f>
        <v/>
      </c>
      <c r="Y238" s="22" t="str">
        <f>IF(AND(M238&lt;&gt;"",$H240&lt;&gt;"",$F240&lt;&gt;""),M238*$H240*$F240,"")</f>
        <v/>
      </c>
      <c r="Z238" s="22" t="str">
        <f>IF(AND(N238&lt;&gt;"",$H240&lt;&gt;"",$F240&lt;&gt;""),N238*$H240*$F240,"")</f>
        <v/>
      </c>
      <c r="AA238" s="22" t="str">
        <f>IF(AND(O238&lt;&gt;"",$H240&lt;&gt;"",$F240&lt;&gt;""),O238*$H240*$F240,"")</f>
        <v/>
      </c>
      <c r="AB238" s="22" t="str">
        <f>IF(AND(P238&lt;&gt;"",$H240&lt;&gt;"",$F240&lt;&gt;""),P238*$H240*$F240,"")</f>
        <v/>
      </c>
      <c r="AC238" s="22" t="str">
        <f>IF(AND(Q238&lt;&gt;"",$H240&lt;&gt;"",$F240&lt;&gt;""),Q238*$H240*$F240,"")</f>
        <v/>
      </c>
      <c r="AD238" s="22" t="str">
        <f>IF(AND(R238&lt;&gt;"",$H240&lt;&gt;"",$F240&lt;&gt;""),R238*$H240*$F240,"")</f>
        <v/>
      </c>
      <c r="AE238" s="22" t="str">
        <f>IF(AND(S238&lt;&gt;"",$H240&lt;&gt;"",$F240&lt;&gt;""),S238*$H240*$F240,"")</f>
        <v/>
      </c>
      <c r="AF238" s="22" t="str">
        <f>IF(AND(T238&lt;&gt;"",$H240&lt;&gt;"",$F240&lt;&gt;""),T238*$H240*$F240,"")</f>
        <v/>
      </c>
      <c r="AG238" s="22" t="str">
        <f>IF(AND(U238&lt;&gt;"",$H240&lt;&gt;"",$F240&lt;&gt;""),U238*$H240*$F240,"")</f>
        <v/>
      </c>
      <c r="AH238" s="22" t="str">
        <f>IF(AND(V238&lt;&gt;"",$H240&lt;&gt;"",$F240&lt;&gt;""),V238*$H240*$F240,"")</f>
        <v/>
      </c>
      <c r="AI238" s="22" t="str">
        <f>IF(AND(W238&lt;&gt;"",$H240&lt;&gt;"",$F240&lt;&gt;""),W238*$H240*$F240,"")</f>
        <v/>
      </c>
      <c r="AJ238" s="22" t="str">
        <f>IF(AND(X238&lt;&gt;"",$H240&lt;&gt;"",$F240&lt;&gt;""),X238*$H240*$F240,"")</f>
        <v/>
      </c>
    </row>
    <row r="239" spans="1:36" ht="23.25" customHeight="1" x14ac:dyDescent="0.25">
      <c r="A239" s="21"/>
      <c r="B239" s="21"/>
      <c r="C239" s="22"/>
      <c r="D239" s="14"/>
      <c r="E239" s="14"/>
      <c r="F239" s="22"/>
      <c r="G239" s="22"/>
      <c r="H239" s="15"/>
      <c r="I239" s="16"/>
      <c r="J239" s="22" t="str">
        <f t="shared" si="25"/>
        <v/>
      </c>
      <c r="K239" s="22" t="str">
        <f t="shared" si="26"/>
        <v/>
      </c>
      <c r="L239" s="22" t="str">
        <f>IF(D241&lt;&gt;"",MONTH(D241),"")</f>
        <v/>
      </c>
      <c r="M239" s="23" t="str">
        <f>IF(AND(($D241)&lt;&gt;"",($E241)&lt;&gt;""),IF(MIN(DATEVALUE($E241),Base!K$3)-MAX(DATEVALUE($D241),Base!K$2)+1&gt;=0,MIN(DATEVALUE($E241),Base!K$3)-MAX(DATEVALUE($D241),Base!K$2)+1,0),"")</f>
        <v/>
      </c>
      <c r="N239" s="23" t="str">
        <f>IF(AND(($D241)&lt;&gt;"",($E241)&lt;&gt;""),IF(MIN(DATEVALUE($E241),Base!L$3)-MAX(DATEVALUE($D241),Base!L$2)+1&gt;=0,MIN(DATEVALUE($E241),Base!L$3)-MAX(DATEVALUE($D241),Base!L$2)+1,0),"")</f>
        <v/>
      </c>
      <c r="O239" s="23" t="str">
        <f>IF(AND(($D241)&lt;&gt;"",($E241)&lt;&gt;""),IF(MIN(DATEVALUE($E241),Base!M$3)-MAX(DATEVALUE($D241),Base!M$2)+1&gt;=0,MIN(DATEVALUE($E241),Base!M$3)-MAX(DATEVALUE($D241),Base!M$2)+1,0),"")</f>
        <v/>
      </c>
      <c r="P239" s="23" t="str">
        <f>IF(AND(($D241)&lt;&gt;"",($E241)&lt;&gt;""),IF(MIN(DATEVALUE($E241),Base!N$3)-MAX(DATEVALUE($D241),Base!N$2)+1&gt;=0,MIN(DATEVALUE($E241),Base!N$3)-MAX(DATEVALUE($D241),Base!N$2)+1,0),"")</f>
        <v/>
      </c>
      <c r="Q239" s="23" t="str">
        <f>IF(AND(($D241)&lt;&gt;"",($E241)&lt;&gt;""),IF(MIN(DATEVALUE($E241),Base!O$3)-MAX(DATEVALUE($D241),Base!O$2)+1&gt;=0,MIN(DATEVALUE($E241),Base!O$3)-MAX(DATEVALUE($D241),Base!O$2)+1,0),"")</f>
        <v/>
      </c>
      <c r="R239" s="23" t="str">
        <f>IF(AND(($D241)&lt;&gt;"",($E241)&lt;&gt;""),IF(MIN(DATEVALUE($E241),Base!P$3)-MAX(DATEVALUE($D241),Base!P$2)+1&gt;=0,MIN(DATEVALUE($E241),Base!P$3)-MAX(DATEVALUE($D241),Base!P$2)+1,0),"")</f>
        <v/>
      </c>
      <c r="S239" s="23" t="str">
        <f>IF(AND(($D241)&lt;&gt;"",($E241)&lt;&gt;""),IF(MIN(DATEVALUE($E241),Base!Q$3)-MAX(DATEVALUE($D241),Base!Q$2)+1&gt;=0,MIN(DATEVALUE($E241),Base!Q$3)-MAX(DATEVALUE($D241),Base!Q$2)+1,0),"")</f>
        <v/>
      </c>
      <c r="T239" s="23" t="str">
        <f>IF(AND(($D241)&lt;&gt;"",($E241)&lt;&gt;""),IF(MIN(DATEVALUE($E241),Base!R$3)-MAX(DATEVALUE($D241),Base!R$2)+1&gt;=0,MIN(DATEVALUE($E241),Base!R$3)-MAX(DATEVALUE($D241),Base!R$2)+1,0),"")</f>
        <v/>
      </c>
      <c r="U239" s="23" t="str">
        <f>IF(AND(($D241)&lt;&gt;"",($E241)&lt;&gt;""),IF(MIN(DATEVALUE($E241),Base!S$3)-MAX(DATEVALUE($D241),Base!S$2)+1&gt;=0,MIN(DATEVALUE($E241),Base!S$3)-MAX(DATEVALUE($D241),Base!S$2)+1,0),"")</f>
        <v/>
      </c>
      <c r="V239" s="23" t="str">
        <f>IF(AND(($D241)&lt;&gt;"",($E241)&lt;&gt;""),IF(MIN(DATEVALUE($E241),Base!T$3)-MAX(DATEVALUE($D241),Base!T$2)+1&gt;=0,MIN(DATEVALUE($E241),Base!T$3)-MAX(DATEVALUE($D241),Base!T$2)+1,0),"")</f>
        <v/>
      </c>
      <c r="W239" s="23" t="str">
        <f>IF(AND(($D241)&lt;&gt;"",($E241)&lt;&gt;""),IF(MIN(DATEVALUE($E241),Base!U$3)-MAX(DATEVALUE($D241),Base!U$2)+1&gt;=0,MIN(DATEVALUE($E241),Base!U$3)-MAX(DATEVALUE($D241),Base!U$2)+1,0),"")</f>
        <v/>
      </c>
      <c r="X239" s="23" t="str">
        <f>IF(AND(($D241)&lt;&gt;"",($E241)&lt;&gt;""),IF(MIN(DATEVALUE($E241),Base!V$3)-MAX(DATEVALUE($D241),Base!V$2)+1&gt;=0,MIN(DATEVALUE($E241),Base!V$3)-MAX(DATEVALUE($D241),Base!V$2)+1,0),"")</f>
        <v/>
      </c>
      <c r="Y239" s="22" t="str">
        <f>IF(AND(M239&lt;&gt;"",$H241&lt;&gt;"",$F241&lt;&gt;""),M239*$H241*$F241,"")</f>
        <v/>
      </c>
      <c r="Z239" s="22" t="str">
        <f>IF(AND(N239&lt;&gt;"",$H241&lt;&gt;"",$F241&lt;&gt;""),N239*$H241*$F241,"")</f>
        <v/>
      </c>
      <c r="AA239" s="22" t="str">
        <f>IF(AND(O239&lt;&gt;"",$H241&lt;&gt;"",$F241&lt;&gt;""),O239*$H241*$F241,"")</f>
        <v/>
      </c>
      <c r="AB239" s="22" t="str">
        <f>IF(AND(P239&lt;&gt;"",$H241&lt;&gt;"",$F241&lt;&gt;""),P239*$H241*$F241,"")</f>
        <v/>
      </c>
      <c r="AC239" s="22" t="str">
        <f>IF(AND(Q239&lt;&gt;"",$H241&lt;&gt;"",$F241&lt;&gt;""),Q239*$H241*$F241,"")</f>
        <v/>
      </c>
      <c r="AD239" s="22" t="str">
        <f>IF(AND(R239&lt;&gt;"",$H241&lt;&gt;"",$F241&lt;&gt;""),R239*$H241*$F241,"")</f>
        <v/>
      </c>
      <c r="AE239" s="22" t="str">
        <f>IF(AND(S239&lt;&gt;"",$H241&lt;&gt;"",$F241&lt;&gt;""),S239*$H241*$F241,"")</f>
        <v/>
      </c>
      <c r="AF239" s="22" t="str">
        <f>IF(AND(T239&lt;&gt;"",$H241&lt;&gt;"",$F241&lt;&gt;""),T239*$H241*$F241,"")</f>
        <v/>
      </c>
      <c r="AG239" s="22" t="str">
        <f>IF(AND(U239&lt;&gt;"",$H241&lt;&gt;"",$F241&lt;&gt;""),U239*$H241*$F241,"")</f>
        <v/>
      </c>
      <c r="AH239" s="22" t="str">
        <f>IF(AND(V239&lt;&gt;"",$H241&lt;&gt;"",$F241&lt;&gt;""),V239*$H241*$F241,"")</f>
        <v/>
      </c>
      <c r="AI239" s="22" t="str">
        <f>IF(AND(W239&lt;&gt;"",$H241&lt;&gt;"",$F241&lt;&gt;""),W239*$H241*$F241,"")</f>
        <v/>
      </c>
      <c r="AJ239" s="22" t="str">
        <f>IF(AND(X239&lt;&gt;"",$H241&lt;&gt;"",$F241&lt;&gt;""),X239*$H241*$F241,"")</f>
        <v/>
      </c>
    </row>
    <row r="240" spans="1:36" ht="23.25" customHeight="1" x14ac:dyDescent="0.25">
      <c r="A240" s="21"/>
      <c r="B240" s="21"/>
      <c r="C240" s="22"/>
      <c r="D240" s="14"/>
      <c r="E240" s="14"/>
      <c r="F240" s="22"/>
      <c r="G240" s="22"/>
      <c r="H240" s="15"/>
      <c r="I240" s="16"/>
      <c r="J240" s="22" t="str">
        <f t="shared" si="25"/>
        <v/>
      </c>
      <c r="K240" s="22" t="str">
        <f t="shared" si="26"/>
        <v/>
      </c>
      <c r="L240" s="22" t="str">
        <f>IF(D242&lt;&gt;"",MONTH(D242),"")</f>
        <v/>
      </c>
      <c r="M240" s="23" t="str">
        <f>IF(AND(($D242)&lt;&gt;"",($E242)&lt;&gt;""),IF(MIN(DATEVALUE($E242),Base!K$3)-MAX(DATEVALUE($D242),Base!K$2)+1&gt;=0,MIN(DATEVALUE($E242),Base!K$3)-MAX(DATEVALUE($D242),Base!K$2)+1,0),"")</f>
        <v/>
      </c>
      <c r="N240" s="23" t="str">
        <f>IF(AND(($D242)&lt;&gt;"",($E242)&lt;&gt;""),IF(MIN(DATEVALUE($E242),Base!L$3)-MAX(DATEVALUE($D242),Base!L$2)+1&gt;=0,MIN(DATEVALUE($E242),Base!L$3)-MAX(DATEVALUE($D242),Base!L$2)+1,0),"")</f>
        <v/>
      </c>
      <c r="O240" s="23" t="str">
        <f>IF(AND(($D242)&lt;&gt;"",($E242)&lt;&gt;""),IF(MIN(DATEVALUE($E242),Base!M$3)-MAX(DATEVALUE($D242),Base!M$2)+1&gt;=0,MIN(DATEVALUE($E242),Base!M$3)-MAX(DATEVALUE($D242),Base!M$2)+1,0),"")</f>
        <v/>
      </c>
      <c r="P240" s="23" t="str">
        <f>IF(AND(($D242)&lt;&gt;"",($E242)&lt;&gt;""),IF(MIN(DATEVALUE($E242),Base!N$3)-MAX(DATEVALUE($D242),Base!N$2)+1&gt;=0,MIN(DATEVALUE($E242),Base!N$3)-MAX(DATEVALUE($D242),Base!N$2)+1,0),"")</f>
        <v/>
      </c>
      <c r="Q240" s="23" t="str">
        <f>IF(AND(($D242)&lt;&gt;"",($E242)&lt;&gt;""),IF(MIN(DATEVALUE($E242),Base!O$3)-MAX(DATEVALUE($D242),Base!O$2)+1&gt;=0,MIN(DATEVALUE($E242),Base!O$3)-MAX(DATEVALUE($D242),Base!O$2)+1,0),"")</f>
        <v/>
      </c>
      <c r="R240" s="23" t="str">
        <f>IF(AND(($D242)&lt;&gt;"",($E242)&lt;&gt;""),IF(MIN(DATEVALUE($E242),Base!P$3)-MAX(DATEVALUE($D242),Base!P$2)+1&gt;=0,MIN(DATEVALUE($E242),Base!P$3)-MAX(DATEVALUE($D242),Base!P$2)+1,0),"")</f>
        <v/>
      </c>
      <c r="S240" s="23" t="str">
        <f>IF(AND(($D242)&lt;&gt;"",($E242)&lt;&gt;""),IF(MIN(DATEVALUE($E242),Base!Q$3)-MAX(DATEVALUE($D242),Base!Q$2)+1&gt;=0,MIN(DATEVALUE($E242),Base!Q$3)-MAX(DATEVALUE($D242),Base!Q$2)+1,0),"")</f>
        <v/>
      </c>
      <c r="T240" s="23" t="str">
        <f>IF(AND(($D242)&lt;&gt;"",($E242)&lt;&gt;""),IF(MIN(DATEVALUE($E242),Base!R$3)-MAX(DATEVALUE($D242),Base!R$2)+1&gt;=0,MIN(DATEVALUE($E242),Base!R$3)-MAX(DATEVALUE($D242),Base!R$2)+1,0),"")</f>
        <v/>
      </c>
      <c r="U240" s="23" t="str">
        <f>IF(AND(($D242)&lt;&gt;"",($E242)&lt;&gt;""),IF(MIN(DATEVALUE($E242),Base!S$3)-MAX(DATEVALUE($D242),Base!S$2)+1&gt;=0,MIN(DATEVALUE($E242),Base!S$3)-MAX(DATEVALUE($D242),Base!S$2)+1,0),"")</f>
        <v/>
      </c>
      <c r="V240" s="23" t="str">
        <f>IF(AND(($D242)&lt;&gt;"",($E242)&lt;&gt;""),IF(MIN(DATEVALUE($E242),Base!T$3)-MAX(DATEVALUE($D242),Base!T$2)+1&gt;=0,MIN(DATEVALUE($E242),Base!T$3)-MAX(DATEVALUE($D242),Base!T$2)+1,0),"")</f>
        <v/>
      </c>
      <c r="W240" s="23" t="str">
        <f>IF(AND(($D242)&lt;&gt;"",($E242)&lt;&gt;""),IF(MIN(DATEVALUE($E242),Base!U$3)-MAX(DATEVALUE($D242),Base!U$2)+1&gt;=0,MIN(DATEVALUE($E242),Base!U$3)-MAX(DATEVALUE($D242),Base!U$2)+1,0),"")</f>
        <v/>
      </c>
      <c r="X240" s="23" t="str">
        <f>IF(AND(($D242)&lt;&gt;"",($E242)&lt;&gt;""),IF(MIN(DATEVALUE($E242),Base!V$3)-MAX(DATEVALUE($D242),Base!V$2)+1&gt;=0,MIN(DATEVALUE($E242),Base!V$3)-MAX(DATEVALUE($D242),Base!V$2)+1,0),"")</f>
        <v/>
      </c>
      <c r="Y240" s="22" t="str">
        <f>IF(AND(M240&lt;&gt;"",$H242&lt;&gt;"",$F242&lt;&gt;""),M240*$H242*$F242,"")</f>
        <v/>
      </c>
      <c r="Z240" s="22" t="str">
        <f>IF(AND(N240&lt;&gt;"",$H242&lt;&gt;"",$F242&lt;&gt;""),N240*$H242*$F242,"")</f>
        <v/>
      </c>
      <c r="AA240" s="22" t="str">
        <f>IF(AND(O240&lt;&gt;"",$H242&lt;&gt;"",$F242&lt;&gt;""),O240*$H242*$F242,"")</f>
        <v/>
      </c>
      <c r="AB240" s="22" t="str">
        <f>IF(AND(P240&lt;&gt;"",$H242&lt;&gt;"",$F242&lt;&gt;""),P240*$H242*$F242,"")</f>
        <v/>
      </c>
      <c r="AC240" s="22" t="str">
        <f>IF(AND(Q240&lt;&gt;"",$H242&lt;&gt;"",$F242&lt;&gt;""),Q240*$H242*$F242,"")</f>
        <v/>
      </c>
      <c r="AD240" s="22" t="str">
        <f>IF(AND(R240&lt;&gt;"",$H242&lt;&gt;"",$F242&lt;&gt;""),R240*$H242*$F242,"")</f>
        <v/>
      </c>
      <c r="AE240" s="22" t="str">
        <f>IF(AND(S240&lt;&gt;"",$H242&lt;&gt;"",$F242&lt;&gt;""),S240*$H242*$F242,"")</f>
        <v/>
      </c>
      <c r="AF240" s="22" t="str">
        <f>IF(AND(T240&lt;&gt;"",$H242&lt;&gt;"",$F242&lt;&gt;""),T240*$H242*$F242,"")</f>
        <v/>
      </c>
      <c r="AG240" s="22" t="str">
        <f>IF(AND(U240&lt;&gt;"",$H242&lt;&gt;"",$F242&lt;&gt;""),U240*$H242*$F242,"")</f>
        <v/>
      </c>
      <c r="AH240" s="22" t="str">
        <f>IF(AND(V240&lt;&gt;"",$H242&lt;&gt;"",$F242&lt;&gt;""),V240*$H242*$F242,"")</f>
        <v/>
      </c>
      <c r="AI240" s="22" t="str">
        <f>IF(AND(W240&lt;&gt;"",$H242&lt;&gt;"",$F242&lt;&gt;""),W240*$H242*$F242,"")</f>
        <v/>
      </c>
      <c r="AJ240" s="22" t="str">
        <f>IF(AND(X240&lt;&gt;"",$H242&lt;&gt;"",$F242&lt;&gt;""),X240*$H242*$F242,"")</f>
        <v/>
      </c>
    </row>
    <row r="241" spans="1:36" ht="23.25" customHeight="1" x14ac:dyDescent="0.25">
      <c r="A241" s="21"/>
      <c r="B241" s="21"/>
      <c r="C241" s="22"/>
      <c r="D241" s="14"/>
      <c r="E241" s="14"/>
      <c r="F241" s="22"/>
      <c r="G241" s="22"/>
      <c r="H241" s="15"/>
      <c r="I241" s="16"/>
      <c r="J241" s="22" t="str">
        <f t="shared" si="25"/>
        <v/>
      </c>
      <c r="K241" s="22" t="str">
        <f t="shared" si="26"/>
        <v/>
      </c>
      <c r="L241" s="22" t="str">
        <f>IF(D243&lt;&gt;"",MONTH(D243),"")</f>
        <v/>
      </c>
      <c r="M241" s="23" t="str">
        <f>IF(AND(($D243)&lt;&gt;"",($E243)&lt;&gt;""),IF(MIN(DATEVALUE($E243),Base!K$3)-MAX(DATEVALUE($D243),Base!K$2)+1&gt;=0,MIN(DATEVALUE($E243),Base!K$3)-MAX(DATEVALUE($D243),Base!K$2)+1,0),"")</f>
        <v/>
      </c>
      <c r="N241" s="23" t="str">
        <f>IF(AND(($D243)&lt;&gt;"",($E243)&lt;&gt;""),IF(MIN(DATEVALUE($E243),Base!L$3)-MAX(DATEVALUE($D243),Base!L$2)+1&gt;=0,MIN(DATEVALUE($E243),Base!L$3)-MAX(DATEVALUE($D243),Base!L$2)+1,0),"")</f>
        <v/>
      </c>
      <c r="O241" s="23" t="str">
        <f>IF(AND(($D243)&lt;&gt;"",($E243)&lt;&gt;""),IF(MIN(DATEVALUE($E243),Base!M$3)-MAX(DATEVALUE($D243),Base!M$2)+1&gt;=0,MIN(DATEVALUE($E243),Base!M$3)-MAX(DATEVALUE($D243),Base!M$2)+1,0),"")</f>
        <v/>
      </c>
      <c r="P241" s="23" t="str">
        <f>IF(AND(($D243)&lt;&gt;"",($E243)&lt;&gt;""),IF(MIN(DATEVALUE($E243),Base!N$3)-MAX(DATEVALUE($D243),Base!N$2)+1&gt;=0,MIN(DATEVALUE($E243),Base!N$3)-MAX(DATEVALUE($D243),Base!N$2)+1,0),"")</f>
        <v/>
      </c>
      <c r="Q241" s="23" t="str">
        <f>IF(AND(($D243)&lt;&gt;"",($E243)&lt;&gt;""),IF(MIN(DATEVALUE($E243),Base!O$3)-MAX(DATEVALUE($D243),Base!O$2)+1&gt;=0,MIN(DATEVALUE($E243),Base!O$3)-MAX(DATEVALUE($D243),Base!O$2)+1,0),"")</f>
        <v/>
      </c>
      <c r="R241" s="23" t="str">
        <f>IF(AND(($D243)&lt;&gt;"",($E243)&lt;&gt;""),IF(MIN(DATEVALUE($E243),Base!P$3)-MAX(DATEVALUE($D243),Base!P$2)+1&gt;=0,MIN(DATEVALUE($E243),Base!P$3)-MAX(DATEVALUE($D243),Base!P$2)+1,0),"")</f>
        <v/>
      </c>
      <c r="S241" s="23" t="str">
        <f>IF(AND(($D243)&lt;&gt;"",($E243)&lt;&gt;""),IF(MIN(DATEVALUE($E243),Base!Q$3)-MAX(DATEVALUE($D243),Base!Q$2)+1&gt;=0,MIN(DATEVALUE($E243),Base!Q$3)-MAX(DATEVALUE($D243),Base!Q$2)+1,0),"")</f>
        <v/>
      </c>
      <c r="T241" s="23" t="str">
        <f>IF(AND(($D243)&lt;&gt;"",($E243)&lt;&gt;""),IF(MIN(DATEVALUE($E243),Base!R$3)-MAX(DATEVALUE($D243),Base!R$2)+1&gt;=0,MIN(DATEVALUE($E243),Base!R$3)-MAX(DATEVALUE($D243),Base!R$2)+1,0),"")</f>
        <v/>
      </c>
      <c r="U241" s="23" t="str">
        <f>IF(AND(($D243)&lt;&gt;"",($E243)&lt;&gt;""),IF(MIN(DATEVALUE($E243),Base!S$3)-MAX(DATEVALUE($D243),Base!S$2)+1&gt;=0,MIN(DATEVALUE($E243),Base!S$3)-MAX(DATEVALUE($D243),Base!S$2)+1,0),"")</f>
        <v/>
      </c>
      <c r="V241" s="23" t="str">
        <f>IF(AND(($D243)&lt;&gt;"",($E243)&lt;&gt;""),IF(MIN(DATEVALUE($E243),Base!T$3)-MAX(DATEVALUE($D243),Base!T$2)+1&gt;=0,MIN(DATEVALUE($E243),Base!T$3)-MAX(DATEVALUE($D243),Base!T$2)+1,0),"")</f>
        <v/>
      </c>
      <c r="W241" s="23" t="str">
        <f>IF(AND(($D243)&lt;&gt;"",($E243)&lt;&gt;""),IF(MIN(DATEVALUE($E243),Base!U$3)-MAX(DATEVALUE($D243),Base!U$2)+1&gt;=0,MIN(DATEVALUE($E243),Base!U$3)-MAX(DATEVALUE($D243),Base!U$2)+1,0),"")</f>
        <v/>
      </c>
      <c r="X241" s="23" t="str">
        <f>IF(AND(($D243)&lt;&gt;"",($E243)&lt;&gt;""),IF(MIN(DATEVALUE($E243),Base!V$3)-MAX(DATEVALUE($D243),Base!V$2)+1&gt;=0,MIN(DATEVALUE($E243),Base!V$3)-MAX(DATEVALUE($D243),Base!V$2)+1,0),"")</f>
        <v/>
      </c>
      <c r="Y241" s="22" t="str">
        <f>IF(AND(M241&lt;&gt;"",$H243&lt;&gt;"",$F243&lt;&gt;""),M241*$H243*$F243,"")</f>
        <v/>
      </c>
      <c r="Z241" s="22" t="str">
        <f>IF(AND(N241&lt;&gt;"",$H243&lt;&gt;"",$F243&lt;&gt;""),N241*$H243*$F243,"")</f>
        <v/>
      </c>
      <c r="AA241" s="22" t="str">
        <f>IF(AND(O241&lt;&gt;"",$H243&lt;&gt;"",$F243&lt;&gt;""),O241*$H243*$F243,"")</f>
        <v/>
      </c>
      <c r="AB241" s="22" t="str">
        <f>IF(AND(P241&lt;&gt;"",$H243&lt;&gt;"",$F243&lt;&gt;""),P241*$H243*$F243,"")</f>
        <v/>
      </c>
      <c r="AC241" s="22" t="str">
        <f>IF(AND(Q241&lt;&gt;"",$H243&lt;&gt;"",$F243&lt;&gt;""),Q241*$H243*$F243,"")</f>
        <v/>
      </c>
      <c r="AD241" s="22" t="str">
        <f>IF(AND(R241&lt;&gt;"",$H243&lt;&gt;"",$F243&lt;&gt;""),R241*$H243*$F243,"")</f>
        <v/>
      </c>
      <c r="AE241" s="22" t="str">
        <f>IF(AND(S241&lt;&gt;"",$H243&lt;&gt;"",$F243&lt;&gt;""),S241*$H243*$F243,"")</f>
        <v/>
      </c>
      <c r="AF241" s="22" t="str">
        <f>IF(AND(T241&lt;&gt;"",$H243&lt;&gt;"",$F243&lt;&gt;""),T241*$H243*$F243,"")</f>
        <v/>
      </c>
      <c r="AG241" s="22" t="str">
        <f>IF(AND(U241&lt;&gt;"",$H243&lt;&gt;"",$F243&lt;&gt;""),U241*$H243*$F243,"")</f>
        <v/>
      </c>
      <c r="AH241" s="22" t="str">
        <f>IF(AND(V241&lt;&gt;"",$H243&lt;&gt;"",$F243&lt;&gt;""),V241*$H243*$F243,"")</f>
        <v/>
      </c>
      <c r="AI241" s="22" t="str">
        <f>IF(AND(W241&lt;&gt;"",$H243&lt;&gt;"",$F243&lt;&gt;""),W241*$H243*$F243,"")</f>
        <v/>
      </c>
      <c r="AJ241" s="22" t="str">
        <f>IF(AND(X241&lt;&gt;"",$H243&lt;&gt;"",$F243&lt;&gt;""),X241*$H243*$F243,"")</f>
        <v/>
      </c>
    </row>
    <row r="242" spans="1:36" ht="23.25" customHeight="1" x14ac:dyDescent="0.25">
      <c r="A242" s="21"/>
      <c r="B242" s="21"/>
      <c r="C242" s="22"/>
      <c r="D242" s="14"/>
      <c r="E242" s="14"/>
      <c r="F242" s="22"/>
      <c r="G242" s="22"/>
      <c r="H242" s="15"/>
      <c r="I242" s="16"/>
      <c r="J242" s="22" t="str">
        <f t="shared" si="25"/>
        <v/>
      </c>
      <c r="K242" s="22" t="str">
        <f t="shared" si="26"/>
        <v/>
      </c>
      <c r="L242" s="22" t="str">
        <f>IF(D244&lt;&gt;"",MONTH(D244),"")</f>
        <v/>
      </c>
      <c r="M242" s="23" t="str">
        <f>IF(AND(($D244)&lt;&gt;"",($E244)&lt;&gt;""),IF(MIN(DATEVALUE($E244),Base!K$3)-MAX(DATEVALUE($D244),Base!K$2)+1&gt;=0,MIN(DATEVALUE($E244),Base!K$3)-MAX(DATEVALUE($D244),Base!K$2)+1,0),"")</f>
        <v/>
      </c>
      <c r="N242" s="23" t="str">
        <f>IF(AND(($D244)&lt;&gt;"",($E244)&lt;&gt;""),IF(MIN(DATEVALUE($E244),Base!L$3)-MAX(DATEVALUE($D244),Base!L$2)+1&gt;=0,MIN(DATEVALUE($E244),Base!L$3)-MAX(DATEVALUE($D244),Base!L$2)+1,0),"")</f>
        <v/>
      </c>
      <c r="O242" s="23" t="str">
        <f>IF(AND(($D244)&lt;&gt;"",($E244)&lt;&gt;""),IF(MIN(DATEVALUE($E244),Base!M$3)-MAX(DATEVALUE($D244),Base!M$2)+1&gt;=0,MIN(DATEVALUE($E244),Base!M$3)-MAX(DATEVALUE($D244),Base!M$2)+1,0),"")</f>
        <v/>
      </c>
      <c r="P242" s="23" t="str">
        <f>IF(AND(($D244)&lt;&gt;"",($E244)&lt;&gt;""),IF(MIN(DATEVALUE($E244),Base!N$3)-MAX(DATEVALUE($D244),Base!N$2)+1&gt;=0,MIN(DATEVALUE($E244),Base!N$3)-MAX(DATEVALUE($D244),Base!N$2)+1,0),"")</f>
        <v/>
      </c>
      <c r="Q242" s="23" t="str">
        <f>IF(AND(($D244)&lt;&gt;"",($E244)&lt;&gt;""),IF(MIN(DATEVALUE($E244),Base!O$3)-MAX(DATEVALUE($D244),Base!O$2)+1&gt;=0,MIN(DATEVALUE($E244),Base!O$3)-MAX(DATEVALUE($D244),Base!O$2)+1,0),"")</f>
        <v/>
      </c>
      <c r="R242" s="23" t="str">
        <f>IF(AND(($D244)&lt;&gt;"",($E244)&lt;&gt;""),IF(MIN(DATEVALUE($E244),Base!P$3)-MAX(DATEVALUE($D244),Base!P$2)+1&gt;=0,MIN(DATEVALUE($E244),Base!P$3)-MAX(DATEVALUE($D244),Base!P$2)+1,0),"")</f>
        <v/>
      </c>
      <c r="S242" s="23" t="str">
        <f>IF(AND(($D244)&lt;&gt;"",($E244)&lt;&gt;""),IF(MIN(DATEVALUE($E244),Base!Q$3)-MAX(DATEVALUE($D244),Base!Q$2)+1&gt;=0,MIN(DATEVALUE($E244),Base!Q$3)-MAX(DATEVALUE($D244),Base!Q$2)+1,0),"")</f>
        <v/>
      </c>
      <c r="T242" s="23" t="str">
        <f>IF(AND(($D244)&lt;&gt;"",($E244)&lt;&gt;""),IF(MIN(DATEVALUE($E244),Base!R$3)-MAX(DATEVALUE($D244),Base!R$2)+1&gt;=0,MIN(DATEVALUE($E244),Base!R$3)-MAX(DATEVALUE($D244),Base!R$2)+1,0),"")</f>
        <v/>
      </c>
      <c r="U242" s="23" t="str">
        <f>IF(AND(($D244)&lt;&gt;"",($E244)&lt;&gt;""),IF(MIN(DATEVALUE($E244),Base!S$3)-MAX(DATEVALUE($D244),Base!S$2)+1&gt;=0,MIN(DATEVALUE($E244),Base!S$3)-MAX(DATEVALUE($D244),Base!S$2)+1,0),"")</f>
        <v/>
      </c>
      <c r="V242" s="23" t="str">
        <f>IF(AND(($D244)&lt;&gt;"",($E244)&lt;&gt;""),IF(MIN(DATEVALUE($E244),Base!T$3)-MAX(DATEVALUE($D244),Base!T$2)+1&gt;=0,MIN(DATEVALUE($E244),Base!T$3)-MAX(DATEVALUE($D244),Base!T$2)+1,0),"")</f>
        <v/>
      </c>
      <c r="W242" s="23" t="str">
        <f>IF(AND(($D244)&lt;&gt;"",($E244)&lt;&gt;""),IF(MIN(DATEVALUE($E244),Base!U$3)-MAX(DATEVALUE($D244),Base!U$2)+1&gt;=0,MIN(DATEVALUE($E244),Base!U$3)-MAX(DATEVALUE($D244),Base!U$2)+1,0),"")</f>
        <v/>
      </c>
      <c r="X242" s="23" t="str">
        <f>IF(AND(($D244)&lt;&gt;"",($E244)&lt;&gt;""),IF(MIN(DATEVALUE($E244),Base!V$3)-MAX(DATEVALUE($D244),Base!V$2)+1&gt;=0,MIN(DATEVALUE($E244),Base!V$3)-MAX(DATEVALUE($D244),Base!V$2)+1,0),"")</f>
        <v/>
      </c>
      <c r="Y242" s="22" t="str">
        <f>IF(AND(M242&lt;&gt;"",$H244&lt;&gt;"",$F244&lt;&gt;""),M242*$H244*$F244,"")</f>
        <v/>
      </c>
      <c r="Z242" s="22" t="str">
        <f>IF(AND(N242&lt;&gt;"",$H244&lt;&gt;"",$F244&lt;&gt;""),N242*$H244*$F244,"")</f>
        <v/>
      </c>
      <c r="AA242" s="22" t="str">
        <f>IF(AND(O242&lt;&gt;"",$H244&lt;&gt;"",$F244&lt;&gt;""),O242*$H244*$F244,"")</f>
        <v/>
      </c>
      <c r="AB242" s="22" t="str">
        <f>IF(AND(P242&lt;&gt;"",$H244&lt;&gt;"",$F244&lt;&gt;""),P242*$H244*$F244,"")</f>
        <v/>
      </c>
      <c r="AC242" s="22" t="str">
        <f>IF(AND(Q242&lt;&gt;"",$H244&lt;&gt;"",$F244&lt;&gt;""),Q242*$H244*$F244,"")</f>
        <v/>
      </c>
      <c r="AD242" s="22" t="str">
        <f>IF(AND(R242&lt;&gt;"",$H244&lt;&gt;"",$F244&lt;&gt;""),R242*$H244*$F244,"")</f>
        <v/>
      </c>
      <c r="AE242" s="22" t="str">
        <f>IF(AND(S242&lt;&gt;"",$H244&lt;&gt;"",$F244&lt;&gt;""),S242*$H244*$F244,"")</f>
        <v/>
      </c>
      <c r="AF242" s="22" t="str">
        <f>IF(AND(T242&lt;&gt;"",$H244&lt;&gt;"",$F244&lt;&gt;""),T242*$H244*$F244,"")</f>
        <v/>
      </c>
      <c r="AG242" s="22" t="str">
        <f>IF(AND(U242&lt;&gt;"",$H244&lt;&gt;"",$F244&lt;&gt;""),U242*$H244*$F244,"")</f>
        <v/>
      </c>
      <c r="AH242" s="22" t="str">
        <f>IF(AND(V242&lt;&gt;"",$H244&lt;&gt;"",$F244&lt;&gt;""),V242*$H244*$F244,"")</f>
        <v/>
      </c>
      <c r="AI242" s="22" t="str">
        <f>IF(AND(W242&lt;&gt;"",$H244&lt;&gt;"",$F244&lt;&gt;""),W242*$H244*$F244,"")</f>
        <v/>
      </c>
      <c r="AJ242" s="22" t="str">
        <f>IF(AND(X242&lt;&gt;"",$H244&lt;&gt;"",$F244&lt;&gt;""),X242*$H244*$F244,"")</f>
        <v/>
      </c>
    </row>
    <row r="243" spans="1:36" ht="23.25" customHeight="1" x14ac:dyDescent="0.25">
      <c r="A243" s="21"/>
      <c r="B243" s="21"/>
      <c r="C243" s="22"/>
      <c r="D243" s="14"/>
      <c r="E243" s="14"/>
      <c r="F243" s="22"/>
      <c r="G243" s="22"/>
      <c r="H243" s="15"/>
      <c r="I243" s="16"/>
      <c r="J243" s="22" t="str">
        <f t="shared" si="25"/>
        <v/>
      </c>
      <c r="K243" s="22" t="str">
        <f t="shared" si="26"/>
        <v/>
      </c>
      <c r="L243" s="22" t="str">
        <f>IF(D245&lt;&gt;"",MONTH(D245),"")</f>
        <v/>
      </c>
      <c r="M243" s="23" t="str">
        <f>IF(AND(($D245)&lt;&gt;"",($E245)&lt;&gt;""),IF(MIN(DATEVALUE($E245),Base!K$3)-MAX(DATEVALUE($D245),Base!K$2)+1&gt;=0,MIN(DATEVALUE($E245),Base!K$3)-MAX(DATEVALUE($D245),Base!K$2)+1,0),"")</f>
        <v/>
      </c>
      <c r="N243" s="23" t="str">
        <f>IF(AND(($D245)&lt;&gt;"",($E245)&lt;&gt;""),IF(MIN(DATEVALUE($E245),Base!L$3)-MAX(DATEVALUE($D245),Base!L$2)+1&gt;=0,MIN(DATEVALUE($E245),Base!L$3)-MAX(DATEVALUE($D245),Base!L$2)+1,0),"")</f>
        <v/>
      </c>
      <c r="O243" s="23" t="str">
        <f>IF(AND(($D245)&lt;&gt;"",($E245)&lt;&gt;""),IF(MIN(DATEVALUE($E245),Base!M$3)-MAX(DATEVALUE($D245),Base!M$2)+1&gt;=0,MIN(DATEVALUE($E245),Base!M$3)-MAX(DATEVALUE($D245),Base!M$2)+1,0),"")</f>
        <v/>
      </c>
      <c r="P243" s="23" t="str">
        <f>IF(AND(($D245)&lt;&gt;"",($E245)&lt;&gt;""),IF(MIN(DATEVALUE($E245),Base!N$3)-MAX(DATEVALUE($D245),Base!N$2)+1&gt;=0,MIN(DATEVALUE($E245),Base!N$3)-MAX(DATEVALUE($D245),Base!N$2)+1,0),"")</f>
        <v/>
      </c>
      <c r="Q243" s="23" t="str">
        <f>IF(AND(($D245)&lt;&gt;"",($E245)&lt;&gt;""),IF(MIN(DATEVALUE($E245),Base!O$3)-MAX(DATEVALUE($D245),Base!O$2)+1&gt;=0,MIN(DATEVALUE($E245),Base!O$3)-MAX(DATEVALUE($D245),Base!O$2)+1,0),"")</f>
        <v/>
      </c>
      <c r="R243" s="23" t="str">
        <f>IF(AND(($D245)&lt;&gt;"",($E245)&lt;&gt;""),IF(MIN(DATEVALUE($E245),Base!P$3)-MAX(DATEVALUE($D245),Base!P$2)+1&gt;=0,MIN(DATEVALUE($E245),Base!P$3)-MAX(DATEVALUE($D245),Base!P$2)+1,0),"")</f>
        <v/>
      </c>
      <c r="S243" s="23" t="str">
        <f>IF(AND(($D245)&lt;&gt;"",($E245)&lt;&gt;""),IF(MIN(DATEVALUE($E245),Base!Q$3)-MAX(DATEVALUE($D245),Base!Q$2)+1&gt;=0,MIN(DATEVALUE($E245),Base!Q$3)-MAX(DATEVALUE($D245),Base!Q$2)+1,0),"")</f>
        <v/>
      </c>
      <c r="T243" s="23" t="str">
        <f>IF(AND(($D245)&lt;&gt;"",($E245)&lt;&gt;""),IF(MIN(DATEVALUE($E245),Base!R$3)-MAX(DATEVALUE($D245),Base!R$2)+1&gt;=0,MIN(DATEVALUE($E245),Base!R$3)-MAX(DATEVALUE($D245),Base!R$2)+1,0),"")</f>
        <v/>
      </c>
      <c r="U243" s="23" t="str">
        <f>IF(AND(($D245)&lt;&gt;"",($E245)&lt;&gt;""),IF(MIN(DATEVALUE($E245),Base!S$3)-MAX(DATEVALUE($D245),Base!S$2)+1&gt;=0,MIN(DATEVALUE($E245),Base!S$3)-MAX(DATEVALUE($D245),Base!S$2)+1,0),"")</f>
        <v/>
      </c>
      <c r="V243" s="23" t="str">
        <f>IF(AND(($D245)&lt;&gt;"",($E245)&lt;&gt;""),IF(MIN(DATEVALUE($E245),Base!T$3)-MAX(DATEVALUE($D245),Base!T$2)+1&gt;=0,MIN(DATEVALUE($E245),Base!T$3)-MAX(DATEVALUE($D245),Base!T$2)+1,0),"")</f>
        <v/>
      </c>
      <c r="W243" s="23" t="str">
        <f>IF(AND(($D245)&lt;&gt;"",($E245)&lt;&gt;""),IF(MIN(DATEVALUE($E245),Base!U$3)-MAX(DATEVALUE($D245),Base!U$2)+1&gt;=0,MIN(DATEVALUE($E245),Base!U$3)-MAX(DATEVALUE($D245),Base!U$2)+1,0),"")</f>
        <v/>
      </c>
      <c r="X243" s="23" t="str">
        <f>IF(AND(($D245)&lt;&gt;"",($E245)&lt;&gt;""),IF(MIN(DATEVALUE($E245),Base!V$3)-MAX(DATEVALUE($D245),Base!V$2)+1&gt;=0,MIN(DATEVALUE($E245),Base!V$3)-MAX(DATEVALUE($D245),Base!V$2)+1,0),"")</f>
        <v/>
      </c>
      <c r="Y243" s="22" t="str">
        <f>IF(AND(M243&lt;&gt;"",$H245&lt;&gt;"",$F245&lt;&gt;""),M243*$H245*$F245,"")</f>
        <v/>
      </c>
      <c r="Z243" s="22" t="str">
        <f>IF(AND(N243&lt;&gt;"",$H245&lt;&gt;"",$F245&lt;&gt;""),N243*$H245*$F245,"")</f>
        <v/>
      </c>
      <c r="AA243" s="22" t="str">
        <f>IF(AND(O243&lt;&gt;"",$H245&lt;&gt;"",$F245&lt;&gt;""),O243*$H245*$F245,"")</f>
        <v/>
      </c>
      <c r="AB243" s="22" t="str">
        <f>IF(AND(P243&lt;&gt;"",$H245&lt;&gt;"",$F245&lt;&gt;""),P243*$H245*$F245,"")</f>
        <v/>
      </c>
      <c r="AC243" s="22" t="str">
        <f>IF(AND(Q243&lt;&gt;"",$H245&lt;&gt;"",$F245&lt;&gt;""),Q243*$H245*$F245,"")</f>
        <v/>
      </c>
      <c r="AD243" s="22" t="str">
        <f>IF(AND(R243&lt;&gt;"",$H245&lt;&gt;"",$F245&lt;&gt;""),R243*$H245*$F245,"")</f>
        <v/>
      </c>
      <c r="AE243" s="22" t="str">
        <f>IF(AND(S243&lt;&gt;"",$H245&lt;&gt;"",$F245&lt;&gt;""),S243*$H245*$F245,"")</f>
        <v/>
      </c>
      <c r="AF243" s="22" t="str">
        <f>IF(AND(T243&lt;&gt;"",$H245&lt;&gt;"",$F245&lt;&gt;""),T243*$H245*$F245,"")</f>
        <v/>
      </c>
      <c r="AG243" s="22" t="str">
        <f>IF(AND(U243&lt;&gt;"",$H245&lt;&gt;"",$F245&lt;&gt;""),U243*$H245*$F245,"")</f>
        <v/>
      </c>
      <c r="AH243" s="22" t="str">
        <f>IF(AND(V243&lt;&gt;"",$H245&lt;&gt;"",$F245&lt;&gt;""),V243*$H245*$F245,"")</f>
        <v/>
      </c>
      <c r="AI243" s="22" t="str">
        <f>IF(AND(W243&lt;&gt;"",$H245&lt;&gt;"",$F245&lt;&gt;""),W243*$H245*$F245,"")</f>
        <v/>
      </c>
      <c r="AJ243" s="22" t="str">
        <f>IF(AND(X243&lt;&gt;"",$H245&lt;&gt;"",$F245&lt;&gt;""),X243*$H245*$F245,"")</f>
        <v/>
      </c>
    </row>
    <row r="244" spans="1:36" ht="23.25" customHeight="1" x14ac:dyDescent="0.25">
      <c r="A244" s="21"/>
      <c r="B244" s="21"/>
      <c r="C244" s="22"/>
      <c r="D244" s="14"/>
      <c r="E244" s="14"/>
      <c r="F244" s="22"/>
      <c r="G244" s="22"/>
      <c r="H244" s="15"/>
      <c r="I244" s="16"/>
      <c r="J244" s="22" t="str">
        <f t="shared" si="25"/>
        <v/>
      </c>
      <c r="K244" s="22" t="str">
        <f t="shared" si="26"/>
        <v/>
      </c>
      <c r="L244" s="22" t="str">
        <f>IF(D246&lt;&gt;"",MONTH(D246),"")</f>
        <v/>
      </c>
      <c r="M244" s="23" t="str">
        <f>IF(AND(($D246)&lt;&gt;"",($E246)&lt;&gt;""),IF(MIN(DATEVALUE($E246),Base!K$3)-MAX(DATEVALUE($D246),Base!K$2)+1&gt;=0,MIN(DATEVALUE($E246),Base!K$3)-MAX(DATEVALUE($D246),Base!K$2)+1,0),"")</f>
        <v/>
      </c>
      <c r="N244" s="23" t="str">
        <f>IF(AND(($D246)&lt;&gt;"",($E246)&lt;&gt;""),IF(MIN(DATEVALUE($E246),Base!L$3)-MAX(DATEVALUE($D246),Base!L$2)+1&gt;=0,MIN(DATEVALUE($E246),Base!L$3)-MAX(DATEVALUE($D246),Base!L$2)+1,0),"")</f>
        <v/>
      </c>
      <c r="O244" s="23" t="str">
        <f>IF(AND(($D246)&lt;&gt;"",($E246)&lt;&gt;""),IF(MIN(DATEVALUE($E246),Base!M$3)-MAX(DATEVALUE($D246),Base!M$2)+1&gt;=0,MIN(DATEVALUE($E246),Base!M$3)-MAX(DATEVALUE($D246),Base!M$2)+1,0),"")</f>
        <v/>
      </c>
      <c r="P244" s="23" t="str">
        <f>IF(AND(($D246)&lt;&gt;"",($E246)&lt;&gt;""),IF(MIN(DATEVALUE($E246),Base!N$3)-MAX(DATEVALUE($D246),Base!N$2)+1&gt;=0,MIN(DATEVALUE($E246),Base!N$3)-MAX(DATEVALUE($D246),Base!N$2)+1,0),"")</f>
        <v/>
      </c>
      <c r="Q244" s="23" t="str">
        <f>IF(AND(($D246)&lt;&gt;"",($E246)&lt;&gt;""),IF(MIN(DATEVALUE($E246),Base!O$3)-MAX(DATEVALUE($D246),Base!O$2)+1&gt;=0,MIN(DATEVALUE($E246),Base!O$3)-MAX(DATEVALUE($D246),Base!O$2)+1,0),"")</f>
        <v/>
      </c>
      <c r="R244" s="23" t="str">
        <f>IF(AND(($D246)&lt;&gt;"",($E246)&lt;&gt;""),IF(MIN(DATEVALUE($E246),Base!P$3)-MAX(DATEVALUE($D246),Base!P$2)+1&gt;=0,MIN(DATEVALUE($E246),Base!P$3)-MAX(DATEVALUE($D246),Base!P$2)+1,0),"")</f>
        <v/>
      </c>
      <c r="S244" s="23" t="str">
        <f>IF(AND(($D246)&lt;&gt;"",($E246)&lt;&gt;""),IF(MIN(DATEVALUE($E246),Base!Q$3)-MAX(DATEVALUE($D246),Base!Q$2)+1&gt;=0,MIN(DATEVALUE($E246),Base!Q$3)-MAX(DATEVALUE($D246),Base!Q$2)+1,0),"")</f>
        <v/>
      </c>
      <c r="T244" s="23" t="str">
        <f>IF(AND(($D246)&lt;&gt;"",($E246)&lt;&gt;""),IF(MIN(DATEVALUE($E246),Base!R$3)-MAX(DATEVALUE($D246),Base!R$2)+1&gt;=0,MIN(DATEVALUE($E246),Base!R$3)-MAX(DATEVALUE($D246),Base!R$2)+1,0),"")</f>
        <v/>
      </c>
      <c r="U244" s="23" t="str">
        <f>IF(AND(($D246)&lt;&gt;"",($E246)&lt;&gt;""),IF(MIN(DATEVALUE($E246),Base!S$3)-MAX(DATEVALUE($D246),Base!S$2)+1&gt;=0,MIN(DATEVALUE($E246),Base!S$3)-MAX(DATEVALUE($D246),Base!S$2)+1,0),"")</f>
        <v/>
      </c>
      <c r="V244" s="23" t="str">
        <f>IF(AND(($D246)&lt;&gt;"",($E246)&lt;&gt;""),IF(MIN(DATEVALUE($E246),Base!T$3)-MAX(DATEVALUE($D246),Base!T$2)+1&gt;=0,MIN(DATEVALUE($E246),Base!T$3)-MAX(DATEVALUE($D246),Base!T$2)+1,0),"")</f>
        <v/>
      </c>
      <c r="W244" s="23" t="str">
        <f>IF(AND(($D246)&lt;&gt;"",($E246)&lt;&gt;""),IF(MIN(DATEVALUE($E246),Base!U$3)-MAX(DATEVALUE($D246),Base!U$2)+1&gt;=0,MIN(DATEVALUE($E246),Base!U$3)-MAX(DATEVALUE($D246),Base!U$2)+1,0),"")</f>
        <v/>
      </c>
      <c r="X244" s="23" t="str">
        <f>IF(AND(($D246)&lt;&gt;"",($E246)&lt;&gt;""),IF(MIN(DATEVALUE($E246),Base!V$3)-MAX(DATEVALUE($D246),Base!V$2)+1&gt;=0,MIN(DATEVALUE($E246),Base!V$3)-MAX(DATEVALUE($D246),Base!V$2)+1,0),"")</f>
        <v/>
      </c>
      <c r="Y244" s="22" t="str">
        <f>IF(AND(M244&lt;&gt;"",$H246&lt;&gt;"",$F246&lt;&gt;""),M244*$H246*$F246,"")</f>
        <v/>
      </c>
      <c r="Z244" s="22" t="str">
        <f>IF(AND(N244&lt;&gt;"",$H246&lt;&gt;"",$F246&lt;&gt;""),N244*$H246*$F246,"")</f>
        <v/>
      </c>
      <c r="AA244" s="22" t="str">
        <f>IF(AND(O244&lt;&gt;"",$H246&lt;&gt;"",$F246&lt;&gt;""),O244*$H246*$F246,"")</f>
        <v/>
      </c>
      <c r="AB244" s="22" t="str">
        <f>IF(AND(P244&lt;&gt;"",$H246&lt;&gt;"",$F246&lt;&gt;""),P244*$H246*$F246,"")</f>
        <v/>
      </c>
      <c r="AC244" s="22" t="str">
        <f>IF(AND(Q244&lt;&gt;"",$H246&lt;&gt;"",$F246&lt;&gt;""),Q244*$H246*$F246,"")</f>
        <v/>
      </c>
      <c r="AD244" s="22" t="str">
        <f>IF(AND(R244&lt;&gt;"",$H246&lt;&gt;"",$F246&lt;&gt;""),R244*$H246*$F246,"")</f>
        <v/>
      </c>
      <c r="AE244" s="22" t="str">
        <f>IF(AND(S244&lt;&gt;"",$H246&lt;&gt;"",$F246&lt;&gt;""),S244*$H246*$F246,"")</f>
        <v/>
      </c>
      <c r="AF244" s="22" t="str">
        <f>IF(AND(T244&lt;&gt;"",$H246&lt;&gt;"",$F246&lt;&gt;""),T244*$H246*$F246,"")</f>
        <v/>
      </c>
      <c r="AG244" s="22" t="str">
        <f>IF(AND(U244&lt;&gt;"",$H246&lt;&gt;"",$F246&lt;&gt;""),U244*$H246*$F246,"")</f>
        <v/>
      </c>
      <c r="AH244" s="22" t="str">
        <f>IF(AND(V244&lt;&gt;"",$H246&lt;&gt;"",$F246&lt;&gt;""),V244*$H246*$F246,"")</f>
        <v/>
      </c>
      <c r="AI244" s="22" t="str">
        <f>IF(AND(W244&lt;&gt;"",$H246&lt;&gt;"",$F246&lt;&gt;""),W244*$H246*$F246,"")</f>
        <v/>
      </c>
      <c r="AJ244" s="22" t="str">
        <f>IF(AND(X244&lt;&gt;"",$H246&lt;&gt;"",$F246&lt;&gt;""),X244*$H246*$F246,"")</f>
        <v/>
      </c>
    </row>
    <row r="245" spans="1:36" ht="23.25" customHeight="1" x14ac:dyDescent="0.25">
      <c r="A245" s="21"/>
      <c r="B245" s="21"/>
      <c r="C245" s="22"/>
      <c r="D245" s="14"/>
      <c r="E245" s="14"/>
      <c r="F245" s="22"/>
      <c r="G245" s="22"/>
      <c r="H245" s="15"/>
      <c r="I245" s="16"/>
      <c r="J245" s="22" t="str">
        <f t="shared" si="25"/>
        <v/>
      </c>
      <c r="K245" s="22" t="str">
        <f t="shared" si="26"/>
        <v/>
      </c>
      <c r="L245" s="22" t="str">
        <f>IF(D247&lt;&gt;"",MONTH(D247),"")</f>
        <v/>
      </c>
      <c r="M245" s="23" t="str">
        <f>IF(AND(($D247)&lt;&gt;"",($E247)&lt;&gt;""),IF(MIN(DATEVALUE($E247),Base!K$3)-MAX(DATEVALUE($D247),Base!K$2)+1&gt;=0,MIN(DATEVALUE($E247),Base!K$3)-MAX(DATEVALUE($D247),Base!K$2)+1,0),"")</f>
        <v/>
      </c>
      <c r="N245" s="23" t="str">
        <f>IF(AND(($D247)&lt;&gt;"",($E247)&lt;&gt;""),IF(MIN(DATEVALUE($E247),Base!L$3)-MAX(DATEVALUE($D247),Base!L$2)+1&gt;=0,MIN(DATEVALUE($E247),Base!L$3)-MAX(DATEVALUE($D247),Base!L$2)+1,0),"")</f>
        <v/>
      </c>
      <c r="O245" s="23" t="str">
        <f>IF(AND(($D247)&lt;&gt;"",($E247)&lt;&gt;""),IF(MIN(DATEVALUE($E247),Base!M$3)-MAX(DATEVALUE($D247),Base!M$2)+1&gt;=0,MIN(DATEVALUE($E247),Base!M$3)-MAX(DATEVALUE($D247),Base!M$2)+1,0),"")</f>
        <v/>
      </c>
      <c r="P245" s="23" t="str">
        <f>IF(AND(($D247)&lt;&gt;"",($E247)&lt;&gt;""),IF(MIN(DATEVALUE($E247),Base!N$3)-MAX(DATEVALUE($D247),Base!N$2)+1&gt;=0,MIN(DATEVALUE($E247),Base!N$3)-MAX(DATEVALUE($D247),Base!N$2)+1,0),"")</f>
        <v/>
      </c>
      <c r="Q245" s="23" t="str">
        <f>IF(AND(($D247)&lt;&gt;"",($E247)&lt;&gt;""),IF(MIN(DATEVALUE($E247),Base!O$3)-MAX(DATEVALUE($D247),Base!O$2)+1&gt;=0,MIN(DATEVALUE($E247),Base!O$3)-MAX(DATEVALUE($D247),Base!O$2)+1,0),"")</f>
        <v/>
      </c>
      <c r="R245" s="23" t="str">
        <f>IF(AND(($D247)&lt;&gt;"",($E247)&lt;&gt;""),IF(MIN(DATEVALUE($E247),Base!P$3)-MAX(DATEVALUE($D247),Base!P$2)+1&gt;=0,MIN(DATEVALUE($E247),Base!P$3)-MAX(DATEVALUE($D247),Base!P$2)+1,0),"")</f>
        <v/>
      </c>
      <c r="S245" s="23" t="str">
        <f>IF(AND(($D247)&lt;&gt;"",($E247)&lt;&gt;""),IF(MIN(DATEVALUE($E247),Base!Q$3)-MAX(DATEVALUE($D247),Base!Q$2)+1&gt;=0,MIN(DATEVALUE($E247),Base!Q$3)-MAX(DATEVALUE($D247),Base!Q$2)+1,0),"")</f>
        <v/>
      </c>
      <c r="T245" s="23" t="str">
        <f>IF(AND(($D247)&lt;&gt;"",($E247)&lt;&gt;""),IF(MIN(DATEVALUE($E247),Base!R$3)-MAX(DATEVALUE($D247),Base!R$2)+1&gt;=0,MIN(DATEVALUE($E247),Base!R$3)-MAX(DATEVALUE($D247),Base!R$2)+1,0),"")</f>
        <v/>
      </c>
      <c r="U245" s="23" t="str">
        <f>IF(AND(($D247)&lt;&gt;"",($E247)&lt;&gt;""),IF(MIN(DATEVALUE($E247),Base!S$3)-MAX(DATEVALUE($D247),Base!S$2)+1&gt;=0,MIN(DATEVALUE($E247),Base!S$3)-MAX(DATEVALUE($D247),Base!S$2)+1,0),"")</f>
        <v/>
      </c>
      <c r="V245" s="23" t="str">
        <f>IF(AND(($D247)&lt;&gt;"",($E247)&lt;&gt;""),IF(MIN(DATEVALUE($E247),Base!T$3)-MAX(DATEVALUE($D247),Base!T$2)+1&gt;=0,MIN(DATEVALUE($E247),Base!T$3)-MAX(DATEVALUE($D247),Base!T$2)+1,0),"")</f>
        <v/>
      </c>
      <c r="W245" s="23" t="str">
        <f>IF(AND(($D247)&lt;&gt;"",($E247)&lt;&gt;""),IF(MIN(DATEVALUE($E247),Base!U$3)-MAX(DATEVALUE($D247),Base!U$2)+1&gt;=0,MIN(DATEVALUE($E247),Base!U$3)-MAX(DATEVALUE($D247),Base!U$2)+1,0),"")</f>
        <v/>
      </c>
      <c r="X245" s="23" t="str">
        <f>IF(AND(($D247)&lt;&gt;"",($E247)&lt;&gt;""),IF(MIN(DATEVALUE($E247),Base!V$3)-MAX(DATEVALUE($D247),Base!V$2)+1&gt;=0,MIN(DATEVALUE($E247),Base!V$3)-MAX(DATEVALUE($D247),Base!V$2)+1,0),"")</f>
        <v/>
      </c>
      <c r="Y245" s="22" t="str">
        <f>IF(AND(M245&lt;&gt;"",$H247&lt;&gt;"",$F247&lt;&gt;""),M245*$H247*$F247,"")</f>
        <v/>
      </c>
      <c r="Z245" s="22" t="str">
        <f>IF(AND(N245&lt;&gt;"",$H247&lt;&gt;"",$F247&lt;&gt;""),N245*$H247*$F247,"")</f>
        <v/>
      </c>
      <c r="AA245" s="22" t="str">
        <f>IF(AND(O245&lt;&gt;"",$H247&lt;&gt;"",$F247&lt;&gt;""),O245*$H247*$F247,"")</f>
        <v/>
      </c>
      <c r="AB245" s="22" t="str">
        <f>IF(AND(P245&lt;&gt;"",$H247&lt;&gt;"",$F247&lt;&gt;""),P245*$H247*$F247,"")</f>
        <v/>
      </c>
      <c r="AC245" s="22" t="str">
        <f>IF(AND(Q245&lt;&gt;"",$H247&lt;&gt;"",$F247&lt;&gt;""),Q245*$H247*$F247,"")</f>
        <v/>
      </c>
      <c r="AD245" s="22" t="str">
        <f>IF(AND(R245&lt;&gt;"",$H247&lt;&gt;"",$F247&lt;&gt;""),R245*$H247*$F247,"")</f>
        <v/>
      </c>
      <c r="AE245" s="22" t="str">
        <f>IF(AND(S245&lt;&gt;"",$H247&lt;&gt;"",$F247&lt;&gt;""),S245*$H247*$F247,"")</f>
        <v/>
      </c>
      <c r="AF245" s="22" t="str">
        <f>IF(AND(T245&lt;&gt;"",$H247&lt;&gt;"",$F247&lt;&gt;""),T245*$H247*$F247,"")</f>
        <v/>
      </c>
      <c r="AG245" s="22" t="str">
        <f>IF(AND(U245&lt;&gt;"",$H247&lt;&gt;"",$F247&lt;&gt;""),U245*$H247*$F247,"")</f>
        <v/>
      </c>
      <c r="AH245" s="22" t="str">
        <f>IF(AND(V245&lt;&gt;"",$H247&lt;&gt;"",$F247&lt;&gt;""),V245*$H247*$F247,"")</f>
        <v/>
      </c>
      <c r="AI245" s="22" t="str">
        <f>IF(AND(W245&lt;&gt;"",$H247&lt;&gt;"",$F247&lt;&gt;""),W245*$H247*$F247,"")</f>
        <v/>
      </c>
      <c r="AJ245" s="22" t="str">
        <f>IF(AND(X245&lt;&gt;"",$H247&lt;&gt;"",$F247&lt;&gt;""),X245*$H247*$F247,"")</f>
        <v/>
      </c>
    </row>
    <row r="246" spans="1:36" ht="23.25" customHeight="1" x14ac:dyDescent="0.25">
      <c r="A246" s="21"/>
      <c r="B246" s="21"/>
      <c r="C246" s="22"/>
      <c r="D246" s="14"/>
      <c r="E246" s="14"/>
      <c r="F246" s="22"/>
      <c r="G246" s="22"/>
      <c r="H246" s="15"/>
      <c r="I246" s="16"/>
      <c r="J246" s="22" t="str">
        <f t="shared" si="25"/>
        <v/>
      </c>
      <c r="K246" s="22" t="str">
        <f t="shared" si="26"/>
        <v/>
      </c>
      <c r="L246" s="22" t="str">
        <f>IF(D248&lt;&gt;"",MONTH(D248),"")</f>
        <v/>
      </c>
      <c r="M246" s="23" t="str">
        <f>IF(AND(($D248)&lt;&gt;"",($E248)&lt;&gt;""),IF(MIN(DATEVALUE($E248),Base!K$3)-MAX(DATEVALUE($D248),Base!K$2)+1&gt;=0,MIN(DATEVALUE($E248),Base!K$3)-MAX(DATEVALUE($D248),Base!K$2)+1,0),"")</f>
        <v/>
      </c>
      <c r="N246" s="23" t="str">
        <f>IF(AND(($D248)&lt;&gt;"",($E248)&lt;&gt;""),IF(MIN(DATEVALUE($E248),Base!L$3)-MAX(DATEVALUE($D248),Base!L$2)+1&gt;=0,MIN(DATEVALUE($E248),Base!L$3)-MAX(DATEVALUE($D248),Base!L$2)+1,0),"")</f>
        <v/>
      </c>
      <c r="O246" s="23" t="str">
        <f>IF(AND(($D248)&lt;&gt;"",($E248)&lt;&gt;""),IF(MIN(DATEVALUE($E248),Base!M$3)-MAX(DATEVALUE($D248),Base!M$2)+1&gt;=0,MIN(DATEVALUE($E248),Base!M$3)-MAX(DATEVALUE($D248),Base!M$2)+1,0),"")</f>
        <v/>
      </c>
      <c r="P246" s="23" t="str">
        <f>IF(AND(($D248)&lt;&gt;"",($E248)&lt;&gt;""),IF(MIN(DATEVALUE($E248),Base!N$3)-MAX(DATEVALUE($D248),Base!N$2)+1&gt;=0,MIN(DATEVALUE($E248),Base!N$3)-MAX(DATEVALUE($D248),Base!N$2)+1,0),"")</f>
        <v/>
      </c>
      <c r="Q246" s="23" t="str">
        <f>IF(AND(($D248)&lt;&gt;"",($E248)&lt;&gt;""),IF(MIN(DATEVALUE($E248),Base!O$3)-MAX(DATEVALUE($D248),Base!O$2)+1&gt;=0,MIN(DATEVALUE($E248),Base!O$3)-MAX(DATEVALUE($D248),Base!O$2)+1,0),"")</f>
        <v/>
      </c>
      <c r="R246" s="23" t="str">
        <f>IF(AND(($D248)&lt;&gt;"",($E248)&lt;&gt;""),IF(MIN(DATEVALUE($E248),Base!P$3)-MAX(DATEVALUE($D248),Base!P$2)+1&gt;=0,MIN(DATEVALUE($E248),Base!P$3)-MAX(DATEVALUE($D248),Base!P$2)+1,0),"")</f>
        <v/>
      </c>
      <c r="S246" s="23" t="str">
        <f>IF(AND(($D248)&lt;&gt;"",($E248)&lt;&gt;""),IF(MIN(DATEVALUE($E248),Base!Q$3)-MAX(DATEVALUE($D248),Base!Q$2)+1&gt;=0,MIN(DATEVALUE($E248),Base!Q$3)-MAX(DATEVALUE($D248),Base!Q$2)+1,0),"")</f>
        <v/>
      </c>
      <c r="T246" s="23" t="str">
        <f>IF(AND(($D248)&lt;&gt;"",($E248)&lt;&gt;""),IF(MIN(DATEVALUE($E248),Base!R$3)-MAX(DATEVALUE($D248),Base!R$2)+1&gt;=0,MIN(DATEVALUE($E248),Base!R$3)-MAX(DATEVALUE($D248),Base!R$2)+1,0),"")</f>
        <v/>
      </c>
      <c r="U246" s="23" t="str">
        <f>IF(AND(($D248)&lt;&gt;"",($E248)&lt;&gt;""),IF(MIN(DATEVALUE($E248),Base!S$3)-MAX(DATEVALUE($D248),Base!S$2)+1&gt;=0,MIN(DATEVALUE($E248),Base!S$3)-MAX(DATEVALUE($D248),Base!S$2)+1,0),"")</f>
        <v/>
      </c>
      <c r="V246" s="23" t="str">
        <f>IF(AND(($D248)&lt;&gt;"",($E248)&lt;&gt;""),IF(MIN(DATEVALUE($E248),Base!T$3)-MAX(DATEVALUE($D248),Base!T$2)+1&gt;=0,MIN(DATEVALUE($E248),Base!T$3)-MAX(DATEVALUE($D248),Base!T$2)+1,0),"")</f>
        <v/>
      </c>
      <c r="W246" s="23" t="str">
        <f>IF(AND(($D248)&lt;&gt;"",($E248)&lt;&gt;""),IF(MIN(DATEVALUE($E248),Base!U$3)-MAX(DATEVALUE($D248),Base!U$2)+1&gt;=0,MIN(DATEVALUE($E248),Base!U$3)-MAX(DATEVALUE($D248),Base!U$2)+1,0),"")</f>
        <v/>
      </c>
      <c r="X246" s="23" t="str">
        <f>IF(AND(($D248)&lt;&gt;"",($E248)&lt;&gt;""),IF(MIN(DATEVALUE($E248),Base!V$3)-MAX(DATEVALUE($D248),Base!V$2)+1&gt;=0,MIN(DATEVALUE($E248),Base!V$3)-MAX(DATEVALUE($D248),Base!V$2)+1,0),"")</f>
        <v/>
      </c>
      <c r="Y246" s="22" t="str">
        <f>IF(AND(M246&lt;&gt;"",$H248&lt;&gt;"",$F248&lt;&gt;""),M246*$H248*$F248,"")</f>
        <v/>
      </c>
      <c r="Z246" s="22" t="str">
        <f>IF(AND(N246&lt;&gt;"",$H248&lt;&gt;"",$F248&lt;&gt;""),N246*$H248*$F248,"")</f>
        <v/>
      </c>
      <c r="AA246" s="22" t="str">
        <f>IF(AND(O246&lt;&gt;"",$H248&lt;&gt;"",$F248&lt;&gt;""),O246*$H248*$F248,"")</f>
        <v/>
      </c>
      <c r="AB246" s="22" t="str">
        <f>IF(AND(P246&lt;&gt;"",$H248&lt;&gt;"",$F248&lt;&gt;""),P246*$H248*$F248,"")</f>
        <v/>
      </c>
      <c r="AC246" s="22" t="str">
        <f>IF(AND(Q246&lt;&gt;"",$H248&lt;&gt;"",$F248&lt;&gt;""),Q246*$H248*$F248,"")</f>
        <v/>
      </c>
      <c r="AD246" s="22" t="str">
        <f>IF(AND(R246&lt;&gt;"",$H248&lt;&gt;"",$F248&lt;&gt;""),R246*$H248*$F248,"")</f>
        <v/>
      </c>
      <c r="AE246" s="22" t="str">
        <f>IF(AND(S246&lt;&gt;"",$H248&lt;&gt;"",$F248&lt;&gt;""),S246*$H248*$F248,"")</f>
        <v/>
      </c>
      <c r="AF246" s="22" t="str">
        <f>IF(AND(T246&lt;&gt;"",$H248&lt;&gt;"",$F248&lt;&gt;""),T246*$H248*$F248,"")</f>
        <v/>
      </c>
      <c r="AG246" s="22" t="str">
        <f>IF(AND(U246&lt;&gt;"",$H248&lt;&gt;"",$F248&lt;&gt;""),U246*$H248*$F248,"")</f>
        <v/>
      </c>
      <c r="AH246" s="22" t="str">
        <f>IF(AND(V246&lt;&gt;"",$H248&lt;&gt;"",$F248&lt;&gt;""),V246*$H248*$F248,"")</f>
        <v/>
      </c>
      <c r="AI246" s="22" t="str">
        <f>IF(AND(W246&lt;&gt;"",$H248&lt;&gt;"",$F248&lt;&gt;""),W246*$H248*$F248,"")</f>
        <v/>
      </c>
      <c r="AJ246" s="22" t="str">
        <f>IF(AND(X246&lt;&gt;"",$H248&lt;&gt;"",$F248&lt;&gt;""),X246*$H248*$F248,"")</f>
        <v/>
      </c>
    </row>
    <row r="247" spans="1:36" ht="23.25" customHeight="1" x14ac:dyDescent="0.25">
      <c r="A247" s="21"/>
      <c r="B247" s="21"/>
      <c r="C247" s="22"/>
      <c r="D247" s="14"/>
      <c r="E247" s="14"/>
      <c r="F247" s="22"/>
      <c r="G247" s="22"/>
      <c r="H247" s="15"/>
      <c r="I247" s="16"/>
      <c r="J247" s="22" t="str">
        <f t="shared" si="25"/>
        <v/>
      </c>
      <c r="K247" s="22" t="str">
        <f t="shared" si="26"/>
        <v/>
      </c>
      <c r="L247" s="22" t="str">
        <f>IF(D249&lt;&gt;"",MONTH(D249),"")</f>
        <v/>
      </c>
      <c r="M247" s="23" t="str">
        <f>IF(AND(($D249)&lt;&gt;"",($E249)&lt;&gt;""),IF(MIN(DATEVALUE($E249),Base!K$3)-MAX(DATEVALUE($D249),Base!K$2)+1&gt;=0,MIN(DATEVALUE($E249),Base!K$3)-MAX(DATEVALUE($D249),Base!K$2)+1,0),"")</f>
        <v/>
      </c>
      <c r="N247" s="23" t="str">
        <f>IF(AND(($D249)&lt;&gt;"",($E249)&lt;&gt;""),IF(MIN(DATEVALUE($E249),Base!L$3)-MAX(DATEVALUE($D249),Base!L$2)+1&gt;=0,MIN(DATEVALUE($E249),Base!L$3)-MAX(DATEVALUE($D249),Base!L$2)+1,0),"")</f>
        <v/>
      </c>
      <c r="O247" s="23" t="str">
        <f>IF(AND(($D249)&lt;&gt;"",($E249)&lt;&gt;""),IF(MIN(DATEVALUE($E249),Base!M$3)-MAX(DATEVALUE($D249),Base!M$2)+1&gt;=0,MIN(DATEVALUE($E249),Base!M$3)-MAX(DATEVALUE($D249),Base!M$2)+1,0),"")</f>
        <v/>
      </c>
      <c r="P247" s="23" t="str">
        <f>IF(AND(($D249)&lt;&gt;"",($E249)&lt;&gt;""),IF(MIN(DATEVALUE($E249),Base!N$3)-MAX(DATEVALUE($D249),Base!N$2)+1&gt;=0,MIN(DATEVALUE($E249),Base!N$3)-MAX(DATEVALUE($D249),Base!N$2)+1,0),"")</f>
        <v/>
      </c>
      <c r="Q247" s="23" t="str">
        <f>IF(AND(($D249)&lt;&gt;"",($E249)&lt;&gt;""),IF(MIN(DATEVALUE($E249),Base!O$3)-MAX(DATEVALUE($D249),Base!O$2)+1&gt;=0,MIN(DATEVALUE($E249),Base!O$3)-MAX(DATEVALUE($D249),Base!O$2)+1,0),"")</f>
        <v/>
      </c>
      <c r="R247" s="23" t="str">
        <f>IF(AND(($D249)&lt;&gt;"",($E249)&lt;&gt;""),IF(MIN(DATEVALUE($E249),Base!P$3)-MAX(DATEVALUE($D249),Base!P$2)+1&gt;=0,MIN(DATEVALUE($E249),Base!P$3)-MAX(DATEVALUE($D249),Base!P$2)+1,0),"")</f>
        <v/>
      </c>
      <c r="S247" s="23" t="str">
        <f>IF(AND(($D249)&lt;&gt;"",($E249)&lt;&gt;""),IF(MIN(DATEVALUE($E249),Base!Q$3)-MAX(DATEVALUE($D249),Base!Q$2)+1&gt;=0,MIN(DATEVALUE($E249),Base!Q$3)-MAX(DATEVALUE($D249),Base!Q$2)+1,0),"")</f>
        <v/>
      </c>
      <c r="T247" s="23" t="str">
        <f>IF(AND(($D249)&lt;&gt;"",($E249)&lt;&gt;""),IF(MIN(DATEVALUE($E249),Base!R$3)-MAX(DATEVALUE($D249),Base!R$2)+1&gt;=0,MIN(DATEVALUE($E249),Base!R$3)-MAX(DATEVALUE($D249),Base!R$2)+1,0),"")</f>
        <v/>
      </c>
      <c r="U247" s="23" t="str">
        <f>IF(AND(($D249)&lt;&gt;"",($E249)&lt;&gt;""),IF(MIN(DATEVALUE($E249),Base!S$3)-MAX(DATEVALUE($D249),Base!S$2)+1&gt;=0,MIN(DATEVALUE($E249),Base!S$3)-MAX(DATEVALUE($D249),Base!S$2)+1,0),"")</f>
        <v/>
      </c>
      <c r="V247" s="23" t="str">
        <f>IF(AND(($D249)&lt;&gt;"",($E249)&lt;&gt;""),IF(MIN(DATEVALUE($E249),Base!T$3)-MAX(DATEVALUE($D249),Base!T$2)+1&gt;=0,MIN(DATEVALUE($E249),Base!T$3)-MAX(DATEVALUE($D249),Base!T$2)+1,0),"")</f>
        <v/>
      </c>
      <c r="W247" s="23" t="str">
        <f>IF(AND(($D249)&lt;&gt;"",($E249)&lt;&gt;""),IF(MIN(DATEVALUE($E249),Base!U$3)-MAX(DATEVALUE($D249),Base!U$2)+1&gt;=0,MIN(DATEVALUE($E249),Base!U$3)-MAX(DATEVALUE($D249),Base!U$2)+1,0),"")</f>
        <v/>
      </c>
      <c r="X247" s="23" t="str">
        <f>IF(AND(($D249)&lt;&gt;"",($E249)&lt;&gt;""),IF(MIN(DATEVALUE($E249),Base!V$3)-MAX(DATEVALUE($D249),Base!V$2)+1&gt;=0,MIN(DATEVALUE($E249),Base!V$3)-MAX(DATEVALUE($D249),Base!V$2)+1,0),"")</f>
        <v/>
      </c>
      <c r="Y247" s="22" t="str">
        <f>IF(AND(M247&lt;&gt;"",$H249&lt;&gt;"",$F249&lt;&gt;""),M247*$H249*$F249,"")</f>
        <v/>
      </c>
      <c r="Z247" s="22" t="str">
        <f>IF(AND(N247&lt;&gt;"",$H249&lt;&gt;"",$F249&lt;&gt;""),N247*$H249*$F249,"")</f>
        <v/>
      </c>
      <c r="AA247" s="22" t="str">
        <f>IF(AND(O247&lt;&gt;"",$H249&lt;&gt;"",$F249&lt;&gt;""),O247*$H249*$F249,"")</f>
        <v/>
      </c>
      <c r="AB247" s="22" t="str">
        <f>IF(AND(P247&lt;&gt;"",$H249&lt;&gt;"",$F249&lt;&gt;""),P247*$H249*$F249,"")</f>
        <v/>
      </c>
      <c r="AC247" s="22" t="str">
        <f>IF(AND(Q247&lt;&gt;"",$H249&lt;&gt;"",$F249&lt;&gt;""),Q247*$H249*$F249,"")</f>
        <v/>
      </c>
      <c r="AD247" s="22" t="str">
        <f>IF(AND(R247&lt;&gt;"",$H249&lt;&gt;"",$F249&lt;&gt;""),R247*$H249*$F249,"")</f>
        <v/>
      </c>
      <c r="AE247" s="22" t="str">
        <f>IF(AND(S247&lt;&gt;"",$H249&lt;&gt;"",$F249&lt;&gt;""),S247*$H249*$F249,"")</f>
        <v/>
      </c>
      <c r="AF247" s="22" t="str">
        <f>IF(AND(T247&lt;&gt;"",$H249&lt;&gt;"",$F249&lt;&gt;""),T247*$H249*$F249,"")</f>
        <v/>
      </c>
      <c r="AG247" s="22" t="str">
        <f>IF(AND(U247&lt;&gt;"",$H249&lt;&gt;"",$F249&lt;&gt;""),U247*$H249*$F249,"")</f>
        <v/>
      </c>
      <c r="AH247" s="22" t="str">
        <f>IF(AND(V247&lt;&gt;"",$H249&lt;&gt;"",$F249&lt;&gt;""),V247*$H249*$F249,"")</f>
        <v/>
      </c>
      <c r="AI247" s="22" t="str">
        <f>IF(AND(W247&lt;&gt;"",$H249&lt;&gt;"",$F249&lt;&gt;""),W247*$H249*$F249,"")</f>
        <v/>
      </c>
      <c r="AJ247" s="22" t="str">
        <f>IF(AND(X247&lt;&gt;"",$H249&lt;&gt;"",$F249&lt;&gt;""),X247*$H249*$F249,"")</f>
        <v/>
      </c>
    </row>
    <row r="248" spans="1:36" ht="23.25" customHeight="1" x14ac:dyDescent="0.25">
      <c r="A248" s="21"/>
      <c r="B248" s="21"/>
      <c r="C248" s="22"/>
      <c r="D248" s="14"/>
      <c r="E248" s="14"/>
      <c r="F248" s="22"/>
      <c r="G248" s="22"/>
      <c r="H248" s="15"/>
      <c r="I248" s="16"/>
      <c r="J248" s="22" t="str">
        <f t="shared" si="25"/>
        <v/>
      </c>
      <c r="K248" s="22" t="str">
        <f t="shared" si="26"/>
        <v/>
      </c>
      <c r="L248" s="22" t="str">
        <f>IF(D250&lt;&gt;"",MONTH(D250),"")</f>
        <v/>
      </c>
      <c r="M248" s="23" t="str">
        <f>IF(AND(($D250)&lt;&gt;"",($E250)&lt;&gt;""),IF(MIN(DATEVALUE($E250),Base!K$3)-MAX(DATEVALUE($D250),Base!K$2)+1&gt;=0,MIN(DATEVALUE($E250),Base!K$3)-MAX(DATEVALUE($D250),Base!K$2)+1,0),"")</f>
        <v/>
      </c>
      <c r="N248" s="23" t="str">
        <f>IF(AND(($D250)&lt;&gt;"",($E250)&lt;&gt;""),IF(MIN(DATEVALUE($E250),Base!L$3)-MAX(DATEVALUE($D250),Base!L$2)+1&gt;=0,MIN(DATEVALUE($E250),Base!L$3)-MAX(DATEVALUE($D250),Base!L$2)+1,0),"")</f>
        <v/>
      </c>
      <c r="O248" s="23" t="str">
        <f>IF(AND(($D250)&lt;&gt;"",($E250)&lt;&gt;""),IF(MIN(DATEVALUE($E250),Base!M$3)-MAX(DATEVALUE($D250),Base!M$2)+1&gt;=0,MIN(DATEVALUE($E250),Base!M$3)-MAX(DATEVALUE($D250),Base!M$2)+1,0),"")</f>
        <v/>
      </c>
      <c r="P248" s="23" t="str">
        <f>IF(AND(($D250)&lt;&gt;"",($E250)&lt;&gt;""),IF(MIN(DATEVALUE($E250),Base!N$3)-MAX(DATEVALUE($D250),Base!N$2)+1&gt;=0,MIN(DATEVALUE($E250),Base!N$3)-MAX(DATEVALUE($D250),Base!N$2)+1,0),"")</f>
        <v/>
      </c>
      <c r="Q248" s="23" t="str">
        <f>IF(AND(($D250)&lt;&gt;"",($E250)&lt;&gt;""),IF(MIN(DATEVALUE($E250),Base!O$3)-MAX(DATEVALUE($D250),Base!O$2)+1&gt;=0,MIN(DATEVALUE($E250),Base!O$3)-MAX(DATEVALUE($D250),Base!O$2)+1,0),"")</f>
        <v/>
      </c>
      <c r="R248" s="23" t="str">
        <f>IF(AND(($D250)&lt;&gt;"",($E250)&lt;&gt;""),IF(MIN(DATEVALUE($E250),Base!P$3)-MAX(DATEVALUE($D250),Base!P$2)+1&gt;=0,MIN(DATEVALUE($E250),Base!P$3)-MAX(DATEVALUE($D250),Base!P$2)+1,0),"")</f>
        <v/>
      </c>
      <c r="S248" s="23" t="str">
        <f>IF(AND(($D250)&lt;&gt;"",($E250)&lt;&gt;""),IF(MIN(DATEVALUE($E250),Base!Q$3)-MAX(DATEVALUE($D250),Base!Q$2)+1&gt;=0,MIN(DATEVALUE($E250),Base!Q$3)-MAX(DATEVALUE($D250),Base!Q$2)+1,0),"")</f>
        <v/>
      </c>
      <c r="T248" s="23" t="str">
        <f>IF(AND(($D250)&lt;&gt;"",($E250)&lt;&gt;""),IF(MIN(DATEVALUE($E250),Base!R$3)-MAX(DATEVALUE($D250),Base!R$2)+1&gt;=0,MIN(DATEVALUE($E250),Base!R$3)-MAX(DATEVALUE($D250),Base!R$2)+1,0),"")</f>
        <v/>
      </c>
      <c r="U248" s="23" t="str">
        <f>IF(AND(($D250)&lt;&gt;"",($E250)&lt;&gt;""),IF(MIN(DATEVALUE($E250),Base!S$3)-MAX(DATEVALUE($D250),Base!S$2)+1&gt;=0,MIN(DATEVALUE($E250),Base!S$3)-MAX(DATEVALUE($D250),Base!S$2)+1,0),"")</f>
        <v/>
      </c>
      <c r="V248" s="23" t="str">
        <f>IF(AND(($D250)&lt;&gt;"",($E250)&lt;&gt;""),IF(MIN(DATEVALUE($E250),Base!T$3)-MAX(DATEVALUE($D250),Base!T$2)+1&gt;=0,MIN(DATEVALUE($E250),Base!T$3)-MAX(DATEVALUE($D250),Base!T$2)+1,0),"")</f>
        <v/>
      </c>
      <c r="W248" s="23" t="str">
        <f>IF(AND(($D250)&lt;&gt;"",($E250)&lt;&gt;""),IF(MIN(DATEVALUE($E250),Base!U$3)-MAX(DATEVALUE($D250),Base!U$2)+1&gt;=0,MIN(DATEVALUE($E250),Base!U$3)-MAX(DATEVALUE($D250),Base!U$2)+1,0),"")</f>
        <v/>
      </c>
      <c r="X248" s="23" t="str">
        <f>IF(AND(($D250)&lt;&gt;"",($E250)&lt;&gt;""),IF(MIN(DATEVALUE($E250),Base!V$3)-MAX(DATEVALUE($D250),Base!V$2)+1&gt;=0,MIN(DATEVALUE($E250),Base!V$3)-MAX(DATEVALUE($D250),Base!V$2)+1,0),"")</f>
        <v/>
      </c>
      <c r="Y248" s="22" t="str">
        <f>IF(AND(M248&lt;&gt;"",$H250&lt;&gt;"",$F250&lt;&gt;""),M248*$H250*$F250,"")</f>
        <v/>
      </c>
      <c r="Z248" s="22" t="str">
        <f>IF(AND(N248&lt;&gt;"",$H250&lt;&gt;"",$F250&lt;&gt;""),N248*$H250*$F250,"")</f>
        <v/>
      </c>
      <c r="AA248" s="22" t="str">
        <f>IF(AND(O248&lt;&gt;"",$H250&lt;&gt;"",$F250&lt;&gt;""),O248*$H250*$F250,"")</f>
        <v/>
      </c>
      <c r="AB248" s="22" t="str">
        <f>IF(AND(P248&lt;&gt;"",$H250&lt;&gt;"",$F250&lt;&gt;""),P248*$H250*$F250,"")</f>
        <v/>
      </c>
      <c r="AC248" s="22" t="str">
        <f>IF(AND(Q248&lt;&gt;"",$H250&lt;&gt;"",$F250&lt;&gt;""),Q248*$H250*$F250,"")</f>
        <v/>
      </c>
      <c r="AD248" s="22" t="str">
        <f>IF(AND(R248&lt;&gt;"",$H250&lt;&gt;"",$F250&lt;&gt;""),R248*$H250*$F250,"")</f>
        <v/>
      </c>
      <c r="AE248" s="22" t="str">
        <f>IF(AND(S248&lt;&gt;"",$H250&lt;&gt;"",$F250&lt;&gt;""),S248*$H250*$F250,"")</f>
        <v/>
      </c>
      <c r="AF248" s="22" t="str">
        <f>IF(AND(T248&lt;&gt;"",$H250&lt;&gt;"",$F250&lt;&gt;""),T248*$H250*$F250,"")</f>
        <v/>
      </c>
      <c r="AG248" s="22" t="str">
        <f>IF(AND(U248&lt;&gt;"",$H250&lt;&gt;"",$F250&lt;&gt;""),U248*$H250*$F250,"")</f>
        <v/>
      </c>
      <c r="AH248" s="22" t="str">
        <f>IF(AND(V248&lt;&gt;"",$H250&lt;&gt;"",$F250&lt;&gt;""),V248*$H250*$F250,"")</f>
        <v/>
      </c>
      <c r="AI248" s="22" t="str">
        <f>IF(AND(W248&lt;&gt;"",$H250&lt;&gt;"",$F250&lt;&gt;""),W248*$H250*$F250,"")</f>
        <v/>
      </c>
      <c r="AJ248" s="22" t="str">
        <f>IF(AND(X248&lt;&gt;"",$H250&lt;&gt;"",$F250&lt;&gt;""),X248*$H250*$F250,"")</f>
        <v/>
      </c>
    </row>
    <row r="249" spans="1:36" ht="23.25" customHeight="1" x14ac:dyDescent="0.25">
      <c r="A249" s="21"/>
      <c r="B249" s="21"/>
      <c r="C249" s="22"/>
      <c r="D249" s="14"/>
      <c r="E249" s="14"/>
      <c r="F249" s="22"/>
      <c r="G249" s="22"/>
      <c r="H249" s="15"/>
      <c r="I249" s="16"/>
      <c r="J249" s="22" t="str">
        <f t="shared" si="25"/>
        <v/>
      </c>
      <c r="K249" s="22" t="str">
        <f t="shared" si="26"/>
        <v/>
      </c>
      <c r="L249" s="22" t="str">
        <f>IF(D251&lt;&gt;"",MONTH(D251),"")</f>
        <v/>
      </c>
      <c r="M249" s="23" t="str">
        <f>IF(AND(($D251)&lt;&gt;"",($E251)&lt;&gt;""),IF(MIN(DATEVALUE($E251),Base!K$3)-MAX(DATEVALUE($D251),Base!K$2)+1&gt;=0,MIN(DATEVALUE($E251),Base!K$3)-MAX(DATEVALUE($D251),Base!K$2)+1,0),"")</f>
        <v/>
      </c>
      <c r="N249" s="23" t="str">
        <f>IF(AND(($D251)&lt;&gt;"",($E251)&lt;&gt;""),IF(MIN(DATEVALUE($E251),Base!L$3)-MAX(DATEVALUE($D251),Base!L$2)+1&gt;=0,MIN(DATEVALUE($E251),Base!L$3)-MAX(DATEVALUE($D251),Base!L$2)+1,0),"")</f>
        <v/>
      </c>
      <c r="O249" s="23" t="str">
        <f>IF(AND(($D251)&lt;&gt;"",($E251)&lt;&gt;""),IF(MIN(DATEVALUE($E251),Base!M$3)-MAX(DATEVALUE($D251),Base!M$2)+1&gt;=0,MIN(DATEVALUE($E251),Base!M$3)-MAX(DATEVALUE($D251),Base!M$2)+1,0),"")</f>
        <v/>
      </c>
      <c r="P249" s="23" t="str">
        <f>IF(AND(($D251)&lt;&gt;"",($E251)&lt;&gt;""),IF(MIN(DATEVALUE($E251),Base!N$3)-MAX(DATEVALUE($D251),Base!N$2)+1&gt;=0,MIN(DATEVALUE($E251),Base!N$3)-MAX(DATEVALUE($D251),Base!N$2)+1,0),"")</f>
        <v/>
      </c>
      <c r="Q249" s="23" t="str">
        <f>IF(AND(($D251)&lt;&gt;"",($E251)&lt;&gt;""),IF(MIN(DATEVALUE($E251),Base!O$3)-MAX(DATEVALUE($D251),Base!O$2)+1&gt;=0,MIN(DATEVALUE($E251),Base!O$3)-MAX(DATEVALUE($D251),Base!O$2)+1,0),"")</f>
        <v/>
      </c>
      <c r="R249" s="23" t="str">
        <f>IF(AND(($D251)&lt;&gt;"",($E251)&lt;&gt;""),IF(MIN(DATEVALUE($E251),Base!P$3)-MAX(DATEVALUE($D251),Base!P$2)+1&gt;=0,MIN(DATEVALUE($E251),Base!P$3)-MAX(DATEVALUE($D251),Base!P$2)+1,0),"")</f>
        <v/>
      </c>
      <c r="S249" s="23" t="str">
        <f>IF(AND(($D251)&lt;&gt;"",($E251)&lt;&gt;""),IF(MIN(DATEVALUE($E251),Base!Q$3)-MAX(DATEVALUE($D251),Base!Q$2)+1&gt;=0,MIN(DATEVALUE($E251),Base!Q$3)-MAX(DATEVALUE($D251),Base!Q$2)+1,0),"")</f>
        <v/>
      </c>
      <c r="T249" s="23" t="str">
        <f>IF(AND(($D251)&lt;&gt;"",($E251)&lt;&gt;""),IF(MIN(DATEVALUE($E251),Base!R$3)-MAX(DATEVALUE($D251),Base!R$2)+1&gt;=0,MIN(DATEVALUE($E251),Base!R$3)-MAX(DATEVALUE($D251),Base!R$2)+1,0),"")</f>
        <v/>
      </c>
      <c r="U249" s="23" t="str">
        <f>IF(AND(($D251)&lt;&gt;"",($E251)&lt;&gt;""),IF(MIN(DATEVALUE($E251),Base!S$3)-MAX(DATEVALUE($D251),Base!S$2)+1&gt;=0,MIN(DATEVALUE($E251),Base!S$3)-MAX(DATEVALUE($D251),Base!S$2)+1,0),"")</f>
        <v/>
      </c>
      <c r="V249" s="23" t="str">
        <f>IF(AND(($D251)&lt;&gt;"",($E251)&lt;&gt;""),IF(MIN(DATEVALUE($E251),Base!T$3)-MAX(DATEVALUE($D251),Base!T$2)+1&gt;=0,MIN(DATEVALUE($E251),Base!T$3)-MAX(DATEVALUE($D251),Base!T$2)+1,0),"")</f>
        <v/>
      </c>
      <c r="W249" s="23" t="str">
        <f>IF(AND(($D251)&lt;&gt;"",($E251)&lt;&gt;""),IF(MIN(DATEVALUE($E251),Base!U$3)-MAX(DATEVALUE($D251),Base!U$2)+1&gt;=0,MIN(DATEVALUE($E251),Base!U$3)-MAX(DATEVALUE($D251),Base!U$2)+1,0),"")</f>
        <v/>
      </c>
      <c r="X249" s="23" t="str">
        <f>IF(AND(($D251)&lt;&gt;"",($E251)&lt;&gt;""),IF(MIN(DATEVALUE($E251),Base!V$3)-MAX(DATEVALUE($D251),Base!V$2)+1&gt;=0,MIN(DATEVALUE($E251),Base!V$3)-MAX(DATEVALUE($D251),Base!V$2)+1,0),"")</f>
        <v/>
      </c>
      <c r="Y249" s="22" t="str">
        <f>IF(AND(M249&lt;&gt;"",$H251&lt;&gt;"",$F251&lt;&gt;""),M249*$H251*$F251,"")</f>
        <v/>
      </c>
      <c r="Z249" s="22" t="str">
        <f>IF(AND(N249&lt;&gt;"",$H251&lt;&gt;"",$F251&lt;&gt;""),N249*$H251*$F251,"")</f>
        <v/>
      </c>
      <c r="AA249" s="22" t="str">
        <f>IF(AND(O249&lt;&gt;"",$H251&lt;&gt;"",$F251&lt;&gt;""),O249*$H251*$F251,"")</f>
        <v/>
      </c>
      <c r="AB249" s="22" t="str">
        <f>IF(AND(P249&lt;&gt;"",$H251&lt;&gt;"",$F251&lt;&gt;""),P249*$H251*$F251,"")</f>
        <v/>
      </c>
      <c r="AC249" s="22" t="str">
        <f>IF(AND(Q249&lt;&gt;"",$H251&lt;&gt;"",$F251&lt;&gt;""),Q249*$H251*$F251,"")</f>
        <v/>
      </c>
      <c r="AD249" s="22" t="str">
        <f>IF(AND(R249&lt;&gt;"",$H251&lt;&gt;"",$F251&lt;&gt;""),R249*$H251*$F251,"")</f>
        <v/>
      </c>
      <c r="AE249" s="22" t="str">
        <f>IF(AND(S249&lt;&gt;"",$H251&lt;&gt;"",$F251&lt;&gt;""),S249*$H251*$F251,"")</f>
        <v/>
      </c>
      <c r="AF249" s="22" t="str">
        <f>IF(AND(T249&lt;&gt;"",$H251&lt;&gt;"",$F251&lt;&gt;""),T249*$H251*$F251,"")</f>
        <v/>
      </c>
      <c r="AG249" s="22" t="str">
        <f>IF(AND(U249&lt;&gt;"",$H251&lt;&gt;"",$F251&lt;&gt;""),U249*$H251*$F251,"")</f>
        <v/>
      </c>
      <c r="AH249" s="22" t="str">
        <f>IF(AND(V249&lt;&gt;"",$H251&lt;&gt;"",$F251&lt;&gt;""),V249*$H251*$F251,"")</f>
        <v/>
      </c>
      <c r="AI249" s="22" t="str">
        <f>IF(AND(W249&lt;&gt;"",$H251&lt;&gt;"",$F251&lt;&gt;""),W249*$H251*$F251,"")</f>
        <v/>
      </c>
      <c r="AJ249" s="22" t="str">
        <f>IF(AND(X249&lt;&gt;"",$H251&lt;&gt;"",$F251&lt;&gt;""),X249*$H251*$F251,"")</f>
        <v/>
      </c>
    </row>
    <row r="250" spans="1:36" ht="23.25" customHeight="1" x14ac:dyDescent="0.25">
      <c r="A250" s="21"/>
      <c r="B250" s="21"/>
      <c r="C250" s="22"/>
      <c r="D250" s="14"/>
      <c r="E250" s="14"/>
      <c r="F250" s="22"/>
      <c r="G250" s="22"/>
      <c r="H250" s="15"/>
      <c r="I250" s="16"/>
      <c r="J250" s="22" t="str">
        <f t="shared" si="25"/>
        <v/>
      </c>
      <c r="K250" s="22" t="str">
        <f t="shared" si="26"/>
        <v/>
      </c>
      <c r="L250" s="22" t="str">
        <f>IF(D252&lt;&gt;"",MONTH(D252),"")</f>
        <v/>
      </c>
      <c r="M250" s="23" t="str">
        <f>IF(AND(($D252)&lt;&gt;"",($E252)&lt;&gt;""),IF(MIN(DATEVALUE($E252),Base!K$3)-MAX(DATEVALUE($D252),Base!K$2)+1&gt;=0,MIN(DATEVALUE($E252),Base!K$3)-MAX(DATEVALUE($D252),Base!K$2)+1,0),"")</f>
        <v/>
      </c>
      <c r="N250" s="23" t="str">
        <f>IF(AND(($D252)&lt;&gt;"",($E252)&lt;&gt;""),IF(MIN(DATEVALUE($E252),Base!L$3)-MAX(DATEVALUE($D252),Base!L$2)+1&gt;=0,MIN(DATEVALUE($E252),Base!L$3)-MAX(DATEVALUE($D252),Base!L$2)+1,0),"")</f>
        <v/>
      </c>
      <c r="O250" s="23" t="str">
        <f>IF(AND(($D252)&lt;&gt;"",($E252)&lt;&gt;""),IF(MIN(DATEVALUE($E252),Base!M$3)-MAX(DATEVALUE($D252),Base!M$2)+1&gt;=0,MIN(DATEVALUE($E252),Base!M$3)-MAX(DATEVALUE($D252),Base!M$2)+1,0),"")</f>
        <v/>
      </c>
      <c r="P250" s="23" t="str">
        <f>IF(AND(($D252)&lt;&gt;"",($E252)&lt;&gt;""),IF(MIN(DATEVALUE($E252),Base!N$3)-MAX(DATEVALUE($D252),Base!N$2)+1&gt;=0,MIN(DATEVALUE($E252),Base!N$3)-MAX(DATEVALUE($D252),Base!N$2)+1,0),"")</f>
        <v/>
      </c>
      <c r="Q250" s="23" t="str">
        <f>IF(AND(($D252)&lt;&gt;"",($E252)&lt;&gt;""),IF(MIN(DATEVALUE($E252),Base!O$3)-MAX(DATEVALUE($D252),Base!O$2)+1&gt;=0,MIN(DATEVALUE($E252),Base!O$3)-MAX(DATEVALUE($D252),Base!O$2)+1,0),"")</f>
        <v/>
      </c>
      <c r="R250" s="23" t="str">
        <f>IF(AND(($D252)&lt;&gt;"",($E252)&lt;&gt;""),IF(MIN(DATEVALUE($E252),Base!P$3)-MAX(DATEVALUE($D252),Base!P$2)+1&gt;=0,MIN(DATEVALUE($E252),Base!P$3)-MAX(DATEVALUE($D252),Base!P$2)+1,0),"")</f>
        <v/>
      </c>
      <c r="S250" s="23" t="str">
        <f>IF(AND(($D252)&lt;&gt;"",($E252)&lt;&gt;""),IF(MIN(DATEVALUE($E252),Base!Q$3)-MAX(DATEVALUE($D252),Base!Q$2)+1&gt;=0,MIN(DATEVALUE($E252),Base!Q$3)-MAX(DATEVALUE($D252),Base!Q$2)+1,0),"")</f>
        <v/>
      </c>
      <c r="T250" s="23" t="str">
        <f>IF(AND(($D252)&lt;&gt;"",($E252)&lt;&gt;""),IF(MIN(DATEVALUE($E252),Base!R$3)-MAX(DATEVALUE($D252),Base!R$2)+1&gt;=0,MIN(DATEVALUE($E252),Base!R$3)-MAX(DATEVALUE($D252),Base!R$2)+1,0),"")</f>
        <v/>
      </c>
      <c r="U250" s="23" t="str">
        <f>IF(AND(($D252)&lt;&gt;"",($E252)&lt;&gt;""),IF(MIN(DATEVALUE($E252),Base!S$3)-MAX(DATEVALUE($D252),Base!S$2)+1&gt;=0,MIN(DATEVALUE($E252),Base!S$3)-MAX(DATEVALUE($D252),Base!S$2)+1,0),"")</f>
        <v/>
      </c>
      <c r="V250" s="23" t="str">
        <f>IF(AND(($D252)&lt;&gt;"",($E252)&lt;&gt;""),IF(MIN(DATEVALUE($E252),Base!T$3)-MAX(DATEVALUE($D252),Base!T$2)+1&gt;=0,MIN(DATEVALUE($E252),Base!T$3)-MAX(DATEVALUE($D252),Base!T$2)+1,0),"")</f>
        <v/>
      </c>
      <c r="W250" s="23" t="str">
        <f>IF(AND(($D252)&lt;&gt;"",($E252)&lt;&gt;""),IF(MIN(DATEVALUE($E252),Base!U$3)-MAX(DATEVALUE($D252),Base!U$2)+1&gt;=0,MIN(DATEVALUE($E252),Base!U$3)-MAX(DATEVALUE($D252),Base!U$2)+1,0),"")</f>
        <v/>
      </c>
      <c r="X250" s="23" t="str">
        <f>IF(AND(($D252)&lt;&gt;"",($E252)&lt;&gt;""),IF(MIN(DATEVALUE($E252),Base!V$3)-MAX(DATEVALUE($D252),Base!V$2)+1&gt;=0,MIN(DATEVALUE($E252),Base!V$3)-MAX(DATEVALUE($D252),Base!V$2)+1,0),"")</f>
        <v/>
      </c>
      <c r="Y250" s="22" t="str">
        <f>IF(AND(M250&lt;&gt;"",$H252&lt;&gt;"",$F252&lt;&gt;""),M250*$H252*$F252,"")</f>
        <v/>
      </c>
      <c r="Z250" s="22" t="str">
        <f>IF(AND(N250&lt;&gt;"",$H252&lt;&gt;"",$F252&lt;&gt;""),N250*$H252*$F252,"")</f>
        <v/>
      </c>
      <c r="AA250" s="22" t="str">
        <f>IF(AND(O250&lt;&gt;"",$H252&lt;&gt;"",$F252&lt;&gt;""),O250*$H252*$F252,"")</f>
        <v/>
      </c>
      <c r="AB250" s="22" t="str">
        <f>IF(AND(P250&lt;&gt;"",$H252&lt;&gt;"",$F252&lt;&gt;""),P250*$H252*$F252,"")</f>
        <v/>
      </c>
      <c r="AC250" s="22" t="str">
        <f>IF(AND(Q250&lt;&gt;"",$H252&lt;&gt;"",$F252&lt;&gt;""),Q250*$H252*$F252,"")</f>
        <v/>
      </c>
      <c r="AD250" s="22" t="str">
        <f>IF(AND(R250&lt;&gt;"",$H252&lt;&gt;"",$F252&lt;&gt;""),R250*$H252*$F252,"")</f>
        <v/>
      </c>
      <c r="AE250" s="22" t="str">
        <f>IF(AND(S250&lt;&gt;"",$H252&lt;&gt;"",$F252&lt;&gt;""),S250*$H252*$F252,"")</f>
        <v/>
      </c>
      <c r="AF250" s="22" t="str">
        <f>IF(AND(T250&lt;&gt;"",$H252&lt;&gt;"",$F252&lt;&gt;""),T250*$H252*$F252,"")</f>
        <v/>
      </c>
      <c r="AG250" s="22" t="str">
        <f>IF(AND(U250&lt;&gt;"",$H252&lt;&gt;"",$F252&lt;&gt;""),U250*$H252*$F252,"")</f>
        <v/>
      </c>
      <c r="AH250" s="22" t="str">
        <f>IF(AND(V250&lt;&gt;"",$H252&lt;&gt;"",$F252&lt;&gt;""),V250*$H252*$F252,"")</f>
        <v/>
      </c>
      <c r="AI250" s="22" t="str">
        <f>IF(AND(W250&lt;&gt;"",$H252&lt;&gt;"",$F252&lt;&gt;""),W250*$H252*$F252,"")</f>
        <v/>
      </c>
      <c r="AJ250" s="22" t="str">
        <f>IF(AND(X250&lt;&gt;"",$H252&lt;&gt;"",$F252&lt;&gt;""),X250*$H252*$F252,"")</f>
        <v/>
      </c>
    </row>
    <row r="251" spans="1:36" ht="23.25" customHeight="1" x14ac:dyDescent="0.25">
      <c r="A251" s="21"/>
      <c r="B251" s="21"/>
      <c r="C251" s="22"/>
      <c r="D251" s="14"/>
      <c r="E251" s="14"/>
      <c r="F251" s="22"/>
      <c r="G251" s="22"/>
      <c r="H251" s="15"/>
      <c r="I251" s="16"/>
      <c r="J251" s="22" t="str">
        <f t="shared" si="25"/>
        <v/>
      </c>
      <c r="K251" s="22" t="str">
        <f t="shared" si="26"/>
        <v/>
      </c>
      <c r="L251" s="22" t="str">
        <f>IF(D253&lt;&gt;"",MONTH(D253),"")</f>
        <v/>
      </c>
      <c r="M251" s="23" t="str">
        <f>IF(AND(($D253)&lt;&gt;"",($E253)&lt;&gt;""),IF(MIN(DATEVALUE($E253),Base!K$3)-MAX(DATEVALUE($D253),Base!K$2)+1&gt;=0,MIN(DATEVALUE($E253),Base!K$3)-MAX(DATEVALUE($D253),Base!K$2)+1,0),"")</f>
        <v/>
      </c>
      <c r="N251" s="23" t="str">
        <f>IF(AND(($D253)&lt;&gt;"",($E253)&lt;&gt;""),IF(MIN(DATEVALUE($E253),Base!L$3)-MAX(DATEVALUE($D253),Base!L$2)+1&gt;=0,MIN(DATEVALUE($E253),Base!L$3)-MAX(DATEVALUE($D253),Base!L$2)+1,0),"")</f>
        <v/>
      </c>
      <c r="O251" s="23" t="str">
        <f>IF(AND(($D253)&lt;&gt;"",($E253)&lt;&gt;""),IF(MIN(DATEVALUE($E253),Base!M$3)-MAX(DATEVALUE($D253),Base!M$2)+1&gt;=0,MIN(DATEVALUE($E253),Base!M$3)-MAX(DATEVALUE($D253),Base!M$2)+1,0),"")</f>
        <v/>
      </c>
      <c r="P251" s="23" t="str">
        <f>IF(AND(($D253)&lt;&gt;"",($E253)&lt;&gt;""),IF(MIN(DATEVALUE($E253),Base!N$3)-MAX(DATEVALUE($D253),Base!N$2)+1&gt;=0,MIN(DATEVALUE($E253),Base!N$3)-MAX(DATEVALUE($D253),Base!N$2)+1,0),"")</f>
        <v/>
      </c>
      <c r="Q251" s="23" t="str">
        <f>IF(AND(($D253)&lt;&gt;"",($E253)&lt;&gt;""),IF(MIN(DATEVALUE($E253),Base!O$3)-MAX(DATEVALUE($D253),Base!O$2)+1&gt;=0,MIN(DATEVALUE($E253),Base!O$3)-MAX(DATEVALUE($D253),Base!O$2)+1,0),"")</f>
        <v/>
      </c>
      <c r="R251" s="23" t="str">
        <f>IF(AND(($D253)&lt;&gt;"",($E253)&lt;&gt;""),IF(MIN(DATEVALUE($E253),Base!P$3)-MAX(DATEVALUE($D253),Base!P$2)+1&gt;=0,MIN(DATEVALUE($E253),Base!P$3)-MAX(DATEVALUE($D253),Base!P$2)+1,0),"")</f>
        <v/>
      </c>
      <c r="S251" s="23" t="str">
        <f>IF(AND(($D253)&lt;&gt;"",($E253)&lt;&gt;""),IF(MIN(DATEVALUE($E253),Base!Q$3)-MAX(DATEVALUE($D253),Base!Q$2)+1&gt;=0,MIN(DATEVALUE($E253),Base!Q$3)-MAX(DATEVALUE($D253),Base!Q$2)+1,0),"")</f>
        <v/>
      </c>
      <c r="T251" s="23" t="str">
        <f>IF(AND(($D253)&lt;&gt;"",($E253)&lt;&gt;""),IF(MIN(DATEVALUE($E253),Base!R$3)-MAX(DATEVALUE($D253),Base!R$2)+1&gt;=0,MIN(DATEVALUE($E253),Base!R$3)-MAX(DATEVALUE($D253),Base!R$2)+1,0),"")</f>
        <v/>
      </c>
      <c r="U251" s="23" t="str">
        <f>IF(AND(($D253)&lt;&gt;"",($E253)&lt;&gt;""),IF(MIN(DATEVALUE($E253),Base!S$3)-MAX(DATEVALUE($D253),Base!S$2)+1&gt;=0,MIN(DATEVALUE($E253),Base!S$3)-MAX(DATEVALUE($D253),Base!S$2)+1,0),"")</f>
        <v/>
      </c>
      <c r="V251" s="23" t="str">
        <f>IF(AND(($D253)&lt;&gt;"",($E253)&lt;&gt;""),IF(MIN(DATEVALUE($E253),Base!T$3)-MAX(DATEVALUE($D253),Base!T$2)+1&gt;=0,MIN(DATEVALUE($E253),Base!T$3)-MAX(DATEVALUE($D253),Base!T$2)+1,0),"")</f>
        <v/>
      </c>
      <c r="W251" s="23" t="str">
        <f>IF(AND(($D253)&lt;&gt;"",($E253)&lt;&gt;""),IF(MIN(DATEVALUE($E253),Base!U$3)-MAX(DATEVALUE($D253),Base!U$2)+1&gt;=0,MIN(DATEVALUE($E253),Base!U$3)-MAX(DATEVALUE($D253),Base!U$2)+1,0),"")</f>
        <v/>
      </c>
      <c r="X251" s="23" t="str">
        <f>IF(AND(($D253)&lt;&gt;"",($E253)&lt;&gt;""),IF(MIN(DATEVALUE($E253),Base!V$3)-MAX(DATEVALUE($D253),Base!V$2)+1&gt;=0,MIN(DATEVALUE($E253),Base!V$3)-MAX(DATEVALUE($D253),Base!V$2)+1,0),"")</f>
        <v/>
      </c>
      <c r="Y251" s="22" t="str">
        <f>IF(AND(M251&lt;&gt;"",$H253&lt;&gt;"",$F253&lt;&gt;""),M251*$H253*$F253,"")</f>
        <v/>
      </c>
      <c r="Z251" s="22" t="str">
        <f>IF(AND(N251&lt;&gt;"",$H253&lt;&gt;"",$F253&lt;&gt;""),N251*$H253*$F253,"")</f>
        <v/>
      </c>
      <c r="AA251" s="22" t="str">
        <f>IF(AND(O251&lt;&gt;"",$H253&lt;&gt;"",$F253&lt;&gt;""),O251*$H253*$F253,"")</f>
        <v/>
      </c>
      <c r="AB251" s="22" t="str">
        <f>IF(AND(P251&lt;&gt;"",$H253&lt;&gt;"",$F253&lt;&gt;""),P251*$H253*$F253,"")</f>
        <v/>
      </c>
      <c r="AC251" s="22" t="str">
        <f>IF(AND(Q251&lt;&gt;"",$H253&lt;&gt;"",$F253&lt;&gt;""),Q251*$H253*$F253,"")</f>
        <v/>
      </c>
      <c r="AD251" s="22" t="str">
        <f>IF(AND(R251&lt;&gt;"",$H253&lt;&gt;"",$F253&lt;&gt;""),R251*$H253*$F253,"")</f>
        <v/>
      </c>
      <c r="AE251" s="22" t="str">
        <f>IF(AND(S251&lt;&gt;"",$H253&lt;&gt;"",$F253&lt;&gt;""),S251*$H253*$F253,"")</f>
        <v/>
      </c>
      <c r="AF251" s="22" t="str">
        <f>IF(AND(T251&lt;&gt;"",$H253&lt;&gt;"",$F253&lt;&gt;""),T251*$H253*$F253,"")</f>
        <v/>
      </c>
      <c r="AG251" s="22" t="str">
        <f>IF(AND(U251&lt;&gt;"",$H253&lt;&gt;"",$F253&lt;&gt;""),U251*$H253*$F253,"")</f>
        <v/>
      </c>
      <c r="AH251" s="22" t="str">
        <f>IF(AND(V251&lt;&gt;"",$H253&lt;&gt;"",$F253&lt;&gt;""),V251*$H253*$F253,"")</f>
        <v/>
      </c>
      <c r="AI251" s="22" t="str">
        <f>IF(AND(W251&lt;&gt;"",$H253&lt;&gt;"",$F253&lt;&gt;""),W251*$H253*$F253,"")</f>
        <v/>
      </c>
      <c r="AJ251" s="22" t="str">
        <f>IF(AND(X251&lt;&gt;"",$H253&lt;&gt;"",$F253&lt;&gt;""),X251*$H253*$F253,"")</f>
        <v/>
      </c>
    </row>
    <row r="252" spans="1:36" ht="23.25" customHeight="1" x14ac:dyDescent="0.25">
      <c r="A252" s="21"/>
      <c r="B252" s="21"/>
      <c r="C252" s="22"/>
      <c r="D252" s="14"/>
      <c r="E252" s="14"/>
      <c r="F252" s="22"/>
      <c r="G252" s="22"/>
      <c r="H252" s="15"/>
      <c r="I252" s="16"/>
      <c r="J252" s="22" t="str">
        <f t="shared" si="25"/>
        <v/>
      </c>
      <c r="K252" s="22" t="str">
        <f t="shared" si="26"/>
        <v/>
      </c>
      <c r="L252" s="22" t="str">
        <f>IF(D254&lt;&gt;"",MONTH(D254),"")</f>
        <v/>
      </c>
      <c r="M252" s="23" t="str">
        <f>IF(AND(($D254)&lt;&gt;"",($E254)&lt;&gt;""),IF(MIN(DATEVALUE($E254),Base!K$3)-MAX(DATEVALUE($D254),Base!K$2)+1&gt;=0,MIN(DATEVALUE($E254),Base!K$3)-MAX(DATEVALUE($D254),Base!K$2)+1,0),"")</f>
        <v/>
      </c>
      <c r="N252" s="23" t="str">
        <f>IF(AND(($D254)&lt;&gt;"",($E254)&lt;&gt;""),IF(MIN(DATEVALUE($E254),Base!L$3)-MAX(DATEVALUE($D254),Base!L$2)+1&gt;=0,MIN(DATEVALUE($E254),Base!L$3)-MAX(DATEVALUE($D254),Base!L$2)+1,0),"")</f>
        <v/>
      </c>
      <c r="O252" s="23" t="str">
        <f>IF(AND(($D254)&lt;&gt;"",($E254)&lt;&gt;""),IF(MIN(DATEVALUE($E254),Base!M$3)-MAX(DATEVALUE($D254),Base!M$2)+1&gt;=0,MIN(DATEVALUE($E254),Base!M$3)-MAX(DATEVALUE($D254),Base!M$2)+1,0),"")</f>
        <v/>
      </c>
      <c r="P252" s="23" t="str">
        <f>IF(AND(($D254)&lt;&gt;"",($E254)&lt;&gt;""),IF(MIN(DATEVALUE($E254),Base!N$3)-MAX(DATEVALUE($D254),Base!N$2)+1&gt;=0,MIN(DATEVALUE($E254),Base!N$3)-MAX(DATEVALUE($D254),Base!N$2)+1,0),"")</f>
        <v/>
      </c>
      <c r="Q252" s="23" t="str">
        <f>IF(AND(($D254)&lt;&gt;"",($E254)&lt;&gt;""),IF(MIN(DATEVALUE($E254),Base!O$3)-MAX(DATEVALUE($D254),Base!O$2)+1&gt;=0,MIN(DATEVALUE($E254),Base!O$3)-MAX(DATEVALUE($D254),Base!O$2)+1,0),"")</f>
        <v/>
      </c>
      <c r="R252" s="23" t="str">
        <f>IF(AND(($D254)&lt;&gt;"",($E254)&lt;&gt;""),IF(MIN(DATEVALUE($E254),Base!P$3)-MAX(DATEVALUE($D254),Base!P$2)+1&gt;=0,MIN(DATEVALUE($E254),Base!P$3)-MAX(DATEVALUE($D254),Base!P$2)+1,0),"")</f>
        <v/>
      </c>
      <c r="S252" s="23" t="str">
        <f>IF(AND(($D254)&lt;&gt;"",($E254)&lt;&gt;""),IF(MIN(DATEVALUE($E254),Base!Q$3)-MAX(DATEVALUE($D254),Base!Q$2)+1&gt;=0,MIN(DATEVALUE($E254),Base!Q$3)-MAX(DATEVALUE($D254),Base!Q$2)+1,0),"")</f>
        <v/>
      </c>
      <c r="T252" s="23" t="str">
        <f>IF(AND(($D254)&lt;&gt;"",($E254)&lt;&gt;""),IF(MIN(DATEVALUE($E254),Base!R$3)-MAX(DATEVALUE($D254),Base!R$2)+1&gt;=0,MIN(DATEVALUE($E254),Base!R$3)-MAX(DATEVALUE($D254),Base!R$2)+1,0),"")</f>
        <v/>
      </c>
      <c r="U252" s="23" t="str">
        <f>IF(AND(($D254)&lt;&gt;"",($E254)&lt;&gt;""),IF(MIN(DATEVALUE($E254),Base!S$3)-MAX(DATEVALUE($D254),Base!S$2)+1&gt;=0,MIN(DATEVALUE($E254),Base!S$3)-MAX(DATEVALUE($D254),Base!S$2)+1,0),"")</f>
        <v/>
      </c>
      <c r="V252" s="23" t="str">
        <f>IF(AND(($D254)&lt;&gt;"",($E254)&lt;&gt;""),IF(MIN(DATEVALUE($E254),Base!T$3)-MAX(DATEVALUE($D254),Base!T$2)+1&gt;=0,MIN(DATEVALUE($E254),Base!T$3)-MAX(DATEVALUE($D254),Base!T$2)+1,0),"")</f>
        <v/>
      </c>
      <c r="W252" s="23" t="str">
        <f>IF(AND(($D254)&lt;&gt;"",($E254)&lt;&gt;""),IF(MIN(DATEVALUE($E254),Base!U$3)-MAX(DATEVALUE($D254),Base!U$2)+1&gt;=0,MIN(DATEVALUE($E254),Base!U$3)-MAX(DATEVALUE($D254),Base!U$2)+1,0),"")</f>
        <v/>
      </c>
      <c r="X252" s="23" t="str">
        <f>IF(AND(($D254)&lt;&gt;"",($E254)&lt;&gt;""),IF(MIN(DATEVALUE($E254),Base!V$3)-MAX(DATEVALUE($D254),Base!V$2)+1&gt;=0,MIN(DATEVALUE($E254),Base!V$3)-MAX(DATEVALUE($D254),Base!V$2)+1,0),"")</f>
        <v/>
      </c>
      <c r="Y252" s="22" t="str">
        <f>IF(AND(M252&lt;&gt;"",$H254&lt;&gt;"",$F254&lt;&gt;""),M252*$H254*$F254,"")</f>
        <v/>
      </c>
      <c r="Z252" s="22" t="str">
        <f>IF(AND(N252&lt;&gt;"",$H254&lt;&gt;"",$F254&lt;&gt;""),N252*$H254*$F254,"")</f>
        <v/>
      </c>
      <c r="AA252" s="22" t="str">
        <f>IF(AND(O252&lt;&gt;"",$H254&lt;&gt;"",$F254&lt;&gt;""),O252*$H254*$F254,"")</f>
        <v/>
      </c>
      <c r="AB252" s="22" t="str">
        <f>IF(AND(P252&lt;&gt;"",$H254&lt;&gt;"",$F254&lt;&gt;""),P252*$H254*$F254,"")</f>
        <v/>
      </c>
      <c r="AC252" s="22" t="str">
        <f>IF(AND(Q252&lt;&gt;"",$H254&lt;&gt;"",$F254&lt;&gt;""),Q252*$H254*$F254,"")</f>
        <v/>
      </c>
      <c r="AD252" s="22" t="str">
        <f>IF(AND(R252&lt;&gt;"",$H254&lt;&gt;"",$F254&lt;&gt;""),R252*$H254*$F254,"")</f>
        <v/>
      </c>
      <c r="AE252" s="22" t="str">
        <f>IF(AND(S252&lt;&gt;"",$H254&lt;&gt;"",$F254&lt;&gt;""),S252*$H254*$F254,"")</f>
        <v/>
      </c>
      <c r="AF252" s="22" t="str">
        <f>IF(AND(T252&lt;&gt;"",$H254&lt;&gt;"",$F254&lt;&gt;""),T252*$H254*$F254,"")</f>
        <v/>
      </c>
      <c r="AG252" s="22" t="str">
        <f>IF(AND(U252&lt;&gt;"",$H254&lt;&gt;"",$F254&lt;&gt;""),U252*$H254*$F254,"")</f>
        <v/>
      </c>
      <c r="AH252" s="22" t="str">
        <f>IF(AND(V252&lt;&gt;"",$H254&lt;&gt;"",$F254&lt;&gt;""),V252*$H254*$F254,"")</f>
        <v/>
      </c>
      <c r="AI252" s="22" t="str">
        <f>IF(AND(W252&lt;&gt;"",$H254&lt;&gt;"",$F254&lt;&gt;""),W252*$H254*$F254,"")</f>
        <v/>
      </c>
      <c r="AJ252" s="22" t="str">
        <f>IF(AND(X252&lt;&gt;"",$H254&lt;&gt;"",$F254&lt;&gt;""),X252*$H254*$F254,"")</f>
        <v/>
      </c>
    </row>
    <row r="253" spans="1:36" ht="23.25" customHeight="1" x14ac:dyDescent="0.25">
      <c r="A253" s="21"/>
      <c r="B253" s="21"/>
      <c r="C253" s="22"/>
      <c r="D253" s="14"/>
      <c r="E253" s="14"/>
      <c r="F253" s="22"/>
      <c r="G253" s="22"/>
      <c r="H253" s="15"/>
      <c r="I253" s="16"/>
      <c r="J253" s="22" t="str">
        <f t="shared" si="25"/>
        <v/>
      </c>
      <c r="K253" s="22" t="str">
        <f t="shared" si="26"/>
        <v/>
      </c>
      <c r="L253" s="22" t="str">
        <f>IF(D255&lt;&gt;"",MONTH(D255),"")</f>
        <v/>
      </c>
      <c r="M253" s="23" t="str">
        <f>IF(AND(($D255)&lt;&gt;"",($E255)&lt;&gt;""),IF(MIN(DATEVALUE($E255),Base!K$3)-MAX(DATEVALUE($D255),Base!K$2)+1&gt;=0,MIN(DATEVALUE($E255),Base!K$3)-MAX(DATEVALUE($D255),Base!K$2)+1,0),"")</f>
        <v/>
      </c>
      <c r="N253" s="23" t="str">
        <f>IF(AND(($D255)&lt;&gt;"",($E255)&lt;&gt;""),IF(MIN(DATEVALUE($E255),Base!L$3)-MAX(DATEVALUE($D255),Base!L$2)+1&gt;=0,MIN(DATEVALUE($E255),Base!L$3)-MAX(DATEVALUE($D255),Base!L$2)+1,0),"")</f>
        <v/>
      </c>
      <c r="O253" s="23" t="str">
        <f>IF(AND(($D255)&lt;&gt;"",($E255)&lt;&gt;""),IF(MIN(DATEVALUE($E255),Base!M$3)-MAX(DATEVALUE($D255),Base!M$2)+1&gt;=0,MIN(DATEVALUE($E255),Base!M$3)-MAX(DATEVALUE($D255),Base!M$2)+1,0),"")</f>
        <v/>
      </c>
      <c r="P253" s="23" t="str">
        <f>IF(AND(($D255)&lt;&gt;"",($E255)&lt;&gt;""),IF(MIN(DATEVALUE($E255),Base!N$3)-MAX(DATEVALUE($D255),Base!N$2)+1&gt;=0,MIN(DATEVALUE($E255),Base!N$3)-MAX(DATEVALUE($D255),Base!N$2)+1,0),"")</f>
        <v/>
      </c>
      <c r="Q253" s="23" t="str">
        <f>IF(AND(($D255)&lt;&gt;"",($E255)&lt;&gt;""),IF(MIN(DATEVALUE($E255),Base!O$3)-MAX(DATEVALUE($D255),Base!O$2)+1&gt;=0,MIN(DATEVALUE($E255),Base!O$3)-MAX(DATEVALUE($D255),Base!O$2)+1,0),"")</f>
        <v/>
      </c>
      <c r="R253" s="23" t="str">
        <f>IF(AND(($D255)&lt;&gt;"",($E255)&lt;&gt;""),IF(MIN(DATEVALUE($E255),Base!P$3)-MAX(DATEVALUE($D255),Base!P$2)+1&gt;=0,MIN(DATEVALUE($E255),Base!P$3)-MAX(DATEVALUE($D255),Base!P$2)+1,0),"")</f>
        <v/>
      </c>
      <c r="S253" s="23" t="str">
        <f>IF(AND(($D255)&lt;&gt;"",($E255)&lt;&gt;""),IF(MIN(DATEVALUE($E255),Base!Q$3)-MAX(DATEVALUE($D255),Base!Q$2)+1&gt;=0,MIN(DATEVALUE($E255),Base!Q$3)-MAX(DATEVALUE($D255),Base!Q$2)+1,0),"")</f>
        <v/>
      </c>
      <c r="T253" s="23" t="str">
        <f>IF(AND(($D255)&lt;&gt;"",($E255)&lt;&gt;""),IF(MIN(DATEVALUE($E255),Base!R$3)-MAX(DATEVALUE($D255),Base!R$2)+1&gt;=0,MIN(DATEVALUE($E255),Base!R$3)-MAX(DATEVALUE($D255),Base!R$2)+1,0),"")</f>
        <v/>
      </c>
      <c r="U253" s="23" t="str">
        <f>IF(AND(($D255)&lt;&gt;"",($E255)&lt;&gt;""),IF(MIN(DATEVALUE($E255),Base!S$3)-MAX(DATEVALUE($D255),Base!S$2)+1&gt;=0,MIN(DATEVALUE($E255),Base!S$3)-MAX(DATEVALUE($D255),Base!S$2)+1,0),"")</f>
        <v/>
      </c>
      <c r="V253" s="23" t="str">
        <f>IF(AND(($D255)&lt;&gt;"",($E255)&lt;&gt;""),IF(MIN(DATEVALUE($E255),Base!T$3)-MAX(DATEVALUE($D255),Base!T$2)+1&gt;=0,MIN(DATEVALUE($E255),Base!T$3)-MAX(DATEVALUE($D255),Base!T$2)+1,0),"")</f>
        <v/>
      </c>
      <c r="W253" s="23" t="str">
        <f>IF(AND(($D255)&lt;&gt;"",($E255)&lt;&gt;""),IF(MIN(DATEVALUE($E255),Base!U$3)-MAX(DATEVALUE($D255),Base!U$2)+1&gt;=0,MIN(DATEVALUE($E255),Base!U$3)-MAX(DATEVALUE($D255),Base!U$2)+1,0),"")</f>
        <v/>
      </c>
      <c r="X253" s="23" t="str">
        <f>IF(AND(($D255)&lt;&gt;"",($E255)&lt;&gt;""),IF(MIN(DATEVALUE($E255),Base!V$3)-MAX(DATEVALUE($D255),Base!V$2)+1&gt;=0,MIN(DATEVALUE($E255),Base!V$3)-MAX(DATEVALUE($D255),Base!V$2)+1,0),"")</f>
        <v/>
      </c>
      <c r="Y253" s="22" t="str">
        <f>IF(AND(M253&lt;&gt;"",$H255&lt;&gt;"",$F255&lt;&gt;""),M253*$H255*$F255,"")</f>
        <v/>
      </c>
      <c r="Z253" s="22" t="str">
        <f>IF(AND(N253&lt;&gt;"",$H255&lt;&gt;"",$F255&lt;&gt;""),N253*$H255*$F255,"")</f>
        <v/>
      </c>
      <c r="AA253" s="22" t="str">
        <f>IF(AND(O253&lt;&gt;"",$H255&lt;&gt;"",$F255&lt;&gt;""),O253*$H255*$F255,"")</f>
        <v/>
      </c>
      <c r="AB253" s="22" t="str">
        <f>IF(AND(P253&lt;&gt;"",$H255&lt;&gt;"",$F255&lt;&gt;""),P253*$H255*$F255,"")</f>
        <v/>
      </c>
      <c r="AC253" s="22" t="str">
        <f>IF(AND(Q253&lt;&gt;"",$H255&lt;&gt;"",$F255&lt;&gt;""),Q253*$H255*$F255,"")</f>
        <v/>
      </c>
      <c r="AD253" s="22" t="str">
        <f>IF(AND(R253&lt;&gt;"",$H255&lt;&gt;"",$F255&lt;&gt;""),R253*$H255*$F255,"")</f>
        <v/>
      </c>
      <c r="AE253" s="22" t="str">
        <f>IF(AND(S253&lt;&gt;"",$H255&lt;&gt;"",$F255&lt;&gt;""),S253*$H255*$F255,"")</f>
        <v/>
      </c>
      <c r="AF253" s="22" t="str">
        <f>IF(AND(T253&lt;&gt;"",$H255&lt;&gt;"",$F255&lt;&gt;""),T253*$H255*$F255,"")</f>
        <v/>
      </c>
      <c r="AG253" s="22" t="str">
        <f>IF(AND(U253&lt;&gt;"",$H255&lt;&gt;"",$F255&lt;&gt;""),U253*$H255*$F255,"")</f>
        <v/>
      </c>
      <c r="AH253" s="22" t="str">
        <f>IF(AND(V253&lt;&gt;"",$H255&lt;&gt;"",$F255&lt;&gt;""),V253*$H255*$F255,"")</f>
        <v/>
      </c>
      <c r="AI253" s="22" t="str">
        <f>IF(AND(W253&lt;&gt;"",$H255&lt;&gt;"",$F255&lt;&gt;""),W253*$H255*$F255,"")</f>
        <v/>
      </c>
      <c r="AJ253" s="22" t="str">
        <f>IF(AND(X253&lt;&gt;"",$H255&lt;&gt;"",$F255&lt;&gt;""),X253*$H255*$F255,"")</f>
        <v/>
      </c>
    </row>
    <row r="254" spans="1:36" ht="23.25" customHeight="1" x14ac:dyDescent="0.25">
      <c r="A254" s="21"/>
      <c r="B254" s="21"/>
      <c r="C254" s="22"/>
      <c r="D254" s="14"/>
      <c r="E254" s="14"/>
      <c r="F254" s="22"/>
      <c r="G254" s="22"/>
      <c r="H254" s="15"/>
      <c r="I254" s="16"/>
      <c r="J254" s="22" t="str">
        <f t="shared" si="25"/>
        <v/>
      </c>
      <c r="K254" s="22" t="str">
        <f t="shared" si="26"/>
        <v/>
      </c>
      <c r="L254" s="22" t="str">
        <f>IF(D256&lt;&gt;"",MONTH(D256),"")</f>
        <v/>
      </c>
      <c r="M254" s="23" t="str">
        <f>IF(AND(($D256)&lt;&gt;"",($E256)&lt;&gt;""),IF(MIN(DATEVALUE($E256),Base!K$3)-MAX(DATEVALUE($D256),Base!K$2)+1&gt;=0,MIN(DATEVALUE($E256),Base!K$3)-MAX(DATEVALUE($D256),Base!K$2)+1,0),"")</f>
        <v/>
      </c>
      <c r="N254" s="23" t="str">
        <f>IF(AND(($D256)&lt;&gt;"",($E256)&lt;&gt;""),IF(MIN(DATEVALUE($E256),Base!L$3)-MAX(DATEVALUE($D256),Base!L$2)+1&gt;=0,MIN(DATEVALUE($E256),Base!L$3)-MAX(DATEVALUE($D256),Base!L$2)+1,0),"")</f>
        <v/>
      </c>
      <c r="O254" s="23" t="str">
        <f>IF(AND(($D256)&lt;&gt;"",($E256)&lt;&gt;""),IF(MIN(DATEVALUE($E256),Base!M$3)-MAX(DATEVALUE($D256),Base!M$2)+1&gt;=0,MIN(DATEVALUE($E256),Base!M$3)-MAX(DATEVALUE($D256),Base!M$2)+1,0),"")</f>
        <v/>
      </c>
      <c r="P254" s="23" t="str">
        <f>IF(AND(($D256)&lt;&gt;"",($E256)&lt;&gt;""),IF(MIN(DATEVALUE($E256),Base!N$3)-MAX(DATEVALUE($D256),Base!N$2)+1&gt;=0,MIN(DATEVALUE($E256),Base!N$3)-MAX(DATEVALUE($D256),Base!N$2)+1,0),"")</f>
        <v/>
      </c>
      <c r="Q254" s="23" t="str">
        <f>IF(AND(($D256)&lt;&gt;"",($E256)&lt;&gt;""),IF(MIN(DATEVALUE($E256),Base!O$3)-MAX(DATEVALUE($D256),Base!O$2)+1&gt;=0,MIN(DATEVALUE($E256),Base!O$3)-MAX(DATEVALUE($D256),Base!O$2)+1,0),"")</f>
        <v/>
      </c>
      <c r="R254" s="23" t="str">
        <f>IF(AND(($D256)&lt;&gt;"",($E256)&lt;&gt;""),IF(MIN(DATEVALUE($E256),Base!P$3)-MAX(DATEVALUE($D256),Base!P$2)+1&gt;=0,MIN(DATEVALUE($E256),Base!P$3)-MAX(DATEVALUE($D256),Base!P$2)+1,0),"")</f>
        <v/>
      </c>
      <c r="S254" s="23" t="str">
        <f>IF(AND(($D256)&lt;&gt;"",($E256)&lt;&gt;""),IF(MIN(DATEVALUE($E256),Base!Q$3)-MAX(DATEVALUE($D256),Base!Q$2)+1&gt;=0,MIN(DATEVALUE($E256),Base!Q$3)-MAX(DATEVALUE($D256),Base!Q$2)+1,0),"")</f>
        <v/>
      </c>
      <c r="T254" s="23" t="str">
        <f>IF(AND(($D256)&lt;&gt;"",($E256)&lt;&gt;""),IF(MIN(DATEVALUE($E256),Base!R$3)-MAX(DATEVALUE($D256),Base!R$2)+1&gt;=0,MIN(DATEVALUE($E256),Base!R$3)-MAX(DATEVALUE($D256),Base!R$2)+1,0),"")</f>
        <v/>
      </c>
      <c r="U254" s="23" t="str">
        <f>IF(AND(($D256)&lt;&gt;"",($E256)&lt;&gt;""),IF(MIN(DATEVALUE($E256),Base!S$3)-MAX(DATEVALUE($D256),Base!S$2)+1&gt;=0,MIN(DATEVALUE($E256),Base!S$3)-MAX(DATEVALUE($D256),Base!S$2)+1,0),"")</f>
        <v/>
      </c>
      <c r="V254" s="23" t="str">
        <f>IF(AND(($D256)&lt;&gt;"",($E256)&lt;&gt;""),IF(MIN(DATEVALUE($E256),Base!T$3)-MAX(DATEVALUE($D256),Base!T$2)+1&gt;=0,MIN(DATEVALUE($E256),Base!T$3)-MAX(DATEVALUE($D256),Base!T$2)+1,0),"")</f>
        <v/>
      </c>
      <c r="W254" s="23" t="str">
        <f>IF(AND(($D256)&lt;&gt;"",($E256)&lt;&gt;""),IF(MIN(DATEVALUE($E256),Base!U$3)-MAX(DATEVALUE($D256),Base!U$2)+1&gt;=0,MIN(DATEVALUE($E256),Base!U$3)-MAX(DATEVALUE($D256),Base!U$2)+1,0),"")</f>
        <v/>
      </c>
      <c r="X254" s="23" t="str">
        <f>IF(AND(($D256)&lt;&gt;"",($E256)&lt;&gt;""),IF(MIN(DATEVALUE($E256),Base!V$3)-MAX(DATEVALUE($D256),Base!V$2)+1&gt;=0,MIN(DATEVALUE($E256),Base!V$3)-MAX(DATEVALUE($D256),Base!V$2)+1,0),"")</f>
        <v/>
      </c>
      <c r="Y254" s="22" t="str">
        <f>IF(AND(M254&lt;&gt;"",$H256&lt;&gt;"",$F256&lt;&gt;""),M254*$H256*$F256,"")</f>
        <v/>
      </c>
      <c r="Z254" s="22" t="str">
        <f>IF(AND(N254&lt;&gt;"",$H256&lt;&gt;"",$F256&lt;&gt;""),N254*$H256*$F256,"")</f>
        <v/>
      </c>
      <c r="AA254" s="22" t="str">
        <f>IF(AND(O254&lt;&gt;"",$H256&lt;&gt;"",$F256&lt;&gt;""),O254*$H256*$F256,"")</f>
        <v/>
      </c>
      <c r="AB254" s="22" t="str">
        <f>IF(AND(P254&lt;&gt;"",$H256&lt;&gt;"",$F256&lt;&gt;""),P254*$H256*$F256,"")</f>
        <v/>
      </c>
      <c r="AC254" s="22" t="str">
        <f>IF(AND(Q254&lt;&gt;"",$H256&lt;&gt;"",$F256&lt;&gt;""),Q254*$H256*$F256,"")</f>
        <v/>
      </c>
      <c r="AD254" s="22" t="str">
        <f>IF(AND(R254&lt;&gt;"",$H256&lt;&gt;"",$F256&lt;&gt;""),R254*$H256*$F256,"")</f>
        <v/>
      </c>
      <c r="AE254" s="22" t="str">
        <f>IF(AND(S254&lt;&gt;"",$H256&lt;&gt;"",$F256&lt;&gt;""),S254*$H256*$F256,"")</f>
        <v/>
      </c>
      <c r="AF254" s="22" t="str">
        <f>IF(AND(T254&lt;&gt;"",$H256&lt;&gt;"",$F256&lt;&gt;""),T254*$H256*$F256,"")</f>
        <v/>
      </c>
      <c r="AG254" s="22" t="str">
        <f>IF(AND(U254&lt;&gt;"",$H256&lt;&gt;"",$F256&lt;&gt;""),U254*$H256*$F256,"")</f>
        <v/>
      </c>
      <c r="AH254" s="22" t="str">
        <f>IF(AND(V254&lt;&gt;"",$H256&lt;&gt;"",$F256&lt;&gt;""),V254*$H256*$F256,"")</f>
        <v/>
      </c>
      <c r="AI254" s="22" t="str">
        <f>IF(AND(W254&lt;&gt;"",$H256&lt;&gt;"",$F256&lt;&gt;""),W254*$H256*$F256,"")</f>
        <v/>
      </c>
      <c r="AJ254" s="22" t="str">
        <f>IF(AND(X254&lt;&gt;"",$H256&lt;&gt;"",$F256&lt;&gt;""),X254*$H256*$F256,"")</f>
        <v/>
      </c>
    </row>
    <row r="255" spans="1:36" ht="23.25" customHeight="1" x14ac:dyDescent="0.25">
      <c r="A255" s="21"/>
      <c r="B255" s="21"/>
      <c r="C255" s="22"/>
      <c r="D255" s="14"/>
      <c r="E255" s="14"/>
      <c r="F255" s="22"/>
      <c r="G255" s="22"/>
      <c r="H255" s="15"/>
      <c r="I255" s="16"/>
      <c r="J255" s="22" t="str">
        <f t="shared" si="25"/>
        <v/>
      </c>
      <c r="K255" s="22" t="str">
        <f t="shared" si="26"/>
        <v/>
      </c>
      <c r="L255" s="22" t="str">
        <f>IF(D257&lt;&gt;"",MONTH(D257),"")</f>
        <v/>
      </c>
      <c r="M255" s="23" t="str">
        <f>IF(AND(($D257)&lt;&gt;"",($E257)&lt;&gt;""),IF(MIN(DATEVALUE($E257),Base!K$3)-MAX(DATEVALUE($D257),Base!K$2)+1&gt;=0,MIN(DATEVALUE($E257),Base!K$3)-MAX(DATEVALUE($D257),Base!K$2)+1,0),"")</f>
        <v/>
      </c>
      <c r="N255" s="23" t="str">
        <f>IF(AND(($D257)&lt;&gt;"",($E257)&lt;&gt;""),IF(MIN(DATEVALUE($E257),Base!L$3)-MAX(DATEVALUE($D257),Base!L$2)+1&gt;=0,MIN(DATEVALUE($E257),Base!L$3)-MAX(DATEVALUE($D257),Base!L$2)+1,0),"")</f>
        <v/>
      </c>
      <c r="O255" s="23" t="str">
        <f>IF(AND(($D257)&lt;&gt;"",($E257)&lt;&gt;""),IF(MIN(DATEVALUE($E257),Base!M$3)-MAX(DATEVALUE($D257),Base!M$2)+1&gt;=0,MIN(DATEVALUE($E257),Base!M$3)-MAX(DATEVALUE($D257),Base!M$2)+1,0),"")</f>
        <v/>
      </c>
      <c r="P255" s="23" t="str">
        <f>IF(AND(($D257)&lt;&gt;"",($E257)&lt;&gt;""),IF(MIN(DATEVALUE($E257),Base!N$3)-MAX(DATEVALUE($D257),Base!N$2)+1&gt;=0,MIN(DATEVALUE($E257),Base!N$3)-MAX(DATEVALUE($D257),Base!N$2)+1,0),"")</f>
        <v/>
      </c>
      <c r="Q255" s="23" t="str">
        <f>IF(AND(($D257)&lt;&gt;"",($E257)&lt;&gt;""),IF(MIN(DATEVALUE($E257),Base!O$3)-MAX(DATEVALUE($D257),Base!O$2)+1&gt;=0,MIN(DATEVALUE($E257),Base!O$3)-MAX(DATEVALUE($D257),Base!O$2)+1,0),"")</f>
        <v/>
      </c>
      <c r="R255" s="23" t="str">
        <f>IF(AND(($D257)&lt;&gt;"",($E257)&lt;&gt;""),IF(MIN(DATEVALUE($E257),Base!P$3)-MAX(DATEVALUE($D257),Base!P$2)+1&gt;=0,MIN(DATEVALUE($E257),Base!P$3)-MAX(DATEVALUE($D257),Base!P$2)+1,0),"")</f>
        <v/>
      </c>
      <c r="S255" s="23" t="str">
        <f>IF(AND(($D257)&lt;&gt;"",($E257)&lt;&gt;""),IF(MIN(DATEVALUE($E257),Base!Q$3)-MAX(DATEVALUE($D257),Base!Q$2)+1&gt;=0,MIN(DATEVALUE($E257),Base!Q$3)-MAX(DATEVALUE($D257),Base!Q$2)+1,0),"")</f>
        <v/>
      </c>
      <c r="T255" s="23" t="str">
        <f>IF(AND(($D257)&lt;&gt;"",($E257)&lt;&gt;""),IF(MIN(DATEVALUE($E257),Base!R$3)-MAX(DATEVALUE($D257),Base!R$2)+1&gt;=0,MIN(DATEVALUE($E257),Base!R$3)-MAX(DATEVALUE($D257),Base!R$2)+1,0),"")</f>
        <v/>
      </c>
      <c r="U255" s="23" t="str">
        <f>IF(AND(($D257)&lt;&gt;"",($E257)&lt;&gt;""),IF(MIN(DATEVALUE($E257),Base!S$3)-MAX(DATEVALUE($D257),Base!S$2)+1&gt;=0,MIN(DATEVALUE($E257),Base!S$3)-MAX(DATEVALUE($D257),Base!S$2)+1,0),"")</f>
        <v/>
      </c>
      <c r="V255" s="23" t="str">
        <f>IF(AND(($D257)&lt;&gt;"",($E257)&lt;&gt;""),IF(MIN(DATEVALUE($E257),Base!T$3)-MAX(DATEVALUE($D257),Base!T$2)+1&gt;=0,MIN(DATEVALUE($E257),Base!T$3)-MAX(DATEVALUE($D257),Base!T$2)+1,0),"")</f>
        <v/>
      </c>
      <c r="W255" s="23" t="str">
        <f>IF(AND(($D257)&lt;&gt;"",($E257)&lt;&gt;""),IF(MIN(DATEVALUE($E257),Base!U$3)-MAX(DATEVALUE($D257),Base!U$2)+1&gt;=0,MIN(DATEVALUE($E257),Base!U$3)-MAX(DATEVALUE($D257),Base!U$2)+1,0),"")</f>
        <v/>
      </c>
      <c r="X255" s="23" t="str">
        <f>IF(AND(($D257)&lt;&gt;"",($E257)&lt;&gt;""),IF(MIN(DATEVALUE($E257),Base!V$3)-MAX(DATEVALUE($D257),Base!V$2)+1&gt;=0,MIN(DATEVALUE($E257),Base!V$3)-MAX(DATEVALUE($D257),Base!V$2)+1,0),"")</f>
        <v/>
      </c>
      <c r="Y255" s="22" t="str">
        <f>IF(AND(M255&lt;&gt;"",$H257&lt;&gt;"",$F257&lt;&gt;""),M255*$H257*$F257,"")</f>
        <v/>
      </c>
      <c r="Z255" s="22" t="str">
        <f>IF(AND(N255&lt;&gt;"",$H257&lt;&gt;"",$F257&lt;&gt;""),N255*$H257*$F257,"")</f>
        <v/>
      </c>
      <c r="AA255" s="22" t="str">
        <f>IF(AND(O255&lt;&gt;"",$H257&lt;&gt;"",$F257&lt;&gt;""),O255*$H257*$F257,"")</f>
        <v/>
      </c>
      <c r="AB255" s="22" t="str">
        <f>IF(AND(P255&lt;&gt;"",$H257&lt;&gt;"",$F257&lt;&gt;""),P255*$H257*$F257,"")</f>
        <v/>
      </c>
      <c r="AC255" s="22" t="str">
        <f>IF(AND(Q255&lt;&gt;"",$H257&lt;&gt;"",$F257&lt;&gt;""),Q255*$H257*$F257,"")</f>
        <v/>
      </c>
      <c r="AD255" s="22" t="str">
        <f>IF(AND(R255&lt;&gt;"",$H257&lt;&gt;"",$F257&lt;&gt;""),R255*$H257*$F257,"")</f>
        <v/>
      </c>
      <c r="AE255" s="22" t="str">
        <f>IF(AND(S255&lt;&gt;"",$H257&lt;&gt;"",$F257&lt;&gt;""),S255*$H257*$F257,"")</f>
        <v/>
      </c>
      <c r="AF255" s="22" t="str">
        <f>IF(AND(T255&lt;&gt;"",$H257&lt;&gt;"",$F257&lt;&gt;""),T255*$H257*$F257,"")</f>
        <v/>
      </c>
      <c r="AG255" s="22" t="str">
        <f>IF(AND(U255&lt;&gt;"",$H257&lt;&gt;"",$F257&lt;&gt;""),U255*$H257*$F257,"")</f>
        <v/>
      </c>
      <c r="AH255" s="22" t="str">
        <f>IF(AND(V255&lt;&gt;"",$H257&lt;&gt;"",$F257&lt;&gt;""),V255*$H257*$F257,"")</f>
        <v/>
      </c>
      <c r="AI255" s="22" t="str">
        <f>IF(AND(W255&lt;&gt;"",$H257&lt;&gt;"",$F257&lt;&gt;""),W255*$H257*$F257,"")</f>
        <v/>
      </c>
      <c r="AJ255" s="22" t="str">
        <f>IF(AND(X255&lt;&gt;"",$H257&lt;&gt;"",$F257&lt;&gt;""),X255*$H257*$F257,"")</f>
        <v/>
      </c>
    </row>
    <row r="256" spans="1:36" ht="23.25" customHeight="1" x14ac:dyDescent="0.25">
      <c r="A256" s="21"/>
      <c r="B256" s="21"/>
      <c r="C256" s="22"/>
      <c r="D256" s="14"/>
      <c r="E256" s="14"/>
      <c r="F256" s="22"/>
      <c r="G256" s="22"/>
      <c r="H256" s="15"/>
      <c r="I256" s="16"/>
      <c r="J256" s="22" t="str">
        <f t="shared" si="25"/>
        <v/>
      </c>
      <c r="K256" s="22" t="str">
        <f t="shared" si="26"/>
        <v/>
      </c>
      <c r="L256" s="22" t="str">
        <f>IF(D258&lt;&gt;"",MONTH(D258),"")</f>
        <v/>
      </c>
      <c r="M256" s="23" t="str">
        <f>IF(AND(($D258)&lt;&gt;"",($E258)&lt;&gt;""),IF(MIN(DATEVALUE($E258),Base!K$3)-MAX(DATEVALUE($D258),Base!K$2)+1&gt;=0,MIN(DATEVALUE($E258),Base!K$3)-MAX(DATEVALUE($D258),Base!K$2)+1,0),"")</f>
        <v/>
      </c>
      <c r="N256" s="23" t="str">
        <f>IF(AND(($D258)&lt;&gt;"",($E258)&lt;&gt;""),IF(MIN(DATEVALUE($E258),Base!L$3)-MAX(DATEVALUE($D258),Base!L$2)+1&gt;=0,MIN(DATEVALUE($E258),Base!L$3)-MAX(DATEVALUE($D258),Base!L$2)+1,0),"")</f>
        <v/>
      </c>
      <c r="O256" s="23" t="str">
        <f>IF(AND(($D258)&lt;&gt;"",($E258)&lt;&gt;""),IF(MIN(DATEVALUE($E258),Base!M$3)-MAX(DATEVALUE($D258),Base!M$2)+1&gt;=0,MIN(DATEVALUE($E258),Base!M$3)-MAX(DATEVALUE($D258),Base!M$2)+1,0),"")</f>
        <v/>
      </c>
      <c r="P256" s="23" t="str">
        <f>IF(AND(($D258)&lt;&gt;"",($E258)&lt;&gt;""),IF(MIN(DATEVALUE($E258),Base!N$3)-MAX(DATEVALUE($D258),Base!N$2)+1&gt;=0,MIN(DATEVALUE($E258),Base!N$3)-MAX(DATEVALUE($D258),Base!N$2)+1,0),"")</f>
        <v/>
      </c>
      <c r="Q256" s="23" t="str">
        <f>IF(AND(($D258)&lt;&gt;"",($E258)&lt;&gt;""),IF(MIN(DATEVALUE($E258),Base!O$3)-MAX(DATEVALUE($D258),Base!O$2)+1&gt;=0,MIN(DATEVALUE($E258),Base!O$3)-MAX(DATEVALUE($D258),Base!O$2)+1,0),"")</f>
        <v/>
      </c>
      <c r="R256" s="23" t="str">
        <f>IF(AND(($D258)&lt;&gt;"",($E258)&lt;&gt;""),IF(MIN(DATEVALUE($E258),Base!P$3)-MAX(DATEVALUE($D258),Base!P$2)+1&gt;=0,MIN(DATEVALUE($E258),Base!P$3)-MAX(DATEVALUE($D258),Base!P$2)+1,0),"")</f>
        <v/>
      </c>
      <c r="S256" s="23" t="str">
        <f>IF(AND(($D258)&lt;&gt;"",($E258)&lt;&gt;""),IF(MIN(DATEVALUE($E258),Base!Q$3)-MAX(DATEVALUE($D258),Base!Q$2)+1&gt;=0,MIN(DATEVALUE($E258),Base!Q$3)-MAX(DATEVALUE($D258),Base!Q$2)+1,0),"")</f>
        <v/>
      </c>
      <c r="T256" s="23" t="str">
        <f>IF(AND(($D258)&lt;&gt;"",($E258)&lt;&gt;""),IF(MIN(DATEVALUE($E258),Base!R$3)-MAX(DATEVALUE($D258),Base!R$2)+1&gt;=0,MIN(DATEVALUE($E258),Base!R$3)-MAX(DATEVALUE($D258),Base!R$2)+1,0),"")</f>
        <v/>
      </c>
      <c r="U256" s="23" t="str">
        <f>IF(AND(($D258)&lt;&gt;"",($E258)&lt;&gt;""),IF(MIN(DATEVALUE($E258),Base!S$3)-MAX(DATEVALUE($D258),Base!S$2)+1&gt;=0,MIN(DATEVALUE($E258),Base!S$3)-MAX(DATEVALUE($D258),Base!S$2)+1,0),"")</f>
        <v/>
      </c>
      <c r="V256" s="23" t="str">
        <f>IF(AND(($D258)&lt;&gt;"",($E258)&lt;&gt;""),IF(MIN(DATEVALUE($E258),Base!T$3)-MAX(DATEVALUE($D258),Base!T$2)+1&gt;=0,MIN(DATEVALUE($E258),Base!T$3)-MAX(DATEVALUE($D258),Base!T$2)+1,0),"")</f>
        <v/>
      </c>
      <c r="W256" s="23" t="str">
        <f>IF(AND(($D258)&lt;&gt;"",($E258)&lt;&gt;""),IF(MIN(DATEVALUE($E258),Base!U$3)-MAX(DATEVALUE($D258),Base!U$2)+1&gt;=0,MIN(DATEVALUE($E258),Base!U$3)-MAX(DATEVALUE($D258),Base!U$2)+1,0),"")</f>
        <v/>
      </c>
      <c r="X256" s="23" t="str">
        <f>IF(AND(($D258)&lt;&gt;"",($E258)&lt;&gt;""),IF(MIN(DATEVALUE($E258),Base!V$3)-MAX(DATEVALUE($D258),Base!V$2)+1&gt;=0,MIN(DATEVALUE($E258),Base!V$3)-MAX(DATEVALUE($D258),Base!V$2)+1,0),"")</f>
        <v/>
      </c>
      <c r="Y256" s="22" t="str">
        <f>IF(AND(M256&lt;&gt;"",$H258&lt;&gt;"",$F258&lt;&gt;""),M256*$H258*$F258,"")</f>
        <v/>
      </c>
      <c r="Z256" s="22" t="str">
        <f>IF(AND(N256&lt;&gt;"",$H258&lt;&gt;"",$F258&lt;&gt;""),N256*$H258*$F258,"")</f>
        <v/>
      </c>
      <c r="AA256" s="22" t="str">
        <f>IF(AND(O256&lt;&gt;"",$H258&lt;&gt;"",$F258&lt;&gt;""),O256*$H258*$F258,"")</f>
        <v/>
      </c>
      <c r="AB256" s="22" t="str">
        <f>IF(AND(P256&lt;&gt;"",$H258&lt;&gt;"",$F258&lt;&gt;""),P256*$H258*$F258,"")</f>
        <v/>
      </c>
      <c r="AC256" s="22" t="str">
        <f>IF(AND(Q256&lt;&gt;"",$H258&lt;&gt;"",$F258&lt;&gt;""),Q256*$H258*$F258,"")</f>
        <v/>
      </c>
      <c r="AD256" s="22" t="str">
        <f>IF(AND(R256&lt;&gt;"",$H258&lt;&gt;"",$F258&lt;&gt;""),R256*$H258*$F258,"")</f>
        <v/>
      </c>
      <c r="AE256" s="22" t="str">
        <f>IF(AND(S256&lt;&gt;"",$H258&lt;&gt;"",$F258&lt;&gt;""),S256*$H258*$F258,"")</f>
        <v/>
      </c>
      <c r="AF256" s="22" t="str">
        <f>IF(AND(T256&lt;&gt;"",$H258&lt;&gt;"",$F258&lt;&gt;""),T256*$H258*$F258,"")</f>
        <v/>
      </c>
      <c r="AG256" s="22" t="str">
        <f>IF(AND(U256&lt;&gt;"",$H258&lt;&gt;"",$F258&lt;&gt;""),U256*$H258*$F258,"")</f>
        <v/>
      </c>
      <c r="AH256" s="22" t="str">
        <f>IF(AND(V256&lt;&gt;"",$H258&lt;&gt;"",$F258&lt;&gt;""),V256*$H258*$F258,"")</f>
        <v/>
      </c>
      <c r="AI256" s="22" t="str">
        <f>IF(AND(W256&lt;&gt;"",$H258&lt;&gt;"",$F258&lt;&gt;""),W256*$H258*$F258,"")</f>
        <v/>
      </c>
      <c r="AJ256" s="22" t="str">
        <f>IF(AND(X256&lt;&gt;"",$H258&lt;&gt;"",$F258&lt;&gt;""),X256*$H258*$F258,"")</f>
        <v/>
      </c>
    </row>
    <row r="257" spans="1:36" ht="23.25" customHeight="1" x14ac:dyDescent="0.25">
      <c r="A257" s="21"/>
      <c r="B257" s="21"/>
      <c r="C257" s="22"/>
      <c r="D257" s="14"/>
      <c r="E257" s="14"/>
      <c r="F257" s="22"/>
      <c r="G257" s="22"/>
      <c r="H257" s="15"/>
      <c r="I257" s="16"/>
      <c r="J257" s="22" t="str">
        <f t="shared" si="25"/>
        <v/>
      </c>
      <c r="K257" s="22" t="str">
        <f t="shared" si="26"/>
        <v/>
      </c>
      <c r="L257" s="22" t="str">
        <f>IF(D259&lt;&gt;"",MONTH(D259),"")</f>
        <v/>
      </c>
      <c r="M257" s="23" t="str">
        <f>IF(AND(($D259)&lt;&gt;"",($E259)&lt;&gt;""),IF(MIN(DATEVALUE($E259),Base!K$3)-MAX(DATEVALUE($D259),Base!K$2)+1&gt;=0,MIN(DATEVALUE($E259),Base!K$3)-MAX(DATEVALUE($D259),Base!K$2)+1,0),"")</f>
        <v/>
      </c>
      <c r="N257" s="23" t="str">
        <f>IF(AND(($D259)&lt;&gt;"",($E259)&lt;&gt;""),IF(MIN(DATEVALUE($E259),Base!L$3)-MAX(DATEVALUE($D259),Base!L$2)+1&gt;=0,MIN(DATEVALUE($E259),Base!L$3)-MAX(DATEVALUE($D259),Base!L$2)+1,0),"")</f>
        <v/>
      </c>
      <c r="O257" s="23" t="str">
        <f>IF(AND(($D259)&lt;&gt;"",($E259)&lt;&gt;""),IF(MIN(DATEVALUE($E259),Base!M$3)-MAX(DATEVALUE($D259),Base!M$2)+1&gt;=0,MIN(DATEVALUE($E259),Base!M$3)-MAX(DATEVALUE($D259),Base!M$2)+1,0),"")</f>
        <v/>
      </c>
      <c r="P257" s="23" t="str">
        <f>IF(AND(($D259)&lt;&gt;"",($E259)&lt;&gt;""),IF(MIN(DATEVALUE($E259),Base!N$3)-MAX(DATEVALUE($D259),Base!N$2)+1&gt;=0,MIN(DATEVALUE($E259),Base!N$3)-MAX(DATEVALUE($D259),Base!N$2)+1,0),"")</f>
        <v/>
      </c>
      <c r="Q257" s="23" t="str">
        <f>IF(AND(($D259)&lt;&gt;"",($E259)&lt;&gt;""),IF(MIN(DATEVALUE($E259),Base!O$3)-MAX(DATEVALUE($D259),Base!O$2)+1&gt;=0,MIN(DATEVALUE($E259),Base!O$3)-MAX(DATEVALUE($D259),Base!O$2)+1,0),"")</f>
        <v/>
      </c>
      <c r="R257" s="23" t="str">
        <f>IF(AND(($D259)&lt;&gt;"",($E259)&lt;&gt;""),IF(MIN(DATEVALUE($E259),Base!P$3)-MAX(DATEVALUE($D259),Base!P$2)+1&gt;=0,MIN(DATEVALUE($E259),Base!P$3)-MAX(DATEVALUE($D259),Base!P$2)+1,0),"")</f>
        <v/>
      </c>
      <c r="S257" s="23" t="str">
        <f>IF(AND(($D259)&lt;&gt;"",($E259)&lt;&gt;""),IF(MIN(DATEVALUE($E259),Base!Q$3)-MAX(DATEVALUE($D259),Base!Q$2)+1&gt;=0,MIN(DATEVALUE($E259),Base!Q$3)-MAX(DATEVALUE($D259),Base!Q$2)+1,0),"")</f>
        <v/>
      </c>
      <c r="T257" s="23" t="str">
        <f>IF(AND(($D259)&lt;&gt;"",($E259)&lt;&gt;""),IF(MIN(DATEVALUE($E259),Base!R$3)-MAX(DATEVALUE($D259),Base!R$2)+1&gt;=0,MIN(DATEVALUE($E259),Base!R$3)-MAX(DATEVALUE($D259),Base!R$2)+1,0),"")</f>
        <v/>
      </c>
      <c r="U257" s="23" t="str">
        <f>IF(AND(($D259)&lt;&gt;"",($E259)&lt;&gt;""),IF(MIN(DATEVALUE($E259),Base!S$3)-MAX(DATEVALUE($D259),Base!S$2)+1&gt;=0,MIN(DATEVALUE($E259),Base!S$3)-MAX(DATEVALUE($D259),Base!S$2)+1,0),"")</f>
        <v/>
      </c>
      <c r="V257" s="23" t="str">
        <f>IF(AND(($D259)&lt;&gt;"",($E259)&lt;&gt;""),IF(MIN(DATEVALUE($E259),Base!T$3)-MAX(DATEVALUE($D259),Base!T$2)+1&gt;=0,MIN(DATEVALUE($E259),Base!T$3)-MAX(DATEVALUE($D259),Base!T$2)+1,0),"")</f>
        <v/>
      </c>
      <c r="W257" s="23" t="str">
        <f>IF(AND(($D259)&lt;&gt;"",($E259)&lt;&gt;""),IF(MIN(DATEVALUE($E259),Base!U$3)-MAX(DATEVALUE($D259),Base!U$2)+1&gt;=0,MIN(DATEVALUE($E259),Base!U$3)-MAX(DATEVALUE($D259),Base!U$2)+1,0),"")</f>
        <v/>
      </c>
      <c r="X257" s="23" t="str">
        <f>IF(AND(($D259)&lt;&gt;"",($E259)&lt;&gt;""),IF(MIN(DATEVALUE($E259),Base!V$3)-MAX(DATEVALUE($D259),Base!V$2)+1&gt;=0,MIN(DATEVALUE($E259),Base!V$3)-MAX(DATEVALUE($D259),Base!V$2)+1,0),"")</f>
        <v/>
      </c>
      <c r="Y257" s="22" t="str">
        <f>IF(AND(M257&lt;&gt;"",$H259&lt;&gt;"",$F259&lt;&gt;""),M257*$H259*$F259,"")</f>
        <v/>
      </c>
      <c r="Z257" s="22" t="str">
        <f>IF(AND(N257&lt;&gt;"",$H259&lt;&gt;"",$F259&lt;&gt;""),N257*$H259*$F259,"")</f>
        <v/>
      </c>
      <c r="AA257" s="22" t="str">
        <f>IF(AND(O257&lt;&gt;"",$H259&lt;&gt;"",$F259&lt;&gt;""),O257*$H259*$F259,"")</f>
        <v/>
      </c>
      <c r="AB257" s="22" t="str">
        <f>IF(AND(P257&lt;&gt;"",$H259&lt;&gt;"",$F259&lt;&gt;""),P257*$H259*$F259,"")</f>
        <v/>
      </c>
      <c r="AC257" s="22" t="str">
        <f>IF(AND(Q257&lt;&gt;"",$H259&lt;&gt;"",$F259&lt;&gt;""),Q257*$H259*$F259,"")</f>
        <v/>
      </c>
      <c r="AD257" s="22" t="str">
        <f>IF(AND(R257&lt;&gt;"",$H259&lt;&gt;"",$F259&lt;&gt;""),R257*$H259*$F259,"")</f>
        <v/>
      </c>
      <c r="AE257" s="22" t="str">
        <f>IF(AND(S257&lt;&gt;"",$H259&lt;&gt;"",$F259&lt;&gt;""),S257*$H259*$F259,"")</f>
        <v/>
      </c>
      <c r="AF257" s="22" t="str">
        <f>IF(AND(T257&lt;&gt;"",$H259&lt;&gt;"",$F259&lt;&gt;""),T257*$H259*$F259,"")</f>
        <v/>
      </c>
      <c r="AG257" s="22" t="str">
        <f>IF(AND(U257&lt;&gt;"",$H259&lt;&gt;"",$F259&lt;&gt;""),U257*$H259*$F259,"")</f>
        <v/>
      </c>
      <c r="AH257" s="22" t="str">
        <f>IF(AND(V257&lt;&gt;"",$H259&lt;&gt;"",$F259&lt;&gt;""),V257*$H259*$F259,"")</f>
        <v/>
      </c>
      <c r="AI257" s="22" t="str">
        <f>IF(AND(W257&lt;&gt;"",$H259&lt;&gt;"",$F259&lt;&gt;""),W257*$H259*$F259,"")</f>
        <v/>
      </c>
      <c r="AJ257" s="22" t="str">
        <f>IF(AND(X257&lt;&gt;"",$H259&lt;&gt;"",$F259&lt;&gt;""),X257*$H259*$F259,"")</f>
        <v/>
      </c>
    </row>
    <row r="258" spans="1:36" ht="23.25" customHeight="1" x14ac:dyDescent="0.25">
      <c r="A258" s="21"/>
      <c r="B258" s="21"/>
      <c r="C258" s="22"/>
      <c r="D258" s="14"/>
      <c r="E258" s="14"/>
      <c r="F258" s="22"/>
      <c r="G258" s="22"/>
      <c r="H258" s="15"/>
      <c r="I258" s="16"/>
      <c r="J258" s="22" t="str">
        <f t="shared" si="25"/>
        <v/>
      </c>
      <c r="K258" s="22" t="str">
        <f t="shared" si="26"/>
        <v/>
      </c>
      <c r="L258" s="22" t="str">
        <f>IF(D260&lt;&gt;"",MONTH(D260),"")</f>
        <v/>
      </c>
      <c r="M258" s="23" t="str">
        <f>IF(AND(($D260)&lt;&gt;"",($E260)&lt;&gt;""),IF(MIN(DATEVALUE($E260),Base!K$3)-MAX(DATEVALUE($D260),Base!K$2)+1&gt;=0,MIN(DATEVALUE($E260),Base!K$3)-MAX(DATEVALUE($D260),Base!K$2)+1,0),"")</f>
        <v/>
      </c>
      <c r="N258" s="23" t="str">
        <f>IF(AND(($D260)&lt;&gt;"",($E260)&lt;&gt;""),IF(MIN(DATEVALUE($E260),Base!L$3)-MAX(DATEVALUE($D260),Base!L$2)+1&gt;=0,MIN(DATEVALUE($E260),Base!L$3)-MAX(DATEVALUE($D260),Base!L$2)+1,0),"")</f>
        <v/>
      </c>
      <c r="O258" s="23" t="str">
        <f>IF(AND(($D260)&lt;&gt;"",($E260)&lt;&gt;""),IF(MIN(DATEVALUE($E260),Base!M$3)-MAX(DATEVALUE($D260),Base!M$2)+1&gt;=0,MIN(DATEVALUE($E260),Base!M$3)-MAX(DATEVALUE($D260),Base!M$2)+1,0),"")</f>
        <v/>
      </c>
      <c r="P258" s="23" t="str">
        <f>IF(AND(($D260)&lt;&gt;"",($E260)&lt;&gt;""),IF(MIN(DATEVALUE($E260),Base!N$3)-MAX(DATEVALUE($D260),Base!N$2)+1&gt;=0,MIN(DATEVALUE($E260),Base!N$3)-MAX(DATEVALUE($D260),Base!N$2)+1,0),"")</f>
        <v/>
      </c>
      <c r="Q258" s="23" t="str">
        <f>IF(AND(($D260)&lt;&gt;"",($E260)&lt;&gt;""),IF(MIN(DATEVALUE($E260),Base!O$3)-MAX(DATEVALUE($D260),Base!O$2)+1&gt;=0,MIN(DATEVALUE($E260),Base!O$3)-MAX(DATEVALUE($D260),Base!O$2)+1,0),"")</f>
        <v/>
      </c>
      <c r="R258" s="23" t="str">
        <f>IF(AND(($D260)&lt;&gt;"",($E260)&lt;&gt;""),IF(MIN(DATEVALUE($E260),Base!P$3)-MAX(DATEVALUE($D260),Base!P$2)+1&gt;=0,MIN(DATEVALUE($E260),Base!P$3)-MAX(DATEVALUE($D260),Base!P$2)+1,0),"")</f>
        <v/>
      </c>
      <c r="S258" s="23" t="str">
        <f>IF(AND(($D260)&lt;&gt;"",($E260)&lt;&gt;""),IF(MIN(DATEVALUE($E260),Base!Q$3)-MAX(DATEVALUE($D260),Base!Q$2)+1&gt;=0,MIN(DATEVALUE($E260),Base!Q$3)-MAX(DATEVALUE($D260),Base!Q$2)+1,0),"")</f>
        <v/>
      </c>
      <c r="T258" s="23" t="str">
        <f>IF(AND(($D260)&lt;&gt;"",($E260)&lt;&gt;""),IF(MIN(DATEVALUE($E260),Base!R$3)-MAX(DATEVALUE($D260),Base!R$2)+1&gt;=0,MIN(DATEVALUE($E260),Base!R$3)-MAX(DATEVALUE($D260),Base!R$2)+1,0),"")</f>
        <v/>
      </c>
      <c r="U258" s="23" t="str">
        <f>IF(AND(($D260)&lt;&gt;"",($E260)&lt;&gt;""),IF(MIN(DATEVALUE($E260),Base!S$3)-MAX(DATEVALUE($D260),Base!S$2)+1&gt;=0,MIN(DATEVALUE($E260),Base!S$3)-MAX(DATEVALUE($D260),Base!S$2)+1,0),"")</f>
        <v/>
      </c>
      <c r="V258" s="23" t="str">
        <f>IF(AND(($D260)&lt;&gt;"",($E260)&lt;&gt;""),IF(MIN(DATEVALUE($E260),Base!T$3)-MAX(DATEVALUE($D260),Base!T$2)+1&gt;=0,MIN(DATEVALUE($E260),Base!T$3)-MAX(DATEVALUE($D260),Base!T$2)+1,0),"")</f>
        <v/>
      </c>
      <c r="W258" s="23" t="str">
        <f>IF(AND(($D260)&lt;&gt;"",($E260)&lt;&gt;""),IF(MIN(DATEVALUE($E260),Base!U$3)-MAX(DATEVALUE($D260),Base!U$2)+1&gt;=0,MIN(DATEVALUE($E260),Base!U$3)-MAX(DATEVALUE($D260),Base!U$2)+1,0),"")</f>
        <v/>
      </c>
      <c r="X258" s="23" t="str">
        <f>IF(AND(($D260)&lt;&gt;"",($E260)&lt;&gt;""),IF(MIN(DATEVALUE($E260),Base!V$3)-MAX(DATEVALUE($D260),Base!V$2)+1&gt;=0,MIN(DATEVALUE($E260),Base!V$3)-MAX(DATEVALUE($D260),Base!V$2)+1,0),"")</f>
        <v/>
      </c>
      <c r="Y258" s="22" t="str">
        <f>IF(AND(M258&lt;&gt;"",$H260&lt;&gt;"",$F260&lt;&gt;""),M258*$H260*$F260,"")</f>
        <v/>
      </c>
      <c r="Z258" s="22" t="str">
        <f>IF(AND(N258&lt;&gt;"",$H260&lt;&gt;"",$F260&lt;&gt;""),N258*$H260*$F260,"")</f>
        <v/>
      </c>
      <c r="AA258" s="22" t="str">
        <f>IF(AND(O258&lt;&gt;"",$H260&lt;&gt;"",$F260&lt;&gt;""),O258*$H260*$F260,"")</f>
        <v/>
      </c>
      <c r="AB258" s="22" t="str">
        <f>IF(AND(P258&lt;&gt;"",$H260&lt;&gt;"",$F260&lt;&gt;""),P258*$H260*$F260,"")</f>
        <v/>
      </c>
      <c r="AC258" s="22" t="str">
        <f>IF(AND(Q258&lt;&gt;"",$H260&lt;&gt;"",$F260&lt;&gt;""),Q258*$H260*$F260,"")</f>
        <v/>
      </c>
      <c r="AD258" s="22" t="str">
        <f>IF(AND(R258&lt;&gt;"",$H260&lt;&gt;"",$F260&lt;&gt;""),R258*$H260*$F260,"")</f>
        <v/>
      </c>
      <c r="AE258" s="22" t="str">
        <f>IF(AND(S258&lt;&gt;"",$H260&lt;&gt;"",$F260&lt;&gt;""),S258*$H260*$F260,"")</f>
        <v/>
      </c>
      <c r="AF258" s="22" t="str">
        <f>IF(AND(T258&lt;&gt;"",$H260&lt;&gt;"",$F260&lt;&gt;""),T258*$H260*$F260,"")</f>
        <v/>
      </c>
      <c r="AG258" s="22" t="str">
        <f>IF(AND(U258&lt;&gt;"",$H260&lt;&gt;"",$F260&lt;&gt;""),U258*$H260*$F260,"")</f>
        <v/>
      </c>
      <c r="AH258" s="22" t="str">
        <f>IF(AND(V258&lt;&gt;"",$H260&lt;&gt;"",$F260&lt;&gt;""),V258*$H260*$F260,"")</f>
        <v/>
      </c>
      <c r="AI258" s="22" t="str">
        <f>IF(AND(W258&lt;&gt;"",$H260&lt;&gt;"",$F260&lt;&gt;""),W258*$H260*$F260,"")</f>
        <v/>
      </c>
      <c r="AJ258" s="22" t="str">
        <f>IF(AND(X258&lt;&gt;"",$H260&lt;&gt;"",$F260&lt;&gt;""),X258*$H260*$F260,"")</f>
        <v/>
      </c>
    </row>
    <row r="259" spans="1:36" ht="23.25" customHeight="1" x14ac:dyDescent="0.25">
      <c r="A259" s="21"/>
      <c r="B259" s="21"/>
      <c r="C259" s="22"/>
      <c r="D259" s="14"/>
      <c r="E259" s="14"/>
      <c r="F259" s="22"/>
      <c r="G259" s="22"/>
      <c r="H259" s="15"/>
      <c r="I259" s="16"/>
      <c r="J259" s="22" t="str">
        <f t="shared" si="25"/>
        <v/>
      </c>
      <c r="K259" s="22" t="str">
        <f t="shared" si="26"/>
        <v/>
      </c>
      <c r="L259" s="22" t="str">
        <f>IF(D261&lt;&gt;"",MONTH(D261),"")</f>
        <v/>
      </c>
      <c r="M259" s="23" t="str">
        <f>IF(AND(($D261)&lt;&gt;"",($E261)&lt;&gt;""),IF(MIN(DATEVALUE($E261),Base!K$3)-MAX(DATEVALUE($D261),Base!K$2)+1&gt;=0,MIN(DATEVALUE($E261),Base!K$3)-MAX(DATEVALUE($D261),Base!K$2)+1,0),"")</f>
        <v/>
      </c>
      <c r="N259" s="23" t="str">
        <f>IF(AND(($D261)&lt;&gt;"",($E261)&lt;&gt;""),IF(MIN(DATEVALUE($E261),Base!L$3)-MAX(DATEVALUE($D261),Base!L$2)+1&gt;=0,MIN(DATEVALUE($E261),Base!L$3)-MAX(DATEVALUE($D261),Base!L$2)+1,0),"")</f>
        <v/>
      </c>
      <c r="O259" s="23" t="str">
        <f>IF(AND(($D261)&lt;&gt;"",($E261)&lt;&gt;""),IF(MIN(DATEVALUE($E261),Base!M$3)-MAX(DATEVALUE($D261),Base!M$2)+1&gt;=0,MIN(DATEVALUE($E261),Base!M$3)-MAX(DATEVALUE($D261),Base!M$2)+1,0),"")</f>
        <v/>
      </c>
      <c r="P259" s="23" t="str">
        <f>IF(AND(($D261)&lt;&gt;"",($E261)&lt;&gt;""),IF(MIN(DATEVALUE($E261),Base!N$3)-MAX(DATEVALUE($D261),Base!N$2)+1&gt;=0,MIN(DATEVALUE($E261),Base!N$3)-MAX(DATEVALUE($D261),Base!N$2)+1,0),"")</f>
        <v/>
      </c>
      <c r="Q259" s="23" t="str">
        <f>IF(AND(($D261)&lt;&gt;"",($E261)&lt;&gt;""),IF(MIN(DATEVALUE($E261),Base!O$3)-MAX(DATEVALUE($D261),Base!O$2)+1&gt;=0,MIN(DATEVALUE($E261),Base!O$3)-MAX(DATEVALUE($D261),Base!O$2)+1,0),"")</f>
        <v/>
      </c>
      <c r="R259" s="23" t="str">
        <f>IF(AND(($D261)&lt;&gt;"",($E261)&lt;&gt;""),IF(MIN(DATEVALUE($E261),Base!P$3)-MAX(DATEVALUE($D261),Base!P$2)+1&gt;=0,MIN(DATEVALUE($E261),Base!P$3)-MAX(DATEVALUE($D261),Base!P$2)+1,0),"")</f>
        <v/>
      </c>
      <c r="S259" s="23" t="str">
        <f>IF(AND(($D261)&lt;&gt;"",($E261)&lt;&gt;""),IF(MIN(DATEVALUE($E261),Base!Q$3)-MAX(DATEVALUE($D261),Base!Q$2)+1&gt;=0,MIN(DATEVALUE($E261),Base!Q$3)-MAX(DATEVALUE($D261),Base!Q$2)+1,0),"")</f>
        <v/>
      </c>
      <c r="T259" s="23" t="str">
        <f>IF(AND(($D261)&lt;&gt;"",($E261)&lt;&gt;""),IF(MIN(DATEVALUE($E261),Base!R$3)-MAX(DATEVALUE($D261),Base!R$2)+1&gt;=0,MIN(DATEVALUE($E261),Base!R$3)-MAX(DATEVALUE($D261),Base!R$2)+1,0),"")</f>
        <v/>
      </c>
      <c r="U259" s="23" t="str">
        <f>IF(AND(($D261)&lt;&gt;"",($E261)&lt;&gt;""),IF(MIN(DATEVALUE($E261),Base!S$3)-MAX(DATEVALUE($D261),Base!S$2)+1&gt;=0,MIN(DATEVALUE($E261),Base!S$3)-MAX(DATEVALUE($D261),Base!S$2)+1,0),"")</f>
        <v/>
      </c>
      <c r="V259" s="23" t="str">
        <f>IF(AND(($D261)&lt;&gt;"",($E261)&lt;&gt;""),IF(MIN(DATEVALUE($E261),Base!T$3)-MAX(DATEVALUE($D261),Base!T$2)+1&gt;=0,MIN(DATEVALUE($E261),Base!T$3)-MAX(DATEVALUE($D261),Base!T$2)+1,0),"")</f>
        <v/>
      </c>
      <c r="W259" s="23" t="str">
        <f>IF(AND(($D261)&lt;&gt;"",($E261)&lt;&gt;""),IF(MIN(DATEVALUE($E261),Base!U$3)-MAX(DATEVALUE($D261),Base!U$2)+1&gt;=0,MIN(DATEVALUE($E261),Base!U$3)-MAX(DATEVALUE($D261),Base!U$2)+1,0),"")</f>
        <v/>
      </c>
      <c r="X259" s="23" t="str">
        <f>IF(AND(($D261)&lt;&gt;"",($E261)&lt;&gt;""),IF(MIN(DATEVALUE($E261),Base!V$3)-MAX(DATEVALUE($D261),Base!V$2)+1&gt;=0,MIN(DATEVALUE($E261),Base!V$3)-MAX(DATEVALUE($D261),Base!V$2)+1,0),"")</f>
        <v/>
      </c>
      <c r="Y259" s="22" t="str">
        <f>IF(AND(M259&lt;&gt;"",$H261&lt;&gt;"",$F261&lt;&gt;""),M259*$H261*$F261,"")</f>
        <v/>
      </c>
      <c r="Z259" s="22" t="str">
        <f>IF(AND(N259&lt;&gt;"",$H261&lt;&gt;"",$F261&lt;&gt;""),N259*$H261*$F261,"")</f>
        <v/>
      </c>
      <c r="AA259" s="22" t="str">
        <f>IF(AND(O259&lt;&gt;"",$H261&lt;&gt;"",$F261&lt;&gt;""),O259*$H261*$F261,"")</f>
        <v/>
      </c>
      <c r="AB259" s="22" t="str">
        <f>IF(AND(P259&lt;&gt;"",$H261&lt;&gt;"",$F261&lt;&gt;""),P259*$H261*$F261,"")</f>
        <v/>
      </c>
      <c r="AC259" s="22" t="str">
        <f>IF(AND(Q259&lt;&gt;"",$H261&lt;&gt;"",$F261&lt;&gt;""),Q259*$H261*$F261,"")</f>
        <v/>
      </c>
      <c r="AD259" s="22" t="str">
        <f>IF(AND(R259&lt;&gt;"",$H261&lt;&gt;"",$F261&lt;&gt;""),R259*$H261*$F261,"")</f>
        <v/>
      </c>
      <c r="AE259" s="22" t="str">
        <f>IF(AND(S259&lt;&gt;"",$H261&lt;&gt;"",$F261&lt;&gt;""),S259*$H261*$F261,"")</f>
        <v/>
      </c>
      <c r="AF259" s="22" t="str">
        <f>IF(AND(T259&lt;&gt;"",$H261&lt;&gt;"",$F261&lt;&gt;""),T259*$H261*$F261,"")</f>
        <v/>
      </c>
      <c r="AG259" s="22" t="str">
        <f>IF(AND(U259&lt;&gt;"",$H261&lt;&gt;"",$F261&lt;&gt;""),U259*$H261*$F261,"")</f>
        <v/>
      </c>
      <c r="AH259" s="22" t="str">
        <f>IF(AND(V259&lt;&gt;"",$H261&lt;&gt;"",$F261&lt;&gt;""),V259*$H261*$F261,"")</f>
        <v/>
      </c>
      <c r="AI259" s="22" t="str">
        <f>IF(AND(W259&lt;&gt;"",$H261&lt;&gt;"",$F261&lt;&gt;""),W259*$H261*$F261,"")</f>
        <v/>
      </c>
      <c r="AJ259" s="22" t="str">
        <f>IF(AND(X259&lt;&gt;"",$H261&lt;&gt;"",$F261&lt;&gt;""),X259*$H261*$F261,"")</f>
        <v/>
      </c>
    </row>
    <row r="260" spans="1:36" ht="23.25" customHeight="1" x14ac:dyDescent="0.25">
      <c r="A260" s="21"/>
      <c r="B260" s="21"/>
      <c r="C260" s="22"/>
      <c r="D260" s="14"/>
      <c r="E260" s="14"/>
      <c r="F260" s="22"/>
      <c r="G260" s="22"/>
      <c r="H260" s="15"/>
      <c r="I260" s="16"/>
      <c r="J260" s="22" t="str">
        <f t="shared" si="25"/>
        <v/>
      </c>
      <c r="K260" s="22" t="str">
        <f t="shared" si="26"/>
        <v/>
      </c>
      <c r="L260" s="22" t="str">
        <f>IF(D262&lt;&gt;"",MONTH(D262),"")</f>
        <v/>
      </c>
      <c r="M260" s="23" t="str">
        <f>IF(AND(($D262)&lt;&gt;"",($E262)&lt;&gt;""),IF(MIN(DATEVALUE($E262),Base!K$3)-MAX(DATEVALUE($D262),Base!K$2)+1&gt;=0,MIN(DATEVALUE($E262),Base!K$3)-MAX(DATEVALUE($D262),Base!K$2)+1,0),"")</f>
        <v/>
      </c>
      <c r="N260" s="23" t="str">
        <f>IF(AND(($D262)&lt;&gt;"",($E262)&lt;&gt;""),IF(MIN(DATEVALUE($E262),Base!L$3)-MAX(DATEVALUE($D262),Base!L$2)+1&gt;=0,MIN(DATEVALUE($E262),Base!L$3)-MAX(DATEVALUE($D262),Base!L$2)+1,0),"")</f>
        <v/>
      </c>
      <c r="O260" s="23" t="str">
        <f>IF(AND(($D262)&lt;&gt;"",($E262)&lt;&gt;""),IF(MIN(DATEVALUE($E262),Base!M$3)-MAX(DATEVALUE($D262),Base!M$2)+1&gt;=0,MIN(DATEVALUE($E262),Base!M$3)-MAX(DATEVALUE($D262),Base!M$2)+1,0),"")</f>
        <v/>
      </c>
      <c r="P260" s="23" t="str">
        <f>IF(AND(($D262)&lt;&gt;"",($E262)&lt;&gt;""),IF(MIN(DATEVALUE($E262),Base!N$3)-MAX(DATEVALUE($D262),Base!N$2)+1&gt;=0,MIN(DATEVALUE($E262),Base!N$3)-MAX(DATEVALUE($D262),Base!N$2)+1,0),"")</f>
        <v/>
      </c>
      <c r="Q260" s="23" t="str">
        <f>IF(AND(($D262)&lt;&gt;"",($E262)&lt;&gt;""),IF(MIN(DATEVALUE($E262),Base!O$3)-MAX(DATEVALUE($D262),Base!O$2)+1&gt;=0,MIN(DATEVALUE($E262),Base!O$3)-MAX(DATEVALUE($D262),Base!O$2)+1,0),"")</f>
        <v/>
      </c>
      <c r="R260" s="23" t="str">
        <f>IF(AND(($D262)&lt;&gt;"",($E262)&lt;&gt;""),IF(MIN(DATEVALUE($E262),Base!P$3)-MAX(DATEVALUE($D262),Base!P$2)+1&gt;=0,MIN(DATEVALUE($E262),Base!P$3)-MAX(DATEVALUE($D262),Base!P$2)+1,0),"")</f>
        <v/>
      </c>
      <c r="S260" s="23" t="str">
        <f>IF(AND(($D262)&lt;&gt;"",($E262)&lt;&gt;""),IF(MIN(DATEVALUE($E262),Base!Q$3)-MAX(DATEVALUE($D262),Base!Q$2)+1&gt;=0,MIN(DATEVALUE($E262),Base!Q$3)-MAX(DATEVALUE($D262),Base!Q$2)+1,0),"")</f>
        <v/>
      </c>
      <c r="T260" s="23" t="str">
        <f>IF(AND(($D262)&lt;&gt;"",($E262)&lt;&gt;""),IF(MIN(DATEVALUE($E262),Base!R$3)-MAX(DATEVALUE($D262),Base!R$2)+1&gt;=0,MIN(DATEVALUE($E262),Base!R$3)-MAX(DATEVALUE($D262),Base!R$2)+1,0),"")</f>
        <v/>
      </c>
      <c r="U260" s="23" t="str">
        <f>IF(AND(($D262)&lt;&gt;"",($E262)&lt;&gt;""),IF(MIN(DATEVALUE($E262),Base!S$3)-MAX(DATEVALUE($D262),Base!S$2)+1&gt;=0,MIN(DATEVALUE($E262),Base!S$3)-MAX(DATEVALUE($D262),Base!S$2)+1,0),"")</f>
        <v/>
      </c>
      <c r="V260" s="23" t="str">
        <f>IF(AND(($D262)&lt;&gt;"",($E262)&lt;&gt;""),IF(MIN(DATEVALUE($E262),Base!T$3)-MAX(DATEVALUE($D262),Base!T$2)+1&gt;=0,MIN(DATEVALUE($E262),Base!T$3)-MAX(DATEVALUE($D262),Base!T$2)+1,0),"")</f>
        <v/>
      </c>
      <c r="W260" s="23" t="str">
        <f>IF(AND(($D262)&lt;&gt;"",($E262)&lt;&gt;""),IF(MIN(DATEVALUE($E262),Base!U$3)-MAX(DATEVALUE($D262),Base!U$2)+1&gt;=0,MIN(DATEVALUE($E262),Base!U$3)-MAX(DATEVALUE($D262),Base!U$2)+1,0),"")</f>
        <v/>
      </c>
      <c r="X260" s="23" t="str">
        <f>IF(AND(($D262)&lt;&gt;"",($E262)&lt;&gt;""),IF(MIN(DATEVALUE($E262),Base!V$3)-MAX(DATEVALUE($D262),Base!V$2)+1&gt;=0,MIN(DATEVALUE($E262),Base!V$3)-MAX(DATEVALUE($D262),Base!V$2)+1,0),"")</f>
        <v/>
      </c>
      <c r="Y260" s="22" t="str">
        <f>IF(AND(M260&lt;&gt;"",$H262&lt;&gt;"",$F262&lt;&gt;""),M260*$H262*$F262,"")</f>
        <v/>
      </c>
      <c r="Z260" s="22" t="str">
        <f>IF(AND(N260&lt;&gt;"",$H262&lt;&gt;"",$F262&lt;&gt;""),N260*$H262*$F262,"")</f>
        <v/>
      </c>
      <c r="AA260" s="22" t="str">
        <f>IF(AND(O260&lt;&gt;"",$H262&lt;&gt;"",$F262&lt;&gt;""),O260*$H262*$F262,"")</f>
        <v/>
      </c>
      <c r="AB260" s="22" t="str">
        <f>IF(AND(P260&lt;&gt;"",$H262&lt;&gt;"",$F262&lt;&gt;""),P260*$H262*$F262,"")</f>
        <v/>
      </c>
      <c r="AC260" s="22" t="str">
        <f>IF(AND(Q260&lt;&gt;"",$H262&lt;&gt;"",$F262&lt;&gt;""),Q260*$H262*$F262,"")</f>
        <v/>
      </c>
      <c r="AD260" s="22" t="str">
        <f>IF(AND(R260&lt;&gt;"",$H262&lt;&gt;"",$F262&lt;&gt;""),R260*$H262*$F262,"")</f>
        <v/>
      </c>
      <c r="AE260" s="22" t="str">
        <f>IF(AND(S260&lt;&gt;"",$H262&lt;&gt;"",$F262&lt;&gt;""),S260*$H262*$F262,"")</f>
        <v/>
      </c>
      <c r="AF260" s="22" t="str">
        <f>IF(AND(T260&lt;&gt;"",$H262&lt;&gt;"",$F262&lt;&gt;""),T260*$H262*$F262,"")</f>
        <v/>
      </c>
      <c r="AG260" s="22" t="str">
        <f>IF(AND(U260&lt;&gt;"",$H262&lt;&gt;"",$F262&lt;&gt;""),U260*$H262*$F262,"")</f>
        <v/>
      </c>
      <c r="AH260" s="22" t="str">
        <f>IF(AND(V260&lt;&gt;"",$H262&lt;&gt;"",$F262&lt;&gt;""),V260*$H262*$F262,"")</f>
        <v/>
      </c>
      <c r="AI260" s="22" t="str">
        <f>IF(AND(W260&lt;&gt;"",$H262&lt;&gt;"",$F262&lt;&gt;""),W260*$H262*$F262,"")</f>
        <v/>
      </c>
      <c r="AJ260" s="22" t="str">
        <f>IF(AND(X260&lt;&gt;"",$H262&lt;&gt;"",$F262&lt;&gt;""),X260*$H262*$F262,"")</f>
        <v/>
      </c>
    </row>
    <row r="261" spans="1:36" ht="23.25" customHeight="1" x14ac:dyDescent="0.25">
      <c r="A261" s="21"/>
      <c r="B261" s="21"/>
      <c r="C261" s="22"/>
      <c r="D261" s="14"/>
      <c r="E261" s="14"/>
      <c r="F261" s="22"/>
      <c r="G261" s="22"/>
      <c r="H261" s="15"/>
      <c r="I261" s="16"/>
      <c r="J261" s="22" t="str">
        <f t="shared" si="25"/>
        <v/>
      </c>
      <c r="K261" s="22" t="str">
        <f t="shared" si="26"/>
        <v/>
      </c>
      <c r="L261" s="22" t="str">
        <f>IF(D263&lt;&gt;"",MONTH(D263),"")</f>
        <v/>
      </c>
      <c r="M261" s="23" t="str">
        <f>IF(AND(($D263)&lt;&gt;"",($E263)&lt;&gt;""),IF(MIN(DATEVALUE($E263),Base!K$3)-MAX(DATEVALUE($D263),Base!K$2)+1&gt;=0,MIN(DATEVALUE($E263),Base!K$3)-MAX(DATEVALUE($D263),Base!K$2)+1,0),"")</f>
        <v/>
      </c>
      <c r="N261" s="23" t="str">
        <f>IF(AND(($D263)&lt;&gt;"",($E263)&lt;&gt;""),IF(MIN(DATEVALUE($E263),Base!L$3)-MAX(DATEVALUE($D263),Base!L$2)+1&gt;=0,MIN(DATEVALUE($E263),Base!L$3)-MAX(DATEVALUE($D263),Base!L$2)+1,0),"")</f>
        <v/>
      </c>
      <c r="O261" s="23" t="str">
        <f>IF(AND(($D263)&lt;&gt;"",($E263)&lt;&gt;""),IF(MIN(DATEVALUE($E263),Base!M$3)-MAX(DATEVALUE($D263),Base!M$2)+1&gt;=0,MIN(DATEVALUE($E263),Base!M$3)-MAX(DATEVALUE($D263),Base!M$2)+1,0),"")</f>
        <v/>
      </c>
      <c r="P261" s="23" t="str">
        <f>IF(AND(($D263)&lt;&gt;"",($E263)&lt;&gt;""),IF(MIN(DATEVALUE($E263),Base!N$3)-MAX(DATEVALUE($D263),Base!N$2)+1&gt;=0,MIN(DATEVALUE($E263),Base!N$3)-MAX(DATEVALUE($D263),Base!N$2)+1,0),"")</f>
        <v/>
      </c>
      <c r="Q261" s="23" t="str">
        <f>IF(AND(($D263)&lt;&gt;"",($E263)&lt;&gt;""),IF(MIN(DATEVALUE($E263),Base!O$3)-MAX(DATEVALUE($D263),Base!O$2)+1&gt;=0,MIN(DATEVALUE($E263),Base!O$3)-MAX(DATEVALUE($D263),Base!O$2)+1,0),"")</f>
        <v/>
      </c>
      <c r="R261" s="23" t="str">
        <f>IF(AND(($D263)&lt;&gt;"",($E263)&lt;&gt;""),IF(MIN(DATEVALUE($E263),Base!P$3)-MAX(DATEVALUE($D263),Base!P$2)+1&gt;=0,MIN(DATEVALUE($E263),Base!P$3)-MAX(DATEVALUE($D263),Base!P$2)+1,0),"")</f>
        <v/>
      </c>
      <c r="S261" s="23" t="str">
        <f>IF(AND(($D263)&lt;&gt;"",($E263)&lt;&gt;""),IF(MIN(DATEVALUE($E263),Base!Q$3)-MAX(DATEVALUE($D263),Base!Q$2)+1&gt;=0,MIN(DATEVALUE($E263),Base!Q$3)-MAX(DATEVALUE($D263),Base!Q$2)+1,0),"")</f>
        <v/>
      </c>
      <c r="T261" s="23" t="str">
        <f>IF(AND(($D263)&lt;&gt;"",($E263)&lt;&gt;""),IF(MIN(DATEVALUE($E263),Base!R$3)-MAX(DATEVALUE($D263),Base!R$2)+1&gt;=0,MIN(DATEVALUE($E263),Base!R$3)-MAX(DATEVALUE($D263),Base!R$2)+1,0),"")</f>
        <v/>
      </c>
      <c r="U261" s="23" t="str">
        <f>IF(AND(($D263)&lt;&gt;"",($E263)&lt;&gt;""),IF(MIN(DATEVALUE($E263),Base!S$3)-MAX(DATEVALUE($D263),Base!S$2)+1&gt;=0,MIN(DATEVALUE($E263),Base!S$3)-MAX(DATEVALUE($D263),Base!S$2)+1,0),"")</f>
        <v/>
      </c>
      <c r="V261" s="23" t="str">
        <f>IF(AND(($D263)&lt;&gt;"",($E263)&lt;&gt;""),IF(MIN(DATEVALUE($E263),Base!T$3)-MAX(DATEVALUE($D263),Base!T$2)+1&gt;=0,MIN(DATEVALUE($E263),Base!T$3)-MAX(DATEVALUE($D263),Base!T$2)+1,0),"")</f>
        <v/>
      </c>
      <c r="W261" s="23" t="str">
        <f>IF(AND(($D263)&lt;&gt;"",($E263)&lt;&gt;""),IF(MIN(DATEVALUE($E263),Base!U$3)-MAX(DATEVALUE($D263),Base!U$2)+1&gt;=0,MIN(DATEVALUE($E263),Base!U$3)-MAX(DATEVALUE($D263),Base!U$2)+1,0),"")</f>
        <v/>
      </c>
      <c r="X261" s="23" t="str">
        <f>IF(AND(($D263)&lt;&gt;"",($E263)&lt;&gt;""),IF(MIN(DATEVALUE($E263),Base!V$3)-MAX(DATEVALUE($D263),Base!V$2)+1&gt;=0,MIN(DATEVALUE($E263),Base!V$3)-MAX(DATEVALUE($D263),Base!V$2)+1,0),"")</f>
        <v/>
      </c>
      <c r="Y261" s="22" t="str">
        <f>IF(AND(M261&lt;&gt;"",$H263&lt;&gt;"",$F263&lt;&gt;""),M261*$H263*$F263,"")</f>
        <v/>
      </c>
      <c r="Z261" s="22" t="str">
        <f>IF(AND(N261&lt;&gt;"",$H263&lt;&gt;"",$F263&lt;&gt;""),N261*$H263*$F263,"")</f>
        <v/>
      </c>
      <c r="AA261" s="22" t="str">
        <f>IF(AND(O261&lt;&gt;"",$H263&lt;&gt;"",$F263&lt;&gt;""),O261*$H263*$F263,"")</f>
        <v/>
      </c>
      <c r="AB261" s="22" t="str">
        <f>IF(AND(P261&lt;&gt;"",$H263&lt;&gt;"",$F263&lt;&gt;""),P261*$H263*$F263,"")</f>
        <v/>
      </c>
      <c r="AC261" s="22" t="str">
        <f>IF(AND(Q261&lt;&gt;"",$H263&lt;&gt;"",$F263&lt;&gt;""),Q261*$H263*$F263,"")</f>
        <v/>
      </c>
      <c r="AD261" s="22" t="str">
        <f>IF(AND(R261&lt;&gt;"",$H263&lt;&gt;"",$F263&lt;&gt;""),R261*$H263*$F263,"")</f>
        <v/>
      </c>
      <c r="AE261" s="22" t="str">
        <f>IF(AND(S261&lt;&gt;"",$H263&lt;&gt;"",$F263&lt;&gt;""),S261*$H263*$F263,"")</f>
        <v/>
      </c>
      <c r="AF261" s="22" t="str">
        <f>IF(AND(T261&lt;&gt;"",$H263&lt;&gt;"",$F263&lt;&gt;""),T261*$H263*$F263,"")</f>
        <v/>
      </c>
      <c r="AG261" s="22" t="str">
        <f>IF(AND(U261&lt;&gt;"",$H263&lt;&gt;"",$F263&lt;&gt;""),U261*$H263*$F263,"")</f>
        <v/>
      </c>
      <c r="AH261" s="22" t="str">
        <f>IF(AND(V261&lt;&gt;"",$H263&lt;&gt;"",$F263&lt;&gt;""),V261*$H263*$F263,"")</f>
        <v/>
      </c>
      <c r="AI261" s="22" t="str">
        <f>IF(AND(W261&lt;&gt;"",$H263&lt;&gt;"",$F263&lt;&gt;""),W261*$H263*$F263,"")</f>
        <v/>
      </c>
      <c r="AJ261" s="22" t="str">
        <f>IF(AND(X261&lt;&gt;"",$H263&lt;&gt;"",$F263&lt;&gt;""),X261*$H263*$F263,"")</f>
        <v/>
      </c>
    </row>
    <row r="262" spans="1:36" ht="23.25" customHeight="1" x14ac:dyDescent="0.25">
      <c r="A262" s="21"/>
      <c r="B262" s="21"/>
      <c r="C262" s="22"/>
      <c r="D262" s="14"/>
      <c r="E262" s="14"/>
      <c r="F262" s="22"/>
      <c r="G262" s="22"/>
      <c r="H262" s="15"/>
      <c r="I262" s="16"/>
      <c r="J262" s="22" t="str">
        <f t="shared" si="25"/>
        <v/>
      </c>
      <c r="K262" s="22" t="str">
        <f t="shared" si="26"/>
        <v/>
      </c>
      <c r="L262" s="22" t="str">
        <f>IF(D264&lt;&gt;"",MONTH(D264),"")</f>
        <v/>
      </c>
      <c r="M262" s="23" t="str">
        <f>IF(AND(($D264)&lt;&gt;"",($E264)&lt;&gt;""),IF(MIN(DATEVALUE($E264),Base!K$3)-MAX(DATEVALUE($D264),Base!K$2)+1&gt;=0,MIN(DATEVALUE($E264),Base!K$3)-MAX(DATEVALUE($D264),Base!K$2)+1,0),"")</f>
        <v/>
      </c>
      <c r="N262" s="23" t="str">
        <f>IF(AND(($D264)&lt;&gt;"",($E264)&lt;&gt;""),IF(MIN(DATEVALUE($E264),Base!L$3)-MAX(DATEVALUE($D264),Base!L$2)+1&gt;=0,MIN(DATEVALUE($E264),Base!L$3)-MAX(DATEVALUE($D264),Base!L$2)+1,0),"")</f>
        <v/>
      </c>
      <c r="O262" s="23" t="str">
        <f>IF(AND(($D264)&lt;&gt;"",($E264)&lt;&gt;""),IF(MIN(DATEVALUE($E264),Base!M$3)-MAX(DATEVALUE($D264),Base!M$2)+1&gt;=0,MIN(DATEVALUE($E264),Base!M$3)-MAX(DATEVALUE($D264),Base!M$2)+1,0),"")</f>
        <v/>
      </c>
      <c r="P262" s="23" t="str">
        <f>IF(AND(($D264)&lt;&gt;"",($E264)&lt;&gt;""),IF(MIN(DATEVALUE($E264),Base!N$3)-MAX(DATEVALUE($D264),Base!N$2)+1&gt;=0,MIN(DATEVALUE($E264),Base!N$3)-MAX(DATEVALUE($D264),Base!N$2)+1,0),"")</f>
        <v/>
      </c>
      <c r="Q262" s="23" t="str">
        <f>IF(AND(($D264)&lt;&gt;"",($E264)&lt;&gt;""),IF(MIN(DATEVALUE($E264),Base!O$3)-MAX(DATEVALUE($D264),Base!O$2)+1&gt;=0,MIN(DATEVALUE($E264),Base!O$3)-MAX(DATEVALUE($D264),Base!O$2)+1,0),"")</f>
        <v/>
      </c>
      <c r="R262" s="23" t="str">
        <f>IF(AND(($D264)&lt;&gt;"",($E264)&lt;&gt;""),IF(MIN(DATEVALUE($E264),Base!P$3)-MAX(DATEVALUE($D264),Base!P$2)+1&gt;=0,MIN(DATEVALUE($E264),Base!P$3)-MAX(DATEVALUE($D264),Base!P$2)+1,0),"")</f>
        <v/>
      </c>
      <c r="S262" s="23" t="str">
        <f>IF(AND(($D264)&lt;&gt;"",($E264)&lt;&gt;""),IF(MIN(DATEVALUE($E264),Base!Q$3)-MAX(DATEVALUE($D264),Base!Q$2)+1&gt;=0,MIN(DATEVALUE($E264),Base!Q$3)-MAX(DATEVALUE($D264),Base!Q$2)+1,0),"")</f>
        <v/>
      </c>
      <c r="T262" s="23" t="str">
        <f>IF(AND(($D264)&lt;&gt;"",($E264)&lt;&gt;""),IF(MIN(DATEVALUE($E264),Base!R$3)-MAX(DATEVALUE($D264),Base!R$2)+1&gt;=0,MIN(DATEVALUE($E264),Base!R$3)-MAX(DATEVALUE($D264),Base!R$2)+1,0),"")</f>
        <v/>
      </c>
      <c r="U262" s="23" t="str">
        <f>IF(AND(($D264)&lt;&gt;"",($E264)&lt;&gt;""),IF(MIN(DATEVALUE($E264),Base!S$3)-MAX(DATEVALUE($D264),Base!S$2)+1&gt;=0,MIN(DATEVALUE($E264),Base!S$3)-MAX(DATEVALUE($D264),Base!S$2)+1,0),"")</f>
        <v/>
      </c>
      <c r="V262" s="23" t="str">
        <f>IF(AND(($D264)&lt;&gt;"",($E264)&lt;&gt;""),IF(MIN(DATEVALUE($E264),Base!T$3)-MAX(DATEVALUE($D264),Base!T$2)+1&gt;=0,MIN(DATEVALUE($E264),Base!T$3)-MAX(DATEVALUE($D264),Base!T$2)+1,0),"")</f>
        <v/>
      </c>
      <c r="W262" s="23" t="str">
        <f>IF(AND(($D264)&lt;&gt;"",($E264)&lt;&gt;""),IF(MIN(DATEVALUE($E264),Base!U$3)-MAX(DATEVALUE($D264),Base!U$2)+1&gt;=0,MIN(DATEVALUE($E264),Base!U$3)-MAX(DATEVALUE($D264),Base!U$2)+1,0),"")</f>
        <v/>
      </c>
      <c r="X262" s="23" t="str">
        <f>IF(AND(($D264)&lt;&gt;"",($E264)&lt;&gt;""),IF(MIN(DATEVALUE($E264),Base!V$3)-MAX(DATEVALUE($D264),Base!V$2)+1&gt;=0,MIN(DATEVALUE($E264),Base!V$3)-MAX(DATEVALUE($D264),Base!V$2)+1,0),"")</f>
        <v/>
      </c>
      <c r="Y262" s="22" t="str">
        <f>IF(AND(M262&lt;&gt;"",$H264&lt;&gt;"",$F264&lt;&gt;""),M262*$H264*$F264,"")</f>
        <v/>
      </c>
      <c r="Z262" s="22" t="str">
        <f>IF(AND(N262&lt;&gt;"",$H264&lt;&gt;"",$F264&lt;&gt;""),N262*$H264*$F264,"")</f>
        <v/>
      </c>
      <c r="AA262" s="22" t="str">
        <f>IF(AND(O262&lt;&gt;"",$H264&lt;&gt;"",$F264&lt;&gt;""),O262*$H264*$F264,"")</f>
        <v/>
      </c>
      <c r="AB262" s="22" t="str">
        <f>IF(AND(P262&lt;&gt;"",$H264&lt;&gt;"",$F264&lt;&gt;""),P262*$H264*$F264,"")</f>
        <v/>
      </c>
      <c r="AC262" s="22" t="str">
        <f>IF(AND(Q262&lt;&gt;"",$H264&lt;&gt;"",$F264&lt;&gt;""),Q262*$H264*$F264,"")</f>
        <v/>
      </c>
      <c r="AD262" s="22" t="str">
        <f>IF(AND(R262&lt;&gt;"",$H264&lt;&gt;"",$F264&lt;&gt;""),R262*$H264*$F264,"")</f>
        <v/>
      </c>
      <c r="AE262" s="22" t="str">
        <f>IF(AND(S262&lt;&gt;"",$H264&lt;&gt;"",$F264&lt;&gt;""),S262*$H264*$F264,"")</f>
        <v/>
      </c>
      <c r="AF262" s="22" t="str">
        <f>IF(AND(T262&lt;&gt;"",$H264&lt;&gt;"",$F264&lt;&gt;""),T262*$H264*$F264,"")</f>
        <v/>
      </c>
      <c r="AG262" s="22" t="str">
        <f>IF(AND(U262&lt;&gt;"",$H264&lt;&gt;"",$F264&lt;&gt;""),U262*$H264*$F264,"")</f>
        <v/>
      </c>
      <c r="AH262" s="22" t="str">
        <f>IF(AND(V262&lt;&gt;"",$H264&lt;&gt;"",$F264&lt;&gt;""),V262*$H264*$F264,"")</f>
        <v/>
      </c>
      <c r="AI262" s="22" t="str">
        <f>IF(AND(W262&lt;&gt;"",$H264&lt;&gt;"",$F264&lt;&gt;""),W262*$H264*$F264,"")</f>
        <v/>
      </c>
      <c r="AJ262" s="22" t="str">
        <f>IF(AND(X262&lt;&gt;"",$H264&lt;&gt;"",$F264&lt;&gt;""),X262*$H264*$F264,"")</f>
        <v/>
      </c>
    </row>
    <row r="263" spans="1:36" ht="23.25" customHeight="1" x14ac:dyDescent="0.25">
      <c r="A263" s="21"/>
      <c r="B263" s="21"/>
      <c r="C263" s="22"/>
      <c r="D263" s="14"/>
      <c r="E263" s="14"/>
      <c r="F263" s="22"/>
      <c r="G263" s="22"/>
      <c r="H263" s="15"/>
      <c r="I263" s="16"/>
      <c r="J263" s="22" t="str">
        <f t="shared" si="25"/>
        <v/>
      </c>
      <c r="K263" s="22" t="str">
        <f t="shared" si="26"/>
        <v/>
      </c>
      <c r="L263" s="22" t="str">
        <f>IF(D265&lt;&gt;"",MONTH(D265),"")</f>
        <v/>
      </c>
      <c r="M263" s="23" t="str">
        <f>IF(AND(($D265)&lt;&gt;"",($E265)&lt;&gt;""),IF(MIN(DATEVALUE($E265),Base!K$3)-MAX(DATEVALUE($D265),Base!K$2)+1&gt;=0,MIN(DATEVALUE($E265),Base!K$3)-MAX(DATEVALUE($D265),Base!K$2)+1,0),"")</f>
        <v/>
      </c>
      <c r="N263" s="23" t="str">
        <f>IF(AND(($D265)&lt;&gt;"",($E265)&lt;&gt;""),IF(MIN(DATEVALUE($E265),Base!L$3)-MAX(DATEVALUE($D265),Base!L$2)+1&gt;=0,MIN(DATEVALUE($E265),Base!L$3)-MAX(DATEVALUE($D265),Base!L$2)+1,0),"")</f>
        <v/>
      </c>
      <c r="O263" s="23" t="str">
        <f>IF(AND(($D265)&lt;&gt;"",($E265)&lt;&gt;""),IF(MIN(DATEVALUE($E265),Base!M$3)-MAX(DATEVALUE($D265),Base!M$2)+1&gt;=0,MIN(DATEVALUE($E265),Base!M$3)-MAX(DATEVALUE($D265),Base!M$2)+1,0),"")</f>
        <v/>
      </c>
      <c r="P263" s="23" t="str">
        <f>IF(AND(($D265)&lt;&gt;"",($E265)&lt;&gt;""),IF(MIN(DATEVALUE($E265),Base!N$3)-MAX(DATEVALUE($D265),Base!N$2)+1&gt;=0,MIN(DATEVALUE($E265),Base!N$3)-MAX(DATEVALUE($D265),Base!N$2)+1,0),"")</f>
        <v/>
      </c>
      <c r="Q263" s="23" t="str">
        <f>IF(AND(($D265)&lt;&gt;"",($E265)&lt;&gt;""),IF(MIN(DATEVALUE($E265),Base!O$3)-MAX(DATEVALUE($D265),Base!O$2)+1&gt;=0,MIN(DATEVALUE($E265),Base!O$3)-MAX(DATEVALUE($D265),Base!O$2)+1,0),"")</f>
        <v/>
      </c>
      <c r="R263" s="23" t="str">
        <f>IF(AND(($D265)&lt;&gt;"",($E265)&lt;&gt;""),IF(MIN(DATEVALUE($E265),Base!P$3)-MAX(DATEVALUE($D265),Base!P$2)+1&gt;=0,MIN(DATEVALUE($E265),Base!P$3)-MAX(DATEVALUE($D265),Base!P$2)+1,0),"")</f>
        <v/>
      </c>
      <c r="S263" s="23" t="str">
        <f>IF(AND(($D265)&lt;&gt;"",($E265)&lt;&gt;""),IF(MIN(DATEVALUE($E265),Base!Q$3)-MAX(DATEVALUE($D265),Base!Q$2)+1&gt;=0,MIN(DATEVALUE($E265),Base!Q$3)-MAX(DATEVALUE($D265),Base!Q$2)+1,0),"")</f>
        <v/>
      </c>
      <c r="T263" s="23" t="str">
        <f>IF(AND(($D265)&lt;&gt;"",($E265)&lt;&gt;""),IF(MIN(DATEVALUE($E265),Base!R$3)-MAX(DATEVALUE($D265),Base!R$2)+1&gt;=0,MIN(DATEVALUE($E265),Base!R$3)-MAX(DATEVALUE($D265),Base!R$2)+1,0),"")</f>
        <v/>
      </c>
      <c r="U263" s="23" t="str">
        <f>IF(AND(($D265)&lt;&gt;"",($E265)&lt;&gt;""),IF(MIN(DATEVALUE($E265),Base!S$3)-MAX(DATEVALUE($D265),Base!S$2)+1&gt;=0,MIN(DATEVALUE($E265),Base!S$3)-MAX(DATEVALUE($D265),Base!S$2)+1,0),"")</f>
        <v/>
      </c>
      <c r="V263" s="23" t="str">
        <f>IF(AND(($D265)&lt;&gt;"",($E265)&lt;&gt;""),IF(MIN(DATEVALUE($E265),Base!T$3)-MAX(DATEVALUE($D265),Base!T$2)+1&gt;=0,MIN(DATEVALUE($E265),Base!T$3)-MAX(DATEVALUE($D265),Base!T$2)+1,0),"")</f>
        <v/>
      </c>
      <c r="W263" s="23" t="str">
        <f>IF(AND(($D265)&lt;&gt;"",($E265)&lt;&gt;""),IF(MIN(DATEVALUE($E265),Base!U$3)-MAX(DATEVALUE($D265),Base!U$2)+1&gt;=0,MIN(DATEVALUE($E265),Base!U$3)-MAX(DATEVALUE($D265),Base!U$2)+1,0),"")</f>
        <v/>
      </c>
      <c r="X263" s="23" t="str">
        <f>IF(AND(($D265)&lt;&gt;"",($E265)&lt;&gt;""),IF(MIN(DATEVALUE($E265),Base!V$3)-MAX(DATEVALUE($D265),Base!V$2)+1&gt;=0,MIN(DATEVALUE($E265),Base!V$3)-MAX(DATEVALUE($D265),Base!V$2)+1,0),"")</f>
        <v/>
      </c>
      <c r="Y263" s="22" t="str">
        <f>IF(AND(M263&lt;&gt;"",$H265&lt;&gt;"",$F265&lt;&gt;""),M263*$H265*$F265,"")</f>
        <v/>
      </c>
      <c r="Z263" s="22" t="str">
        <f>IF(AND(N263&lt;&gt;"",$H265&lt;&gt;"",$F265&lt;&gt;""),N263*$H265*$F265,"")</f>
        <v/>
      </c>
      <c r="AA263" s="22" t="str">
        <f>IF(AND(O263&lt;&gt;"",$H265&lt;&gt;"",$F265&lt;&gt;""),O263*$H265*$F265,"")</f>
        <v/>
      </c>
      <c r="AB263" s="22" t="str">
        <f>IF(AND(P263&lt;&gt;"",$H265&lt;&gt;"",$F265&lt;&gt;""),P263*$H265*$F265,"")</f>
        <v/>
      </c>
      <c r="AC263" s="22" t="str">
        <f>IF(AND(Q263&lt;&gt;"",$H265&lt;&gt;"",$F265&lt;&gt;""),Q263*$H265*$F265,"")</f>
        <v/>
      </c>
      <c r="AD263" s="22" t="str">
        <f>IF(AND(R263&lt;&gt;"",$H265&lt;&gt;"",$F265&lt;&gt;""),R263*$H265*$F265,"")</f>
        <v/>
      </c>
      <c r="AE263" s="22" t="str">
        <f>IF(AND(S263&lt;&gt;"",$H265&lt;&gt;"",$F265&lt;&gt;""),S263*$H265*$F265,"")</f>
        <v/>
      </c>
      <c r="AF263" s="22" t="str">
        <f>IF(AND(T263&lt;&gt;"",$H265&lt;&gt;"",$F265&lt;&gt;""),T263*$H265*$F265,"")</f>
        <v/>
      </c>
      <c r="AG263" s="22" t="str">
        <f>IF(AND(U263&lt;&gt;"",$H265&lt;&gt;"",$F265&lt;&gt;""),U263*$H265*$F265,"")</f>
        <v/>
      </c>
      <c r="AH263" s="22" t="str">
        <f>IF(AND(V263&lt;&gt;"",$H265&lt;&gt;"",$F265&lt;&gt;""),V263*$H265*$F265,"")</f>
        <v/>
      </c>
      <c r="AI263" s="22" t="str">
        <f>IF(AND(W263&lt;&gt;"",$H265&lt;&gt;"",$F265&lt;&gt;""),W263*$H265*$F265,"")</f>
        <v/>
      </c>
      <c r="AJ263" s="22" t="str">
        <f>IF(AND(X263&lt;&gt;"",$H265&lt;&gt;"",$F265&lt;&gt;""),X263*$H265*$F265,"")</f>
        <v/>
      </c>
    </row>
    <row r="264" spans="1:36" ht="23.25" customHeight="1" x14ac:dyDescent="0.25">
      <c r="A264" s="21"/>
      <c r="B264" s="21"/>
      <c r="C264" s="22"/>
      <c r="D264" s="14"/>
      <c r="E264" s="14"/>
      <c r="F264" s="22"/>
      <c r="G264" s="22"/>
      <c r="H264" s="15"/>
      <c r="I264" s="16"/>
      <c r="J264" s="22" t="str">
        <f t="shared" si="25"/>
        <v/>
      </c>
      <c r="K264" s="22" t="str">
        <f t="shared" si="26"/>
        <v/>
      </c>
      <c r="L264" s="22" t="str">
        <f>IF(D266&lt;&gt;"",MONTH(D266),"")</f>
        <v/>
      </c>
      <c r="M264" s="23" t="str">
        <f>IF(AND(($D266)&lt;&gt;"",($E266)&lt;&gt;""),IF(MIN(DATEVALUE($E266),Base!K$3)-MAX(DATEVALUE($D266),Base!K$2)+1&gt;=0,MIN(DATEVALUE($E266),Base!K$3)-MAX(DATEVALUE($D266),Base!K$2)+1,0),"")</f>
        <v/>
      </c>
      <c r="N264" s="23" t="str">
        <f>IF(AND(($D266)&lt;&gt;"",($E266)&lt;&gt;""),IF(MIN(DATEVALUE($E266),Base!L$3)-MAX(DATEVALUE($D266),Base!L$2)+1&gt;=0,MIN(DATEVALUE($E266),Base!L$3)-MAX(DATEVALUE($D266),Base!L$2)+1,0),"")</f>
        <v/>
      </c>
      <c r="O264" s="23" t="str">
        <f>IF(AND(($D266)&lt;&gt;"",($E266)&lt;&gt;""),IF(MIN(DATEVALUE($E266),Base!M$3)-MAX(DATEVALUE($D266),Base!M$2)+1&gt;=0,MIN(DATEVALUE($E266),Base!M$3)-MAX(DATEVALUE($D266),Base!M$2)+1,0),"")</f>
        <v/>
      </c>
      <c r="P264" s="23" t="str">
        <f>IF(AND(($D266)&lt;&gt;"",($E266)&lt;&gt;""),IF(MIN(DATEVALUE($E266),Base!N$3)-MAX(DATEVALUE($D266),Base!N$2)+1&gt;=0,MIN(DATEVALUE($E266),Base!N$3)-MAX(DATEVALUE($D266),Base!N$2)+1,0),"")</f>
        <v/>
      </c>
      <c r="Q264" s="23" t="str">
        <f>IF(AND(($D266)&lt;&gt;"",($E266)&lt;&gt;""),IF(MIN(DATEVALUE($E266),Base!O$3)-MAX(DATEVALUE($D266),Base!O$2)+1&gt;=0,MIN(DATEVALUE($E266),Base!O$3)-MAX(DATEVALUE($D266),Base!O$2)+1,0),"")</f>
        <v/>
      </c>
      <c r="R264" s="23" t="str">
        <f>IF(AND(($D266)&lt;&gt;"",($E266)&lt;&gt;""),IF(MIN(DATEVALUE($E266),Base!P$3)-MAX(DATEVALUE($D266),Base!P$2)+1&gt;=0,MIN(DATEVALUE($E266),Base!P$3)-MAX(DATEVALUE($D266),Base!P$2)+1,0),"")</f>
        <v/>
      </c>
      <c r="S264" s="23" t="str">
        <f>IF(AND(($D266)&lt;&gt;"",($E266)&lt;&gt;""),IF(MIN(DATEVALUE($E266),Base!Q$3)-MAX(DATEVALUE($D266),Base!Q$2)+1&gt;=0,MIN(DATEVALUE($E266),Base!Q$3)-MAX(DATEVALUE($D266),Base!Q$2)+1,0),"")</f>
        <v/>
      </c>
      <c r="T264" s="23" t="str">
        <f>IF(AND(($D266)&lt;&gt;"",($E266)&lt;&gt;""),IF(MIN(DATEVALUE($E266),Base!R$3)-MAX(DATEVALUE($D266),Base!R$2)+1&gt;=0,MIN(DATEVALUE($E266),Base!R$3)-MAX(DATEVALUE($D266),Base!R$2)+1,0),"")</f>
        <v/>
      </c>
      <c r="U264" s="23" t="str">
        <f>IF(AND(($D266)&lt;&gt;"",($E266)&lt;&gt;""),IF(MIN(DATEVALUE($E266),Base!S$3)-MAX(DATEVALUE($D266),Base!S$2)+1&gt;=0,MIN(DATEVALUE($E266),Base!S$3)-MAX(DATEVALUE($D266),Base!S$2)+1,0),"")</f>
        <v/>
      </c>
      <c r="V264" s="23" t="str">
        <f>IF(AND(($D266)&lt;&gt;"",($E266)&lt;&gt;""),IF(MIN(DATEVALUE($E266),Base!T$3)-MAX(DATEVALUE($D266),Base!T$2)+1&gt;=0,MIN(DATEVALUE($E266),Base!T$3)-MAX(DATEVALUE($D266),Base!T$2)+1,0),"")</f>
        <v/>
      </c>
      <c r="W264" s="23" t="str">
        <f>IF(AND(($D266)&lt;&gt;"",($E266)&lt;&gt;""),IF(MIN(DATEVALUE($E266),Base!U$3)-MAX(DATEVALUE($D266),Base!U$2)+1&gt;=0,MIN(DATEVALUE($E266),Base!U$3)-MAX(DATEVALUE($D266),Base!U$2)+1,0),"")</f>
        <v/>
      </c>
      <c r="X264" s="23" t="str">
        <f>IF(AND(($D266)&lt;&gt;"",($E266)&lt;&gt;""),IF(MIN(DATEVALUE($E266),Base!V$3)-MAX(DATEVALUE($D266),Base!V$2)+1&gt;=0,MIN(DATEVALUE($E266),Base!V$3)-MAX(DATEVALUE($D266),Base!V$2)+1,0),"")</f>
        <v/>
      </c>
      <c r="Y264" s="22" t="str">
        <f>IF(AND(M264&lt;&gt;"",$H266&lt;&gt;"",$F266&lt;&gt;""),M264*$H266*$F266,"")</f>
        <v/>
      </c>
      <c r="Z264" s="22" t="str">
        <f>IF(AND(N264&lt;&gt;"",$H266&lt;&gt;"",$F266&lt;&gt;""),N264*$H266*$F266,"")</f>
        <v/>
      </c>
      <c r="AA264" s="22" t="str">
        <f>IF(AND(O264&lt;&gt;"",$H266&lt;&gt;"",$F266&lt;&gt;""),O264*$H266*$F266,"")</f>
        <v/>
      </c>
      <c r="AB264" s="22" t="str">
        <f>IF(AND(P264&lt;&gt;"",$H266&lt;&gt;"",$F266&lt;&gt;""),P264*$H266*$F266,"")</f>
        <v/>
      </c>
      <c r="AC264" s="22" t="str">
        <f>IF(AND(Q264&lt;&gt;"",$H266&lt;&gt;"",$F266&lt;&gt;""),Q264*$H266*$F266,"")</f>
        <v/>
      </c>
      <c r="AD264" s="22" t="str">
        <f>IF(AND(R264&lt;&gt;"",$H266&lt;&gt;"",$F266&lt;&gt;""),R264*$H266*$F266,"")</f>
        <v/>
      </c>
      <c r="AE264" s="22" t="str">
        <f>IF(AND(S264&lt;&gt;"",$H266&lt;&gt;"",$F266&lt;&gt;""),S264*$H266*$F266,"")</f>
        <v/>
      </c>
      <c r="AF264" s="22" t="str">
        <f>IF(AND(T264&lt;&gt;"",$H266&lt;&gt;"",$F266&lt;&gt;""),T264*$H266*$F266,"")</f>
        <v/>
      </c>
      <c r="AG264" s="22" t="str">
        <f>IF(AND(U264&lt;&gt;"",$H266&lt;&gt;"",$F266&lt;&gt;""),U264*$H266*$F266,"")</f>
        <v/>
      </c>
      <c r="AH264" s="22" t="str">
        <f>IF(AND(V264&lt;&gt;"",$H266&lt;&gt;"",$F266&lt;&gt;""),V264*$H266*$F266,"")</f>
        <v/>
      </c>
      <c r="AI264" s="22" t="str">
        <f>IF(AND(W264&lt;&gt;"",$H266&lt;&gt;"",$F266&lt;&gt;""),W264*$H266*$F266,"")</f>
        <v/>
      </c>
      <c r="AJ264" s="22" t="str">
        <f>IF(AND(X264&lt;&gt;"",$H266&lt;&gt;"",$F266&lt;&gt;""),X264*$H266*$F266,"")</f>
        <v/>
      </c>
    </row>
    <row r="265" spans="1:36" ht="23.25" customHeight="1" x14ac:dyDescent="0.25">
      <c r="A265" s="21"/>
      <c r="B265" s="21"/>
      <c r="C265" s="22"/>
      <c r="D265" s="14"/>
      <c r="E265" s="14"/>
      <c r="F265" s="22"/>
      <c r="G265" s="22"/>
      <c r="H265" s="15"/>
      <c r="I265" s="16"/>
      <c r="J265" s="22" t="str">
        <f t="shared" si="25"/>
        <v/>
      </c>
      <c r="K265" s="22" t="str">
        <f t="shared" si="26"/>
        <v/>
      </c>
      <c r="L265" s="22" t="str">
        <f>IF(D267&lt;&gt;"",MONTH(D267),"")</f>
        <v/>
      </c>
      <c r="M265" s="23" t="str">
        <f>IF(AND(($D267)&lt;&gt;"",($E267)&lt;&gt;""),IF(MIN(DATEVALUE($E267),Base!K$3)-MAX(DATEVALUE($D267),Base!K$2)+1&gt;=0,MIN(DATEVALUE($E267),Base!K$3)-MAX(DATEVALUE($D267),Base!K$2)+1,0),"")</f>
        <v/>
      </c>
      <c r="N265" s="23" t="str">
        <f>IF(AND(($D267)&lt;&gt;"",($E267)&lt;&gt;""),IF(MIN(DATEVALUE($E267),Base!L$3)-MAX(DATEVALUE($D267),Base!L$2)+1&gt;=0,MIN(DATEVALUE($E267),Base!L$3)-MAX(DATEVALUE($D267),Base!L$2)+1,0),"")</f>
        <v/>
      </c>
      <c r="O265" s="23" t="str">
        <f>IF(AND(($D267)&lt;&gt;"",($E267)&lt;&gt;""),IF(MIN(DATEVALUE($E267),Base!M$3)-MAX(DATEVALUE($D267),Base!M$2)+1&gt;=0,MIN(DATEVALUE($E267),Base!M$3)-MAX(DATEVALUE($D267),Base!M$2)+1,0),"")</f>
        <v/>
      </c>
      <c r="P265" s="23" t="str">
        <f>IF(AND(($D267)&lt;&gt;"",($E267)&lt;&gt;""),IF(MIN(DATEVALUE($E267),Base!N$3)-MAX(DATEVALUE($D267),Base!N$2)+1&gt;=0,MIN(DATEVALUE($E267),Base!N$3)-MAX(DATEVALUE($D267),Base!N$2)+1,0),"")</f>
        <v/>
      </c>
      <c r="Q265" s="23" t="str">
        <f>IF(AND(($D267)&lt;&gt;"",($E267)&lt;&gt;""),IF(MIN(DATEVALUE($E267),Base!O$3)-MAX(DATEVALUE($D267),Base!O$2)+1&gt;=0,MIN(DATEVALUE($E267),Base!O$3)-MAX(DATEVALUE($D267),Base!O$2)+1,0),"")</f>
        <v/>
      </c>
      <c r="R265" s="23" t="str">
        <f>IF(AND(($D267)&lt;&gt;"",($E267)&lt;&gt;""),IF(MIN(DATEVALUE($E267),Base!P$3)-MAX(DATEVALUE($D267),Base!P$2)+1&gt;=0,MIN(DATEVALUE($E267),Base!P$3)-MAX(DATEVALUE($D267),Base!P$2)+1,0),"")</f>
        <v/>
      </c>
      <c r="S265" s="23" t="str">
        <f>IF(AND(($D267)&lt;&gt;"",($E267)&lt;&gt;""),IF(MIN(DATEVALUE($E267),Base!Q$3)-MAX(DATEVALUE($D267),Base!Q$2)+1&gt;=0,MIN(DATEVALUE($E267),Base!Q$3)-MAX(DATEVALUE($D267),Base!Q$2)+1,0),"")</f>
        <v/>
      </c>
      <c r="T265" s="23" t="str">
        <f>IF(AND(($D267)&lt;&gt;"",($E267)&lt;&gt;""),IF(MIN(DATEVALUE($E267),Base!R$3)-MAX(DATEVALUE($D267),Base!R$2)+1&gt;=0,MIN(DATEVALUE($E267),Base!R$3)-MAX(DATEVALUE($D267),Base!R$2)+1,0),"")</f>
        <v/>
      </c>
      <c r="U265" s="23" t="str">
        <f>IF(AND(($D267)&lt;&gt;"",($E267)&lt;&gt;""),IF(MIN(DATEVALUE($E267),Base!S$3)-MAX(DATEVALUE($D267),Base!S$2)+1&gt;=0,MIN(DATEVALUE($E267),Base!S$3)-MAX(DATEVALUE($D267),Base!S$2)+1,0),"")</f>
        <v/>
      </c>
      <c r="V265" s="23" t="str">
        <f>IF(AND(($D267)&lt;&gt;"",($E267)&lt;&gt;""),IF(MIN(DATEVALUE($E267),Base!T$3)-MAX(DATEVALUE($D267),Base!T$2)+1&gt;=0,MIN(DATEVALUE($E267),Base!T$3)-MAX(DATEVALUE($D267),Base!T$2)+1,0),"")</f>
        <v/>
      </c>
      <c r="W265" s="23" t="str">
        <f>IF(AND(($D267)&lt;&gt;"",($E267)&lt;&gt;""),IF(MIN(DATEVALUE($E267),Base!U$3)-MAX(DATEVALUE($D267),Base!U$2)+1&gt;=0,MIN(DATEVALUE($E267),Base!U$3)-MAX(DATEVALUE($D267),Base!U$2)+1,0),"")</f>
        <v/>
      </c>
      <c r="X265" s="23" t="str">
        <f>IF(AND(($D267)&lt;&gt;"",($E267)&lt;&gt;""),IF(MIN(DATEVALUE($E267),Base!V$3)-MAX(DATEVALUE($D267),Base!V$2)+1&gt;=0,MIN(DATEVALUE($E267),Base!V$3)-MAX(DATEVALUE($D267),Base!V$2)+1,0),"")</f>
        <v/>
      </c>
      <c r="Y265" s="22" t="str">
        <f>IF(AND(M265&lt;&gt;"",$H267&lt;&gt;"",$F267&lt;&gt;""),M265*$H267*$F267,"")</f>
        <v/>
      </c>
      <c r="Z265" s="22" t="str">
        <f>IF(AND(N265&lt;&gt;"",$H267&lt;&gt;"",$F267&lt;&gt;""),N265*$H267*$F267,"")</f>
        <v/>
      </c>
      <c r="AA265" s="22" t="str">
        <f>IF(AND(O265&lt;&gt;"",$H267&lt;&gt;"",$F267&lt;&gt;""),O265*$H267*$F267,"")</f>
        <v/>
      </c>
      <c r="AB265" s="22" t="str">
        <f>IF(AND(P265&lt;&gt;"",$H267&lt;&gt;"",$F267&lt;&gt;""),P265*$H267*$F267,"")</f>
        <v/>
      </c>
      <c r="AC265" s="22" t="str">
        <f>IF(AND(Q265&lt;&gt;"",$H267&lt;&gt;"",$F267&lt;&gt;""),Q265*$H267*$F267,"")</f>
        <v/>
      </c>
      <c r="AD265" s="22" t="str">
        <f>IF(AND(R265&lt;&gt;"",$H267&lt;&gt;"",$F267&lt;&gt;""),R265*$H267*$F267,"")</f>
        <v/>
      </c>
      <c r="AE265" s="22" t="str">
        <f>IF(AND(S265&lt;&gt;"",$H267&lt;&gt;"",$F267&lt;&gt;""),S265*$H267*$F267,"")</f>
        <v/>
      </c>
      <c r="AF265" s="22" t="str">
        <f>IF(AND(T265&lt;&gt;"",$H267&lt;&gt;"",$F267&lt;&gt;""),T265*$H267*$F267,"")</f>
        <v/>
      </c>
      <c r="AG265" s="22" t="str">
        <f>IF(AND(U265&lt;&gt;"",$H267&lt;&gt;"",$F267&lt;&gt;""),U265*$H267*$F267,"")</f>
        <v/>
      </c>
      <c r="AH265" s="22" t="str">
        <f>IF(AND(V265&lt;&gt;"",$H267&lt;&gt;"",$F267&lt;&gt;""),V265*$H267*$F267,"")</f>
        <v/>
      </c>
      <c r="AI265" s="22" t="str">
        <f>IF(AND(W265&lt;&gt;"",$H267&lt;&gt;"",$F267&lt;&gt;""),W265*$H267*$F267,"")</f>
        <v/>
      </c>
      <c r="AJ265" s="22" t="str">
        <f>IF(AND(X265&lt;&gt;"",$H267&lt;&gt;"",$F267&lt;&gt;""),X265*$H267*$F267,"")</f>
        <v/>
      </c>
    </row>
    <row r="266" spans="1:36" ht="23.25" customHeight="1" x14ac:dyDescent="0.25">
      <c r="A266" s="21"/>
      <c r="B266" s="21"/>
      <c r="C266" s="22"/>
      <c r="D266" s="14"/>
      <c r="E266" s="14"/>
      <c r="F266" s="22"/>
      <c r="G266" s="22"/>
      <c r="H266" s="15"/>
      <c r="I266" s="16"/>
      <c r="J266" s="22" t="str">
        <f t="shared" si="25"/>
        <v/>
      </c>
      <c r="K266" s="22" t="str">
        <f t="shared" si="26"/>
        <v/>
      </c>
      <c r="L266" s="22" t="str">
        <f>IF(D268&lt;&gt;"",MONTH(D268),"")</f>
        <v/>
      </c>
      <c r="M266" s="23" t="str">
        <f>IF(AND(($D268)&lt;&gt;"",($E268)&lt;&gt;""),IF(MIN(DATEVALUE($E268),Base!K$3)-MAX(DATEVALUE($D268),Base!K$2)+1&gt;=0,MIN(DATEVALUE($E268),Base!K$3)-MAX(DATEVALUE($D268),Base!K$2)+1,0),"")</f>
        <v/>
      </c>
      <c r="N266" s="23" t="str">
        <f>IF(AND(($D268)&lt;&gt;"",($E268)&lt;&gt;""),IF(MIN(DATEVALUE($E268),Base!L$3)-MAX(DATEVALUE($D268),Base!L$2)+1&gt;=0,MIN(DATEVALUE($E268),Base!L$3)-MAX(DATEVALUE($D268),Base!L$2)+1,0),"")</f>
        <v/>
      </c>
      <c r="O266" s="23" t="str">
        <f>IF(AND(($D268)&lt;&gt;"",($E268)&lt;&gt;""),IF(MIN(DATEVALUE($E268),Base!M$3)-MAX(DATEVALUE($D268),Base!M$2)+1&gt;=0,MIN(DATEVALUE($E268),Base!M$3)-MAX(DATEVALUE($D268),Base!M$2)+1,0),"")</f>
        <v/>
      </c>
      <c r="P266" s="23" t="str">
        <f>IF(AND(($D268)&lt;&gt;"",($E268)&lt;&gt;""),IF(MIN(DATEVALUE($E268),Base!N$3)-MAX(DATEVALUE($D268),Base!N$2)+1&gt;=0,MIN(DATEVALUE($E268),Base!N$3)-MAX(DATEVALUE($D268),Base!N$2)+1,0),"")</f>
        <v/>
      </c>
      <c r="Q266" s="23" t="str">
        <f>IF(AND(($D268)&lt;&gt;"",($E268)&lt;&gt;""),IF(MIN(DATEVALUE($E268),Base!O$3)-MAX(DATEVALUE($D268),Base!O$2)+1&gt;=0,MIN(DATEVALUE($E268),Base!O$3)-MAX(DATEVALUE($D268),Base!O$2)+1,0),"")</f>
        <v/>
      </c>
      <c r="R266" s="23" t="str">
        <f>IF(AND(($D268)&lt;&gt;"",($E268)&lt;&gt;""),IF(MIN(DATEVALUE($E268),Base!P$3)-MAX(DATEVALUE($D268),Base!P$2)+1&gt;=0,MIN(DATEVALUE($E268),Base!P$3)-MAX(DATEVALUE($D268),Base!P$2)+1,0),"")</f>
        <v/>
      </c>
      <c r="S266" s="23" t="str">
        <f>IF(AND(($D268)&lt;&gt;"",($E268)&lt;&gt;""),IF(MIN(DATEVALUE($E268),Base!Q$3)-MAX(DATEVALUE($D268),Base!Q$2)+1&gt;=0,MIN(DATEVALUE($E268),Base!Q$3)-MAX(DATEVALUE($D268),Base!Q$2)+1,0),"")</f>
        <v/>
      </c>
      <c r="T266" s="23" t="str">
        <f>IF(AND(($D268)&lt;&gt;"",($E268)&lt;&gt;""),IF(MIN(DATEVALUE($E268),Base!R$3)-MAX(DATEVALUE($D268),Base!R$2)+1&gt;=0,MIN(DATEVALUE($E268),Base!R$3)-MAX(DATEVALUE($D268),Base!R$2)+1,0),"")</f>
        <v/>
      </c>
      <c r="U266" s="23" t="str">
        <f>IF(AND(($D268)&lt;&gt;"",($E268)&lt;&gt;""),IF(MIN(DATEVALUE($E268),Base!S$3)-MAX(DATEVALUE($D268),Base!S$2)+1&gt;=0,MIN(DATEVALUE($E268),Base!S$3)-MAX(DATEVALUE($D268),Base!S$2)+1,0),"")</f>
        <v/>
      </c>
      <c r="V266" s="23" t="str">
        <f>IF(AND(($D268)&lt;&gt;"",($E268)&lt;&gt;""),IF(MIN(DATEVALUE($E268),Base!T$3)-MAX(DATEVALUE($D268),Base!T$2)+1&gt;=0,MIN(DATEVALUE($E268),Base!T$3)-MAX(DATEVALUE($D268),Base!T$2)+1,0),"")</f>
        <v/>
      </c>
      <c r="W266" s="23" t="str">
        <f>IF(AND(($D268)&lt;&gt;"",($E268)&lt;&gt;""),IF(MIN(DATEVALUE($E268),Base!U$3)-MAX(DATEVALUE($D268),Base!U$2)+1&gt;=0,MIN(DATEVALUE($E268),Base!U$3)-MAX(DATEVALUE($D268),Base!U$2)+1,0),"")</f>
        <v/>
      </c>
      <c r="X266" s="23" t="str">
        <f>IF(AND(($D268)&lt;&gt;"",($E268)&lt;&gt;""),IF(MIN(DATEVALUE($E268),Base!V$3)-MAX(DATEVALUE($D268),Base!V$2)+1&gt;=0,MIN(DATEVALUE($E268),Base!V$3)-MAX(DATEVALUE($D268),Base!V$2)+1,0),"")</f>
        <v/>
      </c>
      <c r="Y266" s="22" t="str">
        <f>IF(AND(M266&lt;&gt;"",$H268&lt;&gt;"",$F268&lt;&gt;""),M266*$H268*$F268,"")</f>
        <v/>
      </c>
      <c r="Z266" s="22" t="str">
        <f>IF(AND(N266&lt;&gt;"",$H268&lt;&gt;"",$F268&lt;&gt;""),N266*$H268*$F268,"")</f>
        <v/>
      </c>
      <c r="AA266" s="22" t="str">
        <f>IF(AND(O266&lt;&gt;"",$H268&lt;&gt;"",$F268&lt;&gt;""),O266*$H268*$F268,"")</f>
        <v/>
      </c>
      <c r="AB266" s="22" t="str">
        <f>IF(AND(P266&lt;&gt;"",$H268&lt;&gt;"",$F268&lt;&gt;""),P266*$H268*$F268,"")</f>
        <v/>
      </c>
      <c r="AC266" s="22" t="str">
        <f>IF(AND(Q266&lt;&gt;"",$H268&lt;&gt;"",$F268&lt;&gt;""),Q266*$H268*$F268,"")</f>
        <v/>
      </c>
      <c r="AD266" s="22" t="str">
        <f>IF(AND(R266&lt;&gt;"",$H268&lt;&gt;"",$F268&lt;&gt;""),R266*$H268*$F268,"")</f>
        <v/>
      </c>
      <c r="AE266" s="22" t="str">
        <f>IF(AND(S266&lt;&gt;"",$H268&lt;&gt;"",$F268&lt;&gt;""),S266*$H268*$F268,"")</f>
        <v/>
      </c>
      <c r="AF266" s="22" t="str">
        <f>IF(AND(T266&lt;&gt;"",$H268&lt;&gt;"",$F268&lt;&gt;""),T266*$H268*$F268,"")</f>
        <v/>
      </c>
      <c r="AG266" s="22" t="str">
        <f>IF(AND(U266&lt;&gt;"",$H268&lt;&gt;"",$F268&lt;&gt;""),U266*$H268*$F268,"")</f>
        <v/>
      </c>
      <c r="AH266" s="22" t="str">
        <f>IF(AND(V266&lt;&gt;"",$H268&lt;&gt;"",$F268&lt;&gt;""),V266*$H268*$F268,"")</f>
        <v/>
      </c>
      <c r="AI266" s="22" t="str">
        <f>IF(AND(W266&lt;&gt;"",$H268&lt;&gt;"",$F268&lt;&gt;""),W266*$H268*$F268,"")</f>
        <v/>
      </c>
      <c r="AJ266" s="22" t="str">
        <f>IF(AND(X266&lt;&gt;"",$H268&lt;&gt;"",$F268&lt;&gt;""),X266*$H268*$F268,"")</f>
        <v/>
      </c>
    </row>
    <row r="267" spans="1:36" ht="23.25" customHeight="1" x14ac:dyDescent="0.25">
      <c r="A267" s="21"/>
      <c r="B267" s="21"/>
      <c r="C267" s="22"/>
      <c r="D267" s="14"/>
      <c r="E267" s="14"/>
      <c r="F267" s="22"/>
      <c r="G267" s="22"/>
      <c r="H267" s="15"/>
      <c r="I267" s="16"/>
      <c r="J267" s="22" t="str">
        <f t="shared" si="25"/>
        <v/>
      </c>
      <c r="K267" s="22" t="str">
        <f t="shared" si="26"/>
        <v/>
      </c>
      <c r="L267" s="22" t="str">
        <f>IF(D269&lt;&gt;"",MONTH(D269),"")</f>
        <v/>
      </c>
      <c r="M267" s="23" t="str">
        <f>IF(AND(($D269)&lt;&gt;"",($E269)&lt;&gt;""),IF(MIN(DATEVALUE($E269),Base!K$3)-MAX(DATEVALUE($D269),Base!K$2)+1&gt;=0,MIN(DATEVALUE($E269),Base!K$3)-MAX(DATEVALUE($D269),Base!K$2)+1,0),"")</f>
        <v/>
      </c>
      <c r="N267" s="23" t="str">
        <f>IF(AND(($D269)&lt;&gt;"",($E269)&lt;&gt;""),IF(MIN(DATEVALUE($E269),Base!L$3)-MAX(DATEVALUE($D269),Base!L$2)+1&gt;=0,MIN(DATEVALUE($E269),Base!L$3)-MAX(DATEVALUE($D269),Base!L$2)+1,0),"")</f>
        <v/>
      </c>
      <c r="O267" s="23" t="str">
        <f>IF(AND(($D269)&lt;&gt;"",($E269)&lt;&gt;""),IF(MIN(DATEVALUE($E269),Base!M$3)-MAX(DATEVALUE($D269),Base!M$2)+1&gt;=0,MIN(DATEVALUE($E269),Base!M$3)-MAX(DATEVALUE($D269),Base!M$2)+1,0),"")</f>
        <v/>
      </c>
      <c r="P267" s="23" t="str">
        <f>IF(AND(($D269)&lt;&gt;"",($E269)&lt;&gt;""),IF(MIN(DATEVALUE($E269),Base!N$3)-MAX(DATEVALUE($D269),Base!N$2)+1&gt;=0,MIN(DATEVALUE($E269),Base!N$3)-MAX(DATEVALUE($D269),Base!N$2)+1,0),"")</f>
        <v/>
      </c>
      <c r="Q267" s="23" t="str">
        <f>IF(AND(($D269)&lt;&gt;"",($E269)&lt;&gt;""),IF(MIN(DATEVALUE($E269),Base!O$3)-MAX(DATEVALUE($D269),Base!O$2)+1&gt;=0,MIN(DATEVALUE($E269),Base!O$3)-MAX(DATEVALUE($D269),Base!O$2)+1,0),"")</f>
        <v/>
      </c>
      <c r="R267" s="23" t="str">
        <f>IF(AND(($D269)&lt;&gt;"",($E269)&lt;&gt;""),IF(MIN(DATEVALUE($E269),Base!P$3)-MAX(DATEVALUE($D269),Base!P$2)+1&gt;=0,MIN(DATEVALUE($E269),Base!P$3)-MAX(DATEVALUE($D269),Base!P$2)+1,0),"")</f>
        <v/>
      </c>
      <c r="S267" s="23" t="str">
        <f>IF(AND(($D269)&lt;&gt;"",($E269)&lt;&gt;""),IF(MIN(DATEVALUE($E269),Base!Q$3)-MAX(DATEVALUE($D269),Base!Q$2)+1&gt;=0,MIN(DATEVALUE($E269),Base!Q$3)-MAX(DATEVALUE($D269),Base!Q$2)+1,0),"")</f>
        <v/>
      </c>
      <c r="T267" s="23" t="str">
        <f>IF(AND(($D269)&lt;&gt;"",($E269)&lt;&gt;""),IF(MIN(DATEVALUE($E269),Base!R$3)-MAX(DATEVALUE($D269),Base!R$2)+1&gt;=0,MIN(DATEVALUE($E269),Base!R$3)-MAX(DATEVALUE($D269),Base!R$2)+1,0),"")</f>
        <v/>
      </c>
      <c r="U267" s="23" t="str">
        <f>IF(AND(($D269)&lt;&gt;"",($E269)&lt;&gt;""),IF(MIN(DATEVALUE($E269),Base!S$3)-MAX(DATEVALUE($D269),Base!S$2)+1&gt;=0,MIN(DATEVALUE($E269),Base!S$3)-MAX(DATEVALUE($D269),Base!S$2)+1,0),"")</f>
        <v/>
      </c>
      <c r="V267" s="23" t="str">
        <f>IF(AND(($D269)&lt;&gt;"",($E269)&lt;&gt;""),IF(MIN(DATEVALUE($E269),Base!T$3)-MAX(DATEVALUE($D269),Base!T$2)+1&gt;=0,MIN(DATEVALUE($E269),Base!T$3)-MAX(DATEVALUE($D269),Base!T$2)+1,0),"")</f>
        <v/>
      </c>
      <c r="W267" s="23" t="str">
        <f>IF(AND(($D269)&lt;&gt;"",($E269)&lt;&gt;""),IF(MIN(DATEVALUE($E269),Base!U$3)-MAX(DATEVALUE($D269),Base!U$2)+1&gt;=0,MIN(DATEVALUE($E269),Base!U$3)-MAX(DATEVALUE($D269),Base!U$2)+1,0),"")</f>
        <v/>
      </c>
      <c r="X267" s="23" t="str">
        <f>IF(AND(($D269)&lt;&gt;"",($E269)&lt;&gt;""),IF(MIN(DATEVALUE($E269),Base!V$3)-MAX(DATEVALUE($D269),Base!V$2)+1&gt;=0,MIN(DATEVALUE($E269),Base!V$3)-MAX(DATEVALUE($D269),Base!V$2)+1,0),"")</f>
        <v/>
      </c>
      <c r="Y267" s="22" t="str">
        <f>IF(AND(M267&lt;&gt;"",$H269&lt;&gt;"",$F269&lt;&gt;""),M267*$H269*$F269,"")</f>
        <v/>
      </c>
      <c r="Z267" s="22" t="str">
        <f>IF(AND(N267&lt;&gt;"",$H269&lt;&gt;"",$F269&lt;&gt;""),N267*$H269*$F269,"")</f>
        <v/>
      </c>
      <c r="AA267" s="22" t="str">
        <f>IF(AND(O267&lt;&gt;"",$H269&lt;&gt;"",$F269&lt;&gt;""),O267*$H269*$F269,"")</f>
        <v/>
      </c>
      <c r="AB267" s="22" t="str">
        <f>IF(AND(P267&lt;&gt;"",$H269&lt;&gt;"",$F269&lt;&gt;""),P267*$H269*$F269,"")</f>
        <v/>
      </c>
      <c r="AC267" s="22" t="str">
        <f>IF(AND(Q267&lt;&gt;"",$H269&lt;&gt;"",$F269&lt;&gt;""),Q267*$H269*$F269,"")</f>
        <v/>
      </c>
      <c r="AD267" s="22" t="str">
        <f>IF(AND(R267&lt;&gt;"",$H269&lt;&gt;"",$F269&lt;&gt;""),R267*$H269*$F269,"")</f>
        <v/>
      </c>
      <c r="AE267" s="22" t="str">
        <f>IF(AND(S267&lt;&gt;"",$H269&lt;&gt;"",$F269&lt;&gt;""),S267*$H269*$F269,"")</f>
        <v/>
      </c>
      <c r="AF267" s="22" t="str">
        <f>IF(AND(T267&lt;&gt;"",$H269&lt;&gt;"",$F269&lt;&gt;""),T267*$H269*$F269,"")</f>
        <v/>
      </c>
      <c r="AG267" s="22" t="str">
        <f>IF(AND(U267&lt;&gt;"",$H269&lt;&gt;"",$F269&lt;&gt;""),U267*$H269*$F269,"")</f>
        <v/>
      </c>
      <c r="AH267" s="22" t="str">
        <f>IF(AND(V267&lt;&gt;"",$H269&lt;&gt;"",$F269&lt;&gt;""),V267*$H269*$F269,"")</f>
        <v/>
      </c>
      <c r="AI267" s="22" t="str">
        <f>IF(AND(W267&lt;&gt;"",$H269&lt;&gt;"",$F269&lt;&gt;""),W267*$H269*$F269,"")</f>
        <v/>
      </c>
      <c r="AJ267" s="22" t="str">
        <f>IF(AND(X267&lt;&gt;"",$H269&lt;&gt;"",$F269&lt;&gt;""),X267*$H269*$F269,"")</f>
        <v/>
      </c>
    </row>
    <row r="268" spans="1:36" ht="23.25" customHeight="1" x14ac:dyDescent="0.25">
      <c r="A268" s="21"/>
      <c r="B268" s="21"/>
      <c r="C268" s="22"/>
      <c r="D268" s="14"/>
      <c r="E268" s="14"/>
      <c r="F268" s="22"/>
      <c r="G268" s="22"/>
      <c r="H268" s="15"/>
      <c r="I268" s="16"/>
      <c r="J268" s="22" t="str">
        <f t="shared" si="25"/>
        <v/>
      </c>
      <c r="K268" s="22" t="str">
        <f t="shared" si="26"/>
        <v/>
      </c>
      <c r="L268" s="22" t="str">
        <f>IF(D270&lt;&gt;"",MONTH(D270),"")</f>
        <v/>
      </c>
      <c r="M268" s="23" t="str">
        <f>IF(AND(($D270)&lt;&gt;"",($E270)&lt;&gt;""),IF(MIN(DATEVALUE($E270),Base!K$3)-MAX(DATEVALUE($D270),Base!K$2)+1&gt;=0,MIN(DATEVALUE($E270),Base!K$3)-MAX(DATEVALUE($D270),Base!K$2)+1,0),"")</f>
        <v/>
      </c>
      <c r="N268" s="23" t="str">
        <f>IF(AND(($D270)&lt;&gt;"",($E270)&lt;&gt;""),IF(MIN(DATEVALUE($E270),Base!L$3)-MAX(DATEVALUE($D270),Base!L$2)+1&gt;=0,MIN(DATEVALUE($E270),Base!L$3)-MAX(DATEVALUE($D270),Base!L$2)+1,0),"")</f>
        <v/>
      </c>
      <c r="O268" s="23" t="str">
        <f>IF(AND(($D270)&lt;&gt;"",($E270)&lt;&gt;""),IF(MIN(DATEVALUE($E270),Base!M$3)-MAX(DATEVALUE($D270),Base!M$2)+1&gt;=0,MIN(DATEVALUE($E270),Base!M$3)-MAX(DATEVALUE($D270),Base!M$2)+1,0),"")</f>
        <v/>
      </c>
      <c r="P268" s="23" t="str">
        <f>IF(AND(($D270)&lt;&gt;"",($E270)&lt;&gt;""),IF(MIN(DATEVALUE($E270),Base!N$3)-MAX(DATEVALUE($D270),Base!N$2)+1&gt;=0,MIN(DATEVALUE($E270),Base!N$3)-MAX(DATEVALUE($D270),Base!N$2)+1,0),"")</f>
        <v/>
      </c>
      <c r="Q268" s="23" t="str">
        <f>IF(AND(($D270)&lt;&gt;"",($E270)&lt;&gt;""),IF(MIN(DATEVALUE($E270),Base!O$3)-MAX(DATEVALUE($D270),Base!O$2)+1&gt;=0,MIN(DATEVALUE($E270),Base!O$3)-MAX(DATEVALUE($D270),Base!O$2)+1,0),"")</f>
        <v/>
      </c>
      <c r="R268" s="23" t="str">
        <f>IF(AND(($D270)&lt;&gt;"",($E270)&lt;&gt;""),IF(MIN(DATEVALUE($E270),Base!P$3)-MAX(DATEVALUE($D270),Base!P$2)+1&gt;=0,MIN(DATEVALUE($E270),Base!P$3)-MAX(DATEVALUE($D270),Base!P$2)+1,0),"")</f>
        <v/>
      </c>
      <c r="S268" s="23" t="str">
        <f>IF(AND(($D270)&lt;&gt;"",($E270)&lt;&gt;""),IF(MIN(DATEVALUE($E270),Base!Q$3)-MAX(DATEVALUE($D270),Base!Q$2)+1&gt;=0,MIN(DATEVALUE($E270),Base!Q$3)-MAX(DATEVALUE($D270),Base!Q$2)+1,0),"")</f>
        <v/>
      </c>
      <c r="T268" s="23" t="str">
        <f>IF(AND(($D270)&lt;&gt;"",($E270)&lt;&gt;""),IF(MIN(DATEVALUE($E270),Base!R$3)-MAX(DATEVALUE($D270),Base!R$2)+1&gt;=0,MIN(DATEVALUE($E270),Base!R$3)-MAX(DATEVALUE($D270),Base!R$2)+1,0),"")</f>
        <v/>
      </c>
      <c r="U268" s="23" t="str">
        <f>IF(AND(($D270)&lt;&gt;"",($E270)&lt;&gt;""),IF(MIN(DATEVALUE($E270),Base!S$3)-MAX(DATEVALUE($D270),Base!S$2)+1&gt;=0,MIN(DATEVALUE($E270),Base!S$3)-MAX(DATEVALUE($D270),Base!S$2)+1,0),"")</f>
        <v/>
      </c>
      <c r="V268" s="23" t="str">
        <f>IF(AND(($D270)&lt;&gt;"",($E270)&lt;&gt;""),IF(MIN(DATEVALUE($E270),Base!T$3)-MAX(DATEVALUE($D270),Base!T$2)+1&gt;=0,MIN(DATEVALUE($E270),Base!T$3)-MAX(DATEVALUE($D270),Base!T$2)+1,0),"")</f>
        <v/>
      </c>
      <c r="W268" s="23" t="str">
        <f>IF(AND(($D270)&lt;&gt;"",($E270)&lt;&gt;""),IF(MIN(DATEVALUE($E270),Base!U$3)-MAX(DATEVALUE($D270),Base!U$2)+1&gt;=0,MIN(DATEVALUE($E270),Base!U$3)-MAX(DATEVALUE($D270),Base!U$2)+1,0),"")</f>
        <v/>
      </c>
      <c r="X268" s="23" t="str">
        <f>IF(AND(($D270)&lt;&gt;"",($E270)&lt;&gt;""),IF(MIN(DATEVALUE($E270),Base!V$3)-MAX(DATEVALUE($D270),Base!V$2)+1&gt;=0,MIN(DATEVALUE($E270),Base!V$3)-MAX(DATEVALUE($D270),Base!V$2)+1,0),"")</f>
        <v/>
      </c>
      <c r="Y268" s="22" t="str">
        <f>IF(AND(M268&lt;&gt;"",$H270&lt;&gt;"",$F270&lt;&gt;""),M268*$H270*$F270,"")</f>
        <v/>
      </c>
      <c r="Z268" s="22" t="str">
        <f>IF(AND(N268&lt;&gt;"",$H270&lt;&gt;"",$F270&lt;&gt;""),N268*$H270*$F270,"")</f>
        <v/>
      </c>
      <c r="AA268" s="22" t="str">
        <f>IF(AND(O268&lt;&gt;"",$H270&lt;&gt;"",$F270&lt;&gt;""),O268*$H270*$F270,"")</f>
        <v/>
      </c>
      <c r="AB268" s="22" t="str">
        <f>IF(AND(P268&lt;&gt;"",$H270&lt;&gt;"",$F270&lt;&gt;""),P268*$H270*$F270,"")</f>
        <v/>
      </c>
      <c r="AC268" s="22" t="str">
        <f>IF(AND(Q268&lt;&gt;"",$H270&lt;&gt;"",$F270&lt;&gt;""),Q268*$H270*$F270,"")</f>
        <v/>
      </c>
      <c r="AD268" s="22" t="str">
        <f>IF(AND(R268&lt;&gt;"",$H270&lt;&gt;"",$F270&lt;&gt;""),R268*$H270*$F270,"")</f>
        <v/>
      </c>
      <c r="AE268" s="22" t="str">
        <f>IF(AND(S268&lt;&gt;"",$H270&lt;&gt;"",$F270&lt;&gt;""),S268*$H270*$F270,"")</f>
        <v/>
      </c>
      <c r="AF268" s="22" t="str">
        <f>IF(AND(T268&lt;&gt;"",$H270&lt;&gt;"",$F270&lt;&gt;""),T268*$H270*$F270,"")</f>
        <v/>
      </c>
      <c r="AG268" s="22" t="str">
        <f>IF(AND(U268&lt;&gt;"",$H270&lt;&gt;"",$F270&lt;&gt;""),U268*$H270*$F270,"")</f>
        <v/>
      </c>
      <c r="AH268" s="22" t="str">
        <f>IF(AND(V268&lt;&gt;"",$H270&lt;&gt;"",$F270&lt;&gt;""),V268*$H270*$F270,"")</f>
        <v/>
      </c>
      <c r="AI268" s="22" t="str">
        <f>IF(AND(W268&lt;&gt;"",$H270&lt;&gt;"",$F270&lt;&gt;""),W268*$H270*$F270,"")</f>
        <v/>
      </c>
      <c r="AJ268" s="22" t="str">
        <f>IF(AND(X268&lt;&gt;"",$H270&lt;&gt;"",$F270&lt;&gt;""),X268*$H270*$F270,"")</f>
        <v/>
      </c>
    </row>
    <row r="269" spans="1:36" ht="23.25" customHeight="1" x14ac:dyDescent="0.25">
      <c r="A269" s="21"/>
      <c r="B269" s="21"/>
      <c r="C269" s="22"/>
      <c r="D269" s="14"/>
      <c r="E269" s="14"/>
      <c r="F269" s="22"/>
      <c r="G269" s="22"/>
      <c r="H269" s="15"/>
      <c r="I269" s="16"/>
      <c r="J269" s="22" t="str">
        <f t="shared" si="25"/>
        <v/>
      </c>
      <c r="K269" s="22" t="str">
        <f t="shared" si="26"/>
        <v/>
      </c>
      <c r="L269" s="22" t="str">
        <f>IF(D271&lt;&gt;"",MONTH(D271),"")</f>
        <v/>
      </c>
      <c r="M269" s="23" t="str">
        <f>IF(AND(($D271)&lt;&gt;"",($E271)&lt;&gt;""),IF(MIN(DATEVALUE($E271),Base!K$3)-MAX(DATEVALUE($D271),Base!K$2)+1&gt;=0,MIN(DATEVALUE($E271),Base!K$3)-MAX(DATEVALUE($D271),Base!K$2)+1,0),"")</f>
        <v/>
      </c>
      <c r="N269" s="23" t="str">
        <f>IF(AND(($D271)&lt;&gt;"",($E271)&lt;&gt;""),IF(MIN(DATEVALUE($E271),Base!L$3)-MAX(DATEVALUE($D271),Base!L$2)+1&gt;=0,MIN(DATEVALUE($E271),Base!L$3)-MAX(DATEVALUE($D271),Base!L$2)+1,0),"")</f>
        <v/>
      </c>
      <c r="O269" s="23" t="str">
        <f>IF(AND(($D271)&lt;&gt;"",($E271)&lt;&gt;""),IF(MIN(DATEVALUE($E271),Base!M$3)-MAX(DATEVALUE($D271),Base!M$2)+1&gt;=0,MIN(DATEVALUE($E271),Base!M$3)-MAX(DATEVALUE($D271),Base!M$2)+1,0),"")</f>
        <v/>
      </c>
      <c r="P269" s="23" t="str">
        <f>IF(AND(($D271)&lt;&gt;"",($E271)&lt;&gt;""),IF(MIN(DATEVALUE($E271),Base!N$3)-MAX(DATEVALUE($D271),Base!N$2)+1&gt;=0,MIN(DATEVALUE($E271),Base!N$3)-MAX(DATEVALUE($D271),Base!N$2)+1,0),"")</f>
        <v/>
      </c>
      <c r="Q269" s="23" t="str">
        <f>IF(AND(($D271)&lt;&gt;"",($E271)&lt;&gt;""),IF(MIN(DATEVALUE($E271),Base!O$3)-MAX(DATEVALUE($D271),Base!O$2)+1&gt;=0,MIN(DATEVALUE($E271),Base!O$3)-MAX(DATEVALUE($D271),Base!O$2)+1,0),"")</f>
        <v/>
      </c>
      <c r="R269" s="23" t="str">
        <f>IF(AND(($D271)&lt;&gt;"",($E271)&lt;&gt;""),IF(MIN(DATEVALUE($E271),Base!P$3)-MAX(DATEVALUE($D271),Base!P$2)+1&gt;=0,MIN(DATEVALUE($E271),Base!P$3)-MAX(DATEVALUE($D271),Base!P$2)+1,0),"")</f>
        <v/>
      </c>
      <c r="S269" s="23" t="str">
        <f>IF(AND(($D271)&lt;&gt;"",($E271)&lt;&gt;""),IF(MIN(DATEVALUE($E271),Base!Q$3)-MAX(DATEVALUE($D271),Base!Q$2)+1&gt;=0,MIN(DATEVALUE($E271),Base!Q$3)-MAX(DATEVALUE($D271),Base!Q$2)+1,0),"")</f>
        <v/>
      </c>
      <c r="T269" s="23" t="str">
        <f>IF(AND(($D271)&lt;&gt;"",($E271)&lt;&gt;""),IF(MIN(DATEVALUE($E271),Base!R$3)-MAX(DATEVALUE($D271),Base!R$2)+1&gt;=0,MIN(DATEVALUE($E271),Base!R$3)-MAX(DATEVALUE($D271),Base!R$2)+1,0),"")</f>
        <v/>
      </c>
      <c r="U269" s="23" t="str">
        <f>IF(AND(($D271)&lt;&gt;"",($E271)&lt;&gt;""),IF(MIN(DATEVALUE($E271),Base!S$3)-MAX(DATEVALUE($D271),Base!S$2)+1&gt;=0,MIN(DATEVALUE($E271),Base!S$3)-MAX(DATEVALUE($D271),Base!S$2)+1,0),"")</f>
        <v/>
      </c>
      <c r="V269" s="23" t="str">
        <f>IF(AND(($D271)&lt;&gt;"",($E271)&lt;&gt;""),IF(MIN(DATEVALUE($E271),Base!T$3)-MAX(DATEVALUE($D271),Base!T$2)+1&gt;=0,MIN(DATEVALUE($E271),Base!T$3)-MAX(DATEVALUE($D271),Base!T$2)+1,0),"")</f>
        <v/>
      </c>
      <c r="W269" s="23" t="str">
        <f>IF(AND(($D271)&lt;&gt;"",($E271)&lt;&gt;""),IF(MIN(DATEVALUE($E271),Base!U$3)-MAX(DATEVALUE($D271),Base!U$2)+1&gt;=0,MIN(DATEVALUE($E271),Base!U$3)-MAX(DATEVALUE($D271),Base!U$2)+1,0),"")</f>
        <v/>
      </c>
      <c r="X269" s="23" t="str">
        <f>IF(AND(($D271)&lt;&gt;"",($E271)&lt;&gt;""),IF(MIN(DATEVALUE($E271),Base!V$3)-MAX(DATEVALUE($D271),Base!V$2)+1&gt;=0,MIN(DATEVALUE($E271),Base!V$3)-MAX(DATEVALUE($D271),Base!V$2)+1,0),"")</f>
        <v/>
      </c>
      <c r="Y269" s="22" t="str">
        <f>IF(AND(M269&lt;&gt;"",$H271&lt;&gt;"",$F271&lt;&gt;""),M269*$H271*$F271,"")</f>
        <v/>
      </c>
      <c r="Z269" s="22" t="str">
        <f>IF(AND(N269&lt;&gt;"",$H271&lt;&gt;"",$F271&lt;&gt;""),N269*$H271*$F271,"")</f>
        <v/>
      </c>
      <c r="AA269" s="22" t="str">
        <f>IF(AND(O269&lt;&gt;"",$H271&lt;&gt;"",$F271&lt;&gt;""),O269*$H271*$F271,"")</f>
        <v/>
      </c>
      <c r="AB269" s="22" t="str">
        <f>IF(AND(P269&lt;&gt;"",$H271&lt;&gt;"",$F271&lt;&gt;""),P269*$H271*$F271,"")</f>
        <v/>
      </c>
      <c r="AC269" s="22" t="str">
        <f>IF(AND(Q269&lt;&gt;"",$H271&lt;&gt;"",$F271&lt;&gt;""),Q269*$H271*$F271,"")</f>
        <v/>
      </c>
      <c r="AD269" s="22" t="str">
        <f>IF(AND(R269&lt;&gt;"",$H271&lt;&gt;"",$F271&lt;&gt;""),R269*$H271*$F271,"")</f>
        <v/>
      </c>
      <c r="AE269" s="22" t="str">
        <f>IF(AND(S269&lt;&gt;"",$H271&lt;&gt;"",$F271&lt;&gt;""),S269*$H271*$F271,"")</f>
        <v/>
      </c>
      <c r="AF269" s="22" t="str">
        <f>IF(AND(T269&lt;&gt;"",$H271&lt;&gt;"",$F271&lt;&gt;""),T269*$H271*$F271,"")</f>
        <v/>
      </c>
      <c r="AG269" s="22" t="str">
        <f>IF(AND(U269&lt;&gt;"",$H271&lt;&gt;"",$F271&lt;&gt;""),U269*$H271*$F271,"")</f>
        <v/>
      </c>
      <c r="AH269" s="22" t="str">
        <f>IF(AND(V269&lt;&gt;"",$H271&lt;&gt;"",$F271&lt;&gt;""),V269*$H271*$F271,"")</f>
        <v/>
      </c>
      <c r="AI269" s="22" t="str">
        <f>IF(AND(W269&lt;&gt;"",$H271&lt;&gt;"",$F271&lt;&gt;""),W269*$H271*$F271,"")</f>
        <v/>
      </c>
      <c r="AJ269" s="22" t="str">
        <f>IF(AND(X269&lt;&gt;"",$H271&lt;&gt;"",$F271&lt;&gt;""),X269*$H271*$F271,"")</f>
        <v/>
      </c>
    </row>
    <row r="270" spans="1:36" ht="23.25" customHeight="1" x14ac:dyDescent="0.25">
      <c r="A270" s="21"/>
      <c r="B270" s="21"/>
      <c r="C270" s="22"/>
      <c r="D270" s="14"/>
      <c r="E270" s="14"/>
      <c r="F270" s="22"/>
      <c r="G270" s="22"/>
      <c r="H270" s="15"/>
      <c r="I270" s="16"/>
      <c r="J270" s="22" t="str">
        <f t="shared" si="25"/>
        <v/>
      </c>
      <c r="K270" s="22" t="str">
        <f t="shared" si="26"/>
        <v/>
      </c>
      <c r="L270" s="22" t="str">
        <f>IF(D272&lt;&gt;"",MONTH(D272),"")</f>
        <v/>
      </c>
      <c r="M270" s="23" t="str">
        <f>IF(AND(($D272)&lt;&gt;"",($E272)&lt;&gt;""),IF(MIN(DATEVALUE($E272),Base!K$3)-MAX(DATEVALUE($D272),Base!K$2)+1&gt;=0,MIN(DATEVALUE($E272),Base!K$3)-MAX(DATEVALUE($D272),Base!K$2)+1,0),"")</f>
        <v/>
      </c>
      <c r="N270" s="23" t="str">
        <f>IF(AND(($D272)&lt;&gt;"",($E272)&lt;&gt;""),IF(MIN(DATEVALUE($E272),Base!L$3)-MAX(DATEVALUE($D272),Base!L$2)+1&gt;=0,MIN(DATEVALUE($E272),Base!L$3)-MAX(DATEVALUE($D272),Base!L$2)+1,0),"")</f>
        <v/>
      </c>
      <c r="O270" s="23" t="str">
        <f>IF(AND(($D272)&lt;&gt;"",($E272)&lt;&gt;""),IF(MIN(DATEVALUE($E272),Base!M$3)-MAX(DATEVALUE($D272),Base!M$2)+1&gt;=0,MIN(DATEVALUE($E272),Base!M$3)-MAX(DATEVALUE($D272),Base!M$2)+1,0),"")</f>
        <v/>
      </c>
      <c r="P270" s="23" t="str">
        <f>IF(AND(($D272)&lt;&gt;"",($E272)&lt;&gt;""),IF(MIN(DATEVALUE($E272),Base!N$3)-MAX(DATEVALUE($D272),Base!N$2)+1&gt;=0,MIN(DATEVALUE($E272),Base!N$3)-MAX(DATEVALUE($D272),Base!N$2)+1,0),"")</f>
        <v/>
      </c>
      <c r="Q270" s="23" t="str">
        <f>IF(AND(($D272)&lt;&gt;"",($E272)&lt;&gt;""),IF(MIN(DATEVALUE($E272),Base!O$3)-MAX(DATEVALUE($D272),Base!O$2)+1&gt;=0,MIN(DATEVALUE($E272),Base!O$3)-MAX(DATEVALUE($D272),Base!O$2)+1,0),"")</f>
        <v/>
      </c>
      <c r="R270" s="23" t="str">
        <f>IF(AND(($D272)&lt;&gt;"",($E272)&lt;&gt;""),IF(MIN(DATEVALUE($E272),Base!P$3)-MAX(DATEVALUE($D272),Base!P$2)+1&gt;=0,MIN(DATEVALUE($E272),Base!P$3)-MAX(DATEVALUE($D272),Base!P$2)+1,0),"")</f>
        <v/>
      </c>
      <c r="S270" s="23" t="str">
        <f>IF(AND(($D272)&lt;&gt;"",($E272)&lt;&gt;""),IF(MIN(DATEVALUE($E272),Base!Q$3)-MAX(DATEVALUE($D272),Base!Q$2)+1&gt;=0,MIN(DATEVALUE($E272),Base!Q$3)-MAX(DATEVALUE($D272),Base!Q$2)+1,0),"")</f>
        <v/>
      </c>
      <c r="T270" s="23" t="str">
        <f>IF(AND(($D272)&lt;&gt;"",($E272)&lt;&gt;""),IF(MIN(DATEVALUE($E272),Base!R$3)-MAX(DATEVALUE($D272),Base!R$2)+1&gt;=0,MIN(DATEVALUE($E272),Base!R$3)-MAX(DATEVALUE($D272),Base!R$2)+1,0),"")</f>
        <v/>
      </c>
      <c r="U270" s="23" t="str">
        <f>IF(AND(($D272)&lt;&gt;"",($E272)&lt;&gt;""),IF(MIN(DATEVALUE($E272),Base!S$3)-MAX(DATEVALUE($D272),Base!S$2)+1&gt;=0,MIN(DATEVALUE($E272),Base!S$3)-MAX(DATEVALUE($D272),Base!S$2)+1,0),"")</f>
        <v/>
      </c>
      <c r="V270" s="23" t="str">
        <f>IF(AND(($D272)&lt;&gt;"",($E272)&lt;&gt;""),IF(MIN(DATEVALUE($E272),Base!T$3)-MAX(DATEVALUE($D272),Base!T$2)+1&gt;=0,MIN(DATEVALUE($E272),Base!T$3)-MAX(DATEVALUE($D272),Base!T$2)+1,0),"")</f>
        <v/>
      </c>
      <c r="W270" s="23" t="str">
        <f>IF(AND(($D272)&lt;&gt;"",($E272)&lt;&gt;""),IF(MIN(DATEVALUE($E272),Base!U$3)-MAX(DATEVALUE($D272),Base!U$2)+1&gt;=0,MIN(DATEVALUE($E272),Base!U$3)-MAX(DATEVALUE($D272),Base!U$2)+1,0),"")</f>
        <v/>
      </c>
      <c r="X270" s="23" t="str">
        <f>IF(AND(($D272)&lt;&gt;"",($E272)&lt;&gt;""),IF(MIN(DATEVALUE($E272),Base!V$3)-MAX(DATEVALUE($D272),Base!V$2)+1&gt;=0,MIN(DATEVALUE($E272),Base!V$3)-MAX(DATEVALUE($D272),Base!V$2)+1,0),"")</f>
        <v/>
      </c>
      <c r="Y270" s="22" t="str">
        <f>IF(AND(M270&lt;&gt;"",$H272&lt;&gt;"",$F272&lt;&gt;""),M270*$H272*$F272,"")</f>
        <v/>
      </c>
      <c r="Z270" s="22" t="str">
        <f>IF(AND(N270&lt;&gt;"",$H272&lt;&gt;"",$F272&lt;&gt;""),N270*$H272*$F272,"")</f>
        <v/>
      </c>
      <c r="AA270" s="22" t="str">
        <f>IF(AND(O270&lt;&gt;"",$H272&lt;&gt;"",$F272&lt;&gt;""),O270*$H272*$F272,"")</f>
        <v/>
      </c>
      <c r="AB270" s="22" t="str">
        <f>IF(AND(P270&lt;&gt;"",$H272&lt;&gt;"",$F272&lt;&gt;""),P270*$H272*$F272,"")</f>
        <v/>
      </c>
      <c r="AC270" s="22" t="str">
        <f>IF(AND(Q270&lt;&gt;"",$H272&lt;&gt;"",$F272&lt;&gt;""),Q270*$H272*$F272,"")</f>
        <v/>
      </c>
      <c r="AD270" s="22" t="str">
        <f>IF(AND(R270&lt;&gt;"",$H272&lt;&gt;"",$F272&lt;&gt;""),R270*$H272*$F272,"")</f>
        <v/>
      </c>
      <c r="AE270" s="22" t="str">
        <f>IF(AND(S270&lt;&gt;"",$H272&lt;&gt;"",$F272&lt;&gt;""),S270*$H272*$F272,"")</f>
        <v/>
      </c>
      <c r="AF270" s="22" t="str">
        <f>IF(AND(T270&lt;&gt;"",$H272&lt;&gt;"",$F272&lt;&gt;""),T270*$H272*$F272,"")</f>
        <v/>
      </c>
      <c r="AG270" s="22" t="str">
        <f>IF(AND(U270&lt;&gt;"",$H272&lt;&gt;"",$F272&lt;&gt;""),U270*$H272*$F272,"")</f>
        <v/>
      </c>
      <c r="AH270" s="22" t="str">
        <f>IF(AND(V270&lt;&gt;"",$H272&lt;&gt;"",$F272&lt;&gt;""),V270*$H272*$F272,"")</f>
        <v/>
      </c>
      <c r="AI270" s="22" t="str">
        <f>IF(AND(W270&lt;&gt;"",$H272&lt;&gt;"",$F272&lt;&gt;""),W270*$H272*$F272,"")</f>
        <v/>
      </c>
      <c r="AJ270" s="22" t="str">
        <f>IF(AND(X270&lt;&gt;"",$H272&lt;&gt;"",$F272&lt;&gt;""),X270*$H272*$F272,"")</f>
        <v/>
      </c>
    </row>
    <row r="271" spans="1:36" ht="23.25" customHeight="1" x14ac:dyDescent="0.25">
      <c r="A271" s="21"/>
      <c r="B271" s="21"/>
      <c r="C271" s="22"/>
      <c r="D271" s="14"/>
      <c r="E271" s="14"/>
      <c r="F271" s="22"/>
      <c r="G271" s="22"/>
      <c r="H271" s="15"/>
      <c r="I271" s="16"/>
      <c r="J271" s="22" t="str">
        <f t="shared" si="25"/>
        <v/>
      </c>
      <c r="K271" s="22" t="str">
        <f t="shared" si="26"/>
        <v/>
      </c>
      <c r="L271" s="22" t="str">
        <f>IF(D273&lt;&gt;"",MONTH(D273),"")</f>
        <v/>
      </c>
      <c r="M271" s="23" t="str">
        <f>IF(AND(($D273)&lt;&gt;"",($E273)&lt;&gt;""),IF(MIN(DATEVALUE($E273),Base!K$3)-MAX(DATEVALUE($D273),Base!K$2)+1&gt;=0,MIN(DATEVALUE($E273),Base!K$3)-MAX(DATEVALUE($D273),Base!K$2)+1,0),"")</f>
        <v/>
      </c>
      <c r="N271" s="23" t="str">
        <f>IF(AND(($D273)&lt;&gt;"",($E273)&lt;&gt;""),IF(MIN(DATEVALUE($E273),Base!L$3)-MAX(DATEVALUE($D273),Base!L$2)+1&gt;=0,MIN(DATEVALUE($E273),Base!L$3)-MAX(DATEVALUE($D273),Base!L$2)+1,0),"")</f>
        <v/>
      </c>
      <c r="O271" s="23" t="str">
        <f>IF(AND(($D273)&lt;&gt;"",($E273)&lt;&gt;""),IF(MIN(DATEVALUE($E273),Base!M$3)-MAX(DATEVALUE($D273),Base!M$2)+1&gt;=0,MIN(DATEVALUE($E273),Base!M$3)-MAX(DATEVALUE($D273),Base!M$2)+1,0),"")</f>
        <v/>
      </c>
      <c r="P271" s="23" t="str">
        <f>IF(AND(($D273)&lt;&gt;"",($E273)&lt;&gt;""),IF(MIN(DATEVALUE($E273),Base!N$3)-MAX(DATEVALUE($D273),Base!N$2)+1&gt;=0,MIN(DATEVALUE($E273),Base!N$3)-MAX(DATEVALUE($D273),Base!N$2)+1,0),"")</f>
        <v/>
      </c>
      <c r="Q271" s="23" t="str">
        <f>IF(AND(($D273)&lt;&gt;"",($E273)&lt;&gt;""),IF(MIN(DATEVALUE($E273),Base!O$3)-MAX(DATEVALUE($D273),Base!O$2)+1&gt;=0,MIN(DATEVALUE($E273),Base!O$3)-MAX(DATEVALUE($D273),Base!O$2)+1,0),"")</f>
        <v/>
      </c>
      <c r="R271" s="23" t="str">
        <f>IF(AND(($D273)&lt;&gt;"",($E273)&lt;&gt;""),IF(MIN(DATEVALUE($E273),Base!P$3)-MAX(DATEVALUE($D273),Base!P$2)+1&gt;=0,MIN(DATEVALUE($E273),Base!P$3)-MAX(DATEVALUE($D273),Base!P$2)+1,0),"")</f>
        <v/>
      </c>
      <c r="S271" s="23" t="str">
        <f>IF(AND(($D273)&lt;&gt;"",($E273)&lt;&gt;""),IF(MIN(DATEVALUE($E273),Base!Q$3)-MAX(DATEVALUE($D273),Base!Q$2)+1&gt;=0,MIN(DATEVALUE($E273),Base!Q$3)-MAX(DATEVALUE($D273),Base!Q$2)+1,0),"")</f>
        <v/>
      </c>
      <c r="T271" s="23" t="str">
        <f>IF(AND(($D273)&lt;&gt;"",($E273)&lt;&gt;""),IF(MIN(DATEVALUE($E273),Base!R$3)-MAX(DATEVALUE($D273),Base!R$2)+1&gt;=0,MIN(DATEVALUE($E273),Base!R$3)-MAX(DATEVALUE($D273),Base!R$2)+1,0),"")</f>
        <v/>
      </c>
      <c r="U271" s="23" t="str">
        <f>IF(AND(($D273)&lt;&gt;"",($E273)&lt;&gt;""),IF(MIN(DATEVALUE($E273),Base!S$3)-MAX(DATEVALUE($D273),Base!S$2)+1&gt;=0,MIN(DATEVALUE($E273),Base!S$3)-MAX(DATEVALUE($D273),Base!S$2)+1,0),"")</f>
        <v/>
      </c>
      <c r="V271" s="23" t="str">
        <f>IF(AND(($D273)&lt;&gt;"",($E273)&lt;&gt;""),IF(MIN(DATEVALUE($E273),Base!T$3)-MAX(DATEVALUE($D273),Base!T$2)+1&gt;=0,MIN(DATEVALUE($E273),Base!T$3)-MAX(DATEVALUE($D273),Base!T$2)+1,0),"")</f>
        <v/>
      </c>
      <c r="W271" s="23" t="str">
        <f>IF(AND(($D273)&lt;&gt;"",($E273)&lt;&gt;""),IF(MIN(DATEVALUE($E273),Base!U$3)-MAX(DATEVALUE($D273),Base!U$2)+1&gt;=0,MIN(DATEVALUE($E273),Base!U$3)-MAX(DATEVALUE($D273),Base!U$2)+1,0),"")</f>
        <v/>
      </c>
      <c r="X271" s="23" t="str">
        <f>IF(AND(($D273)&lt;&gt;"",($E273)&lt;&gt;""),IF(MIN(DATEVALUE($E273),Base!V$3)-MAX(DATEVALUE($D273),Base!V$2)+1&gt;=0,MIN(DATEVALUE($E273),Base!V$3)-MAX(DATEVALUE($D273),Base!V$2)+1,0),"")</f>
        <v/>
      </c>
      <c r="Y271" s="22" t="str">
        <f>IF(AND(M271&lt;&gt;"",$H273&lt;&gt;"",$F273&lt;&gt;""),M271*$H273*$F273,"")</f>
        <v/>
      </c>
      <c r="Z271" s="22" t="str">
        <f>IF(AND(N271&lt;&gt;"",$H273&lt;&gt;"",$F273&lt;&gt;""),N271*$H273*$F273,"")</f>
        <v/>
      </c>
      <c r="AA271" s="22" t="str">
        <f>IF(AND(O271&lt;&gt;"",$H273&lt;&gt;"",$F273&lt;&gt;""),O271*$H273*$F273,"")</f>
        <v/>
      </c>
      <c r="AB271" s="22" t="str">
        <f>IF(AND(P271&lt;&gt;"",$H273&lt;&gt;"",$F273&lt;&gt;""),P271*$H273*$F273,"")</f>
        <v/>
      </c>
      <c r="AC271" s="22" t="str">
        <f>IF(AND(Q271&lt;&gt;"",$H273&lt;&gt;"",$F273&lt;&gt;""),Q271*$H273*$F273,"")</f>
        <v/>
      </c>
      <c r="AD271" s="22" t="str">
        <f>IF(AND(R271&lt;&gt;"",$H273&lt;&gt;"",$F273&lt;&gt;""),R271*$H273*$F273,"")</f>
        <v/>
      </c>
      <c r="AE271" s="22" t="str">
        <f>IF(AND(S271&lt;&gt;"",$H273&lt;&gt;"",$F273&lt;&gt;""),S271*$H273*$F273,"")</f>
        <v/>
      </c>
      <c r="AF271" s="22" t="str">
        <f>IF(AND(T271&lt;&gt;"",$H273&lt;&gt;"",$F273&lt;&gt;""),T271*$H273*$F273,"")</f>
        <v/>
      </c>
      <c r="AG271" s="22" t="str">
        <f>IF(AND(U271&lt;&gt;"",$H273&lt;&gt;"",$F273&lt;&gt;""),U271*$H273*$F273,"")</f>
        <v/>
      </c>
      <c r="AH271" s="22" t="str">
        <f>IF(AND(V271&lt;&gt;"",$H273&lt;&gt;"",$F273&lt;&gt;""),V271*$H273*$F273,"")</f>
        <v/>
      </c>
      <c r="AI271" s="22" t="str">
        <f>IF(AND(W271&lt;&gt;"",$H273&lt;&gt;"",$F273&lt;&gt;""),W271*$H273*$F273,"")</f>
        <v/>
      </c>
      <c r="AJ271" s="22" t="str">
        <f>IF(AND(X271&lt;&gt;"",$H273&lt;&gt;"",$F273&lt;&gt;""),X271*$H273*$F273,"")</f>
        <v/>
      </c>
    </row>
    <row r="272" spans="1:36" ht="23.25" customHeight="1" x14ac:dyDescent="0.25">
      <c r="A272" s="21"/>
      <c r="B272" s="21"/>
      <c r="C272" s="22"/>
      <c r="D272" s="14"/>
      <c r="E272" s="14"/>
      <c r="F272" s="22"/>
      <c r="G272" s="22"/>
      <c r="H272" s="15"/>
      <c r="I272" s="16"/>
      <c r="J272" s="22" t="str">
        <f t="shared" si="25"/>
        <v/>
      </c>
      <c r="K272" s="22" t="str">
        <f t="shared" si="26"/>
        <v/>
      </c>
      <c r="L272" s="22" t="str">
        <f>IF(D274&lt;&gt;"",MONTH(D274),"")</f>
        <v/>
      </c>
      <c r="M272" s="23" t="str">
        <f>IF(AND(($D274)&lt;&gt;"",($E274)&lt;&gt;""),IF(MIN(DATEVALUE($E274),Base!K$3)-MAX(DATEVALUE($D274),Base!K$2)+1&gt;=0,MIN(DATEVALUE($E274),Base!K$3)-MAX(DATEVALUE($D274),Base!K$2)+1,0),"")</f>
        <v/>
      </c>
      <c r="N272" s="23" t="str">
        <f>IF(AND(($D274)&lt;&gt;"",($E274)&lt;&gt;""),IF(MIN(DATEVALUE($E274),Base!L$3)-MAX(DATEVALUE($D274),Base!L$2)+1&gt;=0,MIN(DATEVALUE($E274),Base!L$3)-MAX(DATEVALUE($D274),Base!L$2)+1,0),"")</f>
        <v/>
      </c>
      <c r="O272" s="23" t="str">
        <f>IF(AND(($D274)&lt;&gt;"",($E274)&lt;&gt;""),IF(MIN(DATEVALUE($E274),Base!M$3)-MAX(DATEVALUE($D274),Base!M$2)+1&gt;=0,MIN(DATEVALUE($E274),Base!M$3)-MAX(DATEVALUE($D274),Base!M$2)+1,0),"")</f>
        <v/>
      </c>
      <c r="P272" s="23" t="str">
        <f>IF(AND(($D274)&lt;&gt;"",($E274)&lt;&gt;""),IF(MIN(DATEVALUE($E274),Base!N$3)-MAX(DATEVALUE($D274),Base!N$2)+1&gt;=0,MIN(DATEVALUE($E274),Base!N$3)-MAX(DATEVALUE($D274),Base!N$2)+1,0),"")</f>
        <v/>
      </c>
      <c r="Q272" s="23" t="str">
        <f>IF(AND(($D274)&lt;&gt;"",($E274)&lt;&gt;""),IF(MIN(DATEVALUE($E274),Base!O$3)-MAX(DATEVALUE($D274),Base!O$2)+1&gt;=0,MIN(DATEVALUE($E274),Base!O$3)-MAX(DATEVALUE($D274),Base!O$2)+1,0),"")</f>
        <v/>
      </c>
      <c r="R272" s="23" t="str">
        <f>IF(AND(($D274)&lt;&gt;"",($E274)&lt;&gt;""),IF(MIN(DATEVALUE($E274),Base!P$3)-MAX(DATEVALUE($D274),Base!P$2)+1&gt;=0,MIN(DATEVALUE($E274),Base!P$3)-MAX(DATEVALUE($D274),Base!P$2)+1,0),"")</f>
        <v/>
      </c>
      <c r="S272" s="23" t="str">
        <f>IF(AND(($D274)&lt;&gt;"",($E274)&lt;&gt;""),IF(MIN(DATEVALUE($E274),Base!Q$3)-MAX(DATEVALUE($D274),Base!Q$2)+1&gt;=0,MIN(DATEVALUE($E274),Base!Q$3)-MAX(DATEVALUE($D274),Base!Q$2)+1,0),"")</f>
        <v/>
      </c>
      <c r="T272" s="23" t="str">
        <f>IF(AND(($D274)&lt;&gt;"",($E274)&lt;&gt;""),IF(MIN(DATEVALUE($E274),Base!R$3)-MAX(DATEVALUE($D274),Base!R$2)+1&gt;=0,MIN(DATEVALUE($E274),Base!R$3)-MAX(DATEVALUE($D274),Base!R$2)+1,0),"")</f>
        <v/>
      </c>
      <c r="U272" s="23" t="str">
        <f>IF(AND(($D274)&lt;&gt;"",($E274)&lt;&gt;""),IF(MIN(DATEVALUE($E274),Base!S$3)-MAX(DATEVALUE($D274),Base!S$2)+1&gt;=0,MIN(DATEVALUE($E274),Base!S$3)-MAX(DATEVALUE($D274),Base!S$2)+1,0),"")</f>
        <v/>
      </c>
      <c r="V272" s="23" t="str">
        <f>IF(AND(($D274)&lt;&gt;"",($E274)&lt;&gt;""),IF(MIN(DATEVALUE($E274),Base!T$3)-MAX(DATEVALUE($D274),Base!T$2)+1&gt;=0,MIN(DATEVALUE($E274),Base!T$3)-MAX(DATEVALUE($D274),Base!T$2)+1,0),"")</f>
        <v/>
      </c>
      <c r="W272" s="23" t="str">
        <f>IF(AND(($D274)&lt;&gt;"",($E274)&lt;&gt;""),IF(MIN(DATEVALUE($E274),Base!U$3)-MAX(DATEVALUE($D274),Base!U$2)+1&gt;=0,MIN(DATEVALUE($E274),Base!U$3)-MAX(DATEVALUE($D274),Base!U$2)+1,0),"")</f>
        <v/>
      </c>
      <c r="X272" s="23" t="str">
        <f>IF(AND(($D274)&lt;&gt;"",($E274)&lt;&gt;""),IF(MIN(DATEVALUE($E274),Base!V$3)-MAX(DATEVALUE($D274),Base!V$2)+1&gt;=0,MIN(DATEVALUE($E274),Base!V$3)-MAX(DATEVALUE($D274),Base!V$2)+1,0),"")</f>
        <v/>
      </c>
      <c r="Y272" s="22" t="str">
        <f>IF(AND(M272&lt;&gt;"",$H274&lt;&gt;"",$F274&lt;&gt;""),M272*$H274*$F274,"")</f>
        <v/>
      </c>
      <c r="Z272" s="22" t="str">
        <f>IF(AND(N272&lt;&gt;"",$H274&lt;&gt;"",$F274&lt;&gt;""),N272*$H274*$F274,"")</f>
        <v/>
      </c>
      <c r="AA272" s="22" t="str">
        <f>IF(AND(O272&lt;&gt;"",$H274&lt;&gt;"",$F274&lt;&gt;""),O272*$H274*$F274,"")</f>
        <v/>
      </c>
      <c r="AB272" s="22" t="str">
        <f>IF(AND(P272&lt;&gt;"",$H274&lt;&gt;"",$F274&lt;&gt;""),P272*$H274*$F274,"")</f>
        <v/>
      </c>
      <c r="AC272" s="22" t="str">
        <f>IF(AND(Q272&lt;&gt;"",$H274&lt;&gt;"",$F274&lt;&gt;""),Q272*$H274*$F274,"")</f>
        <v/>
      </c>
      <c r="AD272" s="22" t="str">
        <f>IF(AND(R272&lt;&gt;"",$H274&lt;&gt;"",$F274&lt;&gt;""),R272*$H274*$F274,"")</f>
        <v/>
      </c>
      <c r="AE272" s="22" t="str">
        <f>IF(AND(S272&lt;&gt;"",$H274&lt;&gt;"",$F274&lt;&gt;""),S272*$H274*$F274,"")</f>
        <v/>
      </c>
      <c r="AF272" s="22" t="str">
        <f>IF(AND(T272&lt;&gt;"",$H274&lt;&gt;"",$F274&lt;&gt;""),T272*$H274*$F274,"")</f>
        <v/>
      </c>
      <c r="AG272" s="22" t="str">
        <f>IF(AND(U272&lt;&gt;"",$H274&lt;&gt;"",$F274&lt;&gt;""),U272*$H274*$F274,"")</f>
        <v/>
      </c>
      <c r="AH272" s="22" t="str">
        <f>IF(AND(V272&lt;&gt;"",$H274&lt;&gt;"",$F274&lt;&gt;""),V272*$H274*$F274,"")</f>
        <v/>
      </c>
      <c r="AI272" s="22" t="str">
        <f>IF(AND(W272&lt;&gt;"",$H274&lt;&gt;"",$F274&lt;&gt;""),W272*$H274*$F274,"")</f>
        <v/>
      </c>
      <c r="AJ272" s="22" t="str">
        <f>IF(AND(X272&lt;&gt;"",$H274&lt;&gt;"",$F274&lt;&gt;""),X272*$H274*$F274,"")</f>
        <v/>
      </c>
    </row>
    <row r="273" spans="1:36" ht="23.25" customHeight="1" x14ac:dyDescent="0.25">
      <c r="A273" s="21"/>
      <c r="B273" s="21"/>
      <c r="C273" s="22"/>
      <c r="D273" s="14"/>
      <c r="E273" s="14"/>
      <c r="F273" s="22"/>
      <c r="G273" s="22"/>
      <c r="H273" s="15"/>
      <c r="I273" s="16"/>
      <c r="J273" s="22" t="str">
        <f t="shared" si="25"/>
        <v/>
      </c>
      <c r="K273" s="22" t="str">
        <f t="shared" si="26"/>
        <v/>
      </c>
      <c r="L273" s="22" t="str">
        <f>IF(D275&lt;&gt;"",MONTH(D275),"")</f>
        <v/>
      </c>
      <c r="M273" s="23" t="str">
        <f>IF(AND(($D275)&lt;&gt;"",($E275)&lt;&gt;""),IF(MIN(DATEVALUE($E275),Base!K$3)-MAX(DATEVALUE($D275),Base!K$2)+1&gt;=0,MIN(DATEVALUE($E275),Base!K$3)-MAX(DATEVALUE($D275),Base!K$2)+1,0),"")</f>
        <v/>
      </c>
      <c r="N273" s="23" t="str">
        <f>IF(AND(($D275)&lt;&gt;"",($E275)&lt;&gt;""),IF(MIN(DATEVALUE($E275),Base!L$3)-MAX(DATEVALUE($D275),Base!L$2)+1&gt;=0,MIN(DATEVALUE($E275),Base!L$3)-MAX(DATEVALUE($D275),Base!L$2)+1,0),"")</f>
        <v/>
      </c>
      <c r="O273" s="23" t="str">
        <f>IF(AND(($D275)&lt;&gt;"",($E275)&lt;&gt;""),IF(MIN(DATEVALUE($E275),Base!M$3)-MAX(DATEVALUE($D275),Base!M$2)+1&gt;=0,MIN(DATEVALUE($E275),Base!M$3)-MAX(DATEVALUE($D275),Base!M$2)+1,0),"")</f>
        <v/>
      </c>
      <c r="P273" s="23" t="str">
        <f>IF(AND(($D275)&lt;&gt;"",($E275)&lt;&gt;""),IF(MIN(DATEVALUE($E275),Base!N$3)-MAX(DATEVALUE($D275),Base!N$2)+1&gt;=0,MIN(DATEVALUE($E275),Base!N$3)-MAX(DATEVALUE($D275),Base!N$2)+1,0),"")</f>
        <v/>
      </c>
      <c r="Q273" s="23" t="str">
        <f>IF(AND(($D275)&lt;&gt;"",($E275)&lt;&gt;""),IF(MIN(DATEVALUE($E275),Base!O$3)-MAX(DATEVALUE($D275),Base!O$2)+1&gt;=0,MIN(DATEVALUE($E275),Base!O$3)-MAX(DATEVALUE($D275),Base!O$2)+1,0),"")</f>
        <v/>
      </c>
      <c r="R273" s="23" t="str">
        <f>IF(AND(($D275)&lt;&gt;"",($E275)&lt;&gt;""),IF(MIN(DATEVALUE($E275),Base!P$3)-MAX(DATEVALUE($D275),Base!P$2)+1&gt;=0,MIN(DATEVALUE($E275),Base!P$3)-MAX(DATEVALUE($D275),Base!P$2)+1,0),"")</f>
        <v/>
      </c>
      <c r="S273" s="23" t="str">
        <f>IF(AND(($D275)&lt;&gt;"",($E275)&lt;&gt;""),IF(MIN(DATEVALUE($E275),Base!Q$3)-MAX(DATEVALUE($D275),Base!Q$2)+1&gt;=0,MIN(DATEVALUE($E275),Base!Q$3)-MAX(DATEVALUE($D275),Base!Q$2)+1,0),"")</f>
        <v/>
      </c>
      <c r="T273" s="23" t="str">
        <f>IF(AND(($D275)&lt;&gt;"",($E275)&lt;&gt;""),IF(MIN(DATEVALUE($E275),Base!R$3)-MAX(DATEVALUE($D275),Base!R$2)+1&gt;=0,MIN(DATEVALUE($E275),Base!R$3)-MAX(DATEVALUE($D275),Base!R$2)+1,0),"")</f>
        <v/>
      </c>
      <c r="U273" s="23" t="str">
        <f>IF(AND(($D275)&lt;&gt;"",($E275)&lt;&gt;""),IF(MIN(DATEVALUE($E275),Base!S$3)-MAX(DATEVALUE($D275),Base!S$2)+1&gt;=0,MIN(DATEVALUE($E275),Base!S$3)-MAX(DATEVALUE($D275),Base!S$2)+1,0),"")</f>
        <v/>
      </c>
      <c r="V273" s="23" t="str">
        <f>IF(AND(($D275)&lt;&gt;"",($E275)&lt;&gt;""),IF(MIN(DATEVALUE($E275),Base!T$3)-MAX(DATEVALUE($D275),Base!T$2)+1&gt;=0,MIN(DATEVALUE($E275),Base!T$3)-MAX(DATEVALUE($D275),Base!T$2)+1,0),"")</f>
        <v/>
      </c>
      <c r="W273" s="23" t="str">
        <f>IF(AND(($D275)&lt;&gt;"",($E275)&lt;&gt;""),IF(MIN(DATEVALUE($E275),Base!U$3)-MAX(DATEVALUE($D275),Base!U$2)+1&gt;=0,MIN(DATEVALUE($E275),Base!U$3)-MAX(DATEVALUE($D275),Base!U$2)+1,0),"")</f>
        <v/>
      </c>
      <c r="X273" s="23" t="str">
        <f>IF(AND(($D275)&lt;&gt;"",($E275)&lt;&gt;""),IF(MIN(DATEVALUE($E275),Base!V$3)-MAX(DATEVALUE($D275),Base!V$2)+1&gt;=0,MIN(DATEVALUE($E275),Base!V$3)-MAX(DATEVALUE($D275),Base!V$2)+1,0),"")</f>
        <v/>
      </c>
      <c r="Y273" s="22" t="str">
        <f>IF(AND(M273&lt;&gt;"",$H275&lt;&gt;"",$F275&lt;&gt;""),M273*$H275*$F275,"")</f>
        <v/>
      </c>
      <c r="Z273" s="22" t="str">
        <f>IF(AND(N273&lt;&gt;"",$H275&lt;&gt;"",$F275&lt;&gt;""),N273*$H275*$F275,"")</f>
        <v/>
      </c>
      <c r="AA273" s="22" t="str">
        <f>IF(AND(O273&lt;&gt;"",$H275&lt;&gt;"",$F275&lt;&gt;""),O273*$H275*$F275,"")</f>
        <v/>
      </c>
      <c r="AB273" s="22" t="str">
        <f>IF(AND(P273&lt;&gt;"",$H275&lt;&gt;"",$F275&lt;&gt;""),P273*$H275*$F275,"")</f>
        <v/>
      </c>
      <c r="AC273" s="22" t="str">
        <f>IF(AND(Q273&lt;&gt;"",$H275&lt;&gt;"",$F275&lt;&gt;""),Q273*$H275*$F275,"")</f>
        <v/>
      </c>
      <c r="AD273" s="22" t="str">
        <f>IF(AND(R273&lt;&gt;"",$H275&lt;&gt;"",$F275&lt;&gt;""),R273*$H275*$F275,"")</f>
        <v/>
      </c>
      <c r="AE273" s="22" t="str">
        <f>IF(AND(S273&lt;&gt;"",$H275&lt;&gt;"",$F275&lt;&gt;""),S273*$H275*$F275,"")</f>
        <v/>
      </c>
      <c r="AF273" s="22" t="str">
        <f>IF(AND(T273&lt;&gt;"",$H275&lt;&gt;"",$F275&lt;&gt;""),T273*$H275*$F275,"")</f>
        <v/>
      </c>
      <c r="AG273" s="22" t="str">
        <f>IF(AND(U273&lt;&gt;"",$H275&lt;&gt;"",$F275&lt;&gt;""),U273*$H275*$F275,"")</f>
        <v/>
      </c>
      <c r="AH273" s="22" t="str">
        <f>IF(AND(V273&lt;&gt;"",$H275&lt;&gt;"",$F275&lt;&gt;""),V273*$H275*$F275,"")</f>
        <v/>
      </c>
      <c r="AI273" s="22" t="str">
        <f>IF(AND(W273&lt;&gt;"",$H275&lt;&gt;"",$F275&lt;&gt;""),W273*$H275*$F275,"")</f>
        <v/>
      </c>
      <c r="AJ273" s="22" t="str">
        <f>IF(AND(X273&lt;&gt;"",$H275&lt;&gt;"",$F275&lt;&gt;""),X273*$H275*$F275,"")</f>
        <v/>
      </c>
    </row>
    <row r="274" spans="1:36" ht="23.25" customHeight="1" x14ac:dyDescent="0.25">
      <c r="A274" s="21"/>
      <c r="B274" s="21"/>
      <c r="C274" s="22"/>
      <c r="D274" s="14"/>
      <c r="E274" s="14"/>
      <c r="F274" s="22"/>
      <c r="G274" s="22"/>
      <c r="H274" s="15"/>
      <c r="I274" s="16"/>
      <c r="J274" s="22" t="str">
        <f t="shared" si="25"/>
        <v/>
      </c>
      <c r="K274" s="22" t="str">
        <f t="shared" si="26"/>
        <v/>
      </c>
      <c r="L274" s="22" t="str">
        <f>IF(D276&lt;&gt;"",MONTH(D276),"")</f>
        <v/>
      </c>
      <c r="M274" s="23" t="str">
        <f>IF(AND(($D276)&lt;&gt;"",($E276)&lt;&gt;""),IF(MIN(DATEVALUE($E276),Base!K$3)-MAX(DATEVALUE($D276),Base!K$2)+1&gt;=0,MIN(DATEVALUE($E276),Base!K$3)-MAX(DATEVALUE($D276),Base!K$2)+1,0),"")</f>
        <v/>
      </c>
      <c r="N274" s="23" t="str">
        <f>IF(AND(($D276)&lt;&gt;"",($E276)&lt;&gt;""),IF(MIN(DATEVALUE($E276),Base!L$3)-MAX(DATEVALUE($D276),Base!L$2)+1&gt;=0,MIN(DATEVALUE($E276),Base!L$3)-MAX(DATEVALUE($D276),Base!L$2)+1,0),"")</f>
        <v/>
      </c>
      <c r="O274" s="23" t="str">
        <f>IF(AND(($D276)&lt;&gt;"",($E276)&lt;&gt;""),IF(MIN(DATEVALUE($E276),Base!M$3)-MAX(DATEVALUE($D276),Base!M$2)+1&gt;=0,MIN(DATEVALUE($E276),Base!M$3)-MAX(DATEVALUE($D276),Base!M$2)+1,0),"")</f>
        <v/>
      </c>
      <c r="P274" s="23" t="str">
        <f>IF(AND(($D276)&lt;&gt;"",($E276)&lt;&gt;""),IF(MIN(DATEVALUE($E276),Base!N$3)-MAX(DATEVALUE($D276),Base!N$2)+1&gt;=0,MIN(DATEVALUE($E276),Base!N$3)-MAX(DATEVALUE($D276),Base!N$2)+1,0),"")</f>
        <v/>
      </c>
      <c r="Q274" s="23" t="str">
        <f>IF(AND(($D276)&lt;&gt;"",($E276)&lt;&gt;""),IF(MIN(DATEVALUE($E276),Base!O$3)-MAX(DATEVALUE($D276),Base!O$2)+1&gt;=0,MIN(DATEVALUE($E276),Base!O$3)-MAX(DATEVALUE($D276),Base!O$2)+1,0),"")</f>
        <v/>
      </c>
      <c r="R274" s="23" t="str">
        <f>IF(AND(($D276)&lt;&gt;"",($E276)&lt;&gt;""),IF(MIN(DATEVALUE($E276),Base!P$3)-MAX(DATEVALUE($D276),Base!P$2)+1&gt;=0,MIN(DATEVALUE($E276),Base!P$3)-MAX(DATEVALUE($D276),Base!P$2)+1,0),"")</f>
        <v/>
      </c>
      <c r="S274" s="23" t="str">
        <f>IF(AND(($D276)&lt;&gt;"",($E276)&lt;&gt;""),IF(MIN(DATEVALUE($E276),Base!Q$3)-MAX(DATEVALUE($D276),Base!Q$2)+1&gt;=0,MIN(DATEVALUE($E276),Base!Q$3)-MAX(DATEVALUE($D276),Base!Q$2)+1,0),"")</f>
        <v/>
      </c>
      <c r="T274" s="23" t="str">
        <f>IF(AND(($D276)&lt;&gt;"",($E276)&lt;&gt;""),IF(MIN(DATEVALUE($E276),Base!R$3)-MAX(DATEVALUE($D276),Base!R$2)+1&gt;=0,MIN(DATEVALUE($E276),Base!R$3)-MAX(DATEVALUE($D276),Base!R$2)+1,0),"")</f>
        <v/>
      </c>
      <c r="U274" s="23" t="str">
        <f>IF(AND(($D276)&lt;&gt;"",($E276)&lt;&gt;""),IF(MIN(DATEVALUE($E276),Base!S$3)-MAX(DATEVALUE($D276),Base!S$2)+1&gt;=0,MIN(DATEVALUE($E276),Base!S$3)-MAX(DATEVALUE($D276),Base!S$2)+1,0),"")</f>
        <v/>
      </c>
      <c r="V274" s="23" t="str">
        <f>IF(AND(($D276)&lt;&gt;"",($E276)&lt;&gt;""),IF(MIN(DATEVALUE($E276),Base!T$3)-MAX(DATEVALUE($D276),Base!T$2)+1&gt;=0,MIN(DATEVALUE($E276),Base!T$3)-MAX(DATEVALUE($D276),Base!T$2)+1,0),"")</f>
        <v/>
      </c>
      <c r="W274" s="23" t="str">
        <f>IF(AND(($D276)&lt;&gt;"",($E276)&lt;&gt;""),IF(MIN(DATEVALUE($E276),Base!U$3)-MAX(DATEVALUE($D276),Base!U$2)+1&gt;=0,MIN(DATEVALUE($E276),Base!U$3)-MAX(DATEVALUE($D276),Base!U$2)+1,0),"")</f>
        <v/>
      </c>
      <c r="X274" s="23" t="str">
        <f>IF(AND(($D276)&lt;&gt;"",($E276)&lt;&gt;""),IF(MIN(DATEVALUE($E276),Base!V$3)-MAX(DATEVALUE($D276),Base!V$2)+1&gt;=0,MIN(DATEVALUE($E276),Base!V$3)-MAX(DATEVALUE($D276),Base!V$2)+1,0),"")</f>
        <v/>
      </c>
      <c r="Y274" s="22" t="str">
        <f>IF(AND(M274&lt;&gt;"",$H276&lt;&gt;"",$F276&lt;&gt;""),M274*$H276*$F276,"")</f>
        <v/>
      </c>
      <c r="Z274" s="22" t="str">
        <f>IF(AND(N274&lt;&gt;"",$H276&lt;&gt;"",$F276&lt;&gt;""),N274*$H276*$F276,"")</f>
        <v/>
      </c>
      <c r="AA274" s="22" t="str">
        <f>IF(AND(O274&lt;&gt;"",$H276&lt;&gt;"",$F276&lt;&gt;""),O274*$H276*$F276,"")</f>
        <v/>
      </c>
      <c r="AB274" s="22" t="str">
        <f>IF(AND(P274&lt;&gt;"",$H276&lt;&gt;"",$F276&lt;&gt;""),P274*$H276*$F276,"")</f>
        <v/>
      </c>
      <c r="AC274" s="22" t="str">
        <f>IF(AND(Q274&lt;&gt;"",$H276&lt;&gt;"",$F276&lt;&gt;""),Q274*$H276*$F276,"")</f>
        <v/>
      </c>
      <c r="AD274" s="22" t="str">
        <f>IF(AND(R274&lt;&gt;"",$H276&lt;&gt;"",$F276&lt;&gt;""),R274*$H276*$F276,"")</f>
        <v/>
      </c>
      <c r="AE274" s="22" t="str">
        <f>IF(AND(S274&lt;&gt;"",$H276&lt;&gt;"",$F276&lt;&gt;""),S274*$H276*$F276,"")</f>
        <v/>
      </c>
      <c r="AF274" s="22" t="str">
        <f>IF(AND(T274&lt;&gt;"",$H276&lt;&gt;"",$F276&lt;&gt;""),T274*$H276*$F276,"")</f>
        <v/>
      </c>
      <c r="AG274" s="22" t="str">
        <f>IF(AND(U274&lt;&gt;"",$H276&lt;&gt;"",$F276&lt;&gt;""),U274*$H276*$F276,"")</f>
        <v/>
      </c>
      <c r="AH274" s="22" t="str">
        <f>IF(AND(V274&lt;&gt;"",$H276&lt;&gt;"",$F276&lt;&gt;""),V274*$H276*$F276,"")</f>
        <v/>
      </c>
      <c r="AI274" s="22" t="str">
        <f>IF(AND(W274&lt;&gt;"",$H276&lt;&gt;"",$F276&lt;&gt;""),W274*$H276*$F276,"")</f>
        <v/>
      </c>
      <c r="AJ274" s="22" t="str">
        <f>IF(AND(X274&lt;&gt;"",$H276&lt;&gt;"",$F276&lt;&gt;""),X274*$H276*$F276,"")</f>
        <v/>
      </c>
    </row>
    <row r="275" spans="1:36" ht="23.25" customHeight="1" x14ac:dyDescent="0.25">
      <c r="A275" s="21"/>
      <c r="B275" s="21"/>
      <c r="C275" s="22"/>
      <c r="D275" s="14"/>
      <c r="E275" s="14"/>
      <c r="F275" s="22"/>
      <c r="G275" s="22"/>
      <c r="H275" s="15"/>
      <c r="I275" s="16"/>
      <c r="J275" s="22" t="str">
        <f t="shared" si="25"/>
        <v/>
      </c>
      <c r="K275" s="22" t="str">
        <f t="shared" si="26"/>
        <v/>
      </c>
      <c r="L275" s="22" t="str">
        <f>IF(D277&lt;&gt;"",MONTH(D277),"")</f>
        <v/>
      </c>
      <c r="M275" s="23" t="str">
        <f>IF(AND(($D277)&lt;&gt;"",($E277)&lt;&gt;""),IF(MIN(DATEVALUE($E277),Base!K$3)-MAX(DATEVALUE($D277),Base!K$2)+1&gt;=0,MIN(DATEVALUE($E277),Base!K$3)-MAX(DATEVALUE($D277),Base!K$2)+1,0),"")</f>
        <v/>
      </c>
      <c r="N275" s="23" t="str">
        <f>IF(AND(($D277)&lt;&gt;"",($E277)&lt;&gt;""),IF(MIN(DATEVALUE($E277),Base!L$3)-MAX(DATEVALUE($D277),Base!L$2)+1&gt;=0,MIN(DATEVALUE($E277),Base!L$3)-MAX(DATEVALUE($D277),Base!L$2)+1,0),"")</f>
        <v/>
      </c>
      <c r="O275" s="23" t="str">
        <f>IF(AND(($D277)&lt;&gt;"",($E277)&lt;&gt;""),IF(MIN(DATEVALUE($E277),Base!M$3)-MAX(DATEVALUE($D277),Base!M$2)+1&gt;=0,MIN(DATEVALUE($E277),Base!M$3)-MAX(DATEVALUE($D277),Base!M$2)+1,0),"")</f>
        <v/>
      </c>
      <c r="P275" s="23" t="str">
        <f>IF(AND(($D277)&lt;&gt;"",($E277)&lt;&gt;""),IF(MIN(DATEVALUE($E277),Base!N$3)-MAX(DATEVALUE($D277),Base!N$2)+1&gt;=0,MIN(DATEVALUE($E277),Base!N$3)-MAX(DATEVALUE($D277),Base!N$2)+1,0),"")</f>
        <v/>
      </c>
      <c r="Q275" s="23" t="str">
        <f>IF(AND(($D277)&lt;&gt;"",($E277)&lt;&gt;""),IF(MIN(DATEVALUE($E277),Base!O$3)-MAX(DATEVALUE($D277),Base!O$2)+1&gt;=0,MIN(DATEVALUE($E277),Base!O$3)-MAX(DATEVALUE($D277),Base!O$2)+1,0),"")</f>
        <v/>
      </c>
      <c r="R275" s="23" t="str">
        <f>IF(AND(($D277)&lt;&gt;"",($E277)&lt;&gt;""),IF(MIN(DATEVALUE($E277),Base!P$3)-MAX(DATEVALUE($D277),Base!P$2)+1&gt;=0,MIN(DATEVALUE($E277),Base!P$3)-MAX(DATEVALUE($D277),Base!P$2)+1,0),"")</f>
        <v/>
      </c>
      <c r="S275" s="23" t="str">
        <f>IF(AND(($D277)&lt;&gt;"",($E277)&lt;&gt;""),IF(MIN(DATEVALUE($E277),Base!Q$3)-MAX(DATEVALUE($D277),Base!Q$2)+1&gt;=0,MIN(DATEVALUE($E277),Base!Q$3)-MAX(DATEVALUE($D277),Base!Q$2)+1,0),"")</f>
        <v/>
      </c>
      <c r="T275" s="23" t="str">
        <f>IF(AND(($D277)&lt;&gt;"",($E277)&lt;&gt;""),IF(MIN(DATEVALUE($E277),Base!R$3)-MAX(DATEVALUE($D277),Base!R$2)+1&gt;=0,MIN(DATEVALUE($E277),Base!R$3)-MAX(DATEVALUE($D277),Base!R$2)+1,0),"")</f>
        <v/>
      </c>
      <c r="U275" s="23" t="str">
        <f>IF(AND(($D277)&lt;&gt;"",($E277)&lt;&gt;""),IF(MIN(DATEVALUE($E277),Base!S$3)-MAX(DATEVALUE($D277),Base!S$2)+1&gt;=0,MIN(DATEVALUE($E277),Base!S$3)-MAX(DATEVALUE($D277),Base!S$2)+1,0),"")</f>
        <v/>
      </c>
      <c r="V275" s="23" t="str">
        <f>IF(AND(($D277)&lt;&gt;"",($E277)&lt;&gt;""),IF(MIN(DATEVALUE($E277),Base!T$3)-MAX(DATEVALUE($D277),Base!T$2)+1&gt;=0,MIN(DATEVALUE($E277),Base!T$3)-MAX(DATEVALUE($D277),Base!T$2)+1,0),"")</f>
        <v/>
      </c>
      <c r="W275" s="23" t="str">
        <f>IF(AND(($D277)&lt;&gt;"",($E277)&lt;&gt;""),IF(MIN(DATEVALUE($E277),Base!U$3)-MAX(DATEVALUE($D277),Base!U$2)+1&gt;=0,MIN(DATEVALUE($E277),Base!U$3)-MAX(DATEVALUE($D277),Base!U$2)+1,0),"")</f>
        <v/>
      </c>
      <c r="X275" s="23" t="str">
        <f>IF(AND(($D277)&lt;&gt;"",($E277)&lt;&gt;""),IF(MIN(DATEVALUE($E277),Base!V$3)-MAX(DATEVALUE($D277),Base!V$2)+1&gt;=0,MIN(DATEVALUE($E277),Base!V$3)-MAX(DATEVALUE($D277),Base!V$2)+1,0),"")</f>
        <v/>
      </c>
      <c r="Y275" s="22" t="str">
        <f>IF(AND(M275&lt;&gt;"",$H277&lt;&gt;"",$F277&lt;&gt;""),M275*$H277*$F277,"")</f>
        <v/>
      </c>
      <c r="Z275" s="22" t="str">
        <f>IF(AND(N275&lt;&gt;"",$H277&lt;&gt;"",$F277&lt;&gt;""),N275*$H277*$F277,"")</f>
        <v/>
      </c>
      <c r="AA275" s="22" t="str">
        <f>IF(AND(O275&lt;&gt;"",$H277&lt;&gt;"",$F277&lt;&gt;""),O275*$H277*$F277,"")</f>
        <v/>
      </c>
      <c r="AB275" s="22" t="str">
        <f>IF(AND(P275&lt;&gt;"",$H277&lt;&gt;"",$F277&lt;&gt;""),P275*$H277*$F277,"")</f>
        <v/>
      </c>
      <c r="AC275" s="22" t="str">
        <f>IF(AND(Q275&lt;&gt;"",$H277&lt;&gt;"",$F277&lt;&gt;""),Q275*$H277*$F277,"")</f>
        <v/>
      </c>
      <c r="AD275" s="22" t="str">
        <f>IF(AND(R275&lt;&gt;"",$H277&lt;&gt;"",$F277&lt;&gt;""),R275*$H277*$F277,"")</f>
        <v/>
      </c>
      <c r="AE275" s="22" t="str">
        <f>IF(AND(S275&lt;&gt;"",$H277&lt;&gt;"",$F277&lt;&gt;""),S275*$H277*$F277,"")</f>
        <v/>
      </c>
      <c r="AF275" s="22" t="str">
        <f>IF(AND(T275&lt;&gt;"",$H277&lt;&gt;"",$F277&lt;&gt;""),T275*$H277*$F277,"")</f>
        <v/>
      </c>
      <c r="AG275" s="22" t="str">
        <f>IF(AND(U275&lt;&gt;"",$H277&lt;&gt;"",$F277&lt;&gt;""),U275*$H277*$F277,"")</f>
        <v/>
      </c>
      <c r="AH275" s="22" t="str">
        <f>IF(AND(V275&lt;&gt;"",$H277&lt;&gt;"",$F277&lt;&gt;""),V275*$H277*$F277,"")</f>
        <v/>
      </c>
      <c r="AI275" s="22" t="str">
        <f>IF(AND(W275&lt;&gt;"",$H277&lt;&gt;"",$F277&lt;&gt;""),W275*$H277*$F277,"")</f>
        <v/>
      </c>
      <c r="AJ275" s="22" t="str">
        <f>IF(AND(X275&lt;&gt;"",$H277&lt;&gt;"",$F277&lt;&gt;""),X275*$H277*$F277,"")</f>
        <v/>
      </c>
    </row>
    <row r="276" spans="1:36" ht="23.25" customHeight="1" x14ac:dyDescent="0.25">
      <c r="A276" s="21"/>
      <c r="B276" s="21"/>
      <c r="C276" s="22"/>
      <c r="D276" s="14"/>
      <c r="E276" s="14"/>
      <c r="F276" s="22"/>
      <c r="G276" s="22"/>
      <c r="H276" s="15"/>
      <c r="I276" s="16"/>
      <c r="J276" s="22" t="str">
        <f t="shared" si="25"/>
        <v/>
      </c>
      <c r="K276" s="22" t="str">
        <f t="shared" si="26"/>
        <v/>
      </c>
      <c r="L276" s="22" t="str">
        <f>IF(D278&lt;&gt;"",MONTH(D278),"")</f>
        <v/>
      </c>
      <c r="M276" s="23" t="str">
        <f>IF(AND(($D278)&lt;&gt;"",($E278)&lt;&gt;""),IF(MIN(DATEVALUE($E278),Base!K$3)-MAX(DATEVALUE($D278),Base!K$2)+1&gt;=0,MIN(DATEVALUE($E278),Base!K$3)-MAX(DATEVALUE($D278),Base!K$2)+1,0),"")</f>
        <v/>
      </c>
      <c r="N276" s="23" t="str">
        <f>IF(AND(($D278)&lt;&gt;"",($E278)&lt;&gt;""),IF(MIN(DATEVALUE($E278),Base!L$3)-MAX(DATEVALUE($D278),Base!L$2)+1&gt;=0,MIN(DATEVALUE($E278),Base!L$3)-MAX(DATEVALUE($D278),Base!L$2)+1,0),"")</f>
        <v/>
      </c>
      <c r="O276" s="23" t="str">
        <f>IF(AND(($D278)&lt;&gt;"",($E278)&lt;&gt;""),IF(MIN(DATEVALUE($E278),Base!M$3)-MAX(DATEVALUE($D278),Base!M$2)+1&gt;=0,MIN(DATEVALUE($E278),Base!M$3)-MAX(DATEVALUE($D278),Base!M$2)+1,0),"")</f>
        <v/>
      </c>
      <c r="P276" s="23" t="str">
        <f>IF(AND(($D278)&lt;&gt;"",($E278)&lt;&gt;""),IF(MIN(DATEVALUE($E278),Base!N$3)-MAX(DATEVALUE($D278),Base!N$2)+1&gt;=0,MIN(DATEVALUE($E278),Base!N$3)-MAX(DATEVALUE($D278),Base!N$2)+1,0),"")</f>
        <v/>
      </c>
      <c r="Q276" s="23" t="str">
        <f>IF(AND(($D278)&lt;&gt;"",($E278)&lt;&gt;""),IF(MIN(DATEVALUE($E278),Base!O$3)-MAX(DATEVALUE($D278),Base!O$2)+1&gt;=0,MIN(DATEVALUE($E278),Base!O$3)-MAX(DATEVALUE($D278),Base!O$2)+1,0),"")</f>
        <v/>
      </c>
      <c r="R276" s="23" t="str">
        <f>IF(AND(($D278)&lt;&gt;"",($E278)&lt;&gt;""),IF(MIN(DATEVALUE($E278),Base!P$3)-MAX(DATEVALUE($D278),Base!P$2)+1&gt;=0,MIN(DATEVALUE($E278),Base!P$3)-MAX(DATEVALUE($D278),Base!P$2)+1,0),"")</f>
        <v/>
      </c>
      <c r="S276" s="23" t="str">
        <f>IF(AND(($D278)&lt;&gt;"",($E278)&lt;&gt;""),IF(MIN(DATEVALUE($E278),Base!Q$3)-MAX(DATEVALUE($D278),Base!Q$2)+1&gt;=0,MIN(DATEVALUE($E278),Base!Q$3)-MAX(DATEVALUE($D278),Base!Q$2)+1,0),"")</f>
        <v/>
      </c>
      <c r="T276" s="23" t="str">
        <f>IF(AND(($D278)&lt;&gt;"",($E278)&lt;&gt;""),IF(MIN(DATEVALUE($E278),Base!R$3)-MAX(DATEVALUE($D278),Base!R$2)+1&gt;=0,MIN(DATEVALUE($E278),Base!R$3)-MAX(DATEVALUE($D278),Base!R$2)+1,0),"")</f>
        <v/>
      </c>
      <c r="U276" s="23" t="str">
        <f>IF(AND(($D278)&lt;&gt;"",($E278)&lt;&gt;""),IF(MIN(DATEVALUE($E278),Base!S$3)-MAX(DATEVALUE($D278),Base!S$2)+1&gt;=0,MIN(DATEVALUE($E278),Base!S$3)-MAX(DATEVALUE($D278),Base!S$2)+1,0),"")</f>
        <v/>
      </c>
      <c r="V276" s="23" t="str">
        <f>IF(AND(($D278)&lt;&gt;"",($E278)&lt;&gt;""),IF(MIN(DATEVALUE($E278),Base!T$3)-MAX(DATEVALUE($D278),Base!T$2)+1&gt;=0,MIN(DATEVALUE($E278),Base!T$3)-MAX(DATEVALUE($D278),Base!T$2)+1,0),"")</f>
        <v/>
      </c>
      <c r="W276" s="23" t="str">
        <f>IF(AND(($D278)&lt;&gt;"",($E278)&lt;&gt;""),IF(MIN(DATEVALUE($E278),Base!U$3)-MAX(DATEVALUE($D278),Base!U$2)+1&gt;=0,MIN(DATEVALUE($E278),Base!U$3)-MAX(DATEVALUE($D278),Base!U$2)+1,0),"")</f>
        <v/>
      </c>
      <c r="X276" s="23" t="str">
        <f>IF(AND(($D278)&lt;&gt;"",($E278)&lt;&gt;""),IF(MIN(DATEVALUE($E278),Base!V$3)-MAX(DATEVALUE($D278),Base!V$2)+1&gt;=0,MIN(DATEVALUE($E278),Base!V$3)-MAX(DATEVALUE($D278),Base!V$2)+1,0),"")</f>
        <v/>
      </c>
      <c r="Y276" s="22" t="str">
        <f>IF(AND(M276&lt;&gt;"",$H278&lt;&gt;"",$F278&lt;&gt;""),M276*$H278*$F278,"")</f>
        <v/>
      </c>
      <c r="Z276" s="22" t="str">
        <f>IF(AND(N276&lt;&gt;"",$H278&lt;&gt;"",$F278&lt;&gt;""),N276*$H278*$F278,"")</f>
        <v/>
      </c>
      <c r="AA276" s="22" t="str">
        <f>IF(AND(O276&lt;&gt;"",$H278&lt;&gt;"",$F278&lt;&gt;""),O276*$H278*$F278,"")</f>
        <v/>
      </c>
      <c r="AB276" s="22" t="str">
        <f>IF(AND(P276&lt;&gt;"",$H278&lt;&gt;"",$F278&lt;&gt;""),P276*$H278*$F278,"")</f>
        <v/>
      </c>
      <c r="AC276" s="22" t="str">
        <f>IF(AND(Q276&lt;&gt;"",$H278&lt;&gt;"",$F278&lt;&gt;""),Q276*$H278*$F278,"")</f>
        <v/>
      </c>
      <c r="AD276" s="22" t="str">
        <f>IF(AND(R276&lt;&gt;"",$H278&lt;&gt;"",$F278&lt;&gt;""),R276*$H278*$F278,"")</f>
        <v/>
      </c>
      <c r="AE276" s="22" t="str">
        <f>IF(AND(S276&lt;&gt;"",$H278&lt;&gt;"",$F278&lt;&gt;""),S276*$H278*$F278,"")</f>
        <v/>
      </c>
      <c r="AF276" s="22" t="str">
        <f>IF(AND(T276&lt;&gt;"",$H278&lt;&gt;"",$F278&lt;&gt;""),T276*$H278*$F278,"")</f>
        <v/>
      </c>
      <c r="AG276" s="22" t="str">
        <f>IF(AND(U276&lt;&gt;"",$H278&lt;&gt;"",$F278&lt;&gt;""),U276*$H278*$F278,"")</f>
        <v/>
      </c>
      <c r="AH276" s="22" t="str">
        <f>IF(AND(V276&lt;&gt;"",$H278&lt;&gt;"",$F278&lt;&gt;""),V276*$H278*$F278,"")</f>
        <v/>
      </c>
      <c r="AI276" s="22" t="str">
        <f>IF(AND(W276&lt;&gt;"",$H278&lt;&gt;"",$F278&lt;&gt;""),W276*$H278*$F278,"")</f>
        <v/>
      </c>
      <c r="AJ276" s="22" t="str">
        <f>IF(AND(X276&lt;&gt;"",$H278&lt;&gt;"",$F278&lt;&gt;""),X276*$H278*$F278,"")</f>
        <v/>
      </c>
    </row>
    <row r="277" spans="1:36" ht="23.25" customHeight="1" x14ac:dyDescent="0.25">
      <c r="A277" s="21"/>
      <c r="B277" s="21"/>
      <c r="C277" s="22"/>
      <c r="D277" s="14"/>
      <c r="E277" s="14"/>
      <c r="F277" s="22"/>
      <c r="G277" s="22"/>
      <c r="H277" s="15"/>
      <c r="I277" s="16"/>
      <c r="J277" s="22" t="str">
        <f t="shared" si="25"/>
        <v/>
      </c>
      <c r="K277" s="22" t="str">
        <f t="shared" si="26"/>
        <v/>
      </c>
      <c r="L277" s="22" t="str">
        <f>IF(D279&lt;&gt;"",MONTH(D279),"")</f>
        <v/>
      </c>
      <c r="M277" s="23" t="str">
        <f>IF(AND(($D279)&lt;&gt;"",($E279)&lt;&gt;""),IF(MIN(DATEVALUE($E279),Base!K$3)-MAX(DATEVALUE($D279),Base!K$2)+1&gt;=0,MIN(DATEVALUE($E279),Base!K$3)-MAX(DATEVALUE($D279),Base!K$2)+1,0),"")</f>
        <v/>
      </c>
      <c r="N277" s="23" t="str">
        <f>IF(AND(($D279)&lt;&gt;"",($E279)&lt;&gt;""),IF(MIN(DATEVALUE($E279),Base!L$3)-MAX(DATEVALUE($D279),Base!L$2)+1&gt;=0,MIN(DATEVALUE($E279),Base!L$3)-MAX(DATEVALUE($D279),Base!L$2)+1,0),"")</f>
        <v/>
      </c>
      <c r="O277" s="23" t="str">
        <f>IF(AND(($D279)&lt;&gt;"",($E279)&lt;&gt;""),IF(MIN(DATEVALUE($E279),Base!M$3)-MAX(DATEVALUE($D279),Base!M$2)+1&gt;=0,MIN(DATEVALUE($E279),Base!M$3)-MAX(DATEVALUE($D279),Base!M$2)+1,0),"")</f>
        <v/>
      </c>
      <c r="P277" s="23" t="str">
        <f>IF(AND(($D279)&lt;&gt;"",($E279)&lt;&gt;""),IF(MIN(DATEVALUE($E279),Base!N$3)-MAX(DATEVALUE($D279),Base!N$2)+1&gt;=0,MIN(DATEVALUE($E279),Base!N$3)-MAX(DATEVALUE($D279),Base!N$2)+1,0),"")</f>
        <v/>
      </c>
      <c r="Q277" s="23" t="str">
        <f>IF(AND(($D279)&lt;&gt;"",($E279)&lt;&gt;""),IF(MIN(DATEVALUE($E279),Base!O$3)-MAX(DATEVALUE($D279),Base!O$2)+1&gt;=0,MIN(DATEVALUE($E279),Base!O$3)-MAX(DATEVALUE($D279),Base!O$2)+1,0),"")</f>
        <v/>
      </c>
      <c r="R277" s="23" t="str">
        <f>IF(AND(($D279)&lt;&gt;"",($E279)&lt;&gt;""),IF(MIN(DATEVALUE($E279),Base!P$3)-MAX(DATEVALUE($D279),Base!P$2)+1&gt;=0,MIN(DATEVALUE($E279),Base!P$3)-MAX(DATEVALUE($D279),Base!P$2)+1,0),"")</f>
        <v/>
      </c>
      <c r="S277" s="23" t="str">
        <f>IF(AND(($D279)&lt;&gt;"",($E279)&lt;&gt;""),IF(MIN(DATEVALUE($E279),Base!Q$3)-MAX(DATEVALUE($D279),Base!Q$2)+1&gt;=0,MIN(DATEVALUE($E279),Base!Q$3)-MAX(DATEVALUE($D279),Base!Q$2)+1,0),"")</f>
        <v/>
      </c>
      <c r="T277" s="23" t="str">
        <f>IF(AND(($D279)&lt;&gt;"",($E279)&lt;&gt;""),IF(MIN(DATEVALUE($E279),Base!R$3)-MAX(DATEVALUE($D279),Base!R$2)+1&gt;=0,MIN(DATEVALUE($E279),Base!R$3)-MAX(DATEVALUE($D279),Base!R$2)+1,0),"")</f>
        <v/>
      </c>
      <c r="U277" s="23" t="str">
        <f>IF(AND(($D279)&lt;&gt;"",($E279)&lt;&gt;""),IF(MIN(DATEVALUE($E279),Base!S$3)-MAX(DATEVALUE($D279),Base!S$2)+1&gt;=0,MIN(DATEVALUE($E279),Base!S$3)-MAX(DATEVALUE($D279),Base!S$2)+1,0),"")</f>
        <v/>
      </c>
      <c r="V277" s="23" t="str">
        <f>IF(AND(($D279)&lt;&gt;"",($E279)&lt;&gt;""),IF(MIN(DATEVALUE($E279),Base!T$3)-MAX(DATEVALUE($D279),Base!T$2)+1&gt;=0,MIN(DATEVALUE($E279),Base!T$3)-MAX(DATEVALUE($D279),Base!T$2)+1,0),"")</f>
        <v/>
      </c>
      <c r="W277" s="23" t="str">
        <f>IF(AND(($D279)&lt;&gt;"",($E279)&lt;&gt;""),IF(MIN(DATEVALUE($E279),Base!U$3)-MAX(DATEVALUE($D279),Base!U$2)+1&gt;=0,MIN(DATEVALUE($E279),Base!U$3)-MAX(DATEVALUE($D279),Base!U$2)+1,0),"")</f>
        <v/>
      </c>
      <c r="X277" s="23" t="str">
        <f>IF(AND(($D279)&lt;&gt;"",($E279)&lt;&gt;""),IF(MIN(DATEVALUE($E279),Base!V$3)-MAX(DATEVALUE($D279),Base!V$2)+1&gt;=0,MIN(DATEVALUE($E279),Base!V$3)-MAX(DATEVALUE($D279),Base!V$2)+1,0),"")</f>
        <v/>
      </c>
      <c r="Y277" s="22" t="str">
        <f>IF(AND(M277&lt;&gt;"",$H279&lt;&gt;"",$F279&lt;&gt;""),M277*$H279*$F279,"")</f>
        <v/>
      </c>
      <c r="Z277" s="22" t="str">
        <f>IF(AND(N277&lt;&gt;"",$H279&lt;&gt;"",$F279&lt;&gt;""),N277*$H279*$F279,"")</f>
        <v/>
      </c>
      <c r="AA277" s="22" t="str">
        <f>IF(AND(O277&lt;&gt;"",$H279&lt;&gt;"",$F279&lt;&gt;""),O277*$H279*$F279,"")</f>
        <v/>
      </c>
      <c r="AB277" s="22" t="str">
        <f>IF(AND(P277&lt;&gt;"",$H279&lt;&gt;"",$F279&lt;&gt;""),P277*$H279*$F279,"")</f>
        <v/>
      </c>
      <c r="AC277" s="22" t="str">
        <f>IF(AND(Q277&lt;&gt;"",$H279&lt;&gt;"",$F279&lt;&gt;""),Q277*$H279*$F279,"")</f>
        <v/>
      </c>
      <c r="AD277" s="22" t="str">
        <f>IF(AND(R277&lt;&gt;"",$H279&lt;&gt;"",$F279&lt;&gt;""),R277*$H279*$F279,"")</f>
        <v/>
      </c>
      <c r="AE277" s="22" t="str">
        <f>IF(AND(S277&lt;&gt;"",$H279&lt;&gt;"",$F279&lt;&gt;""),S277*$H279*$F279,"")</f>
        <v/>
      </c>
      <c r="AF277" s="22" t="str">
        <f>IF(AND(T277&lt;&gt;"",$H279&lt;&gt;"",$F279&lt;&gt;""),T277*$H279*$F279,"")</f>
        <v/>
      </c>
      <c r="AG277" s="22" t="str">
        <f>IF(AND(U277&lt;&gt;"",$H279&lt;&gt;"",$F279&lt;&gt;""),U277*$H279*$F279,"")</f>
        <v/>
      </c>
      <c r="AH277" s="22" t="str">
        <f>IF(AND(V277&lt;&gt;"",$H279&lt;&gt;"",$F279&lt;&gt;""),V277*$H279*$F279,"")</f>
        <v/>
      </c>
      <c r="AI277" s="22" t="str">
        <f>IF(AND(W277&lt;&gt;"",$H279&lt;&gt;"",$F279&lt;&gt;""),W277*$H279*$F279,"")</f>
        <v/>
      </c>
      <c r="AJ277" s="22" t="str">
        <f>IF(AND(X277&lt;&gt;"",$H279&lt;&gt;"",$F279&lt;&gt;""),X277*$H279*$F279,"")</f>
        <v/>
      </c>
    </row>
    <row r="278" spans="1:36" ht="23.25" customHeight="1" x14ac:dyDescent="0.25">
      <c r="A278" s="21"/>
      <c r="B278" s="21"/>
      <c r="C278" s="22"/>
      <c r="D278" s="14"/>
      <c r="E278" s="14"/>
      <c r="F278" s="22"/>
      <c r="G278" s="22"/>
      <c r="H278" s="15"/>
      <c r="I278" s="16"/>
      <c r="J278" s="22" t="str">
        <f t="shared" si="25"/>
        <v/>
      </c>
      <c r="K278" s="22" t="str">
        <f t="shared" si="26"/>
        <v/>
      </c>
      <c r="L278" s="22" t="str">
        <f>IF(D280&lt;&gt;"",MONTH(D280),"")</f>
        <v/>
      </c>
      <c r="M278" s="23" t="str">
        <f>IF(AND(($D280)&lt;&gt;"",($E280)&lt;&gt;""),IF(MIN(DATEVALUE($E280),Base!K$3)-MAX(DATEVALUE($D280),Base!K$2)+1&gt;=0,MIN(DATEVALUE($E280),Base!K$3)-MAX(DATEVALUE($D280),Base!K$2)+1,0),"")</f>
        <v/>
      </c>
      <c r="N278" s="23" t="str">
        <f>IF(AND(($D280)&lt;&gt;"",($E280)&lt;&gt;""),IF(MIN(DATEVALUE($E280),Base!L$3)-MAX(DATEVALUE($D280),Base!L$2)+1&gt;=0,MIN(DATEVALUE($E280),Base!L$3)-MAX(DATEVALUE($D280),Base!L$2)+1,0),"")</f>
        <v/>
      </c>
      <c r="O278" s="23" t="str">
        <f>IF(AND(($D280)&lt;&gt;"",($E280)&lt;&gt;""),IF(MIN(DATEVALUE($E280),Base!M$3)-MAX(DATEVALUE($D280),Base!M$2)+1&gt;=0,MIN(DATEVALUE($E280),Base!M$3)-MAX(DATEVALUE($D280),Base!M$2)+1,0),"")</f>
        <v/>
      </c>
      <c r="P278" s="23" t="str">
        <f>IF(AND(($D280)&lt;&gt;"",($E280)&lt;&gt;""),IF(MIN(DATEVALUE($E280),Base!N$3)-MAX(DATEVALUE($D280),Base!N$2)+1&gt;=0,MIN(DATEVALUE($E280),Base!N$3)-MAX(DATEVALUE($D280),Base!N$2)+1,0),"")</f>
        <v/>
      </c>
      <c r="Q278" s="23" t="str">
        <f>IF(AND(($D280)&lt;&gt;"",($E280)&lt;&gt;""),IF(MIN(DATEVALUE($E280),Base!O$3)-MAX(DATEVALUE($D280),Base!O$2)+1&gt;=0,MIN(DATEVALUE($E280),Base!O$3)-MAX(DATEVALUE($D280),Base!O$2)+1,0),"")</f>
        <v/>
      </c>
      <c r="R278" s="23" t="str">
        <f>IF(AND(($D280)&lt;&gt;"",($E280)&lt;&gt;""),IF(MIN(DATEVALUE($E280),Base!P$3)-MAX(DATEVALUE($D280),Base!P$2)+1&gt;=0,MIN(DATEVALUE($E280),Base!P$3)-MAX(DATEVALUE($D280),Base!P$2)+1,0),"")</f>
        <v/>
      </c>
      <c r="S278" s="23" t="str">
        <f>IF(AND(($D280)&lt;&gt;"",($E280)&lt;&gt;""),IF(MIN(DATEVALUE($E280),Base!Q$3)-MAX(DATEVALUE($D280),Base!Q$2)+1&gt;=0,MIN(DATEVALUE($E280),Base!Q$3)-MAX(DATEVALUE($D280),Base!Q$2)+1,0),"")</f>
        <v/>
      </c>
      <c r="T278" s="23" t="str">
        <f>IF(AND(($D280)&lt;&gt;"",($E280)&lt;&gt;""),IF(MIN(DATEVALUE($E280),Base!R$3)-MAX(DATEVALUE($D280),Base!R$2)+1&gt;=0,MIN(DATEVALUE($E280),Base!R$3)-MAX(DATEVALUE($D280),Base!R$2)+1,0),"")</f>
        <v/>
      </c>
      <c r="U278" s="23" t="str">
        <f>IF(AND(($D280)&lt;&gt;"",($E280)&lt;&gt;""),IF(MIN(DATEVALUE($E280),Base!S$3)-MAX(DATEVALUE($D280),Base!S$2)+1&gt;=0,MIN(DATEVALUE($E280),Base!S$3)-MAX(DATEVALUE($D280),Base!S$2)+1,0),"")</f>
        <v/>
      </c>
      <c r="V278" s="23" t="str">
        <f>IF(AND(($D280)&lt;&gt;"",($E280)&lt;&gt;""),IF(MIN(DATEVALUE($E280),Base!T$3)-MAX(DATEVALUE($D280),Base!T$2)+1&gt;=0,MIN(DATEVALUE($E280),Base!T$3)-MAX(DATEVALUE($D280),Base!T$2)+1,0),"")</f>
        <v/>
      </c>
      <c r="W278" s="23" t="str">
        <f>IF(AND(($D280)&lt;&gt;"",($E280)&lt;&gt;""),IF(MIN(DATEVALUE($E280),Base!U$3)-MAX(DATEVALUE($D280),Base!U$2)+1&gt;=0,MIN(DATEVALUE($E280),Base!U$3)-MAX(DATEVALUE($D280),Base!U$2)+1,0),"")</f>
        <v/>
      </c>
      <c r="X278" s="23" t="str">
        <f>IF(AND(($D280)&lt;&gt;"",($E280)&lt;&gt;""),IF(MIN(DATEVALUE($E280),Base!V$3)-MAX(DATEVALUE($D280),Base!V$2)+1&gt;=0,MIN(DATEVALUE($E280),Base!V$3)-MAX(DATEVALUE($D280),Base!V$2)+1,0),"")</f>
        <v/>
      </c>
      <c r="Y278" s="22" t="str">
        <f>IF(AND(M278&lt;&gt;"",$H280&lt;&gt;"",$F280&lt;&gt;""),M278*$H280*$F280,"")</f>
        <v/>
      </c>
      <c r="Z278" s="22" t="str">
        <f>IF(AND(N278&lt;&gt;"",$H280&lt;&gt;"",$F280&lt;&gt;""),N278*$H280*$F280,"")</f>
        <v/>
      </c>
      <c r="AA278" s="22" t="str">
        <f>IF(AND(O278&lt;&gt;"",$H280&lt;&gt;"",$F280&lt;&gt;""),O278*$H280*$F280,"")</f>
        <v/>
      </c>
      <c r="AB278" s="22" t="str">
        <f>IF(AND(P278&lt;&gt;"",$H280&lt;&gt;"",$F280&lt;&gt;""),P278*$H280*$F280,"")</f>
        <v/>
      </c>
      <c r="AC278" s="22" t="str">
        <f>IF(AND(Q278&lt;&gt;"",$H280&lt;&gt;"",$F280&lt;&gt;""),Q278*$H280*$F280,"")</f>
        <v/>
      </c>
      <c r="AD278" s="22" t="str">
        <f>IF(AND(R278&lt;&gt;"",$H280&lt;&gt;"",$F280&lt;&gt;""),R278*$H280*$F280,"")</f>
        <v/>
      </c>
      <c r="AE278" s="22" t="str">
        <f>IF(AND(S278&lt;&gt;"",$H280&lt;&gt;"",$F280&lt;&gt;""),S278*$H280*$F280,"")</f>
        <v/>
      </c>
      <c r="AF278" s="22" t="str">
        <f>IF(AND(T278&lt;&gt;"",$H280&lt;&gt;"",$F280&lt;&gt;""),T278*$H280*$F280,"")</f>
        <v/>
      </c>
      <c r="AG278" s="22" t="str">
        <f>IF(AND(U278&lt;&gt;"",$H280&lt;&gt;"",$F280&lt;&gt;""),U278*$H280*$F280,"")</f>
        <v/>
      </c>
      <c r="AH278" s="22" t="str">
        <f>IF(AND(V278&lt;&gt;"",$H280&lt;&gt;"",$F280&lt;&gt;""),V278*$H280*$F280,"")</f>
        <v/>
      </c>
      <c r="AI278" s="22" t="str">
        <f>IF(AND(W278&lt;&gt;"",$H280&lt;&gt;"",$F280&lt;&gt;""),W278*$H280*$F280,"")</f>
        <v/>
      </c>
      <c r="AJ278" s="22" t="str">
        <f>IF(AND(X278&lt;&gt;"",$H280&lt;&gt;"",$F280&lt;&gt;""),X278*$H280*$F280,"")</f>
        <v/>
      </c>
    </row>
    <row r="279" spans="1:36" ht="23.25" customHeight="1" x14ac:dyDescent="0.25">
      <c r="A279" s="21"/>
      <c r="B279" s="21"/>
      <c r="C279" s="22"/>
      <c r="D279" s="14"/>
      <c r="E279" s="14"/>
      <c r="F279" s="22"/>
      <c r="G279" s="22"/>
      <c r="H279" s="15"/>
      <c r="I279" s="16"/>
      <c r="J279" s="22" t="str">
        <f t="shared" si="25"/>
        <v/>
      </c>
      <c r="K279" s="22" t="str">
        <f t="shared" si="26"/>
        <v/>
      </c>
      <c r="L279" s="22" t="str">
        <f>IF(D281&lt;&gt;"",MONTH(D281),"")</f>
        <v/>
      </c>
      <c r="M279" s="23" t="str">
        <f>IF(AND(($D281)&lt;&gt;"",($E281)&lt;&gt;""),IF(MIN(DATEVALUE($E281),Base!K$3)-MAX(DATEVALUE($D281),Base!K$2)+1&gt;=0,MIN(DATEVALUE($E281),Base!K$3)-MAX(DATEVALUE($D281),Base!K$2)+1,0),"")</f>
        <v/>
      </c>
      <c r="N279" s="23" t="str">
        <f>IF(AND(($D281)&lt;&gt;"",($E281)&lt;&gt;""),IF(MIN(DATEVALUE($E281),Base!L$3)-MAX(DATEVALUE($D281),Base!L$2)+1&gt;=0,MIN(DATEVALUE($E281),Base!L$3)-MAX(DATEVALUE($D281),Base!L$2)+1,0),"")</f>
        <v/>
      </c>
      <c r="O279" s="23" t="str">
        <f>IF(AND(($D281)&lt;&gt;"",($E281)&lt;&gt;""),IF(MIN(DATEVALUE($E281),Base!M$3)-MAX(DATEVALUE($D281),Base!M$2)+1&gt;=0,MIN(DATEVALUE($E281),Base!M$3)-MAX(DATEVALUE($D281),Base!M$2)+1,0),"")</f>
        <v/>
      </c>
      <c r="P279" s="23" t="str">
        <f>IF(AND(($D281)&lt;&gt;"",($E281)&lt;&gt;""),IF(MIN(DATEVALUE($E281),Base!N$3)-MAX(DATEVALUE($D281),Base!N$2)+1&gt;=0,MIN(DATEVALUE($E281),Base!N$3)-MAX(DATEVALUE($D281),Base!N$2)+1,0),"")</f>
        <v/>
      </c>
      <c r="Q279" s="23" t="str">
        <f>IF(AND(($D281)&lt;&gt;"",($E281)&lt;&gt;""),IF(MIN(DATEVALUE($E281),Base!O$3)-MAX(DATEVALUE($D281),Base!O$2)+1&gt;=0,MIN(DATEVALUE($E281),Base!O$3)-MAX(DATEVALUE($D281),Base!O$2)+1,0),"")</f>
        <v/>
      </c>
      <c r="R279" s="23" t="str">
        <f>IF(AND(($D281)&lt;&gt;"",($E281)&lt;&gt;""),IF(MIN(DATEVALUE($E281),Base!P$3)-MAX(DATEVALUE($D281),Base!P$2)+1&gt;=0,MIN(DATEVALUE($E281),Base!P$3)-MAX(DATEVALUE($D281),Base!P$2)+1,0),"")</f>
        <v/>
      </c>
      <c r="S279" s="23" t="str">
        <f>IF(AND(($D281)&lt;&gt;"",($E281)&lt;&gt;""),IF(MIN(DATEVALUE($E281),Base!Q$3)-MAX(DATEVALUE($D281),Base!Q$2)+1&gt;=0,MIN(DATEVALUE($E281),Base!Q$3)-MAX(DATEVALUE($D281),Base!Q$2)+1,0),"")</f>
        <v/>
      </c>
      <c r="T279" s="23" t="str">
        <f>IF(AND(($D281)&lt;&gt;"",($E281)&lt;&gt;""),IF(MIN(DATEVALUE($E281),Base!R$3)-MAX(DATEVALUE($D281),Base!R$2)+1&gt;=0,MIN(DATEVALUE($E281),Base!R$3)-MAX(DATEVALUE($D281),Base!R$2)+1,0),"")</f>
        <v/>
      </c>
      <c r="U279" s="23" t="str">
        <f>IF(AND(($D281)&lt;&gt;"",($E281)&lt;&gt;""),IF(MIN(DATEVALUE($E281),Base!S$3)-MAX(DATEVALUE($D281),Base!S$2)+1&gt;=0,MIN(DATEVALUE($E281),Base!S$3)-MAX(DATEVALUE($D281),Base!S$2)+1,0),"")</f>
        <v/>
      </c>
      <c r="V279" s="23" t="str">
        <f>IF(AND(($D281)&lt;&gt;"",($E281)&lt;&gt;""),IF(MIN(DATEVALUE($E281),Base!T$3)-MAX(DATEVALUE($D281),Base!T$2)+1&gt;=0,MIN(DATEVALUE($E281),Base!T$3)-MAX(DATEVALUE($D281),Base!T$2)+1,0),"")</f>
        <v/>
      </c>
      <c r="W279" s="23" t="str">
        <f>IF(AND(($D281)&lt;&gt;"",($E281)&lt;&gt;""),IF(MIN(DATEVALUE($E281),Base!U$3)-MAX(DATEVALUE($D281),Base!U$2)+1&gt;=0,MIN(DATEVALUE($E281),Base!U$3)-MAX(DATEVALUE($D281),Base!U$2)+1,0),"")</f>
        <v/>
      </c>
      <c r="X279" s="23" t="str">
        <f>IF(AND(($D281)&lt;&gt;"",($E281)&lt;&gt;""),IF(MIN(DATEVALUE($E281),Base!V$3)-MAX(DATEVALUE($D281),Base!V$2)+1&gt;=0,MIN(DATEVALUE($E281),Base!V$3)-MAX(DATEVALUE($D281),Base!V$2)+1,0),"")</f>
        <v/>
      </c>
      <c r="Y279" s="22" t="str">
        <f>IF(AND(M279&lt;&gt;"",$H281&lt;&gt;"",$F281&lt;&gt;""),M279*$H281*$F281,"")</f>
        <v/>
      </c>
      <c r="Z279" s="22" t="str">
        <f>IF(AND(N279&lt;&gt;"",$H281&lt;&gt;"",$F281&lt;&gt;""),N279*$H281*$F281,"")</f>
        <v/>
      </c>
      <c r="AA279" s="22" t="str">
        <f>IF(AND(O279&lt;&gt;"",$H281&lt;&gt;"",$F281&lt;&gt;""),O279*$H281*$F281,"")</f>
        <v/>
      </c>
      <c r="AB279" s="22" t="str">
        <f>IF(AND(P279&lt;&gt;"",$H281&lt;&gt;"",$F281&lt;&gt;""),P279*$H281*$F281,"")</f>
        <v/>
      </c>
      <c r="AC279" s="22" t="str">
        <f>IF(AND(Q279&lt;&gt;"",$H281&lt;&gt;"",$F281&lt;&gt;""),Q279*$H281*$F281,"")</f>
        <v/>
      </c>
      <c r="AD279" s="22" t="str">
        <f>IF(AND(R279&lt;&gt;"",$H281&lt;&gt;"",$F281&lt;&gt;""),R279*$H281*$F281,"")</f>
        <v/>
      </c>
      <c r="AE279" s="22" t="str">
        <f>IF(AND(S279&lt;&gt;"",$H281&lt;&gt;"",$F281&lt;&gt;""),S279*$H281*$F281,"")</f>
        <v/>
      </c>
      <c r="AF279" s="22" t="str">
        <f>IF(AND(T279&lt;&gt;"",$H281&lt;&gt;"",$F281&lt;&gt;""),T279*$H281*$F281,"")</f>
        <v/>
      </c>
      <c r="AG279" s="22" t="str">
        <f>IF(AND(U279&lt;&gt;"",$H281&lt;&gt;"",$F281&lt;&gt;""),U279*$H281*$F281,"")</f>
        <v/>
      </c>
      <c r="AH279" s="22" t="str">
        <f>IF(AND(V279&lt;&gt;"",$H281&lt;&gt;"",$F281&lt;&gt;""),V279*$H281*$F281,"")</f>
        <v/>
      </c>
      <c r="AI279" s="22" t="str">
        <f>IF(AND(W279&lt;&gt;"",$H281&lt;&gt;"",$F281&lt;&gt;""),W279*$H281*$F281,"")</f>
        <v/>
      </c>
      <c r="AJ279" s="22" t="str">
        <f>IF(AND(X279&lt;&gt;"",$H281&lt;&gt;"",$F281&lt;&gt;""),X279*$H281*$F281,"")</f>
        <v/>
      </c>
    </row>
    <row r="280" spans="1:36" ht="23.25" customHeight="1" x14ac:dyDescent="0.25">
      <c r="A280" s="21"/>
      <c r="B280" s="21"/>
      <c r="C280" s="22"/>
      <c r="D280" s="14"/>
      <c r="E280" s="14"/>
      <c r="F280" s="22"/>
      <c r="G280" s="22"/>
      <c r="H280" s="15"/>
      <c r="I280" s="16"/>
      <c r="J280" s="22" t="str">
        <f t="shared" si="25"/>
        <v/>
      </c>
      <c r="K280" s="22" t="str">
        <f t="shared" si="26"/>
        <v/>
      </c>
      <c r="L280" s="22" t="str">
        <f>IF(D282&lt;&gt;"",MONTH(D282),"")</f>
        <v/>
      </c>
      <c r="M280" s="23" t="str">
        <f>IF(AND(($D282)&lt;&gt;"",($E282)&lt;&gt;""),IF(MIN(DATEVALUE($E282),Base!K$3)-MAX(DATEVALUE($D282),Base!K$2)+1&gt;=0,MIN(DATEVALUE($E282),Base!K$3)-MAX(DATEVALUE($D282),Base!K$2)+1,0),"")</f>
        <v/>
      </c>
      <c r="N280" s="23" t="str">
        <f>IF(AND(($D282)&lt;&gt;"",($E282)&lt;&gt;""),IF(MIN(DATEVALUE($E282),Base!L$3)-MAX(DATEVALUE($D282),Base!L$2)+1&gt;=0,MIN(DATEVALUE($E282),Base!L$3)-MAX(DATEVALUE($D282),Base!L$2)+1,0),"")</f>
        <v/>
      </c>
      <c r="O280" s="23" t="str">
        <f>IF(AND(($D282)&lt;&gt;"",($E282)&lt;&gt;""),IF(MIN(DATEVALUE($E282),Base!M$3)-MAX(DATEVALUE($D282),Base!M$2)+1&gt;=0,MIN(DATEVALUE($E282),Base!M$3)-MAX(DATEVALUE($D282),Base!M$2)+1,0),"")</f>
        <v/>
      </c>
      <c r="P280" s="23" t="str">
        <f>IF(AND(($D282)&lt;&gt;"",($E282)&lt;&gt;""),IF(MIN(DATEVALUE($E282),Base!N$3)-MAX(DATEVALUE($D282),Base!N$2)+1&gt;=0,MIN(DATEVALUE($E282),Base!N$3)-MAX(DATEVALUE($D282),Base!N$2)+1,0),"")</f>
        <v/>
      </c>
      <c r="Q280" s="23" t="str">
        <f>IF(AND(($D282)&lt;&gt;"",($E282)&lt;&gt;""),IF(MIN(DATEVALUE($E282),Base!O$3)-MAX(DATEVALUE($D282),Base!O$2)+1&gt;=0,MIN(DATEVALUE($E282),Base!O$3)-MAX(DATEVALUE($D282),Base!O$2)+1,0),"")</f>
        <v/>
      </c>
      <c r="R280" s="23" t="str">
        <f>IF(AND(($D282)&lt;&gt;"",($E282)&lt;&gt;""),IF(MIN(DATEVALUE($E282),Base!P$3)-MAX(DATEVALUE($D282),Base!P$2)+1&gt;=0,MIN(DATEVALUE($E282),Base!P$3)-MAX(DATEVALUE($D282),Base!P$2)+1,0),"")</f>
        <v/>
      </c>
      <c r="S280" s="23" t="str">
        <f>IF(AND(($D282)&lt;&gt;"",($E282)&lt;&gt;""),IF(MIN(DATEVALUE($E282),Base!Q$3)-MAX(DATEVALUE($D282),Base!Q$2)+1&gt;=0,MIN(DATEVALUE($E282),Base!Q$3)-MAX(DATEVALUE($D282),Base!Q$2)+1,0),"")</f>
        <v/>
      </c>
      <c r="T280" s="23" t="str">
        <f>IF(AND(($D282)&lt;&gt;"",($E282)&lt;&gt;""),IF(MIN(DATEVALUE($E282),Base!R$3)-MAX(DATEVALUE($D282),Base!R$2)+1&gt;=0,MIN(DATEVALUE($E282),Base!R$3)-MAX(DATEVALUE($D282),Base!R$2)+1,0),"")</f>
        <v/>
      </c>
      <c r="U280" s="23" t="str">
        <f>IF(AND(($D282)&lt;&gt;"",($E282)&lt;&gt;""),IF(MIN(DATEVALUE($E282),Base!S$3)-MAX(DATEVALUE($D282),Base!S$2)+1&gt;=0,MIN(DATEVALUE($E282),Base!S$3)-MAX(DATEVALUE($D282),Base!S$2)+1,0),"")</f>
        <v/>
      </c>
      <c r="V280" s="23" t="str">
        <f>IF(AND(($D282)&lt;&gt;"",($E282)&lt;&gt;""),IF(MIN(DATEVALUE($E282),Base!T$3)-MAX(DATEVALUE($D282),Base!T$2)+1&gt;=0,MIN(DATEVALUE($E282),Base!T$3)-MAX(DATEVALUE($D282),Base!T$2)+1,0),"")</f>
        <v/>
      </c>
      <c r="W280" s="23" t="str">
        <f>IF(AND(($D282)&lt;&gt;"",($E282)&lt;&gt;""),IF(MIN(DATEVALUE($E282),Base!U$3)-MAX(DATEVALUE($D282),Base!U$2)+1&gt;=0,MIN(DATEVALUE($E282),Base!U$3)-MAX(DATEVALUE($D282),Base!U$2)+1,0),"")</f>
        <v/>
      </c>
      <c r="X280" s="23" t="str">
        <f>IF(AND(($D282)&lt;&gt;"",($E282)&lt;&gt;""),IF(MIN(DATEVALUE($E282),Base!V$3)-MAX(DATEVALUE($D282),Base!V$2)+1&gt;=0,MIN(DATEVALUE($E282),Base!V$3)-MAX(DATEVALUE($D282),Base!V$2)+1,0),"")</f>
        <v/>
      </c>
      <c r="Y280" s="22" t="str">
        <f>IF(AND(M280&lt;&gt;"",$H282&lt;&gt;"",$F282&lt;&gt;""),M280*$H282*$F282,"")</f>
        <v/>
      </c>
      <c r="Z280" s="22" t="str">
        <f>IF(AND(N280&lt;&gt;"",$H282&lt;&gt;"",$F282&lt;&gt;""),N280*$H282*$F282,"")</f>
        <v/>
      </c>
      <c r="AA280" s="22" t="str">
        <f>IF(AND(O280&lt;&gt;"",$H282&lt;&gt;"",$F282&lt;&gt;""),O280*$H282*$F282,"")</f>
        <v/>
      </c>
      <c r="AB280" s="22" t="str">
        <f>IF(AND(P280&lt;&gt;"",$H282&lt;&gt;"",$F282&lt;&gt;""),P280*$H282*$F282,"")</f>
        <v/>
      </c>
      <c r="AC280" s="22" t="str">
        <f>IF(AND(Q280&lt;&gt;"",$H282&lt;&gt;"",$F282&lt;&gt;""),Q280*$H282*$F282,"")</f>
        <v/>
      </c>
      <c r="AD280" s="22" t="str">
        <f>IF(AND(R280&lt;&gt;"",$H282&lt;&gt;"",$F282&lt;&gt;""),R280*$H282*$F282,"")</f>
        <v/>
      </c>
      <c r="AE280" s="22" t="str">
        <f>IF(AND(S280&lt;&gt;"",$H282&lt;&gt;"",$F282&lt;&gt;""),S280*$H282*$F282,"")</f>
        <v/>
      </c>
      <c r="AF280" s="22" t="str">
        <f>IF(AND(T280&lt;&gt;"",$H282&lt;&gt;"",$F282&lt;&gt;""),T280*$H282*$F282,"")</f>
        <v/>
      </c>
      <c r="AG280" s="22" t="str">
        <f>IF(AND(U280&lt;&gt;"",$H282&lt;&gt;"",$F282&lt;&gt;""),U280*$H282*$F282,"")</f>
        <v/>
      </c>
      <c r="AH280" s="22" t="str">
        <f>IF(AND(V280&lt;&gt;"",$H282&lt;&gt;"",$F282&lt;&gt;""),V280*$H282*$F282,"")</f>
        <v/>
      </c>
      <c r="AI280" s="22" t="str">
        <f>IF(AND(W280&lt;&gt;"",$H282&lt;&gt;"",$F282&lt;&gt;""),W280*$H282*$F282,"")</f>
        <v/>
      </c>
      <c r="AJ280" s="22" t="str">
        <f>IF(AND(X280&lt;&gt;"",$H282&lt;&gt;"",$F282&lt;&gt;""),X280*$H282*$F282,"")</f>
        <v/>
      </c>
    </row>
    <row r="281" spans="1:36" ht="23.25" customHeight="1" x14ac:dyDescent="0.25">
      <c r="A281" s="21"/>
      <c r="B281" s="21"/>
      <c r="C281" s="22"/>
      <c r="D281" s="14"/>
      <c r="E281" s="14"/>
      <c r="F281" s="22"/>
      <c r="G281" s="22"/>
      <c r="H281" s="15"/>
      <c r="I281" s="16"/>
      <c r="J281" s="22" t="str">
        <f t="shared" si="25"/>
        <v/>
      </c>
      <c r="K281" s="22" t="str">
        <f t="shared" si="26"/>
        <v/>
      </c>
      <c r="L281" s="22" t="str">
        <f>IF(D283&lt;&gt;"",MONTH(D283),"")</f>
        <v/>
      </c>
      <c r="M281" s="23" t="str">
        <f>IF(AND(($D283)&lt;&gt;"",($E283)&lt;&gt;""),IF(MIN(DATEVALUE($E283),Base!K$3)-MAX(DATEVALUE($D283),Base!K$2)+1&gt;=0,MIN(DATEVALUE($E283),Base!K$3)-MAX(DATEVALUE($D283),Base!K$2)+1,0),"")</f>
        <v/>
      </c>
      <c r="N281" s="23" t="str">
        <f>IF(AND(($D283)&lt;&gt;"",($E283)&lt;&gt;""),IF(MIN(DATEVALUE($E283),Base!L$3)-MAX(DATEVALUE($D283),Base!L$2)+1&gt;=0,MIN(DATEVALUE($E283),Base!L$3)-MAX(DATEVALUE($D283),Base!L$2)+1,0),"")</f>
        <v/>
      </c>
      <c r="O281" s="23" t="str">
        <f>IF(AND(($D283)&lt;&gt;"",($E283)&lt;&gt;""),IF(MIN(DATEVALUE($E283),Base!M$3)-MAX(DATEVALUE($D283),Base!M$2)+1&gt;=0,MIN(DATEVALUE($E283),Base!M$3)-MAX(DATEVALUE($D283),Base!M$2)+1,0),"")</f>
        <v/>
      </c>
      <c r="P281" s="23" t="str">
        <f>IF(AND(($D283)&lt;&gt;"",($E283)&lt;&gt;""),IF(MIN(DATEVALUE($E283),Base!N$3)-MAX(DATEVALUE($D283),Base!N$2)+1&gt;=0,MIN(DATEVALUE($E283),Base!N$3)-MAX(DATEVALUE($D283),Base!N$2)+1,0),"")</f>
        <v/>
      </c>
      <c r="Q281" s="23" t="str">
        <f>IF(AND(($D283)&lt;&gt;"",($E283)&lt;&gt;""),IF(MIN(DATEVALUE($E283),Base!O$3)-MAX(DATEVALUE($D283),Base!O$2)+1&gt;=0,MIN(DATEVALUE($E283),Base!O$3)-MAX(DATEVALUE($D283),Base!O$2)+1,0),"")</f>
        <v/>
      </c>
      <c r="R281" s="23" t="str">
        <f>IF(AND(($D283)&lt;&gt;"",($E283)&lt;&gt;""),IF(MIN(DATEVALUE($E283),Base!P$3)-MAX(DATEVALUE($D283),Base!P$2)+1&gt;=0,MIN(DATEVALUE($E283),Base!P$3)-MAX(DATEVALUE($D283),Base!P$2)+1,0),"")</f>
        <v/>
      </c>
      <c r="S281" s="23" t="str">
        <f>IF(AND(($D283)&lt;&gt;"",($E283)&lt;&gt;""),IF(MIN(DATEVALUE($E283),Base!Q$3)-MAX(DATEVALUE($D283),Base!Q$2)+1&gt;=0,MIN(DATEVALUE($E283),Base!Q$3)-MAX(DATEVALUE($D283),Base!Q$2)+1,0),"")</f>
        <v/>
      </c>
      <c r="T281" s="23" t="str">
        <f>IF(AND(($D283)&lt;&gt;"",($E283)&lt;&gt;""),IF(MIN(DATEVALUE($E283),Base!R$3)-MAX(DATEVALUE($D283),Base!R$2)+1&gt;=0,MIN(DATEVALUE($E283),Base!R$3)-MAX(DATEVALUE($D283),Base!R$2)+1,0),"")</f>
        <v/>
      </c>
      <c r="U281" s="23" t="str">
        <f>IF(AND(($D283)&lt;&gt;"",($E283)&lt;&gt;""),IF(MIN(DATEVALUE($E283),Base!S$3)-MAX(DATEVALUE($D283),Base!S$2)+1&gt;=0,MIN(DATEVALUE($E283),Base!S$3)-MAX(DATEVALUE($D283),Base!S$2)+1,0),"")</f>
        <v/>
      </c>
      <c r="V281" s="23" t="str">
        <f>IF(AND(($D283)&lt;&gt;"",($E283)&lt;&gt;""),IF(MIN(DATEVALUE($E283),Base!T$3)-MAX(DATEVALUE($D283),Base!T$2)+1&gt;=0,MIN(DATEVALUE($E283),Base!T$3)-MAX(DATEVALUE($D283),Base!T$2)+1,0),"")</f>
        <v/>
      </c>
      <c r="W281" s="23" t="str">
        <f>IF(AND(($D283)&lt;&gt;"",($E283)&lt;&gt;""),IF(MIN(DATEVALUE($E283),Base!U$3)-MAX(DATEVALUE($D283),Base!U$2)+1&gt;=0,MIN(DATEVALUE($E283),Base!U$3)-MAX(DATEVALUE($D283),Base!U$2)+1,0),"")</f>
        <v/>
      </c>
      <c r="X281" s="23" t="str">
        <f>IF(AND(($D283)&lt;&gt;"",($E283)&lt;&gt;""),IF(MIN(DATEVALUE($E283),Base!V$3)-MAX(DATEVALUE($D283),Base!V$2)+1&gt;=0,MIN(DATEVALUE($E283),Base!V$3)-MAX(DATEVALUE($D283),Base!V$2)+1,0),"")</f>
        <v/>
      </c>
      <c r="Y281" s="22" t="str">
        <f>IF(AND(M281&lt;&gt;"",$H283&lt;&gt;"",$F283&lt;&gt;""),M281*$H283*$F283,"")</f>
        <v/>
      </c>
      <c r="Z281" s="22" t="str">
        <f>IF(AND(N281&lt;&gt;"",$H283&lt;&gt;"",$F283&lt;&gt;""),N281*$H283*$F283,"")</f>
        <v/>
      </c>
      <c r="AA281" s="22" t="str">
        <f>IF(AND(O281&lt;&gt;"",$H283&lt;&gt;"",$F283&lt;&gt;""),O281*$H283*$F283,"")</f>
        <v/>
      </c>
      <c r="AB281" s="22" t="str">
        <f>IF(AND(P281&lt;&gt;"",$H283&lt;&gt;"",$F283&lt;&gt;""),P281*$H283*$F283,"")</f>
        <v/>
      </c>
      <c r="AC281" s="22" t="str">
        <f>IF(AND(Q281&lt;&gt;"",$H283&lt;&gt;"",$F283&lt;&gt;""),Q281*$H283*$F283,"")</f>
        <v/>
      </c>
      <c r="AD281" s="22" t="str">
        <f>IF(AND(R281&lt;&gt;"",$H283&lt;&gt;"",$F283&lt;&gt;""),R281*$H283*$F283,"")</f>
        <v/>
      </c>
      <c r="AE281" s="22" t="str">
        <f>IF(AND(S281&lt;&gt;"",$H283&lt;&gt;"",$F283&lt;&gt;""),S281*$H283*$F283,"")</f>
        <v/>
      </c>
      <c r="AF281" s="22" t="str">
        <f>IF(AND(T281&lt;&gt;"",$H283&lt;&gt;"",$F283&lt;&gt;""),T281*$H283*$F283,"")</f>
        <v/>
      </c>
      <c r="AG281" s="22" t="str">
        <f>IF(AND(U281&lt;&gt;"",$H283&lt;&gt;"",$F283&lt;&gt;""),U281*$H283*$F283,"")</f>
        <v/>
      </c>
      <c r="AH281" s="22" t="str">
        <f>IF(AND(V281&lt;&gt;"",$H283&lt;&gt;"",$F283&lt;&gt;""),V281*$H283*$F283,"")</f>
        <v/>
      </c>
      <c r="AI281" s="22" t="str">
        <f>IF(AND(W281&lt;&gt;"",$H283&lt;&gt;"",$F283&lt;&gt;""),W281*$H283*$F283,"")</f>
        <v/>
      </c>
      <c r="AJ281" s="22" t="str">
        <f>IF(AND(X281&lt;&gt;"",$H283&lt;&gt;"",$F283&lt;&gt;""),X281*$H283*$F283,"")</f>
        <v/>
      </c>
    </row>
    <row r="282" spans="1:36" ht="23.25" customHeight="1" x14ac:dyDescent="0.25">
      <c r="A282" s="21"/>
      <c r="B282" s="21"/>
      <c r="C282" s="22"/>
      <c r="D282" s="14"/>
      <c r="E282" s="14"/>
      <c r="F282" s="22"/>
      <c r="G282" s="22"/>
      <c r="H282" s="15"/>
      <c r="I282" s="16"/>
      <c r="J282" s="22" t="str">
        <f t="shared" si="25"/>
        <v/>
      </c>
      <c r="K282" s="22" t="str">
        <f t="shared" si="26"/>
        <v/>
      </c>
      <c r="L282" s="22" t="str">
        <f>IF(D284&lt;&gt;"",MONTH(D284),"")</f>
        <v/>
      </c>
      <c r="M282" s="23" t="str">
        <f>IF(AND(($D284)&lt;&gt;"",($E284)&lt;&gt;""),IF(MIN(DATEVALUE($E284),Base!K$3)-MAX(DATEVALUE($D284),Base!K$2)+1&gt;=0,MIN(DATEVALUE($E284),Base!K$3)-MAX(DATEVALUE($D284),Base!K$2)+1,0),"")</f>
        <v/>
      </c>
      <c r="N282" s="23" t="str">
        <f>IF(AND(($D284)&lt;&gt;"",($E284)&lt;&gt;""),IF(MIN(DATEVALUE($E284),Base!L$3)-MAX(DATEVALUE($D284),Base!L$2)+1&gt;=0,MIN(DATEVALUE($E284),Base!L$3)-MAX(DATEVALUE($D284),Base!L$2)+1,0),"")</f>
        <v/>
      </c>
      <c r="O282" s="23" t="str">
        <f>IF(AND(($D284)&lt;&gt;"",($E284)&lt;&gt;""),IF(MIN(DATEVALUE($E284),Base!M$3)-MAX(DATEVALUE($D284),Base!M$2)+1&gt;=0,MIN(DATEVALUE($E284),Base!M$3)-MAX(DATEVALUE($D284),Base!M$2)+1,0),"")</f>
        <v/>
      </c>
      <c r="P282" s="23" t="str">
        <f>IF(AND(($D284)&lt;&gt;"",($E284)&lt;&gt;""),IF(MIN(DATEVALUE($E284),Base!N$3)-MAX(DATEVALUE($D284),Base!N$2)+1&gt;=0,MIN(DATEVALUE($E284),Base!N$3)-MAX(DATEVALUE($D284),Base!N$2)+1,0),"")</f>
        <v/>
      </c>
      <c r="Q282" s="23" t="str">
        <f>IF(AND(($D284)&lt;&gt;"",($E284)&lt;&gt;""),IF(MIN(DATEVALUE($E284),Base!O$3)-MAX(DATEVALUE($D284),Base!O$2)+1&gt;=0,MIN(DATEVALUE($E284),Base!O$3)-MAX(DATEVALUE($D284),Base!O$2)+1,0),"")</f>
        <v/>
      </c>
      <c r="R282" s="23" t="str">
        <f>IF(AND(($D284)&lt;&gt;"",($E284)&lt;&gt;""),IF(MIN(DATEVALUE($E284),Base!P$3)-MAX(DATEVALUE($D284),Base!P$2)+1&gt;=0,MIN(DATEVALUE($E284),Base!P$3)-MAX(DATEVALUE($D284),Base!P$2)+1,0),"")</f>
        <v/>
      </c>
      <c r="S282" s="23" t="str">
        <f>IF(AND(($D284)&lt;&gt;"",($E284)&lt;&gt;""),IF(MIN(DATEVALUE($E284),Base!Q$3)-MAX(DATEVALUE($D284),Base!Q$2)+1&gt;=0,MIN(DATEVALUE($E284),Base!Q$3)-MAX(DATEVALUE($D284),Base!Q$2)+1,0),"")</f>
        <v/>
      </c>
      <c r="T282" s="23" t="str">
        <f>IF(AND(($D284)&lt;&gt;"",($E284)&lt;&gt;""),IF(MIN(DATEVALUE($E284),Base!R$3)-MAX(DATEVALUE($D284),Base!R$2)+1&gt;=0,MIN(DATEVALUE($E284),Base!R$3)-MAX(DATEVALUE($D284),Base!R$2)+1,0),"")</f>
        <v/>
      </c>
      <c r="U282" s="23" t="str">
        <f>IF(AND(($D284)&lt;&gt;"",($E284)&lt;&gt;""),IF(MIN(DATEVALUE($E284),Base!S$3)-MAX(DATEVALUE($D284),Base!S$2)+1&gt;=0,MIN(DATEVALUE($E284),Base!S$3)-MAX(DATEVALUE($D284),Base!S$2)+1,0),"")</f>
        <v/>
      </c>
      <c r="V282" s="23" t="str">
        <f>IF(AND(($D284)&lt;&gt;"",($E284)&lt;&gt;""),IF(MIN(DATEVALUE($E284),Base!T$3)-MAX(DATEVALUE($D284),Base!T$2)+1&gt;=0,MIN(DATEVALUE($E284),Base!T$3)-MAX(DATEVALUE($D284),Base!T$2)+1,0),"")</f>
        <v/>
      </c>
      <c r="W282" s="23" t="str">
        <f>IF(AND(($D284)&lt;&gt;"",($E284)&lt;&gt;""),IF(MIN(DATEVALUE($E284),Base!U$3)-MAX(DATEVALUE($D284),Base!U$2)+1&gt;=0,MIN(DATEVALUE($E284),Base!U$3)-MAX(DATEVALUE($D284),Base!U$2)+1,0),"")</f>
        <v/>
      </c>
      <c r="X282" s="23" t="str">
        <f>IF(AND(($D284)&lt;&gt;"",($E284)&lt;&gt;""),IF(MIN(DATEVALUE($E284),Base!V$3)-MAX(DATEVALUE($D284),Base!V$2)+1&gt;=0,MIN(DATEVALUE($E284),Base!V$3)-MAX(DATEVALUE($D284),Base!V$2)+1,0),"")</f>
        <v/>
      </c>
      <c r="Y282" s="22" t="str">
        <f>IF(AND(M282&lt;&gt;"",$H284&lt;&gt;"",$F284&lt;&gt;""),M282*$H284*$F284,"")</f>
        <v/>
      </c>
      <c r="Z282" s="22" t="str">
        <f>IF(AND(N282&lt;&gt;"",$H284&lt;&gt;"",$F284&lt;&gt;""),N282*$H284*$F284,"")</f>
        <v/>
      </c>
      <c r="AA282" s="22" t="str">
        <f>IF(AND(O282&lt;&gt;"",$H284&lt;&gt;"",$F284&lt;&gt;""),O282*$H284*$F284,"")</f>
        <v/>
      </c>
      <c r="AB282" s="22" t="str">
        <f>IF(AND(P282&lt;&gt;"",$H284&lt;&gt;"",$F284&lt;&gt;""),P282*$H284*$F284,"")</f>
        <v/>
      </c>
      <c r="AC282" s="22" t="str">
        <f>IF(AND(Q282&lt;&gt;"",$H284&lt;&gt;"",$F284&lt;&gt;""),Q282*$H284*$F284,"")</f>
        <v/>
      </c>
      <c r="AD282" s="22" t="str">
        <f>IF(AND(R282&lt;&gt;"",$H284&lt;&gt;"",$F284&lt;&gt;""),R282*$H284*$F284,"")</f>
        <v/>
      </c>
      <c r="AE282" s="22" t="str">
        <f>IF(AND(S282&lt;&gt;"",$H284&lt;&gt;"",$F284&lt;&gt;""),S282*$H284*$F284,"")</f>
        <v/>
      </c>
      <c r="AF282" s="22" t="str">
        <f>IF(AND(T282&lt;&gt;"",$H284&lt;&gt;"",$F284&lt;&gt;""),T282*$H284*$F284,"")</f>
        <v/>
      </c>
      <c r="AG282" s="22" t="str">
        <f>IF(AND(U282&lt;&gt;"",$H284&lt;&gt;"",$F284&lt;&gt;""),U282*$H284*$F284,"")</f>
        <v/>
      </c>
      <c r="AH282" s="22" t="str">
        <f>IF(AND(V282&lt;&gt;"",$H284&lt;&gt;"",$F284&lt;&gt;""),V282*$H284*$F284,"")</f>
        <v/>
      </c>
      <c r="AI282" s="22" t="str">
        <f>IF(AND(W282&lt;&gt;"",$H284&lt;&gt;"",$F284&lt;&gt;""),W282*$H284*$F284,"")</f>
        <v/>
      </c>
      <c r="AJ282" s="22" t="str">
        <f>IF(AND(X282&lt;&gt;"",$H284&lt;&gt;"",$F284&lt;&gt;""),X282*$H284*$F284,"")</f>
        <v/>
      </c>
    </row>
    <row r="283" spans="1:36" ht="23.25" customHeight="1" x14ac:dyDescent="0.25">
      <c r="A283" s="21"/>
      <c r="B283" s="21"/>
      <c r="C283" s="22"/>
      <c r="D283" s="14"/>
      <c r="E283" s="14"/>
      <c r="F283" s="22"/>
      <c r="G283" s="22"/>
      <c r="H283" s="15"/>
      <c r="I283" s="16"/>
      <c r="J283" s="22" t="str">
        <f t="shared" si="25"/>
        <v/>
      </c>
      <c r="K283" s="22" t="str">
        <f t="shared" si="26"/>
        <v/>
      </c>
      <c r="L283" s="22" t="str">
        <f>IF(D285&lt;&gt;"",MONTH(D285),"")</f>
        <v/>
      </c>
      <c r="M283" s="23" t="str">
        <f>IF(AND(($D285)&lt;&gt;"",($E285)&lt;&gt;""),IF(MIN(DATEVALUE($E285),Base!K$3)-MAX(DATEVALUE($D285),Base!K$2)+1&gt;=0,MIN(DATEVALUE($E285),Base!K$3)-MAX(DATEVALUE($D285),Base!K$2)+1,0),"")</f>
        <v/>
      </c>
      <c r="N283" s="23" t="str">
        <f>IF(AND(($D285)&lt;&gt;"",($E285)&lt;&gt;""),IF(MIN(DATEVALUE($E285),Base!L$3)-MAX(DATEVALUE($D285),Base!L$2)+1&gt;=0,MIN(DATEVALUE($E285),Base!L$3)-MAX(DATEVALUE($D285),Base!L$2)+1,0),"")</f>
        <v/>
      </c>
      <c r="O283" s="23" t="str">
        <f>IF(AND(($D285)&lt;&gt;"",($E285)&lt;&gt;""),IF(MIN(DATEVALUE($E285),Base!M$3)-MAX(DATEVALUE($D285),Base!M$2)+1&gt;=0,MIN(DATEVALUE($E285),Base!M$3)-MAX(DATEVALUE($D285),Base!M$2)+1,0),"")</f>
        <v/>
      </c>
      <c r="P283" s="23" t="str">
        <f>IF(AND(($D285)&lt;&gt;"",($E285)&lt;&gt;""),IF(MIN(DATEVALUE($E285),Base!N$3)-MAX(DATEVALUE($D285),Base!N$2)+1&gt;=0,MIN(DATEVALUE($E285),Base!N$3)-MAX(DATEVALUE($D285),Base!N$2)+1,0),"")</f>
        <v/>
      </c>
      <c r="Q283" s="23" t="str">
        <f>IF(AND(($D285)&lt;&gt;"",($E285)&lt;&gt;""),IF(MIN(DATEVALUE($E285),Base!O$3)-MAX(DATEVALUE($D285),Base!O$2)+1&gt;=0,MIN(DATEVALUE($E285),Base!O$3)-MAX(DATEVALUE($D285),Base!O$2)+1,0),"")</f>
        <v/>
      </c>
      <c r="R283" s="23" t="str">
        <f>IF(AND(($D285)&lt;&gt;"",($E285)&lt;&gt;""),IF(MIN(DATEVALUE($E285),Base!P$3)-MAX(DATEVALUE($D285),Base!P$2)+1&gt;=0,MIN(DATEVALUE($E285),Base!P$3)-MAX(DATEVALUE($D285),Base!P$2)+1,0),"")</f>
        <v/>
      </c>
      <c r="S283" s="23" t="str">
        <f>IF(AND(($D285)&lt;&gt;"",($E285)&lt;&gt;""),IF(MIN(DATEVALUE($E285),Base!Q$3)-MAX(DATEVALUE($D285),Base!Q$2)+1&gt;=0,MIN(DATEVALUE($E285),Base!Q$3)-MAX(DATEVALUE($D285),Base!Q$2)+1,0),"")</f>
        <v/>
      </c>
      <c r="T283" s="23" t="str">
        <f>IF(AND(($D285)&lt;&gt;"",($E285)&lt;&gt;""),IF(MIN(DATEVALUE($E285),Base!R$3)-MAX(DATEVALUE($D285),Base!R$2)+1&gt;=0,MIN(DATEVALUE($E285),Base!R$3)-MAX(DATEVALUE($D285),Base!R$2)+1,0),"")</f>
        <v/>
      </c>
      <c r="U283" s="23" t="str">
        <f>IF(AND(($D285)&lt;&gt;"",($E285)&lt;&gt;""),IF(MIN(DATEVALUE($E285),Base!S$3)-MAX(DATEVALUE($D285),Base!S$2)+1&gt;=0,MIN(DATEVALUE($E285),Base!S$3)-MAX(DATEVALUE($D285),Base!S$2)+1,0),"")</f>
        <v/>
      </c>
      <c r="V283" s="23" t="str">
        <f>IF(AND(($D285)&lt;&gt;"",($E285)&lt;&gt;""),IF(MIN(DATEVALUE($E285),Base!T$3)-MAX(DATEVALUE($D285),Base!T$2)+1&gt;=0,MIN(DATEVALUE($E285),Base!T$3)-MAX(DATEVALUE($D285),Base!T$2)+1,0),"")</f>
        <v/>
      </c>
      <c r="W283" s="23" t="str">
        <f>IF(AND(($D285)&lt;&gt;"",($E285)&lt;&gt;""),IF(MIN(DATEVALUE($E285),Base!U$3)-MAX(DATEVALUE($D285),Base!U$2)+1&gt;=0,MIN(DATEVALUE($E285),Base!U$3)-MAX(DATEVALUE($D285),Base!U$2)+1,0),"")</f>
        <v/>
      </c>
      <c r="X283" s="23" t="str">
        <f>IF(AND(($D285)&lt;&gt;"",($E285)&lt;&gt;""),IF(MIN(DATEVALUE($E285),Base!V$3)-MAX(DATEVALUE($D285),Base!V$2)+1&gt;=0,MIN(DATEVALUE($E285),Base!V$3)-MAX(DATEVALUE($D285),Base!V$2)+1,0),"")</f>
        <v/>
      </c>
      <c r="Y283" s="22" t="str">
        <f>IF(AND(M283&lt;&gt;"",$H285&lt;&gt;"",$F285&lt;&gt;""),M283*$H285*$F285,"")</f>
        <v/>
      </c>
      <c r="Z283" s="22" t="str">
        <f>IF(AND(N283&lt;&gt;"",$H285&lt;&gt;"",$F285&lt;&gt;""),N283*$H285*$F285,"")</f>
        <v/>
      </c>
      <c r="AA283" s="22" t="str">
        <f>IF(AND(O283&lt;&gt;"",$H285&lt;&gt;"",$F285&lt;&gt;""),O283*$H285*$F285,"")</f>
        <v/>
      </c>
      <c r="AB283" s="22" t="str">
        <f>IF(AND(P283&lt;&gt;"",$H285&lt;&gt;"",$F285&lt;&gt;""),P283*$H285*$F285,"")</f>
        <v/>
      </c>
      <c r="AC283" s="22" t="str">
        <f>IF(AND(Q283&lt;&gt;"",$H285&lt;&gt;"",$F285&lt;&gt;""),Q283*$H285*$F285,"")</f>
        <v/>
      </c>
      <c r="AD283" s="22" t="str">
        <f>IF(AND(R283&lt;&gt;"",$H285&lt;&gt;"",$F285&lt;&gt;""),R283*$H285*$F285,"")</f>
        <v/>
      </c>
      <c r="AE283" s="22" t="str">
        <f>IF(AND(S283&lt;&gt;"",$H285&lt;&gt;"",$F285&lt;&gt;""),S283*$H285*$F285,"")</f>
        <v/>
      </c>
      <c r="AF283" s="22" t="str">
        <f>IF(AND(T283&lt;&gt;"",$H285&lt;&gt;"",$F285&lt;&gt;""),T283*$H285*$F285,"")</f>
        <v/>
      </c>
      <c r="AG283" s="22" t="str">
        <f>IF(AND(U283&lt;&gt;"",$H285&lt;&gt;"",$F285&lt;&gt;""),U283*$H285*$F285,"")</f>
        <v/>
      </c>
      <c r="AH283" s="22" t="str">
        <f>IF(AND(V283&lt;&gt;"",$H285&lt;&gt;"",$F285&lt;&gt;""),V283*$H285*$F285,"")</f>
        <v/>
      </c>
      <c r="AI283" s="22" t="str">
        <f>IF(AND(W283&lt;&gt;"",$H285&lt;&gt;"",$F285&lt;&gt;""),W283*$H285*$F285,"")</f>
        <v/>
      </c>
      <c r="AJ283" s="22" t="str">
        <f>IF(AND(X283&lt;&gt;"",$H285&lt;&gt;"",$F285&lt;&gt;""),X283*$H285*$F285,"")</f>
        <v/>
      </c>
    </row>
    <row r="284" spans="1:36" ht="23.25" customHeight="1" x14ac:dyDescent="0.25">
      <c r="A284" s="21"/>
      <c r="B284" s="21"/>
      <c r="C284" s="22"/>
      <c r="D284" s="14"/>
      <c r="E284" s="14"/>
      <c r="F284" s="22"/>
      <c r="G284" s="22"/>
      <c r="H284" s="15"/>
      <c r="I284" s="16"/>
      <c r="J284" s="22" t="str">
        <f t="shared" si="25"/>
        <v/>
      </c>
      <c r="K284" s="22" t="str">
        <f t="shared" si="26"/>
        <v/>
      </c>
      <c r="L284" s="22" t="str">
        <f>IF(D286&lt;&gt;"",MONTH(D286),"")</f>
        <v/>
      </c>
      <c r="M284" s="23" t="str">
        <f>IF(AND(($D286)&lt;&gt;"",($E286)&lt;&gt;""),IF(MIN(DATEVALUE($E286),Base!K$3)-MAX(DATEVALUE($D286),Base!K$2)+1&gt;=0,MIN(DATEVALUE($E286),Base!K$3)-MAX(DATEVALUE($D286),Base!K$2)+1,0),"")</f>
        <v/>
      </c>
      <c r="N284" s="23" t="str">
        <f>IF(AND(($D286)&lt;&gt;"",($E286)&lt;&gt;""),IF(MIN(DATEVALUE($E286),Base!L$3)-MAX(DATEVALUE($D286),Base!L$2)+1&gt;=0,MIN(DATEVALUE($E286),Base!L$3)-MAX(DATEVALUE($D286),Base!L$2)+1,0),"")</f>
        <v/>
      </c>
      <c r="O284" s="23" t="str">
        <f>IF(AND(($D286)&lt;&gt;"",($E286)&lt;&gt;""),IF(MIN(DATEVALUE($E286),Base!M$3)-MAX(DATEVALUE($D286),Base!M$2)+1&gt;=0,MIN(DATEVALUE($E286),Base!M$3)-MAX(DATEVALUE($D286),Base!M$2)+1,0),"")</f>
        <v/>
      </c>
      <c r="P284" s="23" t="str">
        <f>IF(AND(($D286)&lt;&gt;"",($E286)&lt;&gt;""),IF(MIN(DATEVALUE($E286),Base!N$3)-MAX(DATEVALUE($D286),Base!N$2)+1&gt;=0,MIN(DATEVALUE($E286),Base!N$3)-MAX(DATEVALUE($D286),Base!N$2)+1,0),"")</f>
        <v/>
      </c>
      <c r="Q284" s="23" t="str">
        <f>IF(AND(($D286)&lt;&gt;"",($E286)&lt;&gt;""),IF(MIN(DATEVALUE($E286),Base!O$3)-MAX(DATEVALUE($D286),Base!O$2)+1&gt;=0,MIN(DATEVALUE($E286),Base!O$3)-MAX(DATEVALUE($D286),Base!O$2)+1,0),"")</f>
        <v/>
      </c>
      <c r="R284" s="23" t="str">
        <f>IF(AND(($D286)&lt;&gt;"",($E286)&lt;&gt;""),IF(MIN(DATEVALUE($E286),Base!P$3)-MAX(DATEVALUE($D286),Base!P$2)+1&gt;=0,MIN(DATEVALUE($E286),Base!P$3)-MAX(DATEVALUE($D286),Base!P$2)+1,0),"")</f>
        <v/>
      </c>
      <c r="S284" s="23" t="str">
        <f>IF(AND(($D286)&lt;&gt;"",($E286)&lt;&gt;""),IF(MIN(DATEVALUE($E286),Base!Q$3)-MAX(DATEVALUE($D286),Base!Q$2)+1&gt;=0,MIN(DATEVALUE($E286),Base!Q$3)-MAX(DATEVALUE($D286),Base!Q$2)+1,0),"")</f>
        <v/>
      </c>
      <c r="T284" s="23" t="str">
        <f>IF(AND(($D286)&lt;&gt;"",($E286)&lt;&gt;""),IF(MIN(DATEVALUE($E286),Base!R$3)-MAX(DATEVALUE($D286),Base!R$2)+1&gt;=0,MIN(DATEVALUE($E286),Base!R$3)-MAX(DATEVALUE($D286),Base!R$2)+1,0),"")</f>
        <v/>
      </c>
      <c r="U284" s="23" t="str">
        <f>IF(AND(($D286)&lt;&gt;"",($E286)&lt;&gt;""),IF(MIN(DATEVALUE($E286),Base!S$3)-MAX(DATEVALUE($D286),Base!S$2)+1&gt;=0,MIN(DATEVALUE($E286),Base!S$3)-MAX(DATEVALUE($D286),Base!S$2)+1,0),"")</f>
        <v/>
      </c>
      <c r="V284" s="23" t="str">
        <f>IF(AND(($D286)&lt;&gt;"",($E286)&lt;&gt;""),IF(MIN(DATEVALUE($E286),Base!T$3)-MAX(DATEVALUE($D286),Base!T$2)+1&gt;=0,MIN(DATEVALUE($E286),Base!T$3)-MAX(DATEVALUE($D286),Base!T$2)+1,0),"")</f>
        <v/>
      </c>
      <c r="W284" s="23" t="str">
        <f>IF(AND(($D286)&lt;&gt;"",($E286)&lt;&gt;""),IF(MIN(DATEVALUE($E286),Base!U$3)-MAX(DATEVALUE($D286),Base!U$2)+1&gt;=0,MIN(DATEVALUE($E286),Base!U$3)-MAX(DATEVALUE($D286),Base!U$2)+1,0),"")</f>
        <v/>
      </c>
      <c r="X284" s="23" t="str">
        <f>IF(AND(($D286)&lt;&gt;"",($E286)&lt;&gt;""),IF(MIN(DATEVALUE($E286),Base!V$3)-MAX(DATEVALUE($D286),Base!V$2)+1&gt;=0,MIN(DATEVALUE($E286),Base!V$3)-MAX(DATEVALUE($D286),Base!V$2)+1,0),"")</f>
        <v/>
      </c>
      <c r="Y284" s="22" t="str">
        <f>IF(AND(M284&lt;&gt;"",$H286&lt;&gt;"",$F286&lt;&gt;""),M284*$H286*$F286,"")</f>
        <v/>
      </c>
      <c r="Z284" s="22" t="str">
        <f>IF(AND(N284&lt;&gt;"",$H286&lt;&gt;"",$F286&lt;&gt;""),N284*$H286*$F286,"")</f>
        <v/>
      </c>
      <c r="AA284" s="22" t="str">
        <f>IF(AND(O284&lt;&gt;"",$H286&lt;&gt;"",$F286&lt;&gt;""),O284*$H286*$F286,"")</f>
        <v/>
      </c>
      <c r="AB284" s="22" t="str">
        <f>IF(AND(P284&lt;&gt;"",$H286&lt;&gt;"",$F286&lt;&gt;""),P284*$H286*$F286,"")</f>
        <v/>
      </c>
      <c r="AC284" s="22" t="str">
        <f>IF(AND(Q284&lt;&gt;"",$H286&lt;&gt;"",$F286&lt;&gt;""),Q284*$H286*$F286,"")</f>
        <v/>
      </c>
      <c r="AD284" s="22" t="str">
        <f>IF(AND(R284&lt;&gt;"",$H286&lt;&gt;"",$F286&lt;&gt;""),R284*$H286*$F286,"")</f>
        <v/>
      </c>
      <c r="AE284" s="22" t="str">
        <f>IF(AND(S284&lt;&gt;"",$H286&lt;&gt;"",$F286&lt;&gt;""),S284*$H286*$F286,"")</f>
        <v/>
      </c>
      <c r="AF284" s="22" t="str">
        <f>IF(AND(T284&lt;&gt;"",$H286&lt;&gt;"",$F286&lt;&gt;""),T284*$H286*$F286,"")</f>
        <v/>
      </c>
      <c r="AG284" s="22" t="str">
        <f>IF(AND(U284&lt;&gt;"",$H286&lt;&gt;"",$F286&lt;&gt;""),U284*$H286*$F286,"")</f>
        <v/>
      </c>
      <c r="AH284" s="22" t="str">
        <f>IF(AND(V284&lt;&gt;"",$H286&lt;&gt;"",$F286&lt;&gt;""),V284*$H286*$F286,"")</f>
        <v/>
      </c>
      <c r="AI284" s="22" t="str">
        <f>IF(AND(W284&lt;&gt;"",$H286&lt;&gt;"",$F286&lt;&gt;""),W284*$H286*$F286,"")</f>
        <v/>
      </c>
      <c r="AJ284" s="22" t="str">
        <f>IF(AND(X284&lt;&gt;"",$H286&lt;&gt;"",$F286&lt;&gt;""),X284*$H286*$F286,"")</f>
        <v/>
      </c>
    </row>
    <row r="285" spans="1:36" ht="23.25" customHeight="1" x14ac:dyDescent="0.25">
      <c r="A285" s="21"/>
      <c r="B285" s="21"/>
      <c r="C285" s="22"/>
      <c r="D285" s="14"/>
      <c r="E285" s="14"/>
      <c r="F285" s="22"/>
      <c r="G285" s="22"/>
      <c r="H285" s="15"/>
      <c r="I285" s="16"/>
      <c r="J285" s="22" t="str">
        <f t="shared" si="25"/>
        <v/>
      </c>
      <c r="K285" s="22" t="str">
        <f t="shared" si="26"/>
        <v/>
      </c>
      <c r="L285" s="22" t="str">
        <f>IF(D287&lt;&gt;"",MONTH(D287),"")</f>
        <v/>
      </c>
      <c r="M285" s="23" t="str">
        <f>IF(AND(($D287)&lt;&gt;"",($E287)&lt;&gt;""),IF(MIN(DATEVALUE($E287),Base!K$3)-MAX(DATEVALUE($D287),Base!K$2)+1&gt;=0,MIN(DATEVALUE($E287),Base!K$3)-MAX(DATEVALUE($D287),Base!K$2)+1,0),"")</f>
        <v/>
      </c>
      <c r="N285" s="23" t="str">
        <f>IF(AND(($D287)&lt;&gt;"",($E287)&lt;&gt;""),IF(MIN(DATEVALUE($E287),Base!L$3)-MAX(DATEVALUE($D287),Base!L$2)+1&gt;=0,MIN(DATEVALUE($E287),Base!L$3)-MAX(DATEVALUE($D287),Base!L$2)+1,0),"")</f>
        <v/>
      </c>
      <c r="O285" s="23" t="str">
        <f>IF(AND(($D287)&lt;&gt;"",($E287)&lt;&gt;""),IF(MIN(DATEVALUE($E287),Base!M$3)-MAX(DATEVALUE($D287),Base!M$2)+1&gt;=0,MIN(DATEVALUE($E287),Base!M$3)-MAX(DATEVALUE($D287),Base!M$2)+1,0),"")</f>
        <v/>
      </c>
      <c r="P285" s="23" t="str">
        <f>IF(AND(($D287)&lt;&gt;"",($E287)&lt;&gt;""),IF(MIN(DATEVALUE($E287),Base!N$3)-MAX(DATEVALUE($D287),Base!N$2)+1&gt;=0,MIN(DATEVALUE($E287),Base!N$3)-MAX(DATEVALUE($D287),Base!N$2)+1,0),"")</f>
        <v/>
      </c>
      <c r="Q285" s="23" t="str">
        <f>IF(AND(($D287)&lt;&gt;"",($E287)&lt;&gt;""),IF(MIN(DATEVALUE($E287),Base!O$3)-MAX(DATEVALUE($D287),Base!O$2)+1&gt;=0,MIN(DATEVALUE($E287),Base!O$3)-MAX(DATEVALUE($D287),Base!O$2)+1,0),"")</f>
        <v/>
      </c>
      <c r="R285" s="23" t="str">
        <f>IF(AND(($D287)&lt;&gt;"",($E287)&lt;&gt;""),IF(MIN(DATEVALUE($E287),Base!P$3)-MAX(DATEVALUE($D287),Base!P$2)+1&gt;=0,MIN(DATEVALUE($E287),Base!P$3)-MAX(DATEVALUE($D287),Base!P$2)+1,0),"")</f>
        <v/>
      </c>
      <c r="S285" s="23" t="str">
        <f>IF(AND(($D287)&lt;&gt;"",($E287)&lt;&gt;""),IF(MIN(DATEVALUE($E287),Base!Q$3)-MAX(DATEVALUE($D287),Base!Q$2)+1&gt;=0,MIN(DATEVALUE($E287),Base!Q$3)-MAX(DATEVALUE($D287),Base!Q$2)+1,0),"")</f>
        <v/>
      </c>
      <c r="T285" s="23" t="str">
        <f>IF(AND(($D287)&lt;&gt;"",($E287)&lt;&gt;""),IF(MIN(DATEVALUE($E287),Base!R$3)-MAX(DATEVALUE($D287),Base!R$2)+1&gt;=0,MIN(DATEVALUE($E287),Base!R$3)-MAX(DATEVALUE($D287),Base!R$2)+1,0),"")</f>
        <v/>
      </c>
      <c r="U285" s="23" t="str">
        <f>IF(AND(($D287)&lt;&gt;"",($E287)&lt;&gt;""),IF(MIN(DATEVALUE($E287),Base!S$3)-MAX(DATEVALUE($D287),Base!S$2)+1&gt;=0,MIN(DATEVALUE($E287),Base!S$3)-MAX(DATEVALUE($D287),Base!S$2)+1,0),"")</f>
        <v/>
      </c>
      <c r="V285" s="23" t="str">
        <f>IF(AND(($D287)&lt;&gt;"",($E287)&lt;&gt;""),IF(MIN(DATEVALUE($E287),Base!T$3)-MAX(DATEVALUE($D287),Base!T$2)+1&gt;=0,MIN(DATEVALUE($E287),Base!T$3)-MAX(DATEVALUE($D287),Base!T$2)+1,0),"")</f>
        <v/>
      </c>
      <c r="W285" s="23" t="str">
        <f>IF(AND(($D287)&lt;&gt;"",($E287)&lt;&gt;""),IF(MIN(DATEVALUE($E287),Base!U$3)-MAX(DATEVALUE($D287),Base!U$2)+1&gt;=0,MIN(DATEVALUE($E287),Base!U$3)-MAX(DATEVALUE($D287),Base!U$2)+1,0),"")</f>
        <v/>
      </c>
      <c r="X285" s="23" t="str">
        <f>IF(AND(($D287)&lt;&gt;"",($E287)&lt;&gt;""),IF(MIN(DATEVALUE($E287),Base!V$3)-MAX(DATEVALUE($D287),Base!V$2)+1&gt;=0,MIN(DATEVALUE($E287),Base!V$3)-MAX(DATEVALUE($D287),Base!V$2)+1,0),"")</f>
        <v/>
      </c>
      <c r="Y285" s="22" t="str">
        <f>IF(AND(M285&lt;&gt;"",$H287&lt;&gt;"",$F287&lt;&gt;""),M285*$H287*$F287,"")</f>
        <v/>
      </c>
      <c r="Z285" s="22" t="str">
        <f>IF(AND(N285&lt;&gt;"",$H287&lt;&gt;"",$F287&lt;&gt;""),N285*$H287*$F287,"")</f>
        <v/>
      </c>
      <c r="AA285" s="22" t="str">
        <f>IF(AND(O285&lt;&gt;"",$H287&lt;&gt;"",$F287&lt;&gt;""),O285*$H287*$F287,"")</f>
        <v/>
      </c>
      <c r="AB285" s="22" t="str">
        <f>IF(AND(P285&lt;&gt;"",$H287&lt;&gt;"",$F287&lt;&gt;""),P285*$H287*$F287,"")</f>
        <v/>
      </c>
      <c r="AC285" s="22" t="str">
        <f>IF(AND(Q285&lt;&gt;"",$H287&lt;&gt;"",$F287&lt;&gt;""),Q285*$H287*$F287,"")</f>
        <v/>
      </c>
      <c r="AD285" s="22" t="str">
        <f>IF(AND(R285&lt;&gt;"",$H287&lt;&gt;"",$F287&lt;&gt;""),R285*$H287*$F287,"")</f>
        <v/>
      </c>
      <c r="AE285" s="22" t="str">
        <f>IF(AND(S285&lt;&gt;"",$H287&lt;&gt;"",$F287&lt;&gt;""),S285*$H287*$F287,"")</f>
        <v/>
      </c>
      <c r="AF285" s="22" t="str">
        <f>IF(AND(T285&lt;&gt;"",$H287&lt;&gt;"",$F287&lt;&gt;""),T285*$H287*$F287,"")</f>
        <v/>
      </c>
      <c r="AG285" s="22" t="str">
        <f>IF(AND(U285&lt;&gt;"",$H287&lt;&gt;"",$F287&lt;&gt;""),U285*$H287*$F287,"")</f>
        <v/>
      </c>
      <c r="AH285" s="22" t="str">
        <f>IF(AND(V285&lt;&gt;"",$H287&lt;&gt;"",$F287&lt;&gt;""),V285*$H287*$F287,"")</f>
        <v/>
      </c>
      <c r="AI285" s="22" t="str">
        <f>IF(AND(W285&lt;&gt;"",$H287&lt;&gt;"",$F287&lt;&gt;""),W285*$H287*$F287,"")</f>
        <v/>
      </c>
      <c r="AJ285" s="22" t="str">
        <f>IF(AND(X285&lt;&gt;"",$H287&lt;&gt;"",$F287&lt;&gt;""),X285*$H287*$F287,"")</f>
        <v/>
      </c>
    </row>
    <row r="286" spans="1:36" ht="23.25" customHeight="1" x14ac:dyDescent="0.25">
      <c r="A286" s="21"/>
      <c r="B286" s="21"/>
      <c r="C286" s="22"/>
      <c r="D286" s="14"/>
      <c r="E286" s="14"/>
      <c r="F286" s="22"/>
      <c r="G286" s="22"/>
      <c r="H286" s="15"/>
      <c r="I286" s="16"/>
      <c r="J286" s="22" t="str">
        <f t="shared" si="25"/>
        <v/>
      </c>
      <c r="K286" s="22" t="str">
        <f t="shared" si="26"/>
        <v/>
      </c>
      <c r="L286" s="22" t="str">
        <f>IF(D288&lt;&gt;"",MONTH(D288),"")</f>
        <v/>
      </c>
      <c r="M286" s="23" t="str">
        <f>IF(AND(($D288)&lt;&gt;"",($E288)&lt;&gt;""),IF(MIN(DATEVALUE($E288),Base!K$3)-MAX(DATEVALUE($D288),Base!K$2)+1&gt;=0,MIN(DATEVALUE($E288),Base!K$3)-MAX(DATEVALUE($D288),Base!K$2)+1,0),"")</f>
        <v/>
      </c>
      <c r="N286" s="23" t="str">
        <f>IF(AND(($D288)&lt;&gt;"",($E288)&lt;&gt;""),IF(MIN(DATEVALUE($E288),Base!L$3)-MAX(DATEVALUE($D288),Base!L$2)+1&gt;=0,MIN(DATEVALUE($E288),Base!L$3)-MAX(DATEVALUE($D288),Base!L$2)+1,0),"")</f>
        <v/>
      </c>
      <c r="O286" s="23" t="str">
        <f>IF(AND(($D288)&lt;&gt;"",($E288)&lt;&gt;""),IF(MIN(DATEVALUE($E288),Base!M$3)-MAX(DATEVALUE($D288),Base!M$2)+1&gt;=0,MIN(DATEVALUE($E288),Base!M$3)-MAX(DATEVALUE($D288),Base!M$2)+1,0),"")</f>
        <v/>
      </c>
      <c r="P286" s="23" t="str">
        <f>IF(AND(($D288)&lt;&gt;"",($E288)&lt;&gt;""),IF(MIN(DATEVALUE($E288),Base!N$3)-MAX(DATEVALUE($D288),Base!N$2)+1&gt;=0,MIN(DATEVALUE($E288),Base!N$3)-MAX(DATEVALUE($D288),Base!N$2)+1,0),"")</f>
        <v/>
      </c>
      <c r="Q286" s="23" t="str">
        <f>IF(AND(($D288)&lt;&gt;"",($E288)&lt;&gt;""),IF(MIN(DATEVALUE($E288),Base!O$3)-MAX(DATEVALUE($D288),Base!O$2)+1&gt;=0,MIN(DATEVALUE($E288),Base!O$3)-MAX(DATEVALUE($D288),Base!O$2)+1,0),"")</f>
        <v/>
      </c>
      <c r="R286" s="23" t="str">
        <f>IF(AND(($D288)&lt;&gt;"",($E288)&lt;&gt;""),IF(MIN(DATEVALUE($E288),Base!P$3)-MAX(DATEVALUE($D288),Base!P$2)+1&gt;=0,MIN(DATEVALUE($E288),Base!P$3)-MAX(DATEVALUE($D288),Base!P$2)+1,0),"")</f>
        <v/>
      </c>
      <c r="S286" s="23" t="str">
        <f>IF(AND(($D288)&lt;&gt;"",($E288)&lt;&gt;""),IF(MIN(DATEVALUE($E288),Base!Q$3)-MAX(DATEVALUE($D288),Base!Q$2)+1&gt;=0,MIN(DATEVALUE($E288),Base!Q$3)-MAX(DATEVALUE($D288),Base!Q$2)+1,0),"")</f>
        <v/>
      </c>
      <c r="T286" s="23" t="str">
        <f>IF(AND(($D288)&lt;&gt;"",($E288)&lt;&gt;""),IF(MIN(DATEVALUE($E288),Base!R$3)-MAX(DATEVALUE($D288),Base!R$2)+1&gt;=0,MIN(DATEVALUE($E288),Base!R$3)-MAX(DATEVALUE($D288),Base!R$2)+1,0),"")</f>
        <v/>
      </c>
      <c r="U286" s="23" t="str">
        <f>IF(AND(($D288)&lt;&gt;"",($E288)&lt;&gt;""),IF(MIN(DATEVALUE($E288),Base!S$3)-MAX(DATEVALUE($D288),Base!S$2)+1&gt;=0,MIN(DATEVALUE($E288),Base!S$3)-MAX(DATEVALUE($D288),Base!S$2)+1,0),"")</f>
        <v/>
      </c>
      <c r="V286" s="23" t="str">
        <f>IF(AND(($D288)&lt;&gt;"",($E288)&lt;&gt;""),IF(MIN(DATEVALUE($E288),Base!T$3)-MAX(DATEVALUE($D288),Base!T$2)+1&gt;=0,MIN(DATEVALUE($E288),Base!T$3)-MAX(DATEVALUE($D288),Base!T$2)+1,0),"")</f>
        <v/>
      </c>
      <c r="W286" s="23" t="str">
        <f>IF(AND(($D288)&lt;&gt;"",($E288)&lt;&gt;""),IF(MIN(DATEVALUE($E288),Base!U$3)-MAX(DATEVALUE($D288),Base!U$2)+1&gt;=0,MIN(DATEVALUE($E288),Base!U$3)-MAX(DATEVALUE($D288),Base!U$2)+1,0),"")</f>
        <v/>
      </c>
      <c r="X286" s="23" t="str">
        <f>IF(AND(($D288)&lt;&gt;"",($E288)&lt;&gt;""),IF(MIN(DATEVALUE($E288),Base!V$3)-MAX(DATEVALUE($D288),Base!V$2)+1&gt;=0,MIN(DATEVALUE($E288),Base!V$3)-MAX(DATEVALUE($D288),Base!V$2)+1,0),"")</f>
        <v/>
      </c>
      <c r="Y286" s="22" t="str">
        <f>IF(AND(M286&lt;&gt;"",$H288&lt;&gt;"",$F288&lt;&gt;""),M286*$H288*$F288,"")</f>
        <v/>
      </c>
      <c r="Z286" s="22" t="str">
        <f>IF(AND(N286&lt;&gt;"",$H288&lt;&gt;"",$F288&lt;&gt;""),N286*$H288*$F288,"")</f>
        <v/>
      </c>
      <c r="AA286" s="22" t="str">
        <f>IF(AND(O286&lt;&gt;"",$H288&lt;&gt;"",$F288&lt;&gt;""),O286*$H288*$F288,"")</f>
        <v/>
      </c>
      <c r="AB286" s="22" t="str">
        <f>IF(AND(P286&lt;&gt;"",$H288&lt;&gt;"",$F288&lt;&gt;""),P286*$H288*$F288,"")</f>
        <v/>
      </c>
      <c r="AC286" s="22" t="str">
        <f>IF(AND(Q286&lt;&gt;"",$H288&lt;&gt;"",$F288&lt;&gt;""),Q286*$H288*$F288,"")</f>
        <v/>
      </c>
      <c r="AD286" s="22" t="str">
        <f>IF(AND(R286&lt;&gt;"",$H288&lt;&gt;"",$F288&lt;&gt;""),R286*$H288*$F288,"")</f>
        <v/>
      </c>
      <c r="AE286" s="22" t="str">
        <f>IF(AND(S286&lt;&gt;"",$H288&lt;&gt;"",$F288&lt;&gt;""),S286*$H288*$F288,"")</f>
        <v/>
      </c>
      <c r="AF286" s="22" t="str">
        <f>IF(AND(T286&lt;&gt;"",$H288&lt;&gt;"",$F288&lt;&gt;""),T286*$H288*$F288,"")</f>
        <v/>
      </c>
      <c r="AG286" s="22" t="str">
        <f>IF(AND(U286&lt;&gt;"",$H288&lt;&gt;"",$F288&lt;&gt;""),U286*$H288*$F288,"")</f>
        <v/>
      </c>
      <c r="AH286" s="22" t="str">
        <f>IF(AND(V286&lt;&gt;"",$H288&lt;&gt;"",$F288&lt;&gt;""),V286*$H288*$F288,"")</f>
        <v/>
      </c>
      <c r="AI286" s="22" t="str">
        <f>IF(AND(W286&lt;&gt;"",$H288&lt;&gt;"",$F288&lt;&gt;""),W286*$H288*$F288,"")</f>
        <v/>
      </c>
      <c r="AJ286" s="22" t="str">
        <f>IF(AND(X286&lt;&gt;"",$H288&lt;&gt;"",$F288&lt;&gt;""),X286*$H288*$F288,"")</f>
        <v/>
      </c>
    </row>
    <row r="287" spans="1:36" ht="23.25" customHeight="1" x14ac:dyDescent="0.25">
      <c r="A287" s="21"/>
      <c r="B287" s="21"/>
      <c r="C287" s="22"/>
      <c r="D287" s="14"/>
      <c r="E287" s="14"/>
      <c r="F287" s="22"/>
      <c r="G287" s="22"/>
      <c r="H287" s="15"/>
      <c r="I287" s="16"/>
      <c r="J287" s="22" t="str">
        <f t="shared" si="25"/>
        <v/>
      </c>
      <c r="K287" s="22" t="str">
        <f t="shared" si="26"/>
        <v/>
      </c>
      <c r="L287" s="22" t="str">
        <f>IF(D289&lt;&gt;"",MONTH(D289),"")</f>
        <v/>
      </c>
      <c r="M287" s="23" t="str">
        <f>IF(AND(($D289)&lt;&gt;"",($E289)&lt;&gt;""),IF(MIN(DATEVALUE($E289),Base!K$3)-MAX(DATEVALUE($D289),Base!K$2)+1&gt;=0,MIN(DATEVALUE($E289),Base!K$3)-MAX(DATEVALUE($D289),Base!K$2)+1,0),"")</f>
        <v/>
      </c>
      <c r="N287" s="23" t="str">
        <f>IF(AND(($D289)&lt;&gt;"",($E289)&lt;&gt;""),IF(MIN(DATEVALUE($E289),Base!L$3)-MAX(DATEVALUE($D289),Base!L$2)+1&gt;=0,MIN(DATEVALUE($E289),Base!L$3)-MAX(DATEVALUE($D289),Base!L$2)+1,0),"")</f>
        <v/>
      </c>
      <c r="O287" s="23" t="str">
        <f>IF(AND(($D289)&lt;&gt;"",($E289)&lt;&gt;""),IF(MIN(DATEVALUE($E289),Base!M$3)-MAX(DATEVALUE($D289),Base!M$2)+1&gt;=0,MIN(DATEVALUE($E289),Base!M$3)-MAX(DATEVALUE($D289),Base!M$2)+1,0),"")</f>
        <v/>
      </c>
      <c r="P287" s="23" t="str">
        <f>IF(AND(($D289)&lt;&gt;"",($E289)&lt;&gt;""),IF(MIN(DATEVALUE($E289),Base!N$3)-MAX(DATEVALUE($D289),Base!N$2)+1&gt;=0,MIN(DATEVALUE($E289),Base!N$3)-MAX(DATEVALUE($D289),Base!N$2)+1,0),"")</f>
        <v/>
      </c>
      <c r="Q287" s="23" t="str">
        <f>IF(AND(($D289)&lt;&gt;"",($E289)&lt;&gt;""),IF(MIN(DATEVALUE($E289),Base!O$3)-MAX(DATEVALUE($D289),Base!O$2)+1&gt;=0,MIN(DATEVALUE($E289),Base!O$3)-MAX(DATEVALUE($D289),Base!O$2)+1,0),"")</f>
        <v/>
      </c>
      <c r="R287" s="23" t="str">
        <f>IF(AND(($D289)&lt;&gt;"",($E289)&lt;&gt;""),IF(MIN(DATEVALUE($E289),Base!P$3)-MAX(DATEVALUE($D289),Base!P$2)+1&gt;=0,MIN(DATEVALUE($E289),Base!P$3)-MAX(DATEVALUE($D289),Base!P$2)+1,0),"")</f>
        <v/>
      </c>
      <c r="S287" s="23" t="str">
        <f>IF(AND(($D289)&lt;&gt;"",($E289)&lt;&gt;""),IF(MIN(DATEVALUE($E289),Base!Q$3)-MAX(DATEVALUE($D289),Base!Q$2)+1&gt;=0,MIN(DATEVALUE($E289),Base!Q$3)-MAX(DATEVALUE($D289),Base!Q$2)+1,0),"")</f>
        <v/>
      </c>
      <c r="T287" s="23" t="str">
        <f>IF(AND(($D289)&lt;&gt;"",($E289)&lt;&gt;""),IF(MIN(DATEVALUE($E289),Base!R$3)-MAX(DATEVALUE($D289),Base!R$2)+1&gt;=0,MIN(DATEVALUE($E289),Base!R$3)-MAX(DATEVALUE($D289),Base!R$2)+1,0),"")</f>
        <v/>
      </c>
      <c r="U287" s="23" t="str">
        <f>IF(AND(($D289)&lt;&gt;"",($E289)&lt;&gt;""),IF(MIN(DATEVALUE($E289),Base!S$3)-MAX(DATEVALUE($D289),Base!S$2)+1&gt;=0,MIN(DATEVALUE($E289),Base!S$3)-MAX(DATEVALUE($D289),Base!S$2)+1,0),"")</f>
        <v/>
      </c>
      <c r="V287" s="23" t="str">
        <f>IF(AND(($D289)&lt;&gt;"",($E289)&lt;&gt;""),IF(MIN(DATEVALUE($E289),Base!T$3)-MAX(DATEVALUE($D289),Base!T$2)+1&gt;=0,MIN(DATEVALUE($E289),Base!T$3)-MAX(DATEVALUE($D289),Base!T$2)+1,0),"")</f>
        <v/>
      </c>
      <c r="W287" s="23" t="str">
        <f>IF(AND(($D289)&lt;&gt;"",($E289)&lt;&gt;""),IF(MIN(DATEVALUE($E289),Base!U$3)-MAX(DATEVALUE($D289),Base!U$2)+1&gt;=0,MIN(DATEVALUE($E289),Base!U$3)-MAX(DATEVALUE($D289),Base!U$2)+1,0),"")</f>
        <v/>
      </c>
      <c r="X287" s="23" t="str">
        <f>IF(AND(($D289)&lt;&gt;"",($E289)&lt;&gt;""),IF(MIN(DATEVALUE($E289),Base!V$3)-MAX(DATEVALUE($D289),Base!V$2)+1&gt;=0,MIN(DATEVALUE($E289),Base!V$3)-MAX(DATEVALUE($D289),Base!V$2)+1,0),"")</f>
        <v/>
      </c>
      <c r="Y287" s="22" t="str">
        <f>IF(AND(M287&lt;&gt;"",$H289&lt;&gt;"",$F289&lt;&gt;""),M287*$H289*$F289,"")</f>
        <v/>
      </c>
      <c r="Z287" s="22" t="str">
        <f>IF(AND(N287&lt;&gt;"",$H289&lt;&gt;"",$F289&lt;&gt;""),N287*$H289*$F289,"")</f>
        <v/>
      </c>
      <c r="AA287" s="22" t="str">
        <f>IF(AND(O287&lt;&gt;"",$H289&lt;&gt;"",$F289&lt;&gt;""),O287*$H289*$F289,"")</f>
        <v/>
      </c>
      <c r="AB287" s="22" t="str">
        <f>IF(AND(P287&lt;&gt;"",$H289&lt;&gt;"",$F289&lt;&gt;""),P287*$H289*$F289,"")</f>
        <v/>
      </c>
      <c r="AC287" s="22" t="str">
        <f>IF(AND(Q287&lt;&gt;"",$H289&lt;&gt;"",$F289&lt;&gt;""),Q287*$H289*$F289,"")</f>
        <v/>
      </c>
      <c r="AD287" s="22" t="str">
        <f>IF(AND(R287&lt;&gt;"",$H289&lt;&gt;"",$F289&lt;&gt;""),R287*$H289*$F289,"")</f>
        <v/>
      </c>
      <c r="AE287" s="22" t="str">
        <f>IF(AND(S287&lt;&gt;"",$H289&lt;&gt;"",$F289&lt;&gt;""),S287*$H289*$F289,"")</f>
        <v/>
      </c>
      <c r="AF287" s="22" t="str">
        <f>IF(AND(T287&lt;&gt;"",$H289&lt;&gt;"",$F289&lt;&gt;""),T287*$H289*$F289,"")</f>
        <v/>
      </c>
      <c r="AG287" s="22" t="str">
        <f>IF(AND(U287&lt;&gt;"",$H289&lt;&gt;"",$F289&lt;&gt;""),U287*$H289*$F289,"")</f>
        <v/>
      </c>
      <c r="AH287" s="22" t="str">
        <f>IF(AND(V287&lt;&gt;"",$H289&lt;&gt;"",$F289&lt;&gt;""),V287*$H289*$F289,"")</f>
        <v/>
      </c>
      <c r="AI287" s="22" t="str">
        <f>IF(AND(W287&lt;&gt;"",$H289&lt;&gt;"",$F289&lt;&gt;""),W287*$H289*$F289,"")</f>
        <v/>
      </c>
      <c r="AJ287" s="22" t="str">
        <f>IF(AND(X287&lt;&gt;"",$H289&lt;&gt;"",$F289&lt;&gt;""),X287*$H289*$F289,"")</f>
        <v/>
      </c>
    </row>
    <row r="288" spans="1:36" ht="23.25" customHeight="1" x14ac:dyDescent="0.25">
      <c r="A288" s="21"/>
      <c r="B288" s="21"/>
      <c r="C288" s="22"/>
      <c r="D288" s="14"/>
      <c r="E288" s="14"/>
      <c r="F288" s="22"/>
      <c r="G288" s="22"/>
      <c r="H288" s="15"/>
      <c r="I288" s="16"/>
      <c r="J288" s="22" t="str">
        <f t="shared" si="25"/>
        <v/>
      </c>
      <c r="K288" s="22" t="str">
        <f t="shared" si="26"/>
        <v/>
      </c>
      <c r="L288" s="22" t="str">
        <f>IF(D290&lt;&gt;"",MONTH(D290),"")</f>
        <v/>
      </c>
      <c r="M288" s="23" t="str">
        <f>IF(AND(($D290)&lt;&gt;"",($E290)&lt;&gt;""),IF(MIN(DATEVALUE($E290),Base!K$3)-MAX(DATEVALUE($D290),Base!K$2)+1&gt;=0,MIN(DATEVALUE($E290),Base!K$3)-MAX(DATEVALUE($D290),Base!K$2)+1,0),"")</f>
        <v/>
      </c>
      <c r="N288" s="23" t="str">
        <f>IF(AND(($D290)&lt;&gt;"",($E290)&lt;&gt;""),IF(MIN(DATEVALUE($E290),Base!L$3)-MAX(DATEVALUE($D290),Base!L$2)+1&gt;=0,MIN(DATEVALUE($E290),Base!L$3)-MAX(DATEVALUE($D290),Base!L$2)+1,0),"")</f>
        <v/>
      </c>
      <c r="O288" s="23" t="str">
        <f>IF(AND(($D290)&lt;&gt;"",($E290)&lt;&gt;""),IF(MIN(DATEVALUE($E290),Base!M$3)-MAX(DATEVALUE($D290),Base!M$2)+1&gt;=0,MIN(DATEVALUE($E290),Base!M$3)-MAX(DATEVALUE($D290),Base!M$2)+1,0),"")</f>
        <v/>
      </c>
      <c r="P288" s="23" t="str">
        <f>IF(AND(($D290)&lt;&gt;"",($E290)&lt;&gt;""),IF(MIN(DATEVALUE($E290),Base!N$3)-MAX(DATEVALUE($D290),Base!N$2)+1&gt;=0,MIN(DATEVALUE($E290),Base!N$3)-MAX(DATEVALUE($D290),Base!N$2)+1,0),"")</f>
        <v/>
      </c>
      <c r="Q288" s="23" t="str">
        <f>IF(AND(($D290)&lt;&gt;"",($E290)&lt;&gt;""),IF(MIN(DATEVALUE($E290),Base!O$3)-MAX(DATEVALUE($D290),Base!O$2)+1&gt;=0,MIN(DATEVALUE($E290),Base!O$3)-MAX(DATEVALUE($D290),Base!O$2)+1,0),"")</f>
        <v/>
      </c>
      <c r="R288" s="23" t="str">
        <f>IF(AND(($D290)&lt;&gt;"",($E290)&lt;&gt;""),IF(MIN(DATEVALUE($E290),Base!P$3)-MAX(DATEVALUE($D290),Base!P$2)+1&gt;=0,MIN(DATEVALUE($E290),Base!P$3)-MAX(DATEVALUE($D290),Base!P$2)+1,0),"")</f>
        <v/>
      </c>
      <c r="S288" s="23" t="str">
        <f>IF(AND(($D290)&lt;&gt;"",($E290)&lt;&gt;""),IF(MIN(DATEVALUE($E290),Base!Q$3)-MAX(DATEVALUE($D290),Base!Q$2)+1&gt;=0,MIN(DATEVALUE($E290),Base!Q$3)-MAX(DATEVALUE($D290),Base!Q$2)+1,0),"")</f>
        <v/>
      </c>
      <c r="T288" s="23" t="str">
        <f>IF(AND(($D290)&lt;&gt;"",($E290)&lt;&gt;""),IF(MIN(DATEVALUE($E290),Base!R$3)-MAX(DATEVALUE($D290),Base!R$2)+1&gt;=0,MIN(DATEVALUE($E290),Base!R$3)-MAX(DATEVALUE($D290),Base!R$2)+1,0),"")</f>
        <v/>
      </c>
      <c r="U288" s="23" t="str">
        <f>IF(AND(($D290)&lt;&gt;"",($E290)&lt;&gt;""),IF(MIN(DATEVALUE($E290),Base!S$3)-MAX(DATEVALUE($D290),Base!S$2)+1&gt;=0,MIN(DATEVALUE($E290),Base!S$3)-MAX(DATEVALUE($D290),Base!S$2)+1,0),"")</f>
        <v/>
      </c>
      <c r="V288" s="23" t="str">
        <f>IF(AND(($D290)&lt;&gt;"",($E290)&lt;&gt;""),IF(MIN(DATEVALUE($E290),Base!T$3)-MAX(DATEVALUE($D290),Base!T$2)+1&gt;=0,MIN(DATEVALUE($E290),Base!T$3)-MAX(DATEVALUE($D290),Base!T$2)+1,0),"")</f>
        <v/>
      </c>
      <c r="W288" s="23" t="str">
        <f>IF(AND(($D290)&lt;&gt;"",($E290)&lt;&gt;""),IF(MIN(DATEVALUE($E290),Base!U$3)-MAX(DATEVALUE($D290),Base!U$2)+1&gt;=0,MIN(DATEVALUE($E290),Base!U$3)-MAX(DATEVALUE($D290),Base!U$2)+1,0),"")</f>
        <v/>
      </c>
      <c r="X288" s="23" t="str">
        <f>IF(AND(($D290)&lt;&gt;"",($E290)&lt;&gt;""),IF(MIN(DATEVALUE($E290),Base!V$3)-MAX(DATEVALUE($D290),Base!V$2)+1&gt;=0,MIN(DATEVALUE($E290),Base!V$3)-MAX(DATEVALUE($D290),Base!V$2)+1,0),"")</f>
        <v/>
      </c>
      <c r="Y288" s="22" t="str">
        <f>IF(AND(M288&lt;&gt;"",$H290&lt;&gt;"",$F290&lt;&gt;""),M288*$H290*$F290,"")</f>
        <v/>
      </c>
      <c r="Z288" s="22" t="str">
        <f>IF(AND(N288&lt;&gt;"",$H290&lt;&gt;"",$F290&lt;&gt;""),N288*$H290*$F290,"")</f>
        <v/>
      </c>
      <c r="AA288" s="22" t="str">
        <f>IF(AND(O288&lt;&gt;"",$H290&lt;&gt;"",$F290&lt;&gt;""),O288*$H290*$F290,"")</f>
        <v/>
      </c>
      <c r="AB288" s="22" t="str">
        <f>IF(AND(P288&lt;&gt;"",$H290&lt;&gt;"",$F290&lt;&gt;""),P288*$H290*$F290,"")</f>
        <v/>
      </c>
      <c r="AC288" s="22" t="str">
        <f>IF(AND(Q288&lt;&gt;"",$H290&lt;&gt;"",$F290&lt;&gt;""),Q288*$H290*$F290,"")</f>
        <v/>
      </c>
      <c r="AD288" s="22" t="str">
        <f>IF(AND(R288&lt;&gt;"",$H290&lt;&gt;"",$F290&lt;&gt;""),R288*$H290*$F290,"")</f>
        <v/>
      </c>
      <c r="AE288" s="22" t="str">
        <f>IF(AND(S288&lt;&gt;"",$H290&lt;&gt;"",$F290&lt;&gt;""),S288*$H290*$F290,"")</f>
        <v/>
      </c>
      <c r="AF288" s="22" t="str">
        <f>IF(AND(T288&lt;&gt;"",$H290&lt;&gt;"",$F290&lt;&gt;""),T288*$H290*$F290,"")</f>
        <v/>
      </c>
      <c r="AG288" s="22" t="str">
        <f>IF(AND(U288&lt;&gt;"",$H290&lt;&gt;"",$F290&lt;&gt;""),U288*$H290*$F290,"")</f>
        <v/>
      </c>
      <c r="AH288" s="22" t="str">
        <f>IF(AND(V288&lt;&gt;"",$H290&lt;&gt;"",$F290&lt;&gt;""),V288*$H290*$F290,"")</f>
        <v/>
      </c>
      <c r="AI288" s="22" t="str">
        <f>IF(AND(W288&lt;&gt;"",$H290&lt;&gt;"",$F290&lt;&gt;""),W288*$H290*$F290,"")</f>
        <v/>
      </c>
      <c r="AJ288" s="22" t="str">
        <f>IF(AND(X288&lt;&gt;"",$H290&lt;&gt;"",$F290&lt;&gt;""),X288*$H290*$F290,"")</f>
        <v/>
      </c>
    </row>
    <row r="289" spans="1:36" ht="23.25" customHeight="1" x14ac:dyDescent="0.25">
      <c r="A289" s="21"/>
      <c r="B289" s="21"/>
      <c r="C289" s="22"/>
      <c r="D289" s="14"/>
      <c r="E289" s="14"/>
      <c r="F289" s="22"/>
      <c r="G289" s="22"/>
      <c r="H289" s="15"/>
      <c r="I289" s="16"/>
      <c r="J289" s="22" t="str">
        <f t="shared" si="25"/>
        <v/>
      </c>
      <c r="K289" s="22" t="str">
        <f t="shared" si="26"/>
        <v/>
      </c>
      <c r="L289" s="22" t="str">
        <f>IF(D291&lt;&gt;"",MONTH(D291),"")</f>
        <v/>
      </c>
      <c r="M289" s="23" t="str">
        <f>IF(AND(($D291)&lt;&gt;"",($E291)&lt;&gt;""),IF(MIN(DATEVALUE($E291),Base!K$3)-MAX(DATEVALUE($D291),Base!K$2)+1&gt;=0,MIN(DATEVALUE($E291),Base!K$3)-MAX(DATEVALUE($D291),Base!K$2)+1,0),"")</f>
        <v/>
      </c>
      <c r="N289" s="23" t="str">
        <f>IF(AND(($D291)&lt;&gt;"",($E291)&lt;&gt;""),IF(MIN(DATEVALUE($E291),Base!L$3)-MAX(DATEVALUE($D291),Base!L$2)+1&gt;=0,MIN(DATEVALUE($E291),Base!L$3)-MAX(DATEVALUE($D291),Base!L$2)+1,0),"")</f>
        <v/>
      </c>
      <c r="O289" s="23" t="str">
        <f>IF(AND(($D291)&lt;&gt;"",($E291)&lt;&gt;""),IF(MIN(DATEVALUE($E291),Base!M$3)-MAX(DATEVALUE($D291),Base!M$2)+1&gt;=0,MIN(DATEVALUE($E291),Base!M$3)-MAX(DATEVALUE($D291),Base!M$2)+1,0),"")</f>
        <v/>
      </c>
      <c r="P289" s="23" t="str">
        <f>IF(AND(($D291)&lt;&gt;"",($E291)&lt;&gt;""),IF(MIN(DATEVALUE($E291),Base!N$3)-MAX(DATEVALUE($D291),Base!N$2)+1&gt;=0,MIN(DATEVALUE($E291),Base!N$3)-MAX(DATEVALUE($D291),Base!N$2)+1,0),"")</f>
        <v/>
      </c>
      <c r="Q289" s="23" t="str">
        <f>IF(AND(($D291)&lt;&gt;"",($E291)&lt;&gt;""),IF(MIN(DATEVALUE($E291),Base!O$3)-MAX(DATEVALUE($D291),Base!O$2)+1&gt;=0,MIN(DATEVALUE($E291),Base!O$3)-MAX(DATEVALUE($D291),Base!O$2)+1,0),"")</f>
        <v/>
      </c>
      <c r="R289" s="23" t="str">
        <f>IF(AND(($D291)&lt;&gt;"",($E291)&lt;&gt;""),IF(MIN(DATEVALUE($E291),Base!P$3)-MAX(DATEVALUE($D291),Base!P$2)+1&gt;=0,MIN(DATEVALUE($E291),Base!P$3)-MAX(DATEVALUE($D291),Base!P$2)+1,0),"")</f>
        <v/>
      </c>
      <c r="S289" s="23" t="str">
        <f>IF(AND(($D291)&lt;&gt;"",($E291)&lt;&gt;""),IF(MIN(DATEVALUE($E291),Base!Q$3)-MAX(DATEVALUE($D291),Base!Q$2)+1&gt;=0,MIN(DATEVALUE($E291),Base!Q$3)-MAX(DATEVALUE($D291),Base!Q$2)+1,0),"")</f>
        <v/>
      </c>
      <c r="T289" s="23" t="str">
        <f>IF(AND(($D291)&lt;&gt;"",($E291)&lt;&gt;""),IF(MIN(DATEVALUE($E291),Base!R$3)-MAX(DATEVALUE($D291),Base!R$2)+1&gt;=0,MIN(DATEVALUE($E291),Base!R$3)-MAX(DATEVALUE($D291),Base!R$2)+1,0),"")</f>
        <v/>
      </c>
      <c r="U289" s="23" t="str">
        <f>IF(AND(($D291)&lt;&gt;"",($E291)&lt;&gt;""),IF(MIN(DATEVALUE($E291),Base!S$3)-MAX(DATEVALUE($D291),Base!S$2)+1&gt;=0,MIN(DATEVALUE($E291),Base!S$3)-MAX(DATEVALUE($D291),Base!S$2)+1,0),"")</f>
        <v/>
      </c>
      <c r="V289" s="23" t="str">
        <f>IF(AND(($D291)&lt;&gt;"",($E291)&lt;&gt;""),IF(MIN(DATEVALUE($E291),Base!T$3)-MAX(DATEVALUE($D291),Base!T$2)+1&gt;=0,MIN(DATEVALUE($E291),Base!T$3)-MAX(DATEVALUE($D291),Base!T$2)+1,0),"")</f>
        <v/>
      </c>
      <c r="W289" s="23" t="str">
        <f>IF(AND(($D291)&lt;&gt;"",($E291)&lt;&gt;""),IF(MIN(DATEVALUE($E291),Base!U$3)-MAX(DATEVALUE($D291),Base!U$2)+1&gt;=0,MIN(DATEVALUE($E291),Base!U$3)-MAX(DATEVALUE($D291),Base!U$2)+1,0),"")</f>
        <v/>
      </c>
      <c r="X289" s="23" t="str">
        <f>IF(AND(($D291)&lt;&gt;"",($E291)&lt;&gt;""),IF(MIN(DATEVALUE($E291),Base!V$3)-MAX(DATEVALUE($D291),Base!V$2)+1&gt;=0,MIN(DATEVALUE($E291),Base!V$3)-MAX(DATEVALUE($D291),Base!V$2)+1,0),"")</f>
        <v/>
      </c>
      <c r="Y289" s="22" t="str">
        <f>IF(AND(M289&lt;&gt;"",$H291&lt;&gt;"",$F291&lt;&gt;""),M289*$H291*$F291,"")</f>
        <v/>
      </c>
      <c r="Z289" s="22" t="str">
        <f>IF(AND(N289&lt;&gt;"",$H291&lt;&gt;"",$F291&lt;&gt;""),N289*$H291*$F291,"")</f>
        <v/>
      </c>
      <c r="AA289" s="22" t="str">
        <f>IF(AND(O289&lt;&gt;"",$H291&lt;&gt;"",$F291&lt;&gt;""),O289*$H291*$F291,"")</f>
        <v/>
      </c>
      <c r="AB289" s="22" t="str">
        <f>IF(AND(P289&lt;&gt;"",$H291&lt;&gt;"",$F291&lt;&gt;""),P289*$H291*$F291,"")</f>
        <v/>
      </c>
      <c r="AC289" s="22" t="str">
        <f>IF(AND(Q289&lt;&gt;"",$H291&lt;&gt;"",$F291&lt;&gt;""),Q289*$H291*$F291,"")</f>
        <v/>
      </c>
      <c r="AD289" s="22" t="str">
        <f>IF(AND(R289&lt;&gt;"",$H291&lt;&gt;"",$F291&lt;&gt;""),R289*$H291*$F291,"")</f>
        <v/>
      </c>
      <c r="AE289" s="22" t="str">
        <f>IF(AND(S289&lt;&gt;"",$H291&lt;&gt;"",$F291&lt;&gt;""),S289*$H291*$F291,"")</f>
        <v/>
      </c>
      <c r="AF289" s="22" t="str">
        <f>IF(AND(T289&lt;&gt;"",$H291&lt;&gt;"",$F291&lt;&gt;""),T289*$H291*$F291,"")</f>
        <v/>
      </c>
      <c r="AG289" s="22" t="str">
        <f>IF(AND(U289&lt;&gt;"",$H291&lt;&gt;"",$F291&lt;&gt;""),U289*$H291*$F291,"")</f>
        <v/>
      </c>
      <c r="AH289" s="22" t="str">
        <f>IF(AND(V289&lt;&gt;"",$H291&lt;&gt;"",$F291&lt;&gt;""),V289*$H291*$F291,"")</f>
        <v/>
      </c>
      <c r="AI289" s="22" t="str">
        <f>IF(AND(W289&lt;&gt;"",$H291&lt;&gt;"",$F291&lt;&gt;""),W289*$H291*$F291,"")</f>
        <v/>
      </c>
      <c r="AJ289" s="22" t="str">
        <f>IF(AND(X289&lt;&gt;"",$H291&lt;&gt;"",$F291&lt;&gt;""),X289*$H291*$F291,"")</f>
        <v/>
      </c>
    </row>
    <row r="290" spans="1:36" ht="23.25" customHeight="1" x14ac:dyDescent="0.25">
      <c r="A290" s="21"/>
      <c r="B290" s="21"/>
      <c r="C290" s="22"/>
      <c r="D290" s="14"/>
      <c r="E290" s="14"/>
      <c r="F290" s="22"/>
      <c r="G290" s="22"/>
      <c r="H290" s="15"/>
      <c r="I290" s="16"/>
      <c r="J290" s="22" t="str">
        <f t="shared" si="25"/>
        <v/>
      </c>
      <c r="K290" s="22" t="str">
        <f t="shared" si="26"/>
        <v/>
      </c>
      <c r="L290" s="22" t="str">
        <f>IF(D292&lt;&gt;"",MONTH(D292),"")</f>
        <v/>
      </c>
      <c r="M290" s="23" t="str">
        <f>IF(AND(($D292)&lt;&gt;"",($E292)&lt;&gt;""),IF(MIN(DATEVALUE($E292),Base!K$3)-MAX(DATEVALUE($D292),Base!K$2)+1&gt;=0,MIN(DATEVALUE($E292),Base!K$3)-MAX(DATEVALUE($D292),Base!K$2)+1,0),"")</f>
        <v/>
      </c>
      <c r="N290" s="23" t="str">
        <f>IF(AND(($D292)&lt;&gt;"",($E292)&lt;&gt;""),IF(MIN(DATEVALUE($E292),Base!L$3)-MAX(DATEVALUE($D292),Base!L$2)+1&gt;=0,MIN(DATEVALUE($E292),Base!L$3)-MAX(DATEVALUE($D292),Base!L$2)+1,0),"")</f>
        <v/>
      </c>
      <c r="O290" s="23" t="str">
        <f>IF(AND(($D292)&lt;&gt;"",($E292)&lt;&gt;""),IF(MIN(DATEVALUE($E292),Base!M$3)-MAX(DATEVALUE($D292),Base!M$2)+1&gt;=0,MIN(DATEVALUE($E292),Base!M$3)-MAX(DATEVALUE($D292),Base!M$2)+1,0),"")</f>
        <v/>
      </c>
      <c r="P290" s="23" t="str">
        <f>IF(AND(($D292)&lt;&gt;"",($E292)&lt;&gt;""),IF(MIN(DATEVALUE($E292),Base!N$3)-MAX(DATEVALUE($D292),Base!N$2)+1&gt;=0,MIN(DATEVALUE($E292),Base!N$3)-MAX(DATEVALUE($D292),Base!N$2)+1,0),"")</f>
        <v/>
      </c>
      <c r="Q290" s="23" t="str">
        <f>IF(AND(($D292)&lt;&gt;"",($E292)&lt;&gt;""),IF(MIN(DATEVALUE($E292),Base!O$3)-MAX(DATEVALUE($D292),Base!O$2)+1&gt;=0,MIN(DATEVALUE($E292),Base!O$3)-MAX(DATEVALUE($D292),Base!O$2)+1,0),"")</f>
        <v/>
      </c>
      <c r="R290" s="23" t="str">
        <f>IF(AND(($D292)&lt;&gt;"",($E292)&lt;&gt;""),IF(MIN(DATEVALUE($E292),Base!P$3)-MAX(DATEVALUE($D292),Base!P$2)+1&gt;=0,MIN(DATEVALUE($E292),Base!P$3)-MAX(DATEVALUE($D292),Base!P$2)+1,0),"")</f>
        <v/>
      </c>
      <c r="S290" s="23" t="str">
        <f>IF(AND(($D292)&lt;&gt;"",($E292)&lt;&gt;""),IF(MIN(DATEVALUE($E292),Base!Q$3)-MAX(DATEVALUE($D292),Base!Q$2)+1&gt;=0,MIN(DATEVALUE($E292),Base!Q$3)-MAX(DATEVALUE($D292),Base!Q$2)+1,0),"")</f>
        <v/>
      </c>
      <c r="T290" s="23" t="str">
        <f>IF(AND(($D292)&lt;&gt;"",($E292)&lt;&gt;""),IF(MIN(DATEVALUE($E292),Base!R$3)-MAX(DATEVALUE($D292),Base!R$2)+1&gt;=0,MIN(DATEVALUE($E292),Base!R$3)-MAX(DATEVALUE($D292),Base!R$2)+1,0),"")</f>
        <v/>
      </c>
      <c r="U290" s="23" t="str">
        <f>IF(AND(($D292)&lt;&gt;"",($E292)&lt;&gt;""),IF(MIN(DATEVALUE($E292),Base!S$3)-MAX(DATEVALUE($D292),Base!S$2)+1&gt;=0,MIN(DATEVALUE($E292),Base!S$3)-MAX(DATEVALUE($D292),Base!S$2)+1,0),"")</f>
        <v/>
      </c>
      <c r="V290" s="23" t="str">
        <f>IF(AND(($D292)&lt;&gt;"",($E292)&lt;&gt;""),IF(MIN(DATEVALUE($E292),Base!T$3)-MAX(DATEVALUE($D292),Base!T$2)+1&gt;=0,MIN(DATEVALUE($E292),Base!T$3)-MAX(DATEVALUE($D292),Base!T$2)+1,0),"")</f>
        <v/>
      </c>
      <c r="W290" s="23" t="str">
        <f>IF(AND(($D292)&lt;&gt;"",($E292)&lt;&gt;""),IF(MIN(DATEVALUE($E292),Base!U$3)-MAX(DATEVALUE($D292),Base!U$2)+1&gt;=0,MIN(DATEVALUE($E292),Base!U$3)-MAX(DATEVALUE($D292),Base!U$2)+1,0),"")</f>
        <v/>
      </c>
      <c r="X290" s="23" t="str">
        <f>IF(AND(($D292)&lt;&gt;"",($E292)&lt;&gt;""),IF(MIN(DATEVALUE($E292),Base!V$3)-MAX(DATEVALUE($D292),Base!V$2)+1&gt;=0,MIN(DATEVALUE($E292),Base!V$3)-MAX(DATEVALUE($D292),Base!V$2)+1,0),"")</f>
        <v/>
      </c>
      <c r="Y290" s="22" t="str">
        <f>IF(AND(M290&lt;&gt;"",$H292&lt;&gt;"",$F292&lt;&gt;""),M290*$H292*$F292,"")</f>
        <v/>
      </c>
      <c r="Z290" s="22" t="str">
        <f>IF(AND(N290&lt;&gt;"",$H292&lt;&gt;"",$F292&lt;&gt;""),N290*$H292*$F292,"")</f>
        <v/>
      </c>
      <c r="AA290" s="22" t="str">
        <f>IF(AND(O290&lt;&gt;"",$H292&lt;&gt;"",$F292&lt;&gt;""),O290*$H292*$F292,"")</f>
        <v/>
      </c>
      <c r="AB290" s="22" t="str">
        <f>IF(AND(P290&lt;&gt;"",$H292&lt;&gt;"",$F292&lt;&gt;""),P290*$H292*$F292,"")</f>
        <v/>
      </c>
      <c r="AC290" s="22" t="str">
        <f>IF(AND(Q290&lt;&gt;"",$H292&lt;&gt;"",$F292&lt;&gt;""),Q290*$H292*$F292,"")</f>
        <v/>
      </c>
      <c r="AD290" s="22" t="str">
        <f>IF(AND(R290&lt;&gt;"",$H292&lt;&gt;"",$F292&lt;&gt;""),R290*$H292*$F292,"")</f>
        <v/>
      </c>
      <c r="AE290" s="22" t="str">
        <f>IF(AND(S290&lt;&gt;"",$H292&lt;&gt;"",$F292&lt;&gt;""),S290*$H292*$F292,"")</f>
        <v/>
      </c>
      <c r="AF290" s="22" t="str">
        <f>IF(AND(T290&lt;&gt;"",$H292&lt;&gt;"",$F292&lt;&gt;""),T290*$H292*$F292,"")</f>
        <v/>
      </c>
      <c r="AG290" s="22" t="str">
        <f>IF(AND(U290&lt;&gt;"",$H292&lt;&gt;"",$F292&lt;&gt;""),U290*$H292*$F292,"")</f>
        <v/>
      </c>
      <c r="AH290" s="22" t="str">
        <f>IF(AND(V290&lt;&gt;"",$H292&lt;&gt;"",$F292&lt;&gt;""),V290*$H292*$F292,"")</f>
        <v/>
      </c>
      <c r="AI290" s="22" t="str">
        <f>IF(AND(W290&lt;&gt;"",$H292&lt;&gt;"",$F292&lt;&gt;""),W290*$H292*$F292,"")</f>
        <v/>
      </c>
      <c r="AJ290" s="22" t="str">
        <f>IF(AND(X290&lt;&gt;"",$H292&lt;&gt;"",$F292&lt;&gt;""),X290*$H292*$F292,"")</f>
        <v/>
      </c>
    </row>
    <row r="291" spans="1:36" ht="23.25" customHeight="1" x14ac:dyDescent="0.25">
      <c r="A291" s="21"/>
      <c r="B291" s="21"/>
      <c r="C291" s="22"/>
      <c r="D291" s="14"/>
      <c r="E291" s="14"/>
      <c r="F291" s="22"/>
      <c r="G291" s="22"/>
      <c r="H291" s="15"/>
      <c r="I291" s="16"/>
      <c r="J291" s="22" t="str">
        <f t="shared" si="25"/>
        <v/>
      </c>
      <c r="K291" s="22" t="str">
        <f t="shared" si="26"/>
        <v/>
      </c>
      <c r="L291" s="22" t="str">
        <f>IF(D293&lt;&gt;"",MONTH(D293),"")</f>
        <v/>
      </c>
      <c r="M291" s="23" t="str">
        <f>IF(AND(($D293)&lt;&gt;"",($E293)&lt;&gt;""),IF(MIN(DATEVALUE($E293),Base!K$3)-MAX(DATEVALUE($D293),Base!K$2)+1&gt;=0,MIN(DATEVALUE($E293),Base!K$3)-MAX(DATEVALUE($D293),Base!K$2)+1,0),"")</f>
        <v/>
      </c>
      <c r="N291" s="23" t="str">
        <f>IF(AND(($D293)&lt;&gt;"",($E293)&lt;&gt;""),IF(MIN(DATEVALUE($E293),Base!L$3)-MAX(DATEVALUE($D293),Base!L$2)+1&gt;=0,MIN(DATEVALUE($E293),Base!L$3)-MAX(DATEVALUE($D293),Base!L$2)+1,0),"")</f>
        <v/>
      </c>
      <c r="O291" s="23" t="str">
        <f>IF(AND(($D293)&lt;&gt;"",($E293)&lt;&gt;""),IF(MIN(DATEVALUE($E293),Base!M$3)-MAX(DATEVALUE($D293),Base!M$2)+1&gt;=0,MIN(DATEVALUE($E293),Base!M$3)-MAX(DATEVALUE($D293),Base!M$2)+1,0),"")</f>
        <v/>
      </c>
      <c r="P291" s="23" t="str">
        <f>IF(AND(($D293)&lt;&gt;"",($E293)&lt;&gt;""),IF(MIN(DATEVALUE($E293),Base!N$3)-MAX(DATEVALUE($D293),Base!N$2)+1&gt;=0,MIN(DATEVALUE($E293),Base!N$3)-MAX(DATEVALUE($D293),Base!N$2)+1,0),"")</f>
        <v/>
      </c>
      <c r="Q291" s="23" t="str">
        <f>IF(AND(($D293)&lt;&gt;"",($E293)&lt;&gt;""),IF(MIN(DATEVALUE($E293),Base!O$3)-MAX(DATEVALUE($D293),Base!O$2)+1&gt;=0,MIN(DATEVALUE($E293),Base!O$3)-MAX(DATEVALUE($D293),Base!O$2)+1,0),"")</f>
        <v/>
      </c>
      <c r="R291" s="23" t="str">
        <f>IF(AND(($D293)&lt;&gt;"",($E293)&lt;&gt;""),IF(MIN(DATEVALUE($E293),Base!P$3)-MAX(DATEVALUE($D293),Base!P$2)+1&gt;=0,MIN(DATEVALUE($E293),Base!P$3)-MAX(DATEVALUE($D293),Base!P$2)+1,0),"")</f>
        <v/>
      </c>
      <c r="S291" s="23" t="str">
        <f>IF(AND(($D293)&lt;&gt;"",($E293)&lt;&gt;""),IF(MIN(DATEVALUE($E293),Base!Q$3)-MAX(DATEVALUE($D293),Base!Q$2)+1&gt;=0,MIN(DATEVALUE($E293),Base!Q$3)-MAX(DATEVALUE($D293),Base!Q$2)+1,0),"")</f>
        <v/>
      </c>
      <c r="T291" s="23" t="str">
        <f>IF(AND(($D293)&lt;&gt;"",($E293)&lt;&gt;""),IF(MIN(DATEVALUE($E293),Base!R$3)-MAX(DATEVALUE($D293),Base!R$2)+1&gt;=0,MIN(DATEVALUE($E293),Base!R$3)-MAX(DATEVALUE($D293),Base!R$2)+1,0),"")</f>
        <v/>
      </c>
      <c r="U291" s="23" t="str">
        <f>IF(AND(($D293)&lt;&gt;"",($E293)&lt;&gt;""),IF(MIN(DATEVALUE($E293),Base!S$3)-MAX(DATEVALUE($D293),Base!S$2)+1&gt;=0,MIN(DATEVALUE($E293),Base!S$3)-MAX(DATEVALUE($D293),Base!S$2)+1,0),"")</f>
        <v/>
      </c>
      <c r="V291" s="23" t="str">
        <f>IF(AND(($D293)&lt;&gt;"",($E293)&lt;&gt;""),IF(MIN(DATEVALUE($E293),Base!T$3)-MAX(DATEVALUE($D293),Base!T$2)+1&gt;=0,MIN(DATEVALUE($E293),Base!T$3)-MAX(DATEVALUE($D293),Base!T$2)+1,0),"")</f>
        <v/>
      </c>
      <c r="W291" s="23" t="str">
        <f>IF(AND(($D293)&lt;&gt;"",($E293)&lt;&gt;""),IF(MIN(DATEVALUE($E293),Base!U$3)-MAX(DATEVALUE($D293),Base!U$2)+1&gt;=0,MIN(DATEVALUE($E293),Base!U$3)-MAX(DATEVALUE($D293),Base!U$2)+1,0),"")</f>
        <v/>
      </c>
      <c r="X291" s="23" t="str">
        <f>IF(AND(($D293)&lt;&gt;"",($E293)&lt;&gt;""),IF(MIN(DATEVALUE($E293),Base!V$3)-MAX(DATEVALUE($D293),Base!V$2)+1&gt;=0,MIN(DATEVALUE($E293),Base!V$3)-MAX(DATEVALUE($D293),Base!V$2)+1,0),"")</f>
        <v/>
      </c>
      <c r="Y291" s="22" t="str">
        <f>IF(AND(M291&lt;&gt;"",$H293&lt;&gt;"",$F293&lt;&gt;""),M291*$H293*$F293,"")</f>
        <v/>
      </c>
      <c r="Z291" s="22" t="str">
        <f>IF(AND(N291&lt;&gt;"",$H293&lt;&gt;"",$F293&lt;&gt;""),N291*$H293*$F293,"")</f>
        <v/>
      </c>
      <c r="AA291" s="22" t="str">
        <f>IF(AND(O291&lt;&gt;"",$H293&lt;&gt;"",$F293&lt;&gt;""),O291*$H293*$F293,"")</f>
        <v/>
      </c>
      <c r="AB291" s="22" t="str">
        <f>IF(AND(P291&lt;&gt;"",$H293&lt;&gt;"",$F293&lt;&gt;""),P291*$H293*$F293,"")</f>
        <v/>
      </c>
      <c r="AC291" s="22" t="str">
        <f>IF(AND(Q291&lt;&gt;"",$H293&lt;&gt;"",$F293&lt;&gt;""),Q291*$H293*$F293,"")</f>
        <v/>
      </c>
      <c r="AD291" s="22" t="str">
        <f>IF(AND(R291&lt;&gt;"",$H293&lt;&gt;"",$F293&lt;&gt;""),R291*$H293*$F293,"")</f>
        <v/>
      </c>
      <c r="AE291" s="22" t="str">
        <f>IF(AND(S291&lt;&gt;"",$H293&lt;&gt;"",$F293&lt;&gt;""),S291*$H293*$F293,"")</f>
        <v/>
      </c>
      <c r="AF291" s="22" t="str">
        <f>IF(AND(T291&lt;&gt;"",$H293&lt;&gt;"",$F293&lt;&gt;""),T291*$H293*$F293,"")</f>
        <v/>
      </c>
      <c r="AG291" s="22" t="str">
        <f>IF(AND(U291&lt;&gt;"",$H293&lt;&gt;"",$F293&lt;&gt;""),U291*$H293*$F293,"")</f>
        <v/>
      </c>
      <c r="AH291" s="22" t="str">
        <f>IF(AND(V291&lt;&gt;"",$H293&lt;&gt;"",$F293&lt;&gt;""),V291*$H293*$F293,"")</f>
        <v/>
      </c>
      <c r="AI291" s="22" t="str">
        <f>IF(AND(W291&lt;&gt;"",$H293&lt;&gt;"",$F293&lt;&gt;""),W291*$H293*$F293,"")</f>
        <v/>
      </c>
      <c r="AJ291" s="22" t="str">
        <f>IF(AND(X291&lt;&gt;"",$H293&lt;&gt;"",$F293&lt;&gt;""),X291*$H293*$F293,"")</f>
        <v/>
      </c>
    </row>
    <row r="292" spans="1:36" ht="23.25" customHeight="1" x14ac:dyDescent="0.25">
      <c r="A292" s="21"/>
      <c r="B292" s="21"/>
      <c r="C292" s="22"/>
      <c r="D292" s="14"/>
      <c r="E292" s="14"/>
      <c r="F292" s="22"/>
      <c r="G292" s="22"/>
      <c r="H292" s="15"/>
      <c r="I292" s="16"/>
      <c r="J292" s="22" t="str">
        <f t="shared" si="25"/>
        <v/>
      </c>
      <c r="K292" s="22" t="str">
        <f t="shared" si="26"/>
        <v/>
      </c>
      <c r="L292" s="22" t="str">
        <f>IF(D294&lt;&gt;"",MONTH(D294),"")</f>
        <v/>
      </c>
      <c r="M292" s="23" t="str">
        <f>IF(AND(($D294)&lt;&gt;"",($E294)&lt;&gt;""),IF(MIN(DATEVALUE($E294),Base!K$3)-MAX(DATEVALUE($D294),Base!K$2)+1&gt;=0,MIN(DATEVALUE($E294),Base!K$3)-MAX(DATEVALUE($D294),Base!K$2)+1,0),"")</f>
        <v/>
      </c>
      <c r="N292" s="23" t="str">
        <f>IF(AND(($D294)&lt;&gt;"",($E294)&lt;&gt;""),IF(MIN(DATEVALUE($E294),Base!L$3)-MAX(DATEVALUE($D294),Base!L$2)+1&gt;=0,MIN(DATEVALUE($E294),Base!L$3)-MAX(DATEVALUE($D294),Base!L$2)+1,0),"")</f>
        <v/>
      </c>
      <c r="O292" s="23" t="str">
        <f>IF(AND(($D294)&lt;&gt;"",($E294)&lt;&gt;""),IF(MIN(DATEVALUE($E294),Base!M$3)-MAX(DATEVALUE($D294),Base!M$2)+1&gt;=0,MIN(DATEVALUE($E294),Base!M$3)-MAX(DATEVALUE($D294),Base!M$2)+1,0),"")</f>
        <v/>
      </c>
      <c r="P292" s="23" t="str">
        <f>IF(AND(($D294)&lt;&gt;"",($E294)&lt;&gt;""),IF(MIN(DATEVALUE($E294),Base!N$3)-MAX(DATEVALUE($D294),Base!N$2)+1&gt;=0,MIN(DATEVALUE($E294),Base!N$3)-MAX(DATEVALUE($D294),Base!N$2)+1,0),"")</f>
        <v/>
      </c>
      <c r="Q292" s="23" t="str">
        <f>IF(AND(($D294)&lt;&gt;"",($E294)&lt;&gt;""),IF(MIN(DATEVALUE($E294),Base!O$3)-MAX(DATEVALUE($D294),Base!O$2)+1&gt;=0,MIN(DATEVALUE($E294),Base!O$3)-MAX(DATEVALUE($D294),Base!O$2)+1,0),"")</f>
        <v/>
      </c>
      <c r="R292" s="23" t="str">
        <f>IF(AND(($D294)&lt;&gt;"",($E294)&lt;&gt;""),IF(MIN(DATEVALUE($E294),Base!P$3)-MAX(DATEVALUE($D294),Base!P$2)+1&gt;=0,MIN(DATEVALUE($E294),Base!P$3)-MAX(DATEVALUE($D294),Base!P$2)+1,0),"")</f>
        <v/>
      </c>
      <c r="S292" s="23" t="str">
        <f>IF(AND(($D294)&lt;&gt;"",($E294)&lt;&gt;""),IF(MIN(DATEVALUE($E294),Base!Q$3)-MAX(DATEVALUE($D294),Base!Q$2)+1&gt;=0,MIN(DATEVALUE($E294),Base!Q$3)-MAX(DATEVALUE($D294),Base!Q$2)+1,0),"")</f>
        <v/>
      </c>
      <c r="T292" s="23" t="str">
        <f>IF(AND(($D294)&lt;&gt;"",($E294)&lt;&gt;""),IF(MIN(DATEVALUE($E294),Base!R$3)-MAX(DATEVALUE($D294),Base!R$2)+1&gt;=0,MIN(DATEVALUE($E294),Base!R$3)-MAX(DATEVALUE($D294),Base!R$2)+1,0),"")</f>
        <v/>
      </c>
      <c r="U292" s="23" t="str">
        <f>IF(AND(($D294)&lt;&gt;"",($E294)&lt;&gt;""),IF(MIN(DATEVALUE($E294),Base!S$3)-MAX(DATEVALUE($D294),Base!S$2)+1&gt;=0,MIN(DATEVALUE($E294),Base!S$3)-MAX(DATEVALUE($D294),Base!S$2)+1,0),"")</f>
        <v/>
      </c>
      <c r="V292" s="23" t="str">
        <f>IF(AND(($D294)&lt;&gt;"",($E294)&lt;&gt;""),IF(MIN(DATEVALUE($E294),Base!T$3)-MAX(DATEVALUE($D294),Base!T$2)+1&gt;=0,MIN(DATEVALUE($E294),Base!T$3)-MAX(DATEVALUE($D294),Base!T$2)+1,0),"")</f>
        <v/>
      </c>
      <c r="W292" s="23" t="str">
        <f>IF(AND(($D294)&lt;&gt;"",($E294)&lt;&gt;""),IF(MIN(DATEVALUE($E294),Base!U$3)-MAX(DATEVALUE($D294),Base!U$2)+1&gt;=0,MIN(DATEVALUE($E294),Base!U$3)-MAX(DATEVALUE($D294),Base!U$2)+1,0),"")</f>
        <v/>
      </c>
      <c r="X292" s="23" t="str">
        <f>IF(AND(($D294)&lt;&gt;"",($E294)&lt;&gt;""),IF(MIN(DATEVALUE($E294),Base!V$3)-MAX(DATEVALUE($D294),Base!V$2)+1&gt;=0,MIN(DATEVALUE($E294),Base!V$3)-MAX(DATEVALUE($D294),Base!V$2)+1,0),"")</f>
        <v/>
      </c>
      <c r="Y292" s="22" t="str">
        <f>IF(AND(M292&lt;&gt;"",$H294&lt;&gt;"",$F294&lt;&gt;""),M292*$H294*$F294,"")</f>
        <v/>
      </c>
      <c r="Z292" s="22" t="str">
        <f>IF(AND(N292&lt;&gt;"",$H294&lt;&gt;"",$F294&lt;&gt;""),N292*$H294*$F294,"")</f>
        <v/>
      </c>
      <c r="AA292" s="22" t="str">
        <f>IF(AND(O292&lt;&gt;"",$H294&lt;&gt;"",$F294&lt;&gt;""),O292*$H294*$F294,"")</f>
        <v/>
      </c>
      <c r="AB292" s="22" t="str">
        <f>IF(AND(P292&lt;&gt;"",$H294&lt;&gt;"",$F294&lt;&gt;""),P292*$H294*$F294,"")</f>
        <v/>
      </c>
      <c r="AC292" s="22" t="str">
        <f>IF(AND(Q292&lt;&gt;"",$H294&lt;&gt;"",$F294&lt;&gt;""),Q292*$H294*$F294,"")</f>
        <v/>
      </c>
      <c r="AD292" s="22" t="str">
        <f>IF(AND(R292&lt;&gt;"",$H294&lt;&gt;"",$F294&lt;&gt;""),R292*$H294*$F294,"")</f>
        <v/>
      </c>
      <c r="AE292" s="22" t="str">
        <f>IF(AND(S292&lt;&gt;"",$H294&lt;&gt;"",$F294&lt;&gt;""),S292*$H294*$F294,"")</f>
        <v/>
      </c>
      <c r="AF292" s="22" t="str">
        <f>IF(AND(T292&lt;&gt;"",$H294&lt;&gt;"",$F294&lt;&gt;""),T292*$H294*$F294,"")</f>
        <v/>
      </c>
      <c r="AG292" s="22" t="str">
        <f>IF(AND(U292&lt;&gt;"",$H294&lt;&gt;"",$F294&lt;&gt;""),U292*$H294*$F294,"")</f>
        <v/>
      </c>
      <c r="AH292" s="22" t="str">
        <f>IF(AND(V292&lt;&gt;"",$H294&lt;&gt;"",$F294&lt;&gt;""),V292*$H294*$F294,"")</f>
        <v/>
      </c>
      <c r="AI292" s="22" t="str">
        <f>IF(AND(W292&lt;&gt;"",$H294&lt;&gt;"",$F294&lt;&gt;""),W292*$H294*$F294,"")</f>
        <v/>
      </c>
      <c r="AJ292" s="22" t="str">
        <f>IF(AND(X292&lt;&gt;"",$H294&lt;&gt;"",$F294&lt;&gt;""),X292*$H294*$F294,"")</f>
        <v/>
      </c>
    </row>
    <row r="293" spans="1:36" ht="23.25" customHeight="1" x14ac:dyDescent="0.25">
      <c r="A293" s="21"/>
      <c r="B293" s="21"/>
      <c r="C293" s="22"/>
      <c r="D293" s="14"/>
      <c r="E293" s="14"/>
      <c r="F293" s="22"/>
      <c r="G293" s="22"/>
      <c r="H293" s="15"/>
      <c r="I293" s="16"/>
      <c r="J293" s="22" t="str">
        <f t="shared" ref="J293:J356" si="27">IF(DATEDIF(D293,E293,"d")&lt;&gt;0,DATEDIF(D293,E293,"d")+1,"")</f>
        <v/>
      </c>
      <c r="K293" s="22" t="str">
        <f t="shared" ref="K293:K356" si="28">IF(AND(J293&lt;&gt;"",F293&lt;&gt;"",H293&lt;&gt;""),J293*F293*H293,"")</f>
        <v/>
      </c>
      <c r="L293" s="22" t="str">
        <f>IF(D295&lt;&gt;"",MONTH(D295),"")</f>
        <v/>
      </c>
      <c r="M293" s="23" t="str">
        <f>IF(AND(($D295)&lt;&gt;"",($E295)&lt;&gt;""),IF(MIN(DATEVALUE($E295),Base!K$3)-MAX(DATEVALUE($D295),Base!K$2)+1&gt;=0,MIN(DATEVALUE($E295),Base!K$3)-MAX(DATEVALUE($D295),Base!K$2)+1,0),"")</f>
        <v/>
      </c>
      <c r="N293" s="23" t="str">
        <f>IF(AND(($D295)&lt;&gt;"",($E295)&lt;&gt;""),IF(MIN(DATEVALUE($E295),Base!L$3)-MAX(DATEVALUE($D295),Base!L$2)+1&gt;=0,MIN(DATEVALUE($E295),Base!L$3)-MAX(DATEVALUE($D295),Base!L$2)+1,0),"")</f>
        <v/>
      </c>
      <c r="O293" s="23" t="str">
        <f>IF(AND(($D295)&lt;&gt;"",($E295)&lt;&gt;""),IF(MIN(DATEVALUE($E295),Base!M$3)-MAX(DATEVALUE($D295),Base!M$2)+1&gt;=0,MIN(DATEVALUE($E295),Base!M$3)-MAX(DATEVALUE($D295),Base!M$2)+1,0),"")</f>
        <v/>
      </c>
      <c r="P293" s="23" t="str">
        <f>IF(AND(($D295)&lt;&gt;"",($E295)&lt;&gt;""),IF(MIN(DATEVALUE($E295),Base!N$3)-MAX(DATEVALUE($D295),Base!N$2)+1&gt;=0,MIN(DATEVALUE($E295),Base!N$3)-MAX(DATEVALUE($D295),Base!N$2)+1,0),"")</f>
        <v/>
      </c>
      <c r="Q293" s="23" t="str">
        <f>IF(AND(($D295)&lt;&gt;"",($E295)&lt;&gt;""),IF(MIN(DATEVALUE($E295),Base!O$3)-MAX(DATEVALUE($D295),Base!O$2)+1&gt;=0,MIN(DATEVALUE($E295),Base!O$3)-MAX(DATEVALUE($D295),Base!O$2)+1,0),"")</f>
        <v/>
      </c>
      <c r="R293" s="23" t="str">
        <f>IF(AND(($D295)&lt;&gt;"",($E295)&lt;&gt;""),IF(MIN(DATEVALUE($E295),Base!P$3)-MAX(DATEVALUE($D295),Base!P$2)+1&gt;=0,MIN(DATEVALUE($E295),Base!P$3)-MAX(DATEVALUE($D295),Base!P$2)+1,0),"")</f>
        <v/>
      </c>
      <c r="S293" s="23" t="str">
        <f>IF(AND(($D295)&lt;&gt;"",($E295)&lt;&gt;""),IF(MIN(DATEVALUE($E295),Base!Q$3)-MAX(DATEVALUE($D295),Base!Q$2)+1&gt;=0,MIN(DATEVALUE($E295),Base!Q$3)-MAX(DATEVALUE($D295),Base!Q$2)+1,0),"")</f>
        <v/>
      </c>
      <c r="T293" s="23" t="str">
        <f>IF(AND(($D295)&lt;&gt;"",($E295)&lt;&gt;""),IF(MIN(DATEVALUE($E295),Base!R$3)-MAX(DATEVALUE($D295),Base!R$2)+1&gt;=0,MIN(DATEVALUE($E295),Base!R$3)-MAX(DATEVALUE($D295),Base!R$2)+1,0),"")</f>
        <v/>
      </c>
      <c r="U293" s="23" t="str">
        <f>IF(AND(($D295)&lt;&gt;"",($E295)&lt;&gt;""),IF(MIN(DATEVALUE($E295),Base!S$3)-MAX(DATEVALUE($D295),Base!S$2)+1&gt;=0,MIN(DATEVALUE($E295),Base!S$3)-MAX(DATEVALUE($D295),Base!S$2)+1,0),"")</f>
        <v/>
      </c>
      <c r="V293" s="23" t="str">
        <f>IF(AND(($D295)&lt;&gt;"",($E295)&lt;&gt;""),IF(MIN(DATEVALUE($E295),Base!T$3)-MAX(DATEVALUE($D295),Base!T$2)+1&gt;=0,MIN(DATEVALUE($E295),Base!T$3)-MAX(DATEVALUE($D295),Base!T$2)+1,0),"")</f>
        <v/>
      </c>
      <c r="W293" s="23" t="str">
        <f>IF(AND(($D295)&lt;&gt;"",($E295)&lt;&gt;""),IF(MIN(DATEVALUE($E295),Base!U$3)-MAX(DATEVALUE($D295),Base!U$2)+1&gt;=0,MIN(DATEVALUE($E295),Base!U$3)-MAX(DATEVALUE($D295),Base!U$2)+1,0),"")</f>
        <v/>
      </c>
      <c r="X293" s="23" t="str">
        <f>IF(AND(($D295)&lt;&gt;"",($E295)&lt;&gt;""),IF(MIN(DATEVALUE($E295),Base!V$3)-MAX(DATEVALUE($D295),Base!V$2)+1&gt;=0,MIN(DATEVALUE($E295),Base!V$3)-MAX(DATEVALUE($D295),Base!V$2)+1,0),"")</f>
        <v/>
      </c>
      <c r="Y293" s="22" t="str">
        <f>IF(AND(M293&lt;&gt;"",$H295&lt;&gt;"",$F295&lt;&gt;""),M293*$H295*$F295,"")</f>
        <v/>
      </c>
      <c r="Z293" s="22" t="str">
        <f>IF(AND(N293&lt;&gt;"",$H295&lt;&gt;"",$F295&lt;&gt;""),N293*$H295*$F295,"")</f>
        <v/>
      </c>
      <c r="AA293" s="22" t="str">
        <f>IF(AND(O293&lt;&gt;"",$H295&lt;&gt;"",$F295&lt;&gt;""),O293*$H295*$F295,"")</f>
        <v/>
      </c>
      <c r="AB293" s="22" t="str">
        <f>IF(AND(P293&lt;&gt;"",$H295&lt;&gt;"",$F295&lt;&gt;""),P293*$H295*$F295,"")</f>
        <v/>
      </c>
      <c r="AC293" s="22" t="str">
        <f>IF(AND(Q293&lt;&gt;"",$H295&lt;&gt;"",$F295&lt;&gt;""),Q293*$H295*$F295,"")</f>
        <v/>
      </c>
      <c r="AD293" s="22" t="str">
        <f>IF(AND(R293&lt;&gt;"",$H295&lt;&gt;"",$F295&lt;&gt;""),R293*$H295*$F295,"")</f>
        <v/>
      </c>
      <c r="AE293" s="22" t="str">
        <f>IF(AND(S293&lt;&gt;"",$H295&lt;&gt;"",$F295&lt;&gt;""),S293*$H295*$F295,"")</f>
        <v/>
      </c>
      <c r="AF293" s="22" t="str">
        <f>IF(AND(T293&lt;&gt;"",$H295&lt;&gt;"",$F295&lt;&gt;""),T293*$H295*$F295,"")</f>
        <v/>
      </c>
      <c r="AG293" s="22" t="str">
        <f>IF(AND(U293&lt;&gt;"",$H295&lt;&gt;"",$F295&lt;&gt;""),U293*$H295*$F295,"")</f>
        <v/>
      </c>
      <c r="AH293" s="22" t="str">
        <f>IF(AND(V293&lt;&gt;"",$H295&lt;&gt;"",$F295&lt;&gt;""),V293*$H295*$F295,"")</f>
        <v/>
      </c>
      <c r="AI293" s="22" t="str">
        <f>IF(AND(W293&lt;&gt;"",$H295&lt;&gt;"",$F295&lt;&gt;""),W293*$H295*$F295,"")</f>
        <v/>
      </c>
      <c r="AJ293" s="22" t="str">
        <f>IF(AND(X293&lt;&gt;"",$H295&lt;&gt;"",$F295&lt;&gt;""),X293*$H295*$F295,"")</f>
        <v/>
      </c>
    </row>
    <row r="294" spans="1:36" ht="23.25" customHeight="1" x14ac:dyDescent="0.25">
      <c r="A294" s="21"/>
      <c r="B294" s="21"/>
      <c r="C294" s="22"/>
      <c r="D294" s="14"/>
      <c r="E294" s="14"/>
      <c r="F294" s="22"/>
      <c r="G294" s="22"/>
      <c r="H294" s="15"/>
      <c r="I294" s="16"/>
      <c r="J294" s="22" t="str">
        <f t="shared" si="27"/>
        <v/>
      </c>
      <c r="K294" s="22" t="str">
        <f t="shared" si="28"/>
        <v/>
      </c>
      <c r="L294" s="22" t="str">
        <f>IF(D296&lt;&gt;"",MONTH(D296),"")</f>
        <v/>
      </c>
      <c r="M294" s="23" t="str">
        <f>IF(AND(($D296)&lt;&gt;"",($E296)&lt;&gt;""),IF(MIN(DATEVALUE($E296),Base!K$3)-MAX(DATEVALUE($D296),Base!K$2)+1&gt;=0,MIN(DATEVALUE($E296),Base!K$3)-MAX(DATEVALUE($D296),Base!K$2)+1,0),"")</f>
        <v/>
      </c>
      <c r="N294" s="23" t="str">
        <f>IF(AND(($D296)&lt;&gt;"",($E296)&lt;&gt;""),IF(MIN(DATEVALUE($E296),Base!L$3)-MAX(DATEVALUE($D296),Base!L$2)+1&gt;=0,MIN(DATEVALUE($E296),Base!L$3)-MAX(DATEVALUE($D296),Base!L$2)+1,0),"")</f>
        <v/>
      </c>
      <c r="O294" s="23" t="str">
        <f>IF(AND(($D296)&lt;&gt;"",($E296)&lt;&gt;""),IF(MIN(DATEVALUE($E296),Base!M$3)-MAX(DATEVALUE($D296),Base!M$2)+1&gt;=0,MIN(DATEVALUE($E296),Base!M$3)-MAX(DATEVALUE($D296),Base!M$2)+1,0),"")</f>
        <v/>
      </c>
      <c r="P294" s="23" t="str">
        <f>IF(AND(($D296)&lt;&gt;"",($E296)&lt;&gt;""),IF(MIN(DATEVALUE($E296),Base!N$3)-MAX(DATEVALUE($D296),Base!N$2)+1&gt;=0,MIN(DATEVALUE($E296),Base!N$3)-MAX(DATEVALUE($D296),Base!N$2)+1,0),"")</f>
        <v/>
      </c>
      <c r="Q294" s="23" t="str">
        <f>IF(AND(($D296)&lt;&gt;"",($E296)&lt;&gt;""),IF(MIN(DATEVALUE($E296),Base!O$3)-MAX(DATEVALUE($D296),Base!O$2)+1&gt;=0,MIN(DATEVALUE($E296),Base!O$3)-MAX(DATEVALUE($D296),Base!O$2)+1,0),"")</f>
        <v/>
      </c>
      <c r="R294" s="23" t="str">
        <f>IF(AND(($D296)&lt;&gt;"",($E296)&lt;&gt;""),IF(MIN(DATEVALUE($E296),Base!P$3)-MAX(DATEVALUE($D296),Base!P$2)+1&gt;=0,MIN(DATEVALUE($E296),Base!P$3)-MAX(DATEVALUE($D296),Base!P$2)+1,0),"")</f>
        <v/>
      </c>
      <c r="S294" s="23" t="str">
        <f>IF(AND(($D296)&lt;&gt;"",($E296)&lt;&gt;""),IF(MIN(DATEVALUE($E296),Base!Q$3)-MAX(DATEVALUE($D296),Base!Q$2)+1&gt;=0,MIN(DATEVALUE($E296),Base!Q$3)-MAX(DATEVALUE($D296),Base!Q$2)+1,0),"")</f>
        <v/>
      </c>
      <c r="T294" s="23" t="str">
        <f>IF(AND(($D296)&lt;&gt;"",($E296)&lt;&gt;""),IF(MIN(DATEVALUE($E296),Base!R$3)-MAX(DATEVALUE($D296),Base!R$2)+1&gt;=0,MIN(DATEVALUE($E296),Base!R$3)-MAX(DATEVALUE($D296),Base!R$2)+1,0),"")</f>
        <v/>
      </c>
      <c r="U294" s="23" t="str">
        <f>IF(AND(($D296)&lt;&gt;"",($E296)&lt;&gt;""),IF(MIN(DATEVALUE($E296),Base!S$3)-MAX(DATEVALUE($D296),Base!S$2)+1&gt;=0,MIN(DATEVALUE($E296),Base!S$3)-MAX(DATEVALUE($D296),Base!S$2)+1,0),"")</f>
        <v/>
      </c>
      <c r="V294" s="23" t="str">
        <f>IF(AND(($D296)&lt;&gt;"",($E296)&lt;&gt;""),IF(MIN(DATEVALUE($E296),Base!T$3)-MAX(DATEVALUE($D296),Base!T$2)+1&gt;=0,MIN(DATEVALUE($E296),Base!T$3)-MAX(DATEVALUE($D296),Base!T$2)+1,0),"")</f>
        <v/>
      </c>
      <c r="W294" s="23" t="str">
        <f>IF(AND(($D296)&lt;&gt;"",($E296)&lt;&gt;""),IF(MIN(DATEVALUE($E296),Base!U$3)-MAX(DATEVALUE($D296),Base!U$2)+1&gt;=0,MIN(DATEVALUE($E296),Base!U$3)-MAX(DATEVALUE($D296),Base!U$2)+1,0),"")</f>
        <v/>
      </c>
      <c r="X294" s="23" t="str">
        <f>IF(AND(($D296)&lt;&gt;"",($E296)&lt;&gt;""),IF(MIN(DATEVALUE($E296),Base!V$3)-MAX(DATEVALUE($D296),Base!V$2)+1&gt;=0,MIN(DATEVALUE($E296),Base!V$3)-MAX(DATEVALUE($D296),Base!V$2)+1,0),"")</f>
        <v/>
      </c>
      <c r="Y294" s="22" t="str">
        <f>IF(AND(M294&lt;&gt;"",$H296&lt;&gt;"",$F296&lt;&gt;""),M294*$H296*$F296,"")</f>
        <v/>
      </c>
      <c r="Z294" s="22" t="str">
        <f>IF(AND(N294&lt;&gt;"",$H296&lt;&gt;"",$F296&lt;&gt;""),N294*$H296*$F296,"")</f>
        <v/>
      </c>
      <c r="AA294" s="22" t="str">
        <f>IF(AND(O294&lt;&gt;"",$H296&lt;&gt;"",$F296&lt;&gt;""),O294*$H296*$F296,"")</f>
        <v/>
      </c>
      <c r="AB294" s="22" t="str">
        <f>IF(AND(P294&lt;&gt;"",$H296&lt;&gt;"",$F296&lt;&gt;""),P294*$H296*$F296,"")</f>
        <v/>
      </c>
      <c r="AC294" s="22" t="str">
        <f>IF(AND(Q294&lt;&gt;"",$H296&lt;&gt;"",$F296&lt;&gt;""),Q294*$H296*$F296,"")</f>
        <v/>
      </c>
      <c r="AD294" s="22" t="str">
        <f>IF(AND(R294&lt;&gt;"",$H296&lt;&gt;"",$F296&lt;&gt;""),R294*$H296*$F296,"")</f>
        <v/>
      </c>
      <c r="AE294" s="22" t="str">
        <f>IF(AND(S294&lt;&gt;"",$H296&lt;&gt;"",$F296&lt;&gt;""),S294*$H296*$F296,"")</f>
        <v/>
      </c>
      <c r="AF294" s="22" t="str">
        <f>IF(AND(T294&lt;&gt;"",$H296&lt;&gt;"",$F296&lt;&gt;""),T294*$H296*$F296,"")</f>
        <v/>
      </c>
      <c r="AG294" s="22" t="str">
        <f>IF(AND(U294&lt;&gt;"",$H296&lt;&gt;"",$F296&lt;&gt;""),U294*$H296*$F296,"")</f>
        <v/>
      </c>
      <c r="AH294" s="22" t="str">
        <f>IF(AND(V294&lt;&gt;"",$H296&lt;&gt;"",$F296&lt;&gt;""),V294*$H296*$F296,"")</f>
        <v/>
      </c>
      <c r="AI294" s="22" t="str">
        <f>IF(AND(W294&lt;&gt;"",$H296&lt;&gt;"",$F296&lt;&gt;""),W294*$H296*$F296,"")</f>
        <v/>
      </c>
      <c r="AJ294" s="22" t="str">
        <f>IF(AND(X294&lt;&gt;"",$H296&lt;&gt;"",$F296&lt;&gt;""),X294*$H296*$F296,"")</f>
        <v/>
      </c>
    </row>
    <row r="295" spans="1:36" ht="23.25" customHeight="1" x14ac:dyDescent="0.25">
      <c r="A295" s="21"/>
      <c r="B295" s="21"/>
      <c r="C295" s="22"/>
      <c r="D295" s="14"/>
      <c r="E295" s="14"/>
      <c r="F295" s="22"/>
      <c r="G295" s="22"/>
      <c r="H295" s="15"/>
      <c r="I295" s="16"/>
      <c r="J295" s="22" t="str">
        <f t="shared" si="27"/>
        <v/>
      </c>
      <c r="K295" s="22" t="str">
        <f t="shared" si="28"/>
        <v/>
      </c>
      <c r="L295" s="22" t="str">
        <f>IF(D297&lt;&gt;"",MONTH(D297),"")</f>
        <v/>
      </c>
      <c r="M295" s="23" t="str">
        <f>IF(AND(($D297)&lt;&gt;"",($E297)&lt;&gt;""),IF(MIN(DATEVALUE($E297),Base!K$3)-MAX(DATEVALUE($D297),Base!K$2)+1&gt;=0,MIN(DATEVALUE($E297),Base!K$3)-MAX(DATEVALUE($D297),Base!K$2)+1,0),"")</f>
        <v/>
      </c>
      <c r="N295" s="23" t="str">
        <f>IF(AND(($D297)&lt;&gt;"",($E297)&lt;&gt;""),IF(MIN(DATEVALUE($E297),Base!L$3)-MAX(DATEVALUE($D297),Base!L$2)+1&gt;=0,MIN(DATEVALUE($E297),Base!L$3)-MAX(DATEVALUE($D297),Base!L$2)+1,0),"")</f>
        <v/>
      </c>
      <c r="O295" s="23" t="str">
        <f>IF(AND(($D297)&lt;&gt;"",($E297)&lt;&gt;""),IF(MIN(DATEVALUE($E297),Base!M$3)-MAX(DATEVALUE($D297),Base!M$2)+1&gt;=0,MIN(DATEVALUE($E297),Base!M$3)-MAX(DATEVALUE($D297),Base!M$2)+1,0),"")</f>
        <v/>
      </c>
      <c r="P295" s="23" t="str">
        <f>IF(AND(($D297)&lt;&gt;"",($E297)&lt;&gt;""),IF(MIN(DATEVALUE($E297),Base!N$3)-MAX(DATEVALUE($D297),Base!N$2)+1&gt;=0,MIN(DATEVALUE($E297),Base!N$3)-MAX(DATEVALUE($D297),Base!N$2)+1,0),"")</f>
        <v/>
      </c>
      <c r="Q295" s="23" t="str">
        <f>IF(AND(($D297)&lt;&gt;"",($E297)&lt;&gt;""),IF(MIN(DATEVALUE($E297),Base!O$3)-MAX(DATEVALUE($D297),Base!O$2)+1&gt;=0,MIN(DATEVALUE($E297),Base!O$3)-MAX(DATEVALUE($D297),Base!O$2)+1,0),"")</f>
        <v/>
      </c>
      <c r="R295" s="23" t="str">
        <f>IF(AND(($D297)&lt;&gt;"",($E297)&lt;&gt;""),IF(MIN(DATEVALUE($E297),Base!P$3)-MAX(DATEVALUE($D297),Base!P$2)+1&gt;=0,MIN(DATEVALUE($E297),Base!P$3)-MAX(DATEVALUE($D297),Base!P$2)+1,0),"")</f>
        <v/>
      </c>
      <c r="S295" s="23" t="str">
        <f>IF(AND(($D297)&lt;&gt;"",($E297)&lt;&gt;""),IF(MIN(DATEVALUE($E297),Base!Q$3)-MAX(DATEVALUE($D297),Base!Q$2)+1&gt;=0,MIN(DATEVALUE($E297),Base!Q$3)-MAX(DATEVALUE($D297),Base!Q$2)+1,0),"")</f>
        <v/>
      </c>
      <c r="T295" s="23" t="str">
        <f>IF(AND(($D297)&lt;&gt;"",($E297)&lt;&gt;""),IF(MIN(DATEVALUE($E297),Base!R$3)-MAX(DATEVALUE($D297),Base!R$2)+1&gt;=0,MIN(DATEVALUE($E297),Base!R$3)-MAX(DATEVALUE($D297),Base!R$2)+1,0),"")</f>
        <v/>
      </c>
      <c r="U295" s="23" t="str">
        <f>IF(AND(($D297)&lt;&gt;"",($E297)&lt;&gt;""),IF(MIN(DATEVALUE($E297),Base!S$3)-MAX(DATEVALUE($D297),Base!S$2)+1&gt;=0,MIN(DATEVALUE($E297),Base!S$3)-MAX(DATEVALUE($D297),Base!S$2)+1,0),"")</f>
        <v/>
      </c>
      <c r="V295" s="23" t="str">
        <f>IF(AND(($D297)&lt;&gt;"",($E297)&lt;&gt;""),IF(MIN(DATEVALUE($E297),Base!T$3)-MAX(DATEVALUE($D297),Base!T$2)+1&gt;=0,MIN(DATEVALUE($E297),Base!T$3)-MAX(DATEVALUE($D297),Base!T$2)+1,0),"")</f>
        <v/>
      </c>
      <c r="W295" s="23" t="str">
        <f>IF(AND(($D297)&lt;&gt;"",($E297)&lt;&gt;""),IF(MIN(DATEVALUE($E297),Base!U$3)-MAX(DATEVALUE($D297),Base!U$2)+1&gt;=0,MIN(DATEVALUE($E297),Base!U$3)-MAX(DATEVALUE($D297),Base!U$2)+1,0),"")</f>
        <v/>
      </c>
      <c r="X295" s="23" t="str">
        <f>IF(AND(($D297)&lt;&gt;"",($E297)&lt;&gt;""),IF(MIN(DATEVALUE($E297),Base!V$3)-MAX(DATEVALUE($D297),Base!V$2)+1&gt;=0,MIN(DATEVALUE($E297),Base!V$3)-MAX(DATEVALUE($D297),Base!V$2)+1,0),"")</f>
        <v/>
      </c>
      <c r="Y295" s="22" t="str">
        <f>IF(AND(M295&lt;&gt;"",$H297&lt;&gt;"",$F297&lt;&gt;""),M295*$H297*$F297,"")</f>
        <v/>
      </c>
      <c r="Z295" s="22" t="str">
        <f>IF(AND(N295&lt;&gt;"",$H297&lt;&gt;"",$F297&lt;&gt;""),N295*$H297*$F297,"")</f>
        <v/>
      </c>
      <c r="AA295" s="22" t="str">
        <f>IF(AND(O295&lt;&gt;"",$H297&lt;&gt;"",$F297&lt;&gt;""),O295*$H297*$F297,"")</f>
        <v/>
      </c>
      <c r="AB295" s="22" t="str">
        <f>IF(AND(P295&lt;&gt;"",$H297&lt;&gt;"",$F297&lt;&gt;""),P295*$H297*$F297,"")</f>
        <v/>
      </c>
      <c r="AC295" s="22" t="str">
        <f>IF(AND(Q295&lt;&gt;"",$H297&lt;&gt;"",$F297&lt;&gt;""),Q295*$H297*$F297,"")</f>
        <v/>
      </c>
      <c r="AD295" s="22" t="str">
        <f>IF(AND(R295&lt;&gt;"",$H297&lt;&gt;"",$F297&lt;&gt;""),R295*$H297*$F297,"")</f>
        <v/>
      </c>
      <c r="AE295" s="22" t="str">
        <f>IF(AND(S295&lt;&gt;"",$H297&lt;&gt;"",$F297&lt;&gt;""),S295*$H297*$F297,"")</f>
        <v/>
      </c>
      <c r="AF295" s="22" t="str">
        <f>IF(AND(T295&lt;&gt;"",$H297&lt;&gt;"",$F297&lt;&gt;""),T295*$H297*$F297,"")</f>
        <v/>
      </c>
      <c r="AG295" s="22" t="str">
        <f>IF(AND(U295&lt;&gt;"",$H297&lt;&gt;"",$F297&lt;&gt;""),U295*$H297*$F297,"")</f>
        <v/>
      </c>
      <c r="AH295" s="22" t="str">
        <f>IF(AND(V295&lt;&gt;"",$H297&lt;&gt;"",$F297&lt;&gt;""),V295*$H297*$F297,"")</f>
        <v/>
      </c>
      <c r="AI295" s="22" t="str">
        <f>IF(AND(W295&lt;&gt;"",$H297&lt;&gt;"",$F297&lt;&gt;""),W295*$H297*$F297,"")</f>
        <v/>
      </c>
      <c r="AJ295" s="22" t="str">
        <f>IF(AND(X295&lt;&gt;"",$H297&lt;&gt;"",$F297&lt;&gt;""),X295*$H297*$F297,"")</f>
        <v/>
      </c>
    </row>
    <row r="296" spans="1:36" ht="23.25" customHeight="1" x14ac:dyDescent="0.25">
      <c r="A296" s="21"/>
      <c r="B296" s="21"/>
      <c r="C296" s="22"/>
      <c r="D296" s="14"/>
      <c r="E296" s="14"/>
      <c r="F296" s="22"/>
      <c r="G296" s="22"/>
      <c r="H296" s="15"/>
      <c r="I296" s="16"/>
      <c r="J296" s="22" t="str">
        <f t="shared" si="27"/>
        <v/>
      </c>
      <c r="K296" s="22" t="str">
        <f t="shared" si="28"/>
        <v/>
      </c>
      <c r="L296" s="22" t="str">
        <f>IF(D298&lt;&gt;"",MONTH(D298),"")</f>
        <v/>
      </c>
      <c r="M296" s="23" t="str">
        <f>IF(AND(($D298)&lt;&gt;"",($E298)&lt;&gt;""),IF(MIN(DATEVALUE($E298),Base!K$3)-MAX(DATEVALUE($D298),Base!K$2)+1&gt;=0,MIN(DATEVALUE($E298),Base!K$3)-MAX(DATEVALUE($D298),Base!K$2)+1,0),"")</f>
        <v/>
      </c>
      <c r="N296" s="23" t="str">
        <f>IF(AND(($D298)&lt;&gt;"",($E298)&lt;&gt;""),IF(MIN(DATEVALUE($E298),Base!L$3)-MAX(DATEVALUE($D298),Base!L$2)+1&gt;=0,MIN(DATEVALUE($E298),Base!L$3)-MAX(DATEVALUE($D298),Base!L$2)+1,0),"")</f>
        <v/>
      </c>
      <c r="O296" s="23" t="str">
        <f>IF(AND(($D298)&lt;&gt;"",($E298)&lt;&gt;""),IF(MIN(DATEVALUE($E298),Base!M$3)-MAX(DATEVALUE($D298),Base!M$2)+1&gt;=0,MIN(DATEVALUE($E298),Base!M$3)-MAX(DATEVALUE($D298),Base!M$2)+1,0),"")</f>
        <v/>
      </c>
      <c r="P296" s="23" t="str">
        <f>IF(AND(($D298)&lt;&gt;"",($E298)&lt;&gt;""),IF(MIN(DATEVALUE($E298),Base!N$3)-MAX(DATEVALUE($D298),Base!N$2)+1&gt;=0,MIN(DATEVALUE($E298),Base!N$3)-MAX(DATEVALUE($D298),Base!N$2)+1,0),"")</f>
        <v/>
      </c>
      <c r="Q296" s="23" t="str">
        <f>IF(AND(($D298)&lt;&gt;"",($E298)&lt;&gt;""),IF(MIN(DATEVALUE($E298),Base!O$3)-MAX(DATEVALUE($D298),Base!O$2)+1&gt;=0,MIN(DATEVALUE($E298),Base!O$3)-MAX(DATEVALUE($D298),Base!O$2)+1,0),"")</f>
        <v/>
      </c>
      <c r="R296" s="23" t="str">
        <f>IF(AND(($D298)&lt;&gt;"",($E298)&lt;&gt;""),IF(MIN(DATEVALUE($E298),Base!P$3)-MAX(DATEVALUE($D298),Base!P$2)+1&gt;=0,MIN(DATEVALUE($E298),Base!P$3)-MAX(DATEVALUE($D298),Base!P$2)+1,0),"")</f>
        <v/>
      </c>
      <c r="S296" s="23" t="str">
        <f>IF(AND(($D298)&lt;&gt;"",($E298)&lt;&gt;""),IF(MIN(DATEVALUE($E298),Base!Q$3)-MAX(DATEVALUE($D298),Base!Q$2)+1&gt;=0,MIN(DATEVALUE($E298),Base!Q$3)-MAX(DATEVALUE($D298),Base!Q$2)+1,0),"")</f>
        <v/>
      </c>
      <c r="T296" s="23" t="str">
        <f>IF(AND(($D298)&lt;&gt;"",($E298)&lt;&gt;""),IF(MIN(DATEVALUE($E298),Base!R$3)-MAX(DATEVALUE($D298),Base!R$2)+1&gt;=0,MIN(DATEVALUE($E298),Base!R$3)-MAX(DATEVALUE($D298),Base!R$2)+1,0),"")</f>
        <v/>
      </c>
      <c r="U296" s="23" t="str">
        <f>IF(AND(($D298)&lt;&gt;"",($E298)&lt;&gt;""),IF(MIN(DATEVALUE($E298),Base!S$3)-MAX(DATEVALUE($D298),Base!S$2)+1&gt;=0,MIN(DATEVALUE($E298),Base!S$3)-MAX(DATEVALUE($D298),Base!S$2)+1,0),"")</f>
        <v/>
      </c>
      <c r="V296" s="23" t="str">
        <f>IF(AND(($D298)&lt;&gt;"",($E298)&lt;&gt;""),IF(MIN(DATEVALUE($E298),Base!T$3)-MAX(DATEVALUE($D298),Base!T$2)+1&gt;=0,MIN(DATEVALUE($E298),Base!T$3)-MAX(DATEVALUE($D298),Base!T$2)+1,0),"")</f>
        <v/>
      </c>
      <c r="W296" s="23" t="str">
        <f>IF(AND(($D298)&lt;&gt;"",($E298)&lt;&gt;""),IF(MIN(DATEVALUE($E298),Base!U$3)-MAX(DATEVALUE($D298),Base!U$2)+1&gt;=0,MIN(DATEVALUE($E298),Base!U$3)-MAX(DATEVALUE($D298),Base!U$2)+1,0),"")</f>
        <v/>
      </c>
      <c r="X296" s="23" t="str">
        <f>IF(AND(($D298)&lt;&gt;"",($E298)&lt;&gt;""),IF(MIN(DATEVALUE($E298),Base!V$3)-MAX(DATEVALUE($D298),Base!V$2)+1&gt;=0,MIN(DATEVALUE($E298),Base!V$3)-MAX(DATEVALUE($D298),Base!V$2)+1,0),"")</f>
        <v/>
      </c>
      <c r="Y296" s="22" t="str">
        <f>IF(AND(M296&lt;&gt;"",$H298&lt;&gt;"",$F298&lt;&gt;""),M296*$H298*$F298,"")</f>
        <v/>
      </c>
      <c r="Z296" s="22" t="str">
        <f>IF(AND(N296&lt;&gt;"",$H298&lt;&gt;"",$F298&lt;&gt;""),N296*$H298*$F298,"")</f>
        <v/>
      </c>
      <c r="AA296" s="22" t="str">
        <f>IF(AND(O296&lt;&gt;"",$H298&lt;&gt;"",$F298&lt;&gt;""),O296*$H298*$F298,"")</f>
        <v/>
      </c>
      <c r="AB296" s="22" t="str">
        <f>IF(AND(P296&lt;&gt;"",$H298&lt;&gt;"",$F298&lt;&gt;""),P296*$H298*$F298,"")</f>
        <v/>
      </c>
      <c r="AC296" s="22" t="str">
        <f>IF(AND(Q296&lt;&gt;"",$H298&lt;&gt;"",$F298&lt;&gt;""),Q296*$H298*$F298,"")</f>
        <v/>
      </c>
      <c r="AD296" s="22" t="str">
        <f>IF(AND(R296&lt;&gt;"",$H298&lt;&gt;"",$F298&lt;&gt;""),R296*$H298*$F298,"")</f>
        <v/>
      </c>
      <c r="AE296" s="22" t="str">
        <f>IF(AND(S296&lt;&gt;"",$H298&lt;&gt;"",$F298&lt;&gt;""),S296*$H298*$F298,"")</f>
        <v/>
      </c>
      <c r="AF296" s="22" t="str">
        <f>IF(AND(T296&lt;&gt;"",$H298&lt;&gt;"",$F298&lt;&gt;""),T296*$H298*$F298,"")</f>
        <v/>
      </c>
      <c r="AG296" s="22" t="str">
        <f>IF(AND(U296&lt;&gt;"",$H298&lt;&gt;"",$F298&lt;&gt;""),U296*$H298*$F298,"")</f>
        <v/>
      </c>
      <c r="AH296" s="22" t="str">
        <f>IF(AND(V296&lt;&gt;"",$H298&lt;&gt;"",$F298&lt;&gt;""),V296*$H298*$F298,"")</f>
        <v/>
      </c>
      <c r="AI296" s="22" t="str">
        <f>IF(AND(W296&lt;&gt;"",$H298&lt;&gt;"",$F298&lt;&gt;""),W296*$H298*$F298,"")</f>
        <v/>
      </c>
      <c r="AJ296" s="22" t="str">
        <f>IF(AND(X296&lt;&gt;"",$H298&lt;&gt;"",$F298&lt;&gt;""),X296*$H298*$F298,"")</f>
        <v/>
      </c>
    </row>
    <row r="297" spans="1:36" ht="23.25" customHeight="1" x14ac:dyDescent="0.25">
      <c r="A297" s="21"/>
      <c r="B297" s="21"/>
      <c r="C297" s="22"/>
      <c r="D297" s="14"/>
      <c r="E297" s="14"/>
      <c r="F297" s="22"/>
      <c r="G297" s="22"/>
      <c r="H297" s="15"/>
      <c r="I297" s="16"/>
      <c r="J297" s="22" t="str">
        <f t="shared" si="27"/>
        <v/>
      </c>
      <c r="K297" s="22" t="str">
        <f t="shared" si="28"/>
        <v/>
      </c>
      <c r="L297" s="22" t="str">
        <f>IF(D299&lt;&gt;"",MONTH(D299),"")</f>
        <v/>
      </c>
      <c r="M297" s="23" t="str">
        <f>IF(AND(($D299)&lt;&gt;"",($E299)&lt;&gt;""),IF(MIN(DATEVALUE($E299),Base!K$3)-MAX(DATEVALUE($D299),Base!K$2)+1&gt;=0,MIN(DATEVALUE($E299),Base!K$3)-MAX(DATEVALUE($D299),Base!K$2)+1,0),"")</f>
        <v/>
      </c>
      <c r="N297" s="23" t="str">
        <f>IF(AND(($D299)&lt;&gt;"",($E299)&lt;&gt;""),IF(MIN(DATEVALUE($E299),Base!L$3)-MAX(DATEVALUE($D299),Base!L$2)+1&gt;=0,MIN(DATEVALUE($E299),Base!L$3)-MAX(DATEVALUE($D299),Base!L$2)+1,0),"")</f>
        <v/>
      </c>
      <c r="O297" s="23" t="str">
        <f>IF(AND(($D299)&lt;&gt;"",($E299)&lt;&gt;""),IF(MIN(DATEVALUE($E299),Base!M$3)-MAX(DATEVALUE($D299),Base!M$2)+1&gt;=0,MIN(DATEVALUE($E299),Base!M$3)-MAX(DATEVALUE($D299),Base!M$2)+1,0),"")</f>
        <v/>
      </c>
      <c r="P297" s="23" t="str">
        <f>IF(AND(($D299)&lt;&gt;"",($E299)&lt;&gt;""),IF(MIN(DATEVALUE($E299),Base!N$3)-MAX(DATEVALUE($D299),Base!N$2)+1&gt;=0,MIN(DATEVALUE($E299),Base!N$3)-MAX(DATEVALUE($D299),Base!N$2)+1,0),"")</f>
        <v/>
      </c>
      <c r="Q297" s="23" t="str">
        <f>IF(AND(($D299)&lt;&gt;"",($E299)&lt;&gt;""),IF(MIN(DATEVALUE($E299),Base!O$3)-MAX(DATEVALUE($D299),Base!O$2)+1&gt;=0,MIN(DATEVALUE($E299),Base!O$3)-MAX(DATEVALUE($D299),Base!O$2)+1,0),"")</f>
        <v/>
      </c>
      <c r="R297" s="23" t="str">
        <f>IF(AND(($D299)&lt;&gt;"",($E299)&lt;&gt;""),IF(MIN(DATEVALUE($E299),Base!P$3)-MAX(DATEVALUE($D299),Base!P$2)+1&gt;=0,MIN(DATEVALUE($E299),Base!P$3)-MAX(DATEVALUE($D299),Base!P$2)+1,0),"")</f>
        <v/>
      </c>
      <c r="S297" s="23" t="str">
        <f>IF(AND(($D299)&lt;&gt;"",($E299)&lt;&gt;""),IF(MIN(DATEVALUE($E299),Base!Q$3)-MAX(DATEVALUE($D299),Base!Q$2)+1&gt;=0,MIN(DATEVALUE($E299),Base!Q$3)-MAX(DATEVALUE($D299),Base!Q$2)+1,0),"")</f>
        <v/>
      </c>
      <c r="T297" s="23" t="str">
        <f>IF(AND(($D299)&lt;&gt;"",($E299)&lt;&gt;""),IF(MIN(DATEVALUE($E299),Base!R$3)-MAX(DATEVALUE($D299),Base!R$2)+1&gt;=0,MIN(DATEVALUE($E299),Base!R$3)-MAX(DATEVALUE($D299),Base!R$2)+1,0),"")</f>
        <v/>
      </c>
      <c r="U297" s="23" t="str">
        <f>IF(AND(($D299)&lt;&gt;"",($E299)&lt;&gt;""),IF(MIN(DATEVALUE($E299),Base!S$3)-MAX(DATEVALUE($D299),Base!S$2)+1&gt;=0,MIN(DATEVALUE($E299),Base!S$3)-MAX(DATEVALUE($D299),Base!S$2)+1,0),"")</f>
        <v/>
      </c>
      <c r="V297" s="23" t="str">
        <f>IF(AND(($D299)&lt;&gt;"",($E299)&lt;&gt;""),IF(MIN(DATEVALUE($E299),Base!T$3)-MAX(DATEVALUE($D299),Base!T$2)+1&gt;=0,MIN(DATEVALUE($E299),Base!T$3)-MAX(DATEVALUE($D299),Base!T$2)+1,0),"")</f>
        <v/>
      </c>
      <c r="W297" s="23" t="str">
        <f>IF(AND(($D299)&lt;&gt;"",($E299)&lt;&gt;""),IF(MIN(DATEVALUE($E299),Base!U$3)-MAX(DATEVALUE($D299),Base!U$2)+1&gt;=0,MIN(DATEVALUE($E299),Base!U$3)-MAX(DATEVALUE($D299),Base!U$2)+1,0),"")</f>
        <v/>
      </c>
      <c r="X297" s="23" t="str">
        <f>IF(AND(($D299)&lt;&gt;"",($E299)&lt;&gt;""),IF(MIN(DATEVALUE($E299),Base!V$3)-MAX(DATEVALUE($D299),Base!V$2)+1&gt;=0,MIN(DATEVALUE($E299),Base!V$3)-MAX(DATEVALUE($D299),Base!V$2)+1,0),"")</f>
        <v/>
      </c>
      <c r="Y297" s="22" t="str">
        <f>IF(AND(M297&lt;&gt;"",$H299&lt;&gt;"",$F299&lt;&gt;""),M297*$H299*$F299,"")</f>
        <v/>
      </c>
      <c r="Z297" s="22" t="str">
        <f>IF(AND(N297&lt;&gt;"",$H299&lt;&gt;"",$F299&lt;&gt;""),N297*$H299*$F299,"")</f>
        <v/>
      </c>
      <c r="AA297" s="22" t="str">
        <f>IF(AND(O297&lt;&gt;"",$H299&lt;&gt;"",$F299&lt;&gt;""),O297*$H299*$F299,"")</f>
        <v/>
      </c>
      <c r="AB297" s="22" t="str">
        <f>IF(AND(P297&lt;&gt;"",$H299&lt;&gt;"",$F299&lt;&gt;""),P297*$H299*$F299,"")</f>
        <v/>
      </c>
      <c r="AC297" s="22" t="str">
        <f>IF(AND(Q297&lt;&gt;"",$H299&lt;&gt;"",$F299&lt;&gt;""),Q297*$H299*$F299,"")</f>
        <v/>
      </c>
      <c r="AD297" s="22" t="str">
        <f>IF(AND(R297&lt;&gt;"",$H299&lt;&gt;"",$F299&lt;&gt;""),R297*$H299*$F299,"")</f>
        <v/>
      </c>
      <c r="AE297" s="22" t="str">
        <f>IF(AND(S297&lt;&gt;"",$H299&lt;&gt;"",$F299&lt;&gt;""),S297*$H299*$F299,"")</f>
        <v/>
      </c>
      <c r="AF297" s="22" t="str">
        <f>IF(AND(T297&lt;&gt;"",$H299&lt;&gt;"",$F299&lt;&gt;""),T297*$H299*$F299,"")</f>
        <v/>
      </c>
      <c r="AG297" s="22" t="str">
        <f>IF(AND(U297&lt;&gt;"",$H299&lt;&gt;"",$F299&lt;&gt;""),U297*$H299*$F299,"")</f>
        <v/>
      </c>
      <c r="AH297" s="22" t="str">
        <f>IF(AND(V297&lt;&gt;"",$H299&lt;&gt;"",$F299&lt;&gt;""),V297*$H299*$F299,"")</f>
        <v/>
      </c>
      <c r="AI297" s="22" t="str">
        <f>IF(AND(W297&lt;&gt;"",$H299&lt;&gt;"",$F299&lt;&gt;""),W297*$H299*$F299,"")</f>
        <v/>
      </c>
      <c r="AJ297" s="22" t="str">
        <f>IF(AND(X297&lt;&gt;"",$H299&lt;&gt;"",$F299&lt;&gt;""),X297*$H299*$F299,"")</f>
        <v/>
      </c>
    </row>
    <row r="298" spans="1:36" ht="23.25" customHeight="1" x14ac:dyDescent="0.25">
      <c r="A298" s="21"/>
      <c r="B298" s="21"/>
      <c r="C298" s="22"/>
      <c r="D298" s="14"/>
      <c r="E298" s="14"/>
      <c r="F298" s="22"/>
      <c r="G298" s="22"/>
      <c r="H298" s="15"/>
      <c r="I298" s="16"/>
      <c r="J298" s="22" t="str">
        <f t="shared" si="27"/>
        <v/>
      </c>
      <c r="K298" s="22" t="str">
        <f t="shared" si="28"/>
        <v/>
      </c>
      <c r="L298" s="22" t="str">
        <f>IF(D300&lt;&gt;"",MONTH(D300),"")</f>
        <v/>
      </c>
      <c r="M298" s="23" t="str">
        <f>IF(AND(($D300)&lt;&gt;"",($E300)&lt;&gt;""),IF(MIN(DATEVALUE($E300),Base!K$3)-MAX(DATEVALUE($D300),Base!K$2)+1&gt;=0,MIN(DATEVALUE($E300),Base!K$3)-MAX(DATEVALUE($D300),Base!K$2)+1,0),"")</f>
        <v/>
      </c>
      <c r="N298" s="23" t="str">
        <f>IF(AND(($D300)&lt;&gt;"",($E300)&lt;&gt;""),IF(MIN(DATEVALUE($E300),Base!L$3)-MAX(DATEVALUE($D300),Base!L$2)+1&gt;=0,MIN(DATEVALUE($E300),Base!L$3)-MAX(DATEVALUE($D300),Base!L$2)+1,0),"")</f>
        <v/>
      </c>
      <c r="O298" s="23" t="str">
        <f>IF(AND(($D300)&lt;&gt;"",($E300)&lt;&gt;""),IF(MIN(DATEVALUE($E300),Base!M$3)-MAX(DATEVALUE($D300),Base!M$2)+1&gt;=0,MIN(DATEVALUE($E300),Base!M$3)-MAX(DATEVALUE($D300),Base!M$2)+1,0),"")</f>
        <v/>
      </c>
      <c r="P298" s="23" t="str">
        <f>IF(AND(($D300)&lt;&gt;"",($E300)&lt;&gt;""),IF(MIN(DATEVALUE($E300),Base!N$3)-MAX(DATEVALUE($D300),Base!N$2)+1&gt;=0,MIN(DATEVALUE($E300),Base!N$3)-MAX(DATEVALUE($D300),Base!N$2)+1,0),"")</f>
        <v/>
      </c>
      <c r="Q298" s="23" t="str">
        <f>IF(AND(($D300)&lt;&gt;"",($E300)&lt;&gt;""),IF(MIN(DATEVALUE($E300),Base!O$3)-MAX(DATEVALUE($D300),Base!O$2)+1&gt;=0,MIN(DATEVALUE($E300),Base!O$3)-MAX(DATEVALUE($D300),Base!O$2)+1,0),"")</f>
        <v/>
      </c>
      <c r="R298" s="23" t="str">
        <f>IF(AND(($D300)&lt;&gt;"",($E300)&lt;&gt;""),IF(MIN(DATEVALUE($E300),Base!P$3)-MAX(DATEVALUE($D300),Base!P$2)+1&gt;=0,MIN(DATEVALUE($E300),Base!P$3)-MAX(DATEVALUE($D300),Base!P$2)+1,0),"")</f>
        <v/>
      </c>
      <c r="S298" s="23" t="str">
        <f>IF(AND(($D300)&lt;&gt;"",($E300)&lt;&gt;""),IF(MIN(DATEVALUE($E300),Base!Q$3)-MAX(DATEVALUE($D300),Base!Q$2)+1&gt;=0,MIN(DATEVALUE($E300),Base!Q$3)-MAX(DATEVALUE($D300),Base!Q$2)+1,0),"")</f>
        <v/>
      </c>
      <c r="T298" s="23" t="str">
        <f>IF(AND(($D300)&lt;&gt;"",($E300)&lt;&gt;""),IF(MIN(DATEVALUE($E300),Base!R$3)-MAX(DATEVALUE($D300),Base!R$2)+1&gt;=0,MIN(DATEVALUE($E300),Base!R$3)-MAX(DATEVALUE($D300),Base!R$2)+1,0),"")</f>
        <v/>
      </c>
      <c r="U298" s="23" t="str">
        <f>IF(AND(($D300)&lt;&gt;"",($E300)&lt;&gt;""),IF(MIN(DATEVALUE($E300),Base!S$3)-MAX(DATEVALUE($D300),Base!S$2)+1&gt;=0,MIN(DATEVALUE($E300),Base!S$3)-MAX(DATEVALUE($D300),Base!S$2)+1,0),"")</f>
        <v/>
      </c>
      <c r="V298" s="23" t="str">
        <f>IF(AND(($D300)&lt;&gt;"",($E300)&lt;&gt;""),IF(MIN(DATEVALUE($E300),Base!T$3)-MAX(DATEVALUE($D300),Base!T$2)+1&gt;=0,MIN(DATEVALUE($E300),Base!T$3)-MAX(DATEVALUE($D300),Base!T$2)+1,0),"")</f>
        <v/>
      </c>
      <c r="W298" s="23" t="str">
        <f>IF(AND(($D300)&lt;&gt;"",($E300)&lt;&gt;""),IF(MIN(DATEVALUE($E300),Base!U$3)-MAX(DATEVALUE($D300),Base!U$2)+1&gt;=0,MIN(DATEVALUE($E300),Base!U$3)-MAX(DATEVALUE($D300),Base!U$2)+1,0),"")</f>
        <v/>
      </c>
      <c r="X298" s="23" t="str">
        <f>IF(AND(($D300)&lt;&gt;"",($E300)&lt;&gt;""),IF(MIN(DATEVALUE($E300),Base!V$3)-MAX(DATEVALUE($D300),Base!V$2)+1&gt;=0,MIN(DATEVALUE($E300),Base!V$3)-MAX(DATEVALUE($D300),Base!V$2)+1,0),"")</f>
        <v/>
      </c>
      <c r="Y298" s="22" t="str">
        <f>IF(AND(M298&lt;&gt;"",$H300&lt;&gt;"",$F300&lt;&gt;""),M298*$H300*$F300,"")</f>
        <v/>
      </c>
      <c r="Z298" s="22" t="str">
        <f>IF(AND(N298&lt;&gt;"",$H300&lt;&gt;"",$F300&lt;&gt;""),N298*$H300*$F300,"")</f>
        <v/>
      </c>
      <c r="AA298" s="22" t="str">
        <f>IF(AND(O298&lt;&gt;"",$H300&lt;&gt;"",$F300&lt;&gt;""),O298*$H300*$F300,"")</f>
        <v/>
      </c>
      <c r="AB298" s="22" t="str">
        <f>IF(AND(P298&lt;&gt;"",$H300&lt;&gt;"",$F300&lt;&gt;""),P298*$H300*$F300,"")</f>
        <v/>
      </c>
      <c r="AC298" s="22" t="str">
        <f>IF(AND(Q298&lt;&gt;"",$H300&lt;&gt;"",$F300&lt;&gt;""),Q298*$H300*$F300,"")</f>
        <v/>
      </c>
      <c r="AD298" s="22" t="str">
        <f>IF(AND(R298&lt;&gt;"",$H300&lt;&gt;"",$F300&lt;&gt;""),R298*$H300*$F300,"")</f>
        <v/>
      </c>
      <c r="AE298" s="22" t="str">
        <f>IF(AND(S298&lt;&gt;"",$H300&lt;&gt;"",$F300&lt;&gt;""),S298*$H300*$F300,"")</f>
        <v/>
      </c>
      <c r="AF298" s="22" t="str">
        <f>IF(AND(T298&lt;&gt;"",$H300&lt;&gt;"",$F300&lt;&gt;""),T298*$H300*$F300,"")</f>
        <v/>
      </c>
      <c r="AG298" s="22" t="str">
        <f>IF(AND(U298&lt;&gt;"",$H300&lt;&gt;"",$F300&lt;&gt;""),U298*$H300*$F300,"")</f>
        <v/>
      </c>
      <c r="AH298" s="22" t="str">
        <f>IF(AND(V298&lt;&gt;"",$H300&lt;&gt;"",$F300&lt;&gt;""),V298*$H300*$F300,"")</f>
        <v/>
      </c>
      <c r="AI298" s="22" t="str">
        <f>IF(AND(W298&lt;&gt;"",$H300&lt;&gt;"",$F300&lt;&gt;""),W298*$H300*$F300,"")</f>
        <v/>
      </c>
      <c r="AJ298" s="22" t="str">
        <f>IF(AND(X298&lt;&gt;"",$H300&lt;&gt;"",$F300&lt;&gt;""),X298*$H300*$F300,"")</f>
        <v/>
      </c>
    </row>
    <row r="299" spans="1:36" ht="23.25" customHeight="1" x14ac:dyDescent="0.25">
      <c r="A299" s="21"/>
      <c r="B299" s="21"/>
      <c r="C299" s="22"/>
      <c r="D299" s="14"/>
      <c r="E299" s="14"/>
      <c r="F299" s="22"/>
      <c r="G299" s="22"/>
      <c r="H299" s="15"/>
      <c r="I299" s="16"/>
      <c r="J299" s="22" t="str">
        <f t="shared" si="27"/>
        <v/>
      </c>
      <c r="K299" s="22" t="str">
        <f t="shared" si="28"/>
        <v/>
      </c>
      <c r="L299" s="22" t="str">
        <f>IF(D301&lt;&gt;"",MONTH(D301),"")</f>
        <v/>
      </c>
      <c r="M299" s="23" t="str">
        <f>IF(AND(($D301)&lt;&gt;"",($E301)&lt;&gt;""),IF(MIN(DATEVALUE($E301),Base!K$3)-MAX(DATEVALUE($D301),Base!K$2)+1&gt;=0,MIN(DATEVALUE($E301),Base!K$3)-MAX(DATEVALUE($D301),Base!K$2)+1,0),"")</f>
        <v/>
      </c>
      <c r="N299" s="23" t="str">
        <f>IF(AND(($D301)&lt;&gt;"",($E301)&lt;&gt;""),IF(MIN(DATEVALUE($E301),Base!L$3)-MAX(DATEVALUE($D301),Base!L$2)+1&gt;=0,MIN(DATEVALUE($E301),Base!L$3)-MAX(DATEVALUE($D301),Base!L$2)+1,0),"")</f>
        <v/>
      </c>
      <c r="O299" s="23" t="str">
        <f>IF(AND(($D301)&lt;&gt;"",($E301)&lt;&gt;""),IF(MIN(DATEVALUE($E301),Base!M$3)-MAX(DATEVALUE($D301),Base!M$2)+1&gt;=0,MIN(DATEVALUE($E301),Base!M$3)-MAX(DATEVALUE($D301),Base!M$2)+1,0),"")</f>
        <v/>
      </c>
      <c r="P299" s="23" t="str">
        <f>IF(AND(($D301)&lt;&gt;"",($E301)&lt;&gt;""),IF(MIN(DATEVALUE($E301),Base!N$3)-MAX(DATEVALUE($D301),Base!N$2)+1&gt;=0,MIN(DATEVALUE($E301),Base!N$3)-MAX(DATEVALUE($D301),Base!N$2)+1,0),"")</f>
        <v/>
      </c>
      <c r="Q299" s="23" t="str">
        <f>IF(AND(($D301)&lt;&gt;"",($E301)&lt;&gt;""),IF(MIN(DATEVALUE($E301),Base!O$3)-MAX(DATEVALUE($D301),Base!O$2)+1&gt;=0,MIN(DATEVALUE($E301),Base!O$3)-MAX(DATEVALUE($D301),Base!O$2)+1,0),"")</f>
        <v/>
      </c>
      <c r="R299" s="23" t="str">
        <f>IF(AND(($D301)&lt;&gt;"",($E301)&lt;&gt;""),IF(MIN(DATEVALUE($E301),Base!P$3)-MAX(DATEVALUE($D301),Base!P$2)+1&gt;=0,MIN(DATEVALUE($E301),Base!P$3)-MAX(DATEVALUE($D301),Base!P$2)+1,0),"")</f>
        <v/>
      </c>
      <c r="S299" s="23" t="str">
        <f>IF(AND(($D301)&lt;&gt;"",($E301)&lt;&gt;""),IF(MIN(DATEVALUE($E301),Base!Q$3)-MAX(DATEVALUE($D301),Base!Q$2)+1&gt;=0,MIN(DATEVALUE($E301),Base!Q$3)-MAX(DATEVALUE($D301),Base!Q$2)+1,0),"")</f>
        <v/>
      </c>
      <c r="T299" s="23" t="str">
        <f>IF(AND(($D301)&lt;&gt;"",($E301)&lt;&gt;""),IF(MIN(DATEVALUE($E301),Base!R$3)-MAX(DATEVALUE($D301),Base!R$2)+1&gt;=0,MIN(DATEVALUE($E301),Base!R$3)-MAX(DATEVALUE($D301),Base!R$2)+1,0),"")</f>
        <v/>
      </c>
      <c r="U299" s="23" t="str">
        <f>IF(AND(($D301)&lt;&gt;"",($E301)&lt;&gt;""),IF(MIN(DATEVALUE($E301),Base!S$3)-MAX(DATEVALUE($D301),Base!S$2)+1&gt;=0,MIN(DATEVALUE($E301),Base!S$3)-MAX(DATEVALUE($D301),Base!S$2)+1,0),"")</f>
        <v/>
      </c>
      <c r="V299" s="23" t="str">
        <f>IF(AND(($D301)&lt;&gt;"",($E301)&lt;&gt;""),IF(MIN(DATEVALUE($E301),Base!T$3)-MAX(DATEVALUE($D301),Base!T$2)+1&gt;=0,MIN(DATEVALUE($E301),Base!T$3)-MAX(DATEVALUE($D301),Base!T$2)+1,0),"")</f>
        <v/>
      </c>
      <c r="W299" s="23" t="str">
        <f>IF(AND(($D301)&lt;&gt;"",($E301)&lt;&gt;""),IF(MIN(DATEVALUE($E301),Base!U$3)-MAX(DATEVALUE($D301),Base!U$2)+1&gt;=0,MIN(DATEVALUE($E301),Base!U$3)-MAX(DATEVALUE($D301),Base!U$2)+1,0),"")</f>
        <v/>
      </c>
      <c r="X299" s="23" t="str">
        <f>IF(AND(($D301)&lt;&gt;"",($E301)&lt;&gt;""),IF(MIN(DATEVALUE($E301),Base!V$3)-MAX(DATEVALUE($D301),Base!V$2)+1&gt;=0,MIN(DATEVALUE($E301),Base!V$3)-MAX(DATEVALUE($D301),Base!V$2)+1,0),"")</f>
        <v/>
      </c>
      <c r="Y299" s="22" t="str">
        <f>IF(AND(M299&lt;&gt;"",$H301&lt;&gt;"",$F301&lt;&gt;""),M299*$H301*$F301,"")</f>
        <v/>
      </c>
      <c r="Z299" s="22" t="str">
        <f>IF(AND(N299&lt;&gt;"",$H301&lt;&gt;"",$F301&lt;&gt;""),N299*$H301*$F301,"")</f>
        <v/>
      </c>
      <c r="AA299" s="22" t="str">
        <f>IF(AND(O299&lt;&gt;"",$H301&lt;&gt;"",$F301&lt;&gt;""),O299*$H301*$F301,"")</f>
        <v/>
      </c>
      <c r="AB299" s="22" t="str">
        <f>IF(AND(P299&lt;&gt;"",$H301&lt;&gt;"",$F301&lt;&gt;""),P299*$H301*$F301,"")</f>
        <v/>
      </c>
      <c r="AC299" s="22" t="str">
        <f>IF(AND(Q299&lt;&gt;"",$H301&lt;&gt;"",$F301&lt;&gt;""),Q299*$H301*$F301,"")</f>
        <v/>
      </c>
      <c r="AD299" s="22" t="str">
        <f>IF(AND(R299&lt;&gt;"",$H301&lt;&gt;"",$F301&lt;&gt;""),R299*$H301*$F301,"")</f>
        <v/>
      </c>
      <c r="AE299" s="22" t="str">
        <f>IF(AND(S299&lt;&gt;"",$H301&lt;&gt;"",$F301&lt;&gt;""),S299*$H301*$F301,"")</f>
        <v/>
      </c>
      <c r="AF299" s="22" t="str">
        <f>IF(AND(T299&lt;&gt;"",$H301&lt;&gt;"",$F301&lt;&gt;""),T299*$H301*$F301,"")</f>
        <v/>
      </c>
      <c r="AG299" s="22" t="str">
        <f>IF(AND(U299&lt;&gt;"",$H301&lt;&gt;"",$F301&lt;&gt;""),U299*$H301*$F301,"")</f>
        <v/>
      </c>
      <c r="AH299" s="22" t="str">
        <f>IF(AND(V299&lt;&gt;"",$H301&lt;&gt;"",$F301&lt;&gt;""),V299*$H301*$F301,"")</f>
        <v/>
      </c>
      <c r="AI299" s="22" t="str">
        <f>IF(AND(W299&lt;&gt;"",$H301&lt;&gt;"",$F301&lt;&gt;""),W299*$H301*$F301,"")</f>
        <v/>
      </c>
      <c r="AJ299" s="22" t="str">
        <f>IF(AND(X299&lt;&gt;"",$H301&lt;&gt;"",$F301&lt;&gt;""),X299*$H301*$F301,"")</f>
        <v/>
      </c>
    </row>
    <row r="300" spans="1:36" ht="23.25" customHeight="1" x14ac:dyDescent="0.25">
      <c r="A300" s="21"/>
      <c r="B300" s="21"/>
      <c r="C300" s="22"/>
      <c r="D300" s="14"/>
      <c r="E300" s="14"/>
      <c r="F300" s="22"/>
      <c r="G300" s="22"/>
      <c r="H300" s="15"/>
      <c r="I300" s="16"/>
      <c r="J300" s="22" t="str">
        <f t="shared" si="27"/>
        <v/>
      </c>
      <c r="K300" s="22" t="str">
        <f t="shared" si="28"/>
        <v/>
      </c>
      <c r="L300" s="22" t="str">
        <f>IF(D302&lt;&gt;"",MONTH(D302),"")</f>
        <v/>
      </c>
      <c r="M300" s="23" t="str">
        <f>IF(AND(($D302)&lt;&gt;"",($E302)&lt;&gt;""),IF(MIN(DATEVALUE($E302),Base!K$3)-MAX(DATEVALUE($D302),Base!K$2)+1&gt;=0,MIN(DATEVALUE($E302),Base!K$3)-MAX(DATEVALUE($D302),Base!K$2)+1,0),"")</f>
        <v/>
      </c>
      <c r="N300" s="23" t="str">
        <f>IF(AND(($D302)&lt;&gt;"",($E302)&lt;&gt;""),IF(MIN(DATEVALUE($E302),Base!L$3)-MAX(DATEVALUE($D302),Base!L$2)+1&gt;=0,MIN(DATEVALUE($E302),Base!L$3)-MAX(DATEVALUE($D302),Base!L$2)+1,0),"")</f>
        <v/>
      </c>
      <c r="O300" s="23" t="str">
        <f>IF(AND(($D302)&lt;&gt;"",($E302)&lt;&gt;""),IF(MIN(DATEVALUE($E302),Base!M$3)-MAX(DATEVALUE($D302),Base!M$2)+1&gt;=0,MIN(DATEVALUE($E302),Base!M$3)-MAX(DATEVALUE($D302),Base!M$2)+1,0),"")</f>
        <v/>
      </c>
      <c r="P300" s="23" t="str">
        <f>IF(AND(($D302)&lt;&gt;"",($E302)&lt;&gt;""),IF(MIN(DATEVALUE($E302),Base!N$3)-MAX(DATEVALUE($D302),Base!N$2)+1&gt;=0,MIN(DATEVALUE($E302),Base!N$3)-MAX(DATEVALUE($D302),Base!N$2)+1,0),"")</f>
        <v/>
      </c>
      <c r="Q300" s="23" t="str">
        <f>IF(AND(($D302)&lt;&gt;"",($E302)&lt;&gt;""),IF(MIN(DATEVALUE($E302),Base!O$3)-MAX(DATEVALUE($D302),Base!O$2)+1&gt;=0,MIN(DATEVALUE($E302),Base!O$3)-MAX(DATEVALUE($D302),Base!O$2)+1,0),"")</f>
        <v/>
      </c>
      <c r="R300" s="23" t="str">
        <f>IF(AND(($D302)&lt;&gt;"",($E302)&lt;&gt;""),IF(MIN(DATEVALUE($E302),Base!P$3)-MAX(DATEVALUE($D302),Base!P$2)+1&gt;=0,MIN(DATEVALUE($E302),Base!P$3)-MAX(DATEVALUE($D302),Base!P$2)+1,0),"")</f>
        <v/>
      </c>
      <c r="S300" s="23" t="str">
        <f>IF(AND(($D302)&lt;&gt;"",($E302)&lt;&gt;""),IF(MIN(DATEVALUE($E302),Base!Q$3)-MAX(DATEVALUE($D302),Base!Q$2)+1&gt;=0,MIN(DATEVALUE($E302),Base!Q$3)-MAX(DATEVALUE($D302),Base!Q$2)+1,0),"")</f>
        <v/>
      </c>
      <c r="T300" s="23" t="str">
        <f>IF(AND(($D302)&lt;&gt;"",($E302)&lt;&gt;""),IF(MIN(DATEVALUE($E302),Base!R$3)-MAX(DATEVALUE($D302),Base!R$2)+1&gt;=0,MIN(DATEVALUE($E302),Base!R$3)-MAX(DATEVALUE($D302),Base!R$2)+1,0),"")</f>
        <v/>
      </c>
      <c r="U300" s="23" t="str">
        <f>IF(AND(($D302)&lt;&gt;"",($E302)&lt;&gt;""),IF(MIN(DATEVALUE($E302),Base!S$3)-MAX(DATEVALUE($D302),Base!S$2)+1&gt;=0,MIN(DATEVALUE($E302),Base!S$3)-MAX(DATEVALUE($D302),Base!S$2)+1,0),"")</f>
        <v/>
      </c>
      <c r="V300" s="23" t="str">
        <f>IF(AND(($D302)&lt;&gt;"",($E302)&lt;&gt;""),IF(MIN(DATEVALUE($E302),Base!T$3)-MAX(DATEVALUE($D302),Base!T$2)+1&gt;=0,MIN(DATEVALUE($E302),Base!T$3)-MAX(DATEVALUE($D302),Base!T$2)+1,0),"")</f>
        <v/>
      </c>
      <c r="W300" s="23" t="str">
        <f>IF(AND(($D302)&lt;&gt;"",($E302)&lt;&gt;""),IF(MIN(DATEVALUE($E302),Base!U$3)-MAX(DATEVALUE($D302),Base!U$2)+1&gt;=0,MIN(DATEVALUE($E302),Base!U$3)-MAX(DATEVALUE($D302),Base!U$2)+1,0),"")</f>
        <v/>
      </c>
      <c r="X300" s="23" t="str">
        <f>IF(AND(($D302)&lt;&gt;"",($E302)&lt;&gt;""),IF(MIN(DATEVALUE($E302),Base!V$3)-MAX(DATEVALUE($D302),Base!V$2)+1&gt;=0,MIN(DATEVALUE($E302),Base!V$3)-MAX(DATEVALUE($D302),Base!V$2)+1,0),"")</f>
        <v/>
      </c>
      <c r="Y300" s="22" t="str">
        <f>IF(AND(M300&lt;&gt;"",$H302&lt;&gt;"",$F302&lt;&gt;""),M300*$H302*$F302,"")</f>
        <v/>
      </c>
      <c r="Z300" s="22" t="str">
        <f>IF(AND(N300&lt;&gt;"",$H302&lt;&gt;"",$F302&lt;&gt;""),N300*$H302*$F302,"")</f>
        <v/>
      </c>
      <c r="AA300" s="22" t="str">
        <f>IF(AND(O300&lt;&gt;"",$H302&lt;&gt;"",$F302&lt;&gt;""),O300*$H302*$F302,"")</f>
        <v/>
      </c>
      <c r="AB300" s="22" t="str">
        <f>IF(AND(P300&lt;&gt;"",$H302&lt;&gt;"",$F302&lt;&gt;""),P300*$H302*$F302,"")</f>
        <v/>
      </c>
      <c r="AC300" s="22" t="str">
        <f>IF(AND(Q300&lt;&gt;"",$H302&lt;&gt;"",$F302&lt;&gt;""),Q300*$H302*$F302,"")</f>
        <v/>
      </c>
      <c r="AD300" s="22" t="str">
        <f>IF(AND(R300&lt;&gt;"",$H302&lt;&gt;"",$F302&lt;&gt;""),R300*$H302*$F302,"")</f>
        <v/>
      </c>
      <c r="AE300" s="22" t="str">
        <f>IF(AND(S300&lt;&gt;"",$H302&lt;&gt;"",$F302&lt;&gt;""),S300*$H302*$F302,"")</f>
        <v/>
      </c>
      <c r="AF300" s="22" t="str">
        <f>IF(AND(T300&lt;&gt;"",$H302&lt;&gt;"",$F302&lt;&gt;""),T300*$H302*$F302,"")</f>
        <v/>
      </c>
      <c r="AG300" s="22" t="str">
        <f>IF(AND(U300&lt;&gt;"",$H302&lt;&gt;"",$F302&lt;&gt;""),U300*$H302*$F302,"")</f>
        <v/>
      </c>
      <c r="AH300" s="22" t="str">
        <f>IF(AND(V300&lt;&gt;"",$H302&lt;&gt;"",$F302&lt;&gt;""),V300*$H302*$F302,"")</f>
        <v/>
      </c>
      <c r="AI300" s="22" t="str">
        <f>IF(AND(W300&lt;&gt;"",$H302&lt;&gt;"",$F302&lt;&gt;""),W300*$H302*$F302,"")</f>
        <v/>
      </c>
      <c r="AJ300" s="22" t="str">
        <f>IF(AND(X300&lt;&gt;"",$H302&lt;&gt;"",$F302&lt;&gt;""),X300*$H302*$F302,"")</f>
        <v/>
      </c>
    </row>
    <row r="301" spans="1:36" ht="23.25" customHeight="1" x14ac:dyDescent="0.25">
      <c r="A301" s="21"/>
      <c r="B301" s="21"/>
      <c r="C301" s="22"/>
      <c r="D301" s="14"/>
      <c r="E301" s="14"/>
      <c r="F301" s="22"/>
      <c r="G301" s="22"/>
      <c r="H301" s="15"/>
      <c r="I301" s="16"/>
      <c r="J301" s="22" t="str">
        <f t="shared" si="27"/>
        <v/>
      </c>
      <c r="K301" s="22" t="str">
        <f t="shared" si="28"/>
        <v/>
      </c>
      <c r="L301" s="22" t="str">
        <f>IF(D303&lt;&gt;"",MONTH(D303),"")</f>
        <v/>
      </c>
      <c r="M301" s="23" t="str">
        <f>IF(AND(($D303)&lt;&gt;"",($E303)&lt;&gt;""),IF(MIN(DATEVALUE($E303),Base!K$3)-MAX(DATEVALUE($D303),Base!K$2)+1&gt;=0,MIN(DATEVALUE($E303),Base!K$3)-MAX(DATEVALUE($D303),Base!K$2)+1,0),"")</f>
        <v/>
      </c>
      <c r="N301" s="23" t="str">
        <f>IF(AND(($D303)&lt;&gt;"",($E303)&lt;&gt;""),IF(MIN(DATEVALUE($E303),Base!L$3)-MAX(DATEVALUE($D303),Base!L$2)+1&gt;=0,MIN(DATEVALUE($E303),Base!L$3)-MAX(DATEVALUE($D303),Base!L$2)+1,0),"")</f>
        <v/>
      </c>
      <c r="O301" s="23" t="str">
        <f>IF(AND(($D303)&lt;&gt;"",($E303)&lt;&gt;""),IF(MIN(DATEVALUE($E303),Base!M$3)-MAX(DATEVALUE($D303),Base!M$2)+1&gt;=0,MIN(DATEVALUE($E303),Base!M$3)-MAX(DATEVALUE($D303),Base!M$2)+1,0),"")</f>
        <v/>
      </c>
      <c r="P301" s="23" t="str">
        <f>IF(AND(($D303)&lt;&gt;"",($E303)&lt;&gt;""),IF(MIN(DATEVALUE($E303),Base!N$3)-MAX(DATEVALUE($D303),Base!N$2)+1&gt;=0,MIN(DATEVALUE($E303),Base!N$3)-MAX(DATEVALUE($D303),Base!N$2)+1,0),"")</f>
        <v/>
      </c>
      <c r="Q301" s="23" t="str">
        <f>IF(AND(($D303)&lt;&gt;"",($E303)&lt;&gt;""),IF(MIN(DATEVALUE($E303),Base!O$3)-MAX(DATEVALUE($D303),Base!O$2)+1&gt;=0,MIN(DATEVALUE($E303),Base!O$3)-MAX(DATEVALUE($D303),Base!O$2)+1,0),"")</f>
        <v/>
      </c>
      <c r="R301" s="23" t="str">
        <f>IF(AND(($D303)&lt;&gt;"",($E303)&lt;&gt;""),IF(MIN(DATEVALUE($E303),Base!P$3)-MAX(DATEVALUE($D303),Base!P$2)+1&gt;=0,MIN(DATEVALUE($E303),Base!P$3)-MAX(DATEVALUE($D303),Base!P$2)+1,0),"")</f>
        <v/>
      </c>
      <c r="S301" s="23" t="str">
        <f>IF(AND(($D303)&lt;&gt;"",($E303)&lt;&gt;""),IF(MIN(DATEVALUE($E303),Base!Q$3)-MAX(DATEVALUE($D303),Base!Q$2)+1&gt;=0,MIN(DATEVALUE($E303),Base!Q$3)-MAX(DATEVALUE($D303),Base!Q$2)+1,0),"")</f>
        <v/>
      </c>
      <c r="T301" s="23" t="str">
        <f>IF(AND(($D303)&lt;&gt;"",($E303)&lt;&gt;""),IF(MIN(DATEVALUE($E303),Base!R$3)-MAX(DATEVALUE($D303),Base!R$2)+1&gt;=0,MIN(DATEVALUE($E303),Base!R$3)-MAX(DATEVALUE($D303),Base!R$2)+1,0),"")</f>
        <v/>
      </c>
      <c r="U301" s="23" t="str">
        <f>IF(AND(($D303)&lt;&gt;"",($E303)&lt;&gt;""),IF(MIN(DATEVALUE($E303),Base!S$3)-MAX(DATEVALUE($D303),Base!S$2)+1&gt;=0,MIN(DATEVALUE($E303),Base!S$3)-MAX(DATEVALUE($D303),Base!S$2)+1,0),"")</f>
        <v/>
      </c>
      <c r="V301" s="23" t="str">
        <f>IF(AND(($D303)&lt;&gt;"",($E303)&lt;&gt;""),IF(MIN(DATEVALUE($E303),Base!T$3)-MAX(DATEVALUE($D303),Base!T$2)+1&gt;=0,MIN(DATEVALUE($E303),Base!T$3)-MAX(DATEVALUE($D303),Base!T$2)+1,0),"")</f>
        <v/>
      </c>
      <c r="W301" s="23" t="str">
        <f>IF(AND(($D303)&lt;&gt;"",($E303)&lt;&gt;""),IF(MIN(DATEVALUE($E303),Base!U$3)-MAX(DATEVALUE($D303),Base!U$2)+1&gt;=0,MIN(DATEVALUE($E303),Base!U$3)-MAX(DATEVALUE($D303),Base!U$2)+1,0),"")</f>
        <v/>
      </c>
      <c r="X301" s="23" t="str">
        <f>IF(AND(($D303)&lt;&gt;"",($E303)&lt;&gt;""),IF(MIN(DATEVALUE($E303),Base!V$3)-MAX(DATEVALUE($D303),Base!V$2)+1&gt;=0,MIN(DATEVALUE($E303),Base!V$3)-MAX(DATEVALUE($D303),Base!V$2)+1,0),"")</f>
        <v/>
      </c>
      <c r="Y301" s="22" t="str">
        <f>IF(AND(M301&lt;&gt;"",$H303&lt;&gt;"",$F303&lt;&gt;""),M301*$H303*$F303,"")</f>
        <v/>
      </c>
      <c r="Z301" s="22" t="str">
        <f>IF(AND(N301&lt;&gt;"",$H303&lt;&gt;"",$F303&lt;&gt;""),N301*$H303*$F303,"")</f>
        <v/>
      </c>
      <c r="AA301" s="22" t="str">
        <f>IF(AND(O301&lt;&gt;"",$H303&lt;&gt;"",$F303&lt;&gt;""),O301*$H303*$F303,"")</f>
        <v/>
      </c>
      <c r="AB301" s="22" t="str">
        <f>IF(AND(P301&lt;&gt;"",$H303&lt;&gt;"",$F303&lt;&gt;""),P301*$H303*$F303,"")</f>
        <v/>
      </c>
      <c r="AC301" s="22" t="str">
        <f>IF(AND(Q301&lt;&gt;"",$H303&lt;&gt;"",$F303&lt;&gt;""),Q301*$H303*$F303,"")</f>
        <v/>
      </c>
      <c r="AD301" s="22" t="str">
        <f>IF(AND(R301&lt;&gt;"",$H303&lt;&gt;"",$F303&lt;&gt;""),R301*$H303*$F303,"")</f>
        <v/>
      </c>
      <c r="AE301" s="22" t="str">
        <f>IF(AND(S301&lt;&gt;"",$H303&lt;&gt;"",$F303&lt;&gt;""),S301*$H303*$F303,"")</f>
        <v/>
      </c>
      <c r="AF301" s="22" t="str">
        <f>IF(AND(T301&lt;&gt;"",$H303&lt;&gt;"",$F303&lt;&gt;""),T301*$H303*$F303,"")</f>
        <v/>
      </c>
      <c r="AG301" s="22" t="str">
        <f>IF(AND(U301&lt;&gt;"",$H303&lt;&gt;"",$F303&lt;&gt;""),U301*$H303*$F303,"")</f>
        <v/>
      </c>
      <c r="AH301" s="22" t="str">
        <f>IF(AND(V301&lt;&gt;"",$H303&lt;&gt;"",$F303&lt;&gt;""),V301*$H303*$F303,"")</f>
        <v/>
      </c>
      <c r="AI301" s="22" t="str">
        <f>IF(AND(W301&lt;&gt;"",$H303&lt;&gt;"",$F303&lt;&gt;""),W301*$H303*$F303,"")</f>
        <v/>
      </c>
      <c r="AJ301" s="22" t="str">
        <f>IF(AND(X301&lt;&gt;"",$H303&lt;&gt;"",$F303&lt;&gt;""),X301*$H303*$F303,"")</f>
        <v/>
      </c>
    </row>
    <row r="302" spans="1:36" ht="23.25" customHeight="1" x14ac:dyDescent="0.25">
      <c r="A302" s="21"/>
      <c r="B302" s="21"/>
      <c r="C302" s="22"/>
      <c r="D302" s="14"/>
      <c r="E302" s="14"/>
      <c r="F302" s="22"/>
      <c r="G302" s="22"/>
      <c r="H302" s="15"/>
      <c r="I302" s="16"/>
      <c r="J302" s="22" t="str">
        <f t="shared" si="27"/>
        <v/>
      </c>
      <c r="K302" s="22" t="str">
        <f t="shared" si="28"/>
        <v/>
      </c>
      <c r="L302" s="22" t="str">
        <f>IF(D304&lt;&gt;"",MONTH(D304),"")</f>
        <v/>
      </c>
      <c r="M302" s="23" t="str">
        <f>IF(AND(($D304)&lt;&gt;"",($E304)&lt;&gt;""),IF(MIN(DATEVALUE($E304),Base!K$3)-MAX(DATEVALUE($D304),Base!K$2)+1&gt;=0,MIN(DATEVALUE($E304),Base!K$3)-MAX(DATEVALUE($D304),Base!K$2)+1,0),"")</f>
        <v/>
      </c>
      <c r="N302" s="23" t="str">
        <f>IF(AND(($D304)&lt;&gt;"",($E304)&lt;&gt;""),IF(MIN(DATEVALUE($E304),Base!L$3)-MAX(DATEVALUE($D304),Base!L$2)+1&gt;=0,MIN(DATEVALUE($E304),Base!L$3)-MAX(DATEVALUE($D304),Base!L$2)+1,0),"")</f>
        <v/>
      </c>
      <c r="O302" s="23" t="str">
        <f>IF(AND(($D304)&lt;&gt;"",($E304)&lt;&gt;""),IF(MIN(DATEVALUE($E304),Base!M$3)-MAX(DATEVALUE($D304),Base!M$2)+1&gt;=0,MIN(DATEVALUE($E304),Base!M$3)-MAX(DATEVALUE($D304),Base!M$2)+1,0),"")</f>
        <v/>
      </c>
      <c r="P302" s="23" t="str">
        <f>IF(AND(($D304)&lt;&gt;"",($E304)&lt;&gt;""),IF(MIN(DATEVALUE($E304),Base!N$3)-MAX(DATEVALUE($D304),Base!N$2)+1&gt;=0,MIN(DATEVALUE($E304),Base!N$3)-MAX(DATEVALUE($D304),Base!N$2)+1,0),"")</f>
        <v/>
      </c>
      <c r="Q302" s="23" t="str">
        <f>IF(AND(($D304)&lt;&gt;"",($E304)&lt;&gt;""),IF(MIN(DATEVALUE($E304),Base!O$3)-MAX(DATEVALUE($D304),Base!O$2)+1&gt;=0,MIN(DATEVALUE($E304),Base!O$3)-MAX(DATEVALUE($D304),Base!O$2)+1,0),"")</f>
        <v/>
      </c>
      <c r="R302" s="23" t="str">
        <f>IF(AND(($D304)&lt;&gt;"",($E304)&lt;&gt;""),IF(MIN(DATEVALUE($E304),Base!P$3)-MAX(DATEVALUE($D304),Base!P$2)+1&gt;=0,MIN(DATEVALUE($E304),Base!P$3)-MAX(DATEVALUE($D304),Base!P$2)+1,0),"")</f>
        <v/>
      </c>
      <c r="S302" s="23" t="str">
        <f>IF(AND(($D304)&lt;&gt;"",($E304)&lt;&gt;""),IF(MIN(DATEVALUE($E304),Base!Q$3)-MAX(DATEVALUE($D304),Base!Q$2)+1&gt;=0,MIN(DATEVALUE($E304),Base!Q$3)-MAX(DATEVALUE($D304),Base!Q$2)+1,0),"")</f>
        <v/>
      </c>
      <c r="T302" s="23" t="str">
        <f>IF(AND(($D304)&lt;&gt;"",($E304)&lt;&gt;""),IF(MIN(DATEVALUE($E304),Base!R$3)-MAX(DATEVALUE($D304),Base!R$2)+1&gt;=0,MIN(DATEVALUE($E304),Base!R$3)-MAX(DATEVALUE($D304),Base!R$2)+1,0),"")</f>
        <v/>
      </c>
      <c r="U302" s="23" t="str">
        <f>IF(AND(($D304)&lt;&gt;"",($E304)&lt;&gt;""),IF(MIN(DATEVALUE($E304),Base!S$3)-MAX(DATEVALUE($D304),Base!S$2)+1&gt;=0,MIN(DATEVALUE($E304),Base!S$3)-MAX(DATEVALUE($D304),Base!S$2)+1,0),"")</f>
        <v/>
      </c>
      <c r="V302" s="23" t="str">
        <f>IF(AND(($D304)&lt;&gt;"",($E304)&lt;&gt;""),IF(MIN(DATEVALUE($E304),Base!T$3)-MAX(DATEVALUE($D304),Base!T$2)+1&gt;=0,MIN(DATEVALUE($E304),Base!T$3)-MAX(DATEVALUE($D304),Base!T$2)+1,0),"")</f>
        <v/>
      </c>
      <c r="W302" s="23" t="str">
        <f>IF(AND(($D304)&lt;&gt;"",($E304)&lt;&gt;""),IF(MIN(DATEVALUE($E304),Base!U$3)-MAX(DATEVALUE($D304),Base!U$2)+1&gt;=0,MIN(DATEVALUE($E304),Base!U$3)-MAX(DATEVALUE($D304),Base!U$2)+1,0),"")</f>
        <v/>
      </c>
      <c r="X302" s="23" t="str">
        <f>IF(AND(($D304)&lt;&gt;"",($E304)&lt;&gt;""),IF(MIN(DATEVALUE($E304),Base!V$3)-MAX(DATEVALUE($D304),Base!V$2)+1&gt;=0,MIN(DATEVALUE($E304),Base!V$3)-MAX(DATEVALUE($D304),Base!V$2)+1,0),"")</f>
        <v/>
      </c>
      <c r="Y302" s="22" t="str">
        <f>IF(AND(M302&lt;&gt;"",$H304&lt;&gt;"",$F304&lt;&gt;""),M302*$H304*$F304,"")</f>
        <v/>
      </c>
      <c r="Z302" s="22" t="str">
        <f>IF(AND(N302&lt;&gt;"",$H304&lt;&gt;"",$F304&lt;&gt;""),N302*$H304*$F304,"")</f>
        <v/>
      </c>
      <c r="AA302" s="22" t="str">
        <f>IF(AND(O302&lt;&gt;"",$H304&lt;&gt;"",$F304&lt;&gt;""),O302*$H304*$F304,"")</f>
        <v/>
      </c>
      <c r="AB302" s="22" t="str">
        <f>IF(AND(P302&lt;&gt;"",$H304&lt;&gt;"",$F304&lt;&gt;""),P302*$H304*$F304,"")</f>
        <v/>
      </c>
      <c r="AC302" s="22" t="str">
        <f>IF(AND(Q302&lt;&gt;"",$H304&lt;&gt;"",$F304&lt;&gt;""),Q302*$H304*$F304,"")</f>
        <v/>
      </c>
      <c r="AD302" s="22" t="str">
        <f>IF(AND(R302&lt;&gt;"",$H304&lt;&gt;"",$F304&lt;&gt;""),R302*$H304*$F304,"")</f>
        <v/>
      </c>
      <c r="AE302" s="22" t="str">
        <f>IF(AND(S302&lt;&gt;"",$H304&lt;&gt;"",$F304&lt;&gt;""),S302*$H304*$F304,"")</f>
        <v/>
      </c>
      <c r="AF302" s="22" t="str">
        <f>IF(AND(T302&lt;&gt;"",$H304&lt;&gt;"",$F304&lt;&gt;""),T302*$H304*$F304,"")</f>
        <v/>
      </c>
      <c r="AG302" s="22" t="str">
        <f>IF(AND(U302&lt;&gt;"",$H304&lt;&gt;"",$F304&lt;&gt;""),U302*$H304*$F304,"")</f>
        <v/>
      </c>
      <c r="AH302" s="22" t="str">
        <f>IF(AND(V302&lt;&gt;"",$H304&lt;&gt;"",$F304&lt;&gt;""),V302*$H304*$F304,"")</f>
        <v/>
      </c>
      <c r="AI302" s="22" t="str">
        <f>IF(AND(W302&lt;&gt;"",$H304&lt;&gt;"",$F304&lt;&gt;""),W302*$H304*$F304,"")</f>
        <v/>
      </c>
      <c r="AJ302" s="22" t="str">
        <f>IF(AND(X302&lt;&gt;"",$H304&lt;&gt;"",$F304&lt;&gt;""),X302*$H304*$F304,"")</f>
        <v/>
      </c>
    </row>
    <row r="303" spans="1:36" ht="23.25" customHeight="1" x14ac:dyDescent="0.25">
      <c r="A303" s="21"/>
      <c r="B303" s="21"/>
      <c r="C303" s="22"/>
      <c r="D303" s="14"/>
      <c r="E303" s="14"/>
      <c r="F303" s="22"/>
      <c r="G303" s="22"/>
      <c r="H303" s="15"/>
      <c r="I303" s="16"/>
      <c r="J303" s="22" t="str">
        <f t="shared" si="27"/>
        <v/>
      </c>
      <c r="K303" s="22" t="str">
        <f t="shared" si="28"/>
        <v/>
      </c>
      <c r="L303" s="22" t="str">
        <f>IF(D305&lt;&gt;"",MONTH(D305),"")</f>
        <v/>
      </c>
      <c r="M303" s="23" t="str">
        <f>IF(AND(($D305)&lt;&gt;"",($E305)&lt;&gt;""),IF(MIN(DATEVALUE($E305),Base!K$3)-MAX(DATEVALUE($D305),Base!K$2)+1&gt;=0,MIN(DATEVALUE($E305),Base!K$3)-MAX(DATEVALUE($D305),Base!K$2)+1,0),"")</f>
        <v/>
      </c>
      <c r="N303" s="23" t="str">
        <f>IF(AND(($D305)&lt;&gt;"",($E305)&lt;&gt;""),IF(MIN(DATEVALUE($E305),Base!L$3)-MAX(DATEVALUE($D305),Base!L$2)+1&gt;=0,MIN(DATEVALUE($E305),Base!L$3)-MAX(DATEVALUE($D305),Base!L$2)+1,0),"")</f>
        <v/>
      </c>
      <c r="O303" s="23" t="str">
        <f>IF(AND(($D305)&lt;&gt;"",($E305)&lt;&gt;""),IF(MIN(DATEVALUE($E305),Base!M$3)-MAX(DATEVALUE($D305),Base!M$2)+1&gt;=0,MIN(DATEVALUE($E305),Base!M$3)-MAX(DATEVALUE($D305),Base!M$2)+1,0),"")</f>
        <v/>
      </c>
      <c r="P303" s="23" t="str">
        <f>IF(AND(($D305)&lt;&gt;"",($E305)&lt;&gt;""),IF(MIN(DATEVALUE($E305),Base!N$3)-MAX(DATEVALUE($D305),Base!N$2)+1&gt;=0,MIN(DATEVALUE($E305),Base!N$3)-MAX(DATEVALUE($D305),Base!N$2)+1,0),"")</f>
        <v/>
      </c>
      <c r="Q303" s="23" t="str">
        <f>IF(AND(($D305)&lt;&gt;"",($E305)&lt;&gt;""),IF(MIN(DATEVALUE($E305),Base!O$3)-MAX(DATEVALUE($D305),Base!O$2)+1&gt;=0,MIN(DATEVALUE($E305),Base!O$3)-MAX(DATEVALUE($D305),Base!O$2)+1,0),"")</f>
        <v/>
      </c>
      <c r="R303" s="23" t="str">
        <f>IF(AND(($D305)&lt;&gt;"",($E305)&lt;&gt;""),IF(MIN(DATEVALUE($E305),Base!P$3)-MAX(DATEVALUE($D305),Base!P$2)+1&gt;=0,MIN(DATEVALUE($E305),Base!P$3)-MAX(DATEVALUE($D305),Base!P$2)+1,0),"")</f>
        <v/>
      </c>
      <c r="S303" s="23" t="str">
        <f>IF(AND(($D305)&lt;&gt;"",($E305)&lt;&gt;""),IF(MIN(DATEVALUE($E305),Base!Q$3)-MAX(DATEVALUE($D305),Base!Q$2)+1&gt;=0,MIN(DATEVALUE($E305),Base!Q$3)-MAX(DATEVALUE($D305),Base!Q$2)+1,0),"")</f>
        <v/>
      </c>
      <c r="T303" s="23" t="str">
        <f>IF(AND(($D305)&lt;&gt;"",($E305)&lt;&gt;""),IF(MIN(DATEVALUE($E305),Base!R$3)-MAX(DATEVALUE($D305),Base!R$2)+1&gt;=0,MIN(DATEVALUE($E305),Base!R$3)-MAX(DATEVALUE($D305),Base!R$2)+1,0),"")</f>
        <v/>
      </c>
      <c r="U303" s="23" t="str">
        <f>IF(AND(($D305)&lt;&gt;"",($E305)&lt;&gt;""),IF(MIN(DATEVALUE($E305),Base!S$3)-MAX(DATEVALUE($D305),Base!S$2)+1&gt;=0,MIN(DATEVALUE($E305),Base!S$3)-MAX(DATEVALUE($D305),Base!S$2)+1,0),"")</f>
        <v/>
      </c>
      <c r="V303" s="23" t="str">
        <f>IF(AND(($D305)&lt;&gt;"",($E305)&lt;&gt;""),IF(MIN(DATEVALUE($E305),Base!T$3)-MAX(DATEVALUE($D305),Base!T$2)+1&gt;=0,MIN(DATEVALUE($E305),Base!T$3)-MAX(DATEVALUE($D305),Base!T$2)+1,0),"")</f>
        <v/>
      </c>
      <c r="W303" s="23" t="str">
        <f>IF(AND(($D305)&lt;&gt;"",($E305)&lt;&gt;""),IF(MIN(DATEVALUE($E305),Base!U$3)-MAX(DATEVALUE($D305),Base!U$2)+1&gt;=0,MIN(DATEVALUE($E305),Base!U$3)-MAX(DATEVALUE($D305),Base!U$2)+1,0),"")</f>
        <v/>
      </c>
      <c r="X303" s="23" t="str">
        <f>IF(AND(($D305)&lt;&gt;"",($E305)&lt;&gt;""),IF(MIN(DATEVALUE($E305),Base!V$3)-MAX(DATEVALUE($D305),Base!V$2)+1&gt;=0,MIN(DATEVALUE($E305),Base!V$3)-MAX(DATEVALUE($D305),Base!V$2)+1,0),"")</f>
        <v/>
      </c>
      <c r="Y303" s="22" t="str">
        <f>IF(AND(M303&lt;&gt;"",$H305&lt;&gt;"",$F305&lt;&gt;""),M303*$H305*$F305,"")</f>
        <v/>
      </c>
      <c r="Z303" s="22" t="str">
        <f>IF(AND(N303&lt;&gt;"",$H305&lt;&gt;"",$F305&lt;&gt;""),N303*$H305*$F305,"")</f>
        <v/>
      </c>
      <c r="AA303" s="22" t="str">
        <f>IF(AND(O303&lt;&gt;"",$H305&lt;&gt;"",$F305&lt;&gt;""),O303*$H305*$F305,"")</f>
        <v/>
      </c>
      <c r="AB303" s="22" t="str">
        <f>IF(AND(P303&lt;&gt;"",$H305&lt;&gt;"",$F305&lt;&gt;""),P303*$H305*$F305,"")</f>
        <v/>
      </c>
      <c r="AC303" s="22" t="str">
        <f>IF(AND(Q303&lt;&gt;"",$H305&lt;&gt;"",$F305&lt;&gt;""),Q303*$H305*$F305,"")</f>
        <v/>
      </c>
      <c r="AD303" s="22" t="str">
        <f>IF(AND(R303&lt;&gt;"",$H305&lt;&gt;"",$F305&lt;&gt;""),R303*$H305*$F305,"")</f>
        <v/>
      </c>
      <c r="AE303" s="22" t="str">
        <f>IF(AND(S303&lt;&gt;"",$H305&lt;&gt;"",$F305&lt;&gt;""),S303*$H305*$F305,"")</f>
        <v/>
      </c>
      <c r="AF303" s="22" t="str">
        <f>IF(AND(T303&lt;&gt;"",$H305&lt;&gt;"",$F305&lt;&gt;""),T303*$H305*$F305,"")</f>
        <v/>
      </c>
      <c r="AG303" s="22" t="str">
        <f>IF(AND(U303&lt;&gt;"",$H305&lt;&gt;"",$F305&lt;&gt;""),U303*$H305*$F305,"")</f>
        <v/>
      </c>
      <c r="AH303" s="22" t="str">
        <f>IF(AND(V303&lt;&gt;"",$H305&lt;&gt;"",$F305&lt;&gt;""),V303*$H305*$F305,"")</f>
        <v/>
      </c>
      <c r="AI303" s="22" t="str">
        <f>IF(AND(W303&lt;&gt;"",$H305&lt;&gt;"",$F305&lt;&gt;""),W303*$H305*$F305,"")</f>
        <v/>
      </c>
      <c r="AJ303" s="22" t="str">
        <f>IF(AND(X303&lt;&gt;"",$H305&lt;&gt;"",$F305&lt;&gt;""),X303*$H305*$F305,"")</f>
        <v/>
      </c>
    </row>
    <row r="304" spans="1:36" ht="23.25" customHeight="1" x14ac:dyDescent="0.25">
      <c r="A304" s="21"/>
      <c r="B304" s="21"/>
      <c r="C304" s="22"/>
      <c r="D304" s="14"/>
      <c r="E304" s="14"/>
      <c r="F304" s="22"/>
      <c r="G304" s="22"/>
      <c r="H304" s="15"/>
      <c r="I304" s="16"/>
      <c r="J304" s="22" t="str">
        <f t="shared" si="27"/>
        <v/>
      </c>
      <c r="K304" s="22" t="str">
        <f t="shared" si="28"/>
        <v/>
      </c>
      <c r="L304" s="22" t="str">
        <f>IF(D306&lt;&gt;"",MONTH(D306),"")</f>
        <v/>
      </c>
      <c r="M304" s="23" t="str">
        <f>IF(AND(($D306)&lt;&gt;"",($E306)&lt;&gt;""),IF(MIN(DATEVALUE($E306),Base!K$3)-MAX(DATEVALUE($D306),Base!K$2)+1&gt;=0,MIN(DATEVALUE($E306),Base!K$3)-MAX(DATEVALUE($D306),Base!K$2)+1,0),"")</f>
        <v/>
      </c>
      <c r="N304" s="23" t="str">
        <f>IF(AND(($D306)&lt;&gt;"",($E306)&lt;&gt;""),IF(MIN(DATEVALUE($E306),Base!L$3)-MAX(DATEVALUE($D306),Base!L$2)+1&gt;=0,MIN(DATEVALUE($E306),Base!L$3)-MAX(DATEVALUE($D306),Base!L$2)+1,0),"")</f>
        <v/>
      </c>
      <c r="O304" s="23" t="str">
        <f>IF(AND(($D306)&lt;&gt;"",($E306)&lt;&gt;""),IF(MIN(DATEVALUE($E306),Base!M$3)-MAX(DATEVALUE($D306),Base!M$2)+1&gt;=0,MIN(DATEVALUE($E306),Base!M$3)-MAX(DATEVALUE($D306),Base!M$2)+1,0),"")</f>
        <v/>
      </c>
      <c r="P304" s="23" t="str">
        <f>IF(AND(($D306)&lt;&gt;"",($E306)&lt;&gt;""),IF(MIN(DATEVALUE($E306),Base!N$3)-MAX(DATEVALUE($D306),Base!N$2)+1&gt;=0,MIN(DATEVALUE($E306),Base!N$3)-MAX(DATEVALUE($D306),Base!N$2)+1,0),"")</f>
        <v/>
      </c>
      <c r="Q304" s="23" t="str">
        <f>IF(AND(($D306)&lt;&gt;"",($E306)&lt;&gt;""),IF(MIN(DATEVALUE($E306),Base!O$3)-MAX(DATEVALUE($D306),Base!O$2)+1&gt;=0,MIN(DATEVALUE($E306),Base!O$3)-MAX(DATEVALUE($D306),Base!O$2)+1,0),"")</f>
        <v/>
      </c>
      <c r="R304" s="23" t="str">
        <f>IF(AND(($D306)&lt;&gt;"",($E306)&lt;&gt;""),IF(MIN(DATEVALUE($E306),Base!P$3)-MAX(DATEVALUE($D306),Base!P$2)+1&gt;=0,MIN(DATEVALUE($E306),Base!P$3)-MAX(DATEVALUE($D306),Base!P$2)+1,0),"")</f>
        <v/>
      </c>
      <c r="S304" s="23" t="str">
        <f>IF(AND(($D306)&lt;&gt;"",($E306)&lt;&gt;""),IF(MIN(DATEVALUE($E306),Base!Q$3)-MAX(DATEVALUE($D306),Base!Q$2)+1&gt;=0,MIN(DATEVALUE($E306),Base!Q$3)-MAX(DATEVALUE($D306),Base!Q$2)+1,0),"")</f>
        <v/>
      </c>
      <c r="T304" s="23" t="str">
        <f>IF(AND(($D306)&lt;&gt;"",($E306)&lt;&gt;""),IF(MIN(DATEVALUE($E306),Base!R$3)-MAX(DATEVALUE($D306),Base!R$2)+1&gt;=0,MIN(DATEVALUE($E306),Base!R$3)-MAX(DATEVALUE($D306),Base!R$2)+1,0),"")</f>
        <v/>
      </c>
      <c r="U304" s="23" t="str">
        <f>IF(AND(($D306)&lt;&gt;"",($E306)&lt;&gt;""),IF(MIN(DATEVALUE($E306),Base!S$3)-MAX(DATEVALUE($D306),Base!S$2)+1&gt;=0,MIN(DATEVALUE($E306),Base!S$3)-MAX(DATEVALUE($D306),Base!S$2)+1,0),"")</f>
        <v/>
      </c>
      <c r="V304" s="23" t="str">
        <f>IF(AND(($D306)&lt;&gt;"",($E306)&lt;&gt;""),IF(MIN(DATEVALUE($E306),Base!T$3)-MAX(DATEVALUE($D306),Base!T$2)+1&gt;=0,MIN(DATEVALUE($E306),Base!T$3)-MAX(DATEVALUE($D306),Base!T$2)+1,0),"")</f>
        <v/>
      </c>
      <c r="W304" s="23" t="str">
        <f>IF(AND(($D306)&lt;&gt;"",($E306)&lt;&gt;""),IF(MIN(DATEVALUE($E306),Base!U$3)-MAX(DATEVALUE($D306),Base!U$2)+1&gt;=0,MIN(DATEVALUE($E306),Base!U$3)-MAX(DATEVALUE($D306),Base!U$2)+1,0),"")</f>
        <v/>
      </c>
      <c r="X304" s="23" t="str">
        <f>IF(AND(($D306)&lt;&gt;"",($E306)&lt;&gt;""),IF(MIN(DATEVALUE($E306),Base!V$3)-MAX(DATEVALUE($D306),Base!V$2)+1&gt;=0,MIN(DATEVALUE($E306),Base!V$3)-MAX(DATEVALUE($D306),Base!V$2)+1,0),"")</f>
        <v/>
      </c>
      <c r="Y304" s="22" t="str">
        <f>IF(AND(M304&lt;&gt;"",$H306&lt;&gt;"",$F306&lt;&gt;""),M304*$H306*$F306,"")</f>
        <v/>
      </c>
      <c r="Z304" s="22" t="str">
        <f>IF(AND(N304&lt;&gt;"",$H306&lt;&gt;"",$F306&lt;&gt;""),N304*$H306*$F306,"")</f>
        <v/>
      </c>
      <c r="AA304" s="22" t="str">
        <f>IF(AND(O304&lt;&gt;"",$H306&lt;&gt;"",$F306&lt;&gt;""),O304*$H306*$F306,"")</f>
        <v/>
      </c>
      <c r="AB304" s="22" t="str">
        <f>IF(AND(P304&lt;&gt;"",$H306&lt;&gt;"",$F306&lt;&gt;""),P304*$H306*$F306,"")</f>
        <v/>
      </c>
      <c r="AC304" s="22" t="str">
        <f>IF(AND(Q304&lt;&gt;"",$H306&lt;&gt;"",$F306&lt;&gt;""),Q304*$H306*$F306,"")</f>
        <v/>
      </c>
      <c r="AD304" s="22" t="str">
        <f>IF(AND(R304&lt;&gt;"",$H306&lt;&gt;"",$F306&lt;&gt;""),R304*$H306*$F306,"")</f>
        <v/>
      </c>
      <c r="AE304" s="22" t="str">
        <f>IF(AND(S304&lt;&gt;"",$H306&lt;&gt;"",$F306&lt;&gt;""),S304*$H306*$F306,"")</f>
        <v/>
      </c>
      <c r="AF304" s="22" t="str">
        <f>IF(AND(T304&lt;&gt;"",$H306&lt;&gt;"",$F306&lt;&gt;""),T304*$H306*$F306,"")</f>
        <v/>
      </c>
      <c r="AG304" s="22" t="str">
        <f>IF(AND(U304&lt;&gt;"",$H306&lt;&gt;"",$F306&lt;&gt;""),U304*$H306*$F306,"")</f>
        <v/>
      </c>
      <c r="AH304" s="22" t="str">
        <f>IF(AND(V304&lt;&gt;"",$H306&lt;&gt;"",$F306&lt;&gt;""),V304*$H306*$F306,"")</f>
        <v/>
      </c>
      <c r="AI304" s="22" t="str">
        <f>IF(AND(W304&lt;&gt;"",$H306&lt;&gt;"",$F306&lt;&gt;""),W304*$H306*$F306,"")</f>
        <v/>
      </c>
      <c r="AJ304" s="22" t="str">
        <f>IF(AND(X304&lt;&gt;"",$H306&lt;&gt;"",$F306&lt;&gt;""),X304*$H306*$F306,"")</f>
        <v/>
      </c>
    </row>
    <row r="305" spans="1:36" ht="23.25" customHeight="1" x14ac:dyDescent="0.25">
      <c r="A305" s="21"/>
      <c r="B305" s="21"/>
      <c r="C305" s="22"/>
      <c r="D305" s="14"/>
      <c r="E305" s="14"/>
      <c r="F305" s="22"/>
      <c r="G305" s="22"/>
      <c r="H305" s="15"/>
      <c r="I305" s="16"/>
      <c r="J305" s="22" t="str">
        <f t="shared" si="27"/>
        <v/>
      </c>
      <c r="K305" s="22" t="str">
        <f t="shared" si="28"/>
        <v/>
      </c>
      <c r="L305" s="22" t="str">
        <f>IF(D307&lt;&gt;"",MONTH(D307),"")</f>
        <v/>
      </c>
      <c r="M305" s="23" t="str">
        <f>IF(AND(($D307)&lt;&gt;"",($E307)&lt;&gt;""),IF(MIN(DATEVALUE($E307),Base!K$3)-MAX(DATEVALUE($D307),Base!K$2)+1&gt;=0,MIN(DATEVALUE($E307),Base!K$3)-MAX(DATEVALUE($D307),Base!K$2)+1,0),"")</f>
        <v/>
      </c>
      <c r="N305" s="23" t="str">
        <f>IF(AND(($D307)&lt;&gt;"",($E307)&lt;&gt;""),IF(MIN(DATEVALUE($E307),Base!L$3)-MAX(DATEVALUE($D307),Base!L$2)+1&gt;=0,MIN(DATEVALUE($E307),Base!L$3)-MAX(DATEVALUE($D307),Base!L$2)+1,0),"")</f>
        <v/>
      </c>
      <c r="O305" s="23" t="str">
        <f>IF(AND(($D307)&lt;&gt;"",($E307)&lt;&gt;""),IF(MIN(DATEVALUE($E307),Base!M$3)-MAX(DATEVALUE($D307),Base!M$2)+1&gt;=0,MIN(DATEVALUE($E307),Base!M$3)-MAX(DATEVALUE($D307),Base!M$2)+1,0),"")</f>
        <v/>
      </c>
      <c r="P305" s="23" t="str">
        <f>IF(AND(($D307)&lt;&gt;"",($E307)&lt;&gt;""),IF(MIN(DATEVALUE($E307),Base!N$3)-MAX(DATEVALUE($D307),Base!N$2)+1&gt;=0,MIN(DATEVALUE($E307),Base!N$3)-MAX(DATEVALUE($D307),Base!N$2)+1,0),"")</f>
        <v/>
      </c>
      <c r="Q305" s="23" t="str">
        <f>IF(AND(($D307)&lt;&gt;"",($E307)&lt;&gt;""),IF(MIN(DATEVALUE($E307),Base!O$3)-MAX(DATEVALUE($D307),Base!O$2)+1&gt;=0,MIN(DATEVALUE($E307),Base!O$3)-MAX(DATEVALUE($D307),Base!O$2)+1,0),"")</f>
        <v/>
      </c>
      <c r="R305" s="23" t="str">
        <f>IF(AND(($D307)&lt;&gt;"",($E307)&lt;&gt;""),IF(MIN(DATEVALUE($E307),Base!P$3)-MAX(DATEVALUE($D307),Base!P$2)+1&gt;=0,MIN(DATEVALUE($E307),Base!P$3)-MAX(DATEVALUE($D307),Base!P$2)+1,0),"")</f>
        <v/>
      </c>
      <c r="S305" s="23" t="str">
        <f>IF(AND(($D307)&lt;&gt;"",($E307)&lt;&gt;""),IF(MIN(DATEVALUE($E307),Base!Q$3)-MAX(DATEVALUE($D307),Base!Q$2)+1&gt;=0,MIN(DATEVALUE($E307),Base!Q$3)-MAX(DATEVALUE($D307),Base!Q$2)+1,0),"")</f>
        <v/>
      </c>
      <c r="T305" s="23" t="str">
        <f>IF(AND(($D307)&lt;&gt;"",($E307)&lt;&gt;""),IF(MIN(DATEVALUE($E307),Base!R$3)-MAX(DATEVALUE($D307),Base!R$2)+1&gt;=0,MIN(DATEVALUE($E307),Base!R$3)-MAX(DATEVALUE($D307),Base!R$2)+1,0),"")</f>
        <v/>
      </c>
      <c r="U305" s="23" t="str">
        <f>IF(AND(($D307)&lt;&gt;"",($E307)&lt;&gt;""),IF(MIN(DATEVALUE($E307),Base!S$3)-MAX(DATEVALUE($D307),Base!S$2)+1&gt;=0,MIN(DATEVALUE($E307),Base!S$3)-MAX(DATEVALUE($D307),Base!S$2)+1,0),"")</f>
        <v/>
      </c>
      <c r="V305" s="23" t="str">
        <f>IF(AND(($D307)&lt;&gt;"",($E307)&lt;&gt;""),IF(MIN(DATEVALUE($E307),Base!T$3)-MAX(DATEVALUE($D307),Base!T$2)+1&gt;=0,MIN(DATEVALUE($E307),Base!T$3)-MAX(DATEVALUE($D307),Base!T$2)+1,0),"")</f>
        <v/>
      </c>
      <c r="W305" s="23" t="str">
        <f>IF(AND(($D307)&lt;&gt;"",($E307)&lt;&gt;""),IF(MIN(DATEVALUE($E307),Base!U$3)-MAX(DATEVALUE($D307),Base!U$2)+1&gt;=0,MIN(DATEVALUE($E307),Base!U$3)-MAX(DATEVALUE($D307),Base!U$2)+1,0),"")</f>
        <v/>
      </c>
      <c r="X305" s="23" t="str">
        <f>IF(AND(($D307)&lt;&gt;"",($E307)&lt;&gt;""),IF(MIN(DATEVALUE($E307),Base!V$3)-MAX(DATEVALUE($D307),Base!V$2)+1&gt;=0,MIN(DATEVALUE($E307),Base!V$3)-MAX(DATEVALUE($D307),Base!V$2)+1,0),"")</f>
        <v/>
      </c>
      <c r="Y305" s="22" t="str">
        <f>IF(AND(M305&lt;&gt;"",$H307&lt;&gt;"",$F307&lt;&gt;""),M305*$H307*$F307,"")</f>
        <v/>
      </c>
      <c r="Z305" s="22" t="str">
        <f>IF(AND(N305&lt;&gt;"",$H307&lt;&gt;"",$F307&lt;&gt;""),N305*$H307*$F307,"")</f>
        <v/>
      </c>
      <c r="AA305" s="22" t="str">
        <f>IF(AND(O305&lt;&gt;"",$H307&lt;&gt;"",$F307&lt;&gt;""),O305*$H307*$F307,"")</f>
        <v/>
      </c>
      <c r="AB305" s="22" t="str">
        <f>IF(AND(P305&lt;&gt;"",$H307&lt;&gt;"",$F307&lt;&gt;""),P305*$H307*$F307,"")</f>
        <v/>
      </c>
      <c r="AC305" s="22" t="str">
        <f>IF(AND(Q305&lt;&gt;"",$H307&lt;&gt;"",$F307&lt;&gt;""),Q305*$H307*$F307,"")</f>
        <v/>
      </c>
      <c r="AD305" s="22" t="str">
        <f>IF(AND(R305&lt;&gt;"",$H307&lt;&gt;"",$F307&lt;&gt;""),R305*$H307*$F307,"")</f>
        <v/>
      </c>
      <c r="AE305" s="22" t="str">
        <f>IF(AND(S305&lt;&gt;"",$H307&lt;&gt;"",$F307&lt;&gt;""),S305*$H307*$F307,"")</f>
        <v/>
      </c>
      <c r="AF305" s="22" t="str">
        <f>IF(AND(T305&lt;&gt;"",$H307&lt;&gt;"",$F307&lt;&gt;""),T305*$H307*$F307,"")</f>
        <v/>
      </c>
      <c r="AG305" s="22" t="str">
        <f>IF(AND(U305&lt;&gt;"",$H307&lt;&gt;"",$F307&lt;&gt;""),U305*$H307*$F307,"")</f>
        <v/>
      </c>
      <c r="AH305" s="22" t="str">
        <f>IF(AND(V305&lt;&gt;"",$H307&lt;&gt;"",$F307&lt;&gt;""),V305*$H307*$F307,"")</f>
        <v/>
      </c>
      <c r="AI305" s="22" t="str">
        <f>IF(AND(W305&lt;&gt;"",$H307&lt;&gt;"",$F307&lt;&gt;""),W305*$H307*$F307,"")</f>
        <v/>
      </c>
      <c r="AJ305" s="22" t="str">
        <f>IF(AND(X305&lt;&gt;"",$H307&lt;&gt;"",$F307&lt;&gt;""),X305*$H307*$F307,"")</f>
        <v/>
      </c>
    </row>
    <row r="306" spans="1:36" ht="23.25" customHeight="1" x14ac:dyDescent="0.25">
      <c r="A306" s="21"/>
      <c r="B306" s="21"/>
      <c r="C306" s="22"/>
      <c r="D306" s="14"/>
      <c r="E306" s="14"/>
      <c r="F306" s="22"/>
      <c r="G306" s="22"/>
      <c r="H306" s="15"/>
      <c r="I306" s="16"/>
      <c r="J306" s="22" t="str">
        <f t="shared" si="27"/>
        <v/>
      </c>
      <c r="K306" s="22" t="str">
        <f t="shared" si="28"/>
        <v/>
      </c>
      <c r="L306" s="22" t="str">
        <f>IF(D308&lt;&gt;"",MONTH(D308),"")</f>
        <v/>
      </c>
      <c r="M306" s="23" t="str">
        <f>IF(AND(($D308)&lt;&gt;"",($E308)&lt;&gt;""),IF(MIN(DATEVALUE($E308),Base!K$3)-MAX(DATEVALUE($D308),Base!K$2)+1&gt;=0,MIN(DATEVALUE($E308),Base!K$3)-MAX(DATEVALUE($D308),Base!K$2)+1,0),"")</f>
        <v/>
      </c>
      <c r="N306" s="23" t="str">
        <f>IF(AND(($D308)&lt;&gt;"",($E308)&lt;&gt;""),IF(MIN(DATEVALUE($E308),Base!L$3)-MAX(DATEVALUE($D308),Base!L$2)+1&gt;=0,MIN(DATEVALUE($E308),Base!L$3)-MAX(DATEVALUE($D308),Base!L$2)+1,0),"")</f>
        <v/>
      </c>
      <c r="O306" s="23" t="str">
        <f>IF(AND(($D308)&lt;&gt;"",($E308)&lt;&gt;""),IF(MIN(DATEVALUE($E308),Base!M$3)-MAX(DATEVALUE($D308),Base!M$2)+1&gt;=0,MIN(DATEVALUE($E308),Base!M$3)-MAX(DATEVALUE($D308),Base!M$2)+1,0),"")</f>
        <v/>
      </c>
      <c r="P306" s="23" t="str">
        <f>IF(AND(($D308)&lt;&gt;"",($E308)&lt;&gt;""),IF(MIN(DATEVALUE($E308),Base!N$3)-MAX(DATEVALUE($D308),Base!N$2)+1&gt;=0,MIN(DATEVALUE($E308),Base!N$3)-MAX(DATEVALUE($D308),Base!N$2)+1,0),"")</f>
        <v/>
      </c>
      <c r="Q306" s="23" t="str">
        <f>IF(AND(($D308)&lt;&gt;"",($E308)&lt;&gt;""),IF(MIN(DATEVALUE($E308),Base!O$3)-MAX(DATEVALUE($D308),Base!O$2)+1&gt;=0,MIN(DATEVALUE($E308),Base!O$3)-MAX(DATEVALUE($D308),Base!O$2)+1,0),"")</f>
        <v/>
      </c>
      <c r="R306" s="23" t="str">
        <f>IF(AND(($D308)&lt;&gt;"",($E308)&lt;&gt;""),IF(MIN(DATEVALUE($E308),Base!P$3)-MAX(DATEVALUE($D308),Base!P$2)+1&gt;=0,MIN(DATEVALUE($E308),Base!P$3)-MAX(DATEVALUE($D308),Base!P$2)+1,0),"")</f>
        <v/>
      </c>
      <c r="S306" s="23" t="str">
        <f>IF(AND(($D308)&lt;&gt;"",($E308)&lt;&gt;""),IF(MIN(DATEVALUE($E308),Base!Q$3)-MAX(DATEVALUE($D308),Base!Q$2)+1&gt;=0,MIN(DATEVALUE($E308),Base!Q$3)-MAX(DATEVALUE($D308),Base!Q$2)+1,0),"")</f>
        <v/>
      </c>
      <c r="T306" s="23" t="str">
        <f>IF(AND(($D308)&lt;&gt;"",($E308)&lt;&gt;""),IF(MIN(DATEVALUE($E308),Base!R$3)-MAX(DATEVALUE($D308),Base!R$2)+1&gt;=0,MIN(DATEVALUE($E308),Base!R$3)-MAX(DATEVALUE($D308),Base!R$2)+1,0),"")</f>
        <v/>
      </c>
      <c r="U306" s="23" t="str">
        <f>IF(AND(($D308)&lt;&gt;"",($E308)&lt;&gt;""),IF(MIN(DATEVALUE($E308),Base!S$3)-MAX(DATEVALUE($D308),Base!S$2)+1&gt;=0,MIN(DATEVALUE($E308),Base!S$3)-MAX(DATEVALUE($D308),Base!S$2)+1,0),"")</f>
        <v/>
      </c>
      <c r="V306" s="23" t="str">
        <f>IF(AND(($D308)&lt;&gt;"",($E308)&lt;&gt;""),IF(MIN(DATEVALUE($E308),Base!T$3)-MAX(DATEVALUE($D308),Base!T$2)+1&gt;=0,MIN(DATEVALUE($E308),Base!T$3)-MAX(DATEVALUE($D308),Base!T$2)+1,0),"")</f>
        <v/>
      </c>
      <c r="W306" s="23" t="str">
        <f>IF(AND(($D308)&lt;&gt;"",($E308)&lt;&gt;""),IF(MIN(DATEVALUE($E308),Base!U$3)-MAX(DATEVALUE($D308),Base!U$2)+1&gt;=0,MIN(DATEVALUE($E308),Base!U$3)-MAX(DATEVALUE($D308),Base!U$2)+1,0),"")</f>
        <v/>
      </c>
      <c r="X306" s="23" t="str">
        <f>IF(AND(($D308)&lt;&gt;"",($E308)&lt;&gt;""),IF(MIN(DATEVALUE($E308),Base!V$3)-MAX(DATEVALUE($D308),Base!V$2)+1&gt;=0,MIN(DATEVALUE($E308),Base!V$3)-MAX(DATEVALUE($D308),Base!V$2)+1,0),"")</f>
        <v/>
      </c>
      <c r="Y306" s="22" t="str">
        <f>IF(AND(M306&lt;&gt;"",$H308&lt;&gt;"",$F308&lt;&gt;""),M306*$H308*$F308,"")</f>
        <v/>
      </c>
      <c r="Z306" s="22" t="str">
        <f>IF(AND(N306&lt;&gt;"",$H308&lt;&gt;"",$F308&lt;&gt;""),N306*$H308*$F308,"")</f>
        <v/>
      </c>
      <c r="AA306" s="22" t="str">
        <f>IF(AND(O306&lt;&gt;"",$H308&lt;&gt;"",$F308&lt;&gt;""),O306*$H308*$F308,"")</f>
        <v/>
      </c>
      <c r="AB306" s="22" t="str">
        <f>IF(AND(P306&lt;&gt;"",$H308&lt;&gt;"",$F308&lt;&gt;""),P306*$H308*$F308,"")</f>
        <v/>
      </c>
      <c r="AC306" s="22" t="str">
        <f>IF(AND(Q306&lt;&gt;"",$H308&lt;&gt;"",$F308&lt;&gt;""),Q306*$H308*$F308,"")</f>
        <v/>
      </c>
      <c r="AD306" s="22" t="str">
        <f>IF(AND(R306&lt;&gt;"",$H308&lt;&gt;"",$F308&lt;&gt;""),R306*$H308*$F308,"")</f>
        <v/>
      </c>
      <c r="AE306" s="22" t="str">
        <f>IF(AND(S306&lt;&gt;"",$H308&lt;&gt;"",$F308&lt;&gt;""),S306*$H308*$F308,"")</f>
        <v/>
      </c>
      <c r="AF306" s="22" t="str">
        <f>IF(AND(T306&lt;&gt;"",$H308&lt;&gt;"",$F308&lt;&gt;""),T306*$H308*$F308,"")</f>
        <v/>
      </c>
      <c r="AG306" s="22" t="str">
        <f>IF(AND(U306&lt;&gt;"",$H308&lt;&gt;"",$F308&lt;&gt;""),U306*$H308*$F308,"")</f>
        <v/>
      </c>
      <c r="AH306" s="22" t="str">
        <f>IF(AND(V306&lt;&gt;"",$H308&lt;&gt;"",$F308&lt;&gt;""),V306*$H308*$F308,"")</f>
        <v/>
      </c>
      <c r="AI306" s="22" t="str">
        <f>IF(AND(W306&lt;&gt;"",$H308&lt;&gt;"",$F308&lt;&gt;""),W306*$H308*$F308,"")</f>
        <v/>
      </c>
      <c r="AJ306" s="22" t="str">
        <f>IF(AND(X306&lt;&gt;"",$H308&lt;&gt;"",$F308&lt;&gt;""),X306*$H308*$F308,"")</f>
        <v/>
      </c>
    </row>
    <row r="307" spans="1:36" ht="23.25" customHeight="1" x14ac:dyDescent="0.25">
      <c r="A307" s="21"/>
      <c r="B307" s="21"/>
      <c r="C307" s="22"/>
      <c r="D307" s="14"/>
      <c r="E307" s="14"/>
      <c r="F307" s="22"/>
      <c r="G307" s="22"/>
      <c r="H307" s="15"/>
      <c r="I307" s="16"/>
      <c r="J307" s="22" t="str">
        <f t="shared" si="27"/>
        <v/>
      </c>
      <c r="K307" s="22" t="str">
        <f t="shared" si="28"/>
        <v/>
      </c>
      <c r="L307" s="22" t="str">
        <f>IF(D309&lt;&gt;"",MONTH(D309),"")</f>
        <v/>
      </c>
      <c r="M307" s="23" t="str">
        <f>IF(AND(($D309)&lt;&gt;"",($E309)&lt;&gt;""),IF(MIN(DATEVALUE($E309),Base!K$3)-MAX(DATEVALUE($D309),Base!K$2)+1&gt;=0,MIN(DATEVALUE($E309),Base!K$3)-MAX(DATEVALUE($D309),Base!K$2)+1,0),"")</f>
        <v/>
      </c>
      <c r="N307" s="23" t="str">
        <f>IF(AND(($D309)&lt;&gt;"",($E309)&lt;&gt;""),IF(MIN(DATEVALUE($E309),Base!L$3)-MAX(DATEVALUE($D309),Base!L$2)+1&gt;=0,MIN(DATEVALUE($E309),Base!L$3)-MAX(DATEVALUE($D309),Base!L$2)+1,0),"")</f>
        <v/>
      </c>
      <c r="O307" s="23" t="str">
        <f>IF(AND(($D309)&lt;&gt;"",($E309)&lt;&gt;""),IF(MIN(DATEVALUE($E309),Base!M$3)-MAX(DATEVALUE($D309),Base!M$2)+1&gt;=0,MIN(DATEVALUE($E309),Base!M$3)-MAX(DATEVALUE($D309),Base!M$2)+1,0),"")</f>
        <v/>
      </c>
      <c r="P307" s="23" t="str">
        <f>IF(AND(($D309)&lt;&gt;"",($E309)&lt;&gt;""),IF(MIN(DATEVALUE($E309),Base!N$3)-MAX(DATEVALUE($D309),Base!N$2)+1&gt;=0,MIN(DATEVALUE($E309),Base!N$3)-MAX(DATEVALUE($D309),Base!N$2)+1,0),"")</f>
        <v/>
      </c>
      <c r="Q307" s="23" t="str">
        <f>IF(AND(($D309)&lt;&gt;"",($E309)&lt;&gt;""),IF(MIN(DATEVALUE($E309),Base!O$3)-MAX(DATEVALUE($D309),Base!O$2)+1&gt;=0,MIN(DATEVALUE($E309),Base!O$3)-MAX(DATEVALUE($D309),Base!O$2)+1,0),"")</f>
        <v/>
      </c>
      <c r="R307" s="23" t="str">
        <f>IF(AND(($D309)&lt;&gt;"",($E309)&lt;&gt;""),IF(MIN(DATEVALUE($E309),Base!P$3)-MAX(DATEVALUE($D309),Base!P$2)+1&gt;=0,MIN(DATEVALUE($E309),Base!P$3)-MAX(DATEVALUE($D309),Base!P$2)+1,0),"")</f>
        <v/>
      </c>
      <c r="S307" s="23" t="str">
        <f>IF(AND(($D309)&lt;&gt;"",($E309)&lt;&gt;""),IF(MIN(DATEVALUE($E309),Base!Q$3)-MAX(DATEVALUE($D309),Base!Q$2)+1&gt;=0,MIN(DATEVALUE($E309),Base!Q$3)-MAX(DATEVALUE($D309),Base!Q$2)+1,0),"")</f>
        <v/>
      </c>
      <c r="T307" s="23" t="str">
        <f>IF(AND(($D309)&lt;&gt;"",($E309)&lt;&gt;""),IF(MIN(DATEVALUE($E309),Base!R$3)-MAX(DATEVALUE($D309),Base!R$2)+1&gt;=0,MIN(DATEVALUE($E309),Base!R$3)-MAX(DATEVALUE($D309),Base!R$2)+1,0),"")</f>
        <v/>
      </c>
      <c r="U307" s="23" t="str">
        <f>IF(AND(($D309)&lt;&gt;"",($E309)&lt;&gt;""),IF(MIN(DATEVALUE($E309),Base!S$3)-MAX(DATEVALUE($D309),Base!S$2)+1&gt;=0,MIN(DATEVALUE($E309),Base!S$3)-MAX(DATEVALUE($D309),Base!S$2)+1,0),"")</f>
        <v/>
      </c>
      <c r="V307" s="23" t="str">
        <f>IF(AND(($D309)&lt;&gt;"",($E309)&lt;&gt;""),IF(MIN(DATEVALUE($E309),Base!T$3)-MAX(DATEVALUE($D309),Base!T$2)+1&gt;=0,MIN(DATEVALUE($E309),Base!T$3)-MAX(DATEVALUE($D309),Base!T$2)+1,0),"")</f>
        <v/>
      </c>
      <c r="W307" s="23" t="str">
        <f>IF(AND(($D309)&lt;&gt;"",($E309)&lt;&gt;""),IF(MIN(DATEVALUE($E309),Base!U$3)-MAX(DATEVALUE($D309),Base!U$2)+1&gt;=0,MIN(DATEVALUE($E309),Base!U$3)-MAX(DATEVALUE($D309),Base!U$2)+1,0),"")</f>
        <v/>
      </c>
      <c r="X307" s="23" t="str">
        <f>IF(AND(($D309)&lt;&gt;"",($E309)&lt;&gt;""),IF(MIN(DATEVALUE($E309),Base!V$3)-MAX(DATEVALUE($D309),Base!V$2)+1&gt;=0,MIN(DATEVALUE($E309),Base!V$3)-MAX(DATEVALUE($D309),Base!V$2)+1,0),"")</f>
        <v/>
      </c>
      <c r="Y307" s="22" t="str">
        <f>IF(AND(M307&lt;&gt;"",$H309&lt;&gt;"",$F309&lt;&gt;""),M307*$H309*$F309,"")</f>
        <v/>
      </c>
      <c r="Z307" s="22" t="str">
        <f>IF(AND(N307&lt;&gt;"",$H309&lt;&gt;"",$F309&lt;&gt;""),N307*$H309*$F309,"")</f>
        <v/>
      </c>
      <c r="AA307" s="22" t="str">
        <f>IF(AND(O307&lt;&gt;"",$H309&lt;&gt;"",$F309&lt;&gt;""),O307*$H309*$F309,"")</f>
        <v/>
      </c>
      <c r="AB307" s="22" t="str">
        <f>IF(AND(P307&lt;&gt;"",$H309&lt;&gt;"",$F309&lt;&gt;""),P307*$H309*$F309,"")</f>
        <v/>
      </c>
      <c r="AC307" s="22" t="str">
        <f>IF(AND(Q307&lt;&gt;"",$H309&lt;&gt;"",$F309&lt;&gt;""),Q307*$H309*$F309,"")</f>
        <v/>
      </c>
      <c r="AD307" s="22" t="str">
        <f>IF(AND(R307&lt;&gt;"",$H309&lt;&gt;"",$F309&lt;&gt;""),R307*$H309*$F309,"")</f>
        <v/>
      </c>
      <c r="AE307" s="22" t="str">
        <f>IF(AND(S307&lt;&gt;"",$H309&lt;&gt;"",$F309&lt;&gt;""),S307*$H309*$F309,"")</f>
        <v/>
      </c>
      <c r="AF307" s="22" t="str">
        <f>IF(AND(T307&lt;&gt;"",$H309&lt;&gt;"",$F309&lt;&gt;""),T307*$H309*$F309,"")</f>
        <v/>
      </c>
      <c r="AG307" s="22" t="str">
        <f>IF(AND(U307&lt;&gt;"",$H309&lt;&gt;"",$F309&lt;&gt;""),U307*$H309*$F309,"")</f>
        <v/>
      </c>
      <c r="AH307" s="22" t="str">
        <f>IF(AND(V307&lt;&gt;"",$H309&lt;&gt;"",$F309&lt;&gt;""),V307*$H309*$F309,"")</f>
        <v/>
      </c>
      <c r="AI307" s="22" t="str">
        <f>IF(AND(W307&lt;&gt;"",$H309&lt;&gt;"",$F309&lt;&gt;""),W307*$H309*$F309,"")</f>
        <v/>
      </c>
      <c r="AJ307" s="22" t="str">
        <f>IF(AND(X307&lt;&gt;"",$H309&lt;&gt;"",$F309&lt;&gt;""),X307*$H309*$F309,"")</f>
        <v/>
      </c>
    </row>
    <row r="308" spans="1:36" ht="23.25" customHeight="1" x14ac:dyDescent="0.25">
      <c r="A308" s="21"/>
      <c r="B308" s="21"/>
      <c r="C308" s="22"/>
      <c r="D308" s="14"/>
      <c r="E308" s="14"/>
      <c r="F308" s="22"/>
      <c r="G308" s="22"/>
      <c r="H308" s="15"/>
      <c r="I308" s="16"/>
      <c r="J308" s="22" t="str">
        <f t="shared" si="27"/>
        <v/>
      </c>
      <c r="K308" s="22" t="str">
        <f t="shared" si="28"/>
        <v/>
      </c>
      <c r="L308" s="22" t="str">
        <f>IF(D310&lt;&gt;"",MONTH(D310),"")</f>
        <v/>
      </c>
      <c r="M308" s="23" t="str">
        <f>IF(AND(($D310)&lt;&gt;"",($E310)&lt;&gt;""),IF(MIN(DATEVALUE($E310),Base!K$3)-MAX(DATEVALUE($D310),Base!K$2)+1&gt;=0,MIN(DATEVALUE($E310),Base!K$3)-MAX(DATEVALUE($D310),Base!K$2)+1,0),"")</f>
        <v/>
      </c>
      <c r="N308" s="23" t="str">
        <f>IF(AND(($D310)&lt;&gt;"",($E310)&lt;&gt;""),IF(MIN(DATEVALUE($E310),Base!L$3)-MAX(DATEVALUE($D310),Base!L$2)+1&gt;=0,MIN(DATEVALUE($E310),Base!L$3)-MAX(DATEVALUE($D310),Base!L$2)+1,0),"")</f>
        <v/>
      </c>
      <c r="O308" s="23" t="str">
        <f>IF(AND(($D310)&lt;&gt;"",($E310)&lt;&gt;""),IF(MIN(DATEVALUE($E310),Base!M$3)-MAX(DATEVALUE($D310),Base!M$2)+1&gt;=0,MIN(DATEVALUE($E310),Base!M$3)-MAX(DATEVALUE($D310),Base!M$2)+1,0),"")</f>
        <v/>
      </c>
      <c r="P308" s="23" t="str">
        <f>IF(AND(($D310)&lt;&gt;"",($E310)&lt;&gt;""),IF(MIN(DATEVALUE($E310),Base!N$3)-MAX(DATEVALUE($D310),Base!N$2)+1&gt;=0,MIN(DATEVALUE($E310),Base!N$3)-MAX(DATEVALUE($D310),Base!N$2)+1,0),"")</f>
        <v/>
      </c>
      <c r="Q308" s="23" t="str">
        <f>IF(AND(($D310)&lt;&gt;"",($E310)&lt;&gt;""),IF(MIN(DATEVALUE($E310),Base!O$3)-MAX(DATEVALUE($D310),Base!O$2)+1&gt;=0,MIN(DATEVALUE($E310),Base!O$3)-MAX(DATEVALUE($D310),Base!O$2)+1,0),"")</f>
        <v/>
      </c>
      <c r="R308" s="23" t="str">
        <f>IF(AND(($D310)&lt;&gt;"",($E310)&lt;&gt;""),IF(MIN(DATEVALUE($E310),Base!P$3)-MAX(DATEVALUE($D310),Base!P$2)+1&gt;=0,MIN(DATEVALUE($E310),Base!P$3)-MAX(DATEVALUE($D310),Base!P$2)+1,0),"")</f>
        <v/>
      </c>
      <c r="S308" s="23" t="str">
        <f>IF(AND(($D310)&lt;&gt;"",($E310)&lt;&gt;""),IF(MIN(DATEVALUE($E310),Base!Q$3)-MAX(DATEVALUE($D310),Base!Q$2)+1&gt;=0,MIN(DATEVALUE($E310),Base!Q$3)-MAX(DATEVALUE($D310),Base!Q$2)+1,0),"")</f>
        <v/>
      </c>
      <c r="T308" s="23" t="str">
        <f>IF(AND(($D310)&lt;&gt;"",($E310)&lt;&gt;""),IF(MIN(DATEVALUE($E310),Base!R$3)-MAX(DATEVALUE($D310),Base!R$2)+1&gt;=0,MIN(DATEVALUE($E310),Base!R$3)-MAX(DATEVALUE($D310),Base!R$2)+1,0),"")</f>
        <v/>
      </c>
      <c r="U308" s="23" t="str">
        <f>IF(AND(($D310)&lt;&gt;"",($E310)&lt;&gt;""),IF(MIN(DATEVALUE($E310),Base!S$3)-MAX(DATEVALUE($D310),Base!S$2)+1&gt;=0,MIN(DATEVALUE($E310),Base!S$3)-MAX(DATEVALUE($D310),Base!S$2)+1,0),"")</f>
        <v/>
      </c>
      <c r="V308" s="23" t="str">
        <f>IF(AND(($D310)&lt;&gt;"",($E310)&lt;&gt;""),IF(MIN(DATEVALUE($E310),Base!T$3)-MAX(DATEVALUE($D310),Base!T$2)+1&gt;=0,MIN(DATEVALUE($E310),Base!T$3)-MAX(DATEVALUE($D310),Base!T$2)+1,0),"")</f>
        <v/>
      </c>
      <c r="W308" s="23" t="str">
        <f>IF(AND(($D310)&lt;&gt;"",($E310)&lt;&gt;""),IF(MIN(DATEVALUE($E310),Base!U$3)-MAX(DATEVALUE($D310),Base!U$2)+1&gt;=0,MIN(DATEVALUE($E310),Base!U$3)-MAX(DATEVALUE($D310),Base!U$2)+1,0),"")</f>
        <v/>
      </c>
      <c r="X308" s="23" t="str">
        <f>IF(AND(($D310)&lt;&gt;"",($E310)&lt;&gt;""),IF(MIN(DATEVALUE($E310),Base!V$3)-MAX(DATEVALUE($D310),Base!V$2)+1&gt;=0,MIN(DATEVALUE($E310),Base!V$3)-MAX(DATEVALUE($D310),Base!V$2)+1,0),"")</f>
        <v/>
      </c>
      <c r="Y308" s="22" t="str">
        <f>IF(AND(M308&lt;&gt;"",$H310&lt;&gt;"",$F310&lt;&gt;""),M308*$H310*$F310,"")</f>
        <v/>
      </c>
      <c r="Z308" s="22" t="str">
        <f>IF(AND(N308&lt;&gt;"",$H310&lt;&gt;"",$F310&lt;&gt;""),N308*$H310*$F310,"")</f>
        <v/>
      </c>
      <c r="AA308" s="22" t="str">
        <f>IF(AND(O308&lt;&gt;"",$H310&lt;&gt;"",$F310&lt;&gt;""),O308*$H310*$F310,"")</f>
        <v/>
      </c>
      <c r="AB308" s="22" t="str">
        <f>IF(AND(P308&lt;&gt;"",$H310&lt;&gt;"",$F310&lt;&gt;""),P308*$H310*$F310,"")</f>
        <v/>
      </c>
      <c r="AC308" s="22" t="str">
        <f>IF(AND(Q308&lt;&gt;"",$H310&lt;&gt;"",$F310&lt;&gt;""),Q308*$H310*$F310,"")</f>
        <v/>
      </c>
      <c r="AD308" s="22" t="str">
        <f>IF(AND(R308&lt;&gt;"",$H310&lt;&gt;"",$F310&lt;&gt;""),R308*$H310*$F310,"")</f>
        <v/>
      </c>
      <c r="AE308" s="22" t="str">
        <f>IF(AND(S308&lt;&gt;"",$H310&lt;&gt;"",$F310&lt;&gt;""),S308*$H310*$F310,"")</f>
        <v/>
      </c>
      <c r="AF308" s="22" t="str">
        <f>IF(AND(T308&lt;&gt;"",$H310&lt;&gt;"",$F310&lt;&gt;""),T308*$H310*$F310,"")</f>
        <v/>
      </c>
      <c r="AG308" s="22" t="str">
        <f>IF(AND(U308&lt;&gt;"",$H310&lt;&gt;"",$F310&lt;&gt;""),U308*$H310*$F310,"")</f>
        <v/>
      </c>
      <c r="AH308" s="22" t="str">
        <f>IF(AND(V308&lt;&gt;"",$H310&lt;&gt;"",$F310&lt;&gt;""),V308*$H310*$F310,"")</f>
        <v/>
      </c>
      <c r="AI308" s="22" t="str">
        <f>IF(AND(W308&lt;&gt;"",$H310&lt;&gt;"",$F310&lt;&gt;""),W308*$H310*$F310,"")</f>
        <v/>
      </c>
      <c r="AJ308" s="22" t="str">
        <f>IF(AND(X308&lt;&gt;"",$H310&lt;&gt;"",$F310&lt;&gt;""),X308*$H310*$F310,"")</f>
        <v/>
      </c>
    </row>
    <row r="309" spans="1:36" ht="23.25" customHeight="1" x14ac:dyDescent="0.25">
      <c r="A309" s="21"/>
      <c r="B309" s="21"/>
      <c r="C309" s="22"/>
      <c r="D309" s="14"/>
      <c r="E309" s="14"/>
      <c r="F309" s="22"/>
      <c r="G309" s="22"/>
      <c r="H309" s="15"/>
      <c r="I309" s="16"/>
      <c r="J309" s="22" t="str">
        <f t="shared" si="27"/>
        <v/>
      </c>
      <c r="K309" s="22" t="str">
        <f t="shared" si="28"/>
        <v/>
      </c>
      <c r="L309" s="22" t="str">
        <f>IF(D311&lt;&gt;"",MONTH(D311),"")</f>
        <v/>
      </c>
      <c r="M309" s="23" t="str">
        <f>IF(AND(($D311)&lt;&gt;"",($E311)&lt;&gt;""),IF(MIN(DATEVALUE($E311),Base!K$3)-MAX(DATEVALUE($D311),Base!K$2)+1&gt;=0,MIN(DATEVALUE($E311),Base!K$3)-MAX(DATEVALUE($D311),Base!K$2)+1,0),"")</f>
        <v/>
      </c>
      <c r="N309" s="23" t="str">
        <f>IF(AND(($D311)&lt;&gt;"",($E311)&lt;&gt;""),IF(MIN(DATEVALUE($E311),Base!L$3)-MAX(DATEVALUE($D311),Base!L$2)+1&gt;=0,MIN(DATEVALUE($E311),Base!L$3)-MAX(DATEVALUE($D311),Base!L$2)+1,0),"")</f>
        <v/>
      </c>
      <c r="O309" s="23" t="str">
        <f>IF(AND(($D311)&lt;&gt;"",($E311)&lt;&gt;""),IF(MIN(DATEVALUE($E311),Base!M$3)-MAX(DATEVALUE($D311),Base!M$2)+1&gt;=0,MIN(DATEVALUE($E311),Base!M$3)-MAX(DATEVALUE($D311),Base!M$2)+1,0),"")</f>
        <v/>
      </c>
      <c r="P309" s="23" t="str">
        <f>IF(AND(($D311)&lt;&gt;"",($E311)&lt;&gt;""),IF(MIN(DATEVALUE($E311),Base!N$3)-MAX(DATEVALUE($D311),Base!N$2)+1&gt;=0,MIN(DATEVALUE($E311),Base!N$3)-MAX(DATEVALUE($D311),Base!N$2)+1,0),"")</f>
        <v/>
      </c>
      <c r="Q309" s="23" t="str">
        <f>IF(AND(($D311)&lt;&gt;"",($E311)&lt;&gt;""),IF(MIN(DATEVALUE($E311),Base!O$3)-MAX(DATEVALUE($D311),Base!O$2)+1&gt;=0,MIN(DATEVALUE($E311),Base!O$3)-MAX(DATEVALUE($D311),Base!O$2)+1,0),"")</f>
        <v/>
      </c>
      <c r="R309" s="23" t="str">
        <f>IF(AND(($D311)&lt;&gt;"",($E311)&lt;&gt;""),IF(MIN(DATEVALUE($E311),Base!P$3)-MAX(DATEVALUE($D311),Base!P$2)+1&gt;=0,MIN(DATEVALUE($E311),Base!P$3)-MAX(DATEVALUE($D311),Base!P$2)+1,0),"")</f>
        <v/>
      </c>
      <c r="S309" s="23" t="str">
        <f>IF(AND(($D311)&lt;&gt;"",($E311)&lt;&gt;""),IF(MIN(DATEVALUE($E311),Base!Q$3)-MAX(DATEVALUE($D311),Base!Q$2)+1&gt;=0,MIN(DATEVALUE($E311),Base!Q$3)-MAX(DATEVALUE($D311),Base!Q$2)+1,0),"")</f>
        <v/>
      </c>
      <c r="T309" s="23" t="str">
        <f>IF(AND(($D311)&lt;&gt;"",($E311)&lt;&gt;""),IF(MIN(DATEVALUE($E311),Base!R$3)-MAX(DATEVALUE($D311),Base!R$2)+1&gt;=0,MIN(DATEVALUE($E311),Base!R$3)-MAX(DATEVALUE($D311),Base!R$2)+1,0),"")</f>
        <v/>
      </c>
      <c r="U309" s="23" t="str">
        <f>IF(AND(($D311)&lt;&gt;"",($E311)&lt;&gt;""),IF(MIN(DATEVALUE($E311),Base!S$3)-MAX(DATEVALUE($D311),Base!S$2)+1&gt;=0,MIN(DATEVALUE($E311),Base!S$3)-MAX(DATEVALUE($D311),Base!S$2)+1,0),"")</f>
        <v/>
      </c>
      <c r="V309" s="23" t="str">
        <f>IF(AND(($D311)&lt;&gt;"",($E311)&lt;&gt;""),IF(MIN(DATEVALUE($E311),Base!T$3)-MAX(DATEVALUE($D311),Base!T$2)+1&gt;=0,MIN(DATEVALUE($E311),Base!T$3)-MAX(DATEVALUE($D311),Base!T$2)+1,0),"")</f>
        <v/>
      </c>
      <c r="W309" s="23" t="str">
        <f>IF(AND(($D311)&lt;&gt;"",($E311)&lt;&gt;""),IF(MIN(DATEVALUE($E311),Base!U$3)-MAX(DATEVALUE($D311),Base!U$2)+1&gt;=0,MIN(DATEVALUE($E311),Base!U$3)-MAX(DATEVALUE($D311),Base!U$2)+1,0),"")</f>
        <v/>
      </c>
      <c r="X309" s="23" t="str">
        <f>IF(AND(($D311)&lt;&gt;"",($E311)&lt;&gt;""),IF(MIN(DATEVALUE($E311),Base!V$3)-MAX(DATEVALUE($D311),Base!V$2)+1&gt;=0,MIN(DATEVALUE($E311),Base!V$3)-MAX(DATEVALUE($D311),Base!V$2)+1,0),"")</f>
        <v/>
      </c>
      <c r="Y309" s="22" t="str">
        <f>IF(AND(M309&lt;&gt;"",$H311&lt;&gt;"",$F311&lt;&gt;""),M309*$H311*$F311,"")</f>
        <v/>
      </c>
      <c r="Z309" s="22" t="str">
        <f>IF(AND(N309&lt;&gt;"",$H311&lt;&gt;"",$F311&lt;&gt;""),N309*$H311*$F311,"")</f>
        <v/>
      </c>
      <c r="AA309" s="22" t="str">
        <f>IF(AND(O309&lt;&gt;"",$H311&lt;&gt;"",$F311&lt;&gt;""),O309*$H311*$F311,"")</f>
        <v/>
      </c>
      <c r="AB309" s="22" t="str">
        <f>IF(AND(P309&lt;&gt;"",$H311&lt;&gt;"",$F311&lt;&gt;""),P309*$H311*$F311,"")</f>
        <v/>
      </c>
      <c r="AC309" s="22" t="str">
        <f>IF(AND(Q309&lt;&gt;"",$H311&lt;&gt;"",$F311&lt;&gt;""),Q309*$H311*$F311,"")</f>
        <v/>
      </c>
      <c r="AD309" s="22" t="str">
        <f>IF(AND(R309&lt;&gt;"",$H311&lt;&gt;"",$F311&lt;&gt;""),R309*$H311*$F311,"")</f>
        <v/>
      </c>
      <c r="AE309" s="22" t="str">
        <f>IF(AND(S309&lt;&gt;"",$H311&lt;&gt;"",$F311&lt;&gt;""),S309*$H311*$F311,"")</f>
        <v/>
      </c>
      <c r="AF309" s="22" t="str">
        <f>IF(AND(T309&lt;&gt;"",$H311&lt;&gt;"",$F311&lt;&gt;""),T309*$H311*$F311,"")</f>
        <v/>
      </c>
      <c r="AG309" s="22" t="str">
        <f>IF(AND(U309&lt;&gt;"",$H311&lt;&gt;"",$F311&lt;&gt;""),U309*$H311*$F311,"")</f>
        <v/>
      </c>
      <c r="AH309" s="22" t="str">
        <f>IF(AND(V309&lt;&gt;"",$H311&lt;&gt;"",$F311&lt;&gt;""),V309*$H311*$F311,"")</f>
        <v/>
      </c>
      <c r="AI309" s="22" t="str">
        <f>IF(AND(W309&lt;&gt;"",$H311&lt;&gt;"",$F311&lt;&gt;""),W309*$H311*$F311,"")</f>
        <v/>
      </c>
      <c r="AJ309" s="22" t="str">
        <f>IF(AND(X309&lt;&gt;"",$H311&lt;&gt;"",$F311&lt;&gt;""),X309*$H311*$F311,"")</f>
        <v/>
      </c>
    </row>
    <row r="310" spans="1:36" ht="23.25" customHeight="1" x14ac:dyDescent="0.25">
      <c r="A310" s="21"/>
      <c r="B310" s="21"/>
      <c r="C310" s="22"/>
      <c r="D310" s="14"/>
      <c r="E310" s="14"/>
      <c r="F310" s="22"/>
      <c r="G310" s="22"/>
      <c r="H310" s="15"/>
      <c r="I310" s="16"/>
      <c r="J310" s="22" t="str">
        <f t="shared" si="27"/>
        <v/>
      </c>
      <c r="K310" s="22" t="str">
        <f t="shared" si="28"/>
        <v/>
      </c>
      <c r="L310" s="22" t="str">
        <f>IF(D312&lt;&gt;"",MONTH(D312),"")</f>
        <v/>
      </c>
      <c r="M310" s="23" t="str">
        <f>IF(AND(($D312)&lt;&gt;"",($E312)&lt;&gt;""),IF(MIN(DATEVALUE($E312),Base!K$3)-MAX(DATEVALUE($D312),Base!K$2)+1&gt;=0,MIN(DATEVALUE($E312),Base!K$3)-MAX(DATEVALUE($D312),Base!K$2)+1,0),"")</f>
        <v/>
      </c>
      <c r="N310" s="23" t="str">
        <f>IF(AND(($D312)&lt;&gt;"",($E312)&lt;&gt;""),IF(MIN(DATEVALUE($E312),Base!L$3)-MAX(DATEVALUE($D312),Base!L$2)+1&gt;=0,MIN(DATEVALUE($E312),Base!L$3)-MAX(DATEVALUE($D312),Base!L$2)+1,0),"")</f>
        <v/>
      </c>
      <c r="O310" s="23" t="str">
        <f>IF(AND(($D312)&lt;&gt;"",($E312)&lt;&gt;""),IF(MIN(DATEVALUE($E312),Base!M$3)-MAX(DATEVALUE($D312),Base!M$2)+1&gt;=0,MIN(DATEVALUE($E312),Base!M$3)-MAX(DATEVALUE($D312),Base!M$2)+1,0),"")</f>
        <v/>
      </c>
      <c r="P310" s="23" t="str">
        <f>IF(AND(($D312)&lt;&gt;"",($E312)&lt;&gt;""),IF(MIN(DATEVALUE($E312),Base!N$3)-MAX(DATEVALUE($D312),Base!N$2)+1&gt;=0,MIN(DATEVALUE($E312),Base!N$3)-MAX(DATEVALUE($D312),Base!N$2)+1,0),"")</f>
        <v/>
      </c>
      <c r="Q310" s="23" t="str">
        <f>IF(AND(($D312)&lt;&gt;"",($E312)&lt;&gt;""),IF(MIN(DATEVALUE($E312),Base!O$3)-MAX(DATEVALUE($D312),Base!O$2)+1&gt;=0,MIN(DATEVALUE($E312),Base!O$3)-MAX(DATEVALUE($D312),Base!O$2)+1,0),"")</f>
        <v/>
      </c>
      <c r="R310" s="23" t="str">
        <f>IF(AND(($D312)&lt;&gt;"",($E312)&lt;&gt;""),IF(MIN(DATEVALUE($E312),Base!P$3)-MAX(DATEVALUE($D312),Base!P$2)+1&gt;=0,MIN(DATEVALUE($E312),Base!P$3)-MAX(DATEVALUE($D312),Base!P$2)+1,0),"")</f>
        <v/>
      </c>
      <c r="S310" s="23" t="str">
        <f>IF(AND(($D312)&lt;&gt;"",($E312)&lt;&gt;""),IF(MIN(DATEVALUE($E312),Base!Q$3)-MAX(DATEVALUE($D312),Base!Q$2)+1&gt;=0,MIN(DATEVALUE($E312),Base!Q$3)-MAX(DATEVALUE($D312),Base!Q$2)+1,0),"")</f>
        <v/>
      </c>
      <c r="T310" s="23" t="str">
        <f>IF(AND(($D312)&lt;&gt;"",($E312)&lt;&gt;""),IF(MIN(DATEVALUE($E312),Base!R$3)-MAX(DATEVALUE($D312),Base!R$2)+1&gt;=0,MIN(DATEVALUE($E312),Base!R$3)-MAX(DATEVALUE($D312),Base!R$2)+1,0),"")</f>
        <v/>
      </c>
      <c r="U310" s="23" t="str">
        <f>IF(AND(($D312)&lt;&gt;"",($E312)&lt;&gt;""),IF(MIN(DATEVALUE($E312),Base!S$3)-MAX(DATEVALUE($D312),Base!S$2)+1&gt;=0,MIN(DATEVALUE($E312),Base!S$3)-MAX(DATEVALUE($D312),Base!S$2)+1,0),"")</f>
        <v/>
      </c>
      <c r="V310" s="23" t="str">
        <f>IF(AND(($D312)&lt;&gt;"",($E312)&lt;&gt;""),IF(MIN(DATEVALUE($E312),Base!T$3)-MAX(DATEVALUE($D312),Base!T$2)+1&gt;=0,MIN(DATEVALUE($E312),Base!T$3)-MAX(DATEVALUE($D312),Base!T$2)+1,0),"")</f>
        <v/>
      </c>
      <c r="W310" s="23" t="str">
        <f>IF(AND(($D312)&lt;&gt;"",($E312)&lt;&gt;""),IF(MIN(DATEVALUE($E312),Base!U$3)-MAX(DATEVALUE($D312),Base!U$2)+1&gt;=0,MIN(DATEVALUE($E312),Base!U$3)-MAX(DATEVALUE($D312),Base!U$2)+1,0),"")</f>
        <v/>
      </c>
      <c r="X310" s="23" t="str">
        <f>IF(AND(($D312)&lt;&gt;"",($E312)&lt;&gt;""),IF(MIN(DATEVALUE($E312),Base!V$3)-MAX(DATEVALUE($D312),Base!V$2)+1&gt;=0,MIN(DATEVALUE($E312),Base!V$3)-MAX(DATEVALUE($D312),Base!V$2)+1,0),"")</f>
        <v/>
      </c>
      <c r="Y310" s="22" t="str">
        <f>IF(AND(M310&lt;&gt;"",$H312&lt;&gt;"",$F312&lt;&gt;""),M310*$H312*$F312,"")</f>
        <v/>
      </c>
      <c r="Z310" s="22" t="str">
        <f>IF(AND(N310&lt;&gt;"",$H312&lt;&gt;"",$F312&lt;&gt;""),N310*$H312*$F312,"")</f>
        <v/>
      </c>
      <c r="AA310" s="22" t="str">
        <f>IF(AND(O310&lt;&gt;"",$H312&lt;&gt;"",$F312&lt;&gt;""),O310*$H312*$F312,"")</f>
        <v/>
      </c>
      <c r="AB310" s="22" t="str">
        <f>IF(AND(P310&lt;&gt;"",$H312&lt;&gt;"",$F312&lt;&gt;""),P310*$H312*$F312,"")</f>
        <v/>
      </c>
      <c r="AC310" s="22" t="str">
        <f>IF(AND(Q310&lt;&gt;"",$H312&lt;&gt;"",$F312&lt;&gt;""),Q310*$H312*$F312,"")</f>
        <v/>
      </c>
      <c r="AD310" s="22" t="str">
        <f>IF(AND(R310&lt;&gt;"",$H312&lt;&gt;"",$F312&lt;&gt;""),R310*$H312*$F312,"")</f>
        <v/>
      </c>
      <c r="AE310" s="22" t="str">
        <f>IF(AND(S310&lt;&gt;"",$H312&lt;&gt;"",$F312&lt;&gt;""),S310*$H312*$F312,"")</f>
        <v/>
      </c>
      <c r="AF310" s="22" t="str">
        <f>IF(AND(T310&lt;&gt;"",$H312&lt;&gt;"",$F312&lt;&gt;""),T310*$H312*$F312,"")</f>
        <v/>
      </c>
      <c r="AG310" s="22" t="str">
        <f>IF(AND(U310&lt;&gt;"",$H312&lt;&gt;"",$F312&lt;&gt;""),U310*$H312*$F312,"")</f>
        <v/>
      </c>
      <c r="AH310" s="22" t="str">
        <f>IF(AND(V310&lt;&gt;"",$H312&lt;&gt;"",$F312&lt;&gt;""),V310*$H312*$F312,"")</f>
        <v/>
      </c>
      <c r="AI310" s="22" t="str">
        <f>IF(AND(W310&lt;&gt;"",$H312&lt;&gt;"",$F312&lt;&gt;""),W310*$H312*$F312,"")</f>
        <v/>
      </c>
      <c r="AJ310" s="22" t="str">
        <f>IF(AND(X310&lt;&gt;"",$H312&lt;&gt;"",$F312&lt;&gt;""),X310*$H312*$F312,"")</f>
        <v/>
      </c>
    </row>
    <row r="311" spans="1:36" ht="23.25" customHeight="1" x14ac:dyDescent="0.25">
      <c r="A311" s="21"/>
      <c r="B311" s="21"/>
      <c r="C311" s="22"/>
      <c r="D311" s="14"/>
      <c r="E311" s="14"/>
      <c r="F311" s="22"/>
      <c r="G311" s="22"/>
      <c r="H311" s="15"/>
      <c r="I311" s="16"/>
      <c r="J311" s="22" t="str">
        <f t="shared" si="27"/>
        <v/>
      </c>
      <c r="K311" s="22" t="str">
        <f t="shared" si="28"/>
        <v/>
      </c>
      <c r="L311" s="22" t="str">
        <f>IF(D313&lt;&gt;"",MONTH(D313),"")</f>
        <v/>
      </c>
      <c r="M311" s="23" t="str">
        <f>IF(AND(($D313)&lt;&gt;"",($E313)&lt;&gt;""),IF(MIN(DATEVALUE($E313),Base!K$3)-MAX(DATEVALUE($D313),Base!K$2)+1&gt;=0,MIN(DATEVALUE($E313),Base!K$3)-MAX(DATEVALUE($D313),Base!K$2)+1,0),"")</f>
        <v/>
      </c>
      <c r="N311" s="23" t="str">
        <f>IF(AND(($D313)&lt;&gt;"",($E313)&lt;&gt;""),IF(MIN(DATEVALUE($E313),Base!L$3)-MAX(DATEVALUE($D313),Base!L$2)+1&gt;=0,MIN(DATEVALUE($E313),Base!L$3)-MAX(DATEVALUE($D313),Base!L$2)+1,0),"")</f>
        <v/>
      </c>
      <c r="O311" s="23" t="str">
        <f>IF(AND(($D313)&lt;&gt;"",($E313)&lt;&gt;""),IF(MIN(DATEVALUE($E313),Base!M$3)-MAX(DATEVALUE($D313),Base!M$2)+1&gt;=0,MIN(DATEVALUE($E313),Base!M$3)-MAX(DATEVALUE($D313),Base!M$2)+1,0),"")</f>
        <v/>
      </c>
      <c r="P311" s="23" t="str">
        <f>IF(AND(($D313)&lt;&gt;"",($E313)&lt;&gt;""),IF(MIN(DATEVALUE($E313),Base!N$3)-MAX(DATEVALUE($D313),Base!N$2)+1&gt;=0,MIN(DATEVALUE($E313),Base!N$3)-MAX(DATEVALUE($D313),Base!N$2)+1,0),"")</f>
        <v/>
      </c>
      <c r="Q311" s="23" t="str">
        <f>IF(AND(($D313)&lt;&gt;"",($E313)&lt;&gt;""),IF(MIN(DATEVALUE($E313),Base!O$3)-MAX(DATEVALUE($D313),Base!O$2)+1&gt;=0,MIN(DATEVALUE($E313),Base!O$3)-MAX(DATEVALUE($D313),Base!O$2)+1,0),"")</f>
        <v/>
      </c>
      <c r="R311" s="23" t="str">
        <f>IF(AND(($D313)&lt;&gt;"",($E313)&lt;&gt;""),IF(MIN(DATEVALUE($E313),Base!P$3)-MAX(DATEVALUE($D313),Base!P$2)+1&gt;=0,MIN(DATEVALUE($E313),Base!P$3)-MAX(DATEVALUE($D313),Base!P$2)+1,0),"")</f>
        <v/>
      </c>
      <c r="S311" s="23" t="str">
        <f>IF(AND(($D313)&lt;&gt;"",($E313)&lt;&gt;""),IF(MIN(DATEVALUE($E313),Base!Q$3)-MAX(DATEVALUE($D313),Base!Q$2)+1&gt;=0,MIN(DATEVALUE($E313),Base!Q$3)-MAX(DATEVALUE($D313),Base!Q$2)+1,0),"")</f>
        <v/>
      </c>
      <c r="T311" s="23" t="str">
        <f>IF(AND(($D313)&lt;&gt;"",($E313)&lt;&gt;""),IF(MIN(DATEVALUE($E313),Base!R$3)-MAX(DATEVALUE($D313),Base!R$2)+1&gt;=0,MIN(DATEVALUE($E313),Base!R$3)-MAX(DATEVALUE($D313),Base!R$2)+1,0),"")</f>
        <v/>
      </c>
      <c r="U311" s="23" t="str">
        <f>IF(AND(($D313)&lt;&gt;"",($E313)&lt;&gt;""),IF(MIN(DATEVALUE($E313),Base!S$3)-MAX(DATEVALUE($D313),Base!S$2)+1&gt;=0,MIN(DATEVALUE($E313),Base!S$3)-MAX(DATEVALUE($D313),Base!S$2)+1,0),"")</f>
        <v/>
      </c>
      <c r="V311" s="23" t="str">
        <f>IF(AND(($D313)&lt;&gt;"",($E313)&lt;&gt;""),IF(MIN(DATEVALUE($E313),Base!T$3)-MAX(DATEVALUE($D313),Base!T$2)+1&gt;=0,MIN(DATEVALUE($E313),Base!T$3)-MAX(DATEVALUE($D313),Base!T$2)+1,0),"")</f>
        <v/>
      </c>
      <c r="W311" s="23" t="str">
        <f>IF(AND(($D313)&lt;&gt;"",($E313)&lt;&gt;""),IF(MIN(DATEVALUE($E313),Base!U$3)-MAX(DATEVALUE($D313),Base!U$2)+1&gt;=0,MIN(DATEVALUE($E313),Base!U$3)-MAX(DATEVALUE($D313),Base!U$2)+1,0),"")</f>
        <v/>
      </c>
      <c r="X311" s="23" t="str">
        <f>IF(AND(($D313)&lt;&gt;"",($E313)&lt;&gt;""),IF(MIN(DATEVALUE($E313),Base!V$3)-MAX(DATEVALUE($D313),Base!V$2)+1&gt;=0,MIN(DATEVALUE($E313),Base!V$3)-MAX(DATEVALUE($D313),Base!V$2)+1,0),"")</f>
        <v/>
      </c>
      <c r="Y311" s="22" t="str">
        <f>IF(AND(M311&lt;&gt;"",$H313&lt;&gt;"",$F313&lt;&gt;""),M311*$H313*$F313,"")</f>
        <v/>
      </c>
      <c r="Z311" s="22" t="str">
        <f>IF(AND(N311&lt;&gt;"",$H313&lt;&gt;"",$F313&lt;&gt;""),N311*$H313*$F313,"")</f>
        <v/>
      </c>
      <c r="AA311" s="22" t="str">
        <f>IF(AND(O311&lt;&gt;"",$H313&lt;&gt;"",$F313&lt;&gt;""),O311*$H313*$F313,"")</f>
        <v/>
      </c>
      <c r="AB311" s="22" t="str">
        <f>IF(AND(P311&lt;&gt;"",$H313&lt;&gt;"",$F313&lt;&gt;""),P311*$H313*$F313,"")</f>
        <v/>
      </c>
      <c r="AC311" s="22" t="str">
        <f>IF(AND(Q311&lt;&gt;"",$H313&lt;&gt;"",$F313&lt;&gt;""),Q311*$H313*$F313,"")</f>
        <v/>
      </c>
      <c r="AD311" s="22" t="str">
        <f>IF(AND(R311&lt;&gt;"",$H313&lt;&gt;"",$F313&lt;&gt;""),R311*$H313*$F313,"")</f>
        <v/>
      </c>
      <c r="AE311" s="22" t="str">
        <f>IF(AND(S311&lt;&gt;"",$H313&lt;&gt;"",$F313&lt;&gt;""),S311*$H313*$F313,"")</f>
        <v/>
      </c>
      <c r="AF311" s="22" t="str">
        <f>IF(AND(T311&lt;&gt;"",$H313&lt;&gt;"",$F313&lt;&gt;""),T311*$H313*$F313,"")</f>
        <v/>
      </c>
      <c r="AG311" s="22" t="str">
        <f>IF(AND(U311&lt;&gt;"",$H313&lt;&gt;"",$F313&lt;&gt;""),U311*$H313*$F313,"")</f>
        <v/>
      </c>
      <c r="AH311" s="22" t="str">
        <f>IF(AND(V311&lt;&gt;"",$H313&lt;&gt;"",$F313&lt;&gt;""),V311*$H313*$F313,"")</f>
        <v/>
      </c>
      <c r="AI311" s="22" t="str">
        <f>IF(AND(W311&lt;&gt;"",$H313&lt;&gt;"",$F313&lt;&gt;""),W311*$H313*$F313,"")</f>
        <v/>
      </c>
      <c r="AJ311" s="22" t="str">
        <f>IF(AND(X311&lt;&gt;"",$H313&lt;&gt;"",$F313&lt;&gt;""),X311*$H313*$F313,"")</f>
        <v/>
      </c>
    </row>
    <row r="312" spans="1:36" ht="23.25" customHeight="1" x14ac:dyDescent="0.25">
      <c r="A312" s="21"/>
      <c r="B312" s="21"/>
      <c r="C312" s="22"/>
      <c r="D312" s="14"/>
      <c r="E312" s="14"/>
      <c r="F312" s="22"/>
      <c r="G312" s="22"/>
      <c r="H312" s="15"/>
      <c r="I312" s="16"/>
      <c r="J312" s="22" t="str">
        <f t="shared" si="27"/>
        <v/>
      </c>
      <c r="K312" s="22" t="str">
        <f t="shared" si="28"/>
        <v/>
      </c>
      <c r="L312" s="22" t="str">
        <f>IF(D314&lt;&gt;"",MONTH(D314),"")</f>
        <v/>
      </c>
      <c r="M312" s="23" t="str">
        <f>IF(AND(($D314)&lt;&gt;"",($E314)&lt;&gt;""),IF(MIN(DATEVALUE($E314),Base!K$3)-MAX(DATEVALUE($D314),Base!K$2)+1&gt;=0,MIN(DATEVALUE($E314),Base!K$3)-MAX(DATEVALUE($D314),Base!K$2)+1,0),"")</f>
        <v/>
      </c>
      <c r="N312" s="23" t="str">
        <f>IF(AND(($D314)&lt;&gt;"",($E314)&lt;&gt;""),IF(MIN(DATEVALUE($E314),Base!L$3)-MAX(DATEVALUE($D314),Base!L$2)+1&gt;=0,MIN(DATEVALUE($E314),Base!L$3)-MAX(DATEVALUE($D314),Base!L$2)+1,0),"")</f>
        <v/>
      </c>
      <c r="O312" s="23" t="str">
        <f>IF(AND(($D314)&lt;&gt;"",($E314)&lt;&gt;""),IF(MIN(DATEVALUE($E314),Base!M$3)-MAX(DATEVALUE($D314),Base!M$2)+1&gt;=0,MIN(DATEVALUE($E314),Base!M$3)-MAX(DATEVALUE($D314),Base!M$2)+1,0),"")</f>
        <v/>
      </c>
      <c r="P312" s="23" t="str">
        <f>IF(AND(($D314)&lt;&gt;"",($E314)&lt;&gt;""),IF(MIN(DATEVALUE($E314),Base!N$3)-MAX(DATEVALUE($D314),Base!N$2)+1&gt;=0,MIN(DATEVALUE($E314),Base!N$3)-MAX(DATEVALUE($D314),Base!N$2)+1,0),"")</f>
        <v/>
      </c>
      <c r="Q312" s="23" t="str">
        <f>IF(AND(($D314)&lt;&gt;"",($E314)&lt;&gt;""),IF(MIN(DATEVALUE($E314),Base!O$3)-MAX(DATEVALUE($D314),Base!O$2)+1&gt;=0,MIN(DATEVALUE($E314),Base!O$3)-MAX(DATEVALUE($D314),Base!O$2)+1,0),"")</f>
        <v/>
      </c>
      <c r="R312" s="23" t="str">
        <f>IF(AND(($D314)&lt;&gt;"",($E314)&lt;&gt;""),IF(MIN(DATEVALUE($E314),Base!P$3)-MAX(DATEVALUE($D314),Base!P$2)+1&gt;=0,MIN(DATEVALUE($E314),Base!P$3)-MAX(DATEVALUE($D314),Base!P$2)+1,0),"")</f>
        <v/>
      </c>
      <c r="S312" s="23" t="str">
        <f>IF(AND(($D314)&lt;&gt;"",($E314)&lt;&gt;""),IF(MIN(DATEVALUE($E314),Base!Q$3)-MAX(DATEVALUE($D314),Base!Q$2)+1&gt;=0,MIN(DATEVALUE($E314),Base!Q$3)-MAX(DATEVALUE($D314),Base!Q$2)+1,0),"")</f>
        <v/>
      </c>
      <c r="T312" s="23" t="str">
        <f>IF(AND(($D314)&lt;&gt;"",($E314)&lt;&gt;""),IF(MIN(DATEVALUE($E314),Base!R$3)-MAX(DATEVALUE($D314),Base!R$2)+1&gt;=0,MIN(DATEVALUE($E314),Base!R$3)-MAX(DATEVALUE($D314),Base!R$2)+1,0),"")</f>
        <v/>
      </c>
      <c r="U312" s="23" t="str">
        <f>IF(AND(($D314)&lt;&gt;"",($E314)&lt;&gt;""),IF(MIN(DATEVALUE($E314),Base!S$3)-MAX(DATEVALUE($D314),Base!S$2)+1&gt;=0,MIN(DATEVALUE($E314),Base!S$3)-MAX(DATEVALUE($D314),Base!S$2)+1,0),"")</f>
        <v/>
      </c>
      <c r="V312" s="23" t="str">
        <f>IF(AND(($D314)&lt;&gt;"",($E314)&lt;&gt;""),IF(MIN(DATEVALUE($E314),Base!T$3)-MAX(DATEVALUE($D314),Base!T$2)+1&gt;=0,MIN(DATEVALUE($E314),Base!T$3)-MAX(DATEVALUE($D314),Base!T$2)+1,0),"")</f>
        <v/>
      </c>
      <c r="W312" s="23" t="str">
        <f>IF(AND(($D314)&lt;&gt;"",($E314)&lt;&gt;""),IF(MIN(DATEVALUE($E314),Base!U$3)-MAX(DATEVALUE($D314),Base!U$2)+1&gt;=0,MIN(DATEVALUE($E314),Base!U$3)-MAX(DATEVALUE($D314),Base!U$2)+1,0),"")</f>
        <v/>
      </c>
      <c r="X312" s="23" t="str">
        <f>IF(AND(($D314)&lt;&gt;"",($E314)&lt;&gt;""),IF(MIN(DATEVALUE($E314),Base!V$3)-MAX(DATEVALUE($D314),Base!V$2)+1&gt;=0,MIN(DATEVALUE($E314),Base!V$3)-MAX(DATEVALUE($D314),Base!V$2)+1,0),"")</f>
        <v/>
      </c>
      <c r="Y312" s="22" t="str">
        <f>IF(AND(M312&lt;&gt;"",$H314&lt;&gt;"",$F314&lt;&gt;""),M312*$H314*$F314,"")</f>
        <v/>
      </c>
      <c r="Z312" s="22" t="str">
        <f>IF(AND(N312&lt;&gt;"",$H314&lt;&gt;"",$F314&lt;&gt;""),N312*$H314*$F314,"")</f>
        <v/>
      </c>
      <c r="AA312" s="22" t="str">
        <f>IF(AND(O312&lt;&gt;"",$H314&lt;&gt;"",$F314&lt;&gt;""),O312*$H314*$F314,"")</f>
        <v/>
      </c>
      <c r="AB312" s="22" t="str">
        <f>IF(AND(P312&lt;&gt;"",$H314&lt;&gt;"",$F314&lt;&gt;""),P312*$H314*$F314,"")</f>
        <v/>
      </c>
      <c r="AC312" s="22" t="str">
        <f>IF(AND(Q312&lt;&gt;"",$H314&lt;&gt;"",$F314&lt;&gt;""),Q312*$H314*$F314,"")</f>
        <v/>
      </c>
      <c r="AD312" s="22" t="str">
        <f>IF(AND(R312&lt;&gt;"",$H314&lt;&gt;"",$F314&lt;&gt;""),R312*$H314*$F314,"")</f>
        <v/>
      </c>
      <c r="AE312" s="22" t="str">
        <f>IF(AND(S312&lt;&gt;"",$H314&lt;&gt;"",$F314&lt;&gt;""),S312*$H314*$F314,"")</f>
        <v/>
      </c>
      <c r="AF312" s="22" t="str">
        <f>IF(AND(T312&lt;&gt;"",$H314&lt;&gt;"",$F314&lt;&gt;""),T312*$H314*$F314,"")</f>
        <v/>
      </c>
      <c r="AG312" s="22" t="str">
        <f>IF(AND(U312&lt;&gt;"",$H314&lt;&gt;"",$F314&lt;&gt;""),U312*$H314*$F314,"")</f>
        <v/>
      </c>
      <c r="AH312" s="22" t="str">
        <f>IF(AND(V312&lt;&gt;"",$H314&lt;&gt;"",$F314&lt;&gt;""),V312*$H314*$F314,"")</f>
        <v/>
      </c>
      <c r="AI312" s="22" t="str">
        <f>IF(AND(W312&lt;&gt;"",$H314&lt;&gt;"",$F314&lt;&gt;""),W312*$H314*$F314,"")</f>
        <v/>
      </c>
      <c r="AJ312" s="22" t="str">
        <f>IF(AND(X312&lt;&gt;"",$H314&lt;&gt;"",$F314&lt;&gt;""),X312*$H314*$F314,"")</f>
        <v/>
      </c>
    </row>
    <row r="313" spans="1:36" ht="23.25" customHeight="1" x14ac:dyDescent="0.25">
      <c r="A313" s="21"/>
      <c r="B313" s="21"/>
      <c r="C313" s="22"/>
      <c r="D313" s="14"/>
      <c r="E313" s="14"/>
      <c r="F313" s="22"/>
      <c r="G313" s="22"/>
      <c r="H313" s="15"/>
      <c r="I313" s="16"/>
      <c r="J313" s="22" t="str">
        <f t="shared" si="27"/>
        <v/>
      </c>
      <c r="K313" s="22" t="str">
        <f t="shared" si="28"/>
        <v/>
      </c>
      <c r="L313" s="22" t="str">
        <f>IF(D315&lt;&gt;"",MONTH(D315),"")</f>
        <v/>
      </c>
      <c r="M313" s="23" t="str">
        <f>IF(AND(($D315)&lt;&gt;"",($E315)&lt;&gt;""),IF(MIN(DATEVALUE($E315),Base!K$3)-MAX(DATEVALUE($D315),Base!K$2)+1&gt;=0,MIN(DATEVALUE($E315),Base!K$3)-MAX(DATEVALUE($D315),Base!K$2)+1,0),"")</f>
        <v/>
      </c>
      <c r="N313" s="23" t="str">
        <f>IF(AND(($D315)&lt;&gt;"",($E315)&lt;&gt;""),IF(MIN(DATEVALUE($E315),Base!L$3)-MAX(DATEVALUE($D315),Base!L$2)+1&gt;=0,MIN(DATEVALUE($E315),Base!L$3)-MAX(DATEVALUE($D315),Base!L$2)+1,0),"")</f>
        <v/>
      </c>
      <c r="O313" s="23" t="str">
        <f>IF(AND(($D315)&lt;&gt;"",($E315)&lt;&gt;""),IF(MIN(DATEVALUE($E315),Base!M$3)-MAX(DATEVALUE($D315),Base!M$2)+1&gt;=0,MIN(DATEVALUE($E315),Base!M$3)-MAX(DATEVALUE($D315),Base!M$2)+1,0),"")</f>
        <v/>
      </c>
      <c r="P313" s="23" t="str">
        <f>IF(AND(($D315)&lt;&gt;"",($E315)&lt;&gt;""),IF(MIN(DATEVALUE($E315),Base!N$3)-MAX(DATEVALUE($D315),Base!N$2)+1&gt;=0,MIN(DATEVALUE($E315),Base!N$3)-MAX(DATEVALUE($D315),Base!N$2)+1,0),"")</f>
        <v/>
      </c>
      <c r="Q313" s="23" t="str">
        <f>IF(AND(($D315)&lt;&gt;"",($E315)&lt;&gt;""),IF(MIN(DATEVALUE($E315),Base!O$3)-MAX(DATEVALUE($D315),Base!O$2)+1&gt;=0,MIN(DATEVALUE($E315),Base!O$3)-MAX(DATEVALUE($D315),Base!O$2)+1,0),"")</f>
        <v/>
      </c>
      <c r="R313" s="23" t="str">
        <f>IF(AND(($D315)&lt;&gt;"",($E315)&lt;&gt;""),IF(MIN(DATEVALUE($E315),Base!P$3)-MAX(DATEVALUE($D315),Base!P$2)+1&gt;=0,MIN(DATEVALUE($E315),Base!P$3)-MAX(DATEVALUE($D315),Base!P$2)+1,0),"")</f>
        <v/>
      </c>
      <c r="S313" s="23" t="str">
        <f>IF(AND(($D315)&lt;&gt;"",($E315)&lt;&gt;""),IF(MIN(DATEVALUE($E315),Base!Q$3)-MAX(DATEVALUE($D315),Base!Q$2)+1&gt;=0,MIN(DATEVALUE($E315),Base!Q$3)-MAX(DATEVALUE($D315),Base!Q$2)+1,0),"")</f>
        <v/>
      </c>
      <c r="T313" s="23" t="str">
        <f>IF(AND(($D315)&lt;&gt;"",($E315)&lt;&gt;""),IF(MIN(DATEVALUE($E315),Base!R$3)-MAX(DATEVALUE($D315),Base!R$2)+1&gt;=0,MIN(DATEVALUE($E315),Base!R$3)-MAX(DATEVALUE($D315),Base!R$2)+1,0),"")</f>
        <v/>
      </c>
      <c r="U313" s="23" t="str">
        <f>IF(AND(($D315)&lt;&gt;"",($E315)&lt;&gt;""),IF(MIN(DATEVALUE($E315),Base!S$3)-MAX(DATEVALUE($D315),Base!S$2)+1&gt;=0,MIN(DATEVALUE($E315),Base!S$3)-MAX(DATEVALUE($D315),Base!S$2)+1,0),"")</f>
        <v/>
      </c>
      <c r="V313" s="23" t="str">
        <f>IF(AND(($D315)&lt;&gt;"",($E315)&lt;&gt;""),IF(MIN(DATEVALUE($E315),Base!T$3)-MAX(DATEVALUE($D315),Base!T$2)+1&gt;=0,MIN(DATEVALUE($E315),Base!T$3)-MAX(DATEVALUE($D315),Base!T$2)+1,0),"")</f>
        <v/>
      </c>
      <c r="W313" s="23" t="str">
        <f>IF(AND(($D315)&lt;&gt;"",($E315)&lt;&gt;""),IF(MIN(DATEVALUE($E315),Base!U$3)-MAX(DATEVALUE($D315),Base!U$2)+1&gt;=0,MIN(DATEVALUE($E315),Base!U$3)-MAX(DATEVALUE($D315),Base!U$2)+1,0),"")</f>
        <v/>
      </c>
      <c r="X313" s="23" t="str">
        <f>IF(AND(($D315)&lt;&gt;"",($E315)&lt;&gt;""),IF(MIN(DATEVALUE($E315),Base!V$3)-MAX(DATEVALUE($D315),Base!V$2)+1&gt;=0,MIN(DATEVALUE($E315),Base!V$3)-MAX(DATEVALUE($D315),Base!V$2)+1,0),"")</f>
        <v/>
      </c>
      <c r="Y313" s="22" t="str">
        <f>IF(AND(M313&lt;&gt;"",$H315&lt;&gt;"",$F315&lt;&gt;""),M313*$H315*$F315,"")</f>
        <v/>
      </c>
      <c r="Z313" s="22" t="str">
        <f>IF(AND(N313&lt;&gt;"",$H315&lt;&gt;"",$F315&lt;&gt;""),N313*$H315*$F315,"")</f>
        <v/>
      </c>
      <c r="AA313" s="22" t="str">
        <f>IF(AND(O313&lt;&gt;"",$H315&lt;&gt;"",$F315&lt;&gt;""),O313*$H315*$F315,"")</f>
        <v/>
      </c>
      <c r="AB313" s="22" t="str">
        <f>IF(AND(P313&lt;&gt;"",$H315&lt;&gt;"",$F315&lt;&gt;""),P313*$H315*$F315,"")</f>
        <v/>
      </c>
      <c r="AC313" s="22" t="str">
        <f>IF(AND(Q313&lt;&gt;"",$H315&lt;&gt;"",$F315&lt;&gt;""),Q313*$H315*$F315,"")</f>
        <v/>
      </c>
      <c r="AD313" s="22" t="str">
        <f>IF(AND(R313&lt;&gt;"",$H315&lt;&gt;"",$F315&lt;&gt;""),R313*$H315*$F315,"")</f>
        <v/>
      </c>
      <c r="AE313" s="22" t="str">
        <f>IF(AND(S313&lt;&gt;"",$H315&lt;&gt;"",$F315&lt;&gt;""),S313*$H315*$F315,"")</f>
        <v/>
      </c>
      <c r="AF313" s="22" t="str">
        <f>IF(AND(T313&lt;&gt;"",$H315&lt;&gt;"",$F315&lt;&gt;""),T313*$H315*$F315,"")</f>
        <v/>
      </c>
      <c r="AG313" s="22" t="str">
        <f>IF(AND(U313&lt;&gt;"",$H315&lt;&gt;"",$F315&lt;&gt;""),U313*$H315*$F315,"")</f>
        <v/>
      </c>
      <c r="AH313" s="22" t="str">
        <f>IF(AND(V313&lt;&gt;"",$H315&lt;&gt;"",$F315&lt;&gt;""),V313*$H315*$F315,"")</f>
        <v/>
      </c>
      <c r="AI313" s="22" t="str">
        <f>IF(AND(W313&lt;&gt;"",$H315&lt;&gt;"",$F315&lt;&gt;""),W313*$H315*$F315,"")</f>
        <v/>
      </c>
      <c r="AJ313" s="22" t="str">
        <f>IF(AND(X313&lt;&gt;"",$H315&lt;&gt;"",$F315&lt;&gt;""),X313*$H315*$F315,"")</f>
        <v/>
      </c>
    </row>
    <row r="314" spans="1:36" ht="23.25" customHeight="1" x14ac:dyDescent="0.25">
      <c r="A314" s="21"/>
      <c r="B314" s="21"/>
      <c r="C314" s="22"/>
      <c r="D314" s="14"/>
      <c r="E314" s="14"/>
      <c r="F314" s="22"/>
      <c r="G314" s="22"/>
      <c r="H314" s="15"/>
      <c r="I314" s="16"/>
      <c r="J314" s="22" t="str">
        <f t="shared" si="27"/>
        <v/>
      </c>
      <c r="K314" s="22" t="str">
        <f t="shared" si="28"/>
        <v/>
      </c>
      <c r="L314" s="22" t="str">
        <f>IF(D316&lt;&gt;"",MONTH(D316),"")</f>
        <v/>
      </c>
      <c r="M314" s="23" t="str">
        <f>IF(AND(($D316)&lt;&gt;"",($E316)&lt;&gt;""),IF(MIN(DATEVALUE($E316),Base!K$3)-MAX(DATEVALUE($D316),Base!K$2)+1&gt;=0,MIN(DATEVALUE($E316),Base!K$3)-MAX(DATEVALUE($D316),Base!K$2)+1,0),"")</f>
        <v/>
      </c>
      <c r="N314" s="23" t="str">
        <f>IF(AND(($D316)&lt;&gt;"",($E316)&lt;&gt;""),IF(MIN(DATEVALUE($E316),Base!L$3)-MAX(DATEVALUE($D316),Base!L$2)+1&gt;=0,MIN(DATEVALUE($E316),Base!L$3)-MAX(DATEVALUE($D316),Base!L$2)+1,0),"")</f>
        <v/>
      </c>
      <c r="O314" s="23" t="str">
        <f>IF(AND(($D316)&lt;&gt;"",($E316)&lt;&gt;""),IF(MIN(DATEVALUE($E316),Base!M$3)-MAX(DATEVALUE($D316),Base!M$2)+1&gt;=0,MIN(DATEVALUE($E316),Base!M$3)-MAX(DATEVALUE($D316),Base!M$2)+1,0),"")</f>
        <v/>
      </c>
      <c r="P314" s="23" t="str">
        <f>IF(AND(($D316)&lt;&gt;"",($E316)&lt;&gt;""),IF(MIN(DATEVALUE($E316),Base!N$3)-MAX(DATEVALUE($D316),Base!N$2)+1&gt;=0,MIN(DATEVALUE($E316),Base!N$3)-MAX(DATEVALUE($D316),Base!N$2)+1,0),"")</f>
        <v/>
      </c>
      <c r="Q314" s="23" t="str">
        <f>IF(AND(($D316)&lt;&gt;"",($E316)&lt;&gt;""),IF(MIN(DATEVALUE($E316),Base!O$3)-MAX(DATEVALUE($D316),Base!O$2)+1&gt;=0,MIN(DATEVALUE($E316),Base!O$3)-MAX(DATEVALUE($D316),Base!O$2)+1,0),"")</f>
        <v/>
      </c>
      <c r="R314" s="23" t="str">
        <f>IF(AND(($D316)&lt;&gt;"",($E316)&lt;&gt;""),IF(MIN(DATEVALUE($E316),Base!P$3)-MAX(DATEVALUE($D316),Base!P$2)+1&gt;=0,MIN(DATEVALUE($E316),Base!P$3)-MAX(DATEVALUE($D316),Base!P$2)+1,0),"")</f>
        <v/>
      </c>
      <c r="S314" s="23" t="str">
        <f>IF(AND(($D316)&lt;&gt;"",($E316)&lt;&gt;""),IF(MIN(DATEVALUE($E316),Base!Q$3)-MAX(DATEVALUE($D316),Base!Q$2)+1&gt;=0,MIN(DATEVALUE($E316),Base!Q$3)-MAX(DATEVALUE($D316),Base!Q$2)+1,0),"")</f>
        <v/>
      </c>
      <c r="T314" s="23" t="str">
        <f>IF(AND(($D316)&lt;&gt;"",($E316)&lt;&gt;""),IF(MIN(DATEVALUE($E316),Base!R$3)-MAX(DATEVALUE($D316),Base!R$2)+1&gt;=0,MIN(DATEVALUE($E316),Base!R$3)-MAX(DATEVALUE($D316),Base!R$2)+1,0),"")</f>
        <v/>
      </c>
      <c r="U314" s="23" t="str">
        <f>IF(AND(($D316)&lt;&gt;"",($E316)&lt;&gt;""),IF(MIN(DATEVALUE($E316),Base!S$3)-MAX(DATEVALUE($D316),Base!S$2)+1&gt;=0,MIN(DATEVALUE($E316),Base!S$3)-MAX(DATEVALUE($D316),Base!S$2)+1,0),"")</f>
        <v/>
      </c>
      <c r="V314" s="23" t="str">
        <f>IF(AND(($D316)&lt;&gt;"",($E316)&lt;&gt;""),IF(MIN(DATEVALUE($E316),Base!T$3)-MAX(DATEVALUE($D316),Base!T$2)+1&gt;=0,MIN(DATEVALUE($E316),Base!T$3)-MAX(DATEVALUE($D316),Base!T$2)+1,0),"")</f>
        <v/>
      </c>
      <c r="W314" s="23" t="str">
        <f>IF(AND(($D316)&lt;&gt;"",($E316)&lt;&gt;""),IF(MIN(DATEVALUE($E316),Base!U$3)-MAX(DATEVALUE($D316),Base!U$2)+1&gt;=0,MIN(DATEVALUE($E316),Base!U$3)-MAX(DATEVALUE($D316),Base!U$2)+1,0),"")</f>
        <v/>
      </c>
      <c r="X314" s="23" t="str">
        <f>IF(AND(($D316)&lt;&gt;"",($E316)&lt;&gt;""),IF(MIN(DATEVALUE($E316),Base!V$3)-MAX(DATEVALUE($D316),Base!V$2)+1&gt;=0,MIN(DATEVALUE($E316),Base!V$3)-MAX(DATEVALUE($D316),Base!V$2)+1,0),"")</f>
        <v/>
      </c>
      <c r="Y314" s="22" t="str">
        <f>IF(AND(M314&lt;&gt;"",$H316&lt;&gt;"",$F316&lt;&gt;""),M314*$H316*$F316,"")</f>
        <v/>
      </c>
      <c r="Z314" s="22" t="str">
        <f>IF(AND(N314&lt;&gt;"",$H316&lt;&gt;"",$F316&lt;&gt;""),N314*$H316*$F316,"")</f>
        <v/>
      </c>
      <c r="AA314" s="22" t="str">
        <f>IF(AND(O314&lt;&gt;"",$H316&lt;&gt;"",$F316&lt;&gt;""),O314*$H316*$F316,"")</f>
        <v/>
      </c>
      <c r="AB314" s="22" t="str">
        <f>IF(AND(P314&lt;&gt;"",$H316&lt;&gt;"",$F316&lt;&gt;""),P314*$H316*$F316,"")</f>
        <v/>
      </c>
      <c r="AC314" s="22" t="str">
        <f>IF(AND(Q314&lt;&gt;"",$H316&lt;&gt;"",$F316&lt;&gt;""),Q314*$H316*$F316,"")</f>
        <v/>
      </c>
      <c r="AD314" s="22" t="str">
        <f>IF(AND(R314&lt;&gt;"",$H316&lt;&gt;"",$F316&lt;&gt;""),R314*$H316*$F316,"")</f>
        <v/>
      </c>
      <c r="AE314" s="22" t="str">
        <f>IF(AND(S314&lt;&gt;"",$H316&lt;&gt;"",$F316&lt;&gt;""),S314*$H316*$F316,"")</f>
        <v/>
      </c>
      <c r="AF314" s="22" t="str">
        <f>IF(AND(T314&lt;&gt;"",$H316&lt;&gt;"",$F316&lt;&gt;""),T314*$H316*$F316,"")</f>
        <v/>
      </c>
      <c r="AG314" s="22" t="str">
        <f>IF(AND(U314&lt;&gt;"",$H316&lt;&gt;"",$F316&lt;&gt;""),U314*$H316*$F316,"")</f>
        <v/>
      </c>
      <c r="AH314" s="22" t="str">
        <f>IF(AND(V314&lt;&gt;"",$H316&lt;&gt;"",$F316&lt;&gt;""),V314*$H316*$F316,"")</f>
        <v/>
      </c>
      <c r="AI314" s="22" t="str">
        <f>IF(AND(W314&lt;&gt;"",$H316&lt;&gt;"",$F316&lt;&gt;""),W314*$H316*$F316,"")</f>
        <v/>
      </c>
      <c r="AJ314" s="22" t="str">
        <f>IF(AND(X314&lt;&gt;"",$H316&lt;&gt;"",$F316&lt;&gt;""),X314*$H316*$F316,"")</f>
        <v/>
      </c>
    </row>
    <row r="315" spans="1:36" ht="23.25" customHeight="1" x14ac:dyDescent="0.25">
      <c r="A315" s="21"/>
      <c r="B315" s="21"/>
      <c r="C315" s="22"/>
      <c r="D315" s="14"/>
      <c r="E315" s="14"/>
      <c r="F315" s="22"/>
      <c r="G315" s="22"/>
      <c r="H315" s="15"/>
      <c r="I315" s="16"/>
      <c r="J315" s="22" t="str">
        <f t="shared" si="27"/>
        <v/>
      </c>
      <c r="K315" s="22" t="str">
        <f t="shared" si="28"/>
        <v/>
      </c>
      <c r="L315" s="22" t="str">
        <f>IF(D317&lt;&gt;"",MONTH(D317),"")</f>
        <v/>
      </c>
      <c r="M315" s="23" t="str">
        <f>IF(AND(($D317)&lt;&gt;"",($E317)&lt;&gt;""),IF(MIN(DATEVALUE($E317),Base!K$3)-MAX(DATEVALUE($D317),Base!K$2)+1&gt;=0,MIN(DATEVALUE($E317),Base!K$3)-MAX(DATEVALUE($D317),Base!K$2)+1,0),"")</f>
        <v/>
      </c>
      <c r="N315" s="23" t="str">
        <f>IF(AND(($D317)&lt;&gt;"",($E317)&lt;&gt;""),IF(MIN(DATEVALUE($E317),Base!L$3)-MAX(DATEVALUE($D317),Base!L$2)+1&gt;=0,MIN(DATEVALUE($E317),Base!L$3)-MAX(DATEVALUE($D317),Base!L$2)+1,0),"")</f>
        <v/>
      </c>
      <c r="O315" s="23" t="str">
        <f>IF(AND(($D317)&lt;&gt;"",($E317)&lt;&gt;""),IF(MIN(DATEVALUE($E317),Base!M$3)-MAX(DATEVALUE($D317),Base!M$2)+1&gt;=0,MIN(DATEVALUE($E317),Base!M$3)-MAX(DATEVALUE($D317),Base!M$2)+1,0),"")</f>
        <v/>
      </c>
      <c r="P315" s="23" t="str">
        <f>IF(AND(($D317)&lt;&gt;"",($E317)&lt;&gt;""),IF(MIN(DATEVALUE($E317),Base!N$3)-MAX(DATEVALUE($D317),Base!N$2)+1&gt;=0,MIN(DATEVALUE($E317),Base!N$3)-MAX(DATEVALUE($D317),Base!N$2)+1,0),"")</f>
        <v/>
      </c>
      <c r="Q315" s="23" t="str">
        <f>IF(AND(($D317)&lt;&gt;"",($E317)&lt;&gt;""),IF(MIN(DATEVALUE($E317),Base!O$3)-MAX(DATEVALUE($D317),Base!O$2)+1&gt;=0,MIN(DATEVALUE($E317),Base!O$3)-MAX(DATEVALUE($D317),Base!O$2)+1,0),"")</f>
        <v/>
      </c>
      <c r="R315" s="23" t="str">
        <f>IF(AND(($D317)&lt;&gt;"",($E317)&lt;&gt;""),IF(MIN(DATEVALUE($E317),Base!P$3)-MAX(DATEVALUE($D317),Base!P$2)+1&gt;=0,MIN(DATEVALUE($E317),Base!P$3)-MAX(DATEVALUE($D317),Base!P$2)+1,0),"")</f>
        <v/>
      </c>
      <c r="S315" s="23" t="str">
        <f>IF(AND(($D317)&lt;&gt;"",($E317)&lt;&gt;""),IF(MIN(DATEVALUE($E317),Base!Q$3)-MAX(DATEVALUE($D317),Base!Q$2)+1&gt;=0,MIN(DATEVALUE($E317),Base!Q$3)-MAX(DATEVALUE($D317),Base!Q$2)+1,0),"")</f>
        <v/>
      </c>
      <c r="T315" s="23" t="str">
        <f>IF(AND(($D317)&lt;&gt;"",($E317)&lt;&gt;""),IF(MIN(DATEVALUE($E317),Base!R$3)-MAX(DATEVALUE($D317),Base!R$2)+1&gt;=0,MIN(DATEVALUE($E317),Base!R$3)-MAX(DATEVALUE($D317),Base!R$2)+1,0),"")</f>
        <v/>
      </c>
      <c r="U315" s="23" t="str">
        <f>IF(AND(($D317)&lt;&gt;"",($E317)&lt;&gt;""),IF(MIN(DATEVALUE($E317),Base!S$3)-MAX(DATEVALUE($D317),Base!S$2)+1&gt;=0,MIN(DATEVALUE($E317),Base!S$3)-MAX(DATEVALUE($D317),Base!S$2)+1,0),"")</f>
        <v/>
      </c>
      <c r="V315" s="23" t="str">
        <f>IF(AND(($D317)&lt;&gt;"",($E317)&lt;&gt;""),IF(MIN(DATEVALUE($E317),Base!T$3)-MAX(DATEVALUE($D317),Base!T$2)+1&gt;=0,MIN(DATEVALUE($E317),Base!T$3)-MAX(DATEVALUE($D317),Base!T$2)+1,0),"")</f>
        <v/>
      </c>
      <c r="W315" s="23" t="str">
        <f>IF(AND(($D317)&lt;&gt;"",($E317)&lt;&gt;""),IF(MIN(DATEVALUE($E317),Base!U$3)-MAX(DATEVALUE($D317),Base!U$2)+1&gt;=0,MIN(DATEVALUE($E317),Base!U$3)-MAX(DATEVALUE($D317),Base!U$2)+1,0),"")</f>
        <v/>
      </c>
      <c r="X315" s="23" t="str">
        <f>IF(AND(($D317)&lt;&gt;"",($E317)&lt;&gt;""),IF(MIN(DATEVALUE($E317),Base!V$3)-MAX(DATEVALUE($D317),Base!V$2)+1&gt;=0,MIN(DATEVALUE($E317),Base!V$3)-MAX(DATEVALUE($D317),Base!V$2)+1,0),"")</f>
        <v/>
      </c>
      <c r="Y315" s="22" t="str">
        <f>IF(AND(M315&lt;&gt;"",$H317&lt;&gt;"",$F317&lt;&gt;""),M315*$H317*$F317,"")</f>
        <v/>
      </c>
      <c r="Z315" s="22" t="str">
        <f>IF(AND(N315&lt;&gt;"",$H317&lt;&gt;"",$F317&lt;&gt;""),N315*$H317*$F317,"")</f>
        <v/>
      </c>
      <c r="AA315" s="22" t="str">
        <f>IF(AND(O315&lt;&gt;"",$H317&lt;&gt;"",$F317&lt;&gt;""),O315*$H317*$F317,"")</f>
        <v/>
      </c>
      <c r="AB315" s="22" t="str">
        <f>IF(AND(P315&lt;&gt;"",$H317&lt;&gt;"",$F317&lt;&gt;""),P315*$H317*$F317,"")</f>
        <v/>
      </c>
      <c r="AC315" s="22" t="str">
        <f>IF(AND(Q315&lt;&gt;"",$H317&lt;&gt;"",$F317&lt;&gt;""),Q315*$H317*$F317,"")</f>
        <v/>
      </c>
      <c r="AD315" s="22" t="str">
        <f>IF(AND(R315&lt;&gt;"",$H317&lt;&gt;"",$F317&lt;&gt;""),R315*$H317*$F317,"")</f>
        <v/>
      </c>
      <c r="AE315" s="22" t="str">
        <f>IF(AND(S315&lt;&gt;"",$H317&lt;&gt;"",$F317&lt;&gt;""),S315*$H317*$F317,"")</f>
        <v/>
      </c>
      <c r="AF315" s="22" t="str">
        <f>IF(AND(T315&lt;&gt;"",$H317&lt;&gt;"",$F317&lt;&gt;""),T315*$H317*$F317,"")</f>
        <v/>
      </c>
      <c r="AG315" s="22" t="str">
        <f>IF(AND(U315&lt;&gt;"",$H317&lt;&gt;"",$F317&lt;&gt;""),U315*$H317*$F317,"")</f>
        <v/>
      </c>
      <c r="AH315" s="22" t="str">
        <f>IF(AND(V315&lt;&gt;"",$H317&lt;&gt;"",$F317&lt;&gt;""),V315*$H317*$F317,"")</f>
        <v/>
      </c>
      <c r="AI315" s="22" t="str">
        <f>IF(AND(W315&lt;&gt;"",$H317&lt;&gt;"",$F317&lt;&gt;""),W315*$H317*$F317,"")</f>
        <v/>
      </c>
      <c r="AJ315" s="22" t="str">
        <f>IF(AND(X315&lt;&gt;"",$H317&lt;&gt;"",$F317&lt;&gt;""),X315*$H317*$F317,"")</f>
        <v/>
      </c>
    </row>
    <row r="316" spans="1:36" ht="23.25" customHeight="1" x14ac:dyDescent="0.25">
      <c r="A316" s="21"/>
      <c r="B316" s="21"/>
      <c r="C316" s="22"/>
      <c r="D316" s="14"/>
      <c r="E316" s="14"/>
      <c r="F316" s="22"/>
      <c r="G316" s="22"/>
      <c r="H316" s="15"/>
      <c r="I316" s="16"/>
      <c r="J316" s="22" t="str">
        <f t="shared" si="27"/>
        <v/>
      </c>
      <c r="K316" s="22" t="str">
        <f t="shared" si="28"/>
        <v/>
      </c>
      <c r="L316" s="22" t="str">
        <f>IF(D318&lt;&gt;"",MONTH(D318),"")</f>
        <v/>
      </c>
      <c r="M316" s="23" t="str">
        <f>IF(AND(($D318)&lt;&gt;"",($E318)&lt;&gt;""),IF(MIN(DATEVALUE($E318),Base!K$3)-MAX(DATEVALUE($D318),Base!K$2)+1&gt;=0,MIN(DATEVALUE($E318),Base!K$3)-MAX(DATEVALUE($D318),Base!K$2)+1,0),"")</f>
        <v/>
      </c>
      <c r="N316" s="23" t="str">
        <f>IF(AND(($D318)&lt;&gt;"",($E318)&lt;&gt;""),IF(MIN(DATEVALUE($E318),Base!L$3)-MAX(DATEVALUE($D318),Base!L$2)+1&gt;=0,MIN(DATEVALUE($E318),Base!L$3)-MAX(DATEVALUE($D318),Base!L$2)+1,0),"")</f>
        <v/>
      </c>
      <c r="O316" s="23" t="str">
        <f>IF(AND(($D318)&lt;&gt;"",($E318)&lt;&gt;""),IF(MIN(DATEVALUE($E318),Base!M$3)-MAX(DATEVALUE($D318),Base!M$2)+1&gt;=0,MIN(DATEVALUE($E318),Base!M$3)-MAX(DATEVALUE($D318),Base!M$2)+1,0),"")</f>
        <v/>
      </c>
      <c r="P316" s="23" t="str">
        <f>IF(AND(($D318)&lt;&gt;"",($E318)&lt;&gt;""),IF(MIN(DATEVALUE($E318),Base!N$3)-MAX(DATEVALUE($D318),Base!N$2)+1&gt;=0,MIN(DATEVALUE($E318),Base!N$3)-MAX(DATEVALUE($D318),Base!N$2)+1,0),"")</f>
        <v/>
      </c>
      <c r="Q316" s="23" t="str">
        <f>IF(AND(($D318)&lt;&gt;"",($E318)&lt;&gt;""),IF(MIN(DATEVALUE($E318),Base!O$3)-MAX(DATEVALUE($D318),Base!O$2)+1&gt;=0,MIN(DATEVALUE($E318),Base!O$3)-MAX(DATEVALUE($D318),Base!O$2)+1,0),"")</f>
        <v/>
      </c>
      <c r="R316" s="23" t="str">
        <f>IF(AND(($D318)&lt;&gt;"",($E318)&lt;&gt;""),IF(MIN(DATEVALUE($E318),Base!P$3)-MAX(DATEVALUE($D318),Base!P$2)+1&gt;=0,MIN(DATEVALUE($E318),Base!P$3)-MAX(DATEVALUE($D318),Base!P$2)+1,0),"")</f>
        <v/>
      </c>
      <c r="S316" s="23" t="str">
        <f>IF(AND(($D318)&lt;&gt;"",($E318)&lt;&gt;""),IF(MIN(DATEVALUE($E318),Base!Q$3)-MAX(DATEVALUE($D318),Base!Q$2)+1&gt;=0,MIN(DATEVALUE($E318),Base!Q$3)-MAX(DATEVALUE($D318),Base!Q$2)+1,0),"")</f>
        <v/>
      </c>
      <c r="T316" s="23" t="str">
        <f>IF(AND(($D318)&lt;&gt;"",($E318)&lt;&gt;""),IF(MIN(DATEVALUE($E318),Base!R$3)-MAX(DATEVALUE($D318),Base!R$2)+1&gt;=0,MIN(DATEVALUE($E318),Base!R$3)-MAX(DATEVALUE($D318),Base!R$2)+1,0),"")</f>
        <v/>
      </c>
      <c r="U316" s="23" t="str">
        <f>IF(AND(($D318)&lt;&gt;"",($E318)&lt;&gt;""),IF(MIN(DATEVALUE($E318),Base!S$3)-MAX(DATEVALUE($D318),Base!S$2)+1&gt;=0,MIN(DATEVALUE($E318),Base!S$3)-MAX(DATEVALUE($D318),Base!S$2)+1,0),"")</f>
        <v/>
      </c>
      <c r="V316" s="23" t="str">
        <f>IF(AND(($D318)&lt;&gt;"",($E318)&lt;&gt;""),IF(MIN(DATEVALUE($E318),Base!T$3)-MAX(DATEVALUE($D318),Base!T$2)+1&gt;=0,MIN(DATEVALUE($E318),Base!T$3)-MAX(DATEVALUE($D318),Base!T$2)+1,0),"")</f>
        <v/>
      </c>
      <c r="W316" s="23" t="str">
        <f>IF(AND(($D318)&lt;&gt;"",($E318)&lt;&gt;""),IF(MIN(DATEVALUE($E318),Base!U$3)-MAX(DATEVALUE($D318),Base!U$2)+1&gt;=0,MIN(DATEVALUE($E318),Base!U$3)-MAX(DATEVALUE($D318),Base!U$2)+1,0),"")</f>
        <v/>
      </c>
      <c r="X316" s="23" t="str">
        <f>IF(AND(($D318)&lt;&gt;"",($E318)&lt;&gt;""),IF(MIN(DATEVALUE($E318),Base!V$3)-MAX(DATEVALUE($D318),Base!V$2)+1&gt;=0,MIN(DATEVALUE($E318),Base!V$3)-MAX(DATEVALUE($D318),Base!V$2)+1,0),"")</f>
        <v/>
      </c>
      <c r="Y316" s="22" t="str">
        <f>IF(AND(M316&lt;&gt;"",$H318&lt;&gt;"",$F318&lt;&gt;""),M316*$H318*$F318,"")</f>
        <v/>
      </c>
      <c r="Z316" s="22" t="str">
        <f>IF(AND(N316&lt;&gt;"",$H318&lt;&gt;"",$F318&lt;&gt;""),N316*$H318*$F318,"")</f>
        <v/>
      </c>
      <c r="AA316" s="22" t="str">
        <f>IF(AND(O316&lt;&gt;"",$H318&lt;&gt;"",$F318&lt;&gt;""),O316*$H318*$F318,"")</f>
        <v/>
      </c>
      <c r="AB316" s="22" t="str">
        <f>IF(AND(P316&lt;&gt;"",$H318&lt;&gt;"",$F318&lt;&gt;""),P316*$H318*$F318,"")</f>
        <v/>
      </c>
      <c r="AC316" s="22" t="str">
        <f>IF(AND(Q316&lt;&gt;"",$H318&lt;&gt;"",$F318&lt;&gt;""),Q316*$H318*$F318,"")</f>
        <v/>
      </c>
      <c r="AD316" s="22" t="str">
        <f>IF(AND(R316&lt;&gt;"",$H318&lt;&gt;"",$F318&lt;&gt;""),R316*$H318*$F318,"")</f>
        <v/>
      </c>
      <c r="AE316" s="22" t="str">
        <f>IF(AND(S316&lt;&gt;"",$H318&lt;&gt;"",$F318&lt;&gt;""),S316*$H318*$F318,"")</f>
        <v/>
      </c>
      <c r="AF316" s="22" t="str">
        <f>IF(AND(T316&lt;&gt;"",$H318&lt;&gt;"",$F318&lt;&gt;""),T316*$H318*$F318,"")</f>
        <v/>
      </c>
      <c r="AG316" s="22" t="str">
        <f>IF(AND(U316&lt;&gt;"",$H318&lt;&gt;"",$F318&lt;&gt;""),U316*$H318*$F318,"")</f>
        <v/>
      </c>
      <c r="AH316" s="22" t="str">
        <f>IF(AND(V316&lt;&gt;"",$H318&lt;&gt;"",$F318&lt;&gt;""),V316*$H318*$F318,"")</f>
        <v/>
      </c>
      <c r="AI316" s="22" t="str">
        <f>IF(AND(W316&lt;&gt;"",$H318&lt;&gt;"",$F318&lt;&gt;""),W316*$H318*$F318,"")</f>
        <v/>
      </c>
      <c r="AJ316" s="22" t="str">
        <f>IF(AND(X316&lt;&gt;"",$H318&lt;&gt;"",$F318&lt;&gt;""),X316*$H318*$F318,"")</f>
        <v/>
      </c>
    </row>
    <row r="317" spans="1:36" ht="23.25" customHeight="1" x14ac:dyDescent="0.25">
      <c r="A317" s="21"/>
      <c r="B317" s="21"/>
      <c r="C317" s="22"/>
      <c r="D317" s="14"/>
      <c r="E317" s="14"/>
      <c r="F317" s="22"/>
      <c r="G317" s="22"/>
      <c r="H317" s="15"/>
      <c r="I317" s="16"/>
      <c r="J317" s="22" t="str">
        <f t="shared" si="27"/>
        <v/>
      </c>
      <c r="K317" s="22" t="str">
        <f t="shared" si="28"/>
        <v/>
      </c>
      <c r="L317" s="22" t="str">
        <f>IF(D319&lt;&gt;"",MONTH(D319),"")</f>
        <v/>
      </c>
      <c r="M317" s="23" t="str">
        <f>IF(AND(($D319)&lt;&gt;"",($E319)&lt;&gt;""),IF(MIN(DATEVALUE($E319),Base!K$3)-MAX(DATEVALUE($D319),Base!K$2)+1&gt;=0,MIN(DATEVALUE($E319),Base!K$3)-MAX(DATEVALUE($D319),Base!K$2)+1,0),"")</f>
        <v/>
      </c>
      <c r="N317" s="23" t="str">
        <f>IF(AND(($D319)&lt;&gt;"",($E319)&lt;&gt;""),IF(MIN(DATEVALUE($E319),Base!L$3)-MAX(DATEVALUE($D319),Base!L$2)+1&gt;=0,MIN(DATEVALUE($E319),Base!L$3)-MAX(DATEVALUE($D319),Base!L$2)+1,0),"")</f>
        <v/>
      </c>
      <c r="O317" s="23" t="str">
        <f>IF(AND(($D319)&lt;&gt;"",($E319)&lt;&gt;""),IF(MIN(DATEVALUE($E319),Base!M$3)-MAX(DATEVALUE($D319),Base!M$2)+1&gt;=0,MIN(DATEVALUE($E319),Base!M$3)-MAX(DATEVALUE($D319),Base!M$2)+1,0),"")</f>
        <v/>
      </c>
      <c r="P317" s="23" t="str">
        <f>IF(AND(($D319)&lt;&gt;"",($E319)&lt;&gt;""),IF(MIN(DATEVALUE($E319),Base!N$3)-MAX(DATEVALUE($D319),Base!N$2)+1&gt;=0,MIN(DATEVALUE($E319),Base!N$3)-MAX(DATEVALUE($D319),Base!N$2)+1,0),"")</f>
        <v/>
      </c>
      <c r="Q317" s="23" t="str">
        <f>IF(AND(($D319)&lt;&gt;"",($E319)&lt;&gt;""),IF(MIN(DATEVALUE($E319),Base!O$3)-MAX(DATEVALUE($D319),Base!O$2)+1&gt;=0,MIN(DATEVALUE($E319),Base!O$3)-MAX(DATEVALUE($D319),Base!O$2)+1,0),"")</f>
        <v/>
      </c>
      <c r="R317" s="23" t="str">
        <f>IF(AND(($D319)&lt;&gt;"",($E319)&lt;&gt;""),IF(MIN(DATEVALUE($E319),Base!P$3)-MAX(DATEVALUE($D319),Base!P$2)+1&gt;=0,MIN(DATEVALUE($E319),Base!P$3)-MAX(DATEVALUE($D319),Base!P$2)+1,0),"")</f>
        <v/>
      </c>
      <c r="S317" s="23" t="str">
        <f>IF(AND(($D319)&lt;&gt;"",($E319)&lt;&gt;""),IF(MIN(DATEVALUE($E319),Base!Q$3)-MAX(DATEVALUE($D319),Base!Q$2)+1&gt;=0,MIN(DATEVALUE($E319),Base!Q$3)-MAX(DATEVALUE($D319),Base!Q$2)+1,0),"")</f>
        <v/>
      </c>
      <c r="T317" s="23" t="str">
        <f>IF(AND(($D319)&lt;&gt;"",($E319)&lt;&gt;""),IF(MIN(DATEVALUE($E319),Base!R$3)-MAX(DATEVALUE($D319),Base!R$2)+1&gt;=0,MIN(DATEVALUE($E319),Base!R$3)-MAX(DATEVALUE($D319),Base!R$2)+1,0),"")</f>
        <v/>
      </c>
      <c r="U317" s="23" t="str">
        <f>IF(AND(($D319)&lt;&gt;"",($E319)&lt;&gt;""),IF(MIN(DATEVALUE($E319),Base!S$3)-MAX(DATEVALUE($D319),Base!S$2)+1&gt;=0,MIN(DATEVALUE($E319),Base!S$3)-MAX(DATEVALUE($D319),Base!S$2)+1,0),"")</f>
        <v/>
      </c>
      <c r="V317" s="23" t="str">
        <f>IF(AND(($D319)&lt;&gt;"",($E319)&lt;&gt;""),IF(MIN(DATEVALUE($E319),Base!T$3)-MAX(DATEVALUE($D319),Base!T$2)+1&gt;=0,MIN(DATEVALUE($E319),Base!T$3)-MAX(DATEVALUE($D319),Base!T$2)+1,0),"")</f>
        <v/>
      </c>
      <c r="W317" s="23" t="str">
        <f>IF(AND(($D319)&lt;&gt;"",($E319)&lt;&gt;""),IF(MIN(DATEVALUE($E319),Base!U$3)-MAX(DATEVALUE($D319),Base!U$2)+1&gt;=0,MIN(DATEVALUE($E319),Base!U$3)-MAX(DATEVALUE($D319),Base!U$2)+1,0),"")</f>
        <v/>
      </c>
      <c r="X317" s="23" t="str">
        <f>IF(AND(($D319)&lt;&gt;"",($E319)&lt;&gt;""),IF(MIN(DATEVALUE($E319),Base!V$3)-MAX(DATEVALUE($D319),Base!V$2)+1&gt;=0,MIN(DATEVALUE($E319),Base!V$3)-MAX(DATEVALUE($D319),Base!V$2)+1,0),"")</f>
        <v/>
      </c>
      <c r="Y317" s="22" t="str">
        <f>IF(AND(M317&lt;&gt;"",$H319&lt;&gt;"",$F319&lt;&gt;""),M317*$H319*$F319,"")</f>
        <v/>
      </c>
      <c r="Z317" s="22" t="str">
        <f>IF(AND(N317&lt;&gt;"",$H319&lt;&gt;"",$F319&lt;&gt;""),N317*$H319*$F319,"")</f>
        <v/>
      </c>
      <c r="AA317" s="22" t="str">
        <f>IF(AND(O317&lt;&gt;"",$H319&lt;&gt;"",$F319&lt;&gt;""),O317*$H319*$F319,"")</f>
        <v/>
      </c>
      <c r="AB317" s="22" t="str">
        <f>IF(AND(P317&lt;&gt;"",$H319&lt;&gt;"",$F319&lt;&gt;""),P317*$H319*$F319,"")</f>
        <v/>
      </c>
      <c r="AC317" s="22" t="str">
        <f>IF(AND(Q317&lt;&gt;"",$H319&lt;&gt;"",$F319&lt;&gt;""),Q317*$H319*$F319,"")</f>
        <v/>
      </c>
      <c r="AD317" s="22" t="str">
        <f>IF(AND(R317&lt;&gt;"",$H319&lt;&gt;"",$F319&lt;&gt;""),R317*$H319*$F319,"")</f>
        <v/>
      </c>
      <c r="AE317" s="22" t="str">
        <f>IF(AND(S317&lt;&gt;"",$H319&lt;&gt;"",$F319&lt;&gt;""),S317*$H319*$F319,"")</f>
        <v/>
      </c>
      <c r="AF317" s="22" t="str">
        <f>IF(AND(T317&lt;&gt;"",$H319&lt;&gt;"",$F319&lt;&gt;""),T317*$H319*$F319,"")</f>
        <v/>
      </c>
      <c r="AG317" s="22" t="str">
        <f>IF(AND(U317&lt;&gt;"",$H319&lt;&gt;"",$F319&lt;&gt;""),U317*$H319*$F319,"")</f>
        <v/>
      </c>
      <c r="AH317" s="22" t="str">
        <f>IF(AND(V317&lt;&gt;"",$H319&lt;&gt;"",$F319&lt;&gt;""),V317*$H319*$F319,"")</f>
        <v/>
      </c>
      <c r="AI317" s="22" t="str">
        <f>IF(AND(W317&lt;&gt;"",$H319&lt;&gt;"",$F319&lt;&gt;""),W317*$H319*$F319,"")</f>
        <v/>
      </c>
      <c r="AJ317" s="22" t="str">
        <f>IF(AND(X317&lt;&gt;"",$H319&lt;&gt;"",$F319&lt;&gt;""),X317*$H319*$F319,"")</f>
        <v/>
      </c>
    </row>
    <row r="318" spans="1:36" ht="23.25" customHeight="1" x14ac:dyDescent="0.25">
      <c r="A318" s="21"/>
      <c r="B318" s="21"/>
      <c r="C318" s="22"/>
      <c r="D318" s="14"/>
      <c r="E318" s="14"/>
      <c r="F318" s="22"/>
      <c r="G318" s="22"/>
      <c r="H318" s="15"/>
      <c r="I318" s="16"/>
      <c r="J318" s="22" t="str">
        <f t="shared" si="27"/>
        <v/>
      </c>
      <c r="K318" s="22" t="str">
        <f t="shared" si="28"/>
        <v/>
      </c>
      <c r="L318" s="22" t="str">
        <f>IF(D320&lt;&gt;"",MONTH(D320),"")</f>
        <v/>
      </c>
      <c r="M318" s="23" t="str">
        <f>IF(AND(($D320)&lt;&gt;"",($E320)&lt;&gt;""),IF(MIN(DATEVALUE($E320),Base!K$3)-MAX(DATEVALUE($D320),Base!K$2)+1&gt;=0,MIN(DATEVALUE($E320),Base!K$3)-MAX(DATEVALUE($D320),Base!K$2)+1,0),"")</f>
        <v/>
      </c>
      <c r="N318" s="23" t="str">
        <f>IF(AND(($D320)&lt;&gt;"",($E320)&lt;&gt;""),IF(MIN(DATEVALUE($E320),Base!L$3)-MAX(DATEVALUE($D320),Base!L$2)+1&gt;=0,MIN(DATEVALUE($E320),Base!L$3)-MAX(DATEVALUE($D320),Base!L$2)+1,0),"")</f>
        <v/>
      </c>
      <c r="O318" s="23" t="str">
        <f>IF(AND(($D320)&lt;&gt;"",($E320)&lt;&gt;""),IF(MIN(DATEVALUE($E320),Base!M$3)-MAX(DATEVALUE($D320),Base!M$2)+1&gt;=0,MIN(DATEVALUE($E320),Base!M$3)-MAX(DATEVALUE($D320),Base!M$2)+1,0),"")</f>
        <v/>
      </c>
      <c r="P318" s="23" t="str">
        <f>IF(AND(($D320)&lt;&gt;"",($E320)&lt;&gt;""),IF(MIN(DATEVALUE($E320),Base!N$3)-MAX(DATEVALUE($D320),Base!N$2)+1&gt;=0,MIN(DATEVALUE($E320),Base!N$3)-MAX(DATEVALUE($D320),Base!N$2)+1,0),"")</f>
        <v/>
      </c>
      <c r="Q318" s="23" t="str">
        <f>IF(AND(($D320)&lt;&gt;"",($E320)&lt;&gt;""),IF(MIN(DATEVALUE($E320),Base!O$3)-MAX(DATEVALUE($D320),Base!O$2)+1&gt;=0,MIN(DATEVALUE($E320),Base!O$3)-MAX(DATEVALUE($D320),Base!O$2)+1,0),"")</f>
        <v/>
      </c>
      <c r="R318" s="23" t="str">
        <f>IF(AND(($D320)&lt;&gt;"",($E320)&lt;&gt;""),IF(MIN(DATEVALUE($E320),Base!P$3)-MAX(DATEVALUE($D320),Base!P$2)+1&gt;=0,MIN(DATEVALUE($E320),Base!P$3)-MAX(DATEVALUE($D320),Base!P$2)+1,0),"")</f>
        <v/>
      </c>
      <c r="S318" s="23" t="str">
        <f>IF(AND(($D320)&lt;&gt;"",($E320)&lt;&gt;""),IF(MIN(DATEVALUE($E320),Base!Q$3)-MAX(DATEVALUE($D320),Base!Q$2)+1&gt;=0,MIN(DATEVALUE($E320),Base!Q$3)-MAX(DATEVALUE($D320),Base!Q$2)+1,0),"")</f>
        <v/>
      </c>
      <c r="T318" s="23" t="str">
        <f>IF(AND(($D320)&lt;&gt;"",($E320)&lt;&gt;""),IF(MIN(DATEVALUE($E320),Base!R$3)-MAX(DATEVALUE($D320),Base!R$2)+1&gt;=0,MIN(DATEVALUE($E320),Base!R$3)-MAX(DATEVALUE($D320),Base!R$2)+1,0),"")</f>
        <v/>
      </c>
      <c r="U318" s="23" t="str">
        <f>IF(AND(($D320)&lt;&gt;"",($E320)&lt;&gt;""),IF(MIN(DATEVALUE($E320),Base!S$3)-MAX(DATEVALUE($D320),Base!S$2)+1&gt;=0,MIN(DATEVALUE($E320),Base!S$3)-MAX(DATEVALUE($D320),Base!S$2)+1,0),"")</f>
        <v/>
      </c>
      <c r="V318" s="23" t="str">
        <f>IF(AND(($D320)&lt;&gt;"",($E320)&lt;&gt;""),IF(MIN(DATEVALUE($E320),Base!T$3)-MAX(DATEVALUE($D320),Base!T$2)+1&gt;=0,MIN(DATEVALUE($E320),Base!T$3)-MAX(DATEVALUE($D320),Base!T$2)+1,0),"")</f>
        <v/>
      </c>
      <c r="W318" s="23" t="str">
        <f>IF(AND(($D320)&lt;&gt;"",($E320)&lt;&gt;""),IF(MIN(DATEVALUE($E320),Base!U$3)-MAX(DATEVALUE($D320),Base!U$2)+1&gt;=0,MIN(DATEVALUE($E320),Base!U$3)-MAX(DATEVALUE($D320),Base!U$2)+1,0),"")</f>
        <v/>
      </c>
      <c r="X318" s="23" t="str">
        <f>IF(AND(($D320)&lt;&gt;"",($E320)&lt;&gt;""),IF(MIN(DATEVALUE($E320),Base!V$3)-MAX(DATEVALUE($D320),Base!V$2)+1&gt;=0,MIN(DATEVALUE($E320),Base!V$3)-MAX(DATEVALUE($D320),Base!V$2)+1,0),"")</f>
        <v/>
      </c>
      <c r="Y318" s="22" t="str">
        <f>IF(AND(M318&lt;&gt;"",$H320&lt;&gt;"",$F320&lt;&gt;""),M318*$H320*$F320,"")</f>
        <v/>
      </c>
      <c r="Z318" s="22" t="str">
        <f>IF(AND(N318&lt;&gt;"",$H320&lt;&gt;"",$F320&lt;&gt;""),N318*$H320*$F320,"")</f>
        <v/>
      </c>
      <c r="AA318" s="22" t="str">
        <f>IF(AND(O318&lt;&gt;"",$H320&lt;&gt;"",$F320&lt;&gt;""),O318*$H320*$F320,"")</f>
        <v/>
      </c>
      <c r="AB318" s="22" t="str">
        <f>IF(AND(P318&lt;&gt;"",$H320&lt;&gt;"",$F320&lt;&gt;""),P318*$H320*$F320,"")</f>
        <v/>
      </c>
      <c r="AC318" s="22" t="str">
        <f>IF(AND(Q318&lt;&gt;"",$H320&lt;&gt;"",$F320&lt;&gt;""),Q318*$H320*$F320,"")</f>
        <v/>
      </c>
      <c r="AD318" s="22" t="str">
        <f>IF(AND(R318&lt;&gt;"",$H320&lt;&gt;"",$F320&lt;&gt;""),R318*$H320*$F320,"")</f>
        <v/>
      </c>
      <c r="AE318" s="22" t="str">
        <f>IF(AND(S318&lt;&gt;"",$H320&lt;&gt;"",$F320&lt;&gt;""),S318*$H320*$F320,"")</f>
        <v/>
      </c>
      <c r="AF318" s="22" t="str">
        <f>IF(AND(T318&lt;&gt;"",$H320&lt;&gt;"",$F320&lt;&gt;""),T318*$H320*$F320,"")</f>
        <v/>
      </c>
      <c r="AG318" s="22" t="str">
        <f>IF(AND(U318&lt;&gt;"",$H320&lt;&gt;"",$F320&lt;&gt;""),U318*$H320*$F320,"")</f>
        <v/>
      </c>
      <c r="AH318" s="22" t="str">
        <f>IF(AND(V318&lt;&gt;"",$H320&lt;&gt;"",$F320&lt;&gt;""),V318*$H320*$F320,"")</f>
        <v/>
      </c>
      <c r="AI318" s="22" t="str">
        <f>IF(AND(W318&lt;&gt;"",$H320&lt;&gt;"",$F320&lt;&gt;""),W318*$H320*$F320,"")</f>
        <v/>
      </c>
      <c r="AJ318" s="22" t="str">
        <f>IF(AND(X318&lt;&gt;"",$H320&lt;&gt;"",$F320&lt;&gt;""),X318*$H320*$F320,"")</f>
        <v/>
      </c>
    </row>
    <row r="319" spans="1:36" ht="23.25" customHeight="1" x14ac:dyDescent="0.25">
      <c r="A319" s="21"/>
      <c r="B319" s="21"/>
      <c r="C319" s="22"/>
      <c r="D319" s="14"/>
      <c r="E319" s="14"/>
      <c r="F319" s="22"/>
      <c r="G319" s="22"/>
      <c r="H319" s="15"/>
      <c r="I319" s="16"/>
      <c r="J319" s="22" t="str">
        <f t="shared" si="27"/>
        <v/>
      </c>
      <c r="K319" s="22" t="str">
        <f t="shared" si="28"/>
        <v/>
      </c>
      <c r="L319" s="22" t="str">
        <f>IF(D321&lt;&gt;"",MONTH(D321),"")</f>
        <v/>
      </c>
      <c r="M319" s="23" t="str">
        <f>IF(AND(($D321)&lt;&gt;"",($E321)&lt;&gt;""),IF(MIN(DATEVALUE($E321),Base!K$3)-MAX(DATEVALUE($D321),Base!K$2)+1&gt;=0,MIN(DATEVALUE($E321),Base!K$3)-MAX(DATEVALUE($D321),Base!K$2)+1,0),"")</f>
        <v/>
      </c>
      <c r="N319" s="23" t="str">
        <f>IF(AND(($D321)&lt;&gt;"",($E321)&lt;&gt;""),IF(MIN(DATEVALUE($E321),Base!L$3)-MAX(DATEVALUE($D321),Base!L$2)+1&gt;=0,MIN(DATEVALUE($E321),Base!L$3)-MAX(DATEVALUE($D321),Base!L$2)+1,0),"")</f>
        <v/>
      </c>
      <c r="O319" s="23" t="str">
        <f>IF(AND(($D321)&lt;&gt;"",($E321)&lt;&gt;""),IF(MIN(DATEVALUE($E321),Base!M$3)-MAX(DATEVALUE($D321),Base!M$2)+1&gt;=0,MIN(DATEVALUE($E321),Base!M$3)-MAX(DATEVALUE($D321),Base!M$2)+1,0),"")</f>
        <v/>
      </c>
      <c r="P319" s="23" t="str">
        <f>IF(AND(($D321)&lt;&gt;"",($E321)&lt;&gt;""),IF(MIN(DATEVALUE($E321),Base!N$3)-MAX(DATEVALUE($D321),Base!N$2)+1&gt;=0,MIN(DATEVALUE($E321),Base!N$3)-MAX(DATEVALUE($D321),Base!N$2)+1,0),"")</f>
        <v/>
      </c>
      <c r="Q319" s="23" t="str">
        <f>IF(AND(($D321)&lt;&gt;"",($E321)&lt;&gt;""),IF(MIN(DATEVALUE($E321),Base!O$3)-MAX(DATEVALUE($D321),Base!O$2)+1&gt;=0,MIN(DATEVALUE($E321),Base!O$3)-MAX(DATEVALUE($D321),Base!O$2)+1,0),"")</f>
        <v/>
      </c>
      <c r="R319" s="23" t="str">
        <f>IF(AND(($D321)&lt;&gt;"",($E321)&lt;&gt;""),IF(MIN(DATEVALUE($E321),Base!P$3)-MAX(DATEVALUE($D321),Base!P$2)+1&gt;=0,MIN(DATEVALUE($E321),Base!P$3)-MAX(DATEVALUE($D321),Base!P$2)+1,0),"")</f>
        <v/>
      </c>
      <c r="S319" s="23" t="str">
        <f>IF(AND(($D321)&lt;&gt;"",($E321)&lt;&gt;""),IF(MIN(DATEVALUE($E321),Base!Q$3)-MAX(DATEVALUE($D321),Base!Q$2)+1&gt;=0,MIN(DATEVALUE($E321),Base!Q$3)-MAX(DATEVALUE($D321),Base!Q$2)+1,0),"")</f>
        <v/>
      </c>
      <c r="T319" s="23" t="str">
        <f>IF(AND(($D321)&lt;&gt;"",($E321)&lt;&gt;""),IF(MIN(DATEVALUE($E321),Base!R$3)-MAX(DATEVALUE($D321),Base!R$2)+1&gt;=0,MIN(DATEVALUE($E321),Base!R$3)-MAX(DATEVALUE($D321),Base!R$2)+1,0),"")</f>
        <v/>
      </c>
      <c r="U319" s="23" t="str">
        <f>IF(AND(($D321)&lt;&gt;"",($E321)&lt;&gt;""),IF(MIN(DATEVALUE($E321),Base!S$3)-MAX(DATEVALUE($D321),Base!S$2)+1&gt;=0,MIN(DATEVALUE($E321),Base!S$3)-MAX(DATEVALUE($D321),Base!S$2)+1,0),"")</f>
        <v/>
      </c>
      <c r="V319" s="23" t="str">
        <f>IF(AND(($D321)&lt;&gt;"",($E321)&lt;&gt;""),IF(MIN(DATEVALUE($E321),Base!T$3)-MAX(DATEVALUE($D321),Base!T$2)+1&gt;=0,MIN(DATEVALUE($E321),Base!T$3)-MAX(DATEVALUE($D321),Base!T$2)+1,0),"")</f>
        <v/>
      </c>
      <c r="W319" s="23" t="str">
        <f>IF(AND(($D321)&lt;&gt;"",($E321)&lt;&gt;""),IF(MIN(DATEVALUE($E321),Base!U$3)-MAX(DATEVALUE($D321),Base!U$2)+1&gt;=0,MIN(DATEVALUE($E321),Base!U$3)-MAX(DATEVALUE($D321),Base!U$2)+1,0),"")</f>
        <v/>
      </c>
      <c r="X319" s="23" t="str">
        <f>IF(AND(($D321)&lt;&gt;"",($E321)&lt;&gt;""),IF(MIN(DATEVALUE($E321),Base!V$3)-MAX(DATEVALUE($D321),Base!V$2)+1&gt;=0,MIN(DATEVALUE($E321),Base!V$3)-MAX(DATEVALUE($D321),Base!V$2)+1,0),"")</f>
        <v/>
      </c>
      <c r="Y319" s="22" t="str">
        <f>IF(AND(M319&lt;&gt;"",$H321&lt;&gt;"",$F321&lt;&gt;""),M319*$H321*$F321,"")</f>
        <v/>
      </c>
      <c r="Z319" s="22" t="str">
        <f>IF(AND(N319&lt;&gt;"",$H321&lt;&gt;"",$F321&lt;&gt;""),N319*$H321*$F321,"")</f>
        <v/>
      </c>
      <c r="AA319" s="22" t="str">
        <f>IF(AND(O319&lt;&gt;"",$H321&lt;&gt;"",$F321&lt;&gt;""),O319*$H321*$F321,"")</f>
        <v/>
      </c>
      <c r="AB319" s="22" t="str">
        <f>IF(AND(P319&lt;&gt;"",$H321&lt;&gt;"",$F321&lt;&gt;""),P319*$H321*$F321,"")</f>
        <v/>
      </c>
      <c r="AC319" s="22" t="str">
        <f>IF(AND(Q319&lt;&gt;"",$H321&lt;&gt;"",$F321&lt;&gt;""),Q319*$H321*$F321,"")</f>
        <v/>
      </c>
      <c r="AD319" s="22" t="str">
        <f>IF(AND(R319&lt;&gt;"",$H321&lt;&gt;"",$F321&lt;&gt;""),R319*$H321*$F321,"")</f>
        <v/>
      </c>
      <c r="AE319" s="22" t="str">
        <f>IF(AND(S319&lt;&gt;"",$H321&lt;&gt;"",$F321&lt;&gt;""),S319*$H321*$F321,"")</f>
        <v/>
      </c>
      <c r="AF319" s="22" t="str">
        <f>IF(AND(T319&lt;&gt;"",$H321&lt;&gt;"",$F321&lt;&gt;""),T319*$H321*$F321,"")</f>
        <v/>
      </c>
      <c r="AG319" s="22" t="str">
        <f>IF(AND(U319&lt;&gt;"",$H321&lt;&gt;"",$F321&lt;&gt;""),U319*$H321*$F321,"")</f>
        <v/>
      </c>
      <c r="AH319" s="22" t="str">
        <f>IF(AND(V319&lt;&gt;"",$H321&lt;&gt;"",$F321&lt;&gt;""),V319*$H321*$F321,"")</f>
        <v/>
      </c>
      <c r="AI319" s="22" t="str">
        <f>IF(AND(W319&lt;&gt;"",$H321&lt;&gt;"",$F321&lt;&gt;""),W319*$H321*$F321,"")</f>
        <v/>
      </c>
      <c r="AJ319" s="22" t="str">
        <f>IF(AND(X319&lt;&gt;"",$H321&lt;&gt;"",$F321&lt;&gt;""),X319*$H321*$F321,"")</f>
        <v/>
      </c>
    </row>
    <row r="320" spans="1:36" ht="23.25" customHeight="1" x14ac:dyDescent="0.25">
      <c r="A320" s="21"/>
      <c r="B320" s="21"/>
      <c r="C320" s="22"/>
      <c r="D320" s="14"/>
      <c r="E320" s="14"/>
      <c r="F320" s="22"/>
      <c r="G320" s="22"/>
      <c r="H320" s="15"/>
      <c r="I320" s="16"/>
      <c r="J320" s="22" t="str">
        <f t="shared" si="27"/>
        <v/>
      </c>
      <c r="K320" s="22" t="str">
        <f t="shared" si="28"/>
        <v/>
      </c>
      <c r="L320" s="22" t="str">
        <f>IF(D322&lt;&gt;"",MONTH(D322),"")</f>
        <v/>
      </c>
      <c r="M320" s="23" t="str">
        <f>IF(AND(($D322)&lt;&gt;"",($E322)&lt;&gt;""),IF(MIN(DATEVALUE($E322),Base!K$3)-MAX(DATEVALUE($D322),Base!K$2)+1&gt;=0,MIN(DATEVALUE($E322),Base!K$3)-MAX(DATEVALUE($D322),Base!K$2)+1,0),"")</f>
        <v/>
      </c>
      <c r="N320" s="23" t="str">
        <f>IF(AND(($D322)&lt;&gt;"",($E322)&lt;&gt;""),IF(MIN(DATEVALUE($E322),Base!L$3)-MAX(DATEVALUE($D322),Base!L$2)+1&gt;=0,MIN(DATEVALUE($E322),Base!L$3)-MAX(DATEVALUE($D322),Base!L$2)+1,0),"")</f>
        <v/>
      </c>
      <c r="O320" s="23" t="str">
        <f>IF(AND(($D322)&lt;&gt;"",($E322)&lt;&gt;""),IF(MIN(DATEVALUE($E322),Base!M$3)-MAX(DATEVALUE($D322),Base!M$2)+1&gt;=0,MIN(DATEVALUE($E322),Base!M$3)-MAX(DATEVALUE($D322),Base!M$2)+1,0),"")</f>
        <v/>
      </c>
      <c r="P320" s="23" t="str">
        <f>IF(AND(($D322)&lt;&gt;"",($E322)&lt;&gt;""),IF(MIN(DATEVALUE($E322),Base!N$3)-MAX(DATEVALUE($D322),Base!N$2)+1&gt;=0,MIN(DATEVALUE($E322),Base!N$3)-MAX(DATEVALUE($D322),Base!N$2)+1,0),"")</f>
        <v/>
      </c>
      <c r="Q320" s="23" t="str">
        <f>IF(AND(($D322)&lt;&gt;"",($E322)&lt;&gt;""),IF(MIN(DATEVALUE($E322),Base!O$3)-MAX(DATEVALUE($D322),Base!O$2)+1&gt;=0,MIN(DATEVALUE($E322),Base!O$3)-MAX(DATEVALUE($D322),Base!O$2)+1,0),"")</f>
        <v/>
      </c>
      <c r="R320" s="23" t="str">
        <f>IF(AND(($D322)&lt;&gt;"",($E322)&lt;&gt;""),IF(MIN(DATEVALUE($E322),Base!P$3)-MAX(DATEVALUE($D322),Base!P$2)+1&gt;=0,MIN(DATEVALUE($E322),Base!P$3)-MAX(DATEVALUE($D322),Base!P$2)+1,0),"")</f>
        <v/>
      </c>
      <c r="S320" s="23" t="str">
        <f>IF(AND(($D322)&lt;&gt;"",($E322)&lt;&gt;""),IF(MIN(DATEVALUE($E322),Base!Q$3)-MAX(DATEVALUE($D322),Base!Q$2)+1&gt;=0,MIN(DATEVALUE($E322),Base!Q$3)-MAX(DATEVALUE($D322),Base!Q$2)+1,0),"")</f>
        <v/>
      </c>
      <c r="T320" s="23" t="str">
        <f>IF(AND(($D322)&lt;&gt;"",($E322)&lt;&gt;""),IF(MIN(DATEVALUE($E322),Base!R$3)-MAX(DATEVALUE($D322),Base!R$2)+1&gt;=0,MIN(DATEVALUE($E322),Base!R$3)-MAX(DATEVALUE($D322),Base!R$2)+1,0),"")</f>
        <v/>
      </c>
      <c r="U320" s="23" t="str">
        <f>IF(AND(($D322)&lt;&gt;"",($E322)&lt;&gt;""),IF(MIN(DATEVALUE($E322),Base!S$3)-MAX(DATEVALUE($D322),Base!S$2)+1&gt;=0,MIN(DATEVALUE($E322),Base!S$3)-MAX(DATEVALUE($D322),Base!S$2)+1,0),"")</f>
        <v/>
      </c>
      <c r="V320" s="23" t="str">
        <f>IF(AND(($D322)&lt;&gt;"",($E322)&lt;&gt;""),IF(MIN(DATEVALUE($E322),Base!T$3)-MAX(DATEVALUE($D322),Base!T$2)+1&gt;=0,MIN(DATEVALUE($E322),Base!T$3)-MAX(DATEVALUE($D322),Base!T$2)+1,0),"")</f>
        <v/>
      </c>
      <c r="W320" s="23" t="str">
        <f>IF(AND(($D322)&lt;&gt;"",($E322)&lt;&gt;""),IF(MIN(DATEVALUE($E322),Base!U$3)-MAX(DATEVALUE($D322),Base!U$2)+1&gt;=0,MIN(DATEVALUE($E322),Base!U$3)-MAX(DATEVALUE($D322),Base!U$2)+1,0),"")</f>
        <v/>
      </c>
      <c r="X320" s="23" t="str">
        <f>IF(AND(($D322)&lt;&gt;"",($E322)&lt;&gt;""),IF(MIN(DATEVALUE($E322),Base!V$3)-MAX(DATEVALUE($D322),Base!V$2)+1&gt;=0,MIN(DATEVALUE($E322),Base!V$3)-MAX(DATEVALUE($D322),Base!V$2)+1,0),"")</f>
        <v/>
      </c>
      <c r="Y320" s="22" t="str">
        <f>IF(AND(M320&lt;&gt;"",$H322&lt;&gt;"",$F322&lt;&gt;""),M320*$H322*$F322,"")</f>
        <v/>
      </c>
      <c r="Z320" s="22" t="str">
        <f>IF(AND(N320&lt;&gt;"",$H322&lt;&gt;"",$F322&lt;&gt;""),N320*$H322*$F322,"")</f>
        <v/>
      </c>
      <c r="AA320" s="22" t="str">
        <f>IF(AND(O320&lt;&gt;"",$H322&lt;&gt;"",$F322&lt;&gt;""),O320*$H322*$F322,"")</f>
        <v/>
      </c>
      <c r="AB320" s="22" t="str">
        <f>IF(AND(P320&lt;&gt;"",$H322&lt;&gt;"",$F322&lt;&gt;""),P320*$H322*$F322,"")</f>
        <v/>
      </c>
      <c r="AC320" s="22" t="str">
        <f>IF(AND(Q320&lt;&gt;"",$H322&lt;&gt;"",$F322&lt;&gt;""),Q320*$H322*$F322,"")</f>
        <v/>
      </c>
      <c r="AD320" s="22" t="str">
        <f>IF(AND(R320&lt;&gt;"",$H322&lt;&gt;"",$F322&lt;&gt;""),R320*$H322*$F322,"")</f>
        <v/>
      </c>
      <c r="AE320" s="22" t="str">
        <f>IF(AND(S320&lt;&gt;"",$H322&lt;&gt;"",$F322&lt;&gt;""),S320*$H322*$F322,"")</f>
        <v/>
      </c>
      <c r="AF320" s="22" t="str">
        <f>IF(AND(T320&lt;&gt;"",$H322&lt;&gt;"",$F322&lt;&gt;""),T320*$H322*$F322,"")</f>
        <v/>
      </c>
      <c r="AG320" s="22" t="str">
        <f>IF(AND(U320&lt;&gt;"",$H322&lt;&gt;"",$F322&lt;&gt;""),U320*$H322*$F322,"")</f>
        <v/>
      </c>
      <c r="AH320" s="22" t="str">
        <f>IF(AND(V320&lt;&gt;"",$H322&lt;&gt;"",$F322&lt;&gt;""),V320*$H322*$F322,"")</f>
        <v/>
      </c>
      <c r="AI320" s="22" t="str">
        <f>IF(AND(W320&lt;&gt;"",$H322&lt;&gt;"",$F322&lt;&gt;""),W320*$H322*$F322,"")</f>
        <v/>
      </c>
      <c r="AJ320" s="22" t="str">
        <f>IF(AND(X320&lt;&gt;"",$H322&lt;&gt;"",$F322&lt;&gt;""),X320*$H322*$F322,"")</f>
        <v/>
      </c>
    </row>
    <row r="321" spans="1:36" ht="23.25" customHeight="1" x14ac:dyDescent="0.25">
      <c r="A321" s="21"/>
      <c r="B321" s="21"/>
      <c r="C321" s="22"/>
      <c r="D321" s="14"/>
      <c r="E321" s="14"/>
      <c r="F321" s="22"/>
      <c r="G321" s="22"/>
      <c r="H321" s="15"/>
      <c r="I321" s="16"/>
      <c r="J321" s="22" t="str">
        <f t="shared" si="27"/>
        <v/>
      </c>
      <c r="K321" s="22" t="str">
        <f t="shared" si="28"/>
        <v/>
      </c>
      <c r="L321" s="22" t="str">
        <f>IF(D323&lt;&gt;"",MONTH(D323),"")</f>
        <v/>
      </c>
      <c r="M321" s="23" t="str">
        <f>IF(AND(($D323)&lt;&gt;"",($E323)&lt;&gt;""),IF(MIN(DATEVALUE($E323),Base!K$3)-MAX(DATEVALUE($D323),Base!K$2)+1&gt;=0,MIN(DATEVALUE($E323),Base!K$3)-MAX(DATEVALUE($D323),Base!K$2)+1,0),"")</f>
        <v/>
      </c>
      <c r="N321" s="23" t="str">
        <f>IF(AND(($D323)&lt;&gt;"",($E323)&lt;&gt;""),IF(MIN(DATEVALUE($E323),Base!L$3)-MAX(DATEVALUE($D323),Base!L$2)+1&gt;=0,MIN(DATEVALUE($E323),Base!L$3)-MAX(DATEVALUE($D323),Base!L$2)+1,0),"")</f>
        <v/>
      </c>
      <c r="O321" s="23" t="str">
        <f>IF(AND(($D323)&lt;&gt;"",($E323)&lt;&gt;""),IF(MIN(DATEVALUE($E323),Base!M$3)-MAX(DATEVALUE($D323),Base!M$2)+1&gt;=0,MIN(DATEVALUE($E323),Base!M$3)-MAX(DATEVALUE($D323),Base!M$2)+1,0),"")</f>
        <v/>
      </c>
      <c r="P321" s="23" t="str">
        <f>IF(AND(($D323)&lt;&gt;"",($E323)&lt;&gt;""),IF(MIN(DATEVALUE($E323),Base!N$3)-MAX(DATEVALUE($D323),Base!N$2)+1&gt;=0,MIN(DATEVALUE($E323),Base!N$3)-MAX(DATEVALUE($D323),Base!N$2)+1,0),"")</f>
        <v/>
      </c>
      <c r="Q321" s="23" t="str">
        <f>IF(AND(($D323)&lt;&gt;"",($E323)&lt;&gt;""),IF(MIN(DATEVALUE($E323),Base!O$3)-MAX(DATEVALUE($D323),Base!O$2)+1&gt;=0,MIN(DATEVALUE($E323),Base!O$3)-MAX(DATEVALUE($D323),Base!O$2)+1,0),"")</f>
        <v/>
      </c>
      <c r="R321" s="23" t="str">
        <f>IF(AND(($D323)&lt;&gt;"",($E323)&lt;&gt;""),IF(MIN(DATEVALUE($E323),Base!P$3)-MAX(DATEVALUE($D323),Base!P$2)+1&gt;=0,MIN(DATEVALUE($E323),Base!P$3)-MAX(DATEVALUE($D323),Base!P$2)+1,0),"")</f>
        <v/>
      </c>
      <c r="S321" s="23" t="str">
        <f>IF(AND(($D323)&lt;&gt;"",($E323)&lt;&gt;""),IF(MIN(DATEVALUE($E323),Base!Q$3)-MAX(DATEVALUE($D323),Base!Q$2)+1&gt;=0,MIN(DATEVALUE($E323),Base!Q$3)-MAX(DATEVALUE($D323),Base!Q$2)+1,0),"")</f>
        <v/>
      </c>
      <c r="T321" s="23" t="str">
        <f>IF(AND(($D323)&lt;&gt;"",($E323)&lt;&gt;""),IF(MIN(DATEVALUE($E323),Base!R$3)-MAX(DATEVALUE($D323),Base!R$2)+1&gt;=0,MIN(DATEVALUE($E323),Base!R$3)-MAX(DATEVALUE($D323),Base!R$2)+1,0),"")</f>
        <v/>
      </c>
      <c r="U321" s="23" t="str">
        <f>IF(AND(($D323)&lt;&gt;"",($E323)&lt;&gt;""),IF(MIN(DATEVALUE($E323),Base!S$3)-MAX(DATEVALUE($D323),Base!S$2)+1&gt;=0,MIN(DATEVALUE($E323),Base!S$3)-MAX(DATEVALUE($D323),Base!S$2)+1,0),"")</f>
        <v/>
      </c>
      <c r="V321" s="23" t="str">
        <f>IF(AND(($D323)&lt;&gt;"",($E323)&lt;&gt;""),IF(MIN(DATEVALUE($E323),Base!T$3)-MAX(DATEVALUE($D323),Base!T$2)+1&gt;=0,MIN(DATEVALUE($E323),Base!T$3)-MAX(DATEVALUE($D323),Base!T$2)+1,0),"")</f>
        <v/>
      </c>
      <c r="W321" s="23" t="str">
        <f>IF(AND(($D323)&lt;&gt;"",($E323)&lt;&gt;""),IF(MIN(DATEVALUE($E323),Base!U$3)-MAX(DATEVALUE($D323),Base!U$2)+1&gt;=0,MIN(DATEVALUE($E323),Base!U$3)-MAX(DATEVALUE($D323),Base!U$2)+1,0),"")</f>
        <v/>
      </c>
      <c r="X321" s="23" t="str">
        <f>IF(AND(($D323)&lt;&gt;"",($E323)&lt;&gt;""),IF(MIN(DATEVALUE($E323),Base!V$3)-MAX(DATEVALUE($D323),Base!V$2)+1&gt;=0,MIN(DATEVALUE($E323),Base!V$3)-MAX(DATEVALUE($D323),Base!V$2)+1,0),"")</f>
        <v/>
      </c>
      <c r="Y321" s="22" t="str">
        <f>IF(AND(M321&lt;&gt;"",$H323&lt;&gt;"",$F323&lt;&gt;""),M321*$H323*$F323,"")</f>
        <v/>
      </c>
      <c r="Z321" s="22" t="str">
        <f>IF(AND(N321&lt;&gt;"",$H323&lt;&gt;"",$F323&lt;&gt;""),N321*$H323*$F323,"")</f>
        <v/>
      </c>
      <c r="AA321" s="22" t="str">
        <f>IF(AND(O321&lt;&gt;"",$H323&lt;&gt;"",$F323&lt;&gt;""),O321*$H323*$F323,"")</f>
        <v/>
      </c>
      <c r="AB321" s="22" t="str">
        <f>IF(AND(P321&lt;&gt;"",$H323&lt;&gt;"",$F323&lt;&gt;""),P321*$H323*$F323,"")</f>
        <v/>
      </c>
      <c r="AC321" s="22" t="str">
        <f>IF(AND(Q321&lt;&gt;"",$H323&lt;&gt;"",$F323&lt;&gt;""),Q321*$H323*$F323,"")</f>
        <v/>
      </c>
      <c r="AD321" s="22" t="str">
        <f>IF(AND(R321&lt;&gt;"",$H323&lt;&gt;"",$F323&lt;&gt;""),R321*$H323*$F323,"")</f>
        <v/>
      </c>
      <c r="AE321" s="22" t="str">
        <f>IF(AND(S321&lt;&gt;"",$H323&lt;&gt;"",$F323&lt;&gt;""),S321*$H323*$F323,"")</f>
        <v/>
      </c>
      <c r="AF321" s="22" t="str">
        <f>IF(AND(T321&lt;&gt;"",$H323&lt;&gt;"",$F323&lt;&gt;""),T321*$H323*$F323,"")</f>
        <v/>
      </c>
      <c r="AG321" s="22" t="str">
        <f>IF(AND(U321&lt;&gt;"",$H323&lt;&gt;"",$F323&lt;&gt;""),U321*$H323*$F323,"")</f>
        <v/>
      </c>
      <c r="AH321" s="22" t="str">
        <f>IF(AND(V321&lt;&gt;"",$H323&lt;&gt;"",$F323&lt;&gt;""),V321*$H323*$F323,"")</f>
        <v/>
      </c>
      <c r="AI321" s="22" t="str">
        <f>IF(AND(W321&lt;&gt;"",$H323&lt;&gt;"",$F323&lt;&gt;""),W321*$H323*$F323,"")</f>
        <v/>
      </c>
      <c r="AJ321" s="22" t="str">
        <f>IF(AND(X321&lt;&gt;"",$H323&lt;&gt;"",$F323&lt;&gt;""),X321*$H323*$F323,"")</f>
        <v/>
      </c>
    </row>
    <row r="322" spans="1:36" ht="23.25" customHeight="1" x14ac:dyDescent="0.25">
      <c r="A322" s="21"/>
      <c r="B322" s="21"/>
      <c r="C322" s="22"/>
      <c r="D322" s="14"/>
      <c r="E322" s="14"/>
      <c r="F322" s="22"/>
      <c r="G322" s="22"/>
      <c r="H322" s="15"/>
      <c r="I322" s="16"/>
      <c r="J322" s="22" t="str">
        <f t="shared" si="27"/>
        <v/>
      </c>
      <c r="K322" s="22" t="str">
        <f t="shared" si="28"/>
        <v/>
      </c>
      <c r="L322" s="22" t="str">
        <f>IF(D324&lt;&gt;"",MONTH(D324),"")</f>
        <v/>
      </c>
      <c r="M322" s="23" t="str">
        <f>IF(AND(($D324)&lt;&gt;"",($E324)&lt;&gt;""),IF(MIN(DATEVALUE($E324),Base!K$3)-MAX(DATEVALUE($D324),Base!K$2)+1&gt;=0,MIN(DATEVALUE($E324),Base!K$3)-MAX(DATEVALUE($D324),Base!K$2)+1,0),"")</f>
        <v/>
      </c>
      <c r="N322" s="23" t="str">
        <f>IF(AND(($D324)&lt;&gt;"",($E324)&lt;&gt;""),IF(MIN(DATEVALUE($E324),Base!L$3)-MAX(DATEVALUE($D324),Base!L$2)+1&gt;=0,MIN(DATEVALUE($E324),Base!L$3)-MAX(DATEVALUE($D324),Base!L$2)+1,0),"")</f>
        <v/>
      </c>
      <c r="O322" s="23" t="str">
        <f>IF(AND(($D324)&lt;&gt;"",($E324)&lt;&gt;""),IF(MIN(DATEVALUE($E324),Base!M$3)-MAX(DATEVALUE($D324),Base!M$2)+1&gt;=0,MIN(DATEVALUE($E324),Base!M$3)-MAX(DATEVALUE($D324),Base!M$2)+1,0),"")</f>
        <v/>
      </c>
      <c r="P322" s="23" t="str">
        <f>IF(AND(($D324)&lt;&gt;"",($E324)&lt;&gt;""),IF(MIN(DATEVALUE($E324),Base!N$3)-MAX(DATEVALUE($D324),Base!N$2)+1&gt;=0,MIN(DATEVALUE($E324),Base!N$3)-MAX(DATEVALUE($D324),Base!N$2)+1,0),"")</f>
        <v/>
      </c>
      <c r="Q322" s="23" t="str">
        <f>IF(AND(($D324)&lt;&gt;"",($E324)&lt;&gt;""),IF(MIN(DATEVALUE($E324),Base!O$3)-MAX(DATEVALUE($D324),Base!O$2)+1&gt;=0,MIN(DATEVALUE($E324),Base!O$3)-MAX(DATEVALUE($D324),Base!O$2)+1,0),"")</f>
        <v/>
      </c>
      <c r="R322" s="23" t="str">
        <f>IF(AND(($D324)&lt;&gt;"",($E324)&lt;&gt;""),IF(MIN(DATEVALUE($E324),Base!P$3)-MAX(DATEVALUE($D324),Base!P$2)+1&gt;=0,MIN(DATEVALUE($E324),Base!P$3)-MAX(DATEVALUE($D324),Base!P$2)+1,0),"")</f>
        <v/>
      </c>
      <c r="S322" s="23" t="str">
        <f>IF(AND(($D324)&lt;&gt;"",($E324)&lt;&gt;""),IF(MIN(DATEVALUE($E324),Base!Q$3)-MAX(DATEVALUE($D324),Base!Q$2)+1&gt;=0,MIN(DATEVALUE($E324),Base!Q$3)-MAX(DATEVALUE($D324),Base!Q$2)+1,0),"")</f>
        <v/>
      </c>
      <c r="T322" s="23" t="str">
        <f>IF(AND(($D324)&lt;&gt;"",($E324)&lt;&gt;""),IF(MIN(DATEVALUE($E324),Base!R$3)-MAX(DATEVALUE($D324),Base!R$2)+1&gt;=0,MIN(DATEVALUE($E324),Base!R$3)-MAX(DATEVALUE($D324),Base!R$2)+1,0),"")</f>
        <v/>
      </c>
      <c r="U322" s="23" t="str">
        <f>IF(AND(($D324)&lt;&gt;"",($E324)&lt;&gt;""),IF(MIN(DATEVALUE($E324),Base!S$3)-MAX(DATEVALUE($D324),Base!S$2)+1&gt;=0,MIN(DATEVALUE($E324),Base!S$3)-MAX(DATEVALUE($D324),Base!S$2)+1,0),"")</f>
        <v/>
      </c>
      <c r="V322" s="23" t="str">
        <f>IF(AND(($D324)&lt;&gt;"",($E324)&lt;&gt;""),IF(MIN(DATEVALUE($E324),Base!T$3)-MAX(DATEVALUE($D324),Base!T$2)+1&gt;=0,MIN(DATEVALUE($E324),Base!T$3)-MAX(DATEVALUE($D324),Base!T$2)+1,0),"")</f>
        <v/>
      </c>
      <c r="W322" s="23" t="str">
        <f>IF(AND(($D324)&lt;&gt;"",($E324)&lt;&gt;""),IF(MIN(DATEVALUE($E324),Base!U$3)-MAX(DATEVALUE($D324),Base!U$2)+1&gt;=0,MIN(DATEVALUE($E324),Base!U$3)-MAX(DATEVALUE($D324),Base!U$2)+1,0),"")</f>
        <v/>
      </c>
      <c r="X322" s="23" t="str">
        <f>IF(AND(($D324)&lt;&gt;"",($E324)&lt;&gt;""),IF(MIN(DATEVALUE($E324),Base!V$3)-MAX(DATEVALUE($D324),Base!V$2)+1&gt;=0,MIN(DATEVALUE($E324),Base!V$3)-MAX(DATEVALUE($D324),Base!V$2)+1,0),"")</f>
        <v/>
      </c>
      <c r="Y322" s="22" t="str">
        <f>IF(AND(M322&lt;&gt;"",$H324&lt;&gt;"",$F324&lt;&gt;""),M322*$H324*$F324,"")</f>
        <v/>
      </c>
      <c r="Z322" s="22" t="str">
        <f>IF(AND(N322&lt;&gt;"",$H324&lt;&gt;"",$F324&lt;&gt;""),N322*$H324*$F324,"")</f>
        <v/>
      </c>
      <c r="AA322" s="22" t="str">
        <f>IF(AND(O322&lt;&gt;"",$H324&lt;&gt;"",$F324&lt;&gt;""),O322*$H324*$F324,"")</f>
        <v/>
      </c>
      <c r="AB322" s="22" t="str">
        <f>IF(AND(P322&lt;&gt;"",$H324&lt;&gt;"",$F324&lt;&gt;""),P322*$H324*$F324,"")</f>
        <v/>
      </c>
      <c r="AC322" s="22" t="str">
        <f>IF(AND(Q322&lt;&gt;"",$H324&lt;&gt;"",$F324&lt;&gt;""),Q322*$H324*$F324,"")</f>
        <v/>
      </c>
      <c r="AD322" s="22" t="str">
        <f>IF(AND(R322&lt;&gt;"",$H324&lt;&gt;"",$F324&lt;&gt;""),R322*$H324*$F324,"")</f>
        <v/>
      </c>
      <c r="AE322" s="22" t="str">
        <f>IF(AND(S322&lt;&gt;"",$H324&lt;&gt;"",$F324&lt;&gt;""),S322*$H324*$F324,"")</f>
        <v/>
      </c>
      <c r="AF322" s="22" t="str">
        <f>IF(AND(T322&lt;&gt;"",$H324&lt;&gt;"",$F324&lt;&gt;""),T322*$H324*$F324,"")</f>
        <v/>
      </c>
      <c r="AG322" s="22" t="str">
        <f>IF(AND(U322&lt;&gt;"",$H324&lt;&gt;"",$F324&lt;&gt;""),U322*$H324*$F324,"")</f>
        <v/>
      </c>
      <c r="AH322" s="22" t="str">
        <f>IF(AND(V322&lt;&gt;"",$H324&lt;&gt;"",$F324&lt;&gt;""),V322*$H324*$F324,"")</f>
        <v/>
      </c>
      <c r="AI322" s="22" t="str">
        <f>IF(AND(W322&lt;&gt;"",$H324&lt;&gt;"",$F324&lt;&gt;""),W322*$H324*$F324,"")</f>
        <v/>
      </c>
      <c r="AJ322" s="22" t="str">
        <f>IF(AND(X322&lt;&gt;"",$H324&lt;&gt;"",$F324&lt;&gt;""),X322*$H324*$F324,"")</f>
        <v/>
      </c>
    </row>
    <row r="323" spans="1:36" ht="23.25" customHeight="1" x14ac:dyDescent="0.25">
      <c r="A323" s="21"/>
      <c r="B323" s="21"/>
      <c r="C323" s="22"/>
      <c r="D323" s="14"/>
      <c r="E323" s="14"/>
      <c r="F323" s="22"/>
      <c r="G323" s="22"/>
      <c r="H323" s="15"/>
      <c r="I323" s="16"/>
      <c r="J323" s="22" t="str">
        <f t="shared" si="27"/>
        <v/>
      </c>
      <c r="K323" s="22" t="str">
        <f t="shared" si="28"/>
        <v/>
      </c>
      <c r="L323" s="22" t="str">
        <f>IF(D325&lt;&gt;"",MONTH(D325),"")</f>
        <v/>
      </c>
      <c r="M323" s="23" t="str">
        <f>IF(AND(($D325)&lt;&gt;"",($E325)&lt;&gt;""),IF(MIN(DATEVALUE($E325),Base!K$3)-MAX(DATEVALUE($D325),Base!K$2)+1&gt;=0,MIN(DATEVALUE($E325),Base!K$3)-MAX(DATEVALUE($D325),Base!K$2)+1,0),"")</f>
        <v/>
      </c>
      <c r="N323" s="23" t="str">
        <f>IF(AND(($D325)&lt;&gt;"",($E325)&lt;&gt;""),IF(MIN(DATEVALUE($E325),Base!L$3)-MAX(DATEVALUE($D325),Base!L$2)+1&gt;=0,MIN(DATEVALUE($E325),Base!L$3)-MAX(DATEVALUE($D325),Base!L$2)+1,0),"")</f>
        <v/>
      </c>
      <c r="O323" s="23" t="str">
        <f>IF(AND(($D325)&lt;&gt;"",($E325)&lt;&gt;""),IF(MIN(DATEVALUE($E325),Base!M$3)-MAX(DATEVALUE($D325),Base!M$2)+1&gt;=0,MIN(DATEVALUE($E325),Base!M$3)-MAX(DATEVALUE($D325),Base!M$2)+1,0),"")</f>
        <v/>
      </c>
      <c r="P323" s="23" t="str">
        <f>IF(AND(($D325)&lt;&gt;"",($E325)&lt;&gt;""),IF(MIN(DATEVALUE($E325),Base!N$3)-MAX(DATEVALUE($D325),Base!N$2)+1&gt;=0,MIN(DATEVALUE($E325),Base!N$3)-MAX(DATEVALUE($D325),Base!N$2)+1,0),"")</f>
        <v/>
      </c>
      <c r="Q323" s="23" t="str">
        <f>IF(AND(($D325)&lt;&gt;"",($E325)&lt;&gt;""),IF(MIN(DATEVALUE($E325),Base!O$3)-MAX(DATEVALUE($D325),Base!O$2)+1&gt;=0,MIN(DATEVALUE($E325),Base!O$3)-MAX(DATEVALUE($D325),Base!O$2)+1,0),"")</f>
        <v/>
      </c>
      <c r="R323" s="23" t="str">
        <f>IF(AND(($D325)&lt;&gt;"",($E325)&lt;&gt;""),IF(MIN(DATEVALUE($E325),Base!P$3)-MAX(DATEVALUE($D325),Base!P$2)+1&gt;=0,MIN(DATEVALUE($E325),Base!P$3)-MAX(DATEVALUE($D325),Base!P$2)+1,0),"")</f>
        <v/>
      </c>
      <c r="S323" s="23" t="str">
        <f>IF(AND(($D325)&lt;&gt;"",($E325)&lt;&gt;""),IF(MIN(DATEVALUE($E325),Base!Q$3)-MAX(DATEVALUE($D325),Base!Q$2)+1&gt;=0,MIN(DATEVALUE($E325),Base!Q$3)-MAX(DATEVALUE($D325),Base!Q$2)+1,0),"")</f>
        <v/>
      </c>
      <c r="T323" s="23" t="str">
        <f>IF(AND(($D325)&lt;&gt;"",($E325)&lt;&gt;""),IF(MIN(DATEVALUE($E325),Base!R$3)-MAX(DATEVALUE($D325),Base!R$2)+1&gt;=0,MIN(DATEVALUE($E325),Base!R$3)-MAX(DATEVALUE($D325),Base!R$2)+1,0),"")</f>
        <v/>
      </c>
      <c r="U323" s="23" t="str">
        <f>IF(AND(($D325)&lt;&gt;"",($E325)&lt;&gt;""),IF(MIN(DATEVALUE($E325),Base!S$3)-MAX(DATEVALUE($D325),Base!S$2)+1&gt;=0,MIN(DATEVALUE($E325),Base!S$3)-MAX(DATEVALUE($D325),Base!S$2)+1,0),"")</f>
        <v/>
      </c>
      <c r="V323" s="23" t="str">
        <f>IF(AND(($D325)&lt;&gt;"",($E325)&lt;&gt;""),IF(MIN(DATEVALUE($E325),Base!T$3)-MAX(DATEVALUE($D325),Base!T$2)+1&gt;=0,MIN(DATEVALUE($E325),Base!T$3)-MAX(DATEVALUE($D325),Base!T$2)+1,0),"")</f>
        <v/>
      </c>
      <c r="W323" s="23" t="str">
        <f>IF(AND(($D325)&lt;&gt;"",($E325)&lt;&gt;""),IF(MIN(DATEVALUE($E325),Base!U$3)-MAX(DATEVALUE($D325),Base!U$2)+1&gt;=0,MIN(DATEVALUE($E325),Base!U$3)-MAX(DATEVALUE($D325),Base!U$2)+1,0),"")</f>
        <v/>
      </c>
      <c r="X323" s="23" t="str">
        <f>IF(AND(($D325)&lt;&gt;"",($E325)&lt;&gt;""),IF(MIN(DATEVALUE($E325),Base!V$3)-MAX(DATEVALUE($D325),Base!V$2)+1&gt;=0,MIN(DATEVALUE($E325),Base!V$3)-MAX(DATEVALUE($D325),Base!V$2)+1,0),"")</f>
        <v/>
      </c>
      <c r="Y323" s="22" t="str">
        <f>IF(AND(M323&lt;&gt;"",$H325&lt;&gt;"",$F325&lt;&gt;""),M323*$H325*$F325,"")</f>
        <v/>
      </c>
      <c r="Z323" s="22" t="str">
        <f>IF(AND(N323&lt;&gt;"",$H325&lt;&gt;"",$F325&lt;&gt;""),N323*$H325*$F325,"")</f>
        <v/>
      </c>
      <c r="AA323" s="22" t="str">
        <f>IF(AND(O323&lt;&gt;"",$H325&lt;&gt;"",$F325&lt;&gt;""),O323*$H325*$F325,"")</f>
        <v/>
      </c>
      <c r="AB323" s="22" t="str">
        <f>IF(AND(P323&lt;&gt;"",$H325&lt;&gt;"",$F325&lt;&gt;""),P323*$H325*$F325,"")</f>
        <v/>
      </c>
      <c r="AC323" s="22" t="str">
        <f>IF(AND(Q323&lt;&gt;"",$H325&lt;&gt;"",$F325&lt;&gt;""),Q323*$H325*$F325,"")</f>
        <v/>
      </c>
      <c r="AD323" s="22" t="str">
        <f>IF(AND(R323&lt;&gt;"",$H325&lt;&gt;"",$F325&lt;&gt;""),R323*$H325*$F325,"")</f>
        <v/>
      </c>
      <c r="AE323" s="22" t="str">
        <f>IF(AND(S323&lt;&gt;"",$H325&lt;&gt;"",$F325&lt;&gt;""),S323*$H325*$F325,"")</f>
        <v/>
      </c>
      <c r="AF323" s="22" t="str">
        <f>IF(AND(T323&lt;&gt;"",$H325&lt;&gt;"",$F325&lt;&gt;""),T323*$H325*$F325,"")</f>
        <v/>
      </c>
      <c r="AG323" s="22" t="str">
        <f>IF(AND(U323&lt;&gt;"",$H325&lt;&gt;"",$F325&lt;&gt;""),U323*$H325*$F325,"")</f>
        <v/>
      </c>
      <c r="AH323" s="22" t="str">
        <f>IF(AND(V323&lt;&gt;"",$H325&lt;&gt;"",$F325&lt;&gt;""),V323*$H325*$F325,"")</f>
        <v/>
      </c>
      <c r="AI323" s="22" t="str">
        <f>IF(AND(W323&lt;&gt;"",$H325&lt;&gt;"",$F325&lt;&gt;""),W323*$H325*$F325,"")</f>
        <v/>
      </c>
      <c r="AJ323" s="22" t="str">
        <f>IF(AND(X323&lt;&gt;"",$H325&lt;&gt;"",$F325&lt;&gt;""),X323*$H325*$F325,"")</f>
        <v/>
      </c>
    </row>
    <row r="324" spans="1:36" ht="23.25" customHeight="1" x14ac:dyDescent="0.25">
      <c r="A324" s="21"/>
      <c r="B324" s="21"/>
      <c r="C324" s="22"/>
      <c r="D324" s="14"/>
      <c r="E324" s="14"/>
      <c r="F324" s="22"/>
      <c r="G324" s="22"/>
      <c r="H324" s="15"/>
      <c r="I324" s="16"/>
      <c r="J324" s="22" t="str">
        <f t="shared" si="27"/>
        <v/>
      </c>
      <c r="K324" s="22" t="str">
        <f t="shared" si="28"/>
        <v/>
      </c>
      <c r="L324" s="22" t="str">
        <f>IF(D326&lt;&gt;"",MONTH(D326),"")</f>
        <v/>
      </c>
      <c r="M324" s="23" t="str">
        <f>IF(AND(($D326)&lt;&gt;"",($E326)&lt;&gt;""),IF(MIN(DATEVALUE($E326),Base!K$3)-MAX(DATEVALUE($D326),Base!K$2)+1&gt;=0,MIN(DATEVALUE($E326),Base!K$3)-MAX(DATEVALUE($D326),Base!K$2)+1,0),"")</f>
        <v/>
      </c>
      <c r="N324" s="23" t="str">
        <f>IF(AND(($D326)&lt;&gt;"",($E326)&lt;&gt;""),IF(MIN(DATEVALUE($E326),Base!L$3)-MAX(DATEVALUE($D326),Base!L$2)+1&gt;=0,MIN(DATEVALUE($E326),Base!L$3)-MAX(DATEVALUE($D326),Base!L$2)+1,0),"")</f>
        <v/>
      </c>
      <c r="O324" s="23" t="str">
        <f>IF(AND(($D326)&lt;&gt;"",($E326)&lt;&gt;""),IF(MIN(DATEVALUE($E326),Base!M$3)-MAX(DATEVALUE($D326),Base!M$2)+1&gt;=0,MIN(DATEVALUE($E326),Base!M$3)-MAX(DATEVALUE($D326),Base!M$2)+1,0),"")</f>
        <v/>
      </c>
      <c r="P324" s="23" t="str">
        <f>IF(AND(($D326)&lt;&gt;"",($E326)&lt;&gt;""),IF(MIN(DATEVALUE($E326),Base!N$3)-MAX(DATEVALUE($D326),Base!N$2)+1&gt;=0,MIN(DATEVALUE($E326),Base!N$3)-MAX(DATEVALUE($D326),Base!N$2)+1,0),"")</f>
        <v/>
      </c>
      <c r="Q324" s="23" t="str">
        <f>IF(AND(($D326)&lt;&gt;"",($E326)&lt;&gt;""),IF(MIN(DATEVALUE($E326),Base!O$3)-MAX(DATEVALUE($D326),Base!O$2)+1&gt;=0,MIN(DATEVALUE($E326),Base!O$3)-MAX(DATEVALUE($D326),Base!O$2)+1,0),"")</f>
        <v/>
      </c>
      <c r="R324" s="23" t="str">
        <f>IF(AND(($D326)&lt;&gt;"",($E326)&lt;&gt;""),IF(MIN(DATEVALUE($E326),Base!P$3)-MAX(DATEVALUE($D326),Base!P$2)+1&gt;=0,MIN(DATEVALUE($E326),Base!P$3)-MAX(DATEVALUE($D326),Base!P$2)+1,0),"")</f>
        <v/>
      </c>
      <c r="S324" s="23" t="str">
        <f>IF(AND(($D326)&lt;&gt;"",($E326)&lt;&gt;""),IF(MIN(DATEVALUE($E326),Base!Q$3)-MAX(DATEVALUE($D326),Base!Q$2)+1&gt;=0,MIN(DATEVALUE($E326),Base!Q$3)-MAX(DATEVALUE($D326),Base!Q$2)+1,0),"")</f>
        <v/>
      </c>
      <c r="T324" s="23" t="str">
        <f>IF(AND(($D326)&lt;&gt;"",($E326)&lt;&gt;""),IF(MIN(DATEVALUE($E326),Base!R$3)-MAX(DATEVALUE($D326),Base!R$2)+1&gt;=0,MIN(DATEVALUE($E326),Base!R$3)-MAX(DATEVALUE($D326),Base!R$2)+1,0),"")</f>
        <v/>
      </c>
      <c r="U324" s="23" t="str">
        <f>IF(AND(($D326)&lt;&gt;"",($E326)&lt;&gt;""),IF(MIN(DATEVALUE($E326),Base!S$3)-MAX(DATEVALUE($D326),Base!S$2)+1&gt;=0,MIN(DATEVALUE($E326),Base!S$3)-MAX(DATEVALUE($D326),Base!S$2)+1,0),"")</f>
        <v/>
      </c>
      <c r="V324" s="23" t="str">
        <f>IF(AND(($D326)&lt;&gt;"",($E326)&lt;&gt;""),IF(MIN(DATEVALUE($E326),Base!T$3)-MAX(DATEVALUE($D326),Base!T$2)+1&gt;=0,MIN(DATEVALUE($E326),Base!T$3)-MAX(DATEVALUE($D326),Base!T$2)+1,0),"")</f>
        <v/>
      </c>
      <c r="W324" s="23" t="str">
        <f>IF(AND(($D326)&lt;&gt;"",($E326)&lt;&gt;""),IF(MIN(DATEVALUE($E326),Base!U$3)-MAX(DATEVALUE($D326),Base!U$2)+1&gt;=0,MIN(DATEVALUE($E326),Base!U$3)-MAX(DATEVALUE($D326),Base!U$2)+1,0),"")</f>
        <v/>
      </c>
      <c r="X324" s="23" t="str">
        <f>IF(AND(($D326)&lt;&gt;"",($E326)&lt;&gt;""),IF(MIN(DATEVALUE($E326),Base!V$3)-MAX(DATEVALUE($D326),Base!V$2)+1&gt;=0,MIN(DATEVALUE($E326),Base!V$3)-MAX(DATEVALUE($D326),Base!V$2)+1,0),"")</f>
        <v/>
      </c>
      <c r="Y324" s="22" t="str">
        <f>IF(AND(M324&lt;&gt;"",$H326&lt;&gt;"",$F326&lt;&gt;""),M324*$H326*$F326,"")</f>
        <v/>
      </c>
      <c r="Z324" s="22" t="str">
        <f>IF(AND(N324&lt;&gt;"",$H326&lt;&gt;"",$F326&lt;&gt;""),N324*$H326*$F326,"")</f>
        <v/>
      </c>
      <c r="AA324" s="22" t="str">
        <f>IF(AND(O324&lt;&gt;"",$H326&lt;&gt;"",$F326&lt;&gt;""),O324*$H326*$F326,"")</f>
        <v/>
      </c>
      <c r="AB324" s="22" t="str">
        <f>IF(AND(P324&lt;&gt;"",$H326&lt;&gt;"",$F326&lt;&gt;""),P324*$H326*$F326,"")</f>
        <v/>
      </c>
      <c r="AC324" s="22" t="str">
        <f>IF(AND(Q324&lt;&gt;"",$H326&lt;&gt;"",$F326&lt;&gt;""),Q324*$H326*$F326,"")</f>
        <v/>
      </c>
      <c r="AD324" s="22" t="str">
        <f>IF(AND(R324&lt;&gt;"",$H326&lt;&gt;"",$F326&lt;&gt;""),R324*$H326*$F326,"")</f>
        <v/>
      </c>
      <c r="AE324" s="22" t="str">
        <f>IF(AND(S324&lt;&gt;"",$H326&lt;&gt;"",$F326&lt;&gt;""),S324*$H326*$F326,"")</f>
        <v/>
      </c>
      <c r="AF324" s="22" t="str">
        <f>IF(AND(T324&lt;&gt;"",$H326&lt;&gt;"",$F326&lt;&gt;""),T324*$H326*$F326,"")</f>
        <v/>
      </c>
      <c r="AG324" s="22" t="str">
        <f>IF(AND(U324&lt;&gt;"",$H326&lt;&gt;"",$F326&lt;&gt;""),U324*$H326*$F326,"")</f>
        <v/>
      </c>
      <c r="AH324" s="22" t="str">
        <f>IF(AND(V324&lt;&gt;"",$H326&lt;&gt;"",$F326&lt;&gt;""),V324*$H326*$F326,"")</f>
        <v/>
      </c>
      <c r="AI324" s="22" t="str">
        <f>IF(AND(W324&lt;&gt;"",$H326&lt;&gt;"",$F326&lt;&gt;""),W324*$H326*$F326,"")</f>
        <v/>
      </c>
      <c r="AJ324" s="22" t="str">
        <f>IF(AND(X324&lt;&gt;"",$H326&lt;&gt;"",$F326&lt;&gt;""),X324*$H326*$F326,"")</f>
        <v/>
      </c>
    </row>
    <row r="325" spans="1:36" ht="23.25" customHeight="1" x14ac:dyDescent="0.25">
      <c r="A325" s="21"/>
      <c r="B325" s="21"/>
      <c r="C325" s="22"/>
      <c r="D325" s="14"/>
      <c r="E325" s="14"/>
      <c r="F325" s="22"/>
      <c r="G325" s="22"/>
      <c r="H325" s="15"/>
      <c r="I325" s="16"/>
      <c r="J325" s="22" t="str">
        <f t="shared" si="27"/>
        <v/>
      </c>
      <c r="K325" s="22" t="str">
        <f t="shared" si="28"/>
        <v/>
      </c>
      <c r="L325" s="22" t="str">
        <f>IF(D327&lt;&gt;"",MONTH(D327),"")</f>
        <v/>
      </c>
      <c r="M325" s="23" t="str">
        <f>IF(AND(($D327)&lt;&gt;"",($E327)&lt;&gt;""),IF(MIN(DATEVALUE($E327),Base!K$3)-MAX(DATEVALUE($D327),Base!K$2)+1&gt;=0,MIN(DATEVALUE($E327),Base!K$3)-MAX(DATEVALUE($D327),Base!K$2)+1,0),"")</f>
        <v/>
      </c>
      <c r="N325" s="23" t="str">
        <f>IF(AND(($D327)&lt;&gt;"",($E327)&lt;&gt;""),IF(MIN(DATEVALUE($E327),Base!L$3)-MAX(DATEVALUE($D327),Base!L$2)+1&gt;=0,MIN(DATEVALUE($E327),Base!L$3)-MAX(DATEVALUE($D327),Base!L$2)+1,0),"")</f>
        <v/>
      </c>
      <c r="O325" s="23" t="str">
        <f>IF(AND(($D327)&lt;&gt;"",($E327)&lt;&gt;""),IF(MIN(DATEVALUE($E327),Base!M$3)-MAX(DATEVALUE($D327),Base!M$2)+1&gt;=0,MIN(DATEVALUE($E327),Base!M$3)-MAX(DATEVALUE($D327),Base!M$2)+1,0),"")</f>
        <v/>
      </c>
      <c r="P325" s="23" t="str">
        <f>IF(AND(($D327)&lt;&gt;"",($E327)&lt;&gt;""),IF(MIN(DATEVALUE($E327),Base!N$3)-MAX(DATEVALUE($D327),Base!N$2)+1&gt;=0,MIN(DATEVALUE($E327),Base!N$3)-MAX(DATEVALUE($D327),Base!N$2)+1,0),"")</f>
        <v/>
      </c>
      <c r="Q325" s="23" t="str">
        <f>IF(AND(($D327)&lt;&gt;"",($E327)&lt;&gt;""),IF(MIN(DATEVALUE($E327),Base!O$3)-MAX(DATEVALUE($D327),Base!O$2)+1&gt;=0,MIN(DATEVALUE($E327),Base!O$3)-MAX(DATEVALUE($D327),Base!O$2)+1,0),"")</f>
        <v/>
      </c>
      <c r="R325" s="23" t="str">
        <f>IF(AND(($D327)&lt;&gt;"",($E327)&lt;&gt;""),IF(MIN(DATEVALUE($E327),Base!P$3)-MAX(DATEVALUE($D327),Base!P$2)+1&gt;=0,MIN(DATEVALUE($E327),Base!P$3)-MAX(DATEVALUE($D327),Base!P$2)+1,0),"")</f>
        <v/>
      </c>
      <c r="S325" s="23" t="str">
        <f>IF(AND(($D327)&lt;&gt;"",($E327)&lt;&gt;""),IF(MIN(DATEVALUE($E327),Base!Q$3)-MAX(DATEVALUE($D327),Base!Q$2)+1&gt;=0,MIN(DATEVALUE($E327),Base!Q$3)-MAX(DATEVALUE($D327),Base!Q$2)+1,0),"")</f>
        <v/>
      </c>
      <c r="T325" s="23" t="str">
        <f>IF(AND(($D327)&lt;&gt;"",($E327)&lt;&gt;""),IF(MIN(DATEVALUE($E327),Base!R$3)-MAX(DATEVALUE($D327),Base!R$2)+1&gt;=0,MIN(DATEVALUE($E327),Base!R$3)-MAX(DATEVALUE($D327),Base!R$2)+1,0),"")</f>
        <v/>
      </c>
      <c r="U325" s="23" t="str">
        <f>IF(AND(($D327)&lt;&gt;"",($E327)&lt;&gt;""),IF(MIN(DATEVALUE($E327),Base!S$3)-MAX(DATEVALUE($D327),Base!S$2)+1&gt;=0,MIN(DATEVALUE($E327),Base!S$3)-MAX(DATEVALUE($D327),Base!S$2)+1,0),"")</f>
        <v/>
      </c>
      <c r="V325" s="23" t="str">
        <f>IF(AND(($D327)&lt;&gt;"",($E327)&lt;&gt;""),IF(MIN(DATEVALUE($E327),Base!T$3)-MAX(DATEVALUE($D327),Base!T$2)+1&gt;=0,MIN(DATEVALUE($E327),Base!T$3)-MAX(DATEVALUE($D327),Base!T$2)+1,0),"")</f>
        <v/>
      </c>
      <c r="W325" s="23" t="str">
        <f>IF(AND(($D327)&lt;&gt;"",($E327)&lt;&gt;""),IF(MIN(DATEVALUE($E327),Base!U$3)-MAX(DATEVALUE($D327),Base!U$2)+1&gt;=0,MIN(DATEVALUE($E327),Base!U$3)-MAX(DATEVALUE($D327),Base!U$2)+1,0),"")</f>
        <v/>
      </c>
      <c r="X325" s="23" t="str">
        <f>IF(AND(($D327)&lt;&gt;"",($E327)&lt;&gt;""),IF(MIN(DATEVALUE($E327),Base!V$3)-MAX(DATEVALUE($D327),Base!V$2)+1&gt;=0,MIN(DATEVALUE($E327),Base!V$3)-MAX(DATEVALUE($D327),Base!V$2)+1,0),"")</f>
        <v/>
      </c>
      <c r="Y325" s="22" t="str">
        <f>IF(AND(M325&lt;&gt;"",$H327&lt;&gt;"",$F327&lt;&gt;""),M325*$H327*$F327,"")</f>
        <v/>
      </c>
      <c r="Z325" s="22" t="str">
        <f>IF(AND(N325&lt;&gt;"",$H327&lt;&gt;"",$F327&lt;&gt;""),N325*$H327*$F327,"")</f>
        <v/>
      </c>
      <c r="AA325" s="22" t="str">
        <f>IF(AND(O325&lt;&gt;"",$H327&lt;&gt;"",$F327&lt;&gt;""),O325*$H327*$F327,"")</f>
        <v/>
      </c>
      <c r="AB325" s="22" t="str">
        <f>IF(AND(P325&lt;&gt;"",$H327&lt;&gt;"",$F327&lt;&gt;""),P325*$H327*$F327,"")</f>
        <v/>
      </c>
      <c r="AC325" s="22" t="str">
        <f>IF(AND(Q325&lt;&gt;"",$H327&lt;&gt;"",$F327&lt;&gt;""),Q325*$H327*$F327,"")</f>
        <v/>
      </c>
      <c r="AD325" s="22" t="str">
        <f>IF(AND(R325&lt;&gt;"",$H327&lt;&gt;"",$F327&lt;&gt;""),R325*$H327*$F327,"")</f>
        <v/>
      </c>
      <c r="AE325" s="22" t="str">
        <f>IF(AND(S325&lt;&gt;"",$H327&lt;&gt;"",$F327&lt;&gt;""),S325*$H327*$F327,"")</f>
        <v/>
      </c>
      <c r="AF325" s="22" t="str">
        <f>IF(AND(T325&lt;&gt;"",$H327&lt;&gt;"",$F327&lt;&gt;""),T325*$H327*$F327,"")</f>
        <v/>
      </c>
      <c r="AG325" s="22" t="str">
        <f>IF(AND(U325&lt;&gt;"",$H327&lt;&gt;"",$F327&lt;&gt;""),U325*$H327*$F327,"")</f>
        <v/>
      </c>
      <c r="AH325" s="22" t="str">
        <f>IF(AND(V325&lt;&gt;"",$H327&lt;&gt;"",$F327&lt;&gt;""),V325*$H327*$F327,"")</f>
        <v/>
      </c>
      <c r="AI325" s="22" t="str">
        <f>IF(AND(W325&lt;&gt;"",$H327&lt;&gt;"",$F327&lt;&gt;""),W325*$H327*$F327,"")</f>
        <v/>
      </c>
      <c r="AJ325" s="22" t="str">
        <f>IF(AND(X325&lt;&gt;"",$H327&lt;&gt;"",$F327&lt;&gt;""),X325*$H327*$F327,"")</f>
        <v/>
      </c>
    </row>
    <row r="326" spans="1:36" ht="23.25" customHeight="1" x14ac:dyDescent="0.25">
      <c r="A326" s="21"/>
      <c r="B326" s="21"/>
      <c r="C326" s="22"/>
      <c r="D326" s="14"/>
      <c r="E326" s="14"/>
      <c r="F326" s="22"/>
      <c r="G326" s="22"/>
      <c r="H326" s="15"/>
      <c r="I326" s="16"/>
      <c r="J326" s="22" t="str">
        <f t="shared" si="27"/>
        <v/>
      </c>
      <c r="K326" s="22" t="str">
        <f t="shared" si="28"/>
        <v/>
      </c>
      <c r="L326" s="22" t="str">
        <f>IF(D328&lt;&gt;"",MONTH(D328),"")</f>
        <v/>
      </c>
      <c r="M326" s="23" t="str">
        <f>IF(AND(($D328)&lt;&gt;"",($E328)&lt;&gt;""),IF(MIN(DATEVALUE($E328),Base!K$3)-MAX(DATEVALUE($D328),Base!K$2)+1&gt;=0,MIN(DATEVALUE($E328),Base!K$3)-MAX(DATEVALUE($D328),Base!K$2)+1,0),"")</f>
        <v/>
      </c>
      <c r="N326" s="23" t="str">
        <f>IF(AND(($D328)&lt;&gt;"",($E328)&lt;&gt;""),IF(MIN(DATEVALUE($E328),Base!L$3)-MAX(DATEVALUE($D328),Base!L$2)+1&gt;=0,MIN(DATEVALUE($E328),Base!L$3)-MAX(DATEVALUE($D328),Base!L$2)+1,0),"")</f>
        <v/>
      </c>
      <c r="O326" s="23" t="str">
        <f>IF(AND(($D328)&lt;&gt;"",($E328)&lt;&gt;""),IF(MIN(DATEVALUE($E328),Base!M$3)-MAX(DATEVALUE($D328),Base!M$2)+1&gt;=0,MIN(DATEVALUE($E328),Base!M$3)-MAX(DATEVALUE($D328),Base!M$2)+1,0),"")</f>
        <v/>
      </c>
      <c r="P326" s="23" t="str">
        <f>IF(AND(($D328)&lt;&gt;"",($E328)&lt;&gt;""),IF(MIN(DATEVALUE($E328),Base!N$3)-MAX(DATEVALUE($D328),Base!N$2)+1&gt;=0,MIN(DATEVALUE($E328),Base!N$3)-MAX(DATEVALUE($D328),Base!N$2)+1,0),"")</f>
        <v/>
      </c>
      <c r="Q326" s="23" t="str">
        <f>IF(AND(($D328)&lt;&gt;"",($E328)&lt;&gt;""),IF(MIN(DATEVALUE($E328),Base!O$3)-MAX(DATEVALUE($D328),Base!O$2)+1&gt;=0,MIN(DATEVALUE($E328),Base!O$3)-MAX(DATEVALUE($D328),Base!O$2)+1,0),"")</f>
        <v/>
      </c>
      <c r="R326" s="23" t="str">
        <f>IF(AND(($D328)&lt;&gt;"",($E328)&lt;&gt;""),IF(MIN(DATEVALUE($E328),Base!P$3)-MAX(DATEVALUE($D328),Base!P$2)+1&gt;=0,MIN(DATEVALUE($E328),Base!P$3)-MAX(DATEVALUE($D328),Base!P$2)+1,0),"")</f>
        <v/>
      </c>
      <c r="S326" s="23" t="str">
        <f>IF(AND(($D328)&lt;&gt;"",($E328)&lt;&gt;""),IF(MIN(DATEVALUE($E328),Base!Q$3)-MAX(DATEVALUE($D328),Base!Q$2)+1&gt;=0,MIN(DATEVALUE($E328),Base!Q$3)-MAX(DATEVALUE($D328),Base!Q$2)+1,0),"")</f>
        <v/>
      </c>
      <c r="T326" s="23" t="str">
        <f>IF(AND(($D328)&lt;&gt;"",($E328)&lt;&gt;""),IF(MIN(DATEVALUE($E328),Base!R$3)-MAX(DATEVALUE($D328),Base!R$2)+1&gt;=0,MIN(DATEVALUE($E328),Base!R$3)-MAX(DATEVALUE($D328),Base!R$2)+1,0),"")</f>
        <v/>
      </c>
      <c r="U326" s="23" t="str">
        <f>IF(AND(($D328)&lt;&gt;"",($E328)&lt;&gt;""),IF(MIN(DATEVALUE($E328),Base!S$3)-MAX(DATEVALUE($D328),Base!S$2)+1&gt;=0,MIN(DATEVALUE($E328),Base!S$3)-MAX(DATEVALUE($D328),Base!S$2)+1,0),"")</f>
        <v/>
      </c>
      <c r="V326" s="23" t="str">
        <f>IF(AND(($D328)&lt;&gt;"",($E328)&lt;&gt;""),IF(MIN(DATEVALUE($E328),Base!T$3)-MAX(DATEVALUE($D328),Base!T$2)+1&gt;=0,MIN(DATEVALUE($E328),Base!T$3)-MAX(DATEVALUE($D328),Base!T$2)+1,0),"")</f>
        <v/>
      </c>
      <c r="W326" s="23" t="str">
        <f>IF(AND(($D328)&lt;&gt;"",($E328)&lt;&gt;""),IF(MIN(DATEVALUE($E328),Base!U$3)-MAX(DATEVALUE($D328),Base!U$2)+1&gt;=0,MIN(DATEVALUE($E328),Base!U$3)-MAX(DATEVALUE($D328),Base!U$2)+1,0),"")</f>
        <v/>
      </c>
      <c r="X326" s="23" t="str">
        <f>IF(AND(($D328)&lt;&gt;"",($E328)&lt;&gt;""),IF(MIN(DATEVALUE($E328),Base!V$3)-MAX(DATEVALUE($D328),Base!V$2)+1&gt;=0,MIN(DATEVALUE($E328),Base!V$3)-MAX(DATEVALUE($D328),Base!V$2)+1,0),"")</f>
        <v/>
      </c>
      <c r="Y326" s="22" t="str">
        <f>IF(AND(M326&lt;&gt;"",$H328&lt;&gt;"",$F328&lt;&gt;""),M326*$H328*$F328,"")</f>
        <v/>
      </c>
      <c r="Z326" s="22" t="str">
        <f>IF(AND(N326&lt;&gt;"",$H328&lt;&gt;"",$F328&lt;&gt;""),N326*$H328*$F328,"")</f>
        <v/>
      </c>
      <c r="AA326" s="22" t="str">
        <f>IF(AND(O326&lt;&gt;"",$H328&lt;&gt;"",$F328&lt;&gt;""),O326*$H328*$F328,"")</f>
        <v/>
      </c>
      <c r="AB326" s="22" t="str">
        <f>IF(AND(P326&lt;&gt;"",$H328&lt;&gt;"",$F328&lt;&gt;""),P326*$H328*$F328,"")</f>
        <v/>
      </c>
      <c r="AC326" s="22" t="str">
        <f>IF(AND(Q326&lt;&gt;"",$H328&lt;&gt;"",$F328&lt;&gt;""),Q326*$H328*$F328,"")</f>
        <v/>
      </c>
      <c r="AD326" s="22" t="str">
        <f>IF(AND(R326&lt;&gt;"",$H328&lt;&gt;"",$F328&lt;&gt;""),R326*$H328*$F328,"")</f>
        <v/>
      </c>
      <c r="AE326" s="22" t="str">
        <f>IF(AND(S326&lt;&gt;"",$H328&lt;&gt;"",$F328&lt;&gt;""),S326*$H328*$F328,"")</f>
        <v/>
      </c>
      <c r="AF326" s="22" t="str">
        <f>IF(AND(T326&lt;&gt;"",$H328&lt;&gt;"",$F328&lt;&gt;""),T326*$H328*$F328,"")</f>
        <v/>
      </c>
      <c r="AG326" s="22" t="str">
        <f>IF(AND(U326&lt;&gt;"",$H328&lt;&gt;"",$F328&lt;&gt;""),U326*$H328*$F328,"")</f>
        <v/>
      </c>
      <c r="AH326" s="22" t="str">
        <f>IF(AND(V326&lt;&gt;"",$H328&lt;&gt;"",$F328&lt;&gt;""),V326*$H328*$F328,"")</f>
        <v/>
      </c>
      <c r="AI326" s="22" t="str">
        <f>IF(AND(W326&lt;&gt;"",$H328&lt;&gt;"",$F328&lt;&gt;""),W326*$H328*$F328,"")</f>
        <v/>
      </c>
      <c r="AJ326" s="22" t="str">
        <f>IF(AND(X326&lt;&gt;"",$H328&lt;&gt;"",$F328&lt;&gt;""),X326*$H328*$F328,"")</f>
        <v/>
      </c>
    </row>
    <row r="327" spans="1:36" ht="23.25" customHeight="1" x14ac:dyDescent="0.25">
      <c r="A327" s="21"/>
      <c r="B327" s="21"/>
      <c r="C327" s="22"/>
      <c r="D327" s="14"/>
      <c r="E327" s="14"/>
      <c r="F327" s="22"/>
      <c r="G327" s="22"/>
      <c r="H327" s="15"/>
      <c r="I327" s="16"/>
      <c r="J327" s="22" t="str">
        <f t="shared" si="27"/>
        <v/>
      </c>
      <c r="K327" s="22" t="str">
        <f t="shared" si="28"/>
        <v/>
      </c>
      <c r="L327" s="22" t="str">
        <f>IF(D329&lt;&gt;"",MONTH(D329),"")</f>
        <v/>
      </c>
      <c r="M327" s="23" t="str">
        <f>IF(AND(($D329)&lt;&gt;"",($E329)&lt;&gt;""),IF(MIN(DATEVALUE($E329),Base!K$3)-MAX(DATEVALUE($D329),Base!K$2)+1&gt;=0,MIN(DATEVALUE($E329),Base!K$3)-MAX(DATEVALUE($D329),Base!K$2)+1,0),"")</f>
        <v/>
      </c>
      <c r="N327" s="23" t="str">
        <f>IF(AND(($D329)&lt;&gt;"",($E329)&lt;&gt;""),IF(MIN(DATEVALUE($E329),Base!L$3)-MAX(DATEVALUE($D329),Base!L$2)+1&gt;=0,MIN(DATEVALUE($E329),Base!L$3)-MAX(DATEVALUE($D329),Base!L$2)+1,0),"")</f>
        <v/>
      </c>
      <c r="O327" s="23" t="str">
        <f>IF(AND(($D329)&lt;&gt;"",($E329)&lt;&gt;""),IF(MIN(DATEVALUE($E329),Base!M$3)-MAX(DATEVALUE($D329),Base!M$2)+1&gt;=0,MIN(DATEVALUE($E329),Base!M$3)-MAX(DATEVALUE($D329),Base!M$2)+1,0),"")</f>
        <v/>
      </c>
      <c r="P327" s="23" t="str">
        <f>IF(AND(($D329)&lt;&gt;"",($E329)&lt;&gt;""),IF(MIN(DATEVALUE($E329),Base!N$3)-MAX(DATEVALUE($D329),Base!N$2)+1&gt;=0,MIN(DATEVALUE($E329),Base!N$3)-MAX(DATEVALUE($D329),Base!N$2)+1,0),"")</f>
        <v/>
      </c>
      <c r="Q327" s="23" t="str">
        <f>IF(AND(($D329)&lt;&gt;"",($E329)&lt;&gt;""),IF(MIN(DATEVALUE($E329),Base!O$3)-MAX(DATEVALUE($D329),Base!O$2)+1&gt;=0,MIN(DATEVALUE($E329),Base!O$3)-MAX(DATEVALUE($D329),Base!O$2)+1,0),"")</f>
        <v/>
      </c>
      <c r="R327" s="23" t="str">
        <f>IF(AND(($D329)&lt;&gt;"",($E329)&lt;&gt;""),IF(MIN(DATEVALUE($E329),Base!P$3)-MAX(DATEVALUE($D329),Base!P$2)+1&gt;=0,MIN(DATEVALUE($E329),Base!P$3)-MAX(DATEVALUE($D329),Base!P$2)+1,0),"")</f>
        <v/>
      </c>
      <c r="S327" s="23" t="str">
        <f>IF(AND(($D329)&lt;&gt;"",($E329)&lt;&gt;""),IF(MIN(DATEVALUE($E329),Base!Q$3)-MAX(DATEVALUE($D329),Base!Q$2)+1&gt;=0,MIN(DATEVALUE($E329),Base!Q$3)-MAX(DATEVALUE($D329),Base!Q$2)+1,0),"")</f>
        <v/>
      </c>
      <c r="T327" s="23" t="str">
        <f>IF(AND(($D329)&lt;&gt;"",($E329)&lt;&gt;""),IF(MIN(DATEVALUE($E329),Base!R$3)-MAX(DATEVALUE($D329),Base!R$2)+1&gt;=0,MIN(DATEVALUE($E329),Base!R$3)-MAX(DATEVALUE($D329),Base!R$2)+1,0),"")</f>
        <v/>
      </c>
      <c r="U327" s="23" t="str">
        <f>IF(AND(($D329)&lt;&gt;"",($E329)&lt;&gt;""),IF(MIN(DATEVALUE($E329),Base!S$3)-MAX(DATEVALUE($D329),Base!S$2)+1&gt;=0,MIN(DATEVALUE($E329),Base!S$3)-MAX(DATEVALUE($D329),Base!S$2)+1,0),"")</f>
        <v/>
      </c>
      <c r="V327" s="23" t="str">
        <f>IF(AND(($D329)&lt;&gt;"",($E329)&lt;&gt;""),IF(MIN(DATEVALUE($E329),Base!T$3)-MAX(DATEVALUE($D329),Base!T$2)+1&gt;=0,MIN(DATEVALUE($E329),Base!T$3)-MAX(DATEVALUE($D329),Base!T$2)+1,0),"")</f>
        <v/>
      </c>
      <c r="W327" s="23" t="str">
        <f>IF(AND(($D329)&lt;&gt;"",($E329)&lt;&gt;""),IF(MIN(DATEVALUE($E329),Base!U$3)-MAX(DATEVALUE($D329),Base!U$2)+1&gt;=0,MIN(DATEVALUE($E329),Base!U$3)-MAX(DATEVALUE($D329),Base!U$2)+1,0),"")</f>
        <v/>
      </c>
      <c r="X327" s="23" t="str">
        <f>IF(AND(($D329)&lt;&gt;"",($E329)&lt;&gt;""),IF(MIN(DATEVALUE($E329),Base!V$3)-MAX(DATEVALUE($D329),Base!V$2)+1&gt;=0,MIN(DATEVALUE($E329),Base!V$3)-MAX(DATEVALUE($D329),Base!V$2)+1,0),"")</f>
        <v/>
      </c>
      <c r="Y327" s="22" t="str">
        <f>IF(AND(M327&lt;&gt;"",$H329&lt;&gt;"",$F329&lt;&gt;""),M327*$H329*$F329,"")</f>
        <v/>
      </c>
      <c r="Z327" s="22" t="str">
        <f>IF(AND(N327&lt;&gt;"",$H329&lt;&gt;"",$F329&lt;&gt;""),N327*$H329*$F329,"")</f>
        <v/>
      </c>
      <c r="AA327" s="22" t="str">
        <f>IF(AND(O327&lt;&gt;"",$H329&lt;&gt;"",$F329&lt;&gt;""),O327*$H329*$F329,"")</f>
        <v/>
      </c>
      <c r="AB327" s="22" t="str">
        <f>IF(AND(P327&lt;&gt;"",$H329&lt;&gt;"",$F329&lt;&gt;""),P327*$H329*$F329,"")</f>
        <v/>
      </c>
      <c r="AC327" s="22" t="str">
        <f>IF(AND(Q327&lt;&gt;"",$H329&lt;&gt;"",$F329&lt;&gt;""),Q327*$H329*$F329,"")</f>
        <v/>
      </c>
      <c r="AD327" s="22" t="str">
        <f>IF(AND(R327&lt;&gt;"",$H329&lt;&gt;"",$F329&lt;&gt;""),R327*$H329*$F329,"")</f>
        <v/>
      </c>
      <c r="AE327" s="22" t="str">
        <f>IF(AND(S327&lt;&gt;"",$H329&lt;&gt;"",$F329&lt;&gt;""),S327*$H329*$F329,"")</f>
        <v/>
      </c>
      <c r="AF327" s="22" t="str">
        <f>IF(AND(T327&lt;&gt;"",$H329&lt;&gt;"",$F329&lt;&gt;""),T327*$H329*$F329,"")</f>
        <v/>
      </c>
      <c r="AG327" s="22" t="str">
        <f>IF(AND(U327&lt;&gt;"",$H329&lt;&gt;"",$F329&lt;&gt;""),U327*$H329*$F329,"")</f>
        <v/>
      </c>
      <c r="AH327" s="22" t="str">
        <f>IF(AND(V327&lt;&gt;"",$H329&lt;&gt;"",$F329&lt;&gt;""),V327*$H329*$F329,"")</f>
        <v/>
      </c>
      <c r="AI327" s="22" t="str">
        <f>IF(AND(W327&lt;&gt;"",$H329&lt;&gt;"",$F329&lt;&gt;""),W327*$H329*$F329,"")</f>
        <v/>
      </c>
      <c r="AJ327" s="22" t="str">
        <f>IF(AND(X327&lt;&gt;"",$H329&lt;&gt;"",$F329&lt;&gt;""),X327*$H329*$F329,"")</f>
        <v/>
      </c>
    </row>
    <row r="328" spans="1:36" ht="23.25" customHeight="1" x14ac:dyDescent="0.25">
      <c r="A328" s="21"/>
      <c r="B328" s="21"/>
      <c r="C328" s="22"/>
      <c r="D328" s="14"/>
      <c r="E328" s="14"/>
      <c r="F328" s="22"/>
      <c r="G328" s="22"/>
      <c r="H328" s="15"/>
      <c r="I328" s="16"/>
      <c r="J328" s="22" t="str">
        <f t="shared" si="27"/>
        <v/>
      </c>
      <c r="K328" s="22" t="str">
        <f t="shared" si="28"/>
        <v/>
      </c>
      <c r="L328" s="22" t="str">
        <f>IF(D330&lt;&gt;"",MONTH(D330),"")</f>
        <v/>
      </c>
      <c r="M328" s="23" t="str">
        <f>IF(AND(($D330)&lt;&gt;"",($E330)&lt;&gt;""),IF(MIN(DATEVALUE($E330),Base!K$3)-MAX(DATEVALUE($D330),Base!K$2)+1&gt;=0,MIN(DATEVALUE($E330),Base!K$3)-MAX(DATEVALUE($D330),Base!K$2)+1,0),"")</f>
        <v/>
      </c>
      <c r="N328" s="23" t="str">
        <f>IF(AND(($D330)&lt;&gt;"",($E330)&lt;&gt;""),IF(MIN(DATEVALUE($E330),Base!L$3)-MAX(DATEVALUE($D330),Base!L$2)+1&gt;=0,MIN(DATEVALUE($E330),Base!L$3)-MAX(DATEVALUE($D330),Base!L$2)+1,0),"")</f>
        <v/>
      </c>
      <c r="O328" s="23" t="str">
        <f>IF(AND(($D330)&lt;&gt;"",($E330)&lt;&gt;""),IF(MIN(DATEVALUE($E330),Base!M$3)-MAX(DATEVALUE($D330),Base!M$2)+1&gt;=0,MIN(DATEVALUE($E330),Base!M$3)-MAX(DATEVALUE($D330),Base!M$2)+1,0),"")</f>
        <v/>
      </c>
      <c r="P328" s="23" t="str">
        <f>IF(AND(($D330)&lt;&gt;"",($E330)&lt;&gt;""),IF(MIN(DATEVALUE($E330),Base!N$3)-MAX(DATEVALUE($D330),Base!N$2)+1&gt;=0,MIN(DATEVALUE($E330),Base!N$3)-MAX(DATEVALUE($D330),Base!N$2)+1,0),"")</f>
        <v/>
      </c>
      <c r="Q328" s="23" t="str">
        <f>IF(AND(($D330)&lt;&gt;"",($E330)&lt;&gt;""),IF(MIN(DATEVALUE($E330),Base!O$3)-MAX(DATEVALUE($D330),Base!O$2)+1&gt;=0,MIN(DATEVALUE($E330),Base!O$3)-MAX(DATEVALUE($D330),Base!O$2)+1,0),"")</f>
        <v/>
      </c>
      <c r="R328" s="23" t="str">
        <f>IF(AND(($D330)&lt;&gt;"",($E330)&lt;&gt;""),IF(MIN(DATEVALUE($E330),Base!P$3)-MAX(DATEVALUE($D330),Base!P$2)+1&gt;=0,MIN(DATEVALUE($E330),Base!P$3)-MAX(DATEVALUE($D330),Base!P$2)+1,0),"")</f>
        <v/>
      </c>
      <c r="S328" s="23" t="str">
        <f>IF(AND(($D330)&lt;&gt;"",($E330)&lt;&gt;""),IF(MIN(DATEVALUE($E330),Base!Q$3)-MAX(DATEVALUE($D330),Base!Q$2)+1&gt;=0,MIN(DATEVALUE($E330),Base!Q$3)-MAX(DATEVALUE($D330),Base!Q$2)+1,0),"")</f>
        <v/>
      </c>
      <c r="T328" s="23" t="str">
        <f>IF(AND(($D330)&lt;&gt;"",($E330)&lt;&gt;""),IF(MIN(DATEVALUE($E330),Base!R$3)-MAX(DATEVALUE($D330),Base!R$2)+1&gt;=0,MIN(DATEVALUE($E330),Base!R$3)-MAX(DATEVALUE($D330),Base!R$2)+1,0),"")</f>
        <v/>
      </c>
      <c r="U328" s="23" t="str">
        <f>IF(AND(($D330)&lt;&gt;"",($E330)&lt;&gt;""),IF(MIN(DATEVALUE($E330),Base!S$3)-MAX(DATEVALUE($D330),Base!S$2)+1&gt;=0,MIN(DATEVALUE($E330),Base!S$3)-MAX(DATEVALUE($D330),Base!S$2)+1,0),"")</f>
        <v/>
      </c>
      <c r="V328" s="23" t="str">
        <f>IF(AND(($D330)&lt;&gt;"",($E330)&lt;&gt;""),IF(MIN(DATEVALUE($E330),Base!T$3)-MAX(DATEVALUE($D330),Base!T$2)+1&gt;=0,MIN(DATEVALUE($E330),Base!T$3)-MAX(DATEVALUE($D330),Base!T$2)+1,0),"")</f>
        <v/>
      </c>
      <c r="W328" s="23" t="str">
        <f>IF(AND(($D330)&lt;&gt;"",($E330)&lt;&gt;""),IF(MIN(DATEVALUE($E330),Base!U$3)-MAX(DATEVALUE($D330),Base!U$2)+1&gt;=0,MIN(DATEVALUE($E330),Base!U$3)-MAX(DATEVALUE($D330),Base!U$2)+1,0),"")</f>
        <v/>
      </c>
      <c r="X328" s="23" t="str">
        <f>IF(AND(($D330)&lt;&gt;"",($E330)&lt;&gt;""),IF(MIN(DATEVALUE($E330),Base!V$3)-MAX(DATEVALUE($D330),Base!V$2)+1&gt;=0,MIN(DATEVALUE($E330),Base!V$3)-MAX(DATEVALUE($D330),Base!V$2)+1,0),"")</f>
        <v/>
      </c>
      <c r="Y328" s="22" t="str">
        <f>IF(AND(M328&lt;&gt;"",$H330&lt;&gt;"",$F330&lt;&gt;""),M328*$H330*$F330,"")</f>
        <v/>
      </c>
      <c r="Z328" s="22" t="str">
        <f>IF(AND(N328&lt;&gt;"",$H330&lt;&gt;"",$F330&lt;&gt;""),N328*$H330*$F330,"")</f>
        <v/>
      </c>
      <c r="AA328" s="22" t="str">
        <f>IF(AND(O328&lt;&gt;"",$H330&lt;&gt;"",$F330&lt;&gt;""),O328*$H330*$F330,"")</f>
        <v/>
      </c>
      <c r="AB328" s="22" t="str">
        <f>IF(AND(P328&lt;&gt;"",$H330&lt;&gt;"",$F330&lt;&gt;""),P328*$H330*$F330,"")</f>
        <v/>
      </c>
      <c r="AC328" s="22" t="str">
        <f>IF(AND(Q328&lt;&gt;"",$H330&lt;&gt;"",$F330&lt;&gt;""),Q328*$H330*$F330,"")</f>
        <v/>
      </c>
      <c r="AD328" s="22" t="str">
        <f>IF(AND(R328&lt;&gt;"",$H330&lt;&gt;"",$F330&lt;&gt;""),R328*$H330*$F330,"")</f>
        <v/>
      </c>
      <c r="AE328" s="22" t="str">
        <f>IF(AND(S328&lt;&gt;"",$H330&lt;&gt;"",$F330&lt;&gt;""),S328*$H330*$F330,"")</f>
        <v/>
      </c>
      <c r="AF328" s="22" t="str">
        <f>IF(AND(T328&lt;&gt;"",$H330&lt;&gt;"",$F330&lt;&gt;""),T328*$H330*$F330,"")</f>
        <v/>
      </c>
      <c r="AG328" s="22" t="str">
        <f>IF(AND(U328&lt;&gt;"",$H330&lt;&gt;"",$F330&lt;&gt;""),U328*$H330*$F330,"")</f>
        <v/>
      </c>
      <c r="AH328" s="22" t="str">
        <f>IF(AND(V328&lt;&gt;"",$H330&lt;&gt;"",$F330&lt;&gt;""),V328*$H330*$F330,"")</f>
        <v/>
      </c>
      <c r="AI328" s="22" t="str">
        <f>IF(AND(W328&lt;&gt;"",$H330&lt;&gt;"",$F330&lt;&gt;""),W328*$H330*$F330,"")</f>
        <v/>
      </c>
      <c r="AJ328" s="22" t="str">
        <f>IF(AND(X328&lt;&gt;"",$H330&lt;&gt;"",$F330&lt;&gt;""),X328*$H330*$F330,"")</f>
        <v/>
      </c>
    </row>
    <row r="329" spans="1:36" ht="23.25" customHeight="1" x14ac:dyDescent="0.25">
      <c r="A329" s="21"/>
      <c r="B329" s="21"/>
      <c r="C329" s="22"/>
      <c r="D329" s="14"/>
      <c r="E329" s="14"/>
      <c r="F329" s="22"/>
      <c r="G329" s="22"/>
      <c r="H329" s="15"/>
      <c r="I329" s="16"/>
      <c r="J329" s="22" t="str">
        <f t="shared" si="27"/>
        <v/>
      </c>
      <c r="K329" s="22" t="str">
        <f t="shared" si="28"/>
        <v/>
      </c>
      <c r="L329" s="22" t="str">
        <f>IF(D331&lt;&gt;"",MONTH(D331),"")</f>
        <v/>
      </c>
      <c r="M329" s="23" t="str">
        <f>IF(AND(($D331)&lt;&gt;"",($E331)&lt;&gt;""),IF(MIN(DATEVALUE($E331),Base!K$3)-MAX(DATEVALUE($D331),Base!K$2)+1&gt;=0,MIN(DATEVALUE($E331),Base!K$3)-MAX(DATEVALUE($D331),Base!K$2)+1,0),"")</f>
        <v/>
      </c>
      <c r="N329" s="23" t="str">
        <f>IF(AND(($D331)&lt;&gt;"",($E331)&lt;&gt;""),IF(MIN(DATEVALUE($E331),Base!L$3)-MAX(DATEVALUE($D331),Base!L$2)+1&gt;=0,MIN(DATEVALUE($E331),Base!L$3)-MAX(DATEVALUE($D331),Base!L$2)+1,0),"")</f>
        <v/>
      </c>
      <c r="O329" s="23" t="str">
        <f>IF(AND(($D331)&lt;&gt;"",($E331)&lt;&gt;""),IF(MIN(DATEVALUE($E331),Base!M$3)-MAX(DATEVALUE($D331),Base!M$2)+1&gt;=0,MIN(DATEVALUE($E331),Base!M$3)-MAX(DATEVALUE($D331),Base!M$2)+1,0),"")</f>
        <v/>
      </c>
      <c r="P329" s="23" t="str">
        <f>IF(AND(($D331)&lt;&gt;"",($E331)&lt;&gt;""),IF(MIN(DATEVALUE($E331),Base!N$3)-MAX(DATEVALUE($D331),Base!N$2)+1&gt;=0,MIN(DATEVALUE($E331),Base!N$3)-MAX(DATEVALUE($D331),Base!N$2)+1,0),"")</f>
        <v/>
      </c>
      <c r="Q329" s="23" t="str">
        <f>IF(AND(($D331)&lt;&gt;"",($E331)&lt;&gt;""),IF(MIN(DATEVALUE($E331),Base!O$3)-MAX(DATEVALUE($D331),Base!O$2)+1&gt;=0,MIN(DATEVALUE($E331),Base!O$3)-MAX(DATEVALUE($D331),Base!O$2)+1,0),"")</f>
        <v/>
      </c>
      <c r="R329" s="23" t="str">
        <f>IF(AND(($D331)&lt;&gt;"",($E331)&lt;&gt;""),IF(MIN(DATEVALUE($E331),Base!P$3)-MAX(DATEVALUE($D331),Base!P$2)+1&gt;=0,MIN(DATEVALUE($E331),Base!P$3)-MAX(DATEVALUE($D331),Base!P$2)+1,0),"")</f>
        <v/>
      </c>
      <c r="S329" s="23" t="str">
        <f>IF(AND(($D331)&lt;&gt;"",($E331)&lt;&gt;""),IF(MIN(DATEVALUE($E331),Base!Q$3)-MAX(DATEVALUE($D331),Base!Q$2)+1&gt;=0,MIN(DATEVALUE($E331),Base!Q$3)-MAX(DATEVALUE($D331),Base!Q$2)+1,0),"")</f>
        <v/>
      </c>
      <c r="T329" s="23" t="str">
        <f>IF(AND(($D331)&lt;&gt;"",($E331)&lt;&gt;""),IF(MIN(DATEVALUE($E331),Base!R$3)-MAX(DATEVALUE($D331),Base!R$2)+1&gt;=0,MIN(DATEVALUE($E331),Base!R$3)-MAX(DATEVALUE($D331),Base!R$2)+1,0),"")</f>
        <v/>
      </c>
      <c r="U329" s="23" t="str">
        <f>IF(AND(($D331)&lt;&gt;"",($E331)&lt;&gt;""),IF(MIN(DATEVALUE($E331),Base!S$3)-MAX(DATEVALUE($D331),Base!S$2)+1&gt;=0,MIN(DATEVALUE($E331),Base!S$3)-MAX(DATEVALUE($D331),Base!S$2)+1,0),"")</f>
        <v/>
      </c>
      <c r="V329" s="23" t="str">
        <f>IF(AND(($D331)&lt;&gt;"",($E331)&lt;&gt;""),IF(MIN(DATEVALUE($E331),Base!T$3)-MAX(DATEVALUE($D331),Base!T$2)+1&gt;=0,MIN(DATEVALUE($E331),Base!T$3)-MAX(DATEVALUE($D331),Base!T$2)+1,0),"")</f>
        <v/>
      </c>
      <c r="W329" s="23" t="str">
        <f>IF(AND(($D331)&lt;&gt;"",($E331)&lt;&gt;""),IF(MIN(DATEVALUE($E331),Base!U$3)-MAX(DATEVALUE($D331),Base!U$2)+1&gt;=0,MIN(DATEVALUE($E331),Base!U$3)-MAX(DATEVALUE($D331),Base!U$2)+1,0),"")</f>
        <v/>
      </c>
      <c r="X329" s="23" t="str">
        <f>IF(AND(($D331)&lt;&gt;"",($E331)&lt;&gt;""),IF(MIN(DATEVALUE($E331),Base!V$3)-MAX(DATEVALUE($D331),Base!V$2)+1&gt;=0,MIN(DATEVALUE($E331),Base!V$3)-MAX(DATEVALUE($D331),Base!V$2)+1,0),"")</f>
        <v/>
      </c>
      <c r="Y329" s="22" t="str">
        <f>IF(AND(M329&lt;&gt;"",$H331&lt;&gt;"",$F331&lt;&gt;""),M329*$H331*$F331,"")</f>
        <v/>
      </c>
      <c r="Z329" s="22" t="str">
        <f>IF(AND(N329&lt;&gt;"",$H331&lt;&gt;"",$F331&lt;&gt;""),N329*$H331*$F331,"")</f>
        <v/>
      </c>
      <c r="AA329" s="22" t="str">
        <f>IF(AND(O329&lt;&gt;"",$H331&lt;&gt;"",$F331&lt;&gt;""),O329*$H331*$F331,"")</f>
        <v/>
      </c>
      <c r="AB329" s="22" t="str">
        <f>IF(AND(P329&lt;&gt;"",$H331&lt;&gt;"",$F331&lt;&gt;""),P329*$H331*$F331,"")</f>
        <v/>
      </c>
      <c r="AC329" s="22" t="str">
        <f>IF(AND(Q329&lt;&gt;"",$H331&lt;&gt;"",$F331&lt;&gt;""),Q329*$H331*$F331,"")</f>
        <v/>
      </c>
      <c r="AD329" s="22" t="str">
        <f>IF(AND(R329&lt;&gt;"",$H331&lt;&gt;"",$F331&lt;&gt;""),R329*$H331*$F331,"")</f>
        <v/>
      </c>
      <c r="AE329" s="22" t="str">
        <f>IF(AND(S329&lt;&gt;"",$H331&lt;&gt;"",$F331&lt;&gt;""),S329*$H331*$F331,"")</f>
        <v/>
      </c>
      <c r="AF329" s="22" t="str">
        <f>IF(AND(T329&lt;&gt;"",$H331&lt;&gt;"",$F331&lt;&gt;""),T329*$H331*$F331,"")</f>
        <v/>
      </c>
      <c r="AG329" s="22" t="str">
        <f>IF(AND(U329&lt;&gt;"",$H331&lt;&gt;"",$F331&lt;&gt;""),U329*$H331*$F331,"")</f>
        <v/>
      </c>
      <c r="AH329" s="22" t="str">
        <f>IF(AND(V329&lt;&gt;"",$H331&lt;&gt;"",$F331&lt;&gt;""),V329*$H331*$F331,"")</f>
        <v/>
      </c>
      <c r="AI329" s="22" t="str">
        <f>IF(AND(W329&lt;&gt;"",$H331&lt;&gt;"",$F331&lt;&gt;""),W329*$H331*$F331,"")</f>
        <v/>
      </c>
      <c r="AJ329" s="22" t="str">
        <f>IF(AND(X329&lt;&gt;"",$H331&lt;&gt;"",$F331&lt;&gt;""),X329*$H331*$F331,"")</f>
        <v/>
      </c>
    </row>
    <row r="330" spans="1:36" ht="23.25" customHeight="1" x14ac:dyDescent="0.25">
      <c r="A330" s="21"/>
      <c r="B330" s="21"/>
      <c r="C330" s="22"/>
      <c r="D330" s="14"/>
      <c r="E330" s="14"/>
      <c r="F330" s="22"/>
      <c r="G330" s="22"/>
      <c r="H330" s="15"/>
      <c r="I330" s="16"/>
      <c r="J330" s="22" t="str">
        <f t="shared" si="27"/>
        <v/>
      </c>
      <c r="K330" s="22" t="str">
        <f t="shared" si="28"/>
        <v/>
      </c>
      <c r="L330" s="22" t="str">
        <f>IF(D332&lt;&gt;"",MONTH(D332),"")</f>
        <v/>
      </c>
      <c r="M330" s="23" t="str">
        <f>IF(AND(($D332)&lt;&gt;"",($E332)&lt;&gt;""),IF(MIN(DATEVALUE($E332),Base!K$3)-MAX(DATEVALUE($D332),Base!K$2)+1&gt;=0,MIN(DATEVALUE($E332),Base!K$3)-MAX(DATEVALUE($D332),Base!K$2)+1,0),"")</f>
        <v/>
      </c>
      <c r="N330" s="23" t="str">
        <f>IF(AND(($D332)&lt;&gt;"",($E332)&lt;&gt;""),IF(MIN(DATEVALUE($E332),Base!L$3)-MAX(DATEVALUE($D332),Base!L$2)+1&gt;=0,MIN(DATEVALUE($E332),Base!L$3)-MAX(DATEVALUE($D332),Base!L$2)+1,0),"")</f>
        <v/>
      </c>
      <c r="O330" s="23" t="str">
        <f>IF(AND(($D332)&lt;&gt;"",($E332)&lt;&gt;""),IF(MIN(DATEVALUE($E332),Base!M$3)-MAX(DATEVALUE($D332),Base!M$2)+1&gt;=0,MIN(DATEVALUE($E332),Base!M$3)-MAX(DATEVALUE($D332),Base!M$2)+1,0),"")</f>
        <v/>
      </c>
      <c r="P330" s="23" t="str">
        <f>IF(AND(($D332)&lt;&gt;"",($E332)&lt;&gt;""),IF(MIN(DATEVALUE($E332),Base!N$3)-MAX(DATEVALUE($D332),Base!N$2)+1&gt;=0,MIN(DATEVALUE($E332),Base!N$3)-MAX(DATEVALUE($D332),Base!N$2)+1,0),"")</f>
        <v/>
      </c>
      <c r="Q330" s="23" t="str">
        <f>IF(AND(($D332)&lt;&gt;"",($E332)&lt;&gt;""),IF(MIN(DATEVALUE($E332),Base!O$3)-MAX(DATEVALUE($D332),Base!O$2)+1&gt;=0,MIN(DATEVALUE($E332),Base!O$3)-MAX(DATEVALUE($D332),Base!O$2)+1,0),"")</f>
        <v/>
      </c>
      <c r="R330" s="23" t="str">
        <f>IF(AND(($D332)&lt;&gt;"",($E332)&lt;&gt;""),IF(MIN(DATEVALUE($E332),Base!P$3)-MAX(DATEVALUE($D332),Base!P$2)+1&gt;=0,MIN(DATEVALUE($E332),Base!P$3)-MAX(DATEVALUE($D332),Base!P$2)+1,0),"")</f>
        <v/>
      </c>
      <c r="S330" s="23" t="str">
        <f>IF(AND(($D332)&lt;&gt;"",($E332)&lt;&gt;""),IF(MIN(DATEVALUE($E332),Base!Q$3)-MAX(DATEVALUE($D332),Base!Q$2)+1&gt;=0,MIN(DATEVALUE($E332),Base!Q$3)-MAX(DATEVALUE($D332),Base!Q$2)+1,0),"")</f>
        <v/>
      </c>
      <c r="T330" s="23" t="str">
        <f>IF(AND(($D332)&lt;&gt;"",($E332)&lt;&gt;""),IF(MIN(DATEVALUE($E332),Base!R$3)-MAX(DATEVALUE($D332),Base!R$2)+1&gt;=0,MIN(DATEVALUE($E332),Base!R$3)-MAX(DATEVALUE($D332),Base!R$2)+1,0),"")</f>
        <v/>
      </c>
      <c r="U330" s="23" t="str">
        <f>IF(AND(($D332)&lt;&gt;"",($E332)&lt;&gt;""),IF(MIN(DATEVALUE($E332),Base!S$3)-MAX(DATEVALUE($D332),Base!S$2)+1&gt;=0,MIN(DATEVALUE($E332),Base!S$3)-MAX(DATEVALUE($D332),Base!S$2)+1,0),"")</f>
        <v/>
      </c>
      <c r="V330" s="23" t="str">
        <f>IF(AND(($D332)&lt;&gt;"",($E332)&lt;&gt;""),IF(MIN(DATEVALUE($E332),Base!T$3)-MAX(DATEVALUE($D332),Base!T$2)+1&gt;=0,MIN(DATEVALUE($E332),Base!T$3)-MAX(DATEVALUE($D332),Base!T$2)+1,0),"")</f>
        <v/>
      </c>
      <c r="W330" s="23" t="str">
        <f>IF(AND(($D332)&lt;&gt;"",($E332)&lt;&gt;""),IF(MIN(DATEVALUE($E332),Base!U$3)-MAX(DATEVALUE($D332),Base!U$2)+1&gt;=0,MIN(DATEVALUE($E332),Base!U$3)-MAX(DATEVALUE($D332),Base!U$2)+1,0),"")</f>
        <v/>
      </c>
      <c r="X330" s="23" t="str">
        <f>IF(AND(($D332)&lt;&gt;"",($E332)&lt;&gt;""),IF(MIN(DATEVALUE($E332),Base!V$3)-MAX(DATEVALUE($D332),Base!V$2)+1&gt;=0,MIN(DATEVALUE($E332),Base!V$3)-MAX(DATEVALUE($D332),Base!V$2)+1,0),"")</f>
        <v/>
      </c>
      <c r="Y330" s="22" t="str">
        <f>IF(AND(M330&lt;&gt;"",$H332&lt;&gt;"",$F332&lt;&gt;""),M330*$H332*$F332,"")</f>
        <v/>
      </c>
      <c r="Z330" s="22" t="str">
        <f>IF(AND(N330&lt;&gt;"",$H332&lt;&gt;"",$F332&lt;&gt;""),N330*$H332*$F332,"")</f>
        <v/>
      </c>
      <c r="AA330" s="22" t="str">
        <f>IF(AND(O330&lt;&gt;"",$H332&lt;&gt;"",$F332&lt;&gt;""),O330*$H332*$F332,"")</f>
        <v/>
      </c>
      <c r="AB330" s="22" t="str">
        <f>IF(AND(P330&lt;&gt;"",$H332&lt;&gt;"",$F332&lt;&gt;""),P330*$H332*$F332,"")</f>
        <v/>
      </c>
      <c r="AC330" s="22" t="str">
        <f>IF(AND(Q330&lt;&gt;"",$H332&lt;&gt;"",$F332&lt;&gt;""),Q330*$H332*$F332,"")</f>
        <v/>
      </c>
      <c r="AD330" s="22" t="str">
        <f>IF(AND(R330&lt;&gt;"",$H332&lt;&gt;"",$F332&lt;&gt;""),R330*$H332*$F332,"")</f>
        <v/>
      </c>
      <c r="AE330" s="22" t="str">
        <f>IF(AND(S330&lt;&gt;"",$H332&lt;&gt;"",$F332&lt;&gt;""),S330*$H332*$F332,"")</f>
        <v/>
      </c>
      <c r="AF330" s="22" t="str">
        <f>IF(AND(T330&lt;&gt;"",$H332&lt;&gt;"",$F332&lt;&gt;""),T330*$H332*$F332,"")</f>
        <v/>
      </c>
      <c r="AG330" s="22" t="str">
        <f>IF(AND(U330&lt;&gt;"",$H332&lt;&gt;"",$F332&lt;&gt;""),U330*$H332*$F332,"")</f>
        <v/>
      </c>
      <c r="AH330" s="22" t="str">
        <f>IF(AND(V330&lt;&gt;"",$H332&lt;&gt;"",$F332&lt;&gt;""),V330*$H332*$F332,"")</f>
        <v/>
      </c>
      <c r="AI330" s="22" t="str">
        <f>IF(AND(W330&lt;&gt;"",$H332&lt;&gt;"",$F332&lt;&gt;""),W330*$H332*$F332,"")</f>
        <v/>
      </c>
      <c r="AJ330" s="22" t="str">
        <f>IF(AND(X330&lt;&gt;"",$H332&lt;&gt;"",$F332&lt;&gt;""),X330*$H332*$F332,"")</f>
        <v/>
      </c>
    </row>
    <row r="331" spans="1:36" ht="23.25" customHeight="1" x14ac:dyDescent="0.25">
      <c r="A331" s="21"/>
      <c r="B331" s="21"/>
      <c r="C331" s="22"/>
      <c r="D331" s="14"/>
      <c r="E331" s="14"/>
      <c r="F331" s="22"/>
      <c r="G331" s="22"/>
      <c r="H331" s="15"/>
      <c r="I331" s="16"/>
      <c r="J331" s="22" t="str">
        <f t="shared" si="27"/>
        <v/>
      </c>
      <c r="K331" s="22" t="str">
        <f t="shared" si="28"/>
        <v/>
      </c>
      <c r="L331" s="22" t="str">
        <f>IF(D333&lt;&gt;"",MONTH(D333),"")</f>
        <v/>
      </c>
      <c r="M331" s="23" t="str">
        <f>IF(AND(($D333)&lt;&gt;"",($E333)&lt;&gt;""),IF(MIN(DATEVALUE($E333),Base!K$3)-MAX(DATEVALUE($D333),Base!K$2)+1&gt;=0,MIN(DATEVALUE($E333),Base!K$3)-MAX(DATEVALUE($D333),Base!K$2)+1,0),"")</f>
        <v/>
      </c>
      <c r="N331" s="23" t="str">
        <f>IF(AND(($D333)&lt;&gt;"",($E333)&lt;&gt;""),IF(MIN(DATEVALUE($E333),Base!L$3)-MAX(DATEVALUE($D333),Base!L$2)+1&gt;=0,MIN(DATEVALUE($E333),Base!L$3)-MAX(DATEVALUE($D333),Base!L$2)+1,0),"")</f>
        <v/>
      </c>
      <c r="O331" s="23" t="str">
        <f>IF(AND(($D333)&lt;&gt;"",($E333)&lt;&gt;""),IF(MIN(DATEVALUE($E333),Base!M$3)-MAX(DATEVALUE($D333),Base!M$2)+1&gt;=0,MIN(DATEVALUE($E333),Base!M$3)-MAX(DATEVALUE($D333),Base!M$2)+1,0),"")</f>
        <v/>
      </c>
      <c r="P331" s="23" t="str">
        <f>IF(AND(($D333)&lt;&gt;"",($E333)&lt;&gt;""),IF(MIN(DATEVALUE($E333),Base!N$3)-MAX(DATEVALUE($D333),Base!N$2)+1&gt;=0,MIN(DATEVALUE($E333),Base!N$3)-MAX(DATEVALUE($D333),Base!N$2)+1,0),"")</f>
        <v/>
      </c>
      <c r="Q331" s="23" t="str">
        <f>IF(AND(($D333)&lt;&gt;"",($E333)&lt;&gt;""),IF(MIN(DATEVALUE($E333),Base!O$3)-MAX(DATEVALUE($D333),Base!O$2)+1&gt;=0,MIN(DATEVALUE($E333),Base!O$3)-MAX(DATEVALUE($D333),Base!O$2)+1,0),"")</f>
        <v/>
      </c>
      <c r="R331" s="23" t="str">
        <f>IF(AND(($D333)&lt;&gt;"",($E333)&lt;&gt;""),IF(MIN(DATEVALUE($E333),Base!P$3)-MAX(DATEVALUE($D333),Base!P$2)+1&gt;=0,MIN(DATEVALUE($E333),Base!P$3)-MAX(DATEVALUE($D333),Base!P$2)+1,0),"")</f>
        <v/>
      </c>
      <c r="S331" s="23" t="str">
        <f>IF(AND(($D333)&lt;&gt;"",($E333)&lt;&gt;""),IF(MIN(DATEVALUE($E333),Base!Q$3)-MAX(DATEVALUE($D333),Base!Q$2)+1&gt;=0,MIN(DATEVALUE($E333),Base!Q$3)-MAX(DATEVALUE($D333),Base!Q$2)+1,0),"")</f>
        <v/>
      </c>
      <c r="T331" s="23" t="str">
        <f>IF(AND(($D333)&lt;&gt;"",($E333)&lt;&gt;""),IF(MIN(DATEVALUE($E333),Base!R$3)-MAX(DATEVALUE($D333),Base!R$2)+1&gt;=0,MIN(DATEVALUE($E333),Base!R$3)-MAX(DATEVALUE($D333),Base!R$2)+1,0),"")</f>
        <v/>
      </c>
      <c r="U331" s="23" t="str">
        <f>IF(AND(($D333)&lt;&gt;"",($E333)&lt;&gt;""),IF(MIN(DATEVALUE($E333),Base!S$3)-MAX(DATEVALUE($D333),Base!S$2)+1&gt;=0,MIN(DATEVALUE($E333),Base!S$3)-MAX(DATEVALUE($D333),Base!S$2)+1,0),"")</f>
        <v/>
      </c>
      <c r="V331" s="23" t="str">
        <f>IF(AND(($D333)&lt;&gt;"",($E333)&lt;&gt;""),IF(MIN(DATEVALUE($E333),Base!T$3)-MAX(DATEVALUE($D333),Base!T$2)+1&gt;=0,MIN(DATEVALUE($E333),Base!T$3)-MAX(DATEVALUE($D333),Base!T$2)+1,0),"")</f>
        <v/>
      </c>
      <c r="W331" s="23" t="str">
        <f>IF(AND(($D333)&lt;&gt;"",($E333)&lt;&gt;""),IF(MIN(DATEVALUE($E333),Base!U$3)-MAX(DATEVALUE($D333),Base!U$2)+1&gt;=0,MIN(DATEVALUE($E333),Base!U$3)-MAX(DATEVALUE($D333),Base!U$2)+1,0),"")</f>
        <v/>
      </c>
      <c r="X331" s="23" t="str">
        <f>IF(AND(($D333)&lt;&gt;"",($E333)&lt;&gt;""),IF(MIN(DATEVALUE($E333),Base!V$3)-MAX(DATEVALUE($D333),Base!V$2)+1&gt;=0,MIN(DATEVALUE($E333),Base!V$3)-MAX(DATEVALUE($D333),Base!V$2)+1,0),"")</f>
        <v/>
      </c>
      <c r="Y331" s="22" t="str">
        <f>IF(AND(M331&lt;&gt;"",$H333&lt;&gt;"",$F333&lt;&gt;""),M331*$H333*$F333,"")</f>
        <v/>
      </c>
      <c r="Z331" s="22" t="str">
        <f>IF(AND(N331&lt;&gt;"",$H333&lt;&gt;"",$F333&lt;&gt;""),N331*$H333*$F333,"")</f>
        <v/>
      </c>
      <c r="AA331" s="22" t="str">
        <f>IF(AND(O331&lt;&gt;"",$H333&lt;&gt;"",$F333&lt;&gt;""),O331*$H333*$F333,"")</f>
        <v/>
      </c>
      <c r="AB331" s="22" t="str">
        <f>IF(AND(P331&lt;&gt;"",$H333&lt;&gt;"",$F333&lt;&gt;""),P331*$H333*$F333,"")</f>
        <v/>
      </c>
      <c r="AC331" s="22" t="str">
        <f>IF(AND(Q331&lt;&gt;"",$H333&lt;&gt;"",$F333&lt;&gt;""),Q331*$H333*$F333,"")</f>
        <v/>
      </c>
      <c r="AD331" s="22" t="str">
        <f>IF(AND(R331&lt;&gt;"",$H333&lt;&gt;"",$F333&lt;&gt;""),R331*$H333*$F333,"")</f>
        <v/>
      </c>
      <c r="AE331" s="22" t="str">
        <f>IF(AND(S331&lt;&gt;"",$H333&lt;&gt;"",$F333&lt;&gt;""),S331*$H333*$F333,"")</f>
        <v/>
      </c>
      <c r="AF331" s="22" t="str">
        <f>IF(AND(T331&lt;&gt;"",$H333&lt;&gt;"",$F333&lt;&gt;""),T331*$H333*$F333,"")</f>
        <v/>
      </c>
      <c r="AG331" s="22" t="str">
        <f>IF(AND(U331&lt;&gt;"",$H333&lt;&gt;"",$F333&lt;&gt;""),U331*$H333*$F333,"")</f>
        <v/>
      </c>
      <c r="AH331" s="22" t="str">
        <f>IF(AND(V331&lt;&gt;"",$H333&lt;&gt;"",$F333&lt;&gt;""),V331*$H333*$F333,"")</f>
        <v/>
      </c>
      <c r="AI331" s="22" t="str">
        <f>IF(AND(W331&lt;&gt;"",$H333&lt;&gt;"",$F333&lt;&gt;""),W331*$H333*$F333,"")</f>
        <v/>
      </c>
      <c r="AJ331" s="22" t="str">
        <f>IF(AND(X331&lt;&gt;"",$H333&lt;&gt;"",$F333&lt;&gt;""),X331*$H333*$F333,"")</f>
        <v/>
      </c>
    </row>
    <row r="332" spans="1:36" ht="23.25" customHeight="1" x14ac:dyDescent="0.25">
      <c r="A332" s="21"/>
      <c r="B332" s="21"/>
      <c r="C332" s="22"/>
      <c r="D332" s="14"/>
      <c r="E332" s="14"/>
      <c r="F332" s="22"/>
      <c r="G332" s="22"/>
      <c r="H332" s="15"/>
      <c r="I332" s="16"/>
      <c r="J332" s="22" t="str">
        <f t="shared" si="27"/>
        <v/>
      </c>
      <c r="K332" s="22" t="str">
        <f t="shared" si="28"/>
        <v/>
      </c>
      <c r="L332" s="22" t="str">
        <f>IF(D334&lt;&gt;"",MONTH(D334),"")</f>
        <v/>
      </c>
      <c r="M332" s="23" t="str">
        <f>IF(AND(($D334)&lt;&gt;"",($E334)&lt;&gt;""),IF(MIN(DATEVALUE($E334),Base!K$3)-MAX(DATEVALUE($D334),Base!K$2)+1&gt;=0,MIN(DATEVALUE($E334),Base!K$3)-MAX(DATEVALUE($D334),Base!K$2)+1,0),"")</f>
        <v/>
      </c>
      <c r="N332" s="23" t="str">
        <f>IF(AND(($D334)&lt;&gt;"",($E334)&lt;&gt;""),IF(MIN(DATEVALUE($E334),Base!L$3)-MAX(DATEVALUE($D334),Base!L$2)+1&gt;=0,MIN(DATEVALUE($E334),Base!L$3)-MAX(DATEVALUE($D334),Base!L$2)+1,0),"")</f>
        <v/>
      </c>
      <c r="O332" s="23" t="str">
        <f>IF(AND(($D334)&lt;&gt;"",($E334)&lt;&gt;""),IF(MIN(DATEVALUE($E334),Base!M$3)-MAX(DATEVALUE($D334),Base!M$2)+1&gt;=0,MIN(DATEVALUE($E334),Base!M$3)-MAX(DATEVALUE($D334),Base!M$2)+1,0),"")</f>
        <v/>
      </c>
      <c r="P332" s="23" t="str">
        <f>IF(AND(($D334)&lt;&gt;"",($E334)&lt;&gt;""),IF(MIN(DATEVALUE($E334),Base!N$3)-MAX(DATEVALUE($D334),Base!N$2)+1&gt;=0,MIN(DATEVALUE($E334),Base!N$3)-MAX(DATEVALUE($D334),Base!N$2)+1,0),"")</f>
        <v/>
      </c>
      <c r="Q332" s="23" t="str">
        <f>IF(AND(($D334)&lt;&gt;"",($E334)&lt;&gt;""),IF(MIN(DATEVALUE($E334),Base!O$3)-MAX(DATEVALUE($D334),Base!O$2)+1&gt;=0,MIN(DATEVALUE($E334),Base!O$3)-MAX(DATEVALUE($D334),Base!O$2)+1,0),"")</f>
        <v/>
      </c>
      <c r="R332" s="23" t="str">
        <f>IF(AND(($D334)&lt;&gt;"",($E334)&lt;&gt;""),IF(MIN(DATEVALUE($E334),Base!P$3)-MAX(DATEVALUE($D334),Base!P$2)+1&gt;=0,MIN(DATEVALUE($E334),Base!P$3)-MAX(DATEVALUE($D334),Base!P$2)+1,0),"")</f>
        <v/>
      </c>
      <c r="S332" s="23" t="str">
        <f>IF(AND(($D334)&lt;&gt;"",($E334)&lt;&gt;""),IF(MIN(DATEVALUE($E334),Base!Q$3)-MAX(DATEVALUE($D334),Base!Q$2)+1&gt;=0,MIN(DATEVALUE($E334),Base!Q$3)-MAX(DATEVALUE($D334),Base!Q$2)+1,0),"")</f>
        <v/>
      </c>
      <c r="T332" s="23" t="str">
        <f>IF(AND(($D334)&lt;&gt;"",($E334)&lt;&gt;""),IF(MIN(DATEVALUE($E334),Base!R$3)-MAX(DATEVALUE($D334),Base!R$2)+1&gt;=0,MIN(DATEVALUE($E334),Base!R$3)-MAX(DATEVALUE($D334),Base!R$2)+1,0),"")</f>
        <v/>
      </c>
      <c r="U332" s="23" t="str">
        <f>IF(AND(($D334)&lt;&gt;"",($E334)&lt;&gt;""),IF(MIN(DATEVALUE($E334),Base!S$3)-MAX(DATEVALUE($D334),Base!S$2)+1&gt;=0,MIN(DATEVALUE($E334),Base!S$3)-MAX(DATEVALUE($D334),Base!S$2)+1,0),"")</f>
        <v/>
      </c>
      <c r="V332" s="23" t="str">
        <f>IF(AND(($D334)&lt;&gt;"",($E334)&lt;&gt;""),IF(MIN(DATEVALUE($E334),Base!T$3)-MAX(DATEVALUE($D334),Base!T$2)+1&gt;=0,MIN(DATEVALUE($E334),Base!T$3)-MAX(DATEVALUE($D334),Base!T$2)+1,0),"")</f>
        <v/>
      </c>
      <c r="W332" s="23" t="str">
        <f>IF(AND(($D334)&lt;&gt;"",($E334)&lt;&gt;""),IF(MIN(DATEVALUE($E334),Base!U$3)-MAX(DATEVALUE($D334),Base!U$2)+1&gt;=0,MIN(DATEVALUE($E334),Base!U$3)-MAX(DATEVALUE($D334),Base!U$2)+1,0),"")</f>
        <v/>
      </c>
      <c r="X332" s="23" t="str">
        <f>IF(AND(($D334)&lt;&gt;"",($E334)&lt;&gt;""),IF(MIN(DATEVALUE($E334),Base!V$3)-MAX(DATEVALUE($D334),Base!V$2)+1&gt;=0,MIN(DATEVALUE($E334),Base!V$3)-MAX(DATEVALUE($D334),Base!V$2)+1,0),"")</f>
        <v/>
      </c>
      <c r="Y332" s="22" t="str">
        <f>IF(AND(M332&lt;&gt;"",$H334&lt;&gt;"",$F334&lt;&gt;""),M332*$H334*$F334,"")</f>
        <v/>
      </c>
      <c r="Z332" s="22" t="str">
        <f>IF(AND(N332&lt;&gt;"",$H334&lt;&gt;"",$F334&lt;&gt;""),N332*$H334*$F334,"")</f>
        <v/>
      </c>
      <c r="AA332" s="22" t="str">
        <f>IF(AND(O332&lt;&gt;"",$H334&lt;&gt;"",$F334&lt;&gt;""),O332*$H334*$F334,"")</f>
        <v/>
      </c>
      <c r="AB332" s="22" t="str">
        <f>IF(AND(P332&lt;&gt;"",$H334&lt;&gt;"",$F334&lt;&gt;""),P332*$H334*$F334,"")</f>
        <v/>
      </c>
      <c r="AC332" s="22" t="str">
        <f>IF(AND(Q332&lt;&gt;"",$H334&lt;&gt;"",$F334&lt;&gt;""),Q332*$H334*$F334,"")</f>
        <v/>
      </c>
      <c r="AD332" s="22" t="str">
        <f>IF(AND(R332&lt;&gt;"",$H334&lt;&gt;"",$F334&lt;&gt;""),R332*$H334*$F334,"")</f>
        <v/>
      </c>
      <c r="AE332" s="22" t="str">
        <f>IF(AND(S332&lt;&gt;"",$H334&lt;&gt;"",$F334&lt;&gt;""),S332*$H334*$F334,"")</f>
        <v/>
      </c>
      <c r="AF332" s="22" t="str">
        <f>IF(AND(T332&lt;&gt;"",$H334&lt;&gt;"",$F334&lt;&gt;""),T332*$H334*$F334,"")</f>
        <v/>
      </c>
      <c r="AG332" s="22" t="str">
        <f>IF(AND(U332&lt;&gt;"",$H334&lt;&gt;"",$F334&lt;&gt;""),U332*$H334*$F334,"")</f>
        <v/>
      </c>
      <c r="AH332" s="22" t="str">
        <f>IF(AND(V332&lt;&gt;"",$H334&lt;&gt;"",$F334&lt;&gt;""),V332*$H334*$F334,"")</f>
        <v/>
      </c>
      <c r="AI332" s="22" t="str">
        <f>IF(AND(W332&lt;&gt;"",$H334&lt;&gt;"",$F334&lt;&gt;""),W332*$H334*$F334,"")</f>
        <v/>
      </c>
      <c r="AJ332" s="22" t="str">
        <f>IF(AND(X332&lt;&gt;"",$H334&lt;&gt;"",$F334&lt;&gt;""),X332*$H334*$F334,"")</f>
        <v/>
      </c>
    </row>
    <row r="333" spans="1:36" ht="23.25" customHeight="1" x14ac:dyDescent="0.25">
      <c r="A333" s="21"/>
      <c r="B333" s="21"/>
      <c r="C333" s="22"/>
      <c r="D333" s="14"/>
      <c r="E333" s="14"/>
      <c r="F333" s="22"/>
      <c r="G333" s="22"/>
      <c r="H333" s="15"/>
      <c r="I333" s="16"/>
      <c r="J333" s="22" t="str">
        <f t="shared" si="27"/>
        <v/>
      </c>
      <c r="K333" s="22" t="str">
        <f t="shared" si="28"/>
        <v/>
      </c>
      <c r="L333" s="22" t="str">
        <f>IF(D335&lt;&gt;"",MONTH(D335),"")</f>
        <v/>
      </c>
      <c r="M333" s="23" t="str">
        <f>IF(AND(($D335)&lt;&gt;"",($E335)&lt;&gt;""),IF(MIN(DATEVALUE($E335),Base!K$3)-MAX(DATEVALUE($D335),Base!K$2)+1&gt;=0,MIN(DATEVALUE($E335),Base!K$3)-MAX(DATEVALUE($D335),Base!K$2)+1,0),"")</f>
        <v/>
      </c>
      <c r="N333" s="23" t="str">
        <f>IF(AND(($D335)&lt;&gt;"",($E335)&lt;&gt;""),IF(MIN(DATEVALUE($E335),Base!L$3)-MAX(DATEVALUE($D335),Base!L$2)+1&gt;=0,MIN(DATEVALUE($E335),Base!L$3)-MAX(DATEVALUE($D335),Base!L$2)+1,0),"")</f>
        <v/>
      </c>
      <c r="O333" s="23" t="str">
        <f>IF(AND(($D335)&lt;&gt;"",($E335)&lt;&gt;""),IF(MIN(DATEVALUE($E335),Base!M$3)-MAX(DATEVALUE($D335),Base!M$2)+1&gt;=0,MIN(DATEVALUE($E335),Base!M$3)-MAX(DATEVALUE($D335),Base!M$2)+1,0),"")</f>
        <v/>
      </c>
      <c r="P333" s="23" t="str">
        <f>IF(AND(($D335)&lt;&gt;"",($E335)&lt;&gt;""),IF(MIN(DATEVALUE($E335),Base!N$3)-MAX(DATEVALUE($D335),Base!N$2)+1&gt;=0,MIN(DATEVALUE($E335),Base!N$3)-MAX(DATEVALUE($D335),Base!N$2)+1,0),"")</f>
        <v/>
      </c>
      <c r="Q333" s="23" t="str">
        <f>IF(AND(($D335)&lt;&gt;"",($E335)&lt;&gt;""),IF(MIN(DATEVALUE($E335),Base!O$3)-MAX(DATEVALUE($D335),Base!O$2)+1&gt;=0,MIN(DATEVALUE($E335),Base!O$3)-MAX(DATEVALUE($D335),Base!O$2)+1,0),"")</f>
        <v/>
      </c>
      <c r="R333" s="23" t="str">
        <f>IF(AND(($D335)&lt;&gt;"",($E335)&lt;&gt;""),IF(MIN(DATEVALUE($E335),Base!P$3)-MAX(DATEVALUE($D335),Base!P$2)+1&gt;=0,MIN(DATEVALUE($E335),Base!P$3)-MAX(DATEVALUE($D335),Base!P$2)+1,0),"")</f>
        <v/>
      </c>
      <c r="S333" s="23" t="str">
        <f>IF(AND(($D335)&lt;&gt;"",($E335)&lt;&gt;""),IF(MIN(DATEVALUE($E335),Base!Q$3)-MAX(DATEVALUE($D335),Base!Q$2)+1&gt;=0,MIN(DATEVALUE($E335),Base!Q$3)-MAX(DATEVALUE($D335),Base!Q$2)+1,0),"")</f>
        <v/>
      </c>
      <c r="T333" s="23" t="str">
        <f>IF(AND(($D335)&lt;&gt;"",($E335)&lt;&gt;""),IF(MIN(DATEVALUE($E335),Base!R$3)-MAX(DATEVALUE($D335),Base!R$2)+1&gt;=0,MIN(DATEVALUE($E335),Base!R$3)-MAX(DATEVALUE($D335),Base!R$2)+1,0),"")</f>
        <v/>
      </c>
      <c r="U333" s="23" t="str">
        <f>IF(AND(($D335)&lt;&gt;"",($E335)&lt;&gt;""),IF(MIN(DATEVALUE($E335),Base!S$3)-MAX(DATEVALUE($D335),Base!S$2)+1&gt;=0,MIN(DATEVALUE($E335),Base!S$3)-MAX(DATEVALUE($D335),Base!S$2)+1,0),"")</f>
        <v/>
      </c>
      <c r="V333" s="23" t="str">
        <f>IF(AND(($D335)&lt;&gt;"",($E335)&lt;&gt;""),IF(MIN(DATEVALUE($E335),Base!T$3)-MAX(DATEVALUE($D335),Base!T$2)+1&gt;=0,MIN(DATEVALUE($E335),Base!T$3)-MAX(DATEVALUE($D335),Base!T$2)+1,0),"")</f>
        <v/>
      </c>
      <c r="W333" s="23" t="str">
        <f>IF(AND(($D335)&lt;&gt;"",($E335)&lt;&gt;""),IF(MIN(DATEVALUE($E335),Base!U$3)-MAX(DATEVALUE($D335),Base!U$2)+1&gt;=0,MIN(DATEVALUE($E335),Base!U$3)-MAX(DATEVALUE($D335),Base!U$2)+1,0),"")</f>
        <v/>
      </c>
      <c r="X333" s="23" t="str">
        <f>IF(AND(($D335)&lt;&gt;"",($E335)&lt;&gt;""),IF(MIN(DATEVALUE($E335),Base!V$3)-MAX(DATEVALUE($D335),Base!V$2)+1&gt;=0,MIN(DATEVALUE($E335),Base!V$3)-MAX(DATEVALUE($D335),Base!V$2)+1,0),"")</f>
        <v/>
      </c>
      <c r="Y333" s="22" t="str">
        <f>IF(AND(M333&lt;&gt;"",$H335&lt;&gt;"",$F335&lt;&gt;""),M333*$H335*$F335,"")</f>
        <v/>
      </c>
      <c r="Z333" s="22" t="str">
        <f>IF(AND(N333&lt;&gt;"",$H335&lt;&gt;"",$F335&lt;&gt;""),N333*$H335*$F335,"")</f>
        <v/>
      </c>
      <c r="AA333" s="22" t="str">
        <f>IF(AND(O333&lt;&gt;"",$H335&lt;&gt;"",$F335&lt;&gt;""),O333*$H335*$F335,"")</f>
        <v/>
      </c>
      <c r="AB333" s="22" t="str">
        <f>IF(AND(P333&lt;&gt;"",$H335&lt;&gt;"",$F335&lt;&gt;""),P333*$H335*$F335,"")</f>
        <v/>
      </c>
      <c r="AC333" s="22" t="str">
        <f>IF(AND(Q333&lt;&gt;"",$H335&lt;&gt;"",$F335&lt;&gt;""),Q333*$H335*$F335,"")</f>
        <v/>
      </c>
      <c r="AD333" s="22" t="str">
        <f>IF(AND(R333&lt;&gt;"",$H335&lt;&gt;"",$F335&lt;&gt;""),R333*$H335*$F335,"")</f>
        <v/>
      </c>
      <c r="AE333" s="22" t="str">
        <f>IF(AND(S333&lt;&gt;"",$H335&lt;&gt;"",$F335&lt;&gt;""),S333*$H335*$F335,"")</f>
        <v/>
      </c>
      <c r="AF333" s="22" t="str">
        <f>IF(AND(T333&lt;&gt;"",$H335&lt;&gt;"",$F335&lt;&gt;""),T333*$H335*$F335,"")</f>
        <v/>
      </c>
      <c r="AG333" s="22" t="str">
        <f>IF(AND(U333&lt;&gt;"",$H335&lt;&gt;"",$F335&lt;&gt;""),U333*$H335*$F335,"")</f>
        <v/>
      </c>
      <c r="AH333" s="22" t="str">
        <f>IF(AND(V333&lt;&gt;"",$H335&lt;&gt;"",$F335&lt;&gt;""),V333*$H335*$F335,"")</f>
        <v/>
      </c>
      <c r="AI333" s="22" t="str">
        <f>IF(AND(W333&lt;&gt;"",$H335&lt;&gt;"",$F335&lt;&gt;""),W333*$H335*$F335,"")</f>
        <v/>
      </c>
      <c r="AJ333" s="22" t="str">
        <f>IF(AND(X333&lt;&gt;"",$H335&lt;&gt;"",$F335&lt;&gt;""),X333*$H335*$F335,"")</f>
        <v/>
      </c>
    </row>
    <row r="334" spans="1:36" ht="23.25" customHeight="1" x14ac:dyDescent="0.25">
      <c r="A334" s="21"/>
      <c r="B334" s="21"/>
      <c r="C334" s="22"/>
      <c r="D334" s="14"/>
      <c r="E334" s="14"/>
      <c r="F334" s="22"/>
      <c r="G334" s="22"/>
      <c r="H334" s="15"/>
      <c r="I334" s="16"/>
      <c r="J334" s="22" t="str">
        <f t="shared" si="27"/>
        <v/>
      </c>
      <c r="K334" s="22" t="str">
        <f t="shared" si="28"/>
        <v/>
      </c>
      <c r="L334" s="22" t="str">
        <f>IF(D336&lt;&gt;"",MONTH(D336),"")</f>
        <v/>
      </c>
      <c r="M334" s="23" t="str">
        <f>IF(AND(($D336)&lt;&gt;"",($E336)&lt;&gt;""),IF(MIN(DATEVALUE($E336),Base!K$3)-MAX(DATEVALUE($D336),Base!K$2)+1&gt;=0,MIN(DATEVALUE($E336),Base!K$3)-MAX(DATEVALUE($D336),Base!K$2)+1,0),"")</f>
        <v/>
      </c>
      <c r="N334" s="23" t="str">
        <f>IF(AND(($D336)&lt;&gt;"",($E336)&lt;&gt;""),IF(MIN(DATEVALUE($E336),Base!L$3)-MAX(DATEVALUE($D336),Base!L$2)+1&gt;=0,MIN(DATEVALUE($E336),Base!L$3)-MAX(DATEVALUE($D336),Base!L$2)+1,0),"")</f>
        <v/>
      </c>
      <c r="O334" s="23" t="str">
        <f>IF(AND(($D336)&lt;&gt;"",($E336)&lt;&gt;""),IF(MIN(DATEVALUE($E336),Base!M$3)-MAX(DATEVALUE($D336),Base!M$2)+1&gt;=0,MIN(DATEVALUE($E336),Base!M$3)-MAX(DATEVALUE($D336),Base!M$2)+1,0),"")</f>
        <v/>
      </c>
      <c r="P334" s="23" t="str">
        <f>IF(AND(($D336)&lt;&gt;"",($E336)&lt;&gt;""),IF(MIN(DATEVALUE($E336),Base!N$3)-MAX(DATEVALUE($D336),Base!N$2)+1&gt;=0,MIN(DATEVALUE($E336),Base!N$3)-MAX(DATEVALUE($D336),Base!N$2)+1,0),"")</f>
        <v/>
      </c>
      <c r="Q334" s="23" t="str">
        <f>IF(AND(($D336)&lt;&gt;"",($E336)&lt;&gt;""),IF(MIN(DATEVALUE($E336),Base!O$3)-MAX(DATEVALUE($D336),Base!O$2)+1&gt;=0,MIN(DATEVALUE($E336),Base!O$3)-MAX(DATEVALUE($D336),Base!O$2)+1,0),"")</f>
        <v/>
      </c>
      <c r="R334" s="23" t="str">
        <f>IF(AND(($D336)&lt;&gt;"",($E336)&lt;&gt;""),IF(MIN(DATEVALUE($E336),Base!P$3)-MAX(DATEVALUE($D336),Base!P$2)+1&gt;=0,MIN(DATEVALUE($E336),Base!P$3)-MAX(DATEVALUE($D336),Base!P$2)+1,0),"")</f>
        <v/>
      </c>
      <c r="S334" s="23" t="str">
        <f>IF(AND(($D336)&lt;&gt;"",($E336)&lt;&gt;""),IF(MIN(DATEVALUE($E336),Base!Q$3)-MAX(DATEVALUE($D336),Base!Q$2)+1&gt;=0,MIN(DATEVALUE($E336),Base!Q$3)-MAX(DATEVALUE($D336),Base!Q$2)+1,0),"")</f>
        <v/>
      </c>
      <c r="T334" s="23" t="str">
        <f>IF(AND(($D336)&lt;&gt;"",($E336)&lt;&gt;""),IF(MIN(DATEVALUE($E336),Base!R$3)-MAX(DATEVALUE($D336),Base!R$2)+1&gt;=0,MIN(DATEVALUE($E336),Base!R$3)-MAX(DATEVALUE($D336),Base!R$2)+1,0),"")</f>
        <v/>
      </c>
      <c r="U334" s="23" t="str">
        <f>IF(AND(($D336)&lt;&gt;"",($E336)&lt;&gt;""),IF(MIN(DATEVALUE($E336),Base!S$3)-MAX(DATEVALUE($D336),Base!S$2)+1&gt;=0,MIN(DATEVALUE($E336),Base!S$3)-MAX(DATEVALUE($D336),Base!S$2)+1,0),"")</f>
        <v/>
      </c>
      <c r="V334" s="23" t="str">
        <f>IF(AND(($D336)&lt;&gt;"",($E336)&lt;&gt;""),IF(MIN(DATEVALUE($E336),Base!T$3)-MAX(DATEVALUE($D336),Base!T$2)+1&gt;=0,MIN(DATEVALUE($E336),Base!T$3)-MAX(DATEVALUE($D336),Base!T$2)+1,0),"")</f>
        <v/>
      </c>
      <c r="W334" s="23" t="str">
        <f>IF(AND(($D336)&lt;&gt;"",($E336)&lt;&gt;""),IF(MIN(DATEVALUE($E336),Base!U$3)-MAX(DATEVALUE($D336),Base!U$2)+1&gt;=0,MIN(DATEVALUE($E336),Base!U$3)-MAX(DATEVALUE($D336),Base!U$2)+1,0),"")</f>
        <v/>
      </c>
      <c r="X334" s="23" t="str">
        <f>IF(AND(($D336)&lt;&gt;"",($E336)&lt;&gt;""),IF(MIN(DATEVALUE($E336),Base!V$3)-MAX(DATEVALUE($D336),Base!V$2)+1&gt;=0,MIN(DATEVALUE($E336),Base!V$3)-MAX(DATEVALUE($D336),Base!V$2)+1,0),"")</f>
        <v/>
      </c>
      <c r="Y334" s="22" t="str">
        <f>IF(AND(M334&lt;&gt;"",$H336&lt;&gt;"",$F336&lt;&gt;""),M334*$H336*$F336,"")</f>
        <v/>
      </c>
      <c r="Z334" s="22" t="str">
        <f>IF(AND(N334&lt;&gt;"",$H336&lt;&gt;"",$F336&lt;&gt;""),N334*$H336*$F336,"")</f>
        <v/>
      </c>
      <c r="AA334" s="22" t="str">
        <f>IF(AND(O334&lt;&gt;"",$H336&lt;&gt;"",$F336&lt;&gt;""),O334*$H336*$F336,"")</f>
        <v/>
      </c>
      <c r="AB334" s="22" t="str">
        <f>IF(AND(P334&lt;&gt;"",$H336&lt;&gt;"",$F336&lt;&gt;""),P334*$H336*$F336,"")</f>
        <v/>
      </c>
      <c r="AC334" s="22" t="str">
        <f>IF(AND(Q334&lt;&gt;"",$H336&lt;&gt;"",$F336&lt;&gt;""),Q334*$H336*$F336,"")</f>
        <v/>
      </c>
      <c r="AD334" s="22" t="str">
        <f>IF(AND(R334&lt;&gt;"",$H336&lt;&gt;"",$F336&lt;&gt;""),R334*$H336*$F336,"")</f>
        <v/>
      </c>
      <c r="AE334" s="22" t="str">
        <f>IF(AND(S334&lt;&gt;"",$H336&lt;&gt;"",$F336&lt;&gt;""),S334*$H336*$F336,"")</f>
        <v/>
      </c>
      <c r="AF334" s="22" t="str">
        <f>IF(AND(T334&lt;&gt;"",$H336&lt;&gt;"",$F336&lt;&gt;""),T334*$H336*$F336,"")</f>
        <v/>
      </c>
      <c r="AG334" s="22" t="str">
        <f>IF(AND(U334&lt;&gt;"",$H336&lt;&gt;"",$F336&lt;&gt;""),U334*$H336*$F336,"")</f>
        <v/>
      </c>
      <c r="AH334" s="22" t="str">
        <f>IF(AND(V334&lt;&gt;"",$H336&lt;&gt;"",$F336&lt;&gt;""),V334*$H336*$F336,"")</f>
        <v/>
      </c>
      <c r="AI334" s="22" t="str">
        <f>IF(AND(W334&lt;&gt;"",$H336&lt;&gt;"",$F336&lt;&gt;""),W334*$H336*$F336,"")</f>
        <v/>
      </c>
      <c r="AJ334" s="22" t="str">
        <f>IF(AND(X334&lt;&gt;"",$H336&lt;&gt;"",$F336&lt;&gt;""),X334*$H336*$F336,"")</f>
        <v/>
      </c>
    </row>
    <row r="335" spans="1:36" ht="23.25" customHeight="1" x14ac:dyDescent="0.25">
      <c r="A335" s="21"/>
      <c r="B335" s="21"/>
      <c r="C335" s="22"/>
      <c r="D335" s="14"/>
      <c r="E335" s="14"/>
      <c r="F335" s="22"/>
      <c r="G335" s="22"/>
      <c r="H335" s="15"/>
      <c r="I335" s="16"/>
      <c r="J335" s="22" t="str">
        <f t="shared" si="27"/>
        <v/>
      </c>
      <c r="K335" s="22" t="str">
        <f t="shared" si="28"/>
        <v/>
      </c>
      <c r="L335" s="22" t="str">
        <f>IF(D337&lt;&gt;"",MONTH(D337),"")</f>
        <v/>
      </c>
      <c r="M335" s="23" t="str">
        <f>IF(AND(($D337)&lt;&gt;"",($E337)&lt;&gt;""),IF(MIN(DATEVALUE($E337),Base!K$3)-MAX(DATEVALUE($D337),Base!K$2)+1&gt;=0,MIN(DATEVALUE($E337),Base!K$3)-MAX(DATEVALUE($D337),Base!K$2)+1,0),"")</f>
        <v/>
      </c>
      <c r="N335" s="23" t="str">
        <f>IF(AND(($D337)&lt;&gt;"",($E337)&lt;&gt;""),IF(MIN(DATEVALUE($E337),Base!L$3)-MAX(DATEVALUE($D337),Base!L$2)+1&gt;=0,MIN(DATEVALUE($E337),Base!L$3)-MAX(DATEVALUE($D337),Base!L$2)+1,0),"")</f>
        <v/>
      </c>
      <c r="O335" s="23" t="str">
        <f>IF(AND(($D337)&lt;&gt;"",($E337)&lt;&gt;""),IF(MIN(DATEVALUE($E337),Base!M$3)-MAX(DATEVALUE($D337),Base!M$2)+1&gt;=0,MIN(DATEVALUE($E337),Base!M$3)-MAX(DATEVALUE($D337),Base!M$2)+1,0),"")</f>
        <v/>
      </c>
      <c r="P335" s="23" t="str">
        <f>IF(AND(($D337)&lt;&gt;"",($E337)&lt;&gt;""),IF(MIN(DATEVALUE($E337),Base!N$3)-MAX(DATEVALUE($D337),Base!N$2)+1&gt;=0,MIN(DATEVALUE($E337),Base!N$3)-MAX(DATEVALUE($D337),Base!N$2)+1,0),"")</f>
        <v/>
      </c>
      <c r="Q335" s="23" t="str">
        <f>IF(AND(($D337)&lt;&gt;"",($E337)&lt;&gt;""),IF(MIN(DATEVALUE($E337),Base!O$3)-MAX(DATEVALUE($D337),Base!O$2)+1&gt;=0,MIN(DATEVALUE($E337),Base!O$3)-MAX(DATEVALUE($D337),Base!O$2)+1,0),"")</f>
        <v/>
      </c>
      <c r="R335" s="23" t="str">
        <f>IF(AND(($D337)&lt;&gt;"",($E337)&lt;&gt;""),IF(MIN(DATEVALUE($E337),Base!P$3)-MAX(DATEVALUE($D337),Base!P$2)+1&gt;=0,MIN(DATEVALUE($E337),Base!P$3)-MAX(DATEVALUE($D337),Base!P$2)+1,0),"")</f>
        <v/>
      </c>
      <c r="S335" s="23" t="str">
        <f>IF(AND(($D337)&lt;&gt;"",($E337)&lt;&gt;""),IF(MIN(DATEVALUE($E337),Base!Q$3)-MAX(DATEVALUE($D337),Base!Q$2)+1&gt;=0,MIN(DATEVALUE($E337),Base!Q$3)-MAX(DATEVALUE($D337),Base!Q$2)+1,0),"")</f>
        <v/>
      </c>
      <c r="T335" s="23" t="str">
        <f>IF(AND(($D337)&lt;&gt;"",($E337)&lt;&gt;""),IF(MIN(DATEVALUE($E337),Base!R$3)-MAX(DATEVALUE($D337),Base!R$2)+1&gt;=0,MIN(DATEVALUE($E337),Base!R$3)-MAX(DATEVALUE($D337),Base!R$2)+1,0),"")</f>
        <v/>
      </c>
      <c r="U335" s="23" t="str">
        <f>IF(AND(($D337)&lt;&gt;"",($E337)&lt;&gt;""),IF(MIN(DATEVALUE($E337),Base!S$3)-MAX(DATEVALUE($D337),Base!S$2)+1&gt;=0,MIN(DATEVALUE($E337),Base!S$3)-MAX(DATEVALUE($D337),Base!S$2)+1,0),"")</f>
        <v/>
      </c>
      <c r="V335" s="23" t="str">
        <f>IF(AND(($D337)&lt;&gt;"",($E337)&lt;&gt;""),IF(MIN(DATEVALUE($E337),Base!T$3)-MAX(DATEVALUE($D337),Base!T$2)+1&gt;=0,MIN(DATEVALUE($E337),Base!T$3)-MAX(DATEVALUE($D337),Base!T$2)+1,0),"")</f>
        <v/>
      </c>
      <c r="W335" s="23" t="str">
        <f>IF(AND(($D337)&lt;&gt;"",($E337)&lt;&gt;""),IF(MIN(DATEVALUE($E337),Base!U$3)-MAX(DATEVALUE($D337),Base!U$2)+1&gt;=0,MIN(DATEVALUE($E337),Base!U$3)-MAX(DATEVALUE($D337),Base!U$2)+1,0),"")</f>
        <v/>
      </c>
      <c r="X335" s="23" t="str">
        <f>IF(AND(($D337)&lt;&gt;"",($E337)&lt;&gt;""),IF(MIN(DATEVALUE($E337),Base!V$3)-MAX(DATEVALUE($D337),Base!V$2)+1&gt;=0,MIN(DATEVALUE($E337),Base!V$3)-MAX(DATEVALUE($D337),Base!V$2)+1,0),"")</f>
        <v/>
      </c>
      <c r="Y335" s="22" t="str">
        <f>IF(AND(M335&lt;&gt;"",$H337&lt;&gt;"",$F337&lt;&gt;""),M335*$H337*$F337,"")</f>
        <v/>
      </c>
      <c r="Z335" s="22" t="str">
        <f>IF(AND(N335&lt;&gt;"",$H337&lt;&gt;"",$F337&lt;&gt;""),N335*$H337*$F337,"")</f>
        <v/>
      </c>
      <c r="AA335" s="22" t="str">
        <f>IF(AND(O335&lt;&gt;"",$H337&lt;&gt;"",$F337&lt;&gt;""),O335*$H337*$F337,"")</f>
        <v/>
      </c>
      <c r="AB335" s="22" t="str">
        <f>IF(AND(P335&lt;&gt;"",$H337&lt;&gt;"",$F337&lt;&gt;""),P335*$H337*$F337,"")</f>
        <v/>
      </c>
      <c r="AC335" s="22" t="str">
        <f>IF(AND(Q335&lt;&gt;"",$H337&lt;&gt;"",$F337&lt;&gt;""),Q335*$H337*$F337,"")</f>
        <v/>
      </c>
      <c r="AD335" s="22" t="str">
        <f>IF(AND(R335&lt;&gt;"",$H337&lt;&gt;"",$F337&lt;&gt;""),R335*$H337*$F337,"")</f>
        <v/>
      </c>
      <c r="AE335" s="22" t="str">
        <f>IF(AND(S335&lt;&gt;"",$H337&lt;&gt;"",$F337&lt;&gt;""),S335*$H337*$F337,"")</f>
        <v/>
      </c>
      <c r="AF335" s="22" t="str">
        <f>IF(AND(T335&lt;&gt;"",$H337&lt;&gt;"",$F337&lt;&gt;""),T335*$H337*$F337,"")</f>
        <v/>
      </c>
      <c r="AG335" s="22" t="str">
        <f>IF(AND(U335&lt;&gt;"",$H337&lt;&gt;"",$F337&lt;&gt;""),U335*$H337*$F337,"")</f>
        <v/>
      </c>
      <c r="AH335" s="22" t="str">
        <f>IF(AND(V335&lt;&gt;"",$H337&lt;&gt;"",$F337&lt;&gt;""),V335*$H337*$F337,"")</f>
        <v/>
      </c>
      <c r="AI335" s="22" t="str">
        <f>IF(AND(W335&lt;&gt;"",$H337&lt;&gt;"",$F337&lt;&gt;""),W335*$H337*$F337,"")</f>
        <v/>
      </c>
      <c r="AJ335" s="22" t="str">
        <f>IF(AND(X335&lt;&gt;"",$H337&lt;&gt;"",$F337&lt;&gt;""),X335*$H337*$F337,"")</f>
        <v/>
      </c>
    </row>
    <row r="336" spans="1:36" ht="23.25" customHeight="1" x14ac:dyDescent="0.25">
      <c r="A336" s="21"/>
      <c r="B336" s="21"/>
      <c r="C336" s="22"/>
      <c r="D336" s="14"/>
      <c r="E336" s="14"/>
      <c r="F336" s="22"/>
      <c r="G336" s="22"/>
      <c r="H336" s="15"/>
      <c r="I336" s="16"/>
      <c r="J336" s="22" t="str">
        <f t="shared" si="27"/>
        <v/>
      </c>
      <c r="K336" s="22" t="str">
        <f t="shared" si="28"/>
        <v/>
      </c>
      <c r="L336" s="22" t="str">
        <f>IF(D338&lt;&gt;"",MONTH(D338),"")</f>
        <v/>
      </c>
      <c r="M336" s="23" t="str">
        <f>IF(AND(($D338)&lt;&gt;"",($E338)&lt;&gt;""),IF(MIN(DATEVALUE($E338),Base!K$3)-MAX(DATEVALUE($D338),Base!K$2)+1&gt;=0,MIN(DATEVALUE($E338),Base!K$3)-MAX(DATEVALUE($D338),Base!K$2)+1,0),"")</f>
        <v/>
      </c>
      <c r="N336" s="23" t="str">
        <f>IF(AND(($D338)&lt;&gt;"",($E338)&lt;&gt;""),IF(MIN(DATEVALUE($E338),Base!L$3)-MAX(DATEVALUE($D338),Base!L$2)+1&gt;=0,MIN(DATEVALUE($E338),Base!L$3)-MAX(DATEVALUE($D338),Base!L$2)+1,0),"")</f>
        <v/>
      </c>
      <c r="O336" s="23" t="str">
        <f>IF(AND(($D338)&lt;&gt;"",($E338)&lt;&gt;""),IF(MIN(DATEVALUE($E338),Base!M$3)-MAX(DATEVALUE($D338),Base!M$2)+1&gt;=0,MIN(DATEVALUE($E338),Base!M$3)-MAX(DATEVALUE($D338),Base!M$2)+1,0),"")</f>
        <v/>
      </c>
      <c r="P336" s="23" t="str">
        <f>IF(AND(($D338)&lt;&gt;"",($E338)&lt;&gt;""),IF(MIN(DATEVALUE($E338),Base!N$3)-MAX(DATEVALUE($D338),Base!N$2)+1&gt;=0,MIN(DATEVALUE($E338),Base!N$3)-MAX(DATEVALUE($D338),Base!N$2)+1,0),"")</f>
        <v/>
      </c>
      <c r="Q336" s="23" t="str">
        <f>IF(AND(($D338)&lt;&gt;"",($E338)&lt;&gt;""),IF(MIN(DATEVALUE($E338),Base!O$3)-MAX(DATEVALUE($D338),Base!O$2)+1&gt;=0,MIN(DATEVALUE($E338),Base!O$3)-MAX(DATEVALUE($D338),Base!O$2)+1,0),"")</f>
        <v/>
      </c>
      <c r="R336" s="23" t="str">
        <f>IF(AND(($D338)&lt;&gt;"",($E338)&lt;&gt;""),IF(MIN(DATEVALUE($E338),Base!P$3)-MAX(DATEVALUE($D338),Base!P$2)+1&gt;=0,MIN(DATEVALUE($E338),Base!P$3)-MAX(DATEVALUE($D338),Base!P$2)+1,0),"")</f>
        <v/>
      </c>
      <c r="S336" s="23" t="str">
        <f>IF(AND(($D338)&lt;&gt;"",($E338)&lt;&gt;""),IF(MIN(DATEVALUE($E338),Base!Q$3)-MAX(DATEVALUE($D338),Base!Q$2)+1&gt;=0,MIN(DATEVALUE($E338),Base!Q$3)-MAX(DATEVALUE($D338),Base!Q$2)+1,0),"")</f>
        <v/>
      </c>
      <c r="T336" s="23" t="str">
        <f>IF(AND(($D338)&lt;&gt;"",($E338)&lt;&gt;""),IF(MIN(DATEVALUE($E338),Base!R$3)-MAX(DATEVALUE($D338),Base!R$2)+1&gt;=0,MIN(DATEVALUE($E338),Base!R$3)-MAX(DATEVALUE($D338),Base!R$2)+1,0),"")</f>
        <v/>
      </c>
      <c r="U336" s="23" t="str">
        <f>IF(AND(($D338)&lt;&gt;"",($E338)&lt;&gt;""),IF(MIN(DATEVALUE($E338),Base!S$3)-MAX(DATEVALUE($D338),Base!S$2)+1&gt;=0,MIN(DATEVALUE($E338),Base!S$3)-MAX(DATEVALUE($D338),Base!S$2)+1,0),"")</f>
        <v/>
      </c>
      <c r="V336" s="23" t="str">
        <f>IF(AND(($D338)&lt;&gt;"",($E338)&lt;&gt;""),IF(MIN(DATEVALUE($E338),Base!T$3)-MAX(DATEVALUE($D338),Base!T$2)+1&gt;=0,MIN(DATEVALUE($E338),Base!T$3)-MAX(DATEVALUE($D338),Base!T$2)+1,0),"")</f>
        <v/>
      </c>
      <c r="W336" s="23" t="str">
        <f>IF(AND(($D338)&lt;&gt;"",($E338)&lt;&gt;""),IF(MIN(DATEVALUE($E338),Base!U$3)-MAX(DATEVALUE($D338),Base!U$2)+1&gt;=0,MIN(DATEVALUE($E338),Base!U$3)-MAX(DATEVALUE($D338),Base!U$2)+1,0),"")</f>
        <v/>
      </c>
      <c r="X336" s="23" t="str">
        <f>IF(AND(($D338)&lt;&gt;"",($E338)&lt;&gt;""),IF(MIN(DATEVALUE($E338),Base!V$3)-MAX(DATEVALUE($D338),Base!V$2)+1&gt;=0,MIN(DATEVALUE($E338),Base!V$3)-MAX(DATEVALUE($D338),Base!V$2)+1,0),"")</f>
        <v/>
      </c>
      <c r="Y336" s="22" t="str">
        <f>IF(AND(M336&lt;&gt;"",$H338&lt;&gt;"",$F338&lt;&gt;""),M336*$H338*$F338,"")</f>
        <v/>
      </c>
      <c r="Z336" s="22" t="str">
        <f>IF(AND(N336&lt;&gt;"",$H338&lt;&gt;"",$F338&lt;&gt;""),N336*$H338*$F338,"")</f>
        <v/>
      </c>
      <c r="AA336" s="22" t="str">
        <f>IF(AND(O336&lt;&gt;"",$H338&lt;&gt;"",$F338&lt;&gt;""),O336*$H338*$F338,"")</f>
        <v/>
      </c>
      <c r="AB336" s="22" t="str">
        <f>IF(AND(P336&lt;&gt;"",$H338&lt;&gt;"",$F338&lt;&gt;""),P336*$H338*$F338,"")</f>
        <v/>
      </c>
      <c r="AC336" s="22" t="str">
        <f>IF(AND(Q336&lt;&gt;"",$H338&lt;&gt;"",$F338&lt;&gt;""),Q336*$H338*$F338,"")</f>
        <v/>
      </c>
      <c r="AD336" s="22" t="str">
        <f>IF(AND(R336&lt;&gt;"",$H338&lt;&gt;"",$F338&lt;&gt;""),R336*$H338*$F338,"")</f>
        <v/>
      </c>
      <c r="AE336" s="22" t="str">
        <f>IF(AND(S336&lt;&gt;"",$H338&lt;&gt;"",$F338&lt;&gt;""),S336*$H338*$F338,"")</f>
        <v/>
      </c>
      <c r="AF336" s="22" t="str">
        <f>IF(AND(T336&lt;&gt;"",$H338&lt;&gt;"",$F338&lt;&gt;""),T336*$H338*$F338,"")</f>
        <v/>
      </c>
      <c r="AG336" s="22" t="str">
        <f>IF(AND(U336&lt;&gt;"",$H338&lt;&gt;"",$F338&lt;&gt;""),U336*$H338*$F338,"")</f>
        <v/>
      </c>
      <c r="AH336" s="22" t="str">
        <f>IF(AND(V336&lt;&gt;"",$H338&lt;&gt;"",$F338&lt;&gt;""),V336*$H338*$F338,"")</f>
        <v/>
      </c>
      <c r="AI336" s="22" t="str">
        <f>IF(AND(W336&lt;&gt;"",$H338&lt;&gt;"",$F338&lt;&gt;""),W336*$H338*$F338,"")</f>
        <v/>
      </c>
      <c r="AJ336" s="22" t="str">
        <f>IF(AND(X336&lt;&gt;"",$H338&lt;&gt;"",$F338&lt;&gt;""),X336*$H338*$F338,"")</f>
        <v/>
      </c>
    </row>
    <row r="337" spans="1:36" ht="23.25" customHeight="1" x14ac:dyDescent="0.25">
      <c r="A337" s="21"/>
      <c r="B337" s="21"/>
      <c r="C337" s="22"/>
      <c r="D337" s="14"/>
      <c r="E337" s="14"/>
      <c r="F337" s="22"/>
      <c r="G337" s="22"/>
      <c r="H337" s="15"/>
      <c r="I337" s="16"/>
      <c r="J337" s="22" t="str">
        <f t="shared" si="27"/>
        <v/>
      </c>
      <c r="K337" s="22" t="str">
        <f t="shared" si="28"/>
        <v/>
      </c>
      <c r="L337" s="22" t="str">
        <f>IF(D339&lt;&gt;"",MONTH(D339),"")</f>
        <v/>
      </c>
      <c r="M337" s="23" t="str">
        <f>IF(AND(($D339)&lt;&gt;"",($E339)&lt;&gt;""),IF(MIN(DATEVALUE($E339),Base!K$3)-MAX(DATEVALUE($D339),Base!K$2)+1&gt;=0,MIN(DATEVALUE($E339),Base!K$3)-MAX(DATEVALUE($D339),Base!K$2)+1,0),"")</f>
        <v/>
      </c>
      <c r="N337" s="23" t="str">
        <f>IF(AND(($D339)&lt;&gt;"",($E339)&lt;&gt;""),IF(MIN(DATEVALUE($E339),Base!L$3)-MAX(DATEVALUE($D339),Base!L$2)+1&gt;=0,MIN(DATEVALUE($E339),Base!L$3)-MAX(DATEVALUE($D339),Base!L$2)+1,0),"")</f>
        <v/>
      </c>
      <c r="O337" s="23" t="str">
        <f>IF(AND(($D339)&lt;&gt;"",($E339)&lt;&gt;""),IF(MIN(DATEVALUE($E339),Base!M$3)-MAX(DATEVALUE($D339),Base!M$2)+1&gt;=0,MIN(DATEVALUE($E339),Base!M$3)-MAX(DATEVALUE($D339),Base!M$2)+1,0),"")</f>
        <v/>
      </c>
      <c r="P337" s="23" t="str">
        <f>IF(AND(($D339)&lt;&gt;"",($E339)&lt;&gt;""),IF(MIN(DATEVALUE($E339),Base!N$3)-MAX(DATEVALUE($D339),Base!N$2)+1&gt;=0,MIN(DATEVALUE($E339),Base!N$3)-MAX(DATEVALUE($D339),Base!N$2)+1,0),"")</f>
        <v/>
      </c>
      <c r="Q337" s="23" t="str">
        <f>IF(AND(($D339)&lt;&gt;"",($E339)&lt;&gt;""),IF(MIN(DATEVALUE($E339),Base!O$3)-MAX(DATEVALUE($D339),Base!O$2)+1&gt;=0,MIN(DATEVALUE($E339),Base!O$3)-MAX(DATEVALUE($D339),Base!O$2)+1,0),"")</f>
        <v/>
      </c>
      <c r="R337" s="23" t="str">
        <f>IF(AND(($D339)&lt;&gt;"",($E339)&lt;&gt;""),IF(MIN(DATEVALUE($E339),Base!P$3)-MAX(DATEVALUE($D339),Base!P$2)+1&gt;=0,MIN(DATEVALUE($E339),Base!P$3)-MAX(DATEVALUE($D339),Base!P$2)+1,0),"")</f>
        <v/>
      </c>
      <c r="S337" s="23" t="str">
        <f>IF(AND(($D339)&lt;&gt;"",($E339)&lt;&gt;""),IF(MIN(DATEVALUE($E339),Base!Q$3)-MAX(DATEVALUE($D339),Base!Q$2)+1&gt;=0,MIN(DATEVALUE($E339),Base!Q$3)-MAX(DATEVALUE($D339),Base!Q$2)+1,0),"")</f>
        <v/>
      </c>
      <c r="T337" s="23" t="str">
        <f>IF(AND(($D339)&lt;&gt;"",($E339)&lt;&gt;""),IF(MIN(DATEVALUE($E339),Base!R$3)-MAX(DATEVALUE($D339),Base!R$2)+1&gt;=0,MIN(DATEVALUE($E339),Base!R$3)-MAX(DATEVALUE($D339),Base!R$2)+1,0),"")</f>
        <v/>
      </c>
      <c r="U337" s="23" t="str">
        <f>IF(AND(($D339)&lt;&gt;"",($E339)&lt;&gt;""),IF(MIN(DATEVALUE($E339),Base!S$3)-MAX(DATEVALUE($D339),Base!S$2)+1&gt;=0,MIN(DATEVALUE($E339),Base!S$3)-MAX(DATEVALUE($D339),Base!S$2)+1,0),"")</f>
        <v/>
      </c>
      <c r="V337" s="23" t="str">
        <f>IF(AND(($D339)&lt;&gt;"",($E339)&lt;&gt;""),IF(MIN(DATEVALUE($E339),Base!T$3)-MAX(DATEVALUE($D339),Base!T$2)+1&gt;=0,MIN(DATEVALUE($E339),Base!T$3)-MAX(DATEVALUE($D339),Base!T$2)+1,0),"")</f>
        <v/>
      </c>
      <c r="W337" s="23" t="str">
        <f>IF(AND(($D339)&lt;&gt;"",($E339)&lt;&gt;""),IF(MIN(DATEVALUE($E339),Base!U$3)-MAX(DATEVALUE($D339),Base!U$2)+1&gt;=0,MIN(DATEVALUE($E339),Base!U$3)-MAX(DATEVALUE($D339),Base!U$2)+1,0),"")</f>
        <v/>
      </c>
      <c r="X337" s="23" t="str">
        <f>IF(AND(($D339)&lt;&gt;"",($E339)&lt;&gt;""),IF(MIN(DATEVALUE($E339),Base!V$3)-MAX(DATEVALUE($D339),Base!V$2)+1&gt;=0,MIN(DATEVALUE($E339),Base!V$3)-MAX(DATEVALUE($D339),Base!V$2)+1,0),"")</f>
        <v/>
      </c>
      <c r="Y337" s="22" t="str">
        <f>IF(AND(M337&lt;&gt;"",$H339&lt;&gt;"",$F339&lt;&gt;""),M337*$H339*$F339,"")</f>
        <v/>
      </c>
      <c r="Z337" s="22" t="str">
        <f>IF(AND(N337&lt;&gt;"",$H339&lt;&gt;"",$F339&lt;&gt;""),N337*$H339*$F339,"")</f>
        <v/>
      </c>
      <c r="AA337" s="22" t="str">
        <f>IF(AND(O337&lt;&gt;"",$H339&lt;&gt;"",$F339&lt;&gt;""),O337*$H339*$F339,"")</f>
        <v/>
      </c>
      <c r="AB337" s="22" t="str">
        <f>IF(AND(P337&lt;&gt;"",$H339&lt;&gt;"",$F339&lt;&gt;""),P337*$H339*$F339,"")</f>
        <v/>
      </c>
      <c r="AC337" s="22" t="str">
        <f>IF(AND(Q337&lt;&gt;"",$H339&lt;&gt;"",$F339&lt;&gt;""),Q337*$H339*$F339,"")</f>
        <v/>
      </c>
      <c r="AD337" s="22" t="str">
        <f>IF(AND(R337&lt;&gt;"",$H339&lt;&gt;"",$F339&lt;&gt;""),R337*$H339*$F339,"")</f>
        <v/>
      </c>
      <c r="AE337" s="22" t="str">
        <f>IF(AND(S337&lt;&gt;"",$H339&lt;&gt;"",$F339&lt;&gt;""),S337*$H339*$F339,"")</f>
        <v/>
      </c>
      <c r="AF337" s="22" t="str">
        <f>IF(AND(T337&lt;&gt;"",$H339&lt;&gt;"",$F339&lt;&gt;""),T337*$H339*$F339,"")</f>
        <v/>
      </c>
      <c r="AG337" s="22" t="str">
        <f>IF(AND(U337&lt;&gt;"",$H339&lt;&gt;"",$F339&lt;&gt;""),U337*$H339*$F339,"")</f>
        <v/>
      </c>
      <c r="AH337" s="22" t="str">
        <f>IF(AND(V337&lt;&gt;"",$H339&lt;&gt;"",$F339&lt;&gt;""),V337*$H339*$F339,"")</f>
        <v/>
      </c>
      <c r="AI337" s="22" t="str">
        <f>IF(AND(W337&lt;&gt;"",$H339&lt;&gt;"",$F339&lt;&gt;""),W337*$H339*$F339,"")</f>
        <v/>
      </c>
      <c r="AJ337" s="22" t="str">
        <f>IF(AND(X337&lt;&gt;"",$H339&lt;&gt;"",$F339&lt;&gt;""),X337*$H339*$F339,"")</f>
        <v/>
      </c>
    </row>
    <row r="338" spans="1:36" ht="23.25" customHeight="1" x14ac:dyDescent="0.25">
      <c r="A338" s="21"/>
      <c r="B338" s="21"/>
      <c r="C338" s="22"/>
      <c r="D338" s="14"/>
      <c r="E338" s="14"/>
      <c r="F338" s="22"/>
      <c r="G338" s="22"/>
      <c r="H338" s="15"/>
      <c r="I338" s="16"/>
      <c r="J338" s="22" t="str">
        <f t="shared" si="27"/>
        <v/>
      </c>
      <c r="K338" s="22" t="str">
        <f t="shared" si="28"/>
        <v/>
      </c>
      <c r="L338" s="22" t="str">
        <f>IF(D340&lt;&gt;"",MONTH(D340),"")</f>
        <v/>
      </c>
      <c r="M338" s="23" t="str">
        <f>IF(AND(($D340)&lt;&gt;"",($E340)&lt;&gt;""),IF(MIN(DATEVALUE($E340),Base!K$3)-MAX(DATEVALUE($D340),Base!K$2)+1&gt;=0,MIN(DATEVALUE($E340),Base!K$3)-MAX(DATEVALUE($D340),Base!K$2)+1,0),"")</f>
        <v/>
      </c>
      <c r="N338" s="23" t="str">
        <f>IF(AND(($D340)&lt;&gt;"",($E340)&lt;&gt;""),IF(MIN(DATEVALUE($E340),Base!L$3)-MAX(DATEVALUE($D340),Base!L$2)+1&gt;=0,MIN(DATEVALUE($E340),Base!L$3)-MAX(DATEVALUE($D340),Base!L$2)+1,0),"")</f>
        <v/>
      </c>
      <c r="O338" s="23" t="str">
        <f>IF(AND(($D340)&lt;&gt;"",($E340)&lt;&gt;""),IF(MIN(DATEVALUE($E340),Base!M$3)-MAX(DATEVALUE($D340),Base!M$2)+1&gt;=0,MIN(DATEVALUE($E340),Base!M$3)-MAX(DATEVALUE($D340),Base!M$2)+1,0),"")</f>
        <v/>
      </c>
      <c r="P338" s="23" t="str">
        <f>IF(AND(($D340)&lt;&gt;"",($E340)&lt;&gt;""),IF(MIN(DATEVALUE($E340),Base!N$3)-MAX(DATEVALUE($D340),Base!N$2)+1&gt;=0,MIN(DATEVALUE($E340),Base!N$3)-MAX(DATEVALUE($D340),Base!N$2)+1,0),"")</f>
        <v/>
      </c>
      <c r="Q338" s="23" t="str">
        <f>IF(AND(($D340)&lt;&gt;"",($E340)&lt;&gt;""),IF(MIN(DATEVALUE($E340),Base!O$3)-MAX(DATEVALUE($D340),Base!O$2)+1&gt;=0,MIN(DATEVALUE($E340),Base!O$3)-MAX(DATEVALUE($D340),Base!O$2)+1,0),"")</f>
        <v/>
      </c>
      <c r="R338" s="23" t="str">
        <f>IF(AND(($D340)&lt;&gt;"",($E340)&lt;&gt;""),IF(MIN(DATEVALUE($E340),Base!P$3)-MAX(DATEVALUE($D340),Base!P$2)+1&gt;=0,MIN(DATEVALUE($E340),Base!P$3)-MAX(DATEVALUE($D340),Base!P$2)+1,0),"")</f>
        <v/>
      </c>
      <c r="S338" s="23" t="str">
        <f>IF(AND(($D340)&lt;&gt;"",($E340)&lt;&gt;""),IF(MIN(DATEVALUE($E340),Base!Q$3)-MAX(DATEVALUE($D340),Base!Q$2)+1&gt;=0,MIN(DATEVALUE($E340),Base!Q$3)-MAX(DATEVALUE($D340),Base!Q$2)+1,0),"")</f>
        <v/>
      </c>
      <c r="T338" s="23" t="str">
        <f>IF(AND(($D340)&lt;&gt;"",($E340)&lt;&gt;""),IF(MIN(DATEVALUE($E340),Base!R$3)-MAX(DATEVALUE($D340),Base!R$2)+1&gt;=0,MIN(DATEVALUE($E340),Base!R$3)-MAX(DATEVALUE($D340),Base!R$2)+1,0),"")</f>
        <v/>
      </c>
      <c r="U338" s="23" t="str">
        <f>IF(AND(($D340)&lt;&gt;"",($E340)&lt;&gt;""),IF(MIN(DATEVALUE($E340),Base!S$3)-MAX(DATEVALUE($D340),Base!S$2)+1&gt;=0,MIN(DATEVALUE($E340),Base!S$3)-MAX(DATEVALUE($D340),Base!S$2)+1,0),"")</f>
        <v/>
      </c>
      <c r="V338" s="23" t="str">
        <f>IF(AND(($D340)&lt;&gt;"",($E340)&lt;&gt;""),IF(MIN(DATEVALUE($E340),Base!T$3)-MAX(DATEVALUE($D340),Base!T$2)+1&gt;=0,MIN(DATEVALUE($E340),Base!T$3)-MAX(DATEVALUE($D340),Base!T$2)+1,0),"")</f>
        <v/>
      </c>
      <c r="W338" s="23" t="str">
        <f>IF(AND(($D340)&lt;&gt;"",($E340)&lt;&gt;""),IF(MIN(DATEVALUE($E340),Base!U$3)-MAX(DATEVALUE($D340),Base!U$2)+1&gt;=0,MIN(DATEVALUE($E340),Base!U$3)-MAX(DATEVALUE($D340),Base!U$2)+1,0),"")</f>
        <v/>
      </c>
      <c r="X338" s="23" t="str">
        <f>IF(AND(($D340)&lt;&gt;"",($E340)&lt;&gt;""),IF(MIN(DATEVALUE($E340),Base!V$3)-MAX(DATEVALUE($D340),Base!V$2)+1&gt;=0,MIN(DATEVALUE($E340),Base!V$3)-MAX(DATEVALUE($D340),Base!V$2)+1,0),"")</f>
        <v/>
      </c>
      <c r="Y338" s="22" t="str">
        <f>IF(AND(M338&lt;&gt;"",$H340&lt;&gt;"",$F340&lt;&gt;""),M338*$H340*$F340,"")</f>
        <v/>
      </c>
      <c r="Z338" s="22" t="str">
        <f>IF(AND(N338&lt;&gt;"",$H340&lt;&gt;"",$F340&lt;&gt;""),N338*$H340*$F340,"")</f>
        <v/>
      </c>
      <c r="AA338" s="22" t="str">
        <f>IF(AND(O338&lt;&gt;"",$H340&lt;&gt;"",$F340&lt;&gt;""),O338*$H340*$F340,"")</f>
        <v/>
      </c>
      <c r="AB338" s="22" t="str">
        <f>IF(AND(P338&lt;&gt;"",$H340&lt;&gt;"",$F340&lt;&gt;""),P338*$H340*$F340,"")</f>
        <v/>
      </c>
      <c r="AC338" s="22" t="str">
        <f>IF(AND(Q338&lt;&gt;"",$H340&lt;&gt;"",$F340&lt;&gt;""),Q338*$H340*$F340,"")</f>
        <v/>
      </c>
      <c r="AD338" s="22" t="str">
        <f>IF(AND(R338&lt;&gt;"",$H340&lt;&gt;"",$F340&lt;&gt;""),R338*$H340*$F340,"")</f>
        <v/>
      </c>
      <c r="AE338" s="22" t="str">
        <f>IF(AND(S338&lt;&gt;"",$H340&lt;&gt;"",$F340&lt;&gt;""),S338*$H340*$F340,"")</f>
        <v/>
      </c>
      <c r="AF338" s="22" t="str">
        <f>IF(AND(T338&lt;&gt;"",$H340&lt;&gt;"",$F340&lt;&gt;""),T338*$H340*$F340,"")</f>
        <v/>
      </c>
      <c r="AG338" s="22" t="str">
        <f>IF(AND(U338&lt;&gt;"",$H340&lt;&gt;"",$F340&lt;&gt;""),U338*$H340*$F340,"")</f>
        <v/>
      </c>
      <c r="AH338" s="22" t="str">
        <f>IF(AND(V338&lt;&gt;"",$H340&lt;&gt;"",$F340&lt;&gt;""),V338*$H340*$F340,"")</f>
        <v/>
      </c>
      <c r="AI338" s="22" t="str">
        <f>IF(AND(W338&lt;&gt;"",$H340&lt;&gt;"",$F340&lt;&gt;""),W338*$H340*$F340,"")</f>
        <v/>
      </c>
      <c r="AJ338" s="22" t="str">
        <f>IF(AND(X338&lt;&gt;"",$H340&lt;&gt;"",$F340&lt;&gt;""),X338*$H340*$F340,"")</f>
        <v/>
      </c>
    </row>
    <row r="339" spans="1:36" ht="23.25" customHeight="1" x14ac:dyDescent="0.25">
      <c r="A339" s="21"/>
      <c r="B339" s="21"/>
      <c r="C339" s="22"/>
      <c r="D339" s="14"/>
      <c r="E339" s="14"/>
      <c r="F339" s="22"/>
      <c r="G339" s="22"/>
      <c r="H339" s="15"/>
      <c r="I339" s="16"/>
      <c r="J339" s="22" t="str">
        <f t="shared" si="27"/>
        <v/>
      </c>
      <c r="K339" s="22" t="str">
        <f t="shared" si="28"/>
        <v/>
      </c>
      <c r="L339" s="22" t="str">
        <f>IF(D341&lt;&gt;"",MONTH(D341),"")</f>
        <v/>
      </c>
      <c r="M339" s="23" t="str">
        <f>IF(AND(($D341)&lt;&gt;"",($E341)&lt;&gt;""),IF(MIN(DATEVALUE($E341),Base!K$3)-MAX(DATEVALUE($D341),Base!K$2)+1&gt;=0,MIN(DATEVALUE($E341),Base!K$3)-MAX(DATEVALUE($D341),Base!K$2)+1,0),"")</f>
        <v/>
      </c>
      <c r="N339" s="23" t="str">
        <f>IF(AND(($D341)&lt;&gt;"",($E341)&lt;&gt;""),IF(MIN(DATEVALUE($E341),Base!L$3)-MAX(DATEVALUE($D341),Base!L$2)+1&gt;=0,MIN(DATEVALUE($E341),Base!L$3)-MAX(DATEVALUE($D341),Base!L$2)+1,0),"")</f>
        <v/>
      </c>
      <c r="O339" s="23" t="str">
        <f>IF(AND(($D341)&lt;&gt;"",($E341)&lt;&gt;""),IF(MIN(DATEVALUE($E341),Base!M$3)-MAX(DATEVALUE($D341),Base!M$2)+1&gt;=0,MIN(DATEVALUE($E341),Base!M$3)-MAX(DATEVALUE($D341),Base!M$2)+1,0),"")</f>
        <v/>
      </c>
      <c r="P339" s="23" t="str">
        <f>IF(AND(($D341)&lt;&gt;"",($E341)&lt;&gt;""),IF(MIN(DATEVALUE($E341),Base!N$3)-MAX(DATEVALUE($D341),Base!N$2)+1&gt;=0,MIN(DATEVALUE($E341),Base!N$3)-MAX(DATEVALUE($D341),Base!N$2)+1,0),"")</f>
        <v/>
      </c>
      <c r="Q339" s="23" t="str">
        <f>IF(AND(($D341)&lt;&gt;"",($E341)&lt;&gt;""),IF(MIN(DATEVALUE($E341),Base!O$3)-MAX(DATEVALUE($D341),Base!O$2)+1&gt;=0,MIN(DATEVALUE($E341),Base!O$3)-MAX(DATEVALUE($D341),Base!O$2)+1,0),"")</f>
        <v/>
      </c>
      <c r="R339" s="23" t="str">
        <f>IF(AND(($D341)&lt;&gt;"",($E341)&lt;&gt;""),IF(MIN(DATEVALUE($E341),Base!P$3)-MAX(DATEVALUE($D341),Base!P$2)+1&gt;=0,MIN(DATEVALUE($E341),Base!P$3)-MAX(DATEVALUE($D341),Base!P$2)+1,0),"")</f>
        <v/>
      </c>
      <c r="S339" s="23" t="str">
        <f>IF(AND(($D341)&lt;&gt;"",($E341)&lt;&gt;""),IF(MIN(DATEVALUE($E341),Base!Q$3)-MAX(DATEVALUE($D341),Base!Q$2)+1&gt;=0,MIN(DATEVALUE($E341),Base!Q$3)-MAX(DATEVALUE($D341),Base!Q$2)+1,0),"")</f>
        <v/>
      </c>
      <c r="T339" s="23" t="str">
        <f>IF(AND(($D341)&lt;&gt;"",($E341)&lt;&gt;""),IF(MIN(DATEVALUE($E341),Base!R$3)-MAX(DATEVALUE($D341),Base!R$2)+1&gt;=0,MIN(DATEVALUE($E341),Base!R$3)-MAX(DATEVALUE($D341),Base!R$2)+1,0),"")</f>
        <v/>
      </c>
      <c r="U339" s="23" t="str">
        <f>IF(AND(($D341)&lt;&gt;"",($E341)&lt;&gt;""),IF(MIN(DATEVALUE($E341),Base!S$3)-MAX(DATEVALUE($D341),Base!S$2)+1&gt;=0,MIN(DATEVALUE($E341),Base!S$3)-MAX(DATEVALUE($D341),Base!S$2)+1,0),"")</f>
        <v/>
      </c>
      <c r="V339" s="23" t="str">
        <f>IF(AND(($D341)&lt;&gt;"",($E341)&lt;&gt;""),IF(MIN(DATEVALUE($E341),Base!T$3)-MAX(DATEVALUE($D341),Base!T$2)+1&gt;=0,MIN(DATEVALUE($E341),Base!T$3)-MAX(DATEVALUE($D341),Base!T$2)+1,0),"")</f>
        <v/>
      </c>
      <c r="W339" s="23" t="str">
        <f>IF(AND(($D341)&lt;&gt;"",($E341)&lt;&gt;""),IF(MIN(DATEVALUE($E341),Base!U$3)-MAX(DATEVALUE($D341),Base!U$2)+1&gt;=0,MIN(DATEVALUE($E341),Base!U$3)-MAX(DATEVALUE($D341),Base!U$2)+1,0),"")</f>
        <v/>
      </c>
      <c r="X339" s="23" t="str">
        <f>IF(AND(($D341)&lt;&gt;"",($E341)&lt;&gt;""),IF(MIN(DATEVALUE($E341),Base!V$3)-MAX(DATEVALUE($D341),Base!V$2)+1&gt;=0,MIN(DATEVALUE($E341),Base!V$3)-MAX(DATEVALUE($D341),Base!V$2)+1,0),"")</f>
        <v/>
      </c>
      <c r="Y339" s="22" t="str">
        <f>IF(AND(M339&lt;&gt;"",$H341&lt;&gt;"",$F341&lt;&gt;""),M339*$H341*$F341,"")</f>
        <v/>
      </c>
      <c r="Z339" s="22" t="str">
        <f>IF(AND(N339&lt;&gt;"",$H341&lt;&gt;"",$F341&lt;&gt;""),N339*$H341*$F341,"")</f>
        <v/>
      </c>
      <c r="AA339" s="22" t="str">
        <f>IF(AND(O339&lt;&gt;"",$H341&lt;&gt;"",$F341&lt;&gt;""),O339*$H341*$F341,"")</f>
        <v/>
      </c>
      <c r="AB339" s="22" t="str">
        <f>IF(AND(P339&lt;&gt;"",$H341&lt;&gt;"",$F341&lt;&gt;""),P339*$H341*$F341,"")</f>
        <v/>
      </c>
      <c r="AC339" s="22" t="str">
        <f>IF(AND(Q339&lt;&gt;"",$H341&lt;&gt;"",$F341&lt;&gt;""),Q339*$H341*$F341,"")</f>
        <v/>
      </c>
      <c r="AD339" s="22" t="str">
        <f>IF(AND(R339&lt;&gt;"",$H341&lt;&gt;"",$F341&lt;&gt;""),R339*$H341*$F341,"")</f>
        <v/>
      </c>
      <c r="AE339" s="22" t="str">
        <f>IF(AND(S339&lt;&gt;"",$H341&lt;&gt;"",$F341&lt;&gt;""),S339*$H341*$F341,"")</f>
        <v/>
      </c>
      <c r="AF339" s="22" t="str">
        <f>IF(AND(T339&lt;&gt;"",$H341&lt;&gt;"",$F341&lt;&gt;""),T339*$H341*$F341,"")</f>
        <v/>
      </c>
      <c r="AG339" s="22" t="str">
        <f>IF(AND(U339&lt;&gt;"",$H341&lt;&gt;"",$F341&lt;&gt;""),U339*$H341*$F341,"")</f>
        <v/>
      </c>
      <c r="AH339" s="22" t="str">
        <f>IF(AND(V339&lt;&gt;"",$H341&lt;&gt;"",$F341&lt;&gt;""),V339*$H341*$F341,"")</f>
        <v/>
      </c>
      <c r="AI339" s="22" t="str">
        <f>IF(AND(W339&lt;&gt;"",$H341&lt;&gt;"",$F341&lt;&gt;""),W339*$H341*$F341,"")</f>
        <v/>
      </c>
      <c r="AJ339" s="22" t="str">
        <f>IF(AND(X339&lt;&gt;"",$H341&lt;&gt;"",$F341&lt;&gt;""),X339*$H341*$F341,"")</f>
        <v/>
      </c>
    </row>
    <row r="340" spans="1:36" ht="23.25" customHeight="1" x14ac:dyDescent="0.25">
      <c r="A340" s="21"/>
      <c r="B340" s="21"/>
      <c r="C340" s="22"/>
      <c r="D340" s="14"/>
      <c r="E340" s="14"/>
      <c r="F340" s="22"/>
      <c r="G340" s="22"/>
      <c r="H340" s="15"/>
      <c r="I340" s="16"/>
      <c r="J340" s="22" t="str">
        <f t="shared" si="27"/>
        <v/>
      </c>
      <c r="K340" s="22" t="str">
        <f t="shared" si="28"/>
        <v/>
      </c>
      <c r="L340" s="22" t="str">
        <f>IF(D342&lt;&gt;"",MONTH(D342),"")</f>
        <v/>
      </c>
      <c r="M340" s="23" t="str">
        <f>IF(AND(($D342)&lt;&gt;"",($E342)&lt;&gt;""),IF(MIN(DATEVALUE($E342),Base!K$3)-MAX(DATEVALUE($D342),Base!K$2)+1&gt;=0,MIN(DATEVALUE($E342),Base!K$3)-MAX(DATEVALUE($D342),Base!K$2)+1,0),"")</f>
        <v/>
      </c>
      <c r="N340" s="23" t="str">
        <f>IF(AND(($D342)&lt;&gt;"",($E342)&lt;&gt;""),IF(MIN(DATEVALUE($E342),Base!L$3)-MAX(DATEVALUE($D342),Base!L$2)+1&gt;=0,MIN(DATEVALUE($E342),Base!L$3)-MAX(DATEVALUE($D342),Base!L$2)+1,0),"")</f>
        <v/>
      </c>
      <c r="O340" s="23" t="str">
        <f>IF(AND(($D342)&lt;&gt;"",($E342)&lt;&gt;""),IF(MIN(DATEVALUE($E342),Base!M$3)-MAX(DATEVALUE($D342),Base!M$2)+1&gt;=0,MIN(DATEVALUE($E342),Base!M$3)-MAX(DATEVALUE($D342),Base!M$2)+1,0),"")</f>
        <v/>
      </c>
      <c r="P340" s="23" t="str">
        <f>IF(AND(($D342)&lt;&gt;"",($E342)&lt;&gt;""),IF(MIN(DATEVALUE($E342),Base!N$3)-MAX(DATEVALUE($D342),Base!N$2)+1&gt;=0,MIN(DATEVALUE($E342),Base!N$3)-MAX(DATEVALUE($D342),Base!N$2)+1,0),"")</f>
        <v/>
      </c>
      <c r="Q340" s="23" t="str">
        <f>IF(AND(($D342)&lt;&gt;"",($E342)&lt;&gt;""),IF(MIN(DATEVALUE($E342),Base!O$3)-MAX(DATEVALUE($D342),Base!O$2)+1&gt;=0,MIN(DATEVALUE($E342),Base!O$3)-MAX(DATEVALUE($D342),Base!O$2)+1,0),"")</f>
        <v/>
      </c>
      <c r="R340" s="23" t="str">
        <f>IF(AND(($D342)&lt;&gt;"",($E342)&lt;&gt;""),IF(MIN(DATEVALUE($E342),Base!P$3)-MAX(DATEVALUE($D342),Base!P$2)+1&gt;=0,MIN(DATEVALUE($E342),Base!P$3)-MAX(DATEVALUE($D342),Base!P$2)+1,0),"")</f>
        <v/>
      </c>
      <c r="S340" s="23" t="str">
        <f>IF(AND(($D342)&lt;&gt;"",($E342)&lt;&gt;""),IF(MIN(DATEVALUE($E342),Base!Q$3)-MAX(DATEVALUE($D342),Base!Q$2)+1&gt;=0,MIN(DATEVALUE($E342),Base!Q$3)-MAX(DATEVALUE($D342),Base!Q$2)+1,0),"")</f>
        <v/>
      </c>
      <c r="T340" s="23" t="str">
        <f>IF(AND(($D342)&lt;&gt;"",($E342)&lt;&gt;""),IF(MIN(DATEVALUE($E342),Base!R$3)-MAX(DATEVALUE($D342),Base!R$2)+1&gt;=0,MIN(DATEVALUE($E342),Base!R$3)-MAX(DATEVALUE($D342),Base!R$2)+1,0),"")</f>
        <v/>
      </c>
      <c r="U340" s="23" t="str">
        <f>IF(AND(($D342)&lt;&gt;"",($E342)&lt;&gt;""),IF(MIN(DATEVALUE($E342),Base!S$3)-MAX(DATEVALUE($D342),Base!S$2)+1&gt;=0,MIN(DATEVALUE($E342),Base!S$3)-MAX(DATEVALUE($D342),Base!S$2)+1,0),"")</f>
        <v/>
      </c>
      <c r="V340" s="23" t="str">
        <f>IF(AND(($D342)&lt;&gt;"",($E342)&lt;&gt;""),IF(MIN(DATEVALUE($E342),Base!T$3)-MAX(DATEVALUE($D342),Base!T$2)+1&gt;=0,MIN(DATEVALUE($E342),Base!T$3)-MAX(DATEVALUE($D342),Base!T$2)+1,0),"")</f>
        <v/>
      </c>
      <c r="W340" s="23" t="str">
        <f>IF(AND(($D342)&lt;&gt;"",($E342)&lt;&gt;""),IF(MIN(DATEVALUE($E342),Base!U$3)-MAX(DATEVALUE($D342),Base!U$2)+1&gt;=0,MIN(DATEVALUE($E342),Base!U$3)-MAX(DATEVALUE($D342),Base!U$2)+1,0),"")</f>
        <v/>
      </c>
      <c r="X340" s="23" t="str">
        <f>IF(AND(($D342)&lt;&gt;"",($E342)&lt;&gt;""),IF(MIN(DATEVALUE($E342),Base!V$3)-MAX(DATEVALUE($D342),Base!V$2)+1&gt;=0,MIN(DATEVALUE($E342),Base!V$3)-MAX(DATEVALUE($D342),Base!V$2)+1,0),"")</f>
        <v/>
      </c>
      <c r="Y340" s="22" t="str">
        <f>IF(AND(M340&lt;&gt;"",$H342&lt;&gt;"",$F342&lt;&gt;""),M340*$H342*$F342,"")</f>
        <v/>
      </c>
      <c r="Z340" s="22" t="str">
        <f>IF(AND(N340&lt;&gt;"",$H342&lt;&gt;"",$F342&lt;&gt;""),N340*$H342*$F342,"")</f>
        <v/>
      </c>
      <c r="AA340" s="22" t="str">
        <f>IF(AND(O340&lt;&gt;"",$H342&lt;&gt;"",$F342&lt;&gt;""),O340*$H342*$F342,"")</f>
        <v/>
      </c>
      <c r="AB340" s="22" t="str">
        <f>IF(AND(P340&lt;&gt;"",$H342&lt;&gt;"",$F342&lt;&gt;""),P340*$H342*$F342,"")</f>
        <v/>
      </c>
      <c r="AC340" s="22" t="str">
        <f>IF(AND(Q340&lt;&gt;"",$H342&lt;&gt;"",$F342&lt;&gt;""),Q340*$H342*$F342,"")</f>
        <v/>
      </c>
      <c r="AD340" s="22" t="str">
        <f>IF(AND(R340&lt;&gt;"",$H342&lt;&gt;"",$F342&lt;&gt;""),R340*$H342*$F342,"")</f>
        <v/>
      </c>
      <c r="AE340" s="22" t="str">
        <f>IF(AND(S340&lt;&gt;"",$H342&lt;&gt;"",$F342&lt;&gt;""),S340*$H342*$F342,"")</f>
        <v/>
      </c>
      <c r="AF340" s="22" t="str">
        <f>IF(AND(T340&lt;&gt;"",$H342&lt;&gt;"",$F342&lt;&gt;""),T340*$H342*$F342,"")</f>
        <v/>
      </c>
      <c r="AG340" s="22" t="str">
        <f>IF(AND(U340&lt;&gt;"",$H342&lt;&gt;"",$F342&lt;&gt;""),U340*$H342*$F342,"")</f>
        <v/>
      </c>
      <c r="AH340" s="22" t="str">
        <f>IF(AND(V340&lt;&gt;"",$H342&lt;&gt;"",$F342&lt;&gt;""),V340*$H342*$F342,"")</f>
        <v/>
      </c>
      <c r="AI340" s="22" t="str">
        <f>IF(AND(W340&lt;&gt;"",$H342&lt;&gt;"",$F342&lt;&gt;""),W340*$H342*$F342,"")</f>
        <v/>
      </c>
      <c r="AJ340" s="22" t="str">
        <f>IF(AND(X340&lt;&gt;"",$H342&lt;&gt;"",$F342&lt;&gt;""),X340*$H342*$F342,"")</f>
        <v/>
      </c>
    </row>
    <row r="341" spans="1:36" ht="23.25" customHeight="1" x14ac:dyDescent="0.25">
      <c r="A341" s="21"/>
      <c r="B341" s="21"/>
      <c r="C341" s="22"/>
      <c r="D341" s="14"/>
      <c r="E341" s="14"/>
      <c r="F341" s="22"/>
      <c r="G341" s="22"/>
      <c r="H341" s="15"/>
      <c r="I341" s="16"/>
      <c r="J341" s="22" t="str">
        <f t="shared" si="27"/>
        <v/>
      </c>
      <c r="K341" s="22" t="str">
        <f t="shared" si="28"/>
        <v/>
      </c>
      <c r="L341" s="22" t="str">
        <f>IF(D343&lt;&gt;"",MONTH(D343),"")</f>
        <v/>
      </c>
      <c r="M341" s="23" t="str">
        <f>IF(AND(($D343)&lt;&gt;"",($E343)&lt;&gt;""),IF(MIN(DATEVALUE($E343),Base!K$3)-MAX(DATEVALUE($D343),Base!K$2)+1&gt;=0,MIN(DATEVALUE($E343),Base!K$3)-MAX(DATEVALUE($D343),Base!K$2)+1,0),"")</f>
        <v/>
      </c>
      <c r="N341" s="23" t="str">
        <f>IF(AND(($D343)&lt;&gt;"",($E343)&lt;&gt;""),IF(MIN(DATEVALUE($E343),Base!L$3)-MAX(DATEVALUE($D343),Base!L$2)+1&gt;=0,MIN(DATEVALUE($E343),Base!L$3)-MAX(DATEVALUE($D343),Base!L$2)+1,0),"")</f>
        <v/>
      </c>
      <c r="O341" s="23" t="str">
        <f>IF(AND(($D343)&lt;&gt;"",($E343)&lt;&gt;""),IF(MIN(DATEVALUE($E343),Base!M$3)-MAX(DATEVALUE($D343),Base!M$2)+1&gt;=0,MIN(DATEVALUE($E343),Base!M$3)-MAX(DATEVALUE($D343),Base!M$2)+1,0),"")</f>
        <v/>
      </c>
      <c r="P341" s="23" t="str">
        <f>IF(AND(($D343)&lt;&gt;"",($E343)&lt;&gt;""),IF(MIN(DATEVALUE($E343),Base!N$3)-MAX(DATEVALUE($D343),Base!N$2)+1&gt;=0,MIN(DATEVALUE($E343),Base!N$3)-MAX(DATEVALUE($D343),Base!N$2)+1,0),"")</f>
        <v/>
      </c>
      <c r="Q341" s="23" t="str">
        <f>IF(AND(($D343)&lt;&gt;"",($E343)&lt;&gt;""),IF(MIN(DATEVALUE($E343),Base!O$3)-MAX(DATEVALUE($D343),Base!O$2)+1&gt;=0,MIN(DATEVALUE($E343),Base!O$3)-MAX(DATEVALUE($D343),Base!O$2)+1,0),"")</f>
        <v/>
      </c>
      <c r="R341" s="23" t="str">
        <f>IF(AND(($D343)&lt;&gt;"",($E343)&lt;&gt;""),IF(MIN(DATEVALUE($E343),Base!P$3)-MAX(DATEVALUE($D343),Base!P$2)+1&gt;=0,MIN(DATEVALUE($E343),Base!P$3)-MAX(DATEVALUE($D343),Base!P$2)+1,0),"")</f>
        <v/>
      </c>
      <c r="S341" s="23" t="str">
        <f>IF(AND(($D343)&lt;&gt;"",($E343)&lt;&gt;""),IF(MIN(DATEVALUE($E343),Base!Q$3)-MAX(DATEVALUE($D343),Base!Q$2)+1&gt;=0,MIN(DATEVALUE($E343),Base!Q$3)-MAX(DATEVALUE($D343),Base!Q$2)+1,0),"")</f>
        <v/>
      </c>
      <c r="T341" s="23" t="str">
        <f>IF(AND(($D343)&lt;&gt;"",($E343)&lt;&gt;""),IF(MIN(DATEVALUE($E343),Base!R$3)-MAX(DATEVALUE($D343),Base!R$2)+1&gt;=0,MIN(DATEVALUE($E343),Base!R$3)-MAX(DATEVALUE($D343),Base!R$2)+1,0),"")</f>
        <v/>
      </c>
      <c r="U341" s="23" t="str">
        <f>IF(AND(($D343)&lt;&gt;"",($E343)&lt;&gt;""),IF(MIN(DATEVALUE($E343),Base!S$3)-MAX(DATEVALUE($D343),Base!S$2)+1&gt;=0,MIN(DATEVALUE($E343),Base!S$3)-MAX(DATEVALUE($D343),Base!S$2)+1,0),"")</f>
        <v/>
      </c>
      <c r="V341" s="23" t="str">
        <f>IF(AND(($D343)&lt;&gt;"",($E343)&lt;&gt;""),IF(MIN(DATEVALUE($E343),Base!T$3)-MAX(DATEVALUE($D343),Base!T$2)+1&gt;=0,MIN(DATEVALUE($E343),Base!T$3)-MAX(DATEVALUE($D343),Base!T$2)+1,0),"")</f>
        <v/>
      </c>
      <c r="W341" s="23" t="str">
        <f>IF(AND(($D343)&lt;&gt;"",($E343)&lt;&gt;""),IF(MIN(DATEVALUE($E343),Base!U$3)-MAX(DATEVALUE($D343),Base!U$2)+1&gt;=0,MIN(DATEVALUE($E343),Base!U$3)-MAX(DATEVALUE($D343),Base!U$2)+1,0),"")</f>
        <v/>
      </c>
      <c r="X341" s="23" t="str">
        <f>IF(AND(($D343)&lt;&gt;"",($E343)&lt;&gt;""),IF(MIN(DATEVALUE($E343),Base!V$3)-MAX(DATEVALUE($D343),Base!V$2)+1&gt;=0,MIN(DATEVALUE($E343),Base!V$3)-MAX(DATEVALUE($D343),Base!V$2)+1,0),"")</f>
        <v/>
      </c>
      <c r="Y341" s="22" t="str">
        <f>IF(AND(M341&lt;&gt;"",$H343&lt;&gt;"",$F343&lt;&gt;""),M341*$H343*$F343,"")</f>
        <v/>
      </c>
      <c r="Z341" s="22" t="str">
        <f>IF(AND(N341&lt;&gt;"",$H343&lt;&gt;"",$F343&lt;&gt;""),N341*$H343*$F343,"")</f>
        <v/>
      </c>
      <c r="AA341" s="22" t="str">
        <f>IF(AND(O341&lt;&gt;"",$H343&lt;&gt;"",$F343&lt;&gt;""),O341*$H343*$F343,"")</f>
        <v/>
      </c>
      <c r="AB341" s="22" t="str">
        <f>IF(AND(P341&lt;&gt;"",$H343&lt;&gt;"",$F343&lt;&gt;""),P341*$H343*$F343,"")</f>
        <v/>
      </c>
      <c r="AC341" s="22" t="str">
        <f>IF(AND(Q341&lt;&gt;"",$H343&lt;&gt;"",$F343&lt;&gt;""),Q341*$H343*$F343,"")</f>
        <v/>
      </c>
      <c r="AD341" s="22" t="str">
        <f>IF(AND(R341&lt;&gt;"",$H343&lt;&gt;"",$F343&lt;&gt;""),R341*$H343*$F343,"")</f>
        <v/>
      </c>
      <c r="AE341" s="22" t="str">
        <f>IF(AND(S341&lt;&gt;"",$H343&lt;&gt;"",$F343&lt;&gt;""),S341*$H343*$F343,"")</f>
        <v/>
      </c>
      <c r="AF341" s="22" t="str">
        <f>IF(AND(T341&lt;&gt;"",$H343&lt;&gt;"",$F343&lt;&gt;""),T341*$H343*$F343,"")</f>
        <v/>
      </c>
      <c r="AG341" s="22" t="str">
        <f>IF(AND(U341&lt;&gt;"",$H343&lt;&gt;"",$F343&lt;&gt;""),U341*$H343*$F343,"")</f>
        <v/>
      </c>
      <c r="AH341" s="22" t="str">
        <f>IF(AND(V341&lt;&gt;"",$H343&lt;&gt;"",$F343&lt;&gt;""),V341*$H343*$F343,"")</f>
        <v/>
      </c>
      <c r="AI341" s="22" t="str">
        <f>IF(AND(W341&lt;&gt;"",$H343&lt;&gt;"",$F343&lt;&gt;""),W341*$H343*$F343,"")</f>
        <v/>
      </c>
      <c r="AJ341" s="22" t="str">
        <f>IF(AND(X341&lt;&gt;"",$H343&lt;&gt;"",$F343&lt;&gt;""),X341*$H343*$F343,"")</f>
        <v/>
      </c>
    </row>
    <row r="342" spans="1:36" ht="23.25" customHeight="1" x14ac:dyDescent="0.25">
      <c r="A342" s="21"/>
      <c r="B342" s="21"/>
      <c r="C342" s="22"/>
      <c r="D342" s="14"/>
      <c r="E342" s="14"/>
      <c r="F342" s="22"/>
      <c r="G342" s="22"/>
      <c r="H342" s="15"/>
      <c r="I342" s="16"/>
      <c r="J342" s="22" t="str">
        <f t="shared" si="27"/>
        <v/>
      </c>
      <c r="K342" s="22" t="str">
        <f t="shared" si="28"/>
        <v/>
      </c>
      <c r="L342" s="22" t="str">
        <f>IF(D344&lt;&gt;"",MONTH(D344),"")</f>
        <v/>
      </c>
      <c r="M342" s="23" t="str">
        <f>IF(AND(($D344)&lt;&gt;"",($E344)&lt;&gt;""),IF(MIN(DATEVALUE($E344),Base!K$3)-MAX(DATEVALUE($D344),Base!K$2)+1&gt;=0,MIN(DATEVALUE($E344),Base!K$3)-MAX(DATEVALUE($D344),Base!K$2)+1,0),"")</f>
        <v/>
      </c>
      <c r="N342" s="23" t="str">
        <f>IF(AND(($D344)&lt;&gt;"",($E344)&lt;&gt;""),IF(MIN(DATEVALUE($E344),Base!L$3)-MAX(DATEVALUE($D344),Base!L$2)+1&gt;=0,MIN(DATEVALUE($E344),Base!L$3)-MAX(DATEVALUE($D344),Base!L$2)+1,0),"")</f>
        <v/>
      </c>
      <c r="O342" s="23" t="str">
        <f>IF(AND(($D344)&lt;&gt;"",($E344)&lt;&gt;""),IF(MIN(DATEVALUE($E344),Base!M$3)-MAX(DATEVALUE($D344),Base!M$2)+1&gt;=0,MIN(DATEVALUE($E344),Base!M$3)-MAX(DATEVALUE($D344),Base!M$2)+1,0),"")</f>
        <v/>
      </c>
      <c r="P342" s="23" t="str">
        <f>IF(AND(($D344)&lt;&gt;"",($E344)&lt;&gt;""),IF(MIN(DATEVALUE($E344),Base!N$3)-MAX(DATEVALUE($D344),Base!N$2)+1&gt;=0,MIN(DATEVALUE($E344),Base!N$3)-MAX(DATEVALUE($D344),Base!N$2)+1,0),"")</f>
        <v/>
      </c>
      <c r="Q342" s="23" t="str">
        <f>IF(AND(($D344)&lt;&gt;"",($E344)&lt;&gt;""),IF(MIN(DATEVALUE($E344),Base!O$3)-MAX(DATEVALUE($D344),Base!O$2)+1&gt;=0,MIN(DATEVALUE($E344),Base!O$3)-MAX(DATEVALUE($D344),Base!O$2)+1,0),"")</f>
        <v/>
      </c>
      <c r="R342" s="23" t="str">
        <f>IF(AND(($D344)&lt;&gt;"",($E344)&lt;&gt;""),IF(MIN(DATEVALUE($E344),Base!P$3)-MAX(DATEVALUE($D344),Base!P$2)+1&gt;=0,MIN(DATEVALUE($E344),Base!P$3)-MAX(DATEVALUE($D344),Base!P$2)+1,0),"")</f>
        <v/>
      </c>
      <c r="S342" s="23" t="str">
        <f>IF(AND(($D344)&lt;&gt;"",($E344)&lt;&gt;""),IF(MIN(DATEVALUE($E344),Base!Q$3)-MAX(DATEVALUE($D344),Base!Q$2)+1&gt;=0,MIN(DATEVALUE($E344),Base!Q$3)-MAX(DATEVALUE($D344),Base!Q$2)+1,0),"")</f>
        <v/>
      </c>
      <c r="T342" s="23" t="str">
        <f>IF(AND(($D344)&lt;&gt;"",($E344)&lt;&gt;""),IF(MIN(DATEVALUE($E344),Base!R$3)-MAX(DATEVALUE($D344),Base!R$2)+1&gt;=0,MIN(DATEVALUE($E344),Base!R$3)-MAX(DATEVALUE($D344),Base!R$2)+1,0),"")</f>
        <v/>
      </c>
      <c r="U342" s="23" t="str">
        <f>IF(AND(($D344)&lt;&gt;"",($E344)&lt;&gt;""),IF(MIN(DATEVALUE($E344),Base!S$3)-MAX(DATEVALUE($D344),Base!S$2)+1&gt;=0,MIN(DATEVALUE($E344),Base!S$3)-MAX(DATEVALUE($D344),Base!S$2)+1,0),"")</f>
        <v/>
      </c>
      <c r="V342" s="23" t="str">
        <f>IF(AND(($D344)&lt;&gt;"",($E344)&lt;&gt;""),IF(MIN(DATEVALUE($E344),Base!T$3)-MAX(DATEVALUE($D344),Base!T$2)+1&gt;=0,MIN(DATEVALUE($E344),Base!T$3)-MAX(DATEVALUE($D344),Base!T$2)+1,0),"")</f>
        <v/>
      </c>
      <c r="W342" s="23" t="str">
        <f>IF(AND(($D344)&lt;&gt;"",($E344)&lt;&gt;""),IF(MIN(DATEVALUE($E344),Base!U$3)-MAX(DATEVALUE($D344),Base!U$2)+1&gt;=0,MIN(DATEVALUE($E344),Base!U$3)-MAX(DATEVALUE($D344),Base!U$2)+1,0),"")</f>
        <v/>
      </c>
      <c r="X342" s="23" t="str">
        <f>IF(AND(($D344)&lt;&gt;"",($E344)&lt;&gt;""),IF(MIN(DATEVALUE($E344),Base!V$3)-MAX(DATEVALUE($D344),Base!V$2)+1&gt;=0,MIN(DATEVALUE($E344),Base!V$3)-MAX(DATEVALUE($D344),Base!V$2)+1,0),"")</f>
        <v/>
      </c>
      <c r="Y342" s="22" t="str">
        <f>IF(AND(M342&lt;&gt;"",$H344&lt;&gt;"",$F344&lt;&gt;""),M342*$H344*$F344,"")</f>
        <v/>
      </c>
      <c r="Z342" s="22" t="str">
        <f>IF(AND(N342&lt;&gt;"",$H344&lt;&gt;"",$F344&lt;&gt;""),N342*$H344*$F344,"")</f>
        <v/>
      </c>
      <c r="AA342" s="22" t="str">
        <f>IF(AND(O342&lt;&gt;"",$H344&lt;&gt;"",$F344&lt;&gt;""),O342*$H344*$F344,"")</f>
        <v/>
      </c>
      <c r="AB342" s="22" t="str">
        <f>IF(AND(P342&lt;&gt;"",$H344&lt;&gt;"",$F344&lt;&gt;""),P342*$H344*$F344,"")</f>
        <v/>
      </c>
      <c r="AC342" s="22" t="str">
        <f>IF(AND(Q342&lt;&gt;"",$H344&lt;&gt;"",$F344&lt;&gt;""),Q342*$H344*$F344,"")</f>
        <v/>
      </c>
      <c r="AD342" s="22" t="str">
        <f>IF(AND(R342&lt;&gt;"",$H344&lt;&gt;"",$F344&lt;&gt;""),R342*$H344*$F344,"")</f>
        <v/>
      </c>
      <c r="AE342" s="22" t="str">
        <f>IF(AND(S342&lt;&gt;"",$H344&lt;&gt;"",$F344&lt;&gt;""),S342*$H344*$F344,"")</f>
        <v/>
      </c>
      <c r="AF342" s="22" t="str">
        <f>IF(AND(T342&lt;&gt;"",$H344&lt;&gt;"",$F344&lt;&gt;""),T342*$H344*$F344,"")</f>
        <v/>
      </c>
      <c r="AG342" s="22" t="str">
        <f>IF(AND(U342&lt;&gt;"",$H344&lt;&gt;"",$F344&lt;&gt;""),U342*$H344*$F344,"")</f>
        <v/>
      </c>
      <c r="AH342" s="22" t="str">
        <f>IF(AND(V342&lt;&gt;"",$H344&lt;&gt;"",$F344&lt;&gt;""),V342*$H344*$F344,"")</f>
        <v/>
      </c>
      <c r="AI342" s="22" t="str">
        <f>IF(AND(W342&lt;&gt;"",$H344&lt;&gt;"",$F344&lt;&gt;""),W342*$H344*$F344,"")</f>
        <v/>
      </c>
      <c r="AJ342" s="22" t="str">
        <f>IF(AND(X342&lt;&gt;"",$H344&lt;&gt;"",$F344&lt;&gt;""),X342*$H344*$F344,"")</f>
        <v/>
      </c>
    </row>
    <row r="343" spans="1:36" ht="23.25" customHeight="1" x14ac:dyDescent="0.25">
      <c r="A343" s="21"/>
      <c r="B343" s="21"/>
      <c r="C343" s="22"/>
      <c r="D343" s="14"/>
      <c r="E343" s="14"/>
      <c r="F343" s="22"/>
      <c r="G343" s="22"/>
      <c r="H343" s="15"/>
      <c r="I343" s="16"/>
      <c r="J343" s="22" t="str">
        <f t="shared" si="27"/>
        <v/>
      </c>
      <c r="K343" s="22" t="str">
        <f t="shared" si="28"/>
        <v/>
      </c>
      <c r="L343" s="22" t="str">
        <f>IF(D345&lt;&gt;"",MONTH(D345),"")</f>
        <v/>
      </c>
      <c r="M343" s="23" t="str">
        <f>IF(AND(($D345)&lt;&gt;"",($E345)&lt;&gt;""),IF(MIN(DATEVALUE($E345),Base!K$3)-MAX(DATEVALUE($D345),Base!K$2)+1&gt;=0,MIN(DATEVALUE($E345),Base!K$3)-MAX(DATEVALUE($D345),Base!K$2)+1,0),"")</f>
        <v/>
      </c>
      <c r="N343" s="23" t="str">
        <f>IF(AND(($D345)&lt;&gt;"",($E345)&lt;&gt;""),IF(MIN(DATEVALUE($E345),Base!L$3)-MAX(DATEVALUE($D345),Base!L$2)+1&gt;=0,MIN(DATEVALUE($E345),Base!L$3)-MAX(DATEVALUE($D345),Base!L$2)+1,0),"")</f>
        <v/>
      </c>
      <c r="O343" s="23" t="str">
        <f>IF(AND(($D345)&lt;&gt;"",($E345)&lt;&gt;""),IF(MIN(DATEVALUE($E345),Base!M$3)-MAX(DATEVALUE($D345),Base!M$2)+1&gt;=0,MIN(DATEVALUE($E345),Base!M$3)-MAX(DATEVALUE($D345),Base!M$2)+1,0),"")</f>
        <v/>
      </c>
      <c r="P343" s="23" t="str">
        <f>IF(AND(($D345)&lt;&gt;"",($E345)&lt;&gt;""),IF(MIN(DATEVALUE($E345),Base!N$3)-MAX(DATEVALUE($D345),Base!N$2)+1&gt;=0,MIN(DATEVALUE($E345),Base!N$3)-MAX(DATEVALUE($D345),Base!N$2)+1,0),"")</f>
        <v/>
      </c>
      <c r="Q343" s="23" t="str">
        <f>IF(AND(($D345)&lt;&gt;"",($E345)&lt;&gt;""),IF(MIN(DATEVALUE($E345),Base!O$3)-MAX(DATEVALUE($D345),Base!O$2)+1&gt;=0,MIN(DATEVALUE($E345),Base!O$3)-MAX(DATEVALUE($D345),Base!O$2)+1,0),"")</f>
        <v/>
      </c>
      <c r="R343" s="23" t="str">
        <f>IF(AND(($D345)&lt;&gt;"",($E345)&lt;&gt;""),IF(MIN(DATEVALUE($E345),Base!P$3)-MAX(DATEVALUE($D345),Base!P$2)+1&gt;=0,MIN(DATEVALUE($E345),Base!P$3)-MAX(DATEVALUE($D345),Base!P$2)+1,0),"")</f>
        <v/>
      </c>
      <c r="S343" s="23" t="str">
        <f>IF(AND(($D345)&lt;&gt;"",($E345)&lt;&gt;""),IF(MIN(DATEVALUE($E345),Base!Q$3)-MAX(DATEVALUE($D345),Base!Q$2)+1&gt;=0,MIN(DATEVALUE($E345),Base!Q$3)-MAX(DATEVALUE($D345),Base!Q$2)+1,0),"")</f>
        <v/>
      </c>
      <c r="T343" s="23" t="str">
        <f>IF(AND(($D345)&lt;&gt;"",($E345)&lt;&gt;""),IF(MIN(DATEVALUE($E345),Base!R$3)-MAX(DATEVALUE($D345),Base!R$2)+1&gt;=0,MIN(DATEVALUE($E345),Base!R$3)-MAX(DATEVALUE($D345),Base!R$2)+1,0),"")</f>
        <v/>
      </c>
      <c r="U343" s="23" t="str">
        <f>IF(AND(($D345)&lt;&gt;"",($E345)&lt;&gt;""),IF(MIN(DATEVALUE($E345),Base!S$3)-MAX(DATEVALUE($D345),Base!S$2)+1&gt;=0,MIN(DATEVALUE($E345),Base!S$3)-MAX(DATEVALUE($D345),Base!S$2)+1,0),"")</f>
        <v/>
      </c>
      <c r="V343" s="23" t="str">
        <f>IF(AND(($D345)&lt;&gt;"",($E345)&lt;&gt;""),IF(MIN(DATEVALUE($E345),Base!T$3)-MAX(DATEVALUE($D345),Base!T$2)+1&gt;=0,MIN(DATEVALUE($E345),Base!T$3)-MAX(DATEVALUE($D345),Base!T$2)+1,0),"")</f>
        <v/>
      </c>
      <c r="W343" s="23" t="str">
        <f>IF(AND(($D345)&lt;&gt;"",($E345)&lt;&gt;""),IF(MIN(DATEVALUE($E345),Base!U$3)-MAX(DATEVALUE($D345),Base!U$2)+1&gt;=0,MIN(DATEVALUE($E345),Base!U$3)-MAX(DATEVALUE($D345),Base!U$2)+1,0),"")</f>
        <v/>
      </c>
      <c r="X343" s="23" t="str">
        <f>IF(AND(($D345)&lt;&gt;"",($E345)&lt;&gt;""),IF(MIN(DATEVALUE($E345),Base!V$3)-MAX(DATEVALUE($D345),Base!V$2)+1&gt;=0,MIN(DATEVALUE($E345),Base!V$3)-MAX(DATEVALUE($D345),Base!V$2)+1,0),"")</f>
        <v/>
      </c>
      <c r="Y343" s="22" t="str">
        <f>IF(AND(M343&lt;&gt;"",$H345&lt;&gt;"",$F345&lt;&gt;""),M343*$H345*$F345,"")</f>
        <v/>
      </c>
      <c r="Z343" s="22" t="str">
        <f>IF(AND(N343&lt;&gt;"",$H345&lt;&gt;"",$F345&lt;&gt;""),N343*$H345*$F345,"")</f>
        <v/>
      </c>
      <c r="AA343" s="22" t="str">
        <f>IF(AND(O343&lt;&gt;"",$H345&lt;&gt;"",$F345&lt;&gt;""),O343*$H345*$F345,"")</f>
        <v/>
      </c>
      <c r="AB343" s="22" t="str">
        <f>IF(AND(P343&lt;&gt;"",$H345&lt;&gt;"",$F345&lt;&gt;""),P343*$H345*$F345,"")</f>
        <v/>
      </c>
      <c r="AC343" s="22" t="str">
        <f>IF(AND(Q343&lt;&gt;"",$H345&lt;&gt;"",$F345&lt;&gt;""),Q343*$H345*$F345,"")</f>
        <v/>
      </c>
      <c r="AD343" s="22" t="str">
        <f>IF(AND(R343&lt;&gt;"",$H345&lt;&gt;"",$F345&lt;&gt;""),R343*$H345*$F345,"")</f>
        <v/>
      </c>
      <c r="AE343" s="22" t="str">
        <f>IF(AND(S343&lt;&gt;"",$H345&lt;&gt;"",$F345&lt;&gt;""),S343*$H345*$F345,"")</f>
        <v/>
      </c>
      <c r="AF343" s="22" t="str">
        <f>IF(AND(T343&lt;&gt;"",$H345&lt;&gt;"",$F345&lt;&gt;""),T343*$H345*$F345,"")</f>
        <v/>
      </c>
      <c r="AG343" s="22" t="str">
        <f>IF(AND(U343&lt;&gt;"",$H345&lt;&gt;"",$F345&lt;&gt;""),U343*$H345*$F345,"")</f>
        <v/>
      </c>
      <c r="AH343" s="22" t="str">
        <f>IF(AND(V343&lt;&gt;"",$H345&lt;&gt;"",$F345&lt;&gt;""),V343*$H345*$F345,"")</f>
        <v/>
      </c>
      <c r="AI343" s="22" t="str">
        <f>IF(AND(W343&lt;&gt;"",$H345&lt;&gt;"",$F345&lt;&gt;""),W343*$H345*$F345,"")</f>
        <v/>
      </c>
      <c r="AJ343" s="22" t="str">
        <f>IF(AND(X343&lt;&gt;"",$H345&lt;&gt;"",$F345&lt;&gt;""),X343*$H345*$F345,"")</f>
        <v/>
      </c>
    </row>
    <row r="344" spans="1:36" ht="23.25" customHeight="1" x14ac:dyDescent="0.25">
      <c r="A344" s="21"/>
      <c r="B344" s="21"/>
      <c r="C344" s="22"/>
      <c r="D344" s="14"/>
      <c r="E344" s="14"/>
      <c r="F344" s="22"/>
      <c r="G344" s="22"/>
      <c r="H344" s="15"/>
      <c r="I344" s="16"/>
      <c r="J344" s="22" t="str">
        <f t="shared" si="27"/>
        <v/>
      </c>
      <c r="K344" s="22" t="str">
        <f t="shared" si="28"/>
        <v/>
      </c>
      <c r="L344" s="22" t="str">
        <f>IF(D346&lt;&gt;"",MONTH(D346),"")</f>
        <v/>
      </c>
      <c r="M344" s="23" t="str">
        <f>IF(AND(($D346)&lt;&gt;"",($E346)&lt;&gt;""),IF(MIN(DATEVALUE($E346),Base!K$3)-MAX(DATEVALUE($D346),Base!K$2)+1&gt;=0,MIN(DATEVALUE($E346),Base!K$3)-MAX(DATEVALUE($D346),Base!K$2)+1,0),"")</f>
        <v/>
      </c>
      <c r="N344" s="23" t="str">
        <f>IF(AND(($D346)&lt;&gt;"",($E346)&lt;&gt;""),IF(MIN(DATEVALUE($E346),Base!L$3)-MAX(DATEVALUE($D346),Base!L$2)+1&gt;=0,MIN(DATEVALUE($E346),Base!L$3)-MAX(DATEVALUE($D346),Base!L$2)+1,0),"")</f>
        <v/>
      </c>
      <c r="O344" s="23" t="str">
        <f>IF(AND(($D346)&lt;&gt;"",($E346)&lt;&gt;""),IF(MIN(DATEVALUE($E346),Base!M$3)-MAX(DATEVALUE($D346),Base!M$2)+1&gt;=0,MIN(DATEVALUE($E346),Base!M$3)-MAX(DATEVALUE($D346),Base!M$2)+1,0),"")</f>
        <v/>
      </c>
      <c r="P344" s="23" t="str">
        <f>IF(AND(($D346)&lt;&gt;"",($E346)&lt;&gt;""),IF(MIN(DATEVALUE($E346),Base!N$3)-MAX(DATEVALUE($D346),Base!N$2)+1&gt;=0,MIN(DATEVALUE($E346),Base!N$3)-MAX(DATEVALUE($D346),Base!N$2)+1,0),"")</f>
        <v/>
      </c>
      <c r="Q344" s="23" t="str">
        <f>IF(AND(($D346)&lt;&gt;"",($E346)&lt;&gt;""),IF(MIN(DATEVALUE($E346),Base!O$3)-MAX(DATEVALUE($D346),Base!O$2)+1&gt;=0,MIN(DATEVALUE($E346),Base!O$3)-MAX(DATEVALUE($D346),Base!O$2)+1,0),"")</f>
        <v/>
      </c>
      <c r="R344" s="23" t="str">
        <f>IF(AND(($D346)&lt;&gt;"",($E346)&lt;&gt;""),IF(MIN(DATEVALUE($E346),Base!P$3)-MAX(DATEVALUE($D346),Base!P$2)+1&gt;=0,MIN(DATEVALUE($E346),Base!P$3)-MAX(DATEVALUE($D346),Base!P$2)+1,0),"")</f>
        <v/>
      </c>
      <c r="S344" s="23" t="str">
        <f>IF(AND(($D346)&lt;&gt;"",($E346)&lt;&gt;""),IF(MIN(DATEVALUE($E346),Base!Q$3)-MAX(DATEVALUE($D346),Base!Q$2)+1&gt;=0,MIN(DATEVALUE($E346),Base!Q$3)-MAX(DATEVALUE($D346),Base!Q$2)+1,0),"")</f>
        <v/>
      </c>
      <c r="T344" s="23" t="str">
        <f>IF(AND(($D346)&lt;&gt;"",($E346)&lt;&gt;""),IF(MIN(DATEVALUE($E346),Base!R$3)-MAX(DATEVALUE($D346),Base!R$2)+1&gt;=0,MIN(DATEVALUE($E346),Base!R$3)-MAX(DATEVALUE($D346),Base!R$2)+1,0),"")</f>
        <v/>
      </c>
      <c r="U344" s="23" t="str">
        <f>IF(AND(($D346)&lt;&gt;"",($E346)&lt;&gt;""),IF(MIN(DATEVALUE($E346),Base!S$3)-MAX(DATEVALUE($D346),Base!S$2)+1&gt;=0,MIN(DATEVALUE($E346),Base!S$3)-MAX(DATEVALUE($D346),Base!S$2)+1,0),"")</f>
        <v/>
      </c>
      <c r="V344" s="23" t="str">
        <f>IF(AND(($D346)&lt;&gt;"",($E346)&lt;&gt;""),IF(MIN(DATEVALUE($E346),Base!T$3)-MAX(DATEVALUE($D346),Base!T$2)+1&gt;=0,MIN(DATEVALUE($E346),Base!T$3)-MAX(DATEVALUE($D346),Base!T$2)+1,0),"")</f>
        <v/>
      </c>
      <c r="W344" s="23" t="str">
        <f>IF(AND(($D346)&lt;&gt;"",($E346)&lt;&gt;""),IF(MIN(DATEVALUE($E346),Base!U$3)-MAX(DATEVALUE($D346),Base!U$2)+1&gt;=0,MIN(DATEVALUE($E346),Base!U$3)-MAX(DATEVALUE($D346),Base!U$2)+1,0),"")</f>
        <v/>
      </c>
      <c r="X344" s="23" t="str">
        <f>IF(AND(($D346)&lt;&gt;"",($E346)&lt;&gt;""),IF(MIN(DATEVALUE($E346),Base!V$3)-MAX(DATEVALUE($D346),Base!V$2)+1&gt;=0,MIN(DATEVALUE($E346),Base!V$3)-MAX(DATEVALUE($D346),Base!V$2)+1,0),"")</f>
        <v/>
      </c>
      <c r="Y344" s="22" t="str">
        <f>IF(AND(M344&lt;&gt;"",$H346&lt;&gt;"",$F346&lt;&gt;""),M344*$H346*$F346,"")</f>
        <v/>
      </c>
      <c r="Z344" s="22" t="str">
        <f>IF(AND(N344&lt;&gt;"",$H346&lt;&gt;"",$F346&lt;&gt;""),N344*$H346*$F346,"")</f>
        <v/>
      </c>
      <c r="AA344" s="22" t="str">
        <f>IF(AND(O344&lt;&gt;"",$H346&lt;&gt;"",$F346&lt;&gt;""),O344*$H346*$F346,"")</f>
        <v/>
      </c>
      <c r="AB344" s="22" t="str">
        <f>IF(AND(P344&lt;&gt;"",$H346&lt;&gt;"",$F346&lt;&gt;""),P344*$H346*$F346,"")</f>
        <v/>
      </c>
      <c r="AC344" s="22" t="str">
        <f>IF(AND(Q344&lt;&gt;"",$H346&lt;&gt;"",$F346&lt;&gt;""),Q344*$H346*$F346,"")</f>
        <v/>
      </c>
      <c r="AD344" s="22" t="str">
        <f>IF(AND(R344&lt;&gt;"",$H346&lt;&gt;"",$F346&lt;&gt;""),R344*$H346*$F346,"")</f>
        <v/>
      </c>
      <c r="AE344" s="22" t="str">
        <f>IF(AND(S344&lt;&gt;"",$H346&lt;&gt;"",$F346&lt;&gt;""),S344*$H346*$F346,"")</f>
        <v/>
      </c>
      <c r="AF344" s="22" t="str">
        <f>IF(AND(T344&lt;&gt;"",$H346&lt;&gt;"",$F346&lt;&gt;""),T344*$H346*$F346,"")</f>
        <v/>
      </c>
      <c r="AG344" s="22" t="str">
        <f>IF(AND(U344&lt;&gt;"",$H346&lt;&gt;"",$F346&lt;&gt;""),U344*$H346*$F346,"")</f>
        <v/>
      </c>
      <c r="AH344" s="22" t="str">
        <f>IF(AND(V344&lt;&gt;"",$H346&lt;&gt;"",$F346&lt;&gt;""),V344*$H346*$F346,"")</f>
        <v/>
      </c>
      <c r="AI344" s="22" t="str">
        <f>IF(AND(W344&lt;&gt;"",$H346&lt;&gt;"",$F346&lt;&gt;""),W344*$H346*$F346,"")</f>
        <v/>
      </c>
      <c r="AJ344" s="22" t="str">
        <f>IF(AND(X344&lt;&gt;"",$H346&lt;&gt;"",$F346&lt;&gt;""),X344*$H346*$F346,"")</f>
        <v/>
      </c>
    </row>
    <row r="345" spans="1:36" ht="23.25" customHeight="1" x14ac:dyDescent="0.25">
      <c r="A345" s="21"/>
      <c r="B345" s="21"/>
      <c r="C345" s="22"/>
      <c r="D345" s="14"/>
      <c r="E345" s="14"/>
      <c r="F345" s="22"/>
      <c r="G345" s="22"/>
      <c r="H345" s="15"/>
      <c r="I345" s="16"/>
      <c r="J345" s="22" t="str">
        <f t="shared" si="27"/>
        <v/>
      </c>
      <c r="K345" s="22" t="str">
        <f t="shared" si="28"/>
        <v/>
      </c>
      <c r="L345" s="22" t="str">
        <f>IF(D347&lt;&gt;"",MONTH(D347),"")</f>
        <v/>
      </c>
      <c r="M345" s="23" t="str">
        <f>IF(AND(($D347)&lt;&gt;"",($E347)&lt;&gt;""),IF(MIN(DATEVALUE($E347),Base!K$3)-MAX(DATEVALUE($D347),Base!K$2)+1&gt;=0,MIN(DATEVALUE($E347),Base!K$3)-MAX(DATEVALUE($D347),Base!K$2)+1,0),"")</f>
        <v/>
      </c>
      <c r="N345" s="23" t="str">
        <f>IF(AND(($D347)&lt;&gt;"",($E347)&lt;&gt;""),IF(MIN(DATEVALUE($E347),Base!L$3)-MAX(DATEVALUE($D347),Base!L$2)+1&gt;=0,MIN(DATEVALUE($E347),Base!L$3)-MAX(DATEVALUE($D347),Base!L$2)+1,0),"")</f>
        <v/>
      </c>
      <c r="O345" s="23" t="str">
        <f>IF(AND(($D347)&lt;&gt;"",($E347)&lt;&gt;""),IF(MIN(DATEVALUE($E347),Base!M$3)-MAX(DATEVALUE($D347),Base!M$2)+1&gt;=0,MIN(DATEVALUE($E347),Base!M$3)-MAX(DATEVALUE($D347),Base!M$2)+1,0),"")</f>
        <v/>
      </c>
      <c r="P345" s="23" t="str">
        <f>IF(AND(($D347)&lt;&gt;"",($E347)&lt;&gt;""),IF(MIN(DATEVALUE($E347),Base!N$3)-MAX(DATEVALUE($D347),Base!N$2)+1&gt;=0,MIN(DATEVALUE($E347),Base!N$3)-MAX(DATEVALUE($D347),Base!N$2)+1,0),"")</f>
        <v/>
      </c>
      <c r="Q345" s="23" t="str">
        <f>IF(AND(($D347)&lt;&gt;"",($E347)&lt;&gt;""),IF(MIN(DATEVALUE($E347),Base!O$3)-MAX(DATEVALUE($D347),Base!O$2)+1&gt;=0,MIN(DATEVALUE($E347),Base!O$3)-MAX(DATEVALUE($D347),Base!O$2)+1,0),"")</f>
        <v/>
      </c>
      <c r="R345" s="23" t="str">
        <f>IF(AND(($D347)&lt;&gt;"",($E347)&lt;&gt;""),IF(MIN(DATEVALUE($E347),Base!P$3)-MAX(DATEVALUE($D347),Base!P$2)+1&gt;=0,MIN(DATEVALUE($E347),Base!P$3)-MAX(DATEVALUE($D347),Base!P$2)+1,0),"")</f>
        <v/>
      </c>
      <c r="S345" s="23" t="str">
        <f>IF(AND(($D347)&lt;&gt;"",($E347)&lt;&gt;""),IF(MIN(DATEVALUE($E347),Base!Q$3)-MAX(DATEVALUE($D347),Base!Q$2)+1&gt;=0,MIN(DATEVALUE($E347),Base!Q$3)-MAX(DATEVALUE($D347),Base!Q$2)+1,0),"")</f>
        <v/>
      </c>
      <c r="T345" s="23" t="str">
        <f>IF(AND(($D347)&lt;&gt;"",($E347)&lt;&gt;""),IF(MIN(DATEVALUE($E347),Base!R$3)-MAX(DATEVALUE($D347),Base!R$2)+1&gt;=0,MIN(DATEVALUE($E347),Base!R$3)-MAX(DATEVALUE($D347),Base!R$2)+1,0),"")</f>
        <v/>
      </c>
      <c r="U345" s="23" t="str">
        <f>IF(AND(($D347)&lt;&gt;"",($E347)&lt;&gt;""),IF(MIN(DATEVALUE($E347),Base!S$3)-MAX(DATEVALUE($D347),Base!S$2)+1&gt;=0,MIN(DATEVALUE($E347),Base!S$3)-MAX(DATEVALUE($D347),Base!S$2)+1,0),"")</f>
        <v/>
      </c>
      <c r="V345" s="23" t="str">
        <f>IF(AND(($D347)&lt;&gt;"",($E347)&lt;&gt;""),IF(MIN(DATEVALUE($E347),Base!T$3)-MAX(DATEVALUE($D347),Base!T$2)+1&gt;=0,MIN(DATEVALUE($E347),Base!T$3)-MAX(DATEVALUE($D347),Base!T$2)+1,0),"")</f>
        <v/>
      </c>
      <c r="W345" s="23" t="str">
        <f>IF(AND(($D347)&lt;&gt;"",($E347)&lt;&gt;""),IF(MIN(DATEVALUE($E347),Base!U$3)-MAX(DATEVALUE($D347),Base!U$2)+1&gt;=0,MIN(DATEVALUE($E347),Base!U$3)-MAX(DATEVALUE($D347),Base!U$2)+1,0),"")</f>
        <v/>
      </c>
      <c r="X345" s="23" t="str">
        <f>IF(AND(($D347)&lt;&gt;"",($E347)&lt;&gt;""),IF(MIN(DATEVALUE($E347),Base!V$3)-MAX(DATEVALUE($D347),Base!V$2)+1&gt;=0,MIN(DATEVALUE($E347),Base!V$3)-MAX(DATEVALUE($D347),Base!V$2)+1,0),"")</f>
        <v/>
      </c>
      <c r="Y345" s="22" t="str">
        <f>IF(AND(M345&lt;&gt;"",$H347&lt;&gt;"",$F347&lt;&gt;""),M345*$H347*$F347,"")</f>
        <v/>
      </c>
      <c r="Z345" s="22" t="str">
        <f>IF(AND(N345&lt;&gt;"",$H347&lt;&gt;"",$F347&lt;&gt;""),N345*$H347*$F347,"")</f>
        <v/>
      </c>
      <c r="AA345" s="22" t="str">
        <f>IF(AND(O345&lt;&gt;"",$H347&lt;&gt;"",$F347&lt;&gt;""),O345*$H347*$F347,"")</f>
        <v/>
      </c>
      <c r="AB345" s="22" t="str">
        <f>IF(AND(P345&lt;&gt;"",$H347&lt;&gt;"",$F347&lt;&gt;""),P345*$H347*$F347,"")</f>
        <v/>
      </c>
      <c r="AC345" s="22" t="str">
        <f>IF(AND(Q345&lt;&gt;"",$H347&lt;&gt;"",$F347&lt;&gt;""),Q345*$H347*$F347,"")</f>
        <v/>
      </c>
      <c r="AD345" s="22" t="str">
        <f>IF(AND(R345&lt;&gt;"",$H347&lt;&gt;"",$F347&lt;&gt;""),R345*$H347*$F347,"")</f>
        <v/>
      </c>
      <c r="AE345" s="22" t="str">
        <f>IF(AND(S345&lt;&gt;"",$H347&lt;&gt;"",$F347&lt;&gt;""),S345*$H347*$F347,"")</f>
        <v/>
      </c>
      <c r="AF345" s="22" t="str">
        <f>IF(AND(T345&lt;&gt;"",$H347&lt;&gt;"",$F347&lt;&gt;""),T345*$H347*$F347,"")</f>
        <v/>
      </c>
      <c r="AG345" s="22" t="str">
        <f>IF(AND(U345&lt;&gt;"",$H347&lt;&gt;"",$F347&lt;&gt;""),U345*$H347*$F347,"")</f>
        <v/>
      </c>
      <c r="AH345" s="22" t="str">
        <f>IF(AND(V345&lt;&gt;"",$H347&lt;&gt;"",$F347&lt;&gt;""),V345*$H347*$F347,"")</f>
        <v/>
      </c>
      <c r="AI345" s="22" t="str">
        <f>IF(AND(W345&lt;&gt;"",$H347&lt;&gt;"",$F347&lt;&gt;""),W345*$H347*$F347,"")</f>
        <v/>
      </c>
      <c r="AJ345" s="22" t="str">
        <f>IF(AND(X345&lt;&gt;"",$H347&lt;&gt;"",$F347&lt;&gt;""),X345*$H347*$F347,"")</f>
        <v/>
      </c>
    </row>
    <row r="346" spans="1:36" ht="23.25" customHeight="1" x14ac:dyDescent="0.25">
      <c r="A346" s="21"/>
      <c r="B346" s="21"/>
      <c r="C346" s="22"/>
      <c r="D346" s="14"/>
      <c r="E346" s="14"/>
      <c r="F346" s="22"/>
      <c r="G346" s="22"/>
      <c r="H346" s="15"/>
      <c r="I346" s="16"/>
      <c r="J346" s="22" t="str">
        <f t="shared" si="27"/>
        <v/>
      </c>
      <c r="K346" s="22" t="str">
        <f t="shared" si="28"/>
        <v/>
      </c>
      <c r="L346" s="22" t="str">
        <f>IF(D348&lt;&gt;"",MONTH(D348),"")</f>
        <v/>
      </c>
      <c r="M346" s="23" t="str">
        <f>IF(AND(($D348)&lt;&gt;"",($E348)&lt;&gt;""),IF(MIN(DATEVALUE($E348),Base!K$3)-MAX(DATEVALUE($D348),Base!K$2)+1&gt;=0,MIN(DATEVALUE($E348),Base!K$3)-MAX(DATEVALUE($D348),Base!K$2)+1,0),"")</f>
        <v/>
      </c>
      <c r="N346" s="23" t="str">
        <f>IF(AND(($D348)&lt;&gt;"",($E348)&lt;&gt;""),IF(MIN(DATEVALUE($E348),Base!L$3)-MAX(DATEVALUE($D348),Base!L$2)+1&gt;=0,MIN(DATEVALUE($E348),Base!L$3)-MAX(DATEVALUE($D348),Base!L$2)+1,0),"")</f>
        <v/>
      </c>
      <c r="O346" s="23" t="str">
        <f>IF(AND(($D348)&lt;&gt;"",($E348)&lt;&gt;""),IF(MIN(DATEVALUE($E348),Base!M$3)-MAX(DATEVALUE($D348),Base!M$2)+1&gt;=0,MIN(DATEVALUE($E348),Base!M$3)-MAX(DATEVALUE($D348),Base!M$2)+1,0),"")</f>
        <v/>
      </c>
      <c r="P346" s="23" t="str">
        <f>IF(AND(($D348)&lt;&gt;"",($E348)&lt;&gt;""),IF(MIN(DATEVALUE($E348),Base!N$3)-MAX(DATEVALUE($D348),Base!N$2)+1&gt;=0,MIN(DATEVALUE($E348),Base!N$3)-MAX(DATEVALUE($D348),Base!N$2)+1,0),"")</f>
        <v/>
      </c>
      <c r="Q346" s="23" t="str">
        <f>IF(AND(($D348)&lt;&gt;"",($E348)&lt;&gt;""),IF(MIN(DATEVALUE($E348),Base!O$3)-MAX(DATEVALUE($D348),Base!O$2)+1&gt;=0,MIN(DATEVALUE($E348),Base!O$3)-MAX(DATEVALUE($D348),Base!O$2)+1,0),"")</f>
        <v/>
      </c>
      <c r="R346" s="23" t="str">
        <f>IF(AND(($D348)&lt;&gt;"",($E348)&lt;&gt;""),IF(MIN(DATEVALUE($E348),Base!P$3)-MAX(DATEVALUE($D348),Base!P$2)+1&gt;=0,MIN(DATEVALUE($E348),Base!P$3)-MAX(DATEVALUE($D348),Base!P$2)+1,0),"")</f>
        <v/>
      </c>
      <c r="S346" s="23" t="str">
        <f>IF(AND(($D348)&lt;&gt;"",($E348)&lt;&gt;""),IF(MIN(DATEVALUE($E348),Base!Q$3)-MAX(DATEVALUE($D348),Base!Q$2)+1&gt;=0,MIN(DATEVALUE($E348),Base!Q$3)-MAX(DATEVALUE($D348),Base!Q$2)+1,0),"")</f>
        <v/>
      </c>
      <c r="T346" s="23" t="str">
        <f>IF(AND(($D348)&lt;&gt;"",($E348)&lt;&gt;""),IF(MIN(DATEVALUE($E348),Base!R$3)-MAX(DATEVALUE($D348),Base!R$2)+1&gt;=0,MIN(DATEVALUE($E348),Base!R$3)-MAX(DATEVALUE($D348),Base!R$2)+1,0),"")</f>
        <v/>
      </c>
      <c r="U346" s="23" t="str">
        <f>IF(AND(($D348)&lt;&gt;"",($E348)&lt;&gt;""),IF(MIN(DATEVALUE($E348),Base!S$3)-MAX(DATEVALUE($D348),Base!S$2)+1&gt;=0,MIN(DATEVALUE($E348),Base!S$3)-MAX(DATEVALUE($D348),Base!S$2)+1,0),"")</f>
        <v/>
      </c>
      <c r="V346" s="23" t="str">
        <f>IF(AND(($D348)&lt;&gt;"",($E348)&lt;&gt;""),IF(MIN(DATEVALUE($E348),Base!T$3)-MAX(DATEVALUE($D348),Base!T$2)+1&gt;=0,MIN(DATEVALUE($E348),Base!T$3)-MAX(DATEVALUE($D348),Base!T$2)+1,0),"")</f>
        <v/>
      </c>
      <c r="W346" s="23" t="str">
        <f>IF(AND(($D348)&lt;&gt;"",($E348)&lt;&gt;""),IF(MIN(DATEVALUE($E348),Base!U$3)-MAX(DATEVALUE($D348),Base!U$2)+1&gt;=0,MIN(DATEVALUE($E348),Base!U$3)-MAX(DATEVALUE($D348),Base!U$2)+1,0),"")</f>
        <v/>
      </c>
      <c r="X346" s="23" t="str">
        <f>IF(AND(($D348)&lt;&gt;"",($E348)&lt;&gt;""),IF(MIN(DATEVALUE($E348),Base!V$3)-MAX(DATEVALUE($D348),Base!V$2)+1&gt;=0,MIN(DATEVALUE($E348),Base!V$3)-MAX(DATEVALUE($D348),Base!V$2)+1,0),"")</f>
        <v/>
      </c>
      <c r="Y346" s="22" t="str">
        <f>IF(AND(M346&lt;&gt;"",$H348&lt;&gt;"",$F348&lt;&gt;""),M346*$H348*$F348,"")</f>
        <v/>
      </c>
      <c r="Z346" s="22" t="str">
        <f>IF(AND(N346&lt;&gt;"",$H348&lt;&gt;"",$F348&lt;&gt;""),N346*$H348*$F348,"")</f>
        <v/>
      </c>
      <c r="AA346" s="22" t="str">
        <f>IF(AND(O346&lt;&gt;"",$H348&lt;&gt;"",$F348&lt;&gt;""),O346*$H348*$F348,"")</f>
        <v/>
      </c>
      <c r="AB346" s="22" t="str">
        <f>IF(AND(P346&lt;&gt;"",$H348&lt;&gt;"",$F348&lt;&gt;""),P346*$H348*$F348,"")</f>
        <v/>
      </c>
      <c r="AC346" s="22" t="str">
        <f>IF(AND(Q346&lt;&gt;"",$H348&lt;&gt;"",$F348&lt;&gt;""),Q346*$H348*$F348,"")</f>
        <v/>
      </c>
      <c r="AD346" s="22" t="str">
        <f>IF(AND(R346&lt;&gt;"",$H348&lt;&gt;"",$F348&lt;&gt;""),R346*$H348*$F348,"")</f>
        <v/>
      </c>
      <c r="AE346" s="22" t="str">
        <f>IF(AND(S346&lt;&gt;"",$H348&lt;&gt;"",$F348&lt;&gt;""),S346*$H348*$F348,"")</f>
        <v/>
      </c>
      <c r="AF346" s="22" t="str">
        <f>IF(AND(T346&lt;&gt;"",$H348&lt;&gt;"",$F348&lt;&gt;""),T346*$H348*$F348,"")</f>
        <v/>
      </c>
      <c r="AG346" s="22" t="str">
        <f>IF(AND(U346&lt;&gt;"",$H348&lt;&gt;"",$F348&lt;&gt;""),U346*$H348*$F348,"")</f>
        <v/>
      </c>
      <c r="AH346" s="22" t="str">
        <f>IF(AND(V346&lt;&gt;"",$H348&lt;&gt;"",$F348&lt;&gt;""),V346*$H348*$F348,"")</f>
        <v/>
      </c>
      <c r="AI346" s="22" t="str">
        <f>IF(AND(W346&lt;&gt;"",$H348&lt;&gt;"",$F348&lt;&gt;""),W346*$H348*$F348,"")</f>
        <v/>
      </c>
      <c r="AJ346" s="22" t="str">
        <f>IF(AND(X346&lt;&gt;"",$H348&lt;&gt;"",$F348&lt;&gt;""),X346*$H348*$F348,"")</f>
        <v/>
      </c>
    </row>
    <row r="347" spans="1:36" ht="23.25" customHeight="1" x14ac:dyDescent="0.25">
      <c r="A347" s="21"/>
      <c r="B347" s="21"/>
      <c r="C347" s="22"/>
      <c r="D347" s="14"/>
      <c r="E347" s="14"/>
      <c r="F347" s="22"/>
      <c r="G347" s="22"/>
      <c r="H347" s="15"/>
      <c r="I347" s="16"/>
      <c r="J347" s="22" t="str">
        <f t="shared" si="27"/>
        <v/>
      </c>
      <c r="K347" s="22" t="str">
        <f t="shared" si="28"/>
        <v/>
      </c>
      <c r="L347" s="22" t="str">
        <f>IF(D349&lt;&gt;"",MONTH(D349),"")</f>
        <v/>
      </c>
      <c r="M347" s="23" t="str">
        <f>IF(AND(($D349)&lt;&gt;"",($E349)&lt;&gt;""),IF(MIN(DATEVALUE($E349),Base!K$3)-MAX(DATEVALUE($D349),Base!K$2)+1&gt;=0,MIN(DATEVALUE($E349),Base!K$3)-MAX(DATEVALUE($D349),Base!K$2)+1,0),"")</f>
        <v/>
      </c>
      <c r="N347" s="23" t="str">
        <f>IF(AND(($D349)&lt;&gt;"",($E349)&lt;&gt;""),IF(MIN(DATEVALUE($E349),Base!L$3)-MAX(DATEVALUE($D349),Base!L$2)+1&gt;=0,MIN(DATEVALUE($E349),Base!L$3)-MAX(DATEVALUE($D349),Base!L$2)+1,0),"")</f>
        <v/>
      </c>
      <c r="O347" s="23" t="str">
        <f>IF(AND(($D349)&lt;&gt;"",($E349)&lt;&gt;""),IF(MIN(DATEVALUE($E349),Base!M$3)-MAX(DATEVALUE($D349),Base!M$2)+1&gt;=0,MIN(DATEVALUE($E349),Base!M$3)-MAX(DATEVALUE($D349),Base!M$2)+1,0),"")</f>
        <v/>
      </c>
      <c r="P347" s="23" t="str">
        <f>IF(AND(($D349)&lt;&gt;"",($E349)&lt;&gt;""),IF(MIN(DATEVALUE($E349),Base!N$3)-MAX(DATEVALUE($D349),Base!N$2)+1&gt;=0,MIN(DATEVALUE($E349),Base!N$3)-MAX(DATEVALUE($D349),Base!N$2)+1,0),"")</f>
        <v/>
      </c>
      <c r="Q347" s="23" t="str">
        <f>IF(AND(($D349)&lt;&gt;"",($E349)&lt;&gt;""),IF(MIN(DATEVALUE($E349),Base!O$3)-MAX(DATEVALUE($D349),Base!O$2)+1&gt;=0,MIN(DATEVALUE($E349),Base!O$3)-MAX(DATEVALUE($D349),Base!O$2)+1,0),"")</f>
        <v/>
      </c>
      <c r="R347" s="23" t="str">
        <f>IF(AND(($D349)&lt;&gt;"",($E349)&lt;&gt;""),IF(MIN(DATEVALUE($E349),Base!P$3)-MAX(DATEVALUE($D349),Base!P$2)+1&gt;=0,MIN(DATEVALUE($E349),Base!P$3)-MAX(DATEVALUE($D349),Base!P$2)+1,0),"")</f>
        <v/>
      </c>
      <c r="S347" s="23" t="str">
        <f>IF(AND(($D349)&lt;&gt;"",($E349)&lt;&gt;""),IF(MIN(DATEVALUE($E349),Base!Q$3)-MAX(DATEVALUE($D349),Base!Q$2)+1&gt;=0,MIN(DATEVALUE($E349),Base!Q$3)-MAX(DATEVALUE($D349),Base!Q$2)+1,0),"")</f>
        <v/>
      </c>
      <c r="T347" s="23" t="str">
        <f>IF(AND(($D349)&lt;&gt;"",($E349)&lt;&gt;""),IF(MIN(DATEVALUE($E349),Base!R$3)-MAX(DATEVALUE($D349),Base!R$2)+1&gt;=0,MIN(DATEVALUE($E349),Base!R$3)-MAX(DATEVALUE($D349),Base!R$2)+1,0),"")</f>
        <v/>
      </c>
      <c r="U347" s="23" t="str">
        <f>IF(AND(($D349)&lt;&gt;"",($E349)&lt;&gt;""),IF(MIN(DATEVALUE($E349),Base!S$3)-MAX(DATEVALUE($D349),Base!S$2)+1&gt;=0,MIN(DATEVALUE($E349),Base!S$3)-MAX(DATEVALUE($D349),Base!S$2)+1,0),"")</f>
        <v/>
      </c>
      <c r="V347" s="23" t="str">
        <f>IF(AND(($D349)&lt;&gt;"",($E349)&lt;&gt;""),IF(MIN(DATEVALUE($E349),Base!T$3)-MAX(DATEVALUE($D349),Base!T$2)+1&gt;=0,MIN(DATEVALUE($E349),Base!T$3)-MAX(DATEVALUE($D349),Base!T$2)+1,0),"")</f>
        <v/>
      </c>
      <c r="W347" s="23" t="str">
        <f>IF(AND(($D349)&lt;&gt;"",($E349)&lt;&gt;""),IF(MIN(DATEVALUE($E349),Base!U$3)-MAX(DATEVALUE($D349),Base!U$2)+1&gt;=0,MIN(DATEVALUE($E349),Base!U$3)-MAX(DATEVALUE($D349),Base!U$2)+1,0),"")</f>
        <v/>
      </c>
      <c r="X347" s="23" t="str">
        <f>IF(AND(($D349)&lt;&gt;"",($E349)&lt;&gt;""),IF(MIN(DATEVALUE($E349),Base!V$3)-MAX(DATEVALUE($D349),Base!V$2)+1&gt;=0,MIN(DATEVALUE($E349),Base!V$3)-MAX(DATEVALUE($D349),Base!V$2)+1,0),"")</f>
        <v/>
      </c>
      <c r="Y347" s="22" t="str">
        <f>IF(AND(M347&lt;&gt;"",$H349&lt;&gt;"",$F349&lt;&gt;""),M347*$H349*$F349,"")</f>
        <v/>
      </c>
      <c r="Z347" s="22" t="str">
        <f>IF(AND(N347&lt;&gt;"",$H349&lt;&gt;"",$F349&lt;&gt;""),N347*$H349*$F349,"")</f>
        <v/>
      </c>
      <c r="AA347" s="22" t="str">
        <f>IF(AND(O347&lt;&gt;"",$H349&lt;&gt;"",$F349&lt;&gt;""),O347*$H349*$F349,"")</f>
        <v/>
      </c>
      <c r="AB347" s="22" t="str">
        <f>IF(AND(P347&lt;&gt;"",$H349&lt;&gt;"",$F349&lt;&gt;""),P347*$H349*$F349,"")</f>
        <v/>
      </c>
      <c r="AC347" s="22" t="str">
        <f>IF(AND(Q347&lt;&gt;"",$H349&lt;&gt;"",$F349&lt;&gt;""),Q347*$H349*$F349,"")</f>
        <v/>
      </c>
      <c r="AD347" s="22" t="str">
        <f>IF(AND(R347&lt;&gt;"",$H349&lt;&gt;"",$F349&lt;&gt;""),R347*$H349*$F349,"")</f>
        <v/>
      </c>
      <c r="AE347" s="22" t="str">
        <f>IF(AND(S347&lt;&gt;"",$H349&lt;&gt;"",$F349&lt;&gt;""),S347*$H349*$F349,"")</f>
        <v/>
      </c>
      <c r="AF347" s="22" t="str">
        <f>IF(AND(T347&lt;&gt;"",$H349&lt;&gt;"",$F349&lt;&gt;""),T347*$H349*$F349,"")</f>
        <v/>
      </c>
      <c r="AG347" s="22" t="str">
        <f>IF(AND(U347&lt;&gt;"",$H349&lt;&gt;"",$F349&lt;&gt;""),U347*$H349*$F349,"")</f>
        <v/>
      </c>
      <c r="AH347" s="22" t="str">
        <f>IF(AND(V347&lt;&gt;"",$H349&lt;&gt;"",$F349&lt;&gt;""),V347*$H349*$F349,"")</f>
        <v/>
      </c>
      <c r="AI347" s="22" t="str">
        <f>IF(AND(W347&lt;&gt;"",$H349&lt;&gt;"",$F349&lt;&gt;""),W347*$H349*$F349,"")</f>
        <v/>
      </c>
      <c r="AJ347" s="22" t="str">
        <f>IF(AND(X347&lt;&gt;"",$H349&lt;&gt;"",$F349&lt;&gt;""),X347*$H349*$F349,"")</f>
        <v/>
      </c>
    </row>
    <row r="348" spans="1:36" ht="23.25" customHeight="1" x14ac:dyDescent="0.25">
      <c r="A348" s="21"/>
      <c r="B348" s="21"/>
      <c r="C348" s="22"/>
      <c r="D348" s="14"/>
      <c r="E348" s="14"/>
      <c r="F348" s="22"/>
      <c r="G348" s="22"/>
      <c r="H348" s="15"/>
      <c r="I348" s="16"/>
      <c r="J348" s="22" t="str">
        <f t="shared" si="27"/>
        <v/>
      </c>
      <c r="K348" s="22" t="str">
        <f t="shared" si="28"/>
        <v/>
      </c>
      <c r="L348" s="22" t="str">
        <f>IF(D350&lt;&gt;"",MONTH(D350),"")</f>
        <v/>
      </c>
      <c r="M348" s="23" t="str">
        <f>IF(AND(($D350)&lt;&gt;"",($E350)&lt;&gt;""),IF(MIN(DATEVALUE($E350),Base!K$3)-MAX(DATEVALUE($D350),Base!K$2)+1&gt;=0,MIN(DATEVALUE($E350),Base!K$3)-MAX(DATEVALUE($D350),Base!K$2)+1,0),"")</f>
        <v/>
      </c>
      <c r="N348" s="23" t="str">
        <f>IF(AND(($D350)&lt;&gt;"",($E350)&lt;&gt;""),IF(MIN(DATEVALUE($E350),Base!L$3)-MAX(DATEVALUE($D350),Base!L$2)+1&gt;=0,MIN(DATEVALUE($E350),Base!L$3)-MAX(DATEVALUE($D350),Base!L$2)+1,0),"")</f>
        <v/>
      </c>
      <c r="O348" s="23" t="str">
        <f>IF(AND(($D350)&lt;&gt;"",($E350)&lt;&gt;""),IF(MIN(DATEVALUE($E350),Base!M$3)-MAX(DATEVALUE($D350),Base!M$2)+1&gt;=0,MIN(DATEVALUE($E350),Base!M$3)-MAX(DATEVALUE($D350),Base!M$2)+1,0),"")</f>
        <v/>
      </c>
      <c r="P348" s="23" t="str">
        <f>IF(AND(($D350)&lt;&gt;"",($E350)&lt;&gt;""),IF(MIN(DATEVALUE($E350),Base!N$3)-MAX(DATEVALUE($D350),Base!N$2)+1&gt;=0,MIN(DATEVALUE($E350),Base!N$3)-MAX(DATEVALUE($D350),Base!N$2)+1,0),"")</f>
        <v/>
      </c>
      <c r="Q348" s="23" t="str">
        <f>IF(AND(($D350)&lt;&gt;"",($E350)&lt;&gt;""),IF(MIN(DATEVALUE($E350),Base!O$3)-MAX(DATEVALUE($D350),Base!O$2)+1&gt;=0,MIN(DATEVALUE($E350),Base!O$3)-MAX(DATEVALUE($D350),Base!O$2)+1,0),"")</f>
        <v/>
      </c>
      <c r="R348" s="23" t="str">
        <f>IF(AND(($D350)&lt;&gt;"",($E350)&lt;&gt;""),IF(MIN(DATEVALUE($E350),Base!P$3)-MAX(DATEVALUE($D350),Base!P$2)+1&gt;=0,MIN(DATEVALUE($E350),Base!P$3)-MAX(DATEVALUE($D350),Base!P$2)+1,0),"")</f>
        <v/>
      </c>
      <c r="S348" s="23" t="str">
        <f>IF(AND(($D350)&lt;&gt;"",($E350)&lt;&gt;""),IF(MIN(DATEVALUE($E350),Base!Q$3)-MAX(DATEVALUE($D350),Base!Q$2)+1&gt;=0,MIN(DATEVALUE($E350),Base!Q$3)-MAX(DATEVALUE($D350),Base!Q$2)+1,0),"")</f>
        <v/>
      </c>
      <c r="T348" s="23" t="str">
        <f>IF(AND(($D350)&lt;&gt;"",($E350)&lt;&gt;""),IF(MIN(DATEVALUE($E350),Base!R$3)-MAX(DATEVALUE($D350),Base!R$2)+1&gt;=0,MIN(DATEVALUE($E350),Base!R$3)-MAX(DATEVALUE($D350),Base!R$2)+1,0),"")</f>
        <v/>
      </c>
      <c r="U348" s="23" t="str">
        <f>IF(AND(($D350)&lt;&gt;"",($E350)&lt;&gt;""),IF(MIN(DATEVALUE($E350),Base!S$3)-MAX(DATEVALUE($D350),Base!S$2)+1&gt;=0,MIN(DATEVALUE($E350),Base!S$3)-MAX(DATEVALUE($D350),Base!S$2)+1,0),"")</f>
        <v/>
      </c>
      <c r="V348" s="23" t="str">
        <f>IF(AND(($D350)&lt;&gt;"",($E350)&lt;&gt;""),IF(MIN(DATEVALUE($E350),Base!T$3)-MAX(DATEVALUE($D350),Base!T$2)+1&gt;=0,MIN(DATEVALUE($E350),Base!T$3)-MAX(DATEVALUE($D350),Base!T$2)+1,0),"")</f>
        <v/>
      </c>
      <c r="W348" s="23" t="str">
        <f>IF(AND(($D350)&lt;&gt;"",($E350)&lt;&gt;""),IF(MIN(DATEVALUE($E350),Base!U$3)-MAX(DATEVALUE($D350),Base!U$2)+1&gt;=0,MIN(DATEVALUE($E350),Base!U$3)-MAX(DATEVALUE($D350),Base!U$2)+1,0),"")</f>
        <v/>
      </c>
      <c r="X348" s="23" t="str">
        <f>IF(AND(($D350)&lt;&gt;"",($E350)&lt;&gt;""),IF(MIN(DATEVALUE($E350),Base!V$3)-MAX(DATEVALUE($D350),Base!V$2)+1&gt;=0,MIN(DATEVALUE($E350),Base!V$3)-MAX(DATEVALUE($D350),Base!V$2)+1,0),"")</f>
        <v/>
      </c>
      <c r="Y348" s="22" t="str">
        <f>IF(AND(M348&lt;&gt;"",$H350&lt;&gt;"",$F350&lt;&gt;""),M348*$H350*$F350,"")</f>
        <v/>
      </c>
      <c r="Z348" s="22" t="str">
        <f>IF(AND(N348&lt;&gt;"",$H350&lt;&gt;"",$F350&lt;&gt;""),N348*$H350*$F350,"")</f>
        <v/>
      </c>
      <c r="AA348" s="22" t="str">
        <f>IF(AND(O348&lt;&gt;"",$H350&lt;&gt;"",$F350&lt;&gt;""),O348*$H350*$F350,"")</f>
        <v/>
      </c>
      <c r="AB348" s="22" t="str">
        <f>IF(AND(P348&lt;&gt;"",$H350&lt;&gt;"",$F350&lt;&gt;""),P348*$H350*$F350,"")</f>
        <v/>
      </c>
      <c r="AC348" s="22" t="str">
        <f>IF(AND(Q348&lt;&gt;"",$H350&lt;&gt;"",$F350&lt;&gt;""),Q348*$H350*$F350,"")</f>
        <v/>
      </c>
      <c r="AD348" s="22" t="str">
        <f>IF(AND(R348&lt;&gt;"",$H350&lt;&gt;"",$F350&lt;&gt;""),R348*$H350*$F350,"")</f>
        <v/>
      </c>
      <c r="AE348" s="22" t="str">
        <f>IF(AND(S348&lt;&gt;"",$H350&lt;&gt;"",$F350&lt;&gt;""),S348*$H350*$F350,"")</f>
        <v/>
      </c>
      <c r="AF348" s="22" t="str">
        <f>IF(AND(T348&lt;&gt;"",$H350&lt;&gt;"",$F350&lt;&gt;""),T348*$H350*$F350,"")</f>
        <v/>
      </c>
      <c r="AG348" s="22" t="str">
        <f>IF(AND(U348&lt;&gt;"",$H350&lt;&gt;"",$F350&lt;&gt;""),U348*$H350*$F350,"")</f>
        <v/>
      </c>
      <c r="AH348" s="22" t="str">
        <f>IF(AND(V348&lt;&gt;"",$H350&lt;&gt;"",$F350&lt;&gt;""),V348*$H350*$F350,"")</f>
        <v/>
      </c>
      <c r="AI348" s="22" t="str">
        <f>IF(AND(W348&lt;&gt;"",$H350&lt;&gt;"",$F350&lt;&gt;""),W348*$H350*$F350,"")</f>
        <v/>
      </c>
      <c r="AJ348" s="22" t="str">
        <f>IF(AND(X348&lt;&gt;"",$H350&lt;&gt;"",$F350&lt;&gt;""),X348*$H350*$F350,"")</f>
        <v/>
      </c>
    </row>
    <row r="349" spans="1:36" ht="23.25" customHeight="1" x14ac:dyDescent="0.25">
      <c r="A349" s="21"/>
      <c r="B349" s="21"/>
      <c r="C349" s="22"/>
      <c r="D349" s="14"/>
      <c r="E349" s="14"/>
      <c r="F349" s="22"/>
      <c r="G349" s="22"/>
      <c r="H349" s="15"/>
      <c r="I349" s="16"/>
      <c r="J349" s="22" t="str">
        <f t="shared" si="27"/>
        <v/>
      </c>
      <c r="K349" s="22" t="str">
        <f t="shared" si="28"/>
        <v/>
      </c>
      <c r="L349" s="22" t="str">
        <f>IF(D351&lt;&gt;"",MONTH(D351),"")</f>
        <v/>
      </c>
      <c r="M349" s="23" t="str">
        <f>IF(AND(($D351)&lt;&gt;"",($E351)&lt;&gt;""),IF(MIN(DATEVALUE($E351),Base!K$3)-MAX(DATEVALUE($D351),Base!K$2)+1&gt;=0,MIN(DATEVALUE($E351),Base!K$3)-MAX(DATEVALUE($D351),Base!K$2)+1,0),"")</f>
        <v/>
      </c>
      <c r="N349" s="23" t="str">
        <f>IF(AND(($D351)&lt;&gt;"",($E351)&lt;&gt;""),IF(MIN(DATEVALUE($E351),Base!L$3)-MAX(DATEVALUE($D351),Base!L$2)+1&gt;=0,MIN(DATEVALUE($E351),Base!L$3)-MAX(DATEVALUE($D351),Base!L$2)+1,0),"")</f>
        <v/>
      </c>
      <c r="O349" s="23" t="str">
        <f>IF(AND(($D351)&lt;&gt;"",($E351)&lt;&gt;""),IF(MIN(DATEVALUE($E351),Base!M$3)-MAX(DATEVALUE($D351),Base!M$2)+1&gt;=0,MIN(DATEVALUE($E351),Base!M$3)-MAX(DATEVALUE($D351),Base!M$2)+1,0),"")</f>
        <v/>
      </c>
      <c r="P349" s="23" t="str">
        <f>IF(AND(($D351)&lt;&gt;"",($E351)&lt;&gt;""),IF(MIN(DATEVALUE($E351),Base!N$3)-MAX(DATEVALUE($D351),Base!N$2)+1&gt;=0,MIN(DATEVALUE($E351),Base!N$3)-MAX(DATEVALUE($D351),Base!N$2)+1,0),"")</f>
        <v/>
      </c>
      <c r="Q349" s="23" t="str">
        <f>IF(AND(($D351)&lt;&gt;"",($E351)&lt;&gt;""),IF(MIN(DATEVALUE($E351),Base!O$3)-MAX(DATEVALUE($D351),Base!O$2)+1&gt;=0,MIN(DATEVALUE($E351),Base!O$3)-MAX(DATEVALUE($D351),Base!O$2)+1,0),"")</f>
        <v/>
      </c>
      <c r="R349" s="23" t="str">
        <f>IF(AND(($D351)&lt;&gt;"",($E351)&lt;&gt;""),IF(MIN(DATEVALUE($E351),Base!P$3)-MAX(DATEVALUE($D351),Base!P$2)+1&gt;=0,MIN(DATEVALUE($E351),Base!P$3)-MAX(DATEVALUE($D351),Base!P$2)+1,0),"")</f>
        <v/>
      </c>
      <c r="S349" s="23" t="str">
        <f>IF(AND(($D351)&lt;&gt;"",($E351)&lt;&gt;""),IF(MIN(DATEVALUE($E351),Base!Q$3)-MAX(DATEVALUE($D351),Base!Q$2)+1&gt;=0,MIN(DATEVALUE($E351),Base!Q$3)-MAX(DATEVALUE($D351),Base!Q$2)+1,0),"")</f>
        <v/>
      </c>
      <c r="T349" s="23" t="str">
        <f>IF(AND(($D351)&lt;&gt;"",($E351)&lt;&gt;""),IF(MIN(DATEVALUE($E351),Base!R$3)-MAX(DATEVALUE($D351),Base!R$2)+1&gt;=0,MIN(DATEVALUE($E351),Base!R$3)-MAX(DATEVALUE($D351),Base!R$2)+1,0),"")</f>
        <v/>
      </c>
      <c r="U349" s="23" t="str">
        <f>IF(AND(($D351)&lt;&gt;"",($E351)&lt;&gt;""),IF(MIN(DATEVALUE($E351),Base!S$3)-MAX(DATEVALUE($D351),Base!S$2)+1&gt;=0,MIN(DATEVALUE($E351),Base!S$3)-MAX(DATEVALUE($D351),Base!S$2)+1,0),"")</f>
        <v/>
      </c>
      <c r="V349" s="23" t="str">
        <f>IF(AND(($D351)&lt;&gt;"",($E351)&lt;&gt;""),IF(MIN(DATEVALUE($E351),Base!T$3)-MAX(DATEVALUE($D351),Base!T$2)+1&gt;=0,MIN(DATEVALUE($E351),Base!T$3)-MAX(DATEVALUE($D351),Base!T$2)+1,0),"")</f>
        <v/>
      </c>
      <c r="W349" s="23" t="str">
        <f>IF(AND(($D351)&lt;&gt;"",($E351)&lt;&gt;""),IF(MIN(DATEVALUE($E351),Base!U$3)-MAX(DATEVALUE($D351),Base!U$2)+1&gt;=0,MIN(DATEVALUE($E351),Base!U$3)-MAX(DATEVALUE($D351),Base!U$2)+1,0),"")</f>
        <v/>
      </c>
      <c r="X349" s="23" t="str">
        <f>IF(AND(($D351)&lt;&gt;"",($E351)&lt;&gt;""),IF(MIN(DATEVALUE($E351),Base!V$3)-MAX(DATEVALUE($D351),Base!V$2)+1&gt;=0,MIN(DATEVALUE($E351),Base!V$3)-MAX(DATEVALUE($D351),Base!V$2)+1,0),"")</f>
        <v/>
      </c>
      <c r="Y349" s="22" t="str">
        <f>IF(AND(M349&lt;&gt;"",$H351&lt;&gt;"",$F351&lt;&gt;""),M349*$H351*$F351,"")</f>
        <v/>
      </c>
      <c r="Z349" s="22" t="str">
        <f>IF(AND(N349&lt;&gt;"",$H351&lt;&gt;"",$F351&lt;&gt;""),N349*$H351*$F351,"")</f>
        <v/>
      </c>
      <c r="AA349" s="22" t="str">
        <f>IF(AND(O349&lt;&gt;"",$H351&lt;&gt;"",$F351&lt;&gt;""),O349*$H351*$F351,"")</f>
        <v/>
      </c>
      <c r="AB349" s="22" t="str">
        <f>IF(AND(P349&lt;&gt;"",$H351&lt;&gt;"",$F351&lt;&gt;""),P349*$H351*$F351,"")</f>
        <v/>
      </c>
      <c r="AC349" s="22" t="str">
        <f>IF(AND(Q349&lt;&gt;"",$H351&lt;&gt;"",$F351&lt;&gt;""),Q349*$H351*$F351,"")</f>
        <v/>
      </c>
      <c r="AD349" s="22" t="str">
        <f>IF(AND(R349&lt;&gt;"",$H351&lt;&gt;"",$F351&lt;&gt;""),R349*$H351*$F351,"")</f>
        <v/>
      </c>
      <c r="AE349" s="22" t="str">
        <f>IF(AND(S349&lt;&gt;"",$H351&lt;&gt;"",$F351&lt;&gt;""),S349*$H351*$F351,"")</f>
        <v/>
      </c>
      <c r="AF349" s="22" t="str">
        <f>IF(AND(T349&lt;&gt;"",$H351&lt;&gt;"",$F351&lt;&gt;""),T349*$H351*$F351,"")</f>
        <v/>
      </c>
      <c r="AG349" s="22" t="str">
        <f>IF(AND(U349&lt;&gt;"",$H351&lt;&gt;"",$F351&lt;&gt;""),U349*$H351*$F351,"")</f>
        <v/>
      </c>
      <c r="AH349" s="22" t="str">
        <f>IF(AND(V349&lt;&gt;"",$H351&lt;&gt;"",$F351&lt;&gt;""),V349*$H351*$F351,"")</f>
        <v/>
      </c>
      <c r="AI349" s="22" t="str">
        <f>IF(AND(W349&lt;&gt;"",$H351&lt;&gt;"",$F351&lt;&gt;""),W349*$H351*$F351,"")</f>
        <v/>
      </c>
      <c r="AJ349" s="22" t="str">
        <f>IF(AND(X349&lt;&gt;"",$H351&lt;&gt;"",$F351&lt;&gt;""),X349*$H351*$F351,"")</f>
        <v/>
      </c>
    </row>
    <row r="350" spans="1:36" ht="23.25" customHeight="1" x14ac:dyDescent="0.25">
      <c r="A350" s="21"/>
      <c r="B350" s="21"/>
      <c r="C350" s="22"/>
      <c r="D350" s="14"/>
      <c r="E350" s="14"/>
      <c r="F350" s="22"/>
      <c r="G350" s="22"/>
      <c r="H350" s="15"/>
      <c r="I350" s="16"/>
      <c r="J350" s="22" t="str">
        <f t="shared" si="27"/>
        <v/>
      </c>
      <c r="K350" s="22" t="str">
        <f t="shared" si="28"/>
        <v/>
      </c>
      <c r="L350" s="22" t="str">
        <f>IF(D352&lt;&gt;"",MONTH(D352),"")</f>
        <v/>
      </c>
      <c r="M350" s="23" t="str">
        <f>IF(AND(($D352)&lt;&gt;"",($E352)&lt;&gt;""),IF(MIN(DATEVALUE($E352),Base!K$3)-MAX(DATEVALUE($D352),Base!K$2)+1&gt;=0,MIN(DATEVALUE($E352),Base!K$3)-MAX(DATEVALUE($D352),Base!K$2)+1,0),"")</f>
        <v/>
      </c>
      <c r="N350" s="23" t="str">
        <f>IF(AND(($D352)&lt;&gt;"",($E352)&lt;&gt;""),IF(MIN(DATEVALUE($E352),Base!L$3)-MAX(DATEVALUE($D352),Base!L$2)+1&gt;=0,MIN(DATEVALUE($E352),Base!L$3)-MAX(DATEVALUE($D352),Base!L$2)+1,0),"")</f>
        <v/>
      </c>
      <c r="O350" s="23" t="str">
        <f>IF(AND(($D352)&lt;&gt;"",($E352)&lt;&gt;""),IF(MIN(DATEVALUE($E352),Base!M$3)-MAX(DATEVALUE($D352),Base!M$2)+1&gt;=0,MIN(DATEVALUE($E352),Base!M$3)-MAX(DATEVALUE($D352),Base!M$2)+1,0),"")</f>
        <v/>
      </c>
      <c r="P350" s="23" t="str">
        <f>IF(AND(($D352)&lt;&gt;"",($E352)&lt;&gt;""),IF(MIN(DATEVALUE($E352),Base!N$3)-MAX(DATEVALUE($D352),Base!N$2)+1&gt;=0,MIN(DATEVALUE($E352),Base!N$3)-MAX(DATEVALUE($D352),Base!N$2)+1,0),"")</f>
        <v/>
      </c>
      <c r="Q350" s="23" t="str">
        <f>IF(AND(($D352)&lt;&gt;"",($E352)&lt;&gt;""),IF(MIN(DATEVALUE($E352),Base!O$3)-MAX(DATEVALUE($D352),Base!O$2)+1&gt;=0,MIN(DATEVALUE($E352),Base!O$3)-MAX(DATEVALUE($D352),Base!O$2)+1,0),"")</f>
        <v/>
      </c>
      <c r="R350" s="23" t="str">
        <f>IF(AND(($D352)&lt;&gt;"",($E352)&lt;&gt;""),IF(MIN(DATEVALUE($E352),Base!P$3)-MAX(DATEVALUE($D352),Base!P$2)+1&gt;=0,MIN(DATEVALUE($E352),Base!P$3)-MAX(DATEVALUE($D352),Base!P$2)+1,0),"")</f>
        <v/>
      </c>
      <c r="S350" s="23" t="str">
        <f>IF(AND(($D352)&lt;&gt;"",($E352)&lt;&gt;""),IF(MIN(DATEVALUE($E352),Base!Q$3)-MAX(DATEVALUE($D352),Base!Q$2)+1&gt;=0,MIN(DATEVALUE($E352),Base!Q$3)-MAX(DATEVALUE($D352),Base!Q$2)+1,0),"")</f>
        <v/>
      </c>
      <c r="T350" s="23" t="str">
        <f>IF(AND(($D352)&lt;&gt;"",($E352)&lt;&gt;""),IF(MIN(DATEVALUE($E352),Base!R$3)-MAX(DATEVALUE($D352),Base!R$2)+1&gt;=0,MIN(DATEVALUE($E352),Base!R$3)-MAX(DATEVALUE($D352),Base!R$2)+1,0),"")</f>
        <v/>
      </c>
      <c r="U350" s="23" t="str">
        <f>IF(AND(($D352)&lt;&gt;"",($E352)&lt;&gt;""),IF(MIN(DATEVALUE($E352),Base!S$3)-MAX(DATEVALUE($D352),Base!S$2)+1&gt;=0,MIN(DATEVALUE($E352),Base!S$3)-MAX(DATEVALUE($D352),Base!S$2)+1,0),"")</f>
        <v/>
      </c>
      <c r="V350" s="23" t="str">
        <f>IF(AND(($D352)&lt;&gt;"",($E352)&lt;&gt;""),IF(MIN(DATEVALUE($E352),Base!T$3)-MAX(DATEVALUE($D352),Base!T$2)+1&gt;=0,MIN(DATEVALUE($E352),Base!T$3)-MAX(DATEVALUE($D352),Base!T$2)+1,0),"")</f>
        <v/>
      </c>
      <c r="W350" s="23" t="str">
        <f>IF(AND(($D352)&lt;&gt;"",($E352)&lt;&gt;""),IF(MIN(DATEVALUE($E352),Base!U$3)-MAX(DATEVALUE($D352),Base!U$2)+1&gt;=0,MIN(DATEVALUE($E352),Base!U$3)-MAX(DATEVALUE($D352),Base!U$2)+1,0),"")</f>
        <v/>
      </c>
      <c r="X350" s="23" t="str">
        <f>IF(AND(($D352)&lt;&gt;"",($E352)&lt;&gt;""),IF(MIN(DATEVALUE($E352),Base!V$3)-MAX(DATEVALUE($D352),Base!V$2)+1&gt;=0,MIN(DATEVALUE($E352),Base!V$3)-MAX(DATEVALUE($D352),Base!V$2)+1,0),"")</f>
        <v/>
      </c>
      <c r="Y350" s="22" t="str">
        <f>IF(AND(M350&lt;&gt;"",$H352&lt;&gt;"",$F352&lt;&gt;""),M350*$H352*$F352,"")</f>
        <v/>
      </c>
      <c r="Z350" s="22" t="str">
        <f>IF(AND(N350&lt;&gt;"",$H352&lt;&gt;"",$F352&lt;&gt;""),N350*$H352*$F352,"")</f>
        <v/>
      </c>
      <c r="AA350" s="22" t="str">
        <f>IF(AND(O350&lt;&gt;"",$H352&lt;&gt;"",$F352&lt;&gt;""),O350*$H352*$F352,"")</f>
        <v/>
      </c>
      <c r="AB350" s="22" t="str">
        <f>IF(AND(P350&lt;&gt;"",$H352&lt;&gt;"",$F352&lt;&gt;""),P350*$H352*$F352,"")</f>
        <v/>
      </c>
      <c r="AC350" s="22" t="str">
        <f>IF(AND(Q350&lt;&gt;"",$H352&lt;&gt;"",$F352&lt;&gt;""),Q350*$H352*$F352,"")</f>
        <v/>
      </c>
      <c r="AD350" s="22" t="str">
        <f>IF(AND(R350&lt;&gt;"",$H352&lt;&gt;"",$F352&lt;&gt;""),R350*$H352*$F352,"")</f>
        <v/>
      </c>
      <c r="AE350" s="22" t="str">
        <f>IF(AND(S350&lt;&gt;"",$H352&lt;&gt;"",$F352&lt;&gt;""),S350*$H352*$F352,"")</f>
        <v/>
      </c>
      <c r="AF350" s="22" t="str">
        <f>IF(AND(T350&lt;&gt;"",$H352&lt;&gt;"",$F352&lt;&gt;""),T350*$H352*$F352,"")</f>
        <v/>
      </c>
      <c r="AG350" s="22" t="str">
        <f>IF(AND(U350&lt;&gt;"",$H352&lt;&gt;"",$F352&lt;&gt;""),U350*$H352*$F352,"")</f>
        <v/>
      </c>
      <c r="AH350" s="22" t="str">
        <f>IF(AND(V350&lt;&gt;"",$H352&lt;&gt;"",$F352&lt;&gt;""),V350*$H352*$F352,"")</f>
        <v/>
      </c>
      <c r="AI350" s="22" t="str">
        <f>IF(AND(W350&lt;&gt;"",$H352&lt;&gt;"",$F352&lt;&gt;""),W350*$H352*$F352,"")</f>
        <v/>
      </c>
      <c r="AJ350" s="22" t="str">
        <f>IF(AND(X350&lt;&gt;"",$H352&lt;&gt;"",$F352&lt;&gt;""),X350*$H352*$F352,"")</f>
        <v/>
      </c>
    </row>
    <row r="351" spans="1:36" ht="23.25" customHeight="1" x14ac:dyDescent="0.25">
      <c r="A351" s="21"/>
      <c r="B351" s="21"/>
      <c r="C351" s="22"/>
      <c r="D351" s="14"/>
      <c r="E351" s="14"/>
      <c r="F351" s="22"/>
      <c r="G351" s="22"/>
      <c r="H351" s="15"/>
      <c r="I351" s="16"/>
      <c r="J351" s="22" t="str">
        <f t="shared" si="27"/>
        <v/>
      </c>
      <c r="K351" s="22" t="str">
        <f t="shared" si="28"/>
        <v/>
      </c>
      <c r="L351" s="22" t="str">
        <f>IF(D353&lt;&gt;"",MONTH(D353),"")</f>
        <v/>
      </c>
      <c r="M351" s="23" t="str">
        <f>IF(AND(($D353)&lt;&gt;"",($E353)&lt;&gt;""),IF(MIN(DATEVALUE($E353),Base!K$3)-MAX(DATEVALUE($D353),Base!K$2)+1&gt;=0,MIN(DATEVALUE($E353),Base!K$3)-MAX(DATEVALUE($D353),Base!K$2)+1,0),"")</f>
        <v/>
      </c>
      <c r="N351" s="23" t="str">
        <f>IF(AND(($D353)&lt;&gt;"",($E353)&lt;&gt;""),IF(MIN(DATEVALUE($E353),Base!L$3)-MAX(DATEVALUE($D353),Base!L$2)+1&gt;=0,MIN(DATEVALUE($E353),Base!L$3)-MAX(DATEVALUE($D353),Base!L$2)+1,0),"")</f>
        <v/>
      </c>
      <c r="O351" s="23" t="str">
        <f>IF(AND(($D353)&lt;&gt;"",($E353)&lt;&gt;""),IF(MIN(DATEVALUE($E353),Base!M$3)-MAX(DATEVALUE($D353),Base!M$2)+1&gt;=0,MIN(DATEVALUE($E353),Base!M$3)-MAX(DATEVALUE($D353),Base!M$2)+1,0),"")</f>
        <v/>
      </c>
      <c r="P351" s="23" t="str">
        <f>IF(AND(($D353)&lt;&gt;"",($E353)&lt;&gt;""),IF(MIN(DATEVALUE($E353),Base!N$3)-MAX(DATEVALUE($D353),Base!N$2)+1&gt;=0,MIN(DATEVALUE($E353),Base!N$3)-MAX(DATEVALUE($D353),Base!N$2)+1,0),"")</f>
        <v/>
      </c>
      <c r="Q351" s="23" t="str">
        <f>IF(AND(($D353)&lt;&gt;"",($E353)&lt;&gt;""),IF(MIN(DATEVALUE($E353),Base!O$3)-MAX(DATEVALUE($D353),Base!O$2)+1&gt;=0,MIN(DATEVALUE($E353),Base!O$3)-MAX(DATEVALUE($D353),Base!O$2)+1,0),"")</f>
        <v/>
      </c>
      <c r="R351" s="23" t="str">
        <f>IF(AND(($D353)&lt;&gt;"",($E353)&lt;&gt;""),IF(MIN(DATEVALUE($E353),Base!P$3)-MAX(DATEVALUE($D353),Base!P$2)+1&gt;=0,MIN(DATEVALUE($E353),Base!P$3)-MAX(DATEVALUE($D353),Base!P$2)+1,0),"")</f>
        <v/>
      </c>
      <c r="S351" s="23" t="str">
        <f>IF(AND(($D353)&lt;&gt;"",($E353)&lt;&gt;""),IF(MIN(DATEVALUE($E353),Base!Q$3)-MAX(DATEVALUE($D353),Base!Q$2)+1&gt;=0,MIN(DATEVALUE($E353),Base!Q$3)-MAX(DATEVALUE($D353),Base!Q$2)+1,0),"")</f>
        <v/>
      </c>
      <c r="T351" s="23" t="str">
        <f>IF(AND(($D353)&lt;&gt;"",($E353)&lt;&gt;""),IF(MIN(DATEVALUE($E353),Base!R$3)-MAX(DATEVALUE($D353),Base!R$2)+1&gt;=0,MIN(DATEVALUE($E353),Base!R$3)-MAX(DATEVALUE($D353),Base!R$2)+1,0),"")</f>
        <v/>
      </c>
      <c r="U351" s="23" t="str">
        <f>IF(AND(($D353)&lt;&gt;"",($E353)&lt;&gt;""),IF(MIN(DATEVALUE($E353),Base!S$3)-MAX(DATEVALUE($D353),Base!S$2)+1&gt;=0,MIN(DATEVALUE($E353),Base!S$3)-MAX(DATEVALUE($D353),Base!S$2)+1,0),"")</f>
        <v/>
      </c>
      <c r="V351" s="23" t="str">
        <f>IF(AND(($D353)&lt;&gt;"",($E353)&lt;&gt;""),IF(MIN(DATEVALUE($E353),Base!T$3)-MAX(DATEVALUE($D353),Base!T$2)+1&gt;=0,MIN(DATEVALUE($E353),Base!T$3)-MAX(DATEVALUE($D353),Base!T$2)+1,0),"")</f>
        <v/>
      </c>
      <c r="W351" s="23" t="str">
        <f>IF(AND(($D353)&lt;&gt;"",($E353)&lt;&gt;""),IF(MIN(DATEVALUE($E353),Base!U$3)-MAX(DATEVALUE($D353),Base!U$2)+1&gt;=0,MIN(DATEVALUE($E353),Base!U$3)-MAX(DATEVALUE($D353),Base!U$2)+1,0),"")</f>
        <v/>
      </c>
      <c r="X351" s="23" t="str">
        <f>IF(AND(($D353)&lt;&gt;"",($E353)&lt;&gt;""),IF(MIN(DATEVALUE($E353),Base!V$3)-MAX(DATEVALUE($D353),Base!V$2)+1&gt;=0,MIN(DATEVALUE($E353),Base!V$3)-MAX(DATEVALUE($D353),Base!V$2)+1,0),"")</f>
        <v/>
      </c>
      <c r="Y351" s="22" t="str">
        <f>IF(AND(M351&lt;&gt;"",$H353&lt;&gt;"",$F353&lt;&gt;""),M351*$H353*$F353,"")</f>
        <v/>
      </c>
      <c r="Z351" s="22" t="str">
        <f>IF(AND(N351&lt;&gt;"",$H353&lt;&gt;"",$F353&lt;&gt;""),N351*$H353*$F353,"")</f>
        <v/>
      </c>
      <c r="AA351" s="22" t="str">
        <f>IF(AND(O351&lt;&gt;"",$H353&lt;&gt;"",$F353&lt;&gt;""),O351*$H353*$F353,"")</f>
        <v/>
      </c>
      <c r="AB351" s="22" t="str">
        <f>IF(AND(P351&lt;&gt;"",$H353&lt;&gt;"",$F353&lt;&gt;""),P351*$H353*$F353,"")</f>
        <v/>
      </c>
      <c r="AC351" s="22" t="str">
        <f>IF(AND(Q351&lt;&gt;"",$H353&lt;&gt;"",$F353&lt;&gt;""),Q351*$H353*$F353,"")</f>
        <v/>
      </c>
      <c r="AD351" s="22" t="str">
        <f>IF(AND(R351&lt;&gt;"",$H353&lt;&gt;"",$F353&lt;&gt;""),R351*$H353*$F353,"")</f>
        <v/>
      </c>
      <c r="AE351" s="22" t="str">
        <f>IF(AND(S351&lt;&gt;"",$H353&lt;&gt;"",$F353&lt;&gt;""),S351*$H353*$F353,"")</f>
        <v/>
      </c>
      <c r="AF351" s="22" t="str">
        <f>IF(AND(T351&lt;&gt;"",$H353&lt;&gt;"",$F353&lt;&gt;""),T351*$H353*$F353,"")</f>
        <v/>
      </c>
      <c r="AG351" s="22" t="str">
        <f>IF(AND(U351&lt;&gt;"",$H353&lt;&gt;"",$F353&lt;&gt;""),U351*$H353*$F353,"")</f>
        <v/>
      </c>
      <c r="AH351" s="22" t="str">
        <f>IF(AND(V351&lt;&gt;"",$H353&lt;&gt;"",$F353&lt;&gt;""),V351*$H353*$F353,"")</f>
        <v/>
      </c>
      <c r="AI351" s="22" t="str">
        <f>IF(AND(W351&lt;&gt;"",$H353&lt;&gt;"",$F353&lt;&gt;""),W351*$H353*$F353,"")</f>
        <v/>
      </c>
      <c r="AJ351" s="22" t="str">
        <f>IF(AND(X351&lt;&gt;"",$H353&lt;&gt;"",$F353&lt;&gt;""),X351*$H353*$F353,"")</f>
        <v/>
      </c>
    </row>
    <row r="352" spans="1:36" ht="23.25" customHeight="1" x14ac:dyDescent="0.25">
      <c r="A352" s="21"/>
      <c r="B352" s="21"/>
      <c r="C352" s="22"/>
      <c r="D352" s="14"/>
      <c r="E352" s="14"/>
      <c r="F352" s="22"/>
      <c r="G352" s="22"/>
      <c r="H352" s="15"/>
      <c r="I352" s="16"/>
      <c r="J352" s="22" t="str">
        <f t="shared" si="27"/>
        <v/>
      </c>
      <c r="K352" s="22" t="str">
        <f t="shared" si="28"/>
        <v/>
      </c>
      <c r="L352" s="22" t="str">
        <f>IF(D354&lt;&gt;"",MONTH(D354),"")</f>
        <v/>
      </c>
      <c r="M352" s="23" t="str">
        <f>IF(AND(($D354)&lt;&gt;"",($E354)&lt;&gt;""),IF(MIN(DATEVALUE($E354),Base!K$3)-MAX(DATEVALUE($D354),Base!K$2)+1&gt;=0,MIN(DATEVALUE($E354),Base!K$3)-MAX(DATEVALUE($D354),Base!K$2)+1,0),"")</f>
        <v/>
      </c>
      <c r="N352" s="23" t="str">
        <f>IF(AND(($D354)&lt;&gt;"",($E354)&lt;&gt;""),IF(MIN(DATEVALUE($E354),Base!L$3)-MAX(DATEVALUE($D354),Base!L$2)+1&gt;=0,MIN(DATEVALUE($E354),Base!L$3)-MAX(DATEVALUE($D354),Base!L$2)+1,0),"")</f>
        <v/>
      </c>
      <c r="O352" s="23" t="str">
        <f>IF(AND(($D354)&lt;&gt;"",($E354)&lt;&gt;""),IF(MIN(DATEVALUE($E354),Base!M$3)-MAX(DATEVALUE($D354),Base!M$2)+1&gt;=0,MIN(DATEVALUE($E354),Base!M$3)-MAX(DATEVALUE($D354),Base!M$2)+1,0),"")</f>
        <v/>
      </c>
      <c r="P352" s="23" t="str">
        <f>IF(AND(($D354)&lt;&gt;"",($E354)&lt;&gt;""),IF(MIN(DATEVALUE($E354),Base!N$3)-MAX(DATEVALUE($D354),Base!N$2)+1&gt;=0,MIN(DATEVALUE($E354),Base!N$3)-MAX(DATEVALUE($D354),Base!N$2)+1,0),"")</f>
        <v/>
      </c>
      <c r="Q352" s="23" t="str">
        <f>IF(AND(($D354)&lt;&gt;"",($E354)&lt;&gt;""),IF(MIN(DATEVALUE($E354),Base!O$3)-MAX(DATEVALUE($D354),Base!O$2)+1&gt;=0,MIN(DATEVALUE($E354),Base!O$3)-MAX(DATEVALUE($D354),Base!O$2)+1,0),"")</f>
        <v/>
      </c>
      <c r="R352" s="23" t="str">
        <f>IF(AND(($D354)&lt;&gt;"",($E354)&lt;&gt;""),IF(MIN(DATEVALUE($E354),Base!P$3)-MAX(DATEVALUE($D354),Base!P$2)+1&gt;=0,MIN(DATEVALUE($E354),Base!P$3)-MAX(DATEVALUE($D354),Base!P$2)+1,0),"")</f>
        <v/>
      </c>
      <c r="S352" s="23" t="str">
        <f>IF(AND(($D354)&lt;&gt;"",($E354)&lt;&gt;""),IF(MIN(DATEVALUE($E354),Base!Q$3)-MAX(DATEVALUE($D354),Base!Q$2)+1&gt;=0,MIN(DATEVALUE($E354),Base!Q$3)-MAX(DATEVALUE($D354),Base!Q$2)+1,0),"")</f>
        <v/>
      </c>
      <c r="T352" s="23" t="str">
        <f>IF(AND(($D354)&lt;&gt;"",($E354)&lt;&gt;""),IF(MIN(DATEVALUE($E354),Base!R$3)-MAX(DATEVALUE($D354),Base!R$2)+1&gt;=0,MIN(DATEVALUE($E354),Base!R$3)-MAX(DATEVALUE($D354),Base!R$2)+1,0),"")</f>
        <v/>
      </c>
      <c r="U352" s="23" t="str">
        <f>IF(AND(($D354)&lt;&gt;"",($E354)&lt;&gt;""),IF(MIN(DATEVALUE($E354),Base!S$3)-MAX(DATEVALUE($D354),Base!S$2)+1&gt;=0,MIN(DATEVALUE($E354),Base!S$3)-MAX(DATEVALUE($D354),Base!S$2)+1,0),"")</f>
        <v/>
      </c>
      <c r="V352" s="23" t="str">
        <f>IF(AND(($D354)&lt;&gt;"",($E354)&lt;&gt;""),IF(MIN(DATEVALUE($E354),Base!T$3)-MAX(DATEVALUE($D354),Base!T$2)+1&gt;=0,MIN(DATEVALUE($E354),Base!T$3)-MAX(DATEVALUE($D354),Base!T$2)+1,0),"")</f>
        <v/>
      </c>
      <c r="W352" s="23" t="str">
        <f>IF(AND(($D354)&lt;&gt;"",($E354)&lt;&gt;""),IF(MIN(DATEVALUE($E354),Base!U$3)-MAX(DATEVALUE($D354),Base!U$2)+1&gt;=0,MIN(DATEVALUE($E354),Base!U$3)-MAX(DATEVALUE($D354),Base!U$2)+1,0),"")</f>
        <v/>
      </c>
      <c r="X352" s="23" t="str">
        <f>IF(AND(($D354)&lt;&gt;"",($E354)&lt;&gt;""),IF(MIN(DATEVALUE($E354),Base!V$3)-MAX(DATEVALUE($D354),Base!V$2)+1&gt;=0,MIN(DATEVALUE($E354),Base!V$3)-MAX(DATEVALUE($D354),Base!V$2)+1,0),"")</f>
        <v/>
      </c>
      <c r="Y352" s="22" t="str">
        <f>IF(AND(M352&lt;&gt;"",$H354&lt;&gt;"",$F354&lt;&gt;""),M352*$H354*$F354,"")</f>
        <v/>
      </c>
      <c r="Z352" s="22" t="str">
        <f>IF(AND(N352&lt;&gt;"",$H354&lt;&gt;"",$F354&lt;&gt;""),N352*$H354*$F354,"")</f>
        <v/>
      </c>
      <c r="AA352" s="22" t="str">
        <f>IF(AND(O352&lt;&gt;"",$H354&lt;&gt;"",$F354&lt;&gt;""),O352*$H354*$F354,"")</f>
        <v/>
      </c>
      <c r="AB352" s="22" t="str">
        <f>IF(AND(P352&lt;&gt;"",$H354&lt;&gt;"",$F354&lt;&gt;""),P352*$H354*$F354,"")</f>
        <v/>
      </c>
      <c r="AC352" s="22" t="str">
        <f>IF(AND(Q352&lt;&gt;"",$H354&lt;&gt;"",$F354&lt;&gt;""),Q352*$H354*$F354,"")</f>
        <v/>
      </c>
      <c r="AD352" s="22" t="str">
        <f>IF(AND(R352&lt;&gt;"",$H354&lt;&gt;"",$F354&lt;&gt;""),R352*$H354*$F354,"")</f>
        <v/>
      </c>
      <c r="AE352" s="22" t="str">
        <f>IF(AND(S352&lt;&gt;"",$H354&lt;&gt;"",$F354&lt;&gt;""),S352*$H354*$F354,"")</f>
        <v/>
      </c>
      <c r="AF352" s="22" t="str">
        <f>IF(AND(T352&lt;&gt;"",$H354&lt;&gt;"",$F354&lt;&gt;""),T352*$H354*$F354,"")</f>
        <v/>
      </c>
      <c r="AG352" s="22" t="str">
        <f>IF(AND(U352&lt;&gt;"",$H354&lt;&gt;"",$F354&lt;&gt;""),U352*$H354*$F354,"")</f>
        <v/>
      </c>
      <c r="AH352" s="22" t="str">
        <f>IF(AND(V352&lt;&gt;"",$H354&lt;&gt;"",$F354&lt;&gt;""),V352*$H354*$F354,"")</f>
        <v/>
      </c>
      <c r="AI352" s="22" t="str">
        <f>IF(AND(W352&lt;&gt;"",$H354&lt;&gt;"",$F354&lt;&gt;""),W352*$H354*$F354,"")</f>
        <v/>
      </c>
      <c r="AJ352" s="22" t="str">
        <f>IF(AND(X352&lt;&gt;"",$H354&lt;&gt;"",$F354&lt;&gt;""),X352*$H354*$F354,"")</f>
        <v/>
      </c>
    </row>
    <row r="353" spans="1:36" ht="23.25" customHeight="1" x14ac:dyDescent="0.25">
      <c r="A353" s="21"/>
      <c r="B353" s="21"/>
      <c r="C353" s="22"/>
      <c r="D353" s="14"/>
      <c r="E353" s="14"/>
      <c r="F353" s="22"/>
      <c r="G353" s="22"/>
      <c r="H353" s="15"/>
      <c r="I353" s="16"/>
      <c r="J353" s="22" t="str">
        <f t="shared" si="27"/>
        <v/>
      </c>
      <c r="K353" s="22" t="str">
        <f t="shared" si="28"/>
        <v/>
      </c>
      <c r="L353" s="22" t="str">
        <f>IF(D355&lt;&gt;"",MONTH(D355),"")</f>
        <v/>
      </c>
      <c r="M353" s="23" t="str">
        <f>IF(AND(($D355)&lt;&gt;"",($E355)&lt;&gt;""),IF(MIN(DATEVALUE($E355),Base!K$3)-MAX(DATEVALUE($D355),Base!K$2)+1&gt;=0,MIN(DATEVALUE($E355),Base!K$3)-MAX(DATEVALUE($D355),Base!K$2)+1,0),"")</f>
        <v/>
      </c>
      <c r="N353" s="23" t="str">
        <f>IF(AND(($D355)&lt;&gt;"",($E355)&lt;&gt;""),IF(MIN(DATEVALUE($E355),Base!L$3)-MAX(DATEVALUE($D355),Base!L$2)+1&gt;=0,MIN(DATEVALUE($E355),Base!L$3)-MAX(DATEVALUE($D355),Base!L$2)+1,0),"")</f>
        <v/>
      </c>
      <c r="O353" s="23" t="str">
        <f>IF(AND(($D355)&lt;&gt;"",($E355)&lt;&gt;""),IF(MIN(DATEVALUE($E355),Base!M$3)-MAX(DATEVALUE($D355),Base!M$2)+1&gt;=0,MIN(DATEVALUE($E355),Base!M$3)-MAX(DATEVALUE($D355),Base!M$2)+1,0),"")</f>
        <v/>
      </c>
      <c r="P353" s="23" t="str">
        <f>IF(AND(($D355)&lt;&gt;"",($E355)&lt;&gt;""),IF(MIN(DATEVALUE($E355),Base!N$3)-MAX(DATEVALUE($D355),Base!N$2)+1&gt;=0,MIN(DATEVALUE($E355),Base!N$3)-MAX(DATEVALUE($D355),Base!N$2)+1,0),"")</f>
        <v/>
      </c>
      <c r="Q353" s="23" t="str">
        <f>IF(AND(($D355)&lt;&gt;"",($E355)&lt;&gt;""),IF(MIN(DATEVALUE($E355),Base!O$3)-MAX(DATEVALUE($D355),Base!O$2)+1&gt;=0,MIN(DATEVALUE($E355),Base!O$3)-MAX(DATEVALUE($D355),Base!O$2)+1,0),"")</f>
        <v/>
      </c>
      <c r="R353" s="23" t="str">
        <f>IF(AND(($D355)&lt;&gt;"",($E355)&lt;&gt;""),IF(MIN(DATEVALUE($E355),Base!P$3)-MAX(DATEVALUE($D355),Base!P$2)+1&gt;=0,MIN(DATEVALUE($E355),Base!P$3)-MAX(DATEVALUE($D355),Base!P$2)+1,0),"")</f>
        <v/>
      </c>
      <c r="S353" s="23" t="str">
        <f>IF(AND(($D355)&lt;&gt;"",($E355)&lt;&gt;""),IF(MIN(DATEVALUE($E355),Base!Q$3)-MAX(DATEVALUE($D355),Base!Q$2)+1&gt;=0,MIN(DATEVALUE($E355),Base!Q$3)-MAX(DATEVALUE($D355),Base!Q$2)+1,0),"")</f>
        <v/>
      </c>
      <c r="T353" s="23" t="str">
        <f>IF(AND(($D355)&lt;&gt;"",($E355)&lt;&gt;""),IF(MIN(DATEVALUE($E355),Base!R$3)-MAX(DATEVALUE($D355),Base!R$2)+1&gt;=0,MIN(DATEVALUE($E355),Base!R$3)-MAX(DATEVALUE($D355),Base!R$2)+1,0),"")</f>
        <v/>
      </c>
      <c r="U353" s="23" t="str">
        <f>IF(AND(($D355)&lt;&gt;"",($E355)&lt;&gt;""),IF(MIN(DATEVALUE($E355),Base!S$3)-MAX(DATEVALUE($D355),Base!S$2)+1&gt;=0,MIN(DATEVALUE($E355),Base!S$3)-MAX(DATEVALUE($D355),Base!S$2)+1,0),"")</f>
        <v/>
      </c>
      <c r="V353" s="23" t="str">
        <f>IF(AND(($D355)&lt;&gt;"",($E355)&lt;&gt;""),IF(MIN(DATEVALUE($E355),Base!T$3)-MAX(DATEVALUE($D355),Base!T$2)+1&gt;=0,MIN(DATEVALUE($E355),Base!T$3)-MAX(DATEVALUE($D355),Base!T$2)+1,0),"")</f>
        <v/>
      </c>
      <c r="W353" s="23" t="str">
        <f>IF(AND(($D355)&lt;&gt;"",($E355)&lt;&gt;""),IF(MIN(DATEVALUE($E355),Base!U$3)-MAX(DATEVALUE($D355),Base!U$2)+1&gt;=0,MIN(DATEVALUE($E355),Base!U$3)-MAX(DATEVALUE($D355),Base!U$2)+1,0),"")</f>
        <v/>
      </c>
      <c r="X353" s="23" t="str">
        <f>IF(AND(($D355)&lt;&gt;"",($E355)&lt;&gt;""),IF(MIN(DATEVALUE($E355),Base!V$3)-MAX(DATEVALUE($D355),Base!V$2)+1&gt;=0,MIN(DATEVALUE($E355),Base!V$3)-MAX(DATEVALUE($D355),Base!V$2)+1,0),"")</f>
        <v/>
      </c>
      <c r="Y353" s="22" t="str">
        <f>IF(AND(M353&lt;&gt;"",$H355&lt;&gt;"",$F355&lt;&gt;""),M353*$H355*$F355,"")</f>
        <v/>
      </c>
      <c r="Z353" s="22" t="str">
        <f>IF(AND(N353&lt;&gt;"",$H355&lt;&gt;"",$F355&lt;&gt;""),N353*$H355*$F355,"")</f>
        <v/>
      </c>
      <c r="AA353" s="22" t="str">
        <f>IF(AND(O353&lt;&gt;"",$H355&lt;&gt;"",$F355&lt;&gt;""),O353*$H355*$F355,"")</f>
        <v/>
      </c>
      <c r="AB353" s="22" t="str">
        <f>IF(AND(P353&lt;&gt;"",$H355&lt;&gt;"",$F355&lt;&gt;""),P353*$H355*$F355,"")</f>
        <v/>
      </c>
      <c r="AC353" s="22" t="str">
        <f>IF(AND(Q353&lt;&gt;"",$H355&lt;&gt;"",$F355&lt;&gt;""),Q353*$H355*$F355,"")</f>
        <v/>
      </c>
      <c r="AD353" s="22" t="str">
        <f>IF(AND(R353&lt;&gt;"",$H355&lt;&gt;"",$F355&lt;&gt;""),R353*$H355*$F355,"")</f>
        <v/>
      </c>
      <c r="AE353" s="22" t="str">
        <f>IF(AND(S353&lt;&gt;"",$H355&lt;&gt;"",$F355&lt;&gt;""),S353*$H355*$F355,"")</f>
        <v/>
      </c>
      <c r="AF353" s="22" t="str">
        <f>IF(AND(T353&lt;&gt;"",$H355&lt;&gt;"",$F355&lt;&gt;""),T353*$H355*$F355,"")</f>
        <v/>
      </c>
      <c r="AG353" s="22" t="str">
        <f>IF(AND(U353&lt;&gt;"",$H355&lt;&gt;"",$F355&lt;&gt;""),U353*$H355*$F355,"")</f>
        <v/>
      </c>
      <c r="AH353" s="22" t="str">
        <f>IF(AND(V353&lt;&gt;"",$H355&lt;&gt;"",$F355&lt;&gt;""),V353*$H355*$F355,"")</f>
        <v/>
      </c>
      <c r="AI353" s="22" t="str">
        <f>IF(AND(W353&lt;&gt;"",$H355&lt;&gt;"",$F355&lt;&gt;""),W353*$H355*$F355,"")</f>
        <v/>
      </c>
      <c r="AJ353" s="22" t="str">
        <f>IF(AND(X353&lt;&gt;"",$H355&lt;&gt;"",$F355&lt;&gt;""),X353*$H355*$F355,"")</f>
        <v/>
      </c>
    </row>
    <row r="354" spans="1:36" ht="23.25" customHeight="1" x14ac:dyDescent="0.25">
      <c r="A354" s="21"/>
      <c r="B354" s="21"/>
      <c r="C354" s="22"/>
      <c r="D354" s="14"/>
      <c r="E354" s="14"/>
      <c r="F354" s="22"/>
      <c r="G354" s="22"/>
      <c r="H354" s="15"/>
      <c r="I354" s="16"/>
      <c r="J354" s="22" t="str">
        <f t="shared" si="27"/>
        <v/>
      </c>
      <c r="K354" s="22" t="str">
        <f t="shared" si="28"/>
        <v/>
      </c>
      <c r="L354" s="22" t="str">
        <f>IF(D356&lt;&gt;"",MONTH(D356),"")</f>
        <v/>
      </c>
      <c r="M354" s="23" t="str">
        <f>IF(AND(($D356)&lt;&gt;"",($E356)&lt;&gt;""),IF(MIN(DATEVALUE($E356),Base!K$3)-MAX(DATEVALUE($D356),Base!K$2)+1&gt;=0,MIN(DATEVALUE($E356),Base!K$3)-MAX(DATEVALUE($D356),Base!K$2)+1,0),"")</f>
        <v/>
      </c>
      <c r="N354" s="23" t="str">
        <f>IF(AND(($D356)&lt;&gt;"",($E356)&lt;&gt;""),IF(MIN(DATEVALUE($E356),Base!L$3)-MAX(DATEVALUE($D356),Base!L$2)+1&gt;=0,MIN(DATEVALUE($E356),Base!L$3)-MAX(DATEVALUE($D356),Base!L$2)+1,0),"")</f>
        <v/>
      </c>
      <c r="O354" s="23" t="str">
        <f>IF(AND(($D356)&lt;&gt;"",($E356)&lt;&gt;""),IF(MIN(DATEVALUE($E356),Base!M$3)-MAX(DATEVALUE($D356),Base!M$2)+1&gt;=0,MIN(DATEVALUE($E356),Base!M$3)-MAX(DATEVALUE($D356),Base!M$2)+1,0),"")</f>
        <v/>
      </c>
      <c r="P354" s="23" t="str">
        <f>IF(AND(($D356)&lt;&gt;"",($E356)&lt;&gt;""),IF(MIN(DATEVALUE($E356),Base!N$3)-MAX(DATEVALUE($D356),Base!N$2)+1&gt;=0,MIN(DATEVALUE($E356),Base!N$3)-MAX(DATEVALUE($D356),Base!N$2)+1,0),"")</f>
        <v/>
      </c>
      <c r="Q354" s="23" t="str">
        <f>IF(AND(($D356)&lt;&gt;"",($E356)&lt;&gt;""),IF(MIN(DATEVALUE($E356),Base!O$3)-MAX(DATEVALUE($D356),Base!O$2)+1&gt;=0,MIN(DATEVALUE($E356),Base!O$3)-MAX(DATEVALUE($D356),Base!O$2)+1,0),"")</f>
        <v/>
      </c>
      <c r="R354" s="23" t="str">
        <f>IF(AND(($D356)&lt;&gt;"",($E356)&lt;&gt;""),IF(MIN(DATEVALUE($E356),Base!P$3)-MAX(DATEVALUE($D356),Base!P$2)+1&gt;=0,MIN(DATEVALUE($E356),Base!P$3)-MAX(DATEVALUE($D356),Base!P$2)+1,0),"")</f>
        <v/>
      </c>
      <c r="S354" s="23" t="str">
        <f>IF(AND(($D356)&lt;&gt;"",($E356)&lt;&gt;""),IF(MIN(DATEVALUE($E356),Base!Q$3)-MAX(DATEVALUE($D356),Base!Q$2)+1&gt;=0,MIN(DATEVALUE($E356),Base!Q$3)-MAX(DATEVALUE($D356),Base!Q$2)+1,0),"")</f>
        <v/>
      </c>
      <c r="T354" s="23" t="str">
        <f>IF(AND(($D356)&lt;&gt;"",($E356)&lt;&gt;""),IF(MIN(DATEVALUE($E356),Base!R$3)-MAX(DATEVALUE($D356),Base!R$2)+1&gt;=0,MIN(DATEVALUE($E356),Base!R$3)-MAX(DATEVALUE($D356),Base!R$2)+1,0),"")</f>
        <v/>
      </c>
      <c r="U354" s="23" t="str">
        <f>IF(AND(($D356)&lt;&gt;"",($E356)&lt;&gt;""),IF(MIN(DATEVALUE($E356),Base!S$3)-MAX(DATEVALUE($D356),Base!S$2)+1&gt;=0,MIN(DATEVALUE($E356),Base!S$3)-MAX(DATEVALUE($D356),Base!S$2)+1,0),"")</f>
        <v/>
      </c>
      <c r="V354" s="23" t="str">
        <f>IF(AND(($D356)&lt;&gt;"",($E356)&lt;&gt;""),IF(MIN(DATEVALUE($E356),Base!T$3)-MAX(DATEVALUE($D356),Base!T$2)+1&gt;=0,MIN(DATEVALUE($E356),Base!T$3)-MAX(DATEVALUE($D356),Base!T$2)+1,0),"")</f>
        <v/>
      </c>
      <c r="W354" s="23" t="str">
        <f>IF(AND(($D356)&lt;&gt;"",($E356)&lt;&gt;""),IF(MIN(DATEVALUE($E356),Base!U$3)-MAX(DATEVALUE($D356),Base!U$2)+1&gt;=0,MIN(DATEVALUE($E356),Base!U$3)-MAX(DATEVALUE($D356),Base!U$2)+1,0),"")</f>
        <v/>
      </c>
      <c r="X354" s="23" t="str">
        <f>IF(AND(($D356)&lt;&gt;"",($E356)&lt;&gt;""),IF(MIN(DATEVALUE($E356),Base!V$3)-MAX(DATEVALUE($D356),Base!V$2)+1&gt;=0,MIN(DATEVALUE($E356),Base!V$3)-MAX(DATEVALUE($D356),Base!V$2)+1,0),"")</f>
        <v/>
      </c>
      <c r="Y354" s="22" t="str">
        <f>IF(AND(M354&lt;&gt;"",$H356&lt;&gt;"",$F356&lt;&gt;""),M354*$H356*$F356,"")</f>
        <v/>
      </c>
      <c r="Z354" s="22" t="str">
        <f>IF(AND(N354&lt;&gt;"",$H356&lt;&gt;"",$F356&lt;&gt;""),N354*$H356*$F356,"")</f>
        <v/>
      </c>
      <c r="AA354" s="22" t="str">
        <f>IF(AND(O354&lt;&gt;"",$H356&lt;&gt;"",$F356&lt;&gt;""),O354*$H356*$F356,"")</f>
        <v/>
      </c>
      <c r="AB354" s="22" t="str">
        <f>IF(AND(P354&lt;&gt;"",$H356&lt;&gt;"",$F356&lt;&gt;""),P354*$H356*$F356,"")</f>
        <v/>
      </c>
      <c r="AC354" s="22" t="str">
        <f>IF(AND(Q354&lt;&gt;"",$H356&lt;&gt;"",$F356&lt;&gt;""),Q354*$H356*$F356,"")</f>
        <v/>
      </c>
      <c r="AD354" s="22" t="str">
        <f>IF(AND(R354&lt;&gt;"",$H356&lt;&gt;"",$F356&lt;&gt;""),R354*$H356*$F356,"")</f>
        <v/>
      </c>
      <c r="AE354" s="22" t="str">
        <f>IF(AND(S354&lt;&gt;"",$H356&lt;&gt;"",$F356&lt;&gt;""),S354*$H356*$F356,"")</f>
        <v/>
      </c>
      <c r="AF354" s="22" t="str">
        <f>IF(AND(T354&lt;&gt;"",$H356&lt;&gt;"",$F356&lt;&gt;""),T354*$H356*$F356,"")</f>
        <v/>
      </c>
      <c r="AG354" s="22" t="str">
        <f>IF(AND(U354&lt;&gt;"",$H356&lt;&gt;"",$F356&lt;&gt;""),U354*$H356*$F356,"")</f>
        <v/>
      </c>
      <c r="AH354" s="22" t="str">
        <f>IF(AND(V354&lt;&gt;"",$H356&lt;&gt;"",$F356&lt;&gt;""),V354*$H356*$F356,"")</f>
        <v/>
      </c>
      <c r="AI354" s="22" t="str">
        <f>IF(AND(W354&lt;&gt;"",$H356&lt;&gt;"",$F356&lt;&gt;""),W354*$H356*$F356,"")</f>
        <v/>
      </c>
      <c r="AJ354" s="22" t="str">
        <f>IF(AND(X354&lt;&gt;"",$H356&lt;&gt;"",$F356&lt;&gt;""),X354*$H356*$F356,"")</f>
        <v/>
      </c>
    </row>
    <row r="355" spans="1:36" ht="23.25" customHeight="1" x14ac:dyDescent="0.25">
      <c r="A355" s="21"/>
      <c r="B355" s="21"/>
      <c r="C355" s="22"/>
      <c r="D355" s="14"/>
      <c r="E355" s="14"/>
      <c r="F355" s="22"/>
      <c r="G355" s="22"/>
      <c r="H355" s="15"/>
      <c r="I355" s="16"/>
      <c r="J355" s="22" t="str">
        <f t="shared" si="27"/>
        <v/>
      </c>
      <c r="K355" s="22" t="str">
        <f t="shared" si="28"/>
        <v/>
      </c>
      <c r="L355" s="22" t="str">
        <f>IF(D357&lt;&gt;"",MONTH(D357),"")</f>
        <v/>
      </c>
      <c r="M355" s="23" t="str">
        <f>IF(AND(($D357)&lt;&gt;"",($E357)&lt;&gt;""),IF(MIN(DATEVALUE($E357),Base!K$3)-MAX(DATEVALUE($D357),Base!K$2)+1&gt;=0,MIN(DATEVALUE($E357),Base!K$3)-MAX(DATEVALUE($D357),Base!K$2)+1,0),"")</f>
        <v/>
      </c>
      <c r="N355" s="23" t="str">
        <f>IF(AND(($D357)&lt;&gt;"",($E357)&lt;&gt;""),IF(MIN(DATEVALUE($E357),Base!L$3)-MAX(DATEVALUE($D357),Base!L$2)+1&gt;=0,MIN(DATEVALUE($E357),Base!L$3)-MAX(DATEVALUE($D357),Base!L$2)+1,0),"")</f>
        <v/>
      </c>
      <c r="O355" s="23" t="str">
        <f>IF(AND(($D357)&lt;&gt;"",($E357)&lt;&gt;""),IF(MIN(DATEVALUE($E357),Base!M$3)-MAX(DATEVALUE($D357),Base!M$2)+1&gt;=0,MIN(DATEVALUE($E357),Base!M$3)-MAX(DATEVALUE($D357),Base!M$2)+1,0),"")</f>
        <v/>
      </c>
      <c r="P355" s="23" t="str">
        <f>IF(AND(($D357)&lt;&gt;"",($E357)&lt;&gt;""),IF(MIN(DATEVALUE($E357),Base!N$3)-MAX(DATEVALUE($D357),Base!N$2)+1&gt;=0,MIN(DATEVALUE($E357),Base!N$3)-MAX(DATEVALUE($D357),Base!N$2)+1,0),"")</f>
        <v/>
      </c>
      <c r="Q355" s="23" t="str">
        <f>IF(AND(($D357)&lt;&gt;"",($E357)&lt;&gt;""),IF(MIN(DATEVALUE($E357),Base!O$3)-MAX(DATEVALUE($D357),Base!O$2)+1&gt;=0,MIN(DATEVALUE($E357),Base!O$3)-MAX(DATEVALUE($D357),Base!O$2)+1,0),"")</f>
        <v/>
      </c>
      <c r="R355" s="23" t="str">
        <f>IF(AND(($D357)&lt;&gt;"",($E357)&lt;&gt;""),IF(MIN(DATEVALUE($E357),Base!P$3)-MAX(DATEVALUE($D357),Base!P$2)+1&gt;=0,MIN(DATEVALUE($E357),Base!P$3)-MAX(DATEVALUE($D357),Base!P$2)+1,0),"")</f>
        <v/>
      </c>
      <c r="S355" s="23" t="str">
        <f>IF(AND(($D357)&lt;&gt;"",($E357)&lt;&gt;""),IF(MIN(DATEVALUE($E357),Base!Q$3)-MAX(DATEVALUE($D357),Base!Q$2)+1&gt;=0,MIN(DATEVALUE($E357),Base!Q$3)-MAX(DATEVALUE($D357),Base!Q$2)+1,0),"")</f>
        <v/>
      </c>
      <c r="T355" s="23" t="str">
        <f>IF(AND(($D357)&lt;&gt;"",($E357)&lt;&gt;""),IF(MIN(DATEVALUE($E357),Base!R$3)-MAX(DATEVALUE($D357),Base!R$2)+1&gt;=0,MIN(DATEVALUE($E357),Base!R$3)-MAX(DATEVALUE($D357),Base!R$2)+1,0),"")</f>
        <v/>
      </c>
      <c r="U355" s="23" t="str">
        <f>IF(AND(($D357)&lt;&gt;"",($E357)&lt;&gt;""),IF(MIN(DATEVALUE($E357),Base!S$3)-MAX(DATEVALUE($D357),Base!S$2)+1&gt;=0,MIN(DATEVALUE($E357),Base!S$3)-MAX(DATEVALUE($D357),Base!S$2)+1,0),"")</f>
        <v/>
      </c>
      <c r="V355" s="23" t="str">
        <f>IF(AND(($D357)&lt;&gt;"",($E357)&lt;&gt;""),IF(MIN(DATEVALUE($E357),Base!T$3)-MAX(DATEVALUE($D357),Base!T$2)+1&gt;=0,MIN(DATEVALUE($E357),Base!T$3)-MAX(DATEVALUE($D357),Base!T$2)+1,0),"")</f>
        <v/>
      </c>
      <c r="W355" s="23" t="str">
        <f>IF(AND(($D357)&lt;&gt;"",($E357)&lt;&gt;""),IF(MIN(DATEVALUE($E357),Base!U$3)-MAX(DATEVALUE($D357),Base!U$2)+1&gt;=0,MIN(DATEVALUE($E357),Base!U$3)-MAX(DATEVALUE($D357),Base!U$2)+1,0),"")</f>
        <v/>
      </c>
      <c r="X355" s="23" t="str">
        <f>IF(AND(($D357)&lt;&gt;"",($E357)&lt;&gt;""),IF(MIN(DATEVALUE($E357),Base!V$3)-MAX(DATEVALUE($D357),Base!V$2)+1&gt;=0,MIN(DATEVALUE($E357),Base!V$3)-MAX(DATEVALUE($D357),Base!V$2)+1,0),"")</f>
        <v/>
      </c>
      <c r="Y355" s="22" t="str">
        <f>IF(AND(M355&lt;&gt;"",$H357&lt;&gt;"",$F357&lt;&gt;""),M355*$H357*$F357,"")</f>
        <v/>
      </c>
      <c r="Z355" s="22" t="str">
        <f>IF(AND(N355&lt;&gt;"",$H357&lt;&gt;"",$F357&lt;&gt;""),N355*$H357*$F357,"")</f>
        <v/>
      </c>
      <c r="AA355" s="22" t="str">
        <f>IF(AND(O355&lt;&gt;"",$H357&lt;&gt;"",$F357&lt;&gt;""),O355*$H357*$F357,"")</f>
        <v/>
      </c>
      <c r="AB355" s="22" t="str">
        <f>IF(AND(P355&lt;&gt;"",$H357&lt;&gt;"",$F357&lt;&gt;""),P355*$H357*$F357,"")</f>
        <v/>
      </c>
      <c r="AC355" s="22" t="str">
        <f>IF(AND(Q355&lt;&gt;"",$H357&lt;&gt;"",$F357&lt;&gt;""),Q355*$H357*$F357,"")</f>
        <v/>
      </c>
      <c r="AD355" s="22" t="str">
        <f>IF(AND(R355&lt;&gt;"",$H357&lt;&gt;"",$F357&lt;&gt;""),R355*$H357*$F357,"")</f>
        <v/>
      </c>
      <c r="AE355" s="22" t="str">
        <f>IF(AND(S355&lt;&gt;"",$H357&lt;&gt;"",$F357&lt;&gt;""),S355*$H357*$F357,"")</f>
        <v/>
      </c>
      <c r="AF355" s="22" t="str">
        <f>IF(AND(T355&lt;&gt;"",$H357&lt;&gt;"",$F357&lt;&gt;""),T355*$H357*$F357,"")</f>
        <v/>
      </c>
      <c r="AG355" s="22" t="str">
        <f>IF(AND(U355&lt;&gt;"",$H357&lt;&gt;"",$F357&lt;&gt;""),U355*$H357*$F357,"")</f>
        <v/>
      </c>
      <c r="AH355" s="22" t="str">
        <f>IF(AND(V355&lt;&gt;"",$H357&lt;&gt;"",$F357&lt;&gt;""),V355*$H357*$F357,"")</f>
        <v/>
      </c>
      <c r="AI355" s="22" t="str">
        <f>IF(AND(W355&lt;&gt;"",$H357&lt;&gt;"",$F357&lt;&gt;""),W355*$H357*$F357,"")</f>
        <v/>
      </c>
      <c r="AJ355" s="22" t="str">
        <f>IF(AND(X355&lt;&gt;"",$H357&lt;&gt;"",$F357&lt;&gt;""),X355*$H357*$F357,"")</f>
        <v/>
      </c>
    </row>
    <row r="356" spans="1:36" ht="23.25" customHeight="1" x14ac:dyDescent="0.25">
      <c r="A356" s="21"/>
      <c r="B356" s="21"/>
      <c r="C356" s="22"/>
      <c r="D356" s="14"/>
      <c r="E356" s="14"/>
      <c r="F356" s="22"/>
      <c r="G356" s="22"/>
      <c r="H356" s="15"/>
      <c r="I356" s="16"/>
      <c r="J356" s="22" t="str">
        <f t="shared" si="27"/>
        <v/>
      </c>
      <c r="K356" s="22" t="str">
        <f t="shared" si="28"/>
        <v/>
      </c>
      <c r="L356" s="22" t="str">
        <f>IF(D358&lt;&gt;"",MONTH(D358),"")</f>
        <v/>
      </c>
      <c r="M356" s="23" t="str">
        <f>IF(AND(($D358)&lt;&gt;"",($E358)&lt;&gt;""),IF(MIN(DATEVALUE($E358),Base!K$3)-MAX(DATEVALUE($D358),Base!K$2)+1&gt;=0,MIN(DATEVALUE($E358),Base!K$3)-MAX(DATEVALUE($D358),Base!K$2)+1,0),"")</f>
        <v/>
      </c>
      <c r="N356" s="23" t="str">
        <f>IF(AND(($D358)&lt;&gt;"",($E358)&lt;&gt;""),IF(MIN(DATEVALUE($E358),Base!L$3)-MAX(DATEVALUE($D358),Base!L$2)+1&gt;=0,MIN(DATEVALUE($E358),Base!L$3)-MAX(DATEVALUE($D358),Base!L$2)+1,0),"")</f>
        <v/>
      </c>
      <c r="O356" s="23" t="str">
        <f>IF(AND(($D358)&lt;&gt;"",($E358)&lt;&gt;""),IF(MIN(DATEVALUE($E358),Base!M$3)-MAX(DATEVALUE($D358),Base!M$2)+1&gt;=0,MIN(DATEVALUE($E358),Base!M$3)-MAX(DATEVALUE($D358),Base!M$2)+1,0),"")</f>
        <v/>
      </c>
      <c r="P356" s="23" t="str">
        <f>IF(AND(($D358)&lt;&gt;"",($E358)&lt;&gt;""),IF(MIN(DATEVALUE($E358),Base!N$3)-MAX(DATEVALUE($D358),Base!N$2)+1&gt;=0,MIN(DATEVALUE($E358),Base!N$3)-MAX(DATEVALUE($D358),Base!N$2)+1,0),"")</f>
        <v/>
      </c>
      <c r="Q356" s="23" t="str">
        <f>IF(AND(($D358)&lt;&gt;"",($E358)&lt;&gt;""),IF(MIN(DATEVALUE($E358),Base!O$3)-MAX(DATEVALUE($D358),Base!O$2)+1&gt;=0,MIN(DATEVALUE($E358),Base!O$3)-MAX(DATEVALUE($D358),Base!O$2)+1,0),"")</f>
        <v/>
      </c>
      <c r="R356" s="23" t="str">
        <f>IF(AND(($D358)&lt;&gt;"",($E358)&lt;&gt;""),IF(MIN(DATEVALUE($E358),Base!P$3)-MAX(DATEVALUE($D358),Base!P$2)+1&gt;=0,MIN(DATEVALUE($E358),Base!P$3)-MAX(DATEVALUE($D358),Base!P$2)+1,0),"")</f>
        <v/>
      </c>
      <c r="S356" s="23" t="str">
        <f>IF(AND(($D358)&lt;&gt;"",($E358)&lt;&gt;""),IF(MIN(DATEVALUE($E358),Base!Q$3)-MAX(DATEVALUE($D358),Base!Q$2)+1&gt;=0,MIN(DATEVALUE($E358),Base!Q$3)-MAX(DATEVALUE($D358),Base!Q$2)+1,0),"")</f>
        <v/>
      </c>
      <c r="T356" s="23" t="str">
        <f>IF(AND(($D358)&lt;&gt;"",($E358)&lt;&gt;""),IF(MIN(DATEVALUE($E358),Base!R$3)-MAX(DATEVALUE($D358),Base!R$2)+1&gt;=0,MIN(DATEVALUE($E358),Base!R$3)-MAX(DATEVALUE($D358),Base!R$2)+1,0),"")</f>
        <v/>
      </c>
      <c r="U356" s="23" t="str">
        <f>IF(AND(($D358)&lt;&gt;"",($E358)&lt;&gt;""),IF(MIN(DATEVALUE($E358),Base!S$3)-MAX(DATEVALUE($D358),Base!S$2)+1&gt;=0,MIN(DATEVALUE($E358),Base!S$3)-MAX(DATEVALUE($D358),Base!S$2)+1,0),"")</f>
        <v/>
      </c>
      <c r="V356" s="23" t="str">
        <f>IF(AND(($D358)&lt;&gt;"",($E358)&lt;&gt;""),IF(MIN(DATEVALUE($E358),Base!T$3)-MAX(DATEVALUE($D358),Base!T$2)+1&gt;=0,MIN(DATEVALUE($E358),Base!T$3)-MAX(DATEVALUE($D358),Base!T$2)+1,0),"")</f>
        <v/>
      </c>
      <c r="W356" s="23" t="str">
        <f>IF(AND(($D358)&lt;&gt;"",($E358)&lt;&gt;""),IF(MIN(DATEVALUE($E358),Base!U$3)-MAX(DATEVALUE($D358),Base!U$2)+1&gt;=0,MIN(DATEVALUE($E358),Base!U$3)-MAX(DATEVALUE($D358),Base!U$2)+1,0),"")</f>
        <v/>
      </c>
      <c r="X356" s="23" t="str">
        <f>IF(AND(($D358)&lt;&gt;"",($E358)&lt;&gt;""),IF(MIN(DATEVALUE($E358),Base!V$3)-MAX(DATEVALUE($D358),Base!V$2)+1&gt;=0,MIN(DATEVALUE($E358),Base!V$3)-MAX(DATEVALUE($D358),Base!V$2)+1,0),"")</f>
        <v/>
      </c>
      <c r="Y356" s="22" t="str">
        <f>IF(AND(M356&lt;&gt;"",$H358&lt;&gt;"",$F358&lt;&gt;""),M356*$H358*$F358,"")</f>
        <v/>
      </c>
      <c r="Z356" s="22" t="str">
        <f>IF(AND(N356&lt;&gt;"",$H358&lt;&gt;"",$F358&lt;&gt;""),N356*$H358*$F358,"")</f>
        <v/>
      </c>
      <c r="AA356" s="22" t="str">
        <f>IF(AND(O356&lt;&gt;"",$H358&lt;&gt;"",$F358&lt;&gt;""),O356*$H358*$F358,"")</f>
        <v/>
      </c>
      <c r="AB356" s="22" t="str">
        <f>IF(AND(P356&lt;&gt;"",$H358&lt;&gt;"",$F358&lt;&gt;""),P356*$H358*$F358,"")</f>
        <v/>
      </c>
      <c r="AC356" s="22" t="str">
        <f>IF(AND(Q356&lt;&gt;"",$H358&lt;&gt;"",$F358&lt;&gt;""),Q356*$H358*$F358,"")</f>
        <v/>
      </c>
      <c r="AD356" s="22" t="str">
        <f>IF(AND(R356&lt;&gt;"",$H358&lt;&gt;"",$F358&lt;&gt;""),R356*$H358*$F358,"")</f>
        <v/>
      </c>
      <c r="AE356" s="22" t="str">
        <f>IF(AND(S356&lt;&gt;"",$H358&lt;&gt;"",$F358&lt;&gt;""),S356*$H358*$F358,"")</f>
        <v/>
      </c>
      <c r="AF356" s="22" t="str">
        <f>IF(AND(T356&lt;&gt;"",$H358&lt;&gt;"",$F358&lt;&gt;""),T356*$H358*$F358,"")</f>
        <v/>
      </c>
      <c r="AG356" s="22" t="str">
        <f>IF(AND(U356&lt;&gt;"",$H358&lt;&gt;"",$F358&lt;&gt;""),U356*$H358*$F358,"")</f>
        <v/>
      </c>
      <c r="AH356" s="22" t="str">
        <f>IF(AND(V356&lt;&gt;"",$H358&lt;&gt;"",$F358&lt;&gt;""),V356*$H358*$F358,"")</f>
        <v/>
      </c>
      <c r="AI356" s="22" t="str">
        <f>IF(AND(W356&lt;&gt;"",$H358&lt;&gt;"",$F358&lt;&gt;""),W356*$H358*$F358,"")</f>
        <v/>
      </c>
      <c r="AJ356" s="22" t="str">
        <f>IF(AND(X356&lt;&gt;"",$H358&lt;&gt;"",$F358&lt;&gt;""),X356*$H358*$F358,"")</f>
        <v/>
      </c>
    </row>
    <row r="357" spans="1:36" ht="23.25" customHeight="1" x14ac:dyDescent="0.25">
      <c r="A357" s="21"/>
      <c r="B357" s="21"/>
      <c r="C357" s="22"/>
      <c r="D357" s="14"/>
      <c r="E357" s="14"/>
      <c r="F357" s="22"/>
      <c r="G357" s="22"/>
      <c r="H357" s="15"/>
      <c r="I357" s="16"/>
      <c r="J357" s="22" t="str">
        <f t="shared" ref="J357:J420" si="29">IF(DATEDIF(D357,E357,"d")&lt;&gt;0,DATEDIF(D357,E357,"d")+1,"")</f>
        <v/>
      </c>
      <c r="K357" s="22" t="str">
        <f t="shared" ref="K357:K420" si="30">IF(AND(J357&lt;&gt;"",F357&lt;&gt;"",H357&lt;&gt;""),J357*F357*H357,"")</f>
        <v/>
      </c>
      <c r="L357" s="22" t="str">
        <f>IF(D359&lt;&gt;"",MONTH(D359),"")</f>
        <v/>
      </c>
      <c r="M357" s="23" t="str">
        <f>IF(AND(($D359)&lt;&gt;"",($E359)&lt;&gt;""),IF(MIN(DATEVALUE($E359),Base!K$3)-MAX(DATEVALUE($D359),Base!K$2)+1&gt;=0,MIN(DATEVALUE($E359),Base!K$3)-MAX(DATEVALUE($D359),Base!K$2)+1,0),"")</f>
        <v/>
      </c>
      <c r="N357" s="23" t="str">
        <f>IF(AND(($D359)&lt;&gt;"",($E359)&lt;&gt;""),IF(MIN(DATEVALUE($E359),Base!L$3)-MAX(DATEVALUE($D359),Base!L$2)+1&gt;=0,MIN(DATEVALUE($E359),Base!L$3)-MAX(DATEVALUE($D359),Base!L$2)+1,0),"")</f>
        <v/>
      </c>
      <c r="O357" s="23" t="str">
        <f>IF(AND(($D359)&lt;&gt;"",($E359)&lt;&gt;""),IF(MIN(DATEVALUE($E359),Base!M$3)-MAX(DATEVALUE($D359),Base!M$2)+1&gt;=0,MIN(DATEVALUE($E359),Base!M$3)-MAX(DATEVALUE($D359),Base!M$2)+1,0),"")</f>
        <v/>
      </c>
      <c r="P357" s="23" t="str">
        <f>IF(AND(($D359)&lt;&gt;"",($E359)&lt;&gt;""),IF(MIN(DATEVALUE($E359),Base!N$3)-MAX(DATEVALUE($D359),Base!N$2)+1&gt;=0,MIN(DATEVALUE($E359),Base!N$3)-MAX(DATEVALUE($D359),Base!N$2)+1,0),"")</f>
        <v/>
      </c>
      <c r="Q357" s="23" t="str">
        <f>IF(AND(($D359)&lt;&gt;"",($E359)&lt;&gt;""),IF(MIN(DATEVALUE($E359),Base!O$3)-MAX(DATEVALUE($D359),Base!O$2)+1&gt;=0,MIN(DATEVALUE($E359),Base!O$3)-MAX(DATEVALUE($D359),Base!O$2)+1,0),"")</f>
        <v/>
      </c>
      <c r="R357" s="23" t="str">
        <f>IF(AND(($D359)&lt;&gt;"",($E359)&lt;&gt;""),IF(MIN(DATEVALUE($E359),Base!P$3)-MAX(DATEVALUE($D359),Base!P$2)+1&gt;=0,MIN(DATEVALUE($E359),Base!P$3)-MAX(DATEVALUE($D359),Base!P$2)+1,0),"")</f>
        <v/>
      </c>
      <c r="S357" s="23" t="str">
        <f>IF(AND(($D359)&lt;&gt;"",($E359)&lt;&gt;""),IF(MIN(DATEVALUE($E359),Base!Q$3)-MAX(DATEVALUE($D359),Base!Q$2)+1&gt;=0,MIN(DATEVALUE($E359),Base!Q$3)-MAX(DATEVALUE($D359),Base!Q$2)+1,0),"")</f>
        <v/>
      </c>
      <c r="T357" s="23" t="str">
        <f>IF(AND(($D359)&lt;&gt;"",($E359)&lt;&gt;""),IF(MIN(DATEVALUE($E359),Base!R$3)-MAX(DATEVALUE($D359),Base!R$2)+1&gt;=0,MIN(DATEVALUE($E359),Base!R$3)-MAX(DATEVALUE($D359),Base!R$2)+1,0),"")</f>
        <v/>
      </c>
      <c r="U357" s="23" t="str">
        <f>IF(AND(($D359)&lt;&gt;"",($E359)&lt;&gt;""),IF(MIN(DATEVALUE($E359),Base!S$3)-MAX(DATEVALUE($D359),Base!S$2)+1&gt;=0,MIN(DATEVALUE($E359),Base!S$3)-MAX(DATEVALUE($D359),Base!S$2)+1,0),"")</f>
        <v/>
      </c>
      <c r="V357" s="23" t="str">
        <f>IF(AND(($D359)&lt;&gt;"",($E359)&lt;&gt;""),IF(MIN(DATEVALUE($E359),Base!T$3)-MAX(DATEVALUE($D359),Base!T$2)+1&gt;=0,MIN(DATEVALUE($E359),Base!T$3)-MAX(DATEVALUE($D359),Base!T$2)+1,0),"")</f>
        <v/>
      </c>
      <c r="W357" s="23" t="str">
        <f>IF(AND(($D359)&lt;&gt;"",($E359)&lt;&gt;""),IF(MIN(DATEVALUE($E359),Base!U$3)-MAX(DATEVALUE($D359),Base!U$2)+1&gt;=0,MIN(DATEVALUE($E359),Base!U$3)-MAX(DATEVALUE($D359),Base!U$2)+1,0),"")</f>
        <v/>
      </c>
      <c r="X357" s="23" t="str">
        <f>IF(AND(($D359)&lt;&gt;"",($E359)&lt;&gt;""),IF(MIN(DATEVALUE($E359),Base!V$3)-MAX(DATEVALUE($D359),Base!V$2)+1&gt;=0,MIN(DATEVALUE($E359),Base!V$3)-MAX(DATEVALUE($D359),Base!V$2)+1,0),"")</f>
        <v/>
      </c>
      <c r="Y357" s="22" t="str">
        <f>IF(AND(M357&lt;&gt;"",$H359&lt;&gt;"",$F359&lt;&gt;""),M357*$H359*$F359,"")</f>
        <v/>
      </c>
      <c r="Z357" s="22" t="str">
        <f>IF(AND(N357&lt;&gt;"",$H359&lt;&gt;"",$F359&lt;&gt;""),N357*$H359*$F359,"")</f>
        <v/>
      </c>
      <c r="AA357" s="22" t="str">
        <f>IF(AND(O357&lt;&gt;"",$H359&lt;&gt;"",$F359&lt;&gt;""),O357*$H359*$F359,"")</f>
        <v/>
      </c>
      <c r="AB357" s="22" t="str">
        <f>IF(AND(P357&lt;&gt;"",$H359&lt;&gt;"",$F359&lt;&gt;""),P357*$H359*$F359,"")</f>
        <v/>
      </c>
      <c r="AC357" s="22" t="str">
        <f>IF(AND(Q357&lt;&gt;"",$H359&lt;&gt;"",$F359&lt;&gt;""),Q357*$H359*$F359,"")</f>
        <v/>
      </c>
      <c r="AD357" s="22" t="str">
        <f>IF(AND(R357&lt;&gt;"",$H359&lt;&gt;"",$F359&lt;&gt;""),R357*$H359*$F359,"")</f>
        <v/>
      </c>
      <c r="AE357" s="22" t="str">
        <f>IF(AND(S357&lt;&gt;"",$H359&lt;&gt;"",$F359&lt;&gt;""),S357*$H359*$F359,"")</f>
        <v/>
      </c>
      <c r="AF357" s="22" t="str">
        <f>IF(AND(T357&lt;&gt;"",$H359&lt;&gt;"",$F359&lt;&gt;""),T357*$H359*$F359,"")</f>
        <v/>
      </c>
      <c r="AG357" s="22" t="str">
        <f>IF(AND(U357&lt;&gt;"",$H359&lt;&gt;"",$F359&lt;&gt;""),U357*$H359*$F359,"")</f>
        <v/>
      </c>
      <c r="AH357" s="22" t="str">
        <f>IF(AND(V357&lt;&gt;"",$H359&lt;&gt;"",$F359&lt;&gt;""),V357*$H359*$F359,"")</f>
        <v/>
      </c>
      <c r="AI357" s="22" t="str">
        <f>IF(AND(W357&lt;&gt;"",$H359&lt;&gt;"",$F359&lt;&gt;""),W357*$H359*$F359,"")</f>
        <v/>
      </c>
      <c r="AJ357" s="22" t="str">
        <f>IF(AND(X357&lt;&gt;"",$H359&lt;&gt;"",$F359&lt;&gt;""),X357*$H359*$F359,"")</f>
        <v/>
      </c>
    </row>
    <row r="358" spans="1:36" ht="23.25" customHeight="1" x14ac:dyDescent="0.25">
      <c r="A358" s="21"/>
      <c r="B358" s="21"/>
      <c r="C358" s="22"/>
      <c r="D358" s="14"/>
      <c r="E358" s="14"/>
      <c r="F358" s="22"/>
      <c r="G358" s="22"/>
      <c r="H358" s="15"/>
      <c r="I358" s="16"/>
      <c r="J358" s="22" t="str">
        <f t="shared" si="29"/>
        <v/>
      </c>
      <c r="K358" s="22" t="str">
        <f t="shared" si="30"/>
        <v/>
      </c>
      <c r="L358" s="22" t="str">
        <f>IF(D360&lt;&gt;"",MONTH(D360),"")</f>
        <v/>
      </c>
      <c r="M358" s="23" t="str">
        <f>IF(AND(($D360)&lt;&gt;"",($E360)&lt;&gt;""),IF(MIN(DATEVALUE($E360),Base!K$3)-MAX(DATEVALUE($D360),Base!K$2)+1&gt;=0,MIN(DATEVALUE($E360),Base!K$3)-MAX(DATEVALUE($D360),Base!K$2)+1,0),"")</f>
        <v/>
      </c>
      <c r="N358" s="23" t="str">
        <f>IF(AND(($D360)&lt;&gt;"",($E360)&lt;&gt;""),IF(MIN(DATEVALUE($E360),Base!L$3)-MAX(DATEVALUE($D360),Base!L$2)+1&gt;=0,MIN(DATEVALUE($E360),Base!L$3)-MAX(DATEVALUE($D360),Base!L$2)+1,0),"")</f>
        <v/>
      </c>
      <c r="O358" s="23" t="str">
        <f>IF(AND(($D360)&lt;&gt;"",($E360)&lt;&gt;""),IF(MIN(DATEVALUE($E360),Base!M$3)-MAX(DATEVALUE($D360),Base!M$2)+1&gt;=0,MIN(DATEVALUE($E360),Base!M$3)-MAX(DATEVALUE($D360),Base!M$2)+1,0),"")</f>
        <v/>
      </c>
      <c r="P358" s="23" t="str">
        <f>IF(AND(($D360)&lt;&gt;"",($E360)&lt;&gt;""),IF(MIN(DATEVALUE($E360),Base!N$3)-MAX(DATEVALUE($D360),Base!N$2)+1&gt;=0,MIN(DATEVALUE($E360),Base!N$3)-MAX(DATEVALUE($D360),Base!N$2)+1,0),"")</f>
        <v/>
      </c>
      <c r="Q358" s="23" t="str">
        <f>IF(AND(($D360)&lt;&gt;"",($E360)&lt;&gt;""),IF(MIN(DATEVALUE($E360),Base!O$3)-MAX(DATEVALUE($D360),Base!O$2)+1&gt;=0,MIN(DATEVALUE($E360),Base!O$3)-MAX(DATEVALUE($D360),Base!O$2)+1,0),"")</f>
        <v/>
      </c>
      <c r="R358" s="23" t="str">
        <f>IF(AND(($D360)&lt;&gt;"",($E360)&lt;&gt;""),IF(MIN(DATEVALUE($E360),Base!P$3)-MAX(DATEVALUE($D360),Base!P$2)+1&gt;=0,MIN(DATEVALUE($E360),Base!P$3)-MAX(DATEVALUE($D360),Base!P$2)+1,0),"")</f>
        <v/>
      </c>
      <c r="S358" s="23" t="str">
        <f>IF(AND(($D360)&lt;&gt;"",($E360)&lt;&gt;""),IF(MIN(DATEVALUE($E360),Base!Q$3)-MAX(DATEVALUE($D360),Base!Q$2)+1&gt;=0,MIN(DATEVALUE($E360),Base!Q$3)-MAX(DATEVALUE($D360),Base!Q$2)+1,0),"")</f>
        <v/>
      </c>
      <c r="T358" s="23" t="str">
        <f>IF(AND(($D360)&lt;&gt;"",($E360)&lt;&gt;""),IF(MIN(DATEVALUE($E360),Base!R$3)-MAX(DATEVALUE($D360),Base!R$2)+1&gt;=0,MIN(DATEVALUE($E360),Base!R$3)-MAX(DATEVALUE($D360),Base!R$2)+1,0),"")</f>
        <v/>
      </c>
      <c r="U358" s="23" t="str">
        <f>IF(AND(($D360)&lt;&gt;"",($E360)&lt;&gt;""),IF(MIN(DATEVALUE($E360),Base!S$3)-MAX(DATEVALUE($D360),Base!S$2)+1&gt;=0,MIN(DATEVALUE($E360),Base!S$3)-MAX(DATEVALUE($D360),Base!S$2)+1,0),"")</f>
        <v/>
      </c>
      <c r="V358" s="23" t="str">
        <f>IF(AND(($D360)&lt;&gt;"",($E360)&lt;&gt;""),IF(MIN(DATEVALUE($E360),Base!T$3)-MAX(DATEVALUE($D360),Base!T$2)+1&gt;=0,MIN(DATEVALUE($E360),Base!T$3)-MAX(DATEVALUE($D360),Base!T$2)+1,0),"")</f>
        <v/>
      </c>
      <c r="W358" s="23" t="str">
        <f>IF(AND(($D360)&lt;&gt;"",($E360)&lt;&gt;""),IF(MIN(DATEVALUE($E360),Base!U$3)-MAX(DATEVALUE($D360),Base!U$2)+1&gt;=0,MIN(DATEVALUE($E360),Base!U$3)-MAX(DATEVALUE($D360),Base!U$2)+1,0),"")</f>
        <v/>
      </c>
      <c r="X358" s="23" t="str">
        <f>IF(AND(($D360)&lt;&gt;"",($E360)&lt;&gt;""),IF(MIN(DATEVALUE($E360),Base!V$3)-MAX(DATEVALUE($D360),Base!V$2)+1&gt;=0,MIN(DATEVALUE($E360),Base!V$3)-MAX(DATEVALUE($D360),Base!V$2)+1,0),"")</f>
        <v/>
      </c>
      <c r="Y358" s="22" t="str">
        <f>IF(AND(M358&lt;&gt;"",$H360&lt;&gt;"",$F360&lt;&gt;""),M358*$H360*$F360,"")</f>
        <v/>
      </c>
      <c r="Z358" s="22" t="str">
        <f>IF(AND(N358&lt;&gt;"",$H360&lt;&gt;"",$F360&lt;&gt;""),N358*$H360*$F360,"")</f>
        <v/>
      </c>
      <c r="AA358" s="22" t="str">
        <f>IF(AND(O358&lt;&gt;"",$H360&lt;&gt;"",$F360&lt;&gt;""),O358*$H360*$F360,"")</f>
        <v/>
      </c>
      <c r="AB358" s="22" t="str">
        <f>IF(AND(P358&lt;&gt;"",$H360&lt;&gt;"",$F360&lt;&gt;""),P358*$H360*$F360,"")</f>
        <v/>
      </c>
      <c r="AC358" s="22" t="str">
        <f>IF(AND(Q358&lt;&gt;"",$H360&lt;&gt;"",$F360&lt;&gt;""),Q358*$H360*$F360,"")</f>
        <v/>
      </c>
      <c r="AD358" s="22" t="str">
        <f>IF(AND(R358&lt;&gt;"",$H360&lt;&gt;"",$F360&lt;&gt;""),R358*$H360*$F360,"")</f>
        <v/>
      </c>
      <c r="AE358" s="22" t="str">
        <f>IF(AND(S358&lt;&gt;"",$H360&lt;&gt;"",$F360&lt;&gt;""),S358*$H360*$F360,"")</f>
        <v/>
      </c>
      <c r="AF358" s="22" t="str">
        <f>IF(AND(T358&lt;&gt;"",$H360&lt;&gt;"",$F360&lt;&gt;""),T358*$H360*$F360,"")</f>
        <v/>
      </c>
      <c r="AG358" s="22" t="str">
        <f>IF(AND(U358&lt;&gt;"",$H360&lt;&gt;"",$F360&lt;&gt;""),U358*$H360*$F360,"")</f>
        <v/>
      </c>
      <c r="AH358" s="22" t="str">
        <f>IF(AND(V358&lt;&gt;"",$H360&lt;&gt;"",$F360&lt;&gt;""),V358*$H360*$F360,"")</f>
        <v/>
      </c>
      <c r="AI358" s="22" t="str">
        <f>IF(AND(W358&lt;&gt;"",$H360&lt;&gt;"",$F360&lt;&gt;""),W358*$H360*$F360,"")</f>
        <v/>
      </c>
      <c r="AJ358" s="22" t="str">
        <f>IF(AND(X358&lt;&gt;"",$H360&lt;&gt;"",$F360&lt;&gt;""),X358*$H360*$F360,"")</f>
        <v/>
      </c>
    </row>
    <row r="359" spans="1:36" ht="23.25" customHeight="1" x14ac:dyDescent="0.25">
      <c r="A359" s="21"/>
      <c r="B359" s="21"/>
      <c r="C359" s="22"/>
      <c r="D359" s="14"/>
      <c r="E359" s="14"/>
      <c r="F359" s="22"/>
      <c r="G359" s="22"/>
      <c r="H359" s="15"/>
      <c r="I359" s="16"/>
      <c r="J359" s="22" t="str">
        <f t="shared" si="29"/>
        <v/>
      </c>
      <c r="K359" s="22" t="str">
        <f t="shared" si="30"/>
        <v/>
      </c>
      <c r="L359" s="22" t="str">
        <f>IF(D361&lt;&gt;"",MONTH(D361),"")</f>
        <v/>
      </c>
      <c r="M359" s="23" t="str">
        <f>IF(AND(($D361)&lt;&gt;"",($E361)&lt;&gt;""),IF(MIN(DATEVALUE($E361),Base!K$3)-MAX(DATEVALUE($D361),Base!K$2)+1&gt;=0,MIN(DATEVALUE($E361),Base!K$3)-MAX(DATEVALUE($D361),Base!K$2)+1,0),"")</f>
        <v/>
      </c>
      <c r="N359" s="23" t="str">
        <f>IF(AND(($D361)&lt;&gt;"",($E361)&lt;&gt;""),IF(MIN(DATEVALUE($E361),Base!L$3)-MAX(DATEVALUE($D361),Base!L$2)+1&gt;=0,MIN(DATEVALUE($E361),Base!L$3)-MAX(DATEVALUE($D361),Base!L$2)+1,0),"")</f>
        <v/>
      </c>
      <c r="O359" s="23" t="str">
        <f>IF(AND(($D361)&lt;&gt;"",($E361)&lt;&gt;""),IF(MIN(DATEVALUE($E361),Base!M$3)-MAX(DATEVALUE($D361),Base!M$2)+1&gt;=0,MIN(DATEVALUE($E361),Base!M$3)-MAX(DATEVALUE($D361),Base!M$2)+1,0),"")</f>
        <v/>
      </c>
      <c r="P359" s="23" t="str">
        <f>IF(AND(($D361)&lt;&gt;"",($E361)&lt;&gt;""),IF(MIN(DATEVALUE($E361),Base!N$3)-MAX(DATEVALUE($D361),Base!N$2)+1&gt;=0,MIN(DATEVALUE($E361),Base!N$3)-MAX(DATEVALUE($D361),Base!N$2)+1,0),"")</f>
        <v/>
      </c>
      <c r="Q359" s="23" t="str">
        <f>IF(AND(($D361)&lt;&gt;"",($E361)&lt;&gt;""),IF(MIN(DATEVALUE($E361),Base!O$3)-MAX(DATEVALUE($D361),Base!O$2)+1&gt;=0,MIN(DATEVALUE($E361),Base!O$3)-MAX(DATEVALUE($D361),Base!O$2)+1,0),"")</f>
        <v/>
      </c>
      <c r="R359" s="23" t="str">
        <f>IF(AND(($D361)&lt;&gt;"",($E361)&lt;&gt;""),IF(MIN(DATEVALUE($E361),Base!P$3)-MAX(DATEVALUE($D361),Base!P$2)+1&gt;=0,MIN(DATEVALUE($E361),Base!P$3)-MAX(DATEVALUE($D361),Base!P$2)+1,0),"")</f>
        <v/>
      </c>
      <c r="S359" s="23" t="str">
        <f>IF(AND(($D361)&lt;&gt;"",($E361)&lt;&gt;""),IF(MIN(DATEVALUE($E361),Base!Q$3)-MAX(DATEVALUE($D361),Base!Q$2)+1&gt;=0,MIN(DATEVALUE($E361),Base!Q$3)-MAX(DATEVALUE($D361),Base!Q$2)+1,0),"")</f>
        <v/>
      </c>
      <c r="T359" s="23" t="str">
        <f>IF(AND(($D361)&lt;&gt;"",($E361)&lt;&gt;""),IF(MIN(DATEVALUE($E361),Base!R$3)-MAX(DATEVALUE($D361),Base!R$2)+1&gt;=0,MIN(DATEVALUE($E361),Base!R$3)-MAX(DATEVALUE($D361),Base!R$2)+1,0),"")</f>
        <v/>
      </c>
      <c r="U359" s="23" t="str">
        <f>IF(AND(($D361)&lt;&gt;"",($E361)&lt;&gt;""),IF(MIN(DATEVALUE($E361),Base!S$3)-MAX(DATEVALUE($D361),Base!S$2)+1&gt;=0,MIN(DATEVALUE($E361),Base!S$3)-MAX(DATEVALUE($D361),Base!S$2)+1,0),"")</f>
        <v/>
      </c>
      <c r="V359" s="23" t="str">
        <f>IF(AND(($D361)&lt;&gt;"",($E361)&lt;&gt;""),IF(MIN(DATEVALUE($E361),Base!T$3)-MAX(DATEVALUE($D361),Base!T$2)+1&gt;=0,MIN(DATEVALUE($E361),Base!T$3)-MAX(DATEVALUE($D361),Base!T$2)+1,0),"")</f>
        <v/>
      </c>
      <c r="W359" s="23" t="str">
        <f>IF(AND(($D361)&lt;&gt;"",($E361)&lt;&gt;""),IF(MIN(DATEVALUE($E361),Base!U$3)-MAX(DATEVALUE($D361),Base!U$2)+1&gt;=0,MIN(DATEVALUE($E361),Base!U$3)-MAX(DATEVALUE($D361),Base!U$2)+1,0),"")</f>
        <v/>
      </c>
      <c r="X359" s="23" t="str">
        <f>IF(AND(($D361)&lt;&gt;"",($E361)&lt;&gt;""),IF(MIN(DATEVALUE($E361),Base!V$3)-MAX(DATEVALUE($D361),Base!V$2)+1&gt;=0,MIN(DATEVALUE($E361),Base!V$3)-MAX(DATEVALUE($D361),Base!V$2)+1,0),"")</f>
        <v/>
      </c>
      <c r="Y359" s="22" t="str">
        <f>IF(AND(M359&lt;&gt;"",$H361&lt;&gt;"",$F361&lt;&gt;""),M359*$H361*$F361,"")</f>
        <v/>
      </c>
      <c r="Z359" s="22" t="str">
        <f>IF(AND(N359&lt;&gt;"",$H361&lt;&gt;"",$F361&lt;&gt;""),N359*$H361*$F361,"")</f>
        <v/>
      </c>
      <c r="AA359" s="22" t="str">
        <f>IF(AND(O359&lt;&gt;"",$H361&lt;&gt;"",$F361&lt;&gt;""),O359*$H361*$F361,"")</f>
        <v/>
      </c>
      <c r="AB359" s="22" t="str">
        <f>IF(AND(P359&lt;&gt;"",$H361&lt;&gt;"",$F361&lt;&gt;""),P359*$H361*$F361,"")</f>
        <v/>
      </c>
      <c r="AC359" s="22" t="str">
        <f>IF(AND(Q359&lt;&gt;"",$H361&lt;&gt;"",$F361&lt;&gt;""),Q359*$H361*$F361,"")</f>
        <v/>
      </c>
      <c r="AD359" s="22" t="str">
        <f>IF(AND(R359&lt;&gt;"",$H361&lt;&gt;"",$F361&lt;&gt;""),R359*$H361*$F361,"")</f>
        <v/>
      </c>
      <c r="AE359" s="22" t="str">
        <f>IF(AND(S359&lt;&gt;"",$H361&lt;&gt;"",$F361&lt;&gt;""),S359*$H361*$F361,"")</f>
        <v/>
      </c>
      <c r="AF359" s="22" t="str">
        <f>IF(AND(T359&lt;&gt;"",$H361&lt;&gt;"",$F361&lt;&gt;""),T359*$H361*$F361,"")</f>
        <v/>
      </c>
      <c r="AG359" s="22" t="str">
        <f>IF(AND(U359&lt;&gt;"",$H361&lt;&gt;"",$F361&lt;&gt;""),U359*$H361*$F361,"")</f>
        <v/>
      </c>
      <c r="AH359" s="22" t="str">
        <f>IF(AND(V359&lt;&gt;"",$H361&lt;&gt;"",$F361&lt;&gt;""),V359*$H361*$F361,"")</f>
        <v/>
      </c>
      <c r="AI359" s="22" t="str">
        <f>IF(AND(W359&lt;&gt;"",$H361&lt;&gt;"",$F361&lt;&gt;""),W359*$H361*$F361,"")</f>
        <v/>
      </c>
      <c r="AJ359" s="22" t="str">
        <f>IF(AND(X359&lt;&gt;"",$H361&lt;&gt;"",$F361&lt;&gt;""),X359*$H361*$F361,"")</f>
        <v/>
      </c>
    </row>
    <row r="360" spans="1:36" ht="23.25" customHeight="1" x14ac:dyDescent="0.25">
      <c r="A360" s="21"/>
      <c r="B360" s="21"/>
      <c r="C360" s="22"/>
      <c r="D360" s="14"/>
      <c r="E360" s="14"/>
      <c r="F360" s="22"/>
      <c r="G360" s="22"/>
      <c r="H360" s="15"/>
      <c r="I360" s="16"/>
      <c r="J360" s="22" t="str">
        <f t="shared" si="29"/>
        <v/>
      </c>
      <c r="K360" s="22" t="str">
        <f t="shared" si="30"/>
        <v/>
      </c>
      <c r="L360" s="22" t="str">
        <f>IF(D362&lt;&gt;"",MONTH(D362),"")</f>
        <v/>
      </c>
      <c r="M360" s="23" t="str">
        <f>IF(AND(($D362)&lt;&gt;"",($E362)&lt;&gt;""),IF(MIN(DATEVALUE($E362),Base!K$3)-MAX(DATEVALUE($D362),Base!K$2)+1&gt;=0,MIN(DATEVALUE($E362),Base!K$3)-MAX(DATEVALUE($D362),Base!K$2)+1,0),"")</f>
        <v/>
      </c>
      <c r="N360" s="23" t="str">
        <f>IF(AND(($D362)&lt;&gt;"",($E362)&lt;&gt;""),IF(MIN(DATEVALUE($E362),Base!L$3)-MAX(DATEVALUE($D362),Base!L$2)+1&gt;=0,MIN(DATEVALUE($E362),Base!L$3)-MAX(DATEVALUE($D362),Base!L$2)+1,0),"")</f>
        <v/>
      </c>
      <c r="O360" s="23" t="str">
        <f>IF(AND(($D362)&lt;&gt;"",($E362)&lt;&gt;""),IF(MIN(DATEVALUE($E362),Base!M$3)-MAX(DATEVALUE($D362),Base!M$2)+1&gt;=0,MIN(DATEVALUE($E362),Base!M$3)-MAX(DATEVALUE($D362),Base!M$2)+1,0),"")</f>
        <v/>
      </c>
      <c r="P360" s="23" t="str">
        <f>IF(AND(($D362)&lt;&gt;"",($E362)&lt;&gt;""),IF(MIN(DATEVALUE($E362),Base!N$3)-MAX(DATEVALUE($D362),Base!N$2)+1&gt;=0,MIN(DATEVALUE($E362),Base!N$3)-MAX(DATEVALUE($D362),Base!N$2)+1,0),"")</f>
        <v/>
      </c>
      <c r="Q360" s="23" t="str">
        <f>IF(AND(($D362)&lt;&gt;"",($E362)&lt;&gt;""),IF(MIN(DATEVALUE($E362),Base!O$3)-MAX(DATEVALUE($D362),Base!O$2)+1&gt;=0,MIN(DATEVALUE($E362),Base!O$3)-MAX(DATEVALUE($D362),Base!O$2)+1,0),"")</f>
        <v/>
      </c>
      <c r="R360" s="23" t="str">
        <f>IF(AND(($D362)&lt;&gt;"",($E362)&lt;&gt;""),IF(MIN(DATEVALUE($E362),Base!P$3)-MAX(DATEVALUE($D362),Base!P$2)+1&gt;=0,MIN(DATEVALUE($E362),Base!P$3)-MAX(DATEVALUE($D362),Base!P$2)+1,0),"")</f>
        <v/>
      </c>
      <c r="S360" s="23" t="str">
        <f>IF(AND(($D362)&lt;&gt;"",($E362)&lt;&gt;""),IF(MIN(DATEVALUE($E362),Base!Q$3)-MAX(DATEVALUE($D362),Base!Q$2)+1&gt;=0,MIN(DATEVALUE($E362),Base!Q$3)-MAX(DATEVALUE($D362),Base!Q$2)+1,0),"")</f>
        <v/>
      </c>
      <c r="T360" s="23" t="str">
        <f>IF(AND(($D362)&lt;&gt;"",($E362)&lt;&gt;""),IF(MIN(DATEVALUE($E362),Base!R$3)-MAX(DATEVALUE($D362),Base!R$2)+1&gt;=0,MIN(DATEVALUE($E362),Base!R$3)-MAX(DATEVALUE($D362),Base!R$2)+1,0),"")</f>
        <v/>
      </c>
      <c r="U360" s="23" t="str">
        <f>IF(AND(($D362)&lt;&gt;"",($E362)&lt;&gt;""),IF(MIN(DATEVALUE($E362),Base!S$3)-MAX(DATEVALUE($D362),Base!S$2)+1&gt;=0,MIN(DATEVALUE($E362),Base!S$3)-MAX(DATEVALUE($D362),Base!S$2)+1,0),"")</f>
        <v/>
      </c>
      <c r="V360" s="23" t="str">
        <f>IF(AND(($D362)&lt;&gt;"",($E362)&lt;&gt;""),IF(MIN(DATEVALUE($E362),Base!T$3)-MAX(DATEVALUE($D362),Base!T$2)+1&gt;=0,MIN(DATEVALUE($E362),Base!T$3)-MAX(DATEVALUE($D362),Base!T$2)+1,0),"")</f>
        <v/>
      </c>
      <c r="W360" s="23" t="str">
        <f>IF(AND(($D362)&lt;&gt;"",($E362)&lt;&gt;""),IF(MIN(DATEVALUE($E362),Base!U$3)-MAX(DATEVALUE($D362),Base!U$2)+1&gt;=0,MIN(DATEVALUE($E362),Base!U$3)-MAX(DATEVALUE($D362),Base!U$2)+1,0),"")</f>
        <v/>
      </c>
      <c r="X360" s="23" t="str">
        <f>IF(AND(($D362)&lt;&gt;"",($E362)&lt;&gt;""),IF(MIN(DATEVALUE($E362),Base!V$3)-MAX(DATEVALUE($D362),Base!V$2)+1&gt;=0,MIN(DATEVALUE($E362),Base!V$3)-MAX(DATEVALUE($D362),Base!V$2)+1,0),"")</f>
        <v/>
      </c>
      <c r="Y360" s="22" t="str">
        <f>IF(AND(M360&lt;&gt;"",$H362&lt;&gt;"",$F362&lt;&gt;""),M360*$H362*$F362,"")</f>
        <v/>
      </c>
      <c r="Z360" s="22" t="str">
        <f>IF(AND(N360&lt;&gt;"",$H362&lt;&gt;"",$F362&lt;&gt;""),N360*$H362*$F362,"")</f>
        <v/>
      </c>
      <c r="AA360" s="22" t="str">
        <f>IF(AND(O360&lt;&gt;"",$H362&lt;&gt;"",$F362&lt;&gt;""),O360*$H362*$F362,"")</f>
        <v/>
      </c>
      <c r="AB360" s="22" t="str">
        <f>IF(AND(P360&lt;&gt;"",$H362&lt;&gt;"",$F362&lt;&gt;""),P360*$H362*$F362,"")</f>
        <v/>
      </c>
      <c r="AC360" s="22" t="str">
        <f>IF(AND(Q360&lt;&gt;"",$H362&lt;&gt;"",$F362&lt;&gt;""),Q360*$H362*$F362,"")</f>
        <v/>
      </c>
      <c r="AD360" s="22" t="str">
        <f>IF(AND(R360&lt;&gt;"",$H362&lt;&gt;"",$F362&lt;&gt;""),R360*$H362*$F362,"")</f>
        <v/>
      </c>
      <c r="AE360" s="22" t="str">
        <f>IF(AND(S360&lt;&gt;"",$H362&lt;&gt;"",$F362&lt;&gt;""),S360*$H362*$F362,"")</f>
        <v/>
      </c>
      <c r="AF360" s="22" t="str">
        <f>IF(AND(T360&lt;&gt;"",$H362&lt;&gt;"",$F362&lt;&gt;""),T360*$H362*$F362,"")</f>
        <v/>
      </c>
      <c r="AG360" s="22" t="str">
        <f>IF(AND(U360&lt;&gt;"",$H362&lt;&gt;"",$F362&lt;&gt;""),U360*$H362*$F362,"")</f>
        <v/>
      </c>
      <c r="AH360" s="22" t="str">
        <f>IF(AND(V360&lt;&gt;"",$H362&lt;&gt;"",$F362&lt;&gt;""),V360*$H362*$F362,"")</f>
        <v/>
      </c>
      <c r="AI360" s="22" t="str">
        <f>IF(AND(W360&lt;&gt;"",$H362&lt;&gt;"",$F362&lt;&gt;""),W360*$H362*$F362,"")</f>
        <v/>
      </c>
      <c r="AJ360" s="22" t="str">
        <f>IF(AND(X360&lt;&gt;"",$H362&lt;&gt;"",$F362&lt;&gt;""),X360*$H362*$F362,"")</f>
        <v/>
      </c>
    </row>
    <row r="361" spans="1:36" ht="23.25" customHeight="1" x14ac:dyDescent="0.25">
      <c r="A361" s="21"/>
      <c r="B361" s="21"/>
      <c r="C361" s="22"/>
      <c r="D361" s="14"/>
      <c r="E361" s="14"/>
      <c r="F361" s="22"/>
      <c r="G361" s="22"/>
      <c r="H361" s="15"/>
      <c r="I361" s="16"/>
      <c r="J361" s="22" t="str">
        <f t="shared" si="29"/>
        <v/>
      </c>
      <c r="K361" s="22" t="str">
        <f t="shared" si="30"/>
        <v/>
      </c>
      <c r="L361" s="22" t="str">
        <f>IF(D363&lt;&gt;"",MONTH(D363),"")</f>
        <v/>
      </c>
      <c r="M361" s="23" t="str">
        <f>IF(AND(($D363)&lt;&gt;"",($E363)&lt;&gt;""),IF(MIN(DATEVALUE($E363),Base!K$3)-MAX(DATEVALUE($D363),Base!K$2)+1&gt;=0,MIN(DATEVALUE($E363),Base!K$3)-MAX(DATEVALUE($D363),Base!K$2)+1,0),"")</f>
        <v/>
      </c>
      <c r="N361" s="23" t="str">
        <f>IF(AND(($D363)&lt;&gt;"",($E363)&lt;&gt;""),IF(MIN(DATEVALUE($E363),Base!L$3)-MAX(DATEVALUE($D363),Base!L$2)+1&gt;=0,MIN(DATEVALUE($E363),Base!L$3)-MAX(DATEVALUE($D363),Base!L$2)+1,0),"")</f>
        <v/>
      </c>
      <c r="O361" s="23" t="str">
        <f>IF(AND(($D363)&lt;&gt;"",($E363)&lt;&gt;""),IF(MIN(DATEVALUE($E363),Base!M$3)-MAX(DATEVALUE($D363),Base!M$2)+1&gt;=0,MIN(DATEVALUE($E363),Base!M$3)-MAX(DATEVALUE($D363),Base!M$2)+1,0),"")</f>
        <v/>
      </c>
      <c r="P361" s="23" t="str">
        <f>IF(AND(($D363)&lt;&gt;"",($E363)&lt;&gt;""),IF(MIN(DATEVALUE($E363),Base!N$3)-MAX(DATEVALUE($D363),Base!N$2)+1&gt;=0,MIN(DATEVALUE($E363),Base!N$3)-MAX(DATEVALUE($D363),Base!N$2)+1,0),"")</f>
        <v/>
      </c>
      <c r="Q361" s="23" t="str">
        <f>IF(AND(($D363)&lt;&gt;"",($E363)&lt;&gt;""),IF(MIN(DATEVALUE($E363),Base!O$3)-MAX(DATEVALUE($D363),Base!O$2)+1&gt;=0,MIN(DATEVALUE($E363),Base!O$3)-MAX(DATEVALUE($D363),Base!O$2)+1,0),"")</f>
        <v/>
      </c>
      <c r="R361" s="23" t="str">
        <f>IF(AND(($D363)&lt;&gt;"",($E363)&lt;&gt;""),IF(MIN(DATEVALUE($E363),Base!P$3)-MAX(DATEVALUE($D363),Base!P$2)+1&gt;=0,MIN(DATEVALUE($E363),Base!P$3)-MAX(DATEVALUE($D363),Base!P$2)+1,0),"")</f>
        <v/>
      </c>
      <c r="S361" s="23" t="str">
        <f>IF(AND(($D363)&lt;&gt;"",($E363)&lt;&gt;""),IF(MIN(DATEVALUE($E363),Base!Q$3)-MAX(DATEVALUE($D363),Base!Q$2)+1&gt;=0,MIN(DATEVALUE($E363),Base!Q$3)-MAX(DATEVALUE($D363),Base!Q$2)+1,0),"")</f>
        <v/>
      </c>
      <c r="T361" s="23" t="str">
        <f>IF(AND(($D363)&lt;&gt;"",($E363)&lt;&gt;""),IF(MIN(DATEVALUE($E363),Base!R$3)-MAX(DATEVALUE($D363),Base!R$2)+1&gt;=0,MIN(DATEVALUE($E363),Base!R$3)-MAX(DATEVALUE($D363),Base!R$2)+1,0),"")</f>
        <v/>
      </c>
      <c r="U361" s="23" t="str">
        <f>IF(AND(($D363)&lt;&gt;"",($E363)&lt;&gt;""),IF(MIN(DATEVALUE($E363),Base!S$3)-MAX(DATEVALUE($D363),Base!S$2)+1&gt;=0,MIN(DATEVALUE($E363),Base!S$3)-MAX(DATEVALUE($D363),Base!S$2)+1,0),"")</f>
        <v/>
      </c>
      <c r="V361" s="23" t="str">
        <f>IF(AND(($D363)&lt;&gt;"",($E363)&lt;&gt;""),IF(MIN(DATEVALUE($E363),Base!T$3)-MAX(DATEVALUE($D363),Base!T$2)+1&gt;=0,MIN(DATEVALUE($E363),Base!T$3)-MAX(DATEVALUE($D363),Base!T$2)+1,0),"")</f>
        <v/>
      </c>
      <c r="W361" s="23" t="str">
        <f>IF(AND(($D363)&lt;&gt;"",($E363)&lt;&gt;""),IF(MIN(DATEVALUE($E363),Base!U$3)-MAX(DATEVALUE($D363),Base!U$2)+1&gt;=0,MIN(DATEVALUE($E363),Base!U$3)-MAX(DATEVALUE($D363),Base!U$2)+1,0),"")</f>
        <v/>
      </c>
      <c r="X361" s="23" t="str">
        <f>IF(AND(($D363)&lt;&gt;"",($E363)&lt;&gt;""),IF(MIN(DATEVALUE($E363),Base!V$3)-MAX(DATEVALUE($D363),Base!V$2)+1&gt;=0,MIN(DATEVALUE($E363),Base!V$3)-MAX(DATEVALUE($D363),Base!V$2)+1,0),"")</f>
        <v/>
      </c>
      <c r="Y361" s="22" t="str">
        <f>IF(AND(M361&lt;&gt;"",$H363&lt;&gt;"",$F363&lt;&gt;""),M361*$H363*$F363,"")</f>
        <v/>
      </c>
      <c r="Z361" s="22" t="str">
        <f>IF(AND(N361&lt;&gt;"",$H363&lt;&gt;"",$F363&lt;&gt;""),N361*$H363*$F363,"")</f>
        <v/>
      </c>
      <c r="AA361" s="22" t="str">
        <f>IF(AND(O361&lt;&gt;"",$H363&lt;&gt;"",$F363&lt;&gt;""),O361*$H363*$F363,"")</f>
        <v/>
      </c>
      <c r="AB361" s="22" t="str">
        <f>IF(AND(P361&lt;&gt;"",$H363&lt;&gt;"",$F363&lt;&gt;""),P361*$H363*$F363,"")</f>
        <v/>
      </c>
      <c r="AC361" s="22" t="str">
        <f>IF(AND(Q361&lt;&gt;"",$H363&lt;&gt;"",$F363&lt;&gt;""),Q361*$H363*$F363,"")</f>
        <v/>
      </c>
      <c r="AD361" s="22" t="str">
        <f>IF(AND(R361&lt;&gt;"",$H363&lt;&gt;"",$F363&lt;&gt;""),R361*$H363*$F363,"")</f>
        <v/>
      </c>
      <c r="AE361" s="22" t="str">
        <f>IF(AND(S361&lt;&gt;"",$H363&lt;&gt;"",$F363&lt;&gt;""),S361*$H363*$F363,"")</f>
        <v/>
      </c>
      <c r="AF361" s="22" t="str">
        <f>IF(AND(T361&lt;&gt;"",$H363&lt;&gt;"",$F363&lt;&gt;""),T361*$H363*$F363,"")</f>
        <v/>
      </c>
      <c r="AG361" s="22" t="str">
        <f>IF(AND(U361&lt;&gt;"",$H363&lt;&gt;"",$F363&lt;&gt;""),U361*$H363*$F363,"")</f>
        <v/>
      </c>
      <c r="AH361" s="22" t="str">
        <f>IF(AND(V361&lt;&gt;"",$H363&lt;&gt;"",$F363&lt;&gt;""),V361*$H363*$F363,"")</f>
        <v/>
      </c>
      <c r="AI361" s="22" t="str">
        <f>IF(AND(W361&lt;&gt;"",$H363&lt;&gt;"",$F363&lt;&gt;""),W361*$H363*$F363,"")</f>
        <v/>
      </c>
      <c r="AJ361" s="22" t="str">
        <f>IF(AND(X361&lt;&gt;"",$H363&lt;&gt;"",$F363&lt;&gt;""),X361*$H363*$F363,"")</f>
        <v/>
      </c>
    </row>
    <row r="362" spans="1:36" ht="23.25" customHeight="1" x14ac:dyDescent="0.25">
      <c r="A362" s="21"/>
      <c r="B362" s="21"/>
      <c r="C362" s="22"/>
      <c r="D362" s="14"/>
      <c r="E362" s="14"/>
      <c r="F362" s="22"/>
      <c r="G362" s="22"/>
      <c r="H362" s="15"/>
      <c r="I362" s="16"/>
      <c r="J362" s="22" t="str">
        <f t="shared" si="29"/>
        <v/>
      </c>
      <c r="K362" s="22" t="str">
        <f t="shared" si="30"/>
        <v/>
      </c>
      <c r="L362" s="22" t="str">
        <f>IF(D364&lt;&gt;"",MONTH(D364),"")</f>
        <v/>
      </c>
      <c r="M362" s="23" t="str">
        <f>IF(AND(($D364)&lt;&gt;"",($E364)&lt;&gt;""),IF(MIN(DATEVALUE($E364),Base!K$3)-MAX(DATEVALUE($D364),Base!K$2)+1&gt;=0,MIN(DATEVALUE($E364),Base!K$3)-MAX(DATEVALUE($D364),Base!K$2)+1,0),"")</f>
        <v/>
      </c>
      <c r="N362" s="23" t="str">
        <f>IF(AND(($D364)&lt;&gt;"",($E364)&lt;&gt;""),IF(MIN(DATEVALUE($E364),Base!L$3)-MAX(DATEVALUE($D364),Base!L$2)+1&gt;=0,MIN(DATEVALUE($E364),Base!L$3)-MAX(DATEVALUE($D364),Base!L$2)+1,0),"")</f>
        <v/>
      </c>
      <c r="O362" s="23" t="str">
        <f>IF(AND(($D364)&lt;&gt;"",($E364)&lt;&gt;""),IF(MIN(DATEVALUE($E364),Base!M$3)-MAX(DATEVALUE($D364),Base!M$2)+1&gt;=0,MIN(DATEVALUE($E364),Base!M$3)-MAX(DATEVALUE($D364),Base!M$2)+1,0),"")</f>
        <v/>
      </c>
      <c r="P362" s="23" t="str">
        <f>IF(AND(($D364)&lt;&gt;"",($E364)&lt;&gt;""),IF(MIN(DATEVALUE($E364),Base!N$3)-MAX(DATEVALUE($D364),Base!N$2)+1&gt;=0,MIN(DATEVALUE($E364),Base!N$3)-MAX(DATEVALUE($D364),Base!N$2)+1,0),"")</f>
        <v/>
      </c>
      <c r="Q362" s="23" t="str">
        <f>IF(AND(($D364)&lt;&gt;"",($E364)&lt;&gt;""),IF(MIN(DATEVALUE($E364),Base!O$3)-MAX(DATEVALUE($D364),Base!O$2)+1&gt;=0,MIN(DATEVALUE($E364),Base!O$3)-MAX(DATEVALUE($D364),Base!O$2)+1,0),"")</f>
        <v/>
      </c>
      <c r="R362" s="23" t="str">
        <f>IF(AND(($D364)&lt;&gt;"",($E364)&lt;&gt;""),IF(MIN(DATEVALUE($E364),Base!P$3)-MAX(DATEVALUE($D364),Base!P$2)+1&gt;=0,MIN(DATEVALUE($E364),Base!P$3)-MAX(DATEVALUE($D364),Base!P$2)+1,0),"")</f>
        <v/>
      </c>
      <c r="S362" s="23" t="str">
        <f>IF(AND(($D364)&lt;&gt;"",($E364)&lt;&gt;""),IF(MIN(DATEVALUE($E364),Base!Q$3)-MAX(DATEVALUE($D364),Base!Q$2)+1&gt;=0,MIN(DATEVALUE($E364),Base!Q$3)-MAX(DATEVALUE($D364),Base!Q$2)+1,0),"")</f>
        <v/>
      </c>
      <c r="T362" s="23" t="str">
        <f>IF(AND(($D364)&lt;&gt;"",($E364)&lt;&gt;""),IF(MIN(DATEVALUE($E364),Base!R$3)-MAX(DATEVALUE($D364),Base!R$2)+1&gt;=0,MIN(DATEVALUE($E364),Base!R$3)-MAX(DATEVALUE($D364),Base!R$2)+1,0),"")</f>
        <v/>
      </c>
      <c r="U362" s="23" t="str">
        <f>IF(AND(($D364)&lt;&gt;"",($E364)&lt;&gt;""),IF(MIN(DATEVALUE($E364),Base!S$3)-MAX(DATEVALUE($D364),Base!S$2)+1&gt;=0,MIN(DATEVALUE($E364),Base!S$3)-MAX(DATEVALUE($D364),Base!S$2)+1,0),"")</f>
        <v/>
      </c>
      <c r="V362" s="23" t="str">
        <f>IF(AND(($D364)&lt;&gt;"",($E364)&lt;&gt;""),IF(MIN(DATEVALUE($E364),Base!T$3)-MAX(DATEVALUE($D364),Base!T$2)+1&gt;=0,MIN(DATEVALUE($E364),Base!T$3)-MAX(DATEVALUE($D364),Base!T$2)+1,0),"")</f>
        <v/>
      </c>
      <c r="W362" s="23" t="str">
        <f>IF(AND(($D364)&lt;&gt;"",($E364)&lt;&gt;""),IF(MIN(DATEVALUE($E364),Base!U$3)-MAX(DATEVALUE($D364),Base!U$2)+1&gt;=0,MIN(DATEVALUE($E364),Base!U$3)-MAX(DATEVALUE($D364),Base!U$2)+1,0),"")</f>
        <v/>
      </c>
      <c r="X362" s="23" t="str">
        <f>IF(AND(($D364)&lt;&gt;"",($E364)&lt;&gt;""),IF(MIN(DATEVALUE($E364),Base!V$3)-MAX(DATEVALUE($D364),Base!V$2)+1&gt;=0,MIN(DATEVALUE($E364),Base!V$3)-MAX(DATEVALUE($D364),Base!V$2)+1,0),"")</f>
        <v/>
      </c>
      <c r="Y362" s="22" t="str">
        <f>IF(AND(M362&lt;&gt;"",$H364&lt;&gt;"",$F364&lt;&gt;""),M362*$H364*$F364,"")</f>
        <v/>
      </c>
      <c r="Z362" s="22" t="str">
        <f>IF(AND(N362&lt;&gt;"",$H364&lt;&gt;"",$F364&lt;&gt;""),N362*$H364*$F364,"")</f>
        <v/>
      </c>
      <c r="AA362" s="22" t="str">
        <f>IF(AND(O362&lt;&gt;"",$H364&lt;&gt;"",$F364&lt;&gt;""),O362*$H364*$F364,"")</f>
        <v/>
      </c>
      <c r="AB362" s="22" t="str">
        <f>IF(AND(P362&lt;&gt;"",$H364&lt;&gt;"",$F364&lt;&gt;""),P362*$H364*$F364,"")</f>
        <v/>
      </c>
      <c r="AC362" s="22" t="str">
        <f>IF(AND(Q362&lt;&gt;"",$H364&lt;&gt;"",$F364&lt;&gt;""),Q362*$H364*$F364,"")</f>
        <v/>
      </c>
      <c r="AD362" s="22" t="str">
        <f>IF(AND(R362&lt;&gt;"",$H364&lt;&gt;"",$F364&lt;&gt;""),R362*$H364*$F364,"")</f>
        <v/>
      </c>
      <c r="AE362" s="22" t="str">
        <f>IF(AND(S362&lt;&gt;"",$H364&lt;&gt;"",$F364&lt;&gt;""),S362*$H364*$F364,"")</f>
        <v/>
      </c>
      <c r="AF362" s="22" t="str">
        <f>IF(AND(T362&lt;&gt;"",$H364&lt;&gt;"",$F364&lt;&gt;""),T362*$H364*$F364,"")</f>
        <v/>
      </c>
      <c r="AG362" s="22" t="str">
        <f>IF(AND(U362&lt;&gt;"",$H364&lt;&gt;"",$F364&lt;&gt;""),U362*$H364*$F364,"")</f>
        <v/>
      </c>
      <c r="AH362" s="22" t="str">
        <f>IF(AND(V362&lt;&gt;"",$H364&lt;&gt;"",$F364&lt;&gt;""),V362*$H364*$F364,"")</f>
        <v/>
      </c>
      <c r="AI362" s="22" t="str">
        <f>IF(AND(W362&lt;&gt;"",$H364&lt;&gt;"",$F364&lt;&gt;""),W362*$H364*$F364,"")</f>
        <v/>
      </c>
      <c r="AJ362" s="22" t="str">
        <f>IF(AND(X362&lt;&gt;"",$H364&lt;&gt;"",$F364&lt;&gt;""),X362*$H364*$F364,"")</f>
        <v/>
      </c>
    </row>
    <row r="363" spans="1:36" ht="23.25" customHeight="1" x14ac:dyDescent="0.25">
      <c r="A363" s="21"/>
      <c r="B363" s="21"/>
      <c r="C363" s="22"/>
      <c r="D363" s="14"/>
      <c r="E363" s="14"/>
      <c r="F363" s="22"/>
      <c r="G363" s="22"/>
      <c r="H363" s="15"/>
      <c r="I363" s="16"/>
      <c r="J363" s="22" t="str">
        <f t="shared" si="29"/>
        <v/>
      </c>
      <c r="K363" s="22" t="str">
        <f t="shared" si="30"/>
        <v/>
      </c>
      <c r="L363" s="22" t="str">
        <f>IF(D365&lt;&gt;"",MONTH(D365),"")</f>
        <v/>
      </c>
      <c r="M363" s="23" t="str">
        <f>IF(AND(($D365)&lt;&gt;"",($E365)&lt;&gt;""),IF(MIN(DATEVALUE($E365),Base!K$3)-MAX(DATEVALUE($D365),Base!K$2)+1&gt;=0,MIN(DATEVALUE($E365),Base!K$3)-MAX(DATEVALUE($D365),Base!K$2)+1,0),"")</f>
        <v/>
      </c>
      <c r="N363" s="23" t="str">
        <f>IF(AND(($D365)&lt;&gt;"",($E365)&lt;&gt;""),IF(MIN(DATEVALUE($E365),Base!L$3)-MAX(DATEVALUE($D365),Base!L$2)+1&gt;=0,MIN(DATEVALUE($E365),Base!L$3)-MAX(DATEVALUE($D365),Base!L$2)+1,0),"")</f>
        <v/>
      </c>
      <c r="O363" s="23" t="str">
        <f>IF(AND(($D365)&lt;&gt;"",($E365)&lt;&gt;""),IF(MIN(DATEVALUE($E365),Base!M$3)-MAX(DATEVALUE($D365),Base!M$2)+1&gt;=0,MIN(DATEVALUE($E365),Base!M$3)-MAX(DATEVALUE($D365),Base!M$2)+1,0),"")</f>
        <v/>
      </c>
      <c r="P363" s="23" t="str">
        <f>IF(AND(($D365)&lt;&gt;"",($E365)&lt;&gt;""),IF(MIN(DATEVALUE($E365),Base!N$3)-MAX(DATEVALUE($D365),Base!N$2)+1&gt;=0,MIN(DATEVALUE($E365),Base!N$3)-MAX(DATEVALUE($D365),Base!N$2)+1,0),"")</f>
        <v/>
      </c>
      <c r="Q363" s="23" t="str">
        <f>IF(AND(($D365)&lt;&gt;"",($E365)&lt;&gt;""),IF(MIN(DATEVALUE($E365),Base!O$3)-MAX(DATEVALUE($D365),Base!O$2)+1&gt;=0,MIN(DATEVALUE($E365),Base!O$3)-MAX(DATEVALUE($D365),Base!O$2)+1,0),"")</f>
        <v/>
      </c>
      <c r="R363" s="23" t="str">
        <f>IF(AND(($D365)&lt;&gt;"",($E365)&lt;&gt;""),IF(MIN(DATEVALUE($E365),Base!P$3)-MAX(DATEVALUE($D365),Base!P$2)+1&gt;=0,MIN(DATEVALUE($E365),Base!P$3)-MAX(DATEVALUE($D365),Base!P$2)+1,0),"")</f>
        <v/>
      </c>
      <c r="S363" s="23" t="str">
        <f>IF(AND(($D365)&lt;&gt;"",($E365)&lt;&gt;""),IF(MIN(DATEVALUE($E365),Base!Q$3)-MAX(DATEVALUE($D365),Base!Q$2)+1&gt;=0,MIN(DATEVALUE($E365),Base!Q$3)-MAX(DATEVALUE($D365),Base!Q$2)+1,0),"")</f>
        <v/>
      </c>
      <c r="T363" s="23" t="str">
        <f>IF(AND(($D365)&lt;&gt;"",($E365)&lt;&gt;""),IF(MIN(DATEVALUE($E365),Base!R$3)-MAX(DATEVALUE($D365),Base!R$2)+1&gt;=0,MIN(DATEVALUE($E365),Base!R$3)-MAX(DATEVALUE($D365),Base!R$2)+1,0),"")</f>
        <v/>
      </c>
      <c r="U363" s="23" t="str">
        <f>IF(AND(($D365)&lt;&gt;"",($E365)&lt;&gt;""),IF(MIN(DATEVALUE($E365),Base!S$3)-MAX(DATEVALUE($D365),Base!S$2)+1&gt;=0,MIN(DATEVALUE($E365),Base!S$3)-MAX(DATEVALUE($D365),Base!S$2)+1,0),"")</f>
        <v/>
      </c>
      <c r="V363" s="23" t="str">
        <f>IF(AND(($D365)&lt;&gt;"",($E365)&lt;&gt;""),IF(MIN(DATEVALUE($E365),Base!T$3)-MAX(DATEVALUE($D365),Base!T$2)+1&gt;=0,MIN(DATEVALUE($E365),Base!T$3)-MAX(DATEVALUE($D365),Base!T$2)+1,0),"")</f>
        <v/>
      </c>
      <c r="W363" s="23" t="str">
        <f>IF(AND(($D365)&lt;&gt;"",($E365)&lt;&gt;""),IF(MIN(DATEVALUE($E365),Base!U$3)-MAX(DATEVALUE($D365),Base!U$2)+1&gt;=0,MIN(DATEVALUE($E365),Base!U$3)-MAX(DATEVALUE($D365),Base!U$2)+1,0),"")</f>
        <v/>
      </c>
      <c r="X363" s="23" t="str">
        <f>IF(AND(($D365)&lt;&gt;"",($E365)&lt;&gt;""),IF(MIN(DATEVALUE($E365),Base!V$3)-MAX(DATEVALUE($D365),Base!V$2)+1&gt;=0,MIN(DATEVALUE($E365),Base!V$3)-MAX(DATEVALUE($D365),Base!V$2)+1,0),"")</f>
        <v/>
      </c>
      <c r="Y363" s="22" t="str">
        <f>IF(AND(M363&lt;&gt;"",$H365&lt;&gt;"",$F365&lt;&gt;""),M363*$H365*$F365,"")</f>
        <v/>
      </c>
      <c r="Z363" s="22" t="str">
        <f>IF(AND(N363&lt;&gt;"",$H365&lt;&gt;"",$F365&lt;&gt;""),N363*$H365*$F365,"")</f>
        <v/>
      </c>
      <c r="AA363" s="22" t="str">
        <f>IF(AND(O363&lt;&gt;"",$H365&lt;&gt;"",$F365&lt;&gt;""),O363*$H365*$F365,"")</f>
        <v/>
      </c>
      <c r="AB363" s="22" t="str">
        <f>IF(AND(P363&lt;&gt;"",$H365&lt;&gt;"",$F365&lt;&gt;""),P363*$H365*$F365,"")</f>
        <v/>
      </c>
      <c r="AC363" s="22" t="str">
        <f>IF(AND(Q363&lt;&gt;"",$H365&lt;&gt;"",$F365&lt;&gt;""),Q363*$H365*$F365,"")</f>
        <v/>
      </c>
      <c r="AD363" s="22" t="str">
        <f>IF(AND(R363&lt;&gt;"",$H365&lt;&gt;"",$F365&lt;&gt;""),R363*$H365*$F365,"")</f>
        <v/>
      </c>
      <c r="AE363" s="22" t="str">
        <f>IF(AND(S363&lt;&gt;"",$H365&lt;&gt;"",$F365&lt;&gt;""),S363*$H365*$F365,"")</f>
        <v/>
      </c>
      <c r="AF363" s="22" t="str">
        <f>IF(AND(T363&lt;&gt;"",$H365&lt;&gt;"",$F365&lt;&gt;""),T363*$H365*$F365,"")</f>
        <v/>
      </c>
      <c r="AG363" s="22" t="str">
        <f>IF(AND(U363&lt;&gt;"",$H365&lt;&gt;"",$F365&lt;&gt;""),U363*$H365*$F365,"")</f>
        <v/>
      </c>
      <c r="AH363" s="22" t="str">
        <f>IF(AND(V363&lt;&gt;"",$H365&lt;&gt;"",$F365&lt;&gt;""),V363*$H365*$F365,"")</f>
        <v/>
      </c>
      <c r="AI363" s="22" t="str">
        <f>IF(AND(W363&lt;&gt;"",$H365&lt;&gt;"",$F365&lt;&gt;""),W363*$H365*$F365,"")</f>
        <v/>
      </c>
      <c r="AJ363" s="22" t="str">
        <f>IF(AND(X363&lt;&gt;"",$H365&lt;&gt;"",$F365&lt;&gt;""),X363*$H365*$F365,"")</f>
        <v/>
      </c>
    </row>
    <row r="364" spans="1:36" ht="23.25" customHeight="1" x14ac:dyDescent="0.25">
      <c r="A364" s="21"/>
      <c r="B364" s="21"/>
      <c r="C364" s="22"/>
      <c r="D364" s="14"/>
      <c r="E364" s="14"/>
      <c r="F364" s="22"/>
      <c r="G364" s="22"/>
      <c r="H364" s="15"/>
      <c r="I364" s="16"/>
      <c r="J364" s="22" t="str">
        <f t="shared" si="29"/>
        <v/>
      </c>
      <c r="K364" s="22" t="str">
        <f t="shared" si="30"/>
        <v/>
      </c>
      <c r="L364" s="22" t="str">
        <f>IF(D366&lt;&gt;"",MONTH(D366),"")</f>
        <v/>
      </c>
      <c r="M364" s="23" t="str">
        <f>IF(AND(($D366)&lt;&gt;"",($E366)&lt;&gt;""),IF(MIN(DATEVALUE($E366),Base!K$3)-MAX(DATEVALUE($D366),Base!K$2)+1&gt;=0,MIN(DATEVALUE($E366),Base!K$3)-MAX(DATEVALUE($D366),Base!K$2)+1,0),"")</f>
        <v/>
      </c>
      <c r="N364" s="23" t="str">
        <f>IF(AND(($D366)&lt;&gt;"",($E366)&lt;&gt;""),IF(MIN(DATEVALUE($E366),Base!L$3)-MAX(DATEVALUE($D366),Base!L$2)+1&gt;=0,MIN(DATEVALUE($E366),Base!L$3)-MAX(DATEVALUE($D366),Base!L$2)+1,0),"")</f>
        <v/>
      </c>
      <c r="O364" s="23" t="str">
        <f>IF(AND(($D366)&lt;&gt;"",($E366)&lt;&gt;""),IF(MIN(DATEVALUE($E366),Base!M$3)-MAX(DATEVALUE($D366),Base!M$2)+1&gt;=0,MIN(DATEVALUE($E366),Base!M$3)-MAX(DATEVALUE($D366),Base!M$2)+1,0),"")</f>
        <v/>
      </c>
      <c r="P364" s="23" t="str">
        <f>IF(AND(($D366)&lt;&gt;"",($E366)&lt;&gt;""),IF(MIN(DATEVALUE($E366),Base!N$3)-MAX(DATEVALUE($D366),Base!N$2)+1&gt;=0,MIN(DATEVALUE($E366),Base!N$3)-MAX(DATEVALUE($D366),Base!N$2)+1,0),"")</f>
        <v/>
      </c>
      <c r="Q364" s="23" t="str">
        <f>IF(AND(($D366)&lt;&gt;"",($E366)&lt;&gt;""),IF(MIN(DATEVALUE($E366),Base!O$3)-MAX(DATEVALUE($D366),Base!O$2)+1&gt;=0,MIN(DATEVALUE($E366),Base!O$3)-MAX(DATEVALUE($D366),Base!O$2)+1,0),"")</f>
        <v/>
      </c>
      <c r="R364" s="23" t="str">
        <f>IF(AND(($D366)&lt;&gt;"",($E366)&lt;&gt;""),IF(MIN(DATEVALUE($E366),Base!P$3)-MAX(DATEVALUE($D366),Base!P$2)+1&gt;=0,MIN(DATEVALUE($E366),Base!P$3)-MAX(DATEVALUE($D366),Base!P$2)+1,0),"")</f>
        <v/>
      </c>
      <c r="S364" s="23" t="str">
        <f>IF(AND(($D366)&lt;&gt;"",($E366)&lt;&gt;""),IF(MIN(DATEVALUE($E366),Base!Q$3)-MAX(DATEVALUE($D366),Base!Q$2)+1&gt;=0,MIN(DATEVALUE($E366),Base!Q$3)-MAX(DATEVALUE($D366),Base!Q$2)+1,0),"")</f>
        <v/>
      </c>
      <c r="T364" s="23" t="str">
        <f>IF(AND(($D366)&lt;&gt;"",($E366)&lt;&gt;""),IF(MIN(DATEVALUE($E366),Base!R$3)-MAX(DATEVALUE($D366),Base!R$2)+1&gt;=0,MIN(DATEVALUE($E366),Base!R$3)-MAX(DATEVALUE($D366),Base!R$2)+1,0),"")</f>
        <v/>
      </c>
      <c r="U364" s="23" t="str">
        <f>IF(AND(($D366)&lt;&gt;"",($E366)&lt;&gt;""),IF(MIN(DATEVALUE($E366),Base!S$3)-MAX(DATEVALUE($D366),Base!S$2)+1&gt;=0,MIN(DATEVALUE($E366),Base!S$3)-MAX(DATEVALUE($D366),Base!S$2)+1,0),"")</f>
        <v/>
      </c>
      <c r="V364" s="23" t="str">
        <f>IF(AND(($D366)&lt;&gt;"",($E366)&lt;&gt;""),IF(MIN(DATEVALUE($E366),Base!T$3)-MAX(DATEVALUE($D366),Base!T$2)+1&gt;=0,MIN(DATEVALUE($E366),Base!T$3)-MAX(DATEVALUE($D366),Base!T$2)+1,0),"")</f>
        <v/>
      </c>
      <c r="W364" s="23" t="str">
        <f>IF(AND(($D366)&lt;&gt;"",($E366)&lt;&gt;""),IF(MIN(DATEVALUE($E366),Base!U$3)-MAX(DATEVALUE($D366),Base!U$2)+1&gt;=0,MIN(DATEVALUE($E366),Base!U$3)-MAX(DATEVALUE($D366),Base!U$2)+1,0),"")</f>
        <v/>
      </c>
      <c r="X364" s="23" t="str">
        <f>IF(AND(($D366)&lt;&gt;"",($E366)&lt;&gt;""),IF(MIN(DATEVALUE($E366),Base!V$3)-MAX(DATEVALUE($D366),Base!V$2)+1&gt;=0,MIN(DATEVALUE($E366),Base!V$3)-MAX(DATEVALUE($D366),Base!V$2)+1,0),"")</f>
        <v/>
      </c>
      <c r="Y364" s="22" t="str">
        <f>IF(AND(M364&lt;&gt;"",$H366&lt;&gt;"",$F366&lt;&gt;""),M364*$H366*$F366,"")</f>
        <v/>
      </c>
      <c r="Z364" s="22" t="str">
        <f>IF(AND(N364&lt;&gt;"",$H366&lt;&gt;"",$F366&lt;&gt;""),N364*$H366*$F366,"")</f>
        <v/>
      </c>
      <c r="AA364" s="22" t="str">
        <f>IF(AND(O364&lt;&gt;"",$H366&lt;&gt;"",$F366&lt;&gt;""),O364*$H366*$F366,"")</f>
        <v/>
      </c>
      <c r="AB364" s="22" t="str">
        <f>IF(AND(P364&lt;&gt;"",$H366&lt;&gt;"",$F366&lt;&gt;""),P364*$H366*$F366,"")</f>
        <v/>
      </c>
      <c r="AC364" s="22" t="str">
        <f>IF(AND(Q364&lt;&gt;"",$H366&lt;&gt;"",$F366&lt;&gt;""),Q364*$H366*$F366,"")</f>
        <v/>
      </c>
      <c r="AD364" s="22" t="str">
        <f>IF(AND(R364&lt;&gt;"",$H366&lt;&gt;"",$F366&lt;&gt;""),R364*$H366*$F366,"")</f>
        <v/>
      </c>
      <c r="AE364" s="22" t="str">
        <f>IF(AND(S364&lt;&gt;"",$H366&lt;&gt;"",$F366&lt;&gt;""),S364*$H366*$F366,"")</f>
        <v/>
      </c>
      <c r="AF364" s="22" t="str">
        <f>IF(AND(T364&lt;&gt;"",$H366&lt;&gt;"",$F366&lt;&gt;""),T364*$H366*$F366,"")</f>
        <v/>
      </c>
      <c r="AG364" s="22" t="str">
        <f>IF(AND(U364&lt;&gt;"",$H366&lt;&gt;"",$F366&lt;&gt;""),U364*$H366*$F366,"")</f>
        <v/>
      </c>
      <c r="AH364" s="22" t="str">
        <f>IF(AND(V364&lt;&gt;"",$H366&lt;&gt;"",$F366&lt;&gt;""),V364*$H366*$F366,"")</f>
        <v/>
      </c>
      <c r="AI364" s="22" t="str">
        <f>IF(AND(W364&lt;&gt;"",$H366&lt;&gt;"",$F366&lt;&gt;""),W364*$H366*$F366,"")</f>
        <v/>
      </c>
      <c r="AJ364" s="22" t="str">
        <f>IF(AND(X364&lt;&gt;"",$H366&lt;&gt;"",$F366&lt;&gt;""),X364*$H366*$F366,"")</f>
        <v/>
      </c>
    </row>
    <row r="365" spans="1:36" ht="23.25" customHeight="1" x14ac:dyDescent="0.25">
      <c r="A365" s="21"/>
      <c r="B365" s="21"/>
      <c r="C365" s="22"/>
      <c r="D365" s="14"/>
      <c r="E365" s="14"/>
      <c r="F365" s="22"/>
      <c r="G365" s="22"/>
      <c r="H365" s="15"/>
      <c r="I365" s="16"/>
      <c r="J365" s="22" t="str">
        <f t="shared" si="29"/>
        <v/>
      </c>
      <c r="K365" s="22" t="str">
        <f t="shared" si="30"/>
        <v/>
      </c>
      <c r="L365" s="22" t="str">
        <f>IF(D367&lt;&gt;"",MONTH(D367),"")</f>
        <v/>
      </c>
      <c r="M365" s="23" t="str">
        <f>IF(AND(($D367)&lt;&gt;"",($E367)&lt;&gt;""),IF(MIN(DATEVALUE($E367),Base!K$3)-MAX(DATEVALUE($D367),Base!K$2)+1&gt;=0,MIN(DATEVALUE($E367),Base!K$3)-MAX(DATEVALUE($D367),Base!K$2)+1,0),"")</f>
        <v/>
      </c>
      <c r="N365" s="23" t="str">
        <f>IF(AND(($D367)&lt;&gt;"",($E367)&lt;&gt;""),IF(MIN(DATEVALUE($E367),Base!L$3)-MAX(DATEVALUE($D367),Base!L$2)+1&gt;=0,MIN(DATEVALUE($E367),Base!L$3)-MAX(DATEVALUE($D367),Base!L$2)+1,0),"")</f>
        <v/>
      </c>
      <c r="O365" s="23" t="str">
        <f>IF(AND(($D367)&lt;&gt;"",($E367)&lt;&gt;""),IF(MIN(DATEVALUE($E367),Base!M$3)-MAX(DATEVALUE($D367),Base!M$2)+1&gt;=0,MIN(DATEVALUE($E367),Base!M$3)-MAX(DATEVALUE($D367),Base!M$2)+1,0),"")</f>
        <v/>
      </c>
      <c r="P365" s="23" t="str">
        <f>IF(AND(($D367)&lt;&gt;"",($E367)&lt;&gt;""),IF(MIN(DATEVALUE($E367),Base!N$3)-MAX(DATEVALUE($D367),Base!N$2)+1&gt;=0,MIN(DATEVALUE($E367),Base!N$3)-MAX(DATEVALUE($D367),Base!N$2)+1,0),"")</f>
        <v/>
      </c>
      <c r="Q365" s="23" t="str">
        <f>IF(AND(($D367)&lt;&gt;"",($E367)&lt;&gt;""),IF(MIN(DATEVALUE($E367),Base!O$3)-MAX(DATEVALUE($D367),Base!O$2)+1&gt;=0,MIN(DATEVALUE($E367),Base!O$3)-MAX(DATEVALUE($D367),Base!O$2)+1,0),"")</f>
        <v/>
      </c>
      <c r="R365" s="23" t="str">
        <f>IF(AND(($D367)&lt;&gt;"",($E367)&lt;&gt;""),IF(MIN(DATEVALUE($E367),Base!P$3)-MAX(DATEVALUE($D367),Base!P$2)+1&gt;=0,MIN(DATEVALUE($E367),Base!P$3)-MAX(DATEVALUE($D367),Base!P$2)+1,0),"")</f>
        <v/>
      </c>
      <c r="S365" s="23" t="str">
        <f>IF(AND(($D367)&lt;&gt;"",($E367)&lt;&gt;""),IF(MIN(DATEVALUE($E367),Base!Q$3)-MAX(DATEVALUE($D367),Base!Q$2)+1&gt;=0,MIN(DATEVALUE($E367),Base!Q$3)-MAX(DATEVALUE($D367),Base!Q$2)+1,0),"")</f>
        <v/>
      </c>
      <c r="T365" s="23" t="str">
        <f>IF(AND(($D367)&lt;&gt;"",($E367)&lt;&gt;""),IF(MIN(DATEVALUE($E367),Base!R$3)-MAX(DATEVALUE($D367),Base!R$2)+1&gt;=0,MIN(DATEVALUE($E367),Base!R$3)-MAX(DATEVALUE($D367),Base!R$2)+1,0),"")</f>
        <v/>
      </c>
      <c r="U365" s="23" t="str">
        <f>IF(AND(($D367)&lt;&gt;"",($E367)&lt;&gt;""),IF(MIN(DATEVALUE($E367),Base!S$3)-MAX(DATEVALUE($D367),Base!S$2)+1&gt;=0,MIN(DATEVALUE($E367),Base!S$3)-MAX(DATEVALUE($D367),Base!S$2)+1,0),"")</f>
        <v/>
      </c>
      <c r="V365" s="23" t="str">
        <f>IF(AND(($D367)&lt;&gt;"",($E367)&lt;&gt;""),IF(MIN(DATEVALUE($E367),Base!T$3)-MAX(DATEVALUE($D367),Base!T$2)+1&gt;=0,MIN(DATEVALUE($E367),Base!T$3)-MAX(DATEVALUE($D367),Base!T$2)+1,0),"")</f>
        <v/>
      </c>
      <c r="W365" s="23" t="str">
        <f>IF(AND(($D367)&lt;&gt;"",($E367)&lt;&gt;""),IF(MIN(DATEVALUE($E367),Base!U$3)-MAX(DATEVALUE($D367),Base!U$2)+1&gt;=0,MIN(DATEVALUE($E367),Base!U$3)-MAX(DATEVALUE($D367),Base!U$2)+1,0),"")</f>
        <v/>
      </c>
      <c r="X365" s="23" t="str">
        <f>IF(AND(($D367)&lt;&gt;"",($E367)&lt;&gt;""),IF(MIN(DATEVALUE($E367),Base!V$3)-MAX(DATEVALUE($D367),Base!V$2)+1&gt;=0,MIN(DATEVALUE($E367),Base!V$3)-MAX(DATEVALUE($D367),Base!V$2)+1,0),"")</f>
        <v/>
      </c>
      <c r="Y365" s="22" t="str">
        <f>IF(AND(M365&lt;&gt;"",$H367&lt;&gt;"",$F367&lt;&gt;""),M365*$H367*$F367,"")</f>
        <v/>
      </c>
      <c r="Z365" s="22" t="str">
        <f>IF(AND(N365&lt;&gt;"",$H367&lt;&gt;"",$F367&lt;&gt;""),N365*$H367*$F367,"")</f>
        <v/>
      </c>
      <c r="AA365" s="22" t="str">
        <f>IF(AND(O365&lt;&gt;"",$H367&lt;&gt;"",$F367&lt;&gt;""),O365*$H367*$F367,"")</f>
        <v/>
      </c>
      <c r="AB365" s="22" t="str">
        <f>IF(AND(P365&lt;&gt;"",$H367&lt;&gt;"",$F367&lt;&gt;""),P365*$H367*$F367,"")</f>
        <v/>
      </c>
      <c r="AC365" s="22" t="str">
        <f>IF(AND(Q365&lt;&gt;"",$H367&lt;&gt;"",$F367&lt;&gt;""),Q365*$H367*$F367,"")</f>
        <v/>
      </c>
      <c r="AD365" s="22" t="str">
        <f>IF(AND(R365&lt;&gt;"",$H367&lt;&gt;"",$F367&lt;&gt;""),R365*$H367*$F367,"")</f>
        <v/>
      </c>
      <c r="AE365" s="22" t="str">
        <f>IF(AND(S365&lt;&gt;"",$H367&lt;&gt;"",$F367&lt;&gt;""),S365*$H367*$F367,"")</f>
        <v/>
      </c>
      <c r="AF365" s="22" t="str">
        <f>IF(AND(T365&lt;&gt;"",$H367&lt;&gt;"",$F367&lt;&gt;""),T365*$H367*$F367,"")</f>
        <v/>
      </c>
      <c r="AG365" s="22" t="str">
        <f>IF(AND(U365&lt;&gt;"",$H367&lt;&gt;"",$F367&lt;&gt;""),U365*$H367*$F367,"")</f>
        <v/>
      </c>
      <c r="AH365" s="22" t="str">
        <f>IF(AND(V365&lt;&gt;"",$H367&lt;&gt;"",$F367&lt;&gt;""),V365*$H367*$F367,"")</f>
        <v/>
      </c>
      <c r="AI365" s="22" t="str">
        <f>IF(AND(W365&lt;&gt;"",$H367&lt;&gt;"",$F367&lt;&gt;""),W365*$H367*$F367,"")</f>
        <v/>
      </c>
      <c r="AJ365" s="22" t="str">
        <f>IF(AND(X365&lt;&gt;"",$H367&lt;&gt;"",$F367&lt;&gt;""),X365*$H367*$F367,"")</f>
        <v/>
      </c>
    </row>
    <row r="366" spans="1:36" ht="23.25" customHeight="1" x14ac:dyDescent="0.25">
      <c r="A366" s="21"/>
      <c r="B366" s="21"/>
      <c r="C366" s="22"/>
      <c r="D366" s="14"/>
      <c r="E366" s="14"/>
      <c r="F366" s="22"/>
      <c r="G366" s="22"/>
      <c r="H366" s="15"/>
      <c r="I366" s="16"/>
      <c r="J366" s="22" t="str">
        <f t="shared" si="29"/>
        <v/>
      </c>
      <c r="K366" s="22" t="str">
        <f t="shared" si="30"/>
        <v/>
      </c>
      <c r="L366" s="22" t="str">
        <f>IF(D368&lt;&gt;"",MONTH(D368),"")</f>
        <v/>
      </c>
      <c r="M366" s="23" t="str">
        <f>IF(AND(($D368)&lt;&gt;"",($E368)&lt;&gt;""),IF(MIN(DATEVALUE($E368),Base!K$3)-MAX(DATEVALUE($D368),Base!K$2)+1&gt;=0,MIN(DATEVALUE($E368),Base!K$3)-MAX(DATEVALUE($D368),Base!K$2)+1,0),"")</f>
        <v/>
      </c>
      <c r="N366" s="23" t="str">
        <f>IF(AND(($D368)&lt;&gt;"",($E368)&lt;&gt;""),IF(MIN(DATEVALUE($E368),Base!L$3)-MAX(DATEVALUE($D368),Base!L$2)+1&gt;=0,MIN(DATEVALUE($E368),Base!L$3)-MAX(DATEVALUE($D368),Base!L$2)+1,0),"")</f>
        <v/>
      </c>
      <c r="O366" s="23" t="str">
        <f>IF(AND(($D368)&lt;&gt;"",($E368)&lt;&gt;""),IF(MIN(DATEVALUE($E368),Base!M$3)-MAX(DATEVALUE($D368),Base!M$2)+1&gt;=0,MIN(DATEVALUE($E368),Base!M$3)-MAX(DATEVALUE($D368),Base!M$2)+1,0),"")</f>
        <v/>
      </c>
      <c r="P366" s="23" t="str">
        <f>IF(AND(($D368)&lt;&gt;"",($E368)&lt;&gt;""),IF(MIN(DATEVALUE($E368),Base!N$3)-MAX(DATEVALUE($D368),Base!N$2)+1&gt;=0,MIN(DATEVALUE($E368),Base!N$3)-MAX(DATEVALUE($D368),Base!N$2)+1,0),"")</f>
        <v/>
      </c>
      <c r="Q366" s="23" t="str">
        <f>IF(AND(($D368)&lt;&gt;"",($E368)&lt;&gt;""),IF(MIN(DATEVALUE($E368),Base!O$3)-MAX(DATEVALUE($D368),Base!O$2)+1&gt;=0,MIN(DATEVALUE($E368),Base!O$3)-MAX(DATEVALUE($D368),Base!O$2)+1,0),"")</f>
        <v/>
      </c>
      <c r="R366" s="23" t="str">
        <f>IF(AND(($D368)&lt;&gt;"",($E368)&lt;&gt;""),IF(MIN(DATEVALUE($E368),Base!P$3)-MAX(DATEVALUE($D368),Base!P$2)+1&gt;=0,MIN(DATEVALUE($E368),Base!P$3)-MAX(DATEVALUE($D368),Base!P$2)+1,0),"")</f>
        <v/>
      </c>
      <c r="S366" s="23" t="str">
        <f>IF(AND(($D368)&lt;&gt;"",($E368)&lt;&gt;""),IF(MIN(DATEVALUE($E368),Base!Q$3)-MAX(DATEVALUE($D368),Base!Q$2)+1&gt;=0,MIN(DATEVALUE($E368),Base!Q$3)-MAX(DATEVALUE($D368),Base!Q$2)+1,0),"")</f>
        <v/>
      </c>
      <c r="T366" s="23" t="str">
        <f>IF(AND(($D368)&lt;&gt;"",($E368)&lt;&gt;""),IF(MIN(DATEVALUE($E368),Base!R$3)-MAX(DATEVALUE($D368),Base!R$2)+1&gt;=0,MIN(DATEVALUE($E368),Base!R$3)-MAX(DATEVALUE($D368),Base!R$2)+1,0),"")</f>
        <v/>
      </c>
      <c r="U366" s="23" t="str">
        <f>IF(AND(($D368)&lt;&gt;"",($E368)&lt;&gt;""),IF(MIN(DATEVALUE($E368),Base!S$3)-MAX(DATEVALUE($D368),Base!S$2)+1&gt;=0,MIN(DATEVALUE($E368),Base!S$3)-MAX(DATEVALUE($D368),Base!S$2)+1,0),"")</f>
        <v/>
      </c>
      <c r="V366" s="23" t="str">
        <f>IF(AND(($D368)&lt;&gt;"",($E368)&lt;&gt;""),IF(MIN(DATEVALUE($E368),Base!T$3)-MAX(DATEVALUE($D368),Base!T$2)+1&gt;=0,MIN(DATEVALUE($E368),Base!T$3)-MAX(DATEVALUE($D368),Base!T$2)+1,0),"")</f>
        <v/>
      </c>
      <c r="W366" s="23" t="str">
        <f>IF(AND(($D368)&lt;&gt;"",($E368)&lt;&gt;""),IF(MIN(DATEVALUE($E368),Base!U$3)-MAX(DATEVALUE($D368),Base!U$2)+1&gt;=0,MIN(DATEVALUE($E368),Base!U$3)-MAX(DATEVALUE($D368),Base!U$2)+1,0),"")</f>
        <v/>
      </c>
      <c r="X366" s="23" t="str">
        <f>IF(AND(($D368)&lt;&gt;"",($E368)&lt;&gt;""),IF(MIN(DATEVALUE($E368),Base!V$3)-MAX(DATEVALUE($D368),Base!V$2)+1&gt;=0,MIN(DATEVALUE($E368),Base!V$3)-MAX(DATEVALUE($D368),Base!V$2)+1,0),"")</f>
        <v/>
      </c>
      <c r="Y366" s="22" t="str">
        <f>IF(AND(M366&lt;&gt;"",$H368&lt;&gt;"",$F368&lt;&gt;""),M366*$H368*$F368,"")</f>
        <v/>
      </c>
      <c r="Z366" s="22" t="str">
        <f>IF(AND(N366&lt;&gt;"",$H368&lt;&gt;"",$F368&lt;&gt;""),N366*$H368*$F368,"")</f>
        <v/>
      </c>
      <c r="AA366" s="22" t="str">
        <f>IF(AND(O366&lt;&gt;"",$H368&lt;&gt;"",$F368&lt;&gt;""),O366*$H368*$F368,"")</f>
        <v/>
      </c>
      <c r="AB366" s="22" t="str">
        <f>IF(AND(P366&lt;&gt;"",$H368&lt;&gt;"",$F368&lt;&gt;""),P366*$H368*$F368,"")</f>
        <v/>
      </c>
      <c r="AC366" s="22" t="str">
        <f>IF(AND(Q366&lt;&gt;"",$H368&lt;&gt;"",$F368&lt;&gt;""),Q366*$H368*$F368,"")</f>
        <v/>
      </c>
      <c r="AD366" s="22" t="str">
        <f>IF(AND(R366&lt;&gt;"",$H368&lt;&gt;"",$F368&lt;&gt;""),R366*$H368*$F368,"")</f>
        <v/>
      </c>
      <c r="AE366" s="22" t="str">
        <f>IF(AND(S366&lt;&gt;"",$H368&lt;&gt;"",$F368&lt;&gt;""),S366*$H368*$F368,"")</f>
        <v/>
      </c>
      <c r="AF366" s="22" t="str">
        <f>IF(AND(T366&lt;&gt;"",$H368&lt;&gt;"",$F368&lt;&gt;""),T366*$H368*$F368,"")</f>
        <v/>
      </c>
      <c r="AG366" s="22" t="str">
        <f>IF(AND(U366&lt;&gt;"",$H368&lt;&gt;"",$F368&lt;&gt;""),U366*$H368*$F368,"")</f>
        <v/>
      </c>
      <c r="AH366" s="22" t="str">
        <f>IF(AND(V366&lt;&gt;"",$H368&lt;&gt;"",$F368&lt;&gt;""),V366*$H368*$F368,"")</f>
        <v/>
      </c>
      <c r="AI366" s="22" t="str">
        <f>IF(AND(W366&lt;&gt;"",$H368&lt;&gt;"",$F368&lt;&gt;""),W366*$H368*$F368,"")</f>
        <v/>
      </c>
      <c r="AJ366" s="22" t="str">
        <f>IF(AND(X366&lt;&gt;"",$H368&lt;&gt;"",$F368&lt;&gt;""),X366*$H368*$F368,"")</f>
        <v/>
      </c>
    </row>
    <row r="367" spans="1:36" ht="23.25" customHeight="1" x14ac:dyDescent="0.25">
      <c r="A367" s="21"/>
      <c r="B367" s="21"/>
      <c r="C367" s="22"/>
      <c r="D367" s="14"/>
      <c r="E367" s="14"/>
      <c r="F367" s="22"/>
      <c r="G367" s="22"/>
      <c r="H367" s="15"/>
      <c r="I367" s="16"/>
      <c r="J367" s="22" t="str">
        <f t="shared" si="29"/>
        <v/>
      </c>
      <c r="K367" s="22" t="str">
        <f t="shared" si="30"/>
        <v/>
      </c>
      <c r="L367" s="22" t="str">
        <f>IF(D369&lt;&gt;"",MONTH(D369),"")</f>
        <v/>
      </c>
      <c r="M367" s="23" t="str">
        <f>IF(AND(($D369)&lt;&gt;"",($E369)&lt;&gt;""),IF(MIN(DATEVALUE($E369),Base!K$3)-MAX(DATEVALUE($D369),Base!K$2)+1&gt;=0,MIN(DATEVALUE($E369),Base!K$3)-MAX(DATEVALUE($D369),Base!K$2)+1,0),"")</f>
        <v/>
      </c>
      <c r="N367" s="23" t="str">
        <f>IF(AND(($D369)&lt;&gt;"",($E369)&lt;&gt;""),IF(MIN(DATEVALUE($E369),Base!L$3)-MAX(DATEVALUE($D369),Base!L$2)+1&gt;=0,MIN(DATEVALUE($E369),Base!L$3)-MAX(DATEVALUE($D369),Base!L$2)+1,0),"")</f>
        <v/>
      </c>
      <c r="O367" s="23" t="str">
        <f>IF(AND(($D369)&lt;&gt;"",($E369)&lt;&gt;""),IF(MIN(DATEVALUE($E369),Base!M$3)-MAX(DATEVALUE($D369),Base!M$2)+1&gt;=0,MIN(DATEVALUE($E369),Base!M$3)-MAX(DATEVALUE($D369),Base!M$2)+1,0),"")</f>
        <v/>
      </c>
      <c r="P367" s="23" t="str">
        <f>IF(AND(($D369)&lt;&gt;"",($E369)&lt;&gt;""),IF(MIN(DATEVALUE($E369),Base!N$3)-MAX(DATEVALUE($D369),Base!N$2)+1&gt;=0,MIN(DATEVALUE($E369),Base!N$3)-MAX(DATEVALUE($D369),Base!N$2)+1,0),"")</f>
        <v/>
      </c>
      <c r="Q367" s="23" t="str">
        <f>IF(AND(($D369)&lt;&gt;"",($E369)&lt;&gt;""),IF(MIN(DATEVALUE($E369),Base!O$3)-MAX(DATEVALUE($D369),Base!O$2)+1&gt;=0,MIN(DATEVALUE($E369),Base!O$3)-MAX(DATEVALUE($D369),Base!O$2)+1,0),"")</f>
        <v/>
      </c>
      <c r="R367" s="23" t="str">
        <f>IF(AND(($D369)&lt;&gt;"",($E369)&lt;&gt;""),IF(MIN(DATEVALUE($E369),Base!P$3)-MAX(DATEVALUE($D369),Base!P$2)+1&gt;=0,MIN(DATEVALUE($E369),Base!P$3)-MAX(DATEVALUE($D369),Base!P$2)+1,0),"")</f>
        <v/>
      </c>
      <c r="S367" s="23" t="str">
        <f>IF(AND(($D369)&lt;&gt;"",($E369)&lt;&gt;""),IF(MIN(DATEVALUE($E369),Base!Q$3)-MAX(DATEVALUE($D369),Base!Q$2)+1&gt;=0,MIN(DATEVALUE($E369),Base!Q$3)-MAX(DATEVALUE($D369),Base!Q$2)+1,0),"")</f>
        <v/>
      </c>
      <c r="T367" s="23" t="str">
        <f>IF(AND(($D369)&lt;&gt;"",($E369)&lt;&gt;""),IF(MIN(DATEVALUE($E369),Base!R$3)-MAX(DATEVALUE($D369),Base!R$2)+1&gt;=0,MIN(DATEVALUE($E369),Base!R$3)-MAX(DATEVALUE($D369),Base!R$2)+1,0),"")</f>
        <v/>
      </c>
      <c r="U367" s="23" t="str">
        <f>IF(AND(($D369)&lt;&gt;"",($E369)&lt;&gt;""),IF(MIN(DATEVALUE($E369),Base!S$3)-MAX(DATEVALUE($D369),Base!S$2)+1&gt;=0,MIN(DATEVALUE($E369),Base!S$3)-MAX(DATEVALUE($D369),Base!S$2)+1,0),"")</f>
        <v/>
      </c>
      <c r="V367" s="23" t="str">
        <f>IF(AND(($D369)&lt;&gt;"",($E369)&lt;&gt;""),IF(MIN(DATEVALUE($E369),Base!T$3)-MAX(DATEVALUE($D369),Base!T$2)+1&gt;=0,MIN(DATEVALUE($E369),Base!T$3)-MAX(DATEVALUE($D369),Base!T$2)+1,0),"")</f>
        <v/>
      </c>
      <c r="W367" s="23" t="str">
        <f>IF(AND(($D369)&lt;&gt;"",($E369)&lt;&gt;""),IF(MIN(DATEVALUE($E369),Base!U$3)-MAX(DATEVALUE($D369),Base!U$2)+1&gt;=0,MIN(DATEVALUE($E369),Base!U$3)-MAX(DATEVALUE($D369),Base!U$2)+1,0),"")</f>
        <v/>
      </c>
      <c r="X367" s="23" t="str">
        <f>IF(AND(($D369)&lt;&gt;"",($E369)&lt;&gt;""),IF(MIN(DATEVALUE($E369),Base!V$3)-MAX(DATEVALUE($D369),Base!V$2)+1&gt;=0,MIN(DATEVALUE($E369),Base!V$3)-MAX(DATEVALUE($D369),Base!V$2)+1,0),"")</f>
        <v/>
      </c>
      <c r="Y367" s="22" t="str">
        <f>IF(AND(M367&lt;&gt;"",$H369&lt;&gt;"",$F369&lt;&gt;""),M367*$H369*$F369,"")</f>
        <v/>
      </c>
      <c r="Z367" s="22" t="str">
        <f>IF(AND(N367&lt;&gt;"",$H369&lt;&gt;"",$F369&lt;&gt;""),N367*$H369*$F369,"")</f>
        <v/>
      </c>
      <c r="AA367" s="22" t="str">
        <f>IF(AND(O367&lt;&gt;"",$H369&lt;&gt;"",$F369&lt;&gt;""),O367*$H369*$F369,"")</f>
        <v/>
      </c>
      <c r="AB367" s="22" t="str">
        <f>IF(AND(P367&lt;&gt;"",$H369&lt;&gt;"",$F369&lt;&gt;""),P367*$H369*$F369,"")</f>
        <v/>
      </c>
      <c r="AC367" s="22" t="str">
        <f>IF(AND(Q367&lt;&gt;"",$H369&lt;&gt;"",$F369&lt;&gt;""),Q367*$H369*$F369,"")</f>
        <v/>
      </c>
      <c r="AD367" s="22" t="str">
        <f>IF(AND(R367&lt;&gt;"",$H369&lt;&gt;"",$F369&lt;&gt;""),R367*$H369*$F369,"")</f>
        <v/>
      </c>
      <c r="AE367" s="22" t="str">
        <f>IF(AND(S367&lt;&gt;"",$H369&lt;&gt;"",$F369&lt;&gt;""),S367*$H369*$F369,"")</f>
        <v/>
      </c>
      <c r="AF367" s="22" t="str">
        <f>IF(AND(T367&lt;&gt;"",$H369&lt;&gt;"",$F369&lt;&gt;""),T367*$H369*$F369,"")</f>
        <v/>
      </c>
      <c r="AG367" s="22" t="str">
        <f>IF(AND(U367&lt;&gt;"",$H369&lt;&gt;"",$F369&lt;&gt;""),U367*$H369*$F369,"")</f>
        <v/>
      </c>
      <c r="AH367" s="22" t="str">
        <f>IF(AND(V367&lt;&gt;"",$H369&lt;&gt;"",$F369&lt;&gt;""),V367*$H369*$F369,"")</f>
        <v/>
      </c>
      <c r="AI367" s="22" t="str">
        <f>IF(AND(W367&lt;&gt;"",$H369&lt;&gt;"",$F369&lt;&gt;""),W367*$H369*$F369,"")</f>
        <v/>
      </c>
      <c r="AJ367" s="22" t="str">
        <f>IF(AND(X367&lt;&gt;"",$H369&lt;&gt;"",$F369&lt;&gt;""),X367*$H369*$F369,"")</f>
        <v/>
      </c>
    </row>
    <row r="368" spans="1:36" ht="23.25" customHeight="1" x14ac:dyDescent="0.25">
      <c r="A368" s="21"/>
      <c r="B368" s="21"/>
      <c r="C368" s="22"/>
      <c r="D368" s="14"/>
      <c r="E368" s="14"/>
      <c r="F368" s="22"/>
      <c r="G368" s="22"/>
      <c r="H368" s="15"/>
      <c r="I368" s="16"/>
      <c r="J368" s="22" t="str">
        <f t="shared" si="29"/>
        <v/>
      </c>
      <c r="K368" s="22" t="str">
        <f t="shared" si="30"/>
        <v/>
      </c>
      <c r="L368" s="22" t="str">
        <f>IF(D370&lt;&gt;"",MONTH(D370),"")</f>
        <v/>
      </c>
      <c r="M368" s="23" t="str">
        <f>IF(AND(($D370)&lt;&gt;"",($E370)&lt;&gt;""),IF(MIN(DATEVALUE($E370),Base!K$3)-MAX(DATEVALUE($D370),Base!K$2)+1&gt;=0,MIN(DATEVALUE($E370),Base!K$3)-MAX(DATEVALUE($D370),Base!K$2)+1,0),"")</f>
        <v/>
      </c>
      <c r="N368" s="23" t="str">
        <f>IF(AND(($D370)&lt;&gt;"",($E370)&lt;&gt;""),IF(MIN(DATEVALUE($E370),Base!L$3)-MAX(DATEVALUE($D370),Base!L$2)+1&gt;=0,MIN(DATEVALUE($E370),Base!L$3)-MAX(DATEVALUE($D370),Base!L$2)+1,0),"")</f>
        <v/>
      </c>
      <c r="O368" s="23" t="str">
        <f>IF(AND(($D370)&lt;&gt;"",($E370)&lt;&gt;""),IF(MIN(DATEVALUE($E370),Base!M$3)-MAX(DATEVALUE($D370),Base!M$2)+1&gt;=0,MIN(DATEVALUE($E370),Base!M$3)-MAX(DATEVALUE($D370),Base!M$2)+1,0),"")</f>
        <v/>
      </c>
      <c r="P368" s="23" t="str">
        <f>IF(AND(($D370)&lt;&gt;"",($E370)&lt;&gt;""),IF(MIN(DATEVALUE($E370),Base!N$3)-MAX(DATEVALUE($D370),Base!N$2)+1&gt;=0,MIN(DATEVALUE($E370),Base!N$3)-MAX(DATEVALUE($D370),Base!N$2)+1,0),"")</f>
        <v/>
      </c>
      <c r="Q368" s="23" t="str">
        <f>IF(AND(($D370)&lt;&gt;"",($E370)&lt;&gt;""),IF(MIN(DATEVALUE($E370),Base!O$3)-MAX(DATEVALUE($D370),Base!O$2)+1&gt;=0,MIN(DATEVALUE($E370),Base!O$3)-MAX(DATEVALUE($D370),Base!O$2)+1,0),"")</f>
        <v/>
      </c>
      <c r="R368" s="23" t="str">
        <f>IF(AND(($D370)&lt;&gt;"",($E370)&lt;&gt;""),IF(MIN(DATEVALUE($E370),Base!P$3)-MAX(DATEVALUE($D370),Base!P$2)+1&gt;=0,MIN(DATEVALUE($E370),Base!P$3)-MAX(DATEVALUE($D370),Base!P$2)+1,0),"")</f>
        <v/>
      </c>
      <c r="S368" s="23" t="str">
        <f>IF(AND(($D370)&lt;&gt;"",($E370)&lt;&gt;""),IF(MIN(DATEVALUE($E370),Base!Q$3)-MAX(DATEVALUE($D370),Base!Q$2)+1&gt;=0,MIN(DATEVALUE($E370),Base!Q$3)-MAX(DATEVALUE($D370),Base!Q$2)+1,0),"")</f>
        <v/>
      </c>
      <c r="T368" s="23" t="str">
        <f>IF(AND(($D370)&lt;&gt;"",($E370)&lt;&gt;""),IF(MIN(DATEVALUE($E370),Base!R$3)-MAX(DATEVALUE($D370),Base!R$2)+1&gt;=0,MIN(DATEVALUE($E370),Base!R$3)-MAX(DATEVALUE($D370),Base!R$2)+1,0),"")</f>
        <v/>
      </c>
      <c r="U368" s="23" t="str">
        <f>IF(AND(($D370)&lt;&gt;"",($E370)&lt;&gt;""),IF(MIN(DATEVALUE($E370),Base!S$3)-MAX(DATEVALUE($D370),Base!S$2)+1&gt;=0,MIN(DATEVALUE($E370),Base!S$3)-MAX(DATEVALUE($D370),Base!S$2)+1,0),"")</f>
        <v/>
      </c>
      <c r="V368" s="23" t="str">
        <f>IF(AND(($D370)&lt;&gt;"",($E370)&lt;&gt;""),IF(MIN(DATEVALUE($E370),Base!T$3)-MAX(DATEVALUE($D370),Base!T$2)+1&gt;=0,MIN(DATEVALUE($E370),Base!T$3)-MAX(DATEVALUE($D370),Base!T$2)+1,0),"")</f>
        <v/>
      </c>
      <c r="W368" s="23" t="str">
        <f>IF(AND(($D370)&lt;&gt;"",($E370)&lt;&gt;""),IF(MIN(DATEVALUE($E370),Base!U$3)-MAX(DATEVALUE($D370),Base!U$2)+1&gt;=0,MIN(DATEVALUE($E370),Base!U$3)-MAX(DATEVALUE($D370),Base!U$2)+1,0),"")</f>
        <v/>
      </c>
      <c r="X368" s="23" t="str">
        <f>IF(AND(($D370)&lt;&gt;"",($E370)&lt;&gt;""),IF(MIN(DATEVALUE($E370),Base!V$3)-MAX(DATEVALUE($D370),Base!V$2)+1&gt;=0,MIN(DATEVALUE($E370),Base!V$3)-MAX(DATEVALUE($D370),Base!V$2)+1,0),"")</f>
        <v/>
      </c>
      <c r="Y368" s="22" t="str">
        <f>IF(AND(M368&lt;&gt;"",$H370&lt;&gt;"",$F370&lt;&gt;""),M368*$H370*$F370,"")</f>
        <v/>
      </c>
      <c r="Z368" s="22" t="str">
        <f>IF(AND(N368&lt;&gt;"",$H370&lt;&gt;"",$F370&lt;&gt;""),N368*$H370*$F370,"")</f>
        <v/>
      </c>
      <c r="AA368" s="22" t="str">
        <f>IF(AND(O368&lt;&gt;"",$H370&lt;&gt;"",$F370&lt;&gt;""),O368*$H370*$F370,"")</f>
        <v/>
      </c>
      <c r="AB368" s="22" t="str">
        <f>IF(AND(P368&lt;&gt;"",$H370&lt;&gt;"",$F370&lt;&gt;""),P368*$H370*$F370,"")</f>
        <v/>
      </c>
      <c r="AC368" s="22" t="str">
        <f>IF(AND(Q368&lt;&gt;"",$H370&lt;&gt;"",$F370&lt;&gt;""),Q368*$H370*$F370,"")</f>
        <v/>
      </c>
      <c r="AD368" s="22" t="str">
        <f>IF(AND(R368&lt;&gt;"",$H370&lt;&gt;"",$F370&lt;&gt;""),R368*$H370*$F370,"")</f>
        <v/>
      </c>
      <c r="AE368" s="22" t="str">
        <f>IF(AND(S368&lt;&gt;"",$H370&lt;&gt;"",$F370&lt;&gt;""),S368*$H370*$F370,"")</f>
        <v/>
      </c>
      <c r="AF368" s="22" t="str">
        <f>IF(AND(T368&lt;&gt;"",$H370&lt;&gt;"",$F370&lt;&gt;""),T368*$H370*$F370,"")</f>
        <v/>
      </c>
      <c r="AG368" s="22" t="str">
        <f>IF(AND(U368&lt;&gt;"",$H370&lt;&gt;"",$F370&lt;&gt;""),U368*$H370*$F370,"")</f>
        <v/>
      </c>
      <c r="AH368" s="22" t="str">
        <f>IF(AND(V368&lt;&gt;"",$H370&lt;&gt;"",$F370&lt;&gt;""),V368*$H370*$F370,"")</f>
        <v/>
      </c>
      <c r="AI368" s="22" t="str">
        <f>IF(AND(W368&lt;&gt;"",$H370&lt;&gt;"",$F370&lt;&gt;""),W368*$H370*$F370,"")</f>
        <v/>
      </c>
      <c r="AJ368" s="22" t="str">
        <f>IF(AND(X368&lt;&gt;"",$H370&lt;&gt;"",$F370&lt;&gt;""),X368*$H370*$F370,"")</f>
        <v/>
      </c>
    </row>
    <row r="369" spans="1:36" ht="23.25" customHeight="1" x14ac:dyDescent="0.25">
      <c r="A369" s="21"/>
      <c r="B369" s="21"/>
      <c r="C369" s="22"/>
      <c r="D369" s="14"/>
      <c r="E369" s="14"/>
      <c r="F369" s="22"/>
      <c r="G369" s="22"/>
      <c r="H369" s="15"/>
      <c r="I369" s="16"/>
      <c r="J369" s="22" t="str">
        <f t="shared" si="29"/>
        <v/>
      </c>
      <c r="K369" s="22" t="str">
        <f t="shared" si="30"/>
        <v/>
      </c>
      <c r="L369" s="22" t="str">
        <f>IF(D371&lt;&gt;"",MONTH(D371),"")</f>
        <v/>
      </c>
      <c r="M369" s="23" t="str">
        <f>IF(AND(($D371)&lt;&gt;"",($E371)&lt;&gt;""),IF(MIN(DATEVALUE($E371),Base!K$3)-MAX(DATEVALUE($D371),Base!K$2)+1&gt;=0,MIN(DATEVALUE($E371),Base!K$3)-MAX(DATEVALUE($D371),Base!K$2)+1,0),"")</f>
        <v/>
      </c>
      <c r="N369" s="23" t="str">
        <f>IF(AND(($D371)&lt;&gt;"",($E371)&lt;&gt;""),IF(MIN(DATEVALUE($E371),Base!L$3)-MAX(DATEVALUE($D371),Base!L$2)+1&gt;=0,MIN(DATEVALUE($E371),Base!L$3)-MAX(DATEVALUE($D371),Base!L$2)+1,0),"")</f>
        <v/>
      </c>
      <c r="O369" s="23" t="str">
        <f>IF(AND(($D371)&lt;&gt;"",($E371)&lt;&gt;""),IF(MIN(DATEVALUE($E371),Base!M$3)-MAX(DATEVALUE($D371),Base!M$2)+1&gt;=0,MIN(DATEVALUE($E371),Base!M$3)-MAX(DATEVALUE($D371),Base!M$2)+1,0),"")</f>
        <v/>
      </c>
      <c r="P369" s="23" t="str">
        <f>IF(AND(($D371)&lt;&gt;"",($E371)&lt;&gt;""),IF(MIN(DATEVALUE($E371),Base!N$3)-MAX(DATEVALUE($D371),Base!N$2)+1&gt;=0,MIN(DATEVALUE($E371),Base!N$3)-MAX(DATEVALUE($D371),Base!N$2)+1,0),"")</f>
        <v/>
      </c>
      <c r="Q369" s="23" t="str">
        <f>IF(AND(($D371)&lt;&gt;"",($E371)&lt;&gt;""),IF(MIN(DATEVALUE($E371),Base!O$3)-MAX(DATEVALUE($D371),Base!O$2)+1&gt;=0,MIN(DATEVALUE($E371),Base!O$3)-MAX(DATEVALUE($D371),Base!O$2)+1,0),"")</f>
        <v/>
      </c>
      <c r="R369" s="23" t="str">
        <f>IF(AND(($D371)&lt;&gt;"",($E371)&lt;&gt;""),IF(MIN(DATEVALUE($E371),Base!P$3)-MAX(DATEVALUE($D371),Base!P$2)+1&gt;=0,MIN(DATEVALUE($E371),Base!P$3)-MAX(DATEVALUE($D371),Base!P$2)+1,0),"")</f>
        <v/>
      </c>
      <c r="S369" s="23" t="str">
        <f>IF(AND(($D371)&lt;&gt;"",($E371)&lt;&gt;""),IF(MIN(DATEVALUE($E371),Base!Q$3)-MAX(DATEVALUE($D371),Base!Q$2)+1&gt;=0,MIN(DATEVALUE($E371),Base!Q$3)-MAX(DATEVALUE($D371),Base!Q$2)+1,0),"")</f>
        <v/>
      </c>
      <c r="T369" s="23" t="str">
        <f>IF(AND(($D371)&lt;&gt;"",($E371)&lt;&gt;""),IF(MIN(DATEVALUE($E371),Base!R$3)-MAX(DATEVALUE($D371),Base!R$2)+1&gt;=0,MIN(DATEVALUE($E371),Base!R$3)-MAX(DATEVALUE($D371),Base!R$2)+1,0),"")</f>
        <v/>
      </c>
      <c r="U369" s="23" t="str">
        <f>IF(AND(($D371)&lt;&gt;"",($E371)&lt;&gt;""),IF(MIN(DATEVALUE($E371),Base!S$3)-MAX(DATEVALUE($D371),Base!S$2)+1&gt;=0,MIN(DATEVALUE($E371),Base!S$3)-MAX(DATEVALUE($D371),Base!S$2)+1,0),"")</f>
        <v/>
      </c>
      <c r="V369" s="23" t="str">
        <f>IF(AND(($D371)&lt;&gt;"",($E371)&lt;&gt;""),IF(MIN(DATEVALUE($E371),Base!T$3)-MAX(DATEVALUE($D371),Base!T$2)+1&gt;=0,MIN(DATEVALUE($E371),Base!T$3)-MAX(DATEVALUE($D371),Base!T$2)+1,0),"")</f>
        <v/>
      </c>
      <c r="W369" s="23" t="str">
        <f>IF(AND(($D371)&lt;&gt;"",($E371)&lt;&gt;""),IF(MIN(DATEVALUE($E371),Base!U$3)-MAX(DATEVALUE($D371),Base!U$2)+1&gt;=0,MIN(DATEVALUE($E371),Base!U$3)-MAX(DATEVALUE($D371),Base!U$2)+1,0),"")</f>
        <v/>
      </c>
      <c r="X369" s="23" t="str">
        <f>IF(AND(($D371)&lt;&gt;"",($E371)&lt;&gt;""),IF(MIN(DATEVALUE($E371),Base!V$3)-MAX(DATEVALUE($D371),Base!V$2)+1&gt;=0,MIN(DATEVALUE($E371),Base!V$3)-MAX(DATEVALUE($D371),Base!V$2)+1,0),"")</f>
        <v/>
      </c>
      <c r="Y369" s="22" t="str">
        <f>IF(AND(M369&lt;&gt;"",$H371&lt;&gt;"",$F371&lt;&gt;""),M369*$H371*$F371,"")</f>
        <v/>
      </c>
      <c r="Z369" s="22" t="str">
        <f>IF(AND(N369&lt;&gt;"",$H371&lt;&gt;"",$F371&lt;&gt;""),N369*$H371*$F371,"")</f>
        <v/>
      </c>
      <c r="AA369" s="22" t="str">
        <f>IF(AND(O369&lt;&gt;"",$H371&lt;&gt;"",$F371&lt;&gt;""),O369*$H371*$F371,"")</f>
        <v/>
      </c>
      <c r="AB369" s="22" t="str">
        <f>IF(AND(P369&lt;&gt;"",$H371&lt;&gt;"",$F371&lt;&gt;""),P369*$H371*$F371,"")</f>
        <v/>
      </c>
      <c r="AC369" s="22" t="str">
        <f>IF(AND(Q369&lt;&gt;"",$H371&lt;&gt;"",$F371&lt;&gt;""),Q369*$H371*$F371,"")</f>
        <v/>
      </c>
      <c r="AD369" s="22" t="str">
        <f>IF(AND(R369&lt;&gt;"",$H371&lt;&gt;"",$F371&lt;&gt;""),R369*$H371*$F371,"")</f>
        <v/>
      </c>
      <c r="AE369" s="22" t="str">
        <f>IF(AND(S369&lt;&gt;"",$H371&lt;&gt;"",$F371&lt;&gt;""),S369*$H371*$F371,"")</f>
        <v/>
      </c>
      <c r="AF369" s="22" t="str">
        <f>IF(AND(T369&lt;&gt;"",$H371&lt;&gt;"",$F371&lt;&gt;""),T369*$H371*$F371,"")</f>
        <v/>
      </c>
      <c r="AG369" s="22" t="str">
        <f>IF(AND(U369&lt;&gt;"",$H371&lt;&gt;"",$F371&lt;&gt;""),U369*$H371*$F371,"")</f>
        <v/>
      </c>
      <c r="AH369" s="22" t="str">
        <f>IF(AND(V369&lt;&gt;"",$H371&lt;&gt;"",$F371&lt;&gt;""),V369*$H371*$F371,"")</f>
        <v/>
      </c>
      <c r="AI369" s="22" t="str">
        <f>IF(AND(W369&lt;&gt;"",$H371&lt;&gt;"",$F371&lt;&gt;""),W369*$H371*$F371,"")</f>
        <v/>
      </c>
      <c r="AJ369" s="22" t="str">
        <f>IF(AND(X369&lt;&gt;"",$H371&lt;&gt;"",$F371&lt;&gt;""),X369*$H371*$F371,"")</f>
        <v/>
      </c>
    </row>
    <row r="370" spans="1:36" ht="23.25" customHeight="1" x14ac:dyDescent="0.25">
      <c r="A370" s="21"/>
      <c r="B370" s="21"/>
      <c r="C370" s="22"/>
      <c r="D370" s="14"/>
      <c r="E370" s="14"/>
      <c r="F370" s="22"/>
      <c r="G370" s="22"/>
      <c r="H370" s="15"/>
      <c r="I370" s="16"/>
      <c r="J370" s="22" t="str">
        <f t="shared" si="29"/>
        <v/>
      </c>
      <c r="K370" s="22" t="str">
        <f t="shared" si="30"/>
        <v/>
      </c>
      <c r="L370" s="22" t="str">
        <f>IF(D372&lt;&gt;"",MONTH(D372),"")</f>
        <v/>
      </c>
      <c r="M370" s="23" t="str">
        <f>IF(AND(($D372)&lt;&gt;"",($E372)&lt;&gt;""),IF(MIN(DATEVALUE($E372),Base!K$3)-MAX(DATEVALUE($D372),Base!K$2)+1&gt;=0,MIN(DATEVALUE($E372),Base!K$3)-MAX(DATEVALUE($D372),Base!K$2)+1,0),"")</f>
        <v/>
      </c>
      <c r="N370" s="23" t="str">
        <f>IF(AND(($D372)&lt;&gt;"",($E372)&lt;&gt;""),IF(MIN(DATEVALUE($E372),Base!L$3)-MAX(DATEVALUE($D372),Base!L$2)+1&gt;=0,MIN(DATEVALUE($E372),Base!L$3)-MAX(DATEVALUE($D372),Base!L$2)+1,0),"")</f>
        <v/>
      </c>
      <c r="O370" s="23" t="str">
        <f>IF(AND(($D372)&lt;&gt;"",($E372)&lt;&gt;""),IF(MIN(DATEVALUE($E372),Base!M$3)-MAX(DATEVALUE($D372),Base!M$2)+1&gt;=0,MIN(DATEVALUE($E372),Base!M$3)-MAX(DATEVALUE($D372),Base!M$2)+1,0),"")</f>
        <v/>
      </c>
      <c r="P370" s="23" t="str">
        <f>IF(AND(($D372)&lt;&gt;"",($E372)&lt;&gt;""),IF(MIN(DATEVALUE($E372),Base!N$3)-MAX(DATEVALUE($D372),Base!N$2)+1&gt;=0,MIN(DATEVALUE($E372),Base!N$3)-MAX(DATEVALUE($D372),Base!N$2)+1,0),"")</f>
        <v/>
      </c>
      <c r="Q370" s="23" t="str">
        <f>IF(AND(($D372)&lt;&gt;"",($E372)&lt;&gt;""),IF(MIN(DATEVALUE($E372),Base!O$3)-MAX(DATEVALUE($D372),Base!O$2)+1&gt;=0,MIN(DATEVALUE($E372),Base!O$3)-MAX(DATEVALUE($D372),Base!O$2)+1,0),"")</f>
        <v/>
      </c>
      <c r="R370" s="23" t="str">
        <f>IF(AND(($D372)&lt;&gt;"",($E372)&lt;&gt;""),IF(MIN(DATEVALUE($E372),Base!P$3)-MAX(DATEVALUE($D372),Base!P$2)+1&gt;=0,MIN(DATEVALUE($E372),Base!P$3)-MAX(DATEVALUE($D372),Base!P$2)+1,0),"")</f>
        <v/>
      </c>
      <c r="S370" s="23" t="str">
        <f>IF(AND(($D372)&lt;&gt;"",($E372)&lt;&gt;""),IF(MIN(DATEVALUE($E372),Base!Q$3)-MAX(DATEVALUE($D372),Base!Q$2)+1&gt;=0,MIN(DATEVALUE($E372),Base!Q$3)-MAX(DATEVALUE($D372),Base!Q$2)+1,0),"")</f>
        <v/>
      </c>
      <c r="T370" s="23" t="str">
        <f>IF(AND(($D372)&lt;&gt;"",($E372)&lt;&gt;""),IF(MIN(DATEVALUE($E372),Base!R$3)-MAX(DATEVALUE($D372),Base!R$2)+1&gt;=0,MIN(DATEVALUE($E372),Base!R$3)-MAX(DATEVALUE($D372),Base!R$2)+1,0),"")</f>
        <v/>
      </c>
      <c r="U370" s="23" t="str">
        <f>IF(AND(($D372)&lt;&gt;"",($E372)&lt;&gt;""),IF(MIN(DATEVALUE($E372),Base!S$3)-MAX(DATEVALUE($D372),Base!S$2)+1&gt;=0,MIN(DATEVALUE($E372),Base!S$3)-MAX(DATEVALUE($D372),Base!S$2)+1,0),"")</f>
        <v/>
      </c>
      <c r="V370" s="23" t="str">
        <f>IF(AND(($D372)&lt;&gt;"",($E372)&lt;&gt;""),IF(MIN(DATEVALUE($E372),Base!T$3)-MAX(DATEVALUE($D372),Base!T$2)+1&gt;=0,MIN(DATEVALUE($E372),Base!T$3)-MAX(DATEVALUE($D372),Base!T$2)+1,0),"")</f>
        <v/>
      </c>
      <c r="W370" s="23" t="str">
        <f>IF(AND(($D372)&lt;&gt;"",($E372)&lt;&gt;""),IF(MIN(DATEVALUE($E372),Base!U$3)-MAX(DATEVALUE($D372),Base!U$2)+1&gt;=0,MIN(DATEVALUE($E372),Base!U$3)-MAX(DATEVALUE($D372),Base!U$2)+1,0),"")</f>
        <v/>
      </c>
      <c r="X370" s="23" t="str">
        <f>IF(AND(($D372)&lt;&gt;"",($E372)&lt;&gt;""),IF(MIN(DATEVALUE($E372),Base!V$3)-MAX(DATEVALUE($D372),Base!V$2)+1&gt;=0,MIN(DATEVALUE($E372),Base!V$3)-MAX(DATEVALUE($D372),Base!V$2)+1,0),"")</f>
        <v/>
      </c>
      <c r="Y370" s="22" t="str">
        <f>IF(AND(M370&lt;&gt;"",$H372&lt;&gt;"",$F372&lt;&gt;""),M370*$H372*$F372,"")</f>
        <v/>
      </c>
      <c r="Z370" s="22" t="str">
        <f>IF(AND(N370&lt;&gt;"",$H372&lt;&gt;"",$F372&lt;&gt;""),N370*$H372*$F372,"")</f>
        <v/>
      </c>
      <c r="AA370" s="22" t="str">
        <f>IF(AND(O370&lt;&gt;"",$H372&lt;&gt;"",$F372&lt;&gt;""),O370*$H372*$F372,"")</f>
        <v/>
      </c>
      <c r="AB370" s="22" t="str">
        <f>IF(AND(P370&lt;&gt;"",$H372&lt;&gt;"",$F372&lt;&gt;""),P370*$H372*$F372,"")</f>
        <v/>
      </c>
      <c r="AC370" s="22" t="str">
        <f>IF(AND(Q370&lt;&gt;"",$H372&lt;&gt;"",$F372&lt;&gt;""),Q370*$H372*$F372,"")</f>
        <v/>
      </c>
      <c r="AD370" s="22" t="str">
        <f>IF(AND(R370&lt;&gt;"",$H372&lt;&gt;"",$F372&lt;&gt;""),R370*$H372*$F372,"")</f>
        <v/>
      </c>
      <c r="AE370" s="22" t="str">
        <f>IF(AND(S370&lt;&gt;"",$H372&lt;&gt;"",$F372&lt;&gt;""),S370*$H372*$F372,"")</f>
        <v/>
      </c>
      <c r="AF370" s="22" t="str">
        <f>IF(AND(T370&lt;&gt;"",$H372&lt;&gt;"",$F372&lt;&gt;""),T370*$H372*$F372,"")</f>
        <v/>
      </c>
      <c r="AG370" s="22" t="str">
        <f>IF(AND(U370&lt;&gt;"",$H372&lt;&gt;"",$F372&lt;&gt;""),U370*$H372*$F372,"")</f>
        <v/>
      </c>
      <c r="AH370" s="22" t="str">
        <f>IF(AND(V370&lt;&gt;"",$H372&lt;&gt;"",$F372&lt;&gt;""),V370*$H372*$F372,"")</f>
        <v/>
      </c>
      <c r="AI370" s="22" t="str">
        <f>IF(AND(W370&lt;&gt;"",$H372&lt;&gt;"",$F372&lt;&gt;""),W370*$H372*$F372,"")</f>
        <v/>
      </c>
      <c r="AJ370" s="22" t="str">
        <f>IF(AND(X370&lt;&gt;"",$H372&lt;&gt;"",$F372&lt;&gt;""),X370*$H372*$F372,"")</f>
        <v/>
      </c>
    </row>
    <row r="371" spans="1:36" ht="23.25" customHeight="1" x14ac:dyDescent="0.25">
      <c r="A371" s="21"/>
      <c r="B371" s="21"/>
      <c r="C371" s="22"/>
      <c r="D371" s="14"/>
      <c r="E371" s="14"/>
      <c r="F371" s="22"/>
      <c r="G371" s="22"/>
      <c r="H371" s="15"/>
      <c r="I371" s="16"/>
      <c r="J371" s="22" t="str">
        <f t="shared" si="29"/>
        <v/>
      </c>
      <c r="K371" s="22" t="str">
        <f t="shared" si="30"/>
        <v/>
      </c>
      <c r="L371" s="22" t="str">
        <f>IF(D373&lt;&gt;"",MONTH(D373),"")</f>
        <v/>
      </c>
      <c r="M371" s="23" t="str">
        <f>IF(AND(($D373)&lt;&gt;"",($E373)&lt;&gt;""),IF(MIN(DATEVALUE($E373),Base!K$3)-MAX(DATEVALUE($D373),Base!K$2)+1&gt;=0,MIN(DATEVALUE($E373),Base!K$3)-MAX(DATEVALUE($D373),Base!K$2)+1,0),"")</f>
        <v/>
      </c>
      <c r="N371" s="23" t="str">
        <f>IF(AND(($D373)&lt;&gt;"",($E373)&lt;&gt;""),IF(MIN(DATEVALUE($E373),Base!L$3)-MAX(DATEVALUE($D373),Base!L$2)+1&gt;=0,MIN(DATEVALUE($E373),Base!L$3)-MAX(DATEVALUE($D373),Base!L$2)+1,0),"")</f>
        <v/>
      </c>
      <c r="O371" s="23" t="str">
        <f>IF(AND(($D373)&lt;&gt;"",($E373)&lt;&gt;""),IF(MIN(DATEVALUE($E373),Base!M$3)-MAX(DATEVALUE($D373),Base!M$2)+1&gt;=0,MIN(DATEVALUE($E373),Base!M$3)-MAX(DATEVALUE($D373),Base!M$2)+1,0),"")</f>
        <v/>
      </c>
      <c r="P371" s="23" t="str">
        <f>IF(AND(($D373)&lt;&gt;"",($E373)&lt;&gt;""),IF(MIN(DATEVALUE($E373),Base!N$3)-MAX(DATEVALUE($D373),Base!N$2)+1&gt;=0,MIN(DATEVALUE($E373),Base!N$3)-MAX(DATEVALUE($D373),Base!N$2)+1,0),"")</f>
        <v/>
      </c>
      <c r="Q371" s="23" t="str">
        <f>IF(AND(($D373)&lt;&gt;"",($E373)&lt;&gt;""),IF(MIN(DATEVALUE($E373),Base!O$3)-MAX(DATEVALUE($D373),Base!O$2)+1&gt;=0,MIN(DATEVALUE($E373),Base!O$3)-MAX(DATEVALUE($D373),Base!O$2)+1,0),"")</f>
        <v/>
      </c>
      <c r="R371" s="23" t="str">
        <f>IF(AND(($D373)&lt;&gt;"",($E373)&lt;&gt;""),IF(MIN(DATEVALUE($E373),Base!P$3)-MAX(DATEVALUE($D373),Base!P$2)+1&gt;=0,MIN(DATEVALUE($E373),Base!P$3)-MAX(DATEVALUE($D373),Base!P$2)+1,0),"")</f>
        <v/>
      </c>
      <c r="S371" s="23" t="str">
        <f>IF(AND(($D373)&lt;&gt;"",($E373)&lt;&gt;""),IF(MIN(DATEVALUE($E373),Base!Q$3)-MAX(DATEVALUE($D373),Base!Q$2)+1&gt;=0,MIN(DATEVALUE($E373),Base!Q$3)-MAX(DATEVALUE($D373),Base!Q$2)+1,0),"")</f>
        <v/>
      </c>
      <c r="T371" s="23" t="str">
        <f>IF(AND(($D373)&lt;&gt;"",($E373)&lt;&gt;""),IF(MIN(DATEVALUE($E373),Base!R$3)-MAX(DATEVALUE($D373),Base!R$2)+1&gt;=0,MIN(DATEVALUE($E373),Base!R$3)-MAX(DATEVALUE($D373),Base!R$2)+1,0),"")</f>
        <v/>
      </c>
      <c r="U371" s="23" t="str">
        <f>IF(AND(($D373)&lt;&gt;"",($E373)&lt;&gt;""),IF(MIN(DATEVALUE($E373),Base!S$3)-MAX(DATEVALUE($D373),Base!S$2)+1&gt;=0,MIN(DATEVALUE($E373),Base!S$3)-MAX(DATEVALUE($D373),Base!S$2)+1,0),"")</f>
        <v/>
      </c>
      <c r="V371" s="23" t="str">
        <f>IF(AND(($D373)&lt;&gt;"",($E373)&lt;&gt;""),IF(MIN(DATEVALUE($E373),Base!T$3)-MAX(DATEVALUE($D373),Base!T$2)+1&gt;=0,MIN(DATEVALUE($E373),Base!T$3)-MAX(DATEVALUE($D373),Base!T$2)+1,0),"")</f>
        <v/>
      </c>
      <c r="W371" s="23" t="str">
        <f>IF(AND(($D373)&lt;&gt;"",($E373)&lt;&gt;""),IF(MIN(DATEVALUE($E373),Base!U$3)-MAX(DATEVALUE($D373),Base!U$2)+1&gt;=0,MIN(DATEVALUE($E373),Base!U$3)-MAX(DATEVALUE($D373),Base!U$2)+1,0),"")</f>
        <v/>
      </c>
      <c r="X371" s="23" t="str">
        <f>IF(AND(($D373)&lt;&gt;"",($E373)&lt;&gt;""),IF(MIN(DATEVALUE($E373),Base!V$3)-MAX(DATEVALUE($D373),Base!V$2)+1&gt;=0,MIN(DATEVALUE($E373),Base!V$3)-MAX(DATEVALUE($D373),Base!V$2)+1,0),"")</f>
        <v/>
      </c>
      <c r="Y371" s="22" t="str">
        <f>IF(AND(M371&lt;&gt;"",$H373&lt;&gt;"",$F373&lt;&gt;""),M371*$H373*$F373,"")</f>
        <v/>
      </c>
      <c r="Z371" s="22" t="str">
        <f>IF(AND(N371&lt;&gt;"",$H373&lt;&gt;"",$F373&lt;&gt;""),N371*$H373*$F373,"")</f>
        <v/>
      </c>
      <c r="AA371" s="22" t="str">
        <f>IF(AND(O371&lt;&gt;"",$H373&lt;&gt;"",$F373&lt;&gt;""),O371*$H373*$F373,"")</f>
        <v/>
      </c>
      <c r="AB371" s="22" t="str">
        <f>IF(AND(P371&lt;&gt;"",$H373&lt;&gt;"",$F373&lt;&gt;""),P371*$H373*$F373,"")</f>
        <v/>
      </c>
      <c r="AC371" s="22" t="str">
        <f>IF(AND(Q371&lt;&gt;"",$H373&lt;&gt;"",$F373&lt;&gt;""),Q371*$H373*$F373,"")</f>
        <v/>
      </c>
      <c r="AD371" s="22" t="str">
        <f>IF(AND(R371&lt;&gt;"",$H373&lt;&gt;"",$F373&lt;&gt;""),R371*$H373*$F373,"")</f>
        <v/>
      </c>
      <c r="AE371" s="22" t="str">
        <f>IF(AND(S371&lt;&gt;"",$H373&lt;&gt;"",$F373&lt;&gt;""),S371*$H373*$F373,"")</f>
        <v/>
      </c>
      <c r="AF371" s="22" t="str">
        <f>IF(AND(T371&lt;&gt;"",$H373&lt;&gt;"",$F373&lt;&gt;""),T371*$H373*$F373,"")</f>
        <v/>
      </c>
      <c r="AG371" s="22" t="str">
        <f>IF(AND(U371&lt;&gt;"",$H373&lt;&gt;"",$F373&lt;&gt;""),U371*$H373*$F373,"")</f>
        <v/>
      </c>
      <c r="AH371" s="22" t="str">
        <f>IF(AND(V371&lt;&gt;"",$H373&lt;&gt;"",$F373&lt;&gt;""),V371*$H373*$F373,"")</f>
        <v/>
      </c>
      <c r="AI371" s="22" t="str">
        <f>IF(AND(W371&lt;&gt;"",$H373&lt;&gt;"",$F373&lt;&gt;""),W371*$H373*$F373,"")</f>
        <v/>
      </c>
      <c r="AJ371" s="22" t="str">
        <f>IF(AND(X371&lt;&gt;"",$H373&lt;&gt;"",$F373&lt;&gt;""),X371*$H373*$F373,"")</f>
        <v/>
      </c>
    </row>
    <row r="372" spans="1:36" ht="23.25" customHeight="1" x14ac:dyDescent="0.25">
      <c r="A372" s="21"/>
      <c r="B372" s="21"/>
      <c r="C372" s="22"/>
      <c r="D372" s="14"/>
      <c r="E372" s="14"/>
      <c r="F372" s="22"/>
      <c r="G372" s="22"/>
      <c r="H372" s="15"/>
      <c r="I372" s="16"/>
      <c r="J372" s="22" t="str">
        <f t="shared" si="29"/>
        <v/>
      </c>
      <c r="K372" s="22" t="str">
        <f t="shared" si="30"/>
        <v/>
      </c>
      <c r="L372" s="22" t="str">
        <f>IF(D374&lt;&gt;"",MONTH(D374),"")</f>
        <v/>
      </c>
      <c r="M372" s="23" t="str">
        <f>IF(AND(($D374)&lt;&gt;"",($E374)&lt;&gt;""),IF(MIN(DATEVALUE($E374),Base!K$3)-MAX(DATEVALUE($D374),Base!K$2)+1&gt;=0,MIN(DATEVALUE($E374),Base!K$3)-MAX(DATEVALUE($D374),Base!K$2)+1,0),"")</f>
        <v/>
      </c>
      <c r="N372" s="23" t="str">
        <f>IF(AND(($D374)&lt;&gt;"",($E374)&lt;&gt;""),IF(MIN(DATEVALUE($E374),Base!L$3)-MAX(DATEVALUE($D374),Base!L$2)+1&gt;=0,MIN(DATEVALUE($E374),Base!L$3)-MAX(DATEVALUE($D374),Base!L$2)+1,0),"")</f>
        <v/>
      </c>
      <c r="O372" s="23" t="str">
        <f>IF(AND(($D374)&lt;&gt;"",($E374)&lt;&gt;""),IF(MIN(DATEVALUE($E374),Base!M$3)-MAX(DATEVALUE($D374),Base!M$2)+1&gt;=0,MIN(DATEVALUE($E374),Base!M$3)-MAX(DATEVALUE($D374),Base!M$2)+1,0),"")</f>
        <v/>
      </c>
      <c r="P372" s="23" t="str">
        <f>IF(AND(($D374)&lt;&gt;"",($E374)&lt;&gt;""),IF(MIN(DATEVALUE($E374),Base!N$3)-MAX(DATEVALUE($D374),Base!N$2)+1&gt;=0,MIN(DATEVALUE($E374),Base!N$3)-MAX(DATEVALUE($D374),Base!N$2)+1,0),"")</f>
        <v/>
      </c>
      <c r="Q372" s="23" t="str">
        <f>IF(AND(($D374)&lt;&gt;"",($E374)&lt;&gt;""),IF(MIN(DATEVALUE($E374),Base!O$3)-MAX(DATEVALUE($D374),Base!O$2)+1&gt;=0,MIN(DATEVALUE($E374),Base!O$3)-MAX(DATEVALUE($D374),Base!O$2)+1,0),"")</f>
        <v/>
      </c>
      <c r="R372" s="23" t="str">
        <f>IF(AND(($D374)&lt;&gt;"",($E374)&lt;&gt;""),IF(MIN(DATEVALUE($E374),Base!P$3)-MAX(DATEVALUE($D374),Base!P$2)+1&gt;=0,MIN(DATEVALUE($E374),Base!P$3)-MAX(DATEVALUE($D374),Base!P$2)+1,0),"")</f>
        <v/>
      </c>
      <c r="S372" s="23" t="str">
        <f>IF(AND(($D374)&lt;&gt;"",($E374)&lt;&gt;""),IF(MIN(DATEVALUE($E374),Base!Q$3)-MAX(DATEVALUE($D374),Base!Q$2)+1&gt;=0,MIN(DATEVALUE($E374),Base!Q$3)-MAX(DATEVALUE($D374),Base!Q$2)+1,0),"")</f>
        <v/>
      </c>
      <c r="T372" s="23" t="str">
        <f>IF(AND(($D374)&lt;&gt;"",($E374)&lt;&gt;""),IF(MIN(DATEVALUE($E374),Base!R$3)-MAX(DATEVALUE($D374),Base!R$2)+1&gt;=0,MIN(DATEVALUE($E374),Base!R$3)-MAX(DATEVALUE($D374),Base!R$2)+1,0),"")</f>
        <v/>
      </c>
      <c r="U372" s="23" t="str">
        <f>IF(AND(($D374)&lt;&gt;"",($E374)&lt;&gt;""),IF(MIN(DATEVALUE($E374),Base!S$3)-MAX(DATEVALUE($D374),Base!S$2)+1&gt;=0,MIN(DATEVALUE($E374),Base!S$3)-MAX(DATEVALUE($D374),Base!S$2)+1,0),"")</f>
        <v/>
      </c>
      <c r="V372" s="23" t="str">
        <f>IF(AND(($D374)&lt;&gt;"",($E374)&lt;&gt;""),IF(MIN(DATEVALUE($E374),Base!T$3)-MAX(DATEVALUE($D374),Base!T$2)+1&gt;=0,MIN(DATEVALUE($E374),Base!T$3)-MAX(DATEVALUE($D374),Base!T$2)+1,0),"")</f>
        <v/>
      </c>
      <c r="W372" s="23" t="str">
        <f>IF(AND(($D374)&lt;&gt;"",($E374)&lt;&gt;""),IF(MIN(DATEVALUE($E374),Base!U$3)-MAX(DATEVALUE($D374),Base!U$2)+1&gt;=0,MIN(DATEVALUE($E374),Base!U$3)-MAX(DATEVALUE($D374),Base!U$2)+1,0),"")</f>
        <v/>
      </c>
      <c r="X372" s="23" t="str">
        <f>IF(AND(($D374)&lt;&gt;"",($E374)&lt;&gt;""),IF(MIN(DATEVALUE($E374),Base!V$3)-MAX(DATEVALUE($D374),Base!V$2)+1&gt;=0,MIN(DATEVALUE($E374),Base!V$3)-MAX(DATEVALUE($D374),Base!V$2)+1,0),"")</f>
        <v/>
      </c>
      <c r="Y372" s="22" t="str">
        <f>IF(AND(M372&lt;&gt;"",$H374&lt;&gt;"",$F374&lt;&gt;""),M372*$H374*$F374,"")</f>
        <v/>
      </c>
      <c r="Z372" s="22" t="str">
        <f>IF(AND(N372&lt;&gt;"",$H374&lt;&gt;"",$F374&lt;&gt;""),N372*$H374*$F374,"")</f>
        <v/>
      </c>
      <c r="AA372" s="22" t="str">
        <f>IF(AND(O372&lt;&gt;"",$H374&lt;&gt;"",$F374&lt;&gt;""),O372*$H374*$F374,"")</f>
        <v/>
      </c>
      <c r="AB372" s="22" t="str">
        <f>IF(AND(P372&lt;&gt;"",$H374&lt;&gt;"",$F374&lt;&gt;""),P372*$H374*$F374,"")</f>
        <v/>
      </c>
      <c r="AC372" s="22" t="str">
        <f>IF(AND(Q372&lt;&gt;"",$H374&lt;&gt;"",$F374&lt;&gt;""),Q372*$H374*$F374,"")</f>
        <v/>
      </c>
      <c r="AD372" s="22" t="str">
        <f>IF(AND(R372&lt;&gt;"",$H374&lt;&gt;"",$F374&lt;&gt;""),R372*$H374*$F374,"")</f>
        <v/>
      </c>
      <c r="AE372" s="22" t="str">
        <f>IF(AND(S372&lt;&gt;"",$H374&lt;&gt;"",$F374&lt;&gt;""),S372*$H374*$F374,"")</f>
        <v/>
      </c>
      <c r="AF372" s="22" t="str">
        <f>IF(AND(T372&lt;&gt;"",$H374&lt;&gt;"",$F374&lt;&gt;""),T372*$H374*$F374,"")</f>
        <v/>
      </c>
      <c r="AG372" s="22" t="str">
        <f>IF(AND(U372&lt;&gt;"",$H374&lt;&gt;"",$F374&lt;&gt;""),U372*$H374*$F374,"")</f>
        <v/>
      </c>
      <c r="AH372" s="22" t="str">
        <f>IF(AND(V372&lt;&gt;"",$H374&lt;&gt;"",$F374&lt;&gt;""),V372*$H374*$F374,"")</f>
        <v/>
      </c>
      <c r="AI372" s="22" t="str">
        <f>IF(AND(W372&lt;&gt;"",$H374&lt;&gt;"",$F374&lt;&gt;""),W372*$H374*$F374,"")</f>
        <v/>
      </c>
      <c r="AJ372" s="22" t="str">
        <f>IF(AND(X372&lt;&gt;"",$H374&lt;&gt;"",$F374&lt;&gt;""),X372*$H374*$F374,"")</f>
        <v/>
      </c>
    </row>
    <row r="373" spans="1:36" ht="23.25" customHeight="1" x14ac:dyDescent="0.25">
      <c r="A373" s="21"/>
      <c r="B373" s="21"/>
      <c r="C373" s="22"/>
      <c r="D373" s="14"/>
      <c r="E373" s="14"/>
      <c r="F373" s="22"/>
      <c r="G373" s="22"/>
      <c r="H373" s="15"/>
      <c r="I373" s="16"/>
      <c r="J373" s="22" t="str">
        <f t="shared" si="29"/>
        <v/>
      </c>
      <c r="K373" s="22" t="str">
        <f t="shared" si="30"/>
        <v/>
      </c>
      <c r="L373" s="22" t="str">
        <f>IF(D375&lt;&gt;"",MONTH(D375),"")</f>
        <v/>
      </c>
      <c r="M373" s="23" t="str">
        <f>IF(AND(($D375)&lt;&gt;"",($E375)&lt;&gt;""),IF(MIN(DATEVALUE($E375),Base!K$3)-MAX(DATEVALUE($D375),Base!K$2)+1&gt;=0,MIN(DATEVALUE($E375),Base!K$3)-MAX(DATEVALUE($D375),Base!K$2)+1,0),"")</f>
        <v/>
      </c>
      <c r="N373" s="23" t="str">
        <f>IF(AND(($D375)&lt;&gt;"",($E375)&lt;&gt;""),IF(MIN(DATEVALUE($E375),Base!L$3)-MAX(DATEVALUE($D375),Base!L$2)+1&gt;=0,MIN(DATEVALUE($E375),Base!L$3)-MAX(DATEVALUE($D375),Base!L$2)+1,0),"")</f>
        <v/>
      </c>
      <c r="O373" s="23" t="str">
        <f>IF(AND(($D375)&lt;&gt;"",($E375)&lt;&gt;""),IF(MIN(DATEVALUE($E375),Base!M$3)-MAX(DATEVALUE($D375),Base!M$2)+1&gt;=0,MIN(DATEVALUE($E375),Base!M$3)-MAX(DATEVALUE($D375),Base!M$2)+1,0),"")</f>
        <v/>
      </c>
      <c r="P373" s="23" t="str">
        <f>IF(AND(($D375)&lt;&gt;"",($E375)&lt;&gt;""),IF(MIN(DATEVALUE($E375),Base!N$3)-MAX(DATEVALUE($D375),Base!N$2)+1&gt;=0,MIN(DATEVALUE($E375),Base!N$3)-MAX(DATEVALUE($D375),Base!N$2)+1,0),"")</f>
        <v/>
      </c>
      <c r="Q373" s="23" t="str">
        <f>IF(AND(($D375)&lt;&gt;"",($E375)&lt;&gt;""),IF(MIN(DATEVALUE($E375),Base!O$3)-MAX(DATEVALUE($D375),Base!O$2)+1&gt;=0,MIN(DATEVALUE($E375),Base!O$3)-MAX(DATEVALUE($D375),Base!O$2)+1,0),"")</f>
        <v/>
      </c>
      <c r="R373" s="23" t="str">
        <f>IF(AND(($D375)&lt;&gt;"",($E375)&lt;&gt;""),IF(MIN(DATEVALUE($E375),Base!P$3)-MAX(DATEVALUE($D375),Base!P$2)+1&gt;=0,MIN(DATEVALUE($E375),Base!P$3)-MAX(DATEVALUE($D375),Base!P$2)+1,0),"")</f>
        <v/>
      </c>
      <c r="S373" s="23" t="str">
        <f>IF(AND(($D375)&lt;&gt;"",($E375)&lt;&gt;""),IF(MIN(DATEVALUE($E375),Base!Q$3)-MAX(DATEVALUE($D375),Base!Q$2)+1&gt;=0,MIN(DATEVALUE($E375),Base!Q$3)-MAX(DATEVALUE($D375),Base!Q$2)+1,0),"")</f>
        <v/>
      </c>
      <c r="T373" s="23" t="str">
        <f>IF(AND(($D375)&lt;&gt;"",($E375)&lt;&gt;""),IF(MIN(DATEVALUE($E375),Base!R$3)-MAX(DATEVALUE($D375),Base!R$2)+1&gt;=0,MIN(DATEVALUE($E375),Base!R$3)-MAX(DATEVALUE($D375),Base!R$2)+1,0),"")</f>
        <v/>
      </c>
      <c r="U373" s="23" t="str">
        <f>IF(AND(($D375)&lt;&gt;"",($E375)&lt;&gt;""),IF(MIN(DATEVALUE($E375),Base!S$3)-MAX(DATEVALUE($D375),Base!S$2)+1&gt;=0,MIN(DATEVALUE($E375),Base!S$3)-MAX(DATEVALUE($D375),Base!S$2)+1,0),"")</f>
        <v/>
      </c>
      <c r="V373" s="23" t="str">
        <f>IF(AND(($D375)&lt;&gt;"",($E375)&lt;&gt;""),IF(MIN(DATEVALUE($E375),Base!T$3)-MAX(DATEVALUE($D375),Base!T$2)+1&gt;=0,MIN(DATEVALUE($E375),Base!T$3)-MAX(DATEVALUE($D375),Base!T$2)+1,0),"")</f>
        <v/>
      </c>
      <c r="W373" s="23" t="str">
        <f>IF(AND(($D375)&lt;&gt;"",($E375)&lt;&gt;""),IF(MIN(DATEVALUE($E375),Base!U$3)-MAX(DATEVALUE($D375),Base!U$2)+1&gt;=0,MIN(DATEVALUE($E375),Base!U$3)-MAX(DATEVALUE($D375),Base!U$2)+1,0),"")</f>
        <v/>
      </c>
      <c r="X373" s="23" t="str">
        <f>IF(AND(($D375)&lt;&gt;"",($E375)&lt;&gt;""),IF(MIN(DATEVALUE($E375),Base!V$3)-MAX(DATEVALUE($D375),Base!V$2)+1&gt;=0,MIN(DATEVALUE($E375),Base!V$3)-MAX(DATEVALUE($D375),Base!V$2)+1,0),"")</f>
        <v/>
      </c>
      <c r="Y373" s="22" t="str">
        <f>IF(AND(M373&lt;&gt;"",$H375&lt;&gt;"",$F375&lt;&gt;""),M373*$H375*$F375,"")</f>
        <v/>
      </c>
      <c r="Z373" s="22" t="str">
        <f>IF(AND(N373&lt;&gt;"",$H375&lt;&gt;"",$F375&lt;&gt;""),N373*$H375*$F375,"")</f>
        <v/>
      </c>
      <c r="AA373" s="22" t="str">
        <f>IF(AND(O373&lt;&gt;"",$H375&lt;&gt;"",$F375&lt;&gt;""),O373*$H375*$F375,"")</f>
        <v/>
      </c>
      <c r="AB373" s="22" t="str">
        <f>IF(AND(P373&lt;&gt;"",$H375&lt;&gt;"",$F375&lt;&gt;""),P373*$H375*$F375,"")</f>
        <v/>
      </c>
      <c r="AC373" s="22" t="str">
        <f>IF(AND(Q373&lt;&gt;"",$H375&lt;&gt;"",$F375&lt;&gt;""),Q373*$H375*$F375,"")</f>
        <v/>
      </c>
      <c r="AD373" s="22" t="str">
        <f>IF(AND(R373&lt;&gt;"",$H375&lt;&gt;"",$F375&lt;&gt;""),R373*$H375*$F375,"")</f>
        <v/>
      </c>
      <c r="AE373" s="22" t="str">
        <f>IF(AND(S373&lt;&gt;"",$H375&lt;&gt;"",$F375&lt;&gt;""),S373*$H375*$F375,"")</f>
        <v/>
      </c>
      <c r="AF373" s="22" t="str">
        <f>IF(AND(T373&lt;&gt;"",$H375&lt;&gt;"",$F375&lt;&gt;""),T373*$H375*$F375,"")</f>
        <v/>
      </c>
      <c r="AG373" s="22" t="str">
        <f>IF(AND(U373&lt;&gt;"",$H375&lt;&gt;"",$F375&lt;&gt;""),U373*$H375*$F375,"")</f>
        <v/>
      </c>
      <c r="AH373" s="22" t="str">
        <f>IF(AND(V373&lt;&gt;"",$H375&lt;&gt;"",$F375&lt;&gt;""),V373*$H375*$F375,"")</f>
        <v/>
      </c>
      <c r="AI373" s="22" t="str">
        <f>IF(AND(W373&lt;&gt;"",$H375&lt;&gt;"",$F375&lt;&gt;""),W373*$H375*$F375,"")</f>
        <v/>
      </c>
      <c r="AJ373" s="22" t="str">
        <f>IF(AND(X373&lt;&gt;"",$H375&lt;&gt;"",$F375&lt;&gt;""),X373*$H375*$F375,"")</f>
        <v/>
      </c>
    </row>
    <row r="374" spans="1:36" ht="23.25" customHeight="1" x14ac:dyDescent="0.25">
      <c r="A374" s="21"/>
      <c r="B374" s="21"/>
      <c r="C374" s="22"/>
      <c r="D374" s="14"/>
      <c r="E374" s="14"/>
      <c r="F374" s="22"/>
      <c r="G374" s="22"/>
      <c r="H374" s="15"/>
      <c r="I374" s="16"/>
      <c r="J374" s="22" t="str">
        <f t="shared" si="29"/>
        <v/>
      </c>
      <c r="K374" s="22" t="str">
        <f t="shared" si="30"/>
        <v/>
      </c>
      <c r="L374" s="22" t="str">
        <f>IF(D376&lt;&gt;"",MONTH(D376),"")</f>
        <v/>
      </c>
      <c r="M374" s="23" t="str">
        <f>IF(AND(($D376)&lt;&gt;"",($E376)&lt;&gt;""),IF(MIN(DATEVALUE($E376),Base!K$3)-MAX(DATEVALUE($D376),Base!K$2)+1&gt;=0,MIN(DATEVALUE($E376),Base!K$3)-MAX(DATEVALUE($D376),Base!K$2)+1,0),"")</f>
        <v/>
      </c>
      <c r="N374" s="23" t="str">
        <f>IF(AND(($D376)&lt;&gt;"",($E376)&lt;&gt;""),IF(MIN(DATEVALUE($E376),Base!L$3)-MAX(DATEVALUE($D376),Base!L$2)+1&gt;=0,MIN(DATEVALUE($E376),Base!L$3)-MAX(DATEVALUE($D376),Base!L$2)+1,0),"")</f>
        <v/>
      </c>
      <c r="O374" s="23" t="str">
        <f>IF(AND(($D376)&lt;&gt;"",($E376)&lt;&gt;""),IF(MIN(DATEVALUE($E376),Base!M$3)-MAX(DATEVALUE($D376),Base!M$2)+1&gt;=0,MIN(DATEVALUE($E376),Base!M$3)-MAX(DATEVALUE($D376),Base!M$2)+1,0),"")</f>
        <v/>
      </c>
      <c r="P374" s="23" t="str">
        <f>IF(AND(($D376)&lt;&gt;"",($E376)&lt;&gt;""),IF(MIN(DATEVALUE($E376),Base!N$3)-MAX(DATEVALUE($D376),Base!N$2)+1&gt;=0,MIN(DATEVALUE($E376),Base!N$3)-MAX(DATEVALUE($D376),Base!N$2)+1,0),"")</f>
        <v/>
      </c>
      <c r="Q374" s="23" t="str">
        <f>IF(AND(($D376)&lt;&gt;"",($E376)&lt;&gt;""),IF(MIN(DATEVALUE($E376),Base!O$3)-MAX(DATEVALUE($D376),Base!O$2)+1&gt;=0,MIN(DATEVALUE($E376),Base!O$3)-MAX(DATEVALUE($D376),Base!O$2)+1,0),"")</f>
        <v/>
      </c>
      <c r="R374" s="23" t="str">
        <f>IF(AND(($D376)&lt;&gt;"",($E376)&lt;&gt;""),IF(MIN(DATEVALUE($E376),Base!P$3)-MAX(DATEVALUE($D376),Base!P$2)+1&gt;=0,MIN(DATEVALUE($E376),Base!P$3)-MAX(DATEVALUE($D376),Base!P$2)+1,0),"")</f>
        <v/>
      </c>
      <c r="S374" s="23" t="str">
        <f>IF(AND(($D376)&lt;&gt;"",($E376)&lt;&gt;""),IF(MIN(DATEVALUE($E376),Base!Q$3)-MAX(DATEVALUE($D376),Base!Q$2)+1&gt;=0,MIN(DATEVALUE($E376),Base!Q$3)-MAX(DATEVALUE($D376),Base!Q$2)+1,0),"")</f>
        <v/>
      </c>
      <c r="T374" s="23" t="str">
        <f>IF(AND(($D376)&lt;&gt;"",($E376)&lt;&gt;""),IF(MIN(DATEVALUE($E376),Base!R$3)-MAX(DATEVALUE($D376),Base!R$2)+1&gt;=0,MIN(DATEVALUE($E376),Base!R$3)-MAX(DATEVALUE($D376),Base!R$2)+1,0),"")</f>
        <v/>
      </c>
      <c r="U374" s="23" t="str">
        <f>IF(AND(($D376)&lt;&gt;"",($E376)&lt;&gt;""),IF(MIN(DATEVALUE($E376),Base!S$3)-MAX(DATEVALUE($D376),Base!S$2)+1&gt;=0,MIN(DATEVALUE($E376),Base!S$3)-MAX(DATEVALUE($D376),Base!S$2)+1,0),"")</f>
        <v/>
      </c>
      <c r="V374" s="23" t="str">
        <f>IF(AND(($D376)&lt;&gt;"",($E376)&lt;&gt;""),IF(MIN(DATEVALUE($E376),Base!T$3)-MAX(DATEVALUE($D376),Base!T$2)+1&gt;=0,MIN(DATEVALUE($E376),Base!T$3)-MAX(DATEVALUE($D376),Base!T$2)+1,0),"")</f>
        <v/>
      </c>
      <c r="W374" s="23" t="str">
        <f>IF(AND(($D376)&lt;&gt;"",($E376)&lt;&gt;""),IF(MIN(DATEVALUE($E376),Base!U$3)-MAX(DATEVALUE($D376),Base!U$2)+1&gt;=0,MIN(DATEVALUE($E376),Base!U$3)-MAX(DATEVALUE($D376),Base!U$2)+1,0),"")</f>
        <v/>
      </c>
      <c r="X374" s="23" t="str">
        <f>IF(AND(($D376)&lt;&gt;"",($E376)&lt;&gt;""),IF(MIN(DATEVALUE($E376),Base!V$3)-MAX(DATEVALUE($D376),Base!V$2)+1&gt;=0,MIN(DATEVALUE($E376),Base!V$3)-MAX(DATEVALUE($D376),Base!V$2)+1,0),"")</f>
        <v/>
      </c>
      <c r="Y374" s="22" t="str">
        <f>IF(AND(M374&lt;&gt;"",$H376&lt;&gt;"",$F376&lt;&gt;""),M374*$H376*$F376,"")</f>
        <v/>
      </c>
      <c r="Z374" s="22" t="str">
        <f>IF(AND(N374&lt;&gt;"",$H376&lt;&gt;"",$F376&lt;&gt;""),N374*$H376*$F376,"")</f>
        <v/>
      </c>
      <c r="AA374" s="22" t="str">
        <f>IF(AND(O374&lt;&gt;"",$H376&lt;&gt;"",$F376&lt;&gt;""),O374*$H376*$F376,"")</f>
        <v/>
      </c>
      <c r="AB374" s="22" t="str">
        <f>IF(AND(P374&lt;&gt;"",$H376&lt;&gt;"",$F376&lt;&gt;""),P374*$H376*$F376,"")</f>
        <v/>
      </c>
      <c r="AC374" s="22" t="str">
        <f>IF(AND(Q374&lt;&gt;"",$H376&lt;&gt;"",$F376&lt;&gt;""),Q374*$H376*$F376,"")</f>
        <v/>
      </c>
      <c r="AD374" s="22" t="str">
        <f>IF(AND(R374&lt;&gt;"",$H376&lt;&gt;"",$F376&lt;&gt;""),R374*$H376*$F376,"")</f>
        <v/>
      </c>
      <c r="AE374" s="22" t="str">
        <f>IF(AND(S374&lt;&gt;"",$H376&lt;&gt;"",$F376&lt;&gt;""),S374*$H376*$F376,"")</f>
        <v/>
      </c>
      <c r="AF374" s="22" t="str">
        <f>IF(AND(T374&lt;&gt;"",$H376&lt;&gt;"",$F376&lt;&gt;""),T374*$H376*$F376,"")</f>
        <v/>
      </c>
      <c r="AG374" s="22" t="str">
        <f>IF(AND(U374&lt;&gt;"",$H376&lt;&gt;"",$F376&lt;&gt;""),U374*$H376*$F376,"")</f>
        <v/>
      </c>
      <c r="AH374" s="22" t="str">
        <f>IF(AND(V374&lt;&gt;"",$H376&lt;&gt;"",$F376&lt;&gt;""),V374*$H376*$F376,"")</f>
        <v/>
      </c>
      <c r="AI374" s="22" t="str">
        <f>IF(AND(W374&lt;&gt;"",$H376&lt;&gt;"",$F376&lt;&gt;""),W374*$H376*$F376,"")</f>
        <v/>
      </c>
      <c r="AJ374" s="22" t="str">
        <f>IF(AND(X374&lt;&gt;"",$H376&lt;&gt;"",$F376&lt;&gt;""),X374*$H376*$F376,"")</f>
        <v/>
      </c>
    </row>
    <row r="375" spans="1:36" ht="23.25" customHeight="1" x14ac:dyDescent="0.25">
      <c r="A375" s="21"/>
      <c r="B375" s="21"/>
      <c r="C375" s="22"/>
      <c r="D375" s="14"/>
      <c r="E375" s="14"/>
      <c r="F375" s="22"/>
      <c r="G375" s="22"/>
      <c r="H375" s="15"/>
      <c r="I375" s="16"/>
      <c r="J375" s="22" t="str">
        <f t="shared" si="29"/>
        <v/>
      </c>
      <c r="K375" s="22" t="str">
        <f t="shared" si="30"/>
        <v/>
      </c>
      <c r="L375" s="22" t="str">
        <f>IF(D377&lt;&gt;"",MONTH(D377),"")</f>
        <v/>
      </c>
      <c r="M375" s="23" t="str">
        <f>IF(AND(($D377)&lt;&gt;"",($E377)&lt;&gt;""),IF(MIN(DATEVALUE($E377),Base!K$3)-MAX(DATEVALUE($D377),Base!K$2)+1&gt;=0,MIN(DATEVALUE($E377),Base!K$3)-MAX(DATEVALUE($D377),Base!K$2)+1,0),"")</f>
        <v/>
      </c>
      <c r="N375" s="23" t="str">
        <f>IF(AND(($D377)&lt;&gt;"",($E377)&lt;&gt;""),IF(MIN(DATEVALUE($E377),Base!L$3)-MAX(DATEVALUE($D377),Base!L$2)+1&gt;=0,MIN(DATEVALUE($E377),Base!L$3)-MAX(DATEVALUE($D377),Base!L$2)+1,0),"")</f>
        <v/>
      </c>
      <c r="O375" s="23" t="str">
        <f>IF(AND(($D377)&lt;&gt;"",($E377)&lt;&gt;""),IF(MIN(DATEVALUE($E377),Base!M$3)-MAX(DATEVALUE($D377),Base!M$2)+1&gt;=0,MIN(DATEVALUE($E377),Base!M$3)-MAX(DATEVALUE($D377),Base!M$2)+1,0),"")</f>
        <v/>
      </c>
      <c r="P375" s="23" t="str">
        <f>IF(AND(($D377)&lt;&gt;"",($E377)&lt;&gt;""),IF(MIN(DATEVALUE($E377),Base!N$3)-MAX(DATEVALUE($D377),Base!N$2)+1&gt;=0,MIN(DATEVALUE($E377),Base!N$3)-MAX(DATEVALUE($D377),Base!N$2)+1,0),"")</f>
        <v/>
      </c>
      <c r="Q375" s="23" t="str">
        <f>IF(AND(($D377)&lt;&gt;"",($E377)&lt;&gt;""),IF(MIN(DATEVALUE($E377),Base!O$3)-MAX(DATEVALUE($D377),Base!O$2)+1&gt;=0,MIN(DATEVALUE($E377),Base!O$3)-MAX(DATEVALUE($D377),Base!O$2)+1,0),"")</f>
        <v/>
      </c>
      <c r="R375" s="23" t="str">
        <f>IF(AND(($D377)&lt;&gt;"",($E377)&lt;&gt;""),IF(MIN(DATEVALUE($E377),Base!P$3)-MAX(DATEVALUE($D377),Base!P$2)+1&gt;=0,MIN(DATEVALUE($E377),Base!P$3)-MAX(DATEVALUE($D377),Base!P$2)+1,0),"")</f>
        <v/>
      </c>
      <c r="S375" s="23" t="str">
        <f>IF(AND(($D377)&lt;&gt;"",($E377)&lt;&gt;""),IF(MIN(DATEVALUE($E377),Base!Q$3)-MAX(DATEVALUE($D377),Base!Q$2)+1&gt;=0,MIN(DATEVALUE($E377),Base!Q$3)-MAX(DATEVALUE($D377),Base!Q$2)+1,0),"")</f>
        <v/>
      </c>
      <c r="T375" s="23" t="str">
        <f>IF(AND(($D377)&lt;&gt;"",($E377)&lt;&gt;""),IF(MIN(DATEVALUE($E377),Base!R$3)-MAX(DATEVALUE($D377),Base!R$2)+1&gt;=0,MIN(DATEVALUE($E377),Base!R$3)-MAX(DATEVALUE($D377),Base!R$2)+1,0),"")</f>
        <v/>
      </c>
      <c r="U375" s="23" t="str">
        <f>IF(AND(($D377)&lt;&gt;"",($E377)&lt;&gt;""),IF(MIN(DATEVALUE($E377),Base!S$3)-MAX(DATEVALUE($D377),Base!S$2)+1&gt;=0,MIN(DATEVALUE($E377),Base!S$3)-MAX(DATEVALUE($D377),Base!S$2)+1,0),"")</f>
        <v/>
      </c>
      <c r="V375" s="23" t="str">
        <f>IF(AND(($D377)&lt;&gt;"",($E377)&lt;&gt;""),IF(MIN(DATEVALUE($E377),Base!T$3)-MAX(DATEVALUE($D377),Base!T$2)+1&gt;=0,MIN(DATEVALUE($E377),Base!T$3)-MAX(DATEVALUE($D377),Base!T$2)+1,0),"")</f>
        <v/>
      </c>
      <c r="W375" s="23" t="str">
        <f>IF(AND(($D377)&lt;&gt;"",($E377)&lt;&gt;""),IF(MIN(DATEVALUE($E377),Base!U$3)-MAX(DATEVALUE($D377),Base!U$2)+1&gt;=0,MIN(DATEVALUE($E377),Base!U$3)-MAX(DATEVALUE($D377),Base!U$2)+1,0),"")</f>
        <v/>
      </c>
      <c r="X375" s="23" t="str">
        <f>IF(AND(($D377)&lt;&gt;"",($E377)&lt;&gt;""),IF(MIN(DATEVALUE($E377),Base!V$3)-MAX(DATEVALUE($D377),Base!V$2)+1&gt;=0,MIN(DATEVALUE($E377),Base!V$3)-MAX(DATEVALUE($D377),Base!V$2)+1,0),"")</f>
        <v/>
      </c>
      <c r="Y375" s="22" t="str">
        <f>IF(AND(M375&lt;&gt;"",$H377&lt;&gt;"",$F377&lt;&gt;""),M375*$H377*$F377,"")</f>
        <v/>
      </c>
      <c r="Z375" s="22" t="str">
        <f>IF(AND(N375&lt;&gt;"",$H377&lt;&gt;"",$F377&lt;&gt;""),N375*$H377*$F377,"")</f>
        <v/>
      </c>
      <c r="AA375" s="22" t="str">
        <f>IF(AND(O375&lt;&gt;"",$H377&lt;&gt;"",$F377&lt;&gt;""),O375*$H377*$F377,"")</f>
        <v/>
      </c>
      <c r="AB375" s="22" t="str">
        <f>IF(AND(P375&lt;&gt;"",$H377&lt;&gt;"",$F377&lt;&gt;""),P375*$H377*$F377,"")</f>
        <v/>
      </c>
      <c r="AC375" s="22" t="str">
        <f>IF(AND(Q375&lt;&gt;"",$H377&lt;&gt;"",$F377&lt;&gt;""),Q375*$H377*$F377,"")</f>
        <v/>
      </c>
      <c r="AD375" s="22" t="str">
        <f>IF(AND(R375&lt;&gt;"",$H377&lt;&gt;"",$F377&lt;&gt;""),R375*$H377*$F377,"")</f>
        <v/>
      </c>
      <c r="AE375" s="22" t="str">
        <f>IF(AND(S375&lt;&gt;"",$H377&lt;&gt;"",$F377&lt;&gt;""),S375*$H377*$F377,"")</f>
        <v/>
      </c>
      <c r="AF375" s="22" t="str">
        <f>IF(AND(T375&lt;&gt;"",$H377&lt;&gt;"",$F377&lt;&gt;""),T375*$H377*$F377,"")</f>
        <v/>
      </c>
      <c r="AG375" s="22" t="str">
        <f>IF(AND(U375&lt;&gt;"",$H377&lt;&gt;"",$F377&lt;&gt;""),U375*$H377*$F377,"")</f>
        <v/>
      </c>
      <c r="AH375" s="22" t="str">
        <f>IF(AND(V375&lt;&gt;"",$H377&lt;&gt;"",$F377&lt;&gt;""),V375*$H377*$F377,"")</f>
        <v/>
      </c>
      <c r="AI375" s="22" t="str">
        <f>IF(AND(W375&lt;&gt;"",$H377&lt;&gt;"",$F377&lt;&gt;""),W375*$H377*$F377,"")</f>
        <v/>
      </c>
      <c r="AJ375" s="22" t="str">
        <f>IF(AND(X375&lt;&gt;"",$H377&lt;&gt;"",$F377&lt;&gt;""),X375*$H377*$F377,"")</f>
        <v/>
      </c>
    </row>
    <row r="376" spans="1:36" ht="23.25" customHeight="1" x14ac:dyDescent="0.25">
      <c r="A376" s="21"/>
      <c r="B376" s="21"/>
      <c r="C376" s="22"/>
      <c r="D376" s="14"/>
      <c r="E376" s="14"/>
      <c r="F376" s="22"/>
      <c r="G376" s="22"/>
      <c r="H376" s="15"/>
      <c r="I376" s="16"/>
      <c r="J376" s="22" t="str">
        <f t="shared" si="29"/>
        <v/>
      </c>
      <c r="K376" s="22" t="str">
        <f t="shared" si="30"/>
        <v/>
      </c>
      <c r="L376" s="22" t="str">
        <f>IF(D378&lt;&gt;"",MONTH(D378),"")</f>
        <v/>
      </c>
      <c r="M376" s="23" t="str">
        <f>IF(AND(($D378)&lt;&gt;"",($E378)&lt;&gt;""),IF(MIN(DATEVALUE($E378),Base!K$3)-MAX(DATEVALUE($D378),Base!K$2)+1&gt;=0,MIN(DATEVALUE($E378),Base!K$3)-MAX(DATEVALUE($D378),Base!K$2)+1,0),"")</f>
        <v/>
      </c>
      <c r="N376" s="23" t="str">
        <f>IF(AND(($D378)&lt;&gt;"",($E378)&lt;&gt;""),IF(MIN(DATEVALUE($E378),Base!L$3)-MAX(DATEVALUE($D378),Base!L$2)+1&gt;=0,MIN(DATEVALUE($E378),Base!L$3)-MAX(DATEVALUE($D378),Base!L$2)+1,0),"")</f>
        <v/>
      </c>
      <c r="O376" s="23" t="str">
        <f>IF(AND(($D378)&lt;&gt;"",($E378)&lt;&gt;""),IF(MIN(DATEVALUE($E378),Base!M$3)-MAX(DATEVALUE($D378),Base!M$2)+1&gt;=0,MIN(DATEVALUE($E378),Base!M$3)-MAX(DATEVALUE($D378),Base!M$2)+1,0),"")</f>
        <v/>
      </c>
      <c r="P376" s="23" t="str">
        <f>IF(AND(($D378)&lt;&gt;"",($E378)&lt;&gt;""),IF(MIN(DATEVALUE($E378),Base!N$3)-MAX(DATEVALUE($D378),Base!N$2)+1&gt;=0,MIN(DATEVALUE($E378),Base!N$3)-MAX(DATEVALUE($D378),Base!N$2)+1,0),"")</f>
        <v/>
      </c>
      <c r="Q376" s="23" t="str">
        <f>IF(AND(($D378)&lt;&gt;"",($E378)&lt;&gt;""),IF(MIN(DATEVALUE($E378),Base!O$3)-MAX(DATEVALUE($D378),Base!O$2)+1&gt;=0,MIN(DATEVALUE($E378),Base!O$3)-MAX(DATEVALUE($D378),Base!O$2)+1,0),"")</f>
        <v/>
      </c>
      <c r="R376" s="23" t="str">
        <f>IF(AND(($D378)&lt;&gt;"",($E378)&lt;&gt;""),IF(MIN(DATEVALUE($E378),Base!P$3)-MAX(DATEVALUE($D378),Base!P$2)+1&gt;=0,MIN(DATEVALUE($E378),Base!P$3)-MAX(DATEVALUE($D378),Base!P$2)+1,0),"")</f>
        <v/>
      </c>
      <c r="S376" s="23" t="str">
        <f>IF(AND(($D378)&lt;&gt;"",($E378)&lt;&gt;""),IF(MIN(DATEVALUE($E378),Base!Q$3)-MAX(DATEVALUE($D378),Base!Q$2)+1&gt;=0,MIN(DATEVALUE($E378),Base!Q$3)-MAX(DATEVALUE($D378),Base!Q$2)+1,0),"")</f>
        <v/>
      </c>
      <c r="T376" s="23" t="str">
        <f>IF(AND(($D378)&lt;&gt;"",($E378)&lt;&gt;""),IF(MIN(DATEVALUE($E378),Base!R$3)-MAX(DATEVALUE($D378),Base!R$2)+1&gt;=0,MIN(DATEVALUE($E378),Base!R$3)-MAX(DATEVALUE($D378),Base!R$2)+1,0),"")</f>
        <v/>
      </c>
      <c r="U376" s="23" t="str">
        <f>IF(AND(($D378)&lt;&gt;"",($E378)&lt;&gt;""),IF(MIN(DATEVALUE($E378),Base!S$3)-MAX(DATEVALUE($D378),Base!S$2)+1&gt;=0,MIN(DATEVALUE($E378),Base!S$3)-MAX(DATEVALUE($D378),Base!S$2)+1,0),"")</f>
        <v/>
      </c>
      <c r="V376" s="23" t="str">
        <f>IF(AND(($D378)&lt;&gt;"",($E378)&lt;&gt;""),IF(MIN(DATEVALUE($E378),Base!T$3)-MAX(DATEVALUE($D378),Base!T$2)+1&gt;=0,MIN(DATEVALUE($E378),Base!T$3)-MAX(DATEVALUE($D378),Base!T$2)+1,0),"")</f>
        <v/>
      </c>
      <c r="W376" s="23" t="str">
        <f>IF(AND(($D378)&lt;&gt;"",($E378)&lt;&gt;""),IF(MIN(DATEVALUE($E378),Base!U$3)-MAX(DATEVALUE($D378),Base!U$2)+1&gt;=0,MIN(DATEVALUE($E378),Base!U$3)-MAX(DATEVALUE($D378),Base!U$2)+1,0),"")</f>
        <v/>
      </c>
      <c r="X376" s="23" t="str">
        <f>IF(AND(($D378)&lt;&gt;"",($E378)&lt;&gt;""),IF(MIN(DATEVALUE($E378),Base!V$3)-MAX(DATEVALUE($D378),Base!V$2)+1&gt;=0,MIN(DATEVALUE($E378),Base!V$3)-MAX(DATEVALUE($D378),Base!V$2)+1,0),"")</f>
        <v/>
      </c>
      <c r="Y376" s="22" t="str">
        <f>IF(AND(M376&lt;&gt;"",$H378&lt;&gt;"",$F378&lt;&gt;""),M376*$H378*$F378,"")</f>
        <v/>
      </c>
      <c r="Z376" s="22" t="str">
        <f>IF(AND(N376&lt;&gt;"",$H378&lt;&gt;"",$F378&lt;&gt;""),N376*$H378*$F378,"")</f>
        <v/>
      </c>
      <c r="AA376" s="22" t="str">
        <f>IF(AND(O376&lt;&gt;"",$H378&lt;&gt;"",$F378&lt;&gt;""),O376*$H378*$F378,"")</f>
        <v/>
      </c>
      <c r="AB376" s="22" t="str">
        <f>IF(AND(P376&lt;&gt;"",$H378&lt;&gt;"",$F378&lt;&gt;""),P376*$H378*$F378,"")</f>
        <v/>
      </c>
      <c r="AC376" s="22" t="str">
        <f>IF(AND(Q376&lt;&gt;"",$H378&lt;&gt;"",$F378&lt;&gt;""),Q376*$H378*$F378,"")</f>
        <v/>
      </c>
      <c r="AD376" s="22" t="str">
        <f>IF(AND(R376&lt;&gt;"",$H378&lt;&gt;"",$F378&lt;&gt;""),R376*$H378*$F378,"")</f>
        <v/>
      </c>
      <c r="AE376" s="22" t="str">
        <f>IF(AND(S376&lt;&gt;"",$H378&lt;&gt;"",$F378&lt;&gt;""),S376*$H378*$F378,"")</f>
        <v/>
      </c>
      <c r="AF376" s="22" t="str">
        <f>IF(AND(T376&lt;&gt;"",$H378&lt;&gt;"",$F378&lt;&gt;""),T376*$H378*$F378,"")</f>
        <v/>
      </c>
      <c r="AG376" s="22" t="str">
        <f>IF(AND(U376&lt;&gt;"",$H378&lt;&gt;"",$F378&lt;&gt;""),U376*$H378*$F378,"")</f>
        <v/>
      </c>
      <c r="AH376" s="22" t="str">
        <f>IF(AND(V376&lt;&gt;"",$H378&lt;&gt;"",$F378&lt;&gt;""),V376*$H378*$F378,"")</f>
        <v/>
      </c>
      <c r="AI376" s="22" t="str">
        <f>IF(AND(W376&lt;&gt;"",$H378&lt;&gt;"",$F378&lt;&gt;""),W376*$H378*$F378,"")</f>
        <v/>
      </c>
      <c r="AJ376" s="22" t="str">
        <f>IF(AND(X376&lt;&gt;"",$H378&lt;&gt;"",$F378&lt;&gt;""),X376*$H378*$F378,"")</f>
        <v/>
      </c>
    </row>
    <row r="377" spans="1:36" ht="23.25" customHeight="1" x14ac:dyDescent="0.25">
      <c r="A377" s="21"/>
      <c r="B377" s="21"/>
      <c r="C377" s="22"/>
      <c r="D377" s="14"/>
      <c r="E377" s="14"/>
      <c r="F377" s="22"/>
      <c r="G377" s="22"/>
      <c r="H377" s="15"/>
      <c r="I377" s="16"/>
      <c r="J377" s="22" t="str">
        <f t="shared" si="29"/>
        <v/>
      </c>
      <c r="K377" s="22" t="str">
        <f t="shared" si="30"/>
        <v/>
      </c>
      <c r="L377" s="22" t="str">
        <f>IF(D379&lt;&gt;"",MONTH(D379),"")</f>
        <v/>
      </c>
      <c r="M377" s="23" t="str">
        <f>IF(AND(($D379)&lt;&gt;"",($E379)&lt;&gt;""),IF(MIN(DATEVALUE($E379),Base!K$3)-MAX(DATEVALUE($D379),Base!K$2)+1&gt;=0,MIN(DATEVALUE($E379),Base!K$3)-MAX(DATEVALUE($D379),Base!K$2)+1,0),"")</f>
        <v/>
      </c>
      <c r="N377" s="23" t="str">
        <f>IF(AND(($D379)&lt;&gt;"",($E379)&lt;&gt;""),IF(MIN(DATEVALUE($E379),Base!L$3)-MAX(DATEVALUE($D379),Base!L$2)+1&gt;=0,MIN(DATEVALUE($E379),Base!L$3)-MAX(DATEVALUE($D379),Base!L$2)+1,0),"")</f>
        <v/>
      </c>
      <c r="O377" s="23" t="str">
        <f>IF(AND(($D379)&lt;&gt;"",($E379)&lt;&gt;""),IF(MIN(DATEVALUE($E379),Base!M$3)-MAX(DATEVALUE($D379),Base!M$2)+1&gt;=0,MIN(DATEVALUE($E379),Base!M$3)-MAX(DATEVALUE($D379),Base!M$2)+1,0),"")</f>
        <v/>
      </c>
      <c r="P377" s="23" t="str">
        <f>IF(AND(($D379)&lt;&gt;"",($E379)&lt;&gt;""),IF(MIN(DATEVALUE($E379),Base!N$3)-MAX(DATEVALUE($D379),Base!N$2)+1&gt;=0,MIN(DATEVALUE($E379),Base!N$3)-MAX(DATEVALUE($D379),Base!N$2)+1,0),"")</f>
        <v/>
      </c>
      <c r="Q377" s="23" t="str">
        <f>IF(AND(($D379)&lt;&gt;"",($E379)&lt;&gt;""),IF(MIN(DATEVALUE($E379),Base!O$3)-MAX(DATEVALUE($D379),Base!O$2)+1&gt;=0,MIN(DATEVALUE($E379),Base!O$3)-MAX(DATEVALUE($D379),Base!O$2)+1,0),"")</f>
        <v/>
      </c>
      <c r="R377" s="23" t="str">
        <f>IF(AND(($D379)&lt;&gt;"",($E379)&lt;&gt;""),IF(MIN(DATEVALUE($E379),Base!P$3)-MAX(DATEVALUE($D379),Base!P$2)+1&gt;=0,MIN(DATEVALUE($E379),Base!P$3)-MAX(DATEVALUE($D379),Base!P$2)+1,0),"")</f>
        <v/>
      </c>
      <c r="S377" s="23" t="str">
        <f>IF(AND(($D379)&lt;&gt;"",($E379)&lt;&gt;""),IF(MIN(DATEVALUE($E379),Base!Q$3)-MAX(DATEVALUE($D379),Base!Q$2)+1&gt;=0,MIN(DATEVALUE($E379),Base!Q$3)-MAX(DATEVALUE($D379),Base!Q$2)+1,0),"")</f>
        <v/>
      </c>
      <c r="T377" s="23" t="str">
        <f>IF(AND(($D379)&lt;&gt;"",($E379)&lt;&gt;""),IF(MIN(DATEVALUE($E379),Base!R$3)-MAX(DATEVALUE($D379),Base!R$2)+1&gt;=0,MIN(DATEVALUE($E379),Base!R$3)-MAX(DATEVALUE($D379),Base!R$2)+1,0),"")</f>
        <v/>
      </c>
      <c r="U377" s="23" t="str">
        <f>IF(AND(($D379)&lt;&gt;"",($E379)&lt;&gt;""),IF(MIN(DATEVALUE($E379),Base!S$3)-MAX(DATEVALUE($D379),Base!S$2)+1&gt;=0,MIN(DATEVALUE($E379),Base!S$3)-MAX(DATEVALUE($D379),Base!S$2)+1,0),"")</f>
        <v/>
      </c>
      <c r="V377" s="23" t="str">
        <f>IF(AND(($D379)&lt;&gt;"",($E379)&lt;&gt;""),IF(MIN(DATEVALUE($E379),Base!T$3)-MAX(DATEVALUE($D379),Base!T$2)+1&gt;=0,MIN(DATEVALUE($E379),Base!T$3)-MAX(DATEVALUE($D379),Base!T$2)+1,0),"")</f>
        <v/>
      </c>
      <c r="W377" s="23" t="str">
        <f>IF(AND(($D379)&lt;&gt;"",($E379)&lt;&gt;""),IF(MIN(DATEVALUE($E379),Base!U$3)-MAX(DATEVALUE($D379),Base!U$2)+1&gt;=0,MIN(DATEVALUE($E379),Base!U$3)-MAX(DATEVALUE($D379),Base!U$2)+1,0),"")</f>
        <v/>
      </c>
      <c r="X377" s="23" t="str">
        <f>IF(AND(($D379)&lt;&gt;"",($E379)&lt;&gt;""),IF(MIN(DATEVALUE($E379),Base!V$3)-MAX(DATEVALUE($D379),Base!V$2)+1&gt;=0,MIN(DATEVALUE($E379),Base!V$3)-MAX(DATEVALUE($D379),Base!V$2)+1,0),"")</f>
        <v/>
      </c>
      <c r="Y377" s="22" t="str">
        <f>IF(AND(M377&lt;&gt;"",$H379&lt;&gt;"",$F379&lt;&gt;""),M377*$H379*$F379,"")</f>
        <v/>
      </c>
      <c r="Z377" s="22" t="str">
        <f>IF(AND(N377&lt;&gt;"",$H379&lt;&gt;"",$F379&lt;&gt;""),N377*$H379*$F379,"")</f>
        <v/>
      </c>
      <c r="AA377" s="22" t="str">
        <f>IF(AND(O377&lt;&gt;"",$H379&lt;&gt;"",$F379&lt;&gt;""),O377*$H379*$F379,"")</f>
        <v/>
      </c>
      <c r="AB377" s="22" t="str">
        <f>IF(AND(P377&lt;&gt;"",$H379&lt;&gt;"",$F379&lt;&gt;""),P377*$H379*$F379,"")</f>
        <v/>
      </c>
      <c r="AC377" s="22" t="str">
        <f>IF(AND(Q377&lt;&gt;"",$H379&lt;&gt;"",$F379&lt;&gt;""),Q377*$H379*$F379,"")</f>
        <v/>
      </c>
      <c r="AD377" s="22" t="str">
        <f>IF(AND(R377&lt;&gt;"",$H379&lt;&gt;"",$F379&lt;&gt;""),R377*$H379*$F379,"")</f>
        <v/>
      </c>
      <c r="AE377" s="22" t="str">
        <f>IF(AND(S377&lt;&gt;"",$H379&lt;&gt;"",$F379&lt;&gt;""),S377*$H379*$F379,"")</f>
        <v/>
      </c>
      <c r="AF377" s="22" t="str">
        <f>IF(AND(T377&lt;&gt;"",$H379&lt;&gt;"",$F379&lt;&gt;""),T377*$H379*$F379,"")</f>
        <v/>
      </c>
      <c r="AG377" s="22" t="str">
        <f>IF(AND(U377&lt;&gt;"",$H379&lt;&gt;"",$F379&lt;&gt;""),U377*$H379*$F379,"")</f>
        <v/>
      </c>
      <c r="AH377" s="22" t="str">
        <f>IF(AND(V377&lt;&gt;"",$H379&lt;&gt;"",$F379&lt;&gt;""),V377*$H379*$F379,"")</f>
        <v/>
      </c>
      <c r="AI377" s="22" t="str">
        <f>IF(AND(W377&lt;&gt;"",$H379&lt;&gt;"",$F379&lt;&gt;""),W377*$H379*$F379,"")</f>
        <v/>
      </c>
      <c r="AJ377" s="22" t="str">
        <f>IF(AND(X377&lt;&gt;"",$H379&lt;&gt;"",$F379&lt;&gt;""),X377*$H379*$F379,"")</f>
        <v/>
      </c>
    </row>
    <row r="378" spans="1:36" ht="23.25" customHeight="1" x14ac:dyDescent="0.25">
      <c r="A378" s="21"/>
      <c r="B378" s="21"/>
      <c r="C378" s="22"/>
      <c r="D378" s="14"/>
      <c r="E378" s="14"/>
      <c r="F378" s="22"/>
      <c r="G378" s="22"/>
      <c r="H378" s="15"/>
      <c r="I378" s="16"/>
      <c r="J378" s="22" t="str">
        <f t="shared" si="29"/>
        <v/>
      </c>
      <c r="K378" s="22" t="str">
        <f t="shared" si="30"/>
        <v/>
      </c>
      <c r="L378" s="22" t="str">
        <f>IF(D380&lt;&gt;"",MONTH(D380),"")</f>
        <v/>
      </c>
      <c r="M378" s="23" t="str">
        <f>IF(AND(($D380)&lt;&gt;"",($E380)&lt;&gt;""),IF(MIN(DATEVALUE($E380),Base!K$3)-MAX(DATEVALUE($D380),Base!K$2)+1&gt;=0,MIN(DATEVALUE($E380),Base!K$3)-MAX(DATEVALUE($D380),Base!K$2)+1,0),"")</f>
        <v/>
      </c>
      <c r="N378" s="23" t="str">
        <f>IF(AND(($D380)&lt;&gt;"",($E380)&lt;&gt;""),IF(MIN(DATEVALUE($E380),Base!L$3)-MAX(DATEVALUE($D380),Base!L$2)+1&gt;=0,MIN(DATEVALUE($E380),Base!L$3)-MAX(DATEVALUE($D380),Base!L$2)+1,0),"")</f>
        <v/>
      </c>
      <c r="O378" s="23" t="str">
        <f>IF(AND(($D380)&lt;&gt;"",($E380)&lt;&gt;""),IF(MIN(DATEVALUE($E380),Base!M$3)-MAX(DATEVALUE($D380),Base!M$2)+1&gt;=0,MIN(DATEVALUE($E380),Base!M$3)-MAX(DATEVALUE($D380),Base!M$2)+1,0),"")</f>
        <v/>
      </c>
      <c r="P378" s="23" t="str">
        <f>IF(AND(($D380)&lt;&gt;"",($E380)&lt;&gt;""),IF(MIN(DATEVALUE($E380),Base!N$3)-MAX(DATEVALUE($D380),Base!N$2)+1&gt;=0,MIN(DATEVALUE($E380),Base!N$3)-MAX(DATEVALUE($D380),Base!N$2)+1,0),"")</f>
        <v/>
      </c>
      <c r="Q378" s="23" t="str">
        <f>IF(AND(($D380)&lt;&gt;"",($E380)&lt;&gt;""),IF(MIN(DATEVALUE($E380),Base!O$3)-MAX(DATEVALUE($D380),Base!O$2)+1&gt;=0,MIN(DATEVALUE($E380),Base!O$3)-MAX(DATEVALUE($D380),Base!O$2)+1,0),"")</f>
        <v/>
      </c>
      <c r="R378" s="23" t="str">
        <f>IF(AND(($D380)&lt;&gt;"",($E380)&lt;&gt;""),IF(MIN(DATEVALUE($E380),Base!P$3)-MAX(DATEVALUE($D380),Base!P$2)+1&gt;=0,MIN(DATEVALUE($E380),Base!P$3)-MAX(DATEVALUE($D380),Base!P$2)+1,0),"")</f>
        <v/>
      </c>
      <c r="S378" s="23" t="str">
        <f>IF(AND(($D380)&lt;&gt;"",($E380)&lt;&gt;""),IF(MIN(DATEVALUE($E380),Base!Q$3)-MAX(DATEVALUE($D380),Base!Q$2)+1&gt;=0,MIN(DATEVALUE($E380),Base!Q$3)-MAX(DATEVALUE($D380),Base!Q$2)+1,0),"")</f>
        <v/>
      </c>
      <c r="T378" s="23" t="str">
        <f>IF(AND(($D380)&lt;&gt;"",($E380)&lt;&gt;""),IF(MIN(DATEVALUE($E380),Base!R$3)-MAX(DATEVALUE($D380),Base!R$2)+1&gt;=0,MIN(DATEVALUE($E380),Base!R$3)-MAX(DATEVALUE($D380),Base!R$2)+1,0),"")</f>
        <v/>
      </c>
      <c r="U378" s="23" t="str">
        <f>IF(AND(($D380)&lt;&gt;"",($E380)&lt;&gt;""),IF(MIN(DATEVALUE($E380),Base!S$3)-MAX(DATEVALUE($D380),Base!S$2)+1&gt;=0,MIN(DATEVALUE($E380),Base!S$3)-MAX(DATEVALUE($D380),Base!S$2)+1,0),"")</f>
        <v/>
      </c>
      <c r="V378" s="23" t="str">
        <f>IF(AND(($D380)&lt;&gt;"",($E380)&lt;&gt;""),IF(MIN(DATEVALUE($E380),Base!T$3)-MAX(DATEVALUE($D380),Base!T$2)+1&gt;=0,MIN(DATEVALUE($E380),Base!T$3)-MAX(DATEVALUE($D380),Base!T$2)+1,0),"")</f>
        <v/>
      </c>
      <c r="W378" s="23" t="str">
        <f>IF(AND(($D380)&lt;&gt;"",($E380)&lt;&gt;""),IF(MIN(DATEVALUE($E380),Base!U$3)-MAX(DATEVALUE($D380),Base!U$2)+1&gt;=0,MIN(DATEVALUE($E380),Base!U$3)-MAX(DATEVALUE($D380),Base!U$2)+1,0),"")</f>
        <v/>
      </c>
      <c r="X378" s="23" t="str">
        <f>IF(AND(($D380)&lt;&gt;"",($E380)&lt;&gt;""),IF(MIN(DATEVALUE($E380),Base!V$3)-MAX(DATEVALUE($D380),Base!V$2)+1&gt;=0,MIN(DATEVALUE($E380),Base!V$3)-MAX(DATEVALUE($D380),Base!V$2)+1,0),"")</f>
        <v/>
      </c>
      <c r="Y378" s="22" t="str">
        <f>IF(AND(M378&lt;&gt;"",$H380&lt;&gt;"",$F380&lt;&gt;""),M378*$H380*$F380,"")</f>
        <v/>
      </c>
      <c r="Z378" s="22" t="str">
        <f>IF(AND(N378&lt;&gt;"",$H380&lt;&gt;"",$F380&lt;&gt;""),N378*$H380*$F380,"")</f>
        <v/>
      </c>
      <c r="AA378" s="22" t="str">
        <f>IF(AND(O378&lt;&gt;"",$H380&lt;&gt;"",$F380&lt;&gt;""),O378*$H380*$F380,"")</f>
        <v/>
      </c>
      <c r="AB378" s="22" t="str">
        <f>IF(AND(P378&lt;&gt;"",$H380&lt;&gt;"",$F380&lt;&gt;""),P378*$H380*$F380,"")</f>
        <v/>
      </c>
      <c r="AC378" s="22" t="str">
        <f>IF(AND(Q378&lt;&gt;"",$H380&lt;&gt;"",$F380&lt;&gt;""),Q378*$H380*$F380,"")</f>
        <v/>
      </c>
      <c r="AD378" s="22" t="str">
        <f>IF(AND(R378&lt;&gt;"",$H380&lt;&gt;"",$F380&lt;&gt;""),R378*$H380*$F380,"")</f>
        <v/>
      </c>
      <c r="AE378" s="22" t="str">
        <f>IF(AND(S378&lt;&gt;"",$H380&lt;&gt;"",$F380&lt;&gt;""),S378*$H380*$F380,"")</f>
        <v/>
      </c>
      <c r="AF378" s="22" t="str">
        <f>IF(AND(T378&lt;&gt;"",$H380&lt;&gt;"",$F380&lt;&gt;""),T378*$H380*$F380,"")</f>
        <v/>
      </c>
      <c r="AG378" s="22" t="str">
        <f>IF(AND(U378&lt;&gt;"",$H380&lt;&gt;"",$F380&lt;&gt;""),U378*$H380*$F380,"")</f>
        <v/>
      </c>
      <c r="AH378" s="22" t="str">
        <f>IF(AND(V378&lt;&gt;"",$H380&lt;&gt;"",$F380&lt;&gt;""),V378*$H380*$F380,"")</f>
        <v/>
      </c>
      <c r="AI378" s="22" t="str">
        <f>IF(AND(W378&lt;&gt;"",$H380&lt;&gt;"",$F380&lt;&gt;""),W378*$H380*$F380,"")</f>
        <v/>
      </c>
      <c r="AJ378" s="22" t="str">
        <f>IF(AND(X378&lt;&gt;"",$H380&lt;&gt;"",$F380&lt;&gt;""),X378*$H380*$F380,"")</f>
        <v/>
      </c>
    </row>
    <row r="379" spans="1:36" ht="23.25" customHeight="1" x14ac:dyDescent="0.25">
      <c r="A379" s="21"/>
      <c r="B379" s="21"/>
      <c r="C379" s="22"/>
      <c r="D379" s="14"/>
      <c r="E379" s="14"/>
      <c r="F379" s="22"/>
      <c r="G379" s="22"/>
      <c r="H379" s="15"/>
      <c r="I379" s="16"/>
      <c r="J379" s="22" t="str">
        <f t="shared" si="29"/>
        <v/>
      </c>
      <c r="K379" s="22" t="str">
        <f t="shared" si="30"/>
        <v/>
      </c>
      <c r="L379" s="22" t="str">
        <f>IF(D381&lt;&gt;"",MONTH(D381),"")</f>
        <v/>
      </c>
      <c r="M379" s="23" t="str">
        <f>IF(AND(($D381)&lt;&gt;"",($E381)&lt;&gt;""),IF(MIN(DATEVALUE($E381),Base!K$3)-MAX(DATEVALUE($D381),Base!K$2)+1&gt;=0,MIN(DATEVALUE($E381),Base!K$3)-MAX(DATEVALUE($D381),Base!K$2)+1,0),"")</f>
        <v/>
      </c>
      <c r="N379" s="23" t="str">
        <f>IF(AND(($D381)&lt;&gt;"",($E381)&lt;&gt;""),IF(MIN(DATEVALUE($E381),Base!L$3)-MAX(DATEVALUE($D381),Base!L$2)+1&gt;=0,MIN(DATEVALUE($E381),Base!L$3)-MAX(DATEVALUE($D381),Base!L$2)+1,0),"")</f>
        <v/>
      </c>
      <c r="O379" s="23" t="str">
        <f>IF(AND(($D381)&lt;&gt;"",($E381)&lt;&gt;""),IF(MIN(DATEVALUE($E381),Base!M$3)-MAX(DATEVALUE($D381),Base!M$2)+1&gt;=0,MIN(DATEVALUE($E381),Base!M$3)-MAX(DATEVALUE($D381),Base!M$2)+1,0),"")</f>
        <v/>
      </c>
      <c r="P379" s="23" t="str">
        <f>IF(AND(($D381)&lt;&gt;"",($E381)&lt;&gt;""),IF(MIN(DATEVALUE($E381),Base!N$3)-MAX(DATEVALUE($D381),Base!N$2)+1&gt;=0,MIN(DATEVALUE($E381),Base!N$3)-MAX(DATEVALUE($D381),Base!N$2)+1,0),"")</f>
        <v/>
      </c>
      <c r="Q379" s="23" t="str">
        <f>IF(AND(($D381)&lt;&gt;"",($E381)&lt;&gt;""),IF(MIN(DATEVALUE($E381),Base!O$3)-MAX(DATEVALUE($D381),Base!O$2)+1&gt;=0,MIN(DATEVALUE($E381),Base!O$3)-MAX(DATEVALUE($D381),Base!O$2)+1,0),"")</f>
        <v/>
      </c>
      <c r="R379" s="23" t="str">
        <f>IF(AND(($D381)&lt;&gt;"",($E381)&lt;&gt;""),IF(MIN(DATEVALUE($E381),Base!P$3)-MAX(DATEVALUE($D381),Base!P$2)+1&gt;=0,MIN(DATEVALUE($E381),Base!P$3)-MAX(DATEVALUE($D381),Base!P$2)+1,0),"")</f>
        <v/>
      </c>
      <c r="S379" s="23" t="str">
        <f>IF(AND(($D381)&lt;&gt;"",($E381)&lt;&gt;""),IF(MIN(DATEVALUE($E381),Base!Q$3)-MAX(DATEVALUE($D381),Base!Q$2)+1&gt;=0,MIN(DATEVALUE($E381),Base!Q$3)-MAX(DATEVALUE($D381),Base!Q$2)+1,0),"")</f>
        <v/>
      </c>
      <c r="T379" s="23" t="str">
        <f>IF(AND(($D381)&lt;&gt;"",($E381)&lt;&gt;""),IF(MIN(DATEVALUE($E381),Base!R$3)-MAX(DATEVALUE($D381),Base!R$2)+1&gt;=0,MIN(DATEVALUE($E381),Base!R$3)-MAX(DATEVALUE($D381),Base!R$2)+1,0),"")</f>
        <v/>
      </c>
      <c r="U379" s="23" t="str">
        <f>IF(AND(($D381)&lt;&gt;"",($E381)&lt;&gt;""),IF(MIN(DATEVALUE($E381),Base!S$3)-MAX(DATEVALUE($D381),Base!S$2)+1&gt;=0,MIN(DATEVALUE($E381),Base!S$3)-MAX(DATEVALUE($D381),Base!S$2)+1,0),"")</f>
        <v/>
      </c>
      <c r="V379" s="23" t="str">
        <f>IF(AND(($D381)&lt;&gt;"",($E381)&lt;&gt;""),IF(MIN(DATEVALUE($E381),Base!T$3)-MAX(DATEVALUE($D381),Base!T$2)+1&gt;=0,MIN(DATEVALUE($E381),Base!T$3)-MAX(DATEVALUE($D381),Base!T$2)+1,0),"")</f>
        <v/>
      </c>
      <c r="W379" s="23" t="str">
        <f>IF(AND(($D381)&lt;&gt;"",($E381)&lt;&gt;""),IF(MIN(DATEVALUE($E381),Base!U$3)-MAX(DATEVALUE($D381),Base!U$2)+1&gt;=0,MIN(DATEVALUE($E381),Base!U$3)-MAX(DATEVALUE($D381),Base!U$2)+1,0),"")</f>
        <v/>
      </c>
      <c r="X379" s="23" t="str">
        <f>IF(AND(($D381)&lt;&gt;"",($E381)&lt;&gt;""),IF(MIN(DATEVALUE($E381),Base!V$3)-MAX(DATEVALUE($D381),Base!V$2)+1&gt;=0,MIN(DATEVALUE($E381),Base!V$3)-MAX(DATEVALUE($D381),Base!V$2)+1,0),"")</f>
        <v/>
      </c>
      <c r="Y379" s="22" t="str">
        <f>IF(AND(M379&lt;&gt;"",$H381&lt;&gt;"",$F381&lt;&gt;""),M379*$H381*$F381,"")</f>
        <v/>
      </c>
      <c r="Z379" s="22" t="str">
        <f>IF(AND(N379&lt;&gt;"",$H381&lt;&gt;"",$F381&lt;&gt;""),N379*$H381*$F381,"")</f>
        <v/>
      </c>
      <c r="AA379" s="22" t="str">
        <f>IF(AND(O379&lt;&gt;"",$H381&lt;&gt;"",$F381&lt;&gt;""),O379*$H381*$F381,"")</f>
        <v/>
      </c>
      <c r="AB379" s="22" t="str">
        <f>IF(AND(P379&lt;&gt;"",$H381&lt;&gt;"",$F381&lt;&gt;""),P379*$H381*$F381,"")</f>
        <v/>
      </c>
      <c r="AC379" s="22" t="str">
        <f>IF(AND(Q379&lt;&gt;"",$H381&lt;&gt;"",$F381&lt;&gt;""),Q379*$H381*$F381,"")</f>
        <v/>
      </c>
      <c r="AD379" s="22" t="str">
        <f>IF(AND(R379&lt;&gt;"",$H381&lt;&gt;"",$F381&lt;&gt;""),R379*$H381*$F381,"")</f>
        <v/>
      </c>
      <c r="AE379" s="22" t="str">
        <f>IF(AND(S379&lt;&gt;"",$H381&lt;&gt;"",$F381&lt;&gt;""),S379*$H381*$F381,"")</f>
        <v/>
      </c>
      <c r="AF379" s="22" t="str">
        <f>IF(AND(T379&lt;&gt;"",$H381&lt;&gt;"",$F381&lt;&gt;""),T379*$H381*$F381,"")</f>
        <v/>
      </c>
      <c r="AG379" s="22" t="str">
        <f>IF(AND(U379&lt;&gt;"",$H381&lt;&gt;"",$F381&lt;&gt;""),U379*$H381*$F381,"")</f>
        <v/>
      </c>
      <c r="AH379" s="22" t="str">
        <f>IF(AND(V379&lt;&gt;"",$H381&lt;&gt;"",$F381&lt;&gt;""),V379*$H381*$F381,"")</f>
        <v/>
      </c>
      <c r="AI379" s="22" t="str">
        <f>IF(AND(W379&lt;&gt;"",$H381&lt;&gt;"",$F381&lt;&gt;""),W379*$H381*$F381,"")</f>
        <v/>
      </c>
      <c r="AJ379" s="22" t="str">
        <f>IF(AND(X379&lt;&gt;"",$H381&lt;&gt;"",$F381&lt;&gt;""),X379*$H381*$F381,"")</f>
        <v/>
      </c>
    </row>
    <row r="380" spans="1:36" ht="23.25" customHeight="1" x14ac:dyDescent="0.25">
      <c r="A380" s="21"/>
      <c r="B380" s="21"/>
      <c r="C380" s="22"/>
      <c r="D380" s="14"/>
      <c r="E380" s="14"/>
      <c r="F380" s="22"/>
      <c r="G380" s="22"/>
      <c r="H380" s="15"/>
      <c r="I380" s="16"/>
      <c r="J380" s="22" t="str">
        <f t="shared" si="29"/>
        <v/>
      </c>
      <c r="K380" s="22" t="str">
        <f t="shared" si="30"/>
        <v/>
      </c>
      <c r="L380" s="22" t="str">
        <f>IF(D382&lt;&gt;"",MONTH(D382),"")</f>
        <v/>
      </c>
      <c r="M380" s="23" t="str">
        <f>IF(AND(($D382)&lt;&gt;"",($E382)&lt;&gt;""),IF(MIN(DATEVALUE($E382),Base!K$3)-MAX(DATEVALUE($D382),Base!K$2)+1&gt;=0,MIN(DATEVALUE($E382),Base!K$3)-MAX(DATEVALUE($D382),Base!K$2)+1,0),"")</f>
        <v/>
      </c>
      <c r="N380" s="23" t="str">
        <f>IF(AND(($D382)&lt;&gt;"",($E382)&lt;&gt;""),IF(MIN(DATEVALUE($E382),Base!L$3)-MAX(DATEVALUE($D382),Base!L$2)+1&gt;=0,MIN(DATEVALUE($E382),Base!L$3)-MAX(DATEVALUE($D382),Base!L$2)+1,0),"")</f>
        <v/>
      </c>
      <c r="O380" s="23" t="str">
        <f>IF(AND(($D382)&lt;&gt;"",($E382)&lt;&gt;""),IF(MIN(DATEVALUE($E382),Base!M$3)-MAX(DATEVALUE($D382),Base!M$2)+1&gt;=0,MIN(DATEVALUE($E382),Base!M$3)-MAX(DATEVALUE($D382),Base!M$2)+1,0),"")</f>
        <v/>
      </c>
      <c r="P380" s="23" t="str">
        <f>IF(AND(($D382)&lt;&gt;"",($E382)&lt;&gt;""),IF(MIN(DATEVALUE($E382),Base!N$3)-MAX(DATEVALUE($D382),Base!N$2)+1&gt;=0,MIN(DATEVALUE($E382),Base!N$3)-MAX(DATEVALUE($D382),Base!N$2)+1,0),"")</f>
        <v/>
      </c>
      <c r="Q380" s="23" t="str">
        <f>IF(AND(($D382)&lt;&gt;"",($E382)&lt;&gt;""),IF(MIN(DATEVALUE($E382),Base!O$3)-MAX(DATEVALUE($D382),Base!O$2)+1&gt;=0,MIN(DATEVALUE($E382),Base!O$3)-MAX(DATEVALUE($D382),Base!O$2)+1,0),"")</f>
        <v/>
      </c>
      <c r="R380" s="23" t="str">
        <f>IF(AND(($D382)&lt;&gt;"",($E382)&lt;&gt;""),IF(MIN(DATEVALUE($E382),Base!P$3)-MAX(DATEVALUE($D382),Base!P$2)+1&gt;=0,MIN(DATEVALUE($E382),Base!P$3)-MAX(DATEVALUE($D382),Base!P$2)+1,0),"")</f>
        <v/>
      </c>
      <c r="S380" s="23" t="str">
        <f>IF(AND(($D382)&lt;&gt;"",($E382)&lt;&gt;""),IF(MIN(DATEVALUE($E382),Base!Q$3)-MAX(DATEVALUE($D382),Base!Q$2)+1&gt;=0,MIN(DATEVALUE($E382),Base!Q$3)-MAX(DATEVALUE($D382),Base!Q$2)+1,0),"")</f>
        <v/>
      </c>
      <c r="T380" s="23" t="str">
        <f>IF(AND(($D382)&lt;&gt;"",($E382)&lt;&gt;""),IF(MIN(DATEVALUE($E382),Base!R$3)-MAX(DATEVALUE($D382),Base!R$2)+1&gt;=0,MIN(DATEVALUE($E382),Base!R$3)-MAX(DATEVALUE($D382),Base!R$2)+1,0),"")</f>
        <v/>
      </c>
      <c r="U380" s="23" t="str">
        <f>IF(AND(($D382)&lt;&gt;"",($E382)&lt;&gt;""),IF(MIN(DATEVALUE($E382),Base!S$3)-MAX(DATEVALUE($D382),Base!S$2)+1&gt;=0,MIN(DATEVALUE($E382),Base!S$3)-MAX(DATEVALUE($D382),Base!S$2)+1,0),"")</f>
        <v/>
      </c>
      <c r="V380" s="23" t="str">
        <f>IF(AND(($D382)&lt;&gt;"",($E382)&lt;&gt;""),IF(MIN(DATEVALUE($E382),Base!T$3)-MAX(DATEVALUE($D382),Base!T$2)+1&gt;=0,MIN(DATEVALUE($E382),Base!T$3)-MAX(DATEVALUE($D382),Base!T$2)+1,0),"")</f>
        <v/>
      </c>
      <c r="W380" s="23" t="str">
        <f>IF(AND(($D382)&lt;&gt;"",($E382)&lt;&gt;""),IF(MIN(DATEVALUE($E382),Base!U$3)-MAX(DATEVALUE($D382),Base!U$2)+1&gt;=0,MIN(DATEVALUE($E382),Base!U$3)-MAX(DATEVALUE($D382),Base!U$2)+1,0),"")</f>
        <v/>
      </c>
      <c r="X380" s="23" t="str">
        <f>IF(AND(($D382)&lt;&gt;"",($E382)&lt;&gt;""),IF(MIN(DATEVALUE($E382),Base!V$3)-MAX(DATEVALUE($D382),Base!V$2)+1&gt;=0,MIN(DATEVALUE($E382),Base!V$3)-MAX(DATEVALUE($D382),Base!V$2)+1,0),"")</f>
        <v/>
      </c>
      <c r="Y380" s="22" t="str">
        <f>IF(AND(M380&lt;&gt;"",$H382&lt;&gt;"",$F382&lt;&gt;""),M380*$H382*$F382,"")</f>
        <v/>
      </c>
      <c r="Z380" s="22" t="str">
        <f>IF(AND(N380&lt;&gt;"",$H382&lt;&gt;"",$F382&lt;&gt;""),N380*$H382*$F382,"")</f>
        <v/>
      </c>
      <c r="AA380" s="22" t="str">
        <f>IF(AND(O380&lt;&gt;"",$H382&lt;&gt;"",$F382&lt;&gt;""),O380*$H382*$F382,"")</f>
        <v/>
      </c>
      <c r="AB380" s="22" t="str">
        <f>IF(AND(P380&lt;&gt;"",$H382&lt;&gt;"",$F382&lt;&gt;""),P380*$H382*$F382,"")</f>
        <v/>
      </c>
      <c r="AC380" s="22" t="str">
        <f>IF(AND(Q380&lt;&gt;"",$H382&lt;&gt;"",$F382&lt;&gt;""),Q380*$H382*$F382,"")</f>
        <v/>
      </c>
      <c r="AD380" s="22" t="str">
        <f>IF(AND(R380&lt;&gt;"",$H382&lt;&gt;"",$F382&lt;&gt;""),R380*$H382*$F382,"")</f>
        <v/>
      </c>
      <c r="AE380" s="22" t="str">
        <f>IF(AND(S380&lt;&gt;"",$H382&lt;&gt;"",$F382&lt;&gt;""),S380*$H382*$F382,"")</f>
        <v/>
      </c>
      <c r="AF380" s="22" t="str">
        <f>IF(AND(T380&lt;&gt;"",$H382&lt;&gt;"",$F382&lt;&gt;""),T380*$H382*$F382,"")</f>
        <v/>
      </c>
      <c r="AG380" s="22" t="str">
        <f>IF(AND(U380&lt;&gt;"",$H382&lt;&gt;"",$F382&lt;&gt;""),U380*$H382*$F382,"")</f>
        <v/>
      </c>
      <c r="AH380" s="22" t="str">
        <f>IF(AND(V380&lt;&gt;"",$H382&lt;&gt;"",$F382&lt;&gt;""),V380*$H382*$F382,"")</f>
        <v/>
      </c>
      <c r="AI380" s="22" t="str">
        <f>IF(AND(W380&lt;&gt;"",$H382&lt;&gt;"",$F382&lt;&gt;""),W380*$H382*$F382,"")</f>
        <v/>
      </c>
      <c r="AJ380" s="22" t="str">
        <f>IF(AND(X380&lt;&gt;"",$H382&lt;&gt;"",$F382&lt;&gt;""),X380*$H382*$F382,"")</f>
        <v/>
      </c>
    </row>
    <row r="381" spans="1:36" ht="23.25" customHeight="1" x14ac:dyDescent="0.25">
      <c r="A381" s="21"/>
      <c r="B381" s="21"/>
      <c r="C381" s="22"/>
      <c r="D381" s="14"/>
      <c r="E381" s="14"/>
      <c r="F381" s="22"/>
      <c r="G381" s="22"/>
      <c r="H381" s="15"/>
      <c r="I381" s="16"/>
      <c r="J381" s="22" t="str">
        <f t="shared" si="29"/>
        <v/>
      </c>
      <c r="K381" s="22" t="str">
        <f t="shared" si="30"/>
        <v/>
      </c>
      <c r="L381" s="22" t="str">
        <f>IF(D383&lt;&gt;"",MONTH(D383),"")</f>
        <v/>
      </c>
      <c r="M381" s="23" t="str">
        <f>IF(AND(($D383)&lt;&gt;"",($E383)&lt;&gt;""),IF(MIN(DATEVALUE($E383),Base!K$3)-MAX(DATEVALUE($D383),Base!K$2)+1&gt;=0,MIN(DATEVALUE($E383),Base!K$3)-MAX(DATEVALUE($D383),Base!K$2)+1,0),"")</f>
        <v/>
      </c>
      <c r="N381" s="23" t="str">
        <f>IF(AND(($D383)&lt;&gt;"",($E383)&lt;&gt;""),IF(MIN(DATEVALUE($E383),Base!L$3)-MAX(DATEVALUE($D383),Base!L$2)+1&gt;=0,MIN(DATEVALUE($E383),Base!L$3)-MAX(DATEVALUE($D383),Base!L$2)+1,0),"")</f>
        <v/>
      </c>
      <c r="O381" s="23" t="str">
        <f>IF(AND(($D383)&lt;&gt;"",($E383)&lt;&gt;""),IF(MIN(DATEVALUE($E383),Base!M$3)-MAX(DATEVALUE($D383),Base!M$2)+1&gt;=0,MIN(DATEVALUE($E383),Base!M$3)-MAX(DATEVALUE($D383),Base!M$2)+1,0),"")</f>
        <v/>
      </c>
      <c r="P381" s="23" t="str">
        <f>IF(AND(($D383)&lt;&gt;"",($E383)&lt;&gt;""),IF(MIN(DATEVALUE($E383),Base!N$3)-MAX(DATEVALUE($D383),Base!N$2)+1&gt;=0,MIN(DATEVALUE($E383),Base!N$3)-MAX(DATEVALUE($D383),Base!N$2)+1,0),"")</f>
        <v/>
      </c>
      <c r="Q381" s="23" t="str">
        <f>IF(AND(($D383)&lt;&gt;"",($E383)&lt;&gt;""),IF(MIN(DATEVALUE($E383),Base!O$3)-MAX(DATEVALUE($D383),Base!O$2)+1&gt;=0,MIN(DATEVALUE($E383),Base!O$3)-MAX(DATEVALUE($D383),Base!O$2)+1,0),"")</f>
        <v/>
      </c>
      <c r="R381" s="23" t="str">
        <f>IF(AND(($D383)&lt;&gt;"",($E383)&lt;&gt;""),IF(MIN(DATEVALUE($E383),Base!P$3)-MAX(DATEVALUE($D383),Base!P$2)+1&gt;=0,MIN(DATEVALUE($E383),Base!P$3)-MAX(DATEVALUE($D383),Base!P$2)+1,0),"")</f>
        <v/>
      </c>
      <c r="S381" s="23" t="str">
        <f>IF(AND(($D383)&lt;&gt;"",($E383)&lt;&gt;""),IF(MIN(DATEVALUE($E383),Base!Q$3)-MAX(DATEVALUE($D383),Base!Q$2)+1&gt;=0,MIN(DATEVALUE($E383),Base!Q$3)-MAX(DATEVALUE($D383),Base!Q$2)+1,0),"")</f>
        <v/>
      </c>
      <c r="T381" s="23" t="str">
        <f>IF(AND(($D383)&lt;&gt;"",($E383)&lt;&gt;""),IF(MIN(DATEVALUE($E383),Base!R$3)-MAX(DATEVALUE($D383),Base!R$2)+1&gt;=0,MIN(DATEVALUE($E383),Base!R$3)-MAX(DATEVALUE($D383),Base!R$2)+1,0),"")</f>
        <v/>
      </c>
      <c r="U381" s="23" t="str">
        <f>IF(AND(($D383)&lt;&gt;"",($E383)&lt;&gt;""),IF(MIN(DATEVALUE($E383),Base!S$3)-MAX(DATEVALUE($D383),Base!S$2)+1&gt;=0,MIN(DATEVALUE($E383),Base!S$3)-MAX(DATEVALUE($D383),Base!S$2)+1,0),"")</f>
        <v/>
      </c>
      <c r="V381" s="23" t="str">
        <f>IF(AND(($D383)&lt;&gt;"",($E383)&lt;&gt;""),IF(MIN(DATEVALUE($E383),Base!T$3)-MAX(DATEVALUE($D383),Base!T$2)+1&gt;=0,MIN(DATEVALUE($E383),Base!T$3)-MAX(DATEVALUE($D383),Base!T$2)+1,0),"")</f>
        <v/>
      </c>
      <c r="W381" s="23" t="str">
        <f>IF(AND(($D383)&lt;&gt;"",($E383)&lt;&gt;""),IF(MIN(DATEVALUE($E383),Base!U$3)-MAX(DATEVALUE($D383),Base!U$2)+1&gt;=0,MIN(DATEVALUE($E383),Base!U$3)-MAX(DATEVALUE($D383),Base!U$2)+1,0),"")</f>
        <v/>
      </c>
      <c r="X381" s="23" t="str">
        <f>IF(AND(($D383)&lt;&gt;"",($E383)&lt;&gt;""),IF(MIN(DATEVALUE($E383),Base!V$3)-MAX(DATEVALUE($D383),Base!V$2)+1&gt;=0,MIN(DATEVALUE($E383),Base!V$3)-MAX(DATEVALUE($D383),Base!V$2)+1,0),"")</f>
        <v/>
      </c>
      <c r="Y381" s="22" t="str">
        <f>IF(AND(M381&lt;&gt;"",$H383&lt;&gt;"",$F383&lt;&gt;""),M381*$H383*$F383,"")</f>
        <v/>
      </c>
      <c r="Z381" s="22" t="str">
        <f>IF(AND(N381&lt;&gt;"",$H383&lt;&gt;"",$F383&lt;&gt;""),N381*$H383*$F383,"")</f>
        <v/>
      </c>
      <c r="AA381" s="22" t="str">
        <f>IF(AND(O381&lt;&gt;"",$H383&lt;&gt;"",$F383&lt;&gt;""),O381*$H383*$F383,"")</f>
        <v/>
      </c>
      <c r="AB381" s="22" t="str">
        <f>IF(AND(P381&lt;&gt;"",$H383&lt;&gt;"",$F383&lt;&gt;""),P381*$H383*$F383,"")</f>
        <v/>
      </c>
      <c r="AC381" s="22" t="str">
        <f>IF(AND(Q381&lt;&gt;"",$H383&lt;&gt;"",$F383&lt;&gt;""),Q381*$H383*$F383,"")</f>
        <v/>
      </c>
      <c r="AD381" s="22" t="str">
        <f>IF(AND(R381&lt;&gt;"",$H383&lt;&gt;"",$F383&lt;&gt;""),R381*$H383*$F383,"")</f>
        <v/>
      </c>
      <c r="AE381" s="22" t="str">
        <f>IF(AND(S381&lt;&gt;"",$H383&lt;&gt;"",$F383&lt;&gt;""),S381*$H383*$F383,"")</f>
        <v/>
      </c>
      <c r="AF381" s="22" t="str">
        <f>IF(AND(T381&lt;&gt;"",$H383&lt;&gt;"",$F383&lt;&gt;""),T381*$H383*$F383,"")</f>
        <v/>
      </c>
      <c r="AG381" s="22" t="str">
        <f>IF(AND(U381&lt;&gt;"",$H383&lt;&gt;"",$F383&lt;&gt;""),U381*$H383*$F383,"")</f>
        <v/>
      </c>
      <c r="AH381" s="22" t="str">
        <f>IF(AND(V381&lt;&gt;"",$H383&lt;&gt;"",$F383&lt;&gt;""),V381*$H383*$F383,"")</f>
        <v/>
      </c>
      <c r="AI381" s="22" t="str">
        <f>IF(AND(W381&lt;&gt;"",$H383&lt;&gt;"",$F383&lt;&gt;""),W381*$H383*$F383,"")</f>
        <v/>
      </c>
      <c r="AJ381" s="22" t="str">
        <f>IF(AND(X381&lt;&gt;"",$H383&lt;&gt;"",$F383&lt;&gt;""),X381*$H383*$F383,"")</f>
        <v/>
      </c>
    </row>
    <row r="382" spans="1:36" ht="23.25" customHeight="1" x14ac:dyDescent="0.25">
      <c r="A382" s="21"/>
      <c r="B382" s="21"/>
      <c r="C382" s="22"/>
      <c r="D382" s="14"/>
      <c r="E382" s="14"/>
      <c r="F382" s="22"/>
      <c r="G382" s="22"/>
      <c r="H382" s="15"/>
      <c r="I382" s="16"/>
      <c r="J382" s="22" t="str">
        <f t="shared" si="29"/>
        <v/>
      </c>
      <c r="K382" s="22" t="str">
        <f t="shared" si="30"/>
        <v/>
      </c>
      <c r="L382" s="22" t="str">
        <f>IF(D384&lt;&gt;"",MONTH(D384),"")</f>
        <v/>
      </c>
      <c r="M382" s="23" t="str">
        <f>IF(AND(($D384)&lt;&gt;"",($E384)&lt;&gt;""),IF(MIN(DATEVALUE($E384),Base!K$3)-MAX(DATEVALUE($D384),Base!K$2)+1&gt;=0,MIN(DATEVALUE($E384),Base!K$3)-MAX(DATEVALUE($D384),Base!K$2)+1,0),"")</f>
        <v/>
      </c>
      <c r="N382" s="23" t="str">
        <f>IF(AND(($D384)&lt;&gt;"",($E384)&lt;&gt;""),IF(MIN(DATEVALUE($E384),Base!L$3)-MAX(DATEVALUE($D384),Base!L$2)+1&gt;=0,MIN(DATEVALUE($E384),Base!L$3)-MAX(DATEVALUE($D384),Base!L$2)+1,0),"")</f>
        <v/>
      </c>
      <c r="O382" s="23" t="str">
        <f>IF(AND(($D384)&lt;&gt;"",($E384)&lt;&gt;""),IF(MIN(DATEVALUE($E384),Base!M$3)-MAX(DATEVALUE($D384),Base!M$2)+1&gt;=0,MIN(DATEVALUE($E384),Base!M$3)-MAX(DATEVALUE($D384),Base!M$2)+1,0),"")</f>
        <v/>
      </c>
      <c r="P382" s="23" t="str">
        <f>IF(AND(($D384)&lt;&gt;"",($E384)&lt;&gt;""),IF(MIN(DATEVALUE($E384),Base!N$3)-MAX(DATEVALUE($D384),Base!N$2)+1&gt;=0,MIN(DATEVALUE($E384),Base!N$3)-MAX(DATEVALUE($D384),Base!N$2)+1,0),"")</f>
        <v/>
      </c>
      <c r="Q382" s="23" t="str">
        <f>IF(AND(($D384)&lt;&gt;"",($E384)&lt;&gt;""),IF(MIN(DATEVALUE($E384),Base!O$3)-MAX(DATEVALUE($D384),Base!O$2)+1&gt;=0,MIN(DATEVALUE($E384),Base!O$3)-MAX(DATEVALUE($D384),Base!O$2)+1,0),"")</f>
        <v/>
      </c>
      <c r="R382" s="23" t="str">
        <f>IF(AND(($D384)&lt;&gt;"",($E384)&lt;&gt;""),IF(MIN(DATEVALUE($E384),Base!P$3)-MAX(DATEVALUE($D384),Base!P$2)+1&gt;=0,MIN(DATEVALUE($E384),Base!P$3)-MAX(DATEVALUE($D384),Base!P$2)+1,0),"")</f>
        <v/>
      </c>
      <c r="S382" s="23" t="str">
        <f>IF(AND(($D384)&lt;&gt;"",($E384)&lt;&gt;""),IF(MIN(DATEVALUE($E384),Base!Q$3)-MAX(DATEVALUE($D384),Base!Q$2)+1&gt;=0,MIN(DATEVALUE($E384),Base!Q$3)-MAX(DATEVALUE($D384),Base!Q$2)+1,0),"")</f>
        <v/>
      </c>
      <c r="T382" s="23" t="str">
        <f>IF(AND(($D384)&lt;&gt;"",($E384)&lt;&gt;""),IF(MIN(DATEVALUE($E384),Base!R$3)-MAX(DATEVALUE($D384),Base!R$2)+1&gt;=0,MIN(DATEVALUE($E384),Base!R$3)-MAX(DATEVALUE($D384),Base!R$2)+1,0),"")</f>
        <v/>
      </c>
      <c r="U382" s="23" t="str">
        <f>IF(AND(($D384)&lt;&gt;"",($E384)&lt;&gt;""),IF(MIN(DATEVALUE($E384),Base!S$3)-MAX(DATEVALUE($D384),Base!S$2)+1&gt;=0,MIN(DATEVALUE($E384),Base!S$3)-MAX(DATEVALUE($D384),Base!S$2)+1,0),"")</f>
        <v/>
      </c>
      <c r="V382" s="23" t="str">
        <f>IF(AND(($D384)&lt;&gt;"",($E384)&lt;&gt;""),IF(MIN(DATEVALUE($E384),Base!T$3)-MAX(DATEVALUE($D384),Base!T$2)+1&gt;=0,MIN(DATEVALUE($E384),Base!T$3)-MAX(DATEVALUE($D384),Base!T$2)+1,0),"")</f>
        <v/>
      </c>
      <c r="W382" s="23" t="str">
        <f>IF(AND(($D384)&lt;&gt;"",($E384)&lt;&gt;""),IF(MIN(DATEVALUE($E384),Base!U$3)-MAX(DATEVALUE($D384),Base!U$2)+1&gt;=0,MIN(DATEVALUE($E384),Base!U$3)-MAX(DATEVALUE($D384),Base!U$2)+1,0),"")</f>
        <v/>
      </c>
      <c r="X382" s="23" t="str">
        <f>IF(AND(($D384)&lt;&gt;"",($E384)&lt;&gt;""),IF(MIN(DATEVALUE($E384),Base!V$3)-MAX(DATEVALUE($D384),Base!V$2)+1&gt;=0,MIN(DATEVALUE($E384),Base!V$3)-MAX(DATEVALUE($D384),Base!V$2)+1,0),"")</f>
        <v/>
      </c>
      <c r="Y382" s="22" t="str">
        <f>IF(AND(M382&lt;&gt;"",$H384&lt;&gt;"",$F384&lt;&gt;""),M382*$H384*$F384,"")</f>
        <v/>
      </c>
      <c r="Z382" s="22" t="str">
        <f>IF(AND(N382&lt;&gt;"",$H384&lt;&gt;"",$F384&lt;&gt;""),N382*$H384*$F384,"")</f>
        <v/>
      </c>
      <c r="AA382" s="22" t="str">
        <f>IF(AND(O382&lt;&gt;"",$H384&lt;&gt;"",$F384&lt;&gt;""),O382*$H384*$F384,"")</f>
        <v/>
      </c>
      <c r="AB382" s="22" t="str">
        <f>IF(AND(P382&lt;&gt;"",$H384&lt;&gt;"",$F384&lt;&gt;""),P382*$H384*$F384,"")</f>
        <v/>
      </c>
      <c r="AC382" s="22" t="str">
        <f>IF(AND(Q382&lt;&gt;"",$H384&lt;&gt;"",$F384&lt;&gt;""),Q382*$H384*$F384,"")</f>
        <v/>
      </c>
      <c r="AD382" s="22" t="str">
        <f>IF(AND(R382&lt;&gt;"",$H384&lt;&gt;"",$F384&lt;&gt;""),R382*$H384*$F384,"")</f>
        <v/>
      </c>
      <c r="AE382" s="22" t="str">
        <f>IF(AND(S382&lt;&gt;"",$H384&lt;&gt;"",$F384&lt;&gt;""),S382*$H384*$F384,"")</f>
        <v/>
      </c>
      <c r="AF382" s="22" t="str">
        <f>IF(AND(T382&lt;&gt;"",$H384&lt;&gt;"",$F384&lt;&gt;""),T382*$H384*$F384,"")</f>
        <v/>
      </c>
      <c r="AG382" s="22" t="str">
        <f>IF(AND(U382&lt;&gt;"",$H384&lt;&gt;"",$F384&lt;&gt;""),U382*$H384*$F384,"")</f>
        <v/>
      </c>
      <c r="AH382" s="22" t="str">
        <f>IF(AND(V382&lt;&gt;"",$H384&lt;&gt;"",$F384&lt;&gt;""),V382*$H384*$F384,"")</f>
        <v/>
      </c>
      <c r="AI382" s="22" t="str">
        <f>IF(AND(W382&lt;&gt;"",$H384&lt;&gt;"",$F384&lt;&gt;""),W382*$H384*$F384,"")</f>
        <v/>
      </c>
      <c r="AJ382" s="22" t="str">
        <f>IF(AND(X382&lt;&gt;"",$H384&lt;&gt;"",$F384&lt;&gt;""),X382*$H384*$F384,"")</f>
        <v/>
      </c>
    </row>
    <row r="383" spans="1:36" ht="23.25" customHeight="1" x14ac:dyDescent="0.25">
      <c r="A383" s="21"/>
      <c r="B383" s="21"/>
      <c r="C383" s="22"/>
      <c r="D383" s="14"/>
      <c r="E383" s="14"/>
      <c r="F383" s="22"/>
      <c r="G383" s="22"/>
      <c r="H383" s="15"/>
      <c r="I383" s="16"/>
      <c r="J383" s="22" t="str">
        <f t="shared" si="29"/>
        <v/>
      </c>
      <c r="K383" s="22" t="str">
        <f t="shared" si="30"/>
        <v/>
      </c>
      <c r="L383" s="22" t="str">
        <f>IF(D385&lt;&gt;"",MONTH(D385),"")</f>
        <v/>
      </c>
      <c r="M383" s="23" t="str">
        <f>IF(AND(($D385)&lt;&gt;"",($E385)&lt;&gt;""),IF(MIN(DATEVALUE($E385),Base!K$3)-MAX(DATEVALUE($D385),Base!K$2)+1&gt;=0,MIN(DATEVALUE($E385),Base!K$3)-MAX(DATEVALUE($D385),Base!K$2)+1,0),"")</f>
        <v/>
      </c>
      <c r="N383" s="23" t="str">
        <f>IF(AND(($D385)&lt;&gt;"",($E385)&lt;&gt;""),IF(MIN(DATEVALUE($E385),Base!L$3)-MAX(DATEVALUE($D385),Base!L$2)+1&gt;=0,MIN(DATEVALUE($E385),Base!L$3)-MAX(DATEVALUE($D385),Base!L$2)+1,0),"")</f>
        <v/>
      </c>
      <c r="O383" s="23" t="str">
        <f>IF(AND(($D385)&lt;&gt;"",($E385)&lt;&gt;""),IF(MIN(DATEVALUE($E385),Base!M$3)-MAX(DATEVALUE($D385),Base!M$2)+1&gt;=0,MIN(DATEVALUE($E385),Base!M$3)-MAX(DATEVALUE($D385),Base!M$2)+1,0),"")</f>
        <v/>
      </c>
      <c r="P383" s="23" t="str">
        <f>IF(AND(($D385)&lt;&gt;"",($E385)&lt;&gt;""),IF(MIN(DATEVALUE($E385),Base!N$3)-MAX(DATEVALUE($D385),Base!N$2)+1&gt;=0,MIN(DATEVALUE($E385),Base!N$3)-MAX(DATEVALUE($D385),Base!N$2)+1,0),"")</f>
        <v/>
      </c>
      <c r="Q383" s="23" t="str">
        <f>IF(AND(($D385)&lt;&gt;"",($E385)&lt;&gt;""),IF(MIN(DATEVALUE($E385),Base!O$3)-MAX(DATEVALUE($D385),Base!O$2)+1&gt;=0,MIN(DATEVALUE($E385),Base!O$3)-MAX(DATEVALUE($D385),Base!O$2)+1,0),"")</f>
        <v/>
      </c>
      <c r="R383" s="23" t="str">
        <f>IF(AND(($D385)&lt;&gt;"",($E385)&lt;&gt;""),IF(MIN(DATEVALUE($E385),Base!P$3)-MAX(DATEVALUE($D385),Base!P$2)+1&gt;=0,MIN(DATEVALUE($E385),Base!P$3)-MAX(DATEVALUE($D385),Base!P$2)+1,0),"")</f>
        <v/>
      </c>
      <c r="S383" s="23" t="str">
        <f>IF(AND(($D385)&lt;&gt;"",($E385)&lt;&gt;""),IF(MIN(DATEVALUE($E385),Base!Q$3)-MAX(DATEVALUE($D385),Base!Q$2)+1&gt;=0,MIN(DATEVALUE($E385),Base!Q$3)-MAX(DATEVALUE($D385),Base!Q$2)+1,0),"")</f>
        <v/>
      </c>
      <c r="T383" s="23" t="str">
        <f>IF(AND(($D385)&lt;&gt;"",($E385)&lt;&gt;""),IF(MIN(DATEVALUE($E385),Base!R$3)-MAX(DATEVALUE($D385),Base!R$2)+1&gt;=0,MIN(DATEVALUE($E385),Base!R$3)-MAX(DATEVALUE($D385),Base!R$2)+1,0),"")</f>
        <v/>
      </c>
      <c r="U383" s="23" t="str">
        <f>IF(AND(($D385)&lt;&gt;"",($E385)&lt;&gt;""),IF(MIN(DATEVALUE($E385),Base!S$3)-MAX(DATEVALUE($D385),Base!S$2)+1&gt;=0,MIN(DATEVALUE($E385),Base!S$3)-MAX(DATEVALUE($D385),Base!S$2)+1,0),"")</f>
        <v/>
      </c>
      <c r="V383" s="23" t="str">
        <f>IF(AND(($D385)&lt;&gt;"",($E385)&lt;&gt;""),IF(MIN(DATEVALUE($E385),Base!T$3)-MAX(DATEVALUE($D385),Base!T$2)+1&gt;=0,MIN(DATEVALUE($E385),Base!T$3)-MAX(DATEVALUE($D385),Base!T$2)+1,0),"")</f>
        <v/>
      </c>
      <c r="W383" s="23" t="str">
        <f>IF(AND(($D385)&lt;&gt;"",($E385)&lt;&gt;""),IF(MIN(DATEVALUE($E385),Base!U$3)-MAX(DATEVALUE($D385),Base!U$2)+1&gt;=0,MIN(DATEVALUE($E385),Base!U$3)-MAX(DATEVALUE($D385),Base!U$2)+1,0),"")</f>
        <v/>
      </c>
      <c r="X383" s="23" t="str">
        <f>IF(AND(($D385)&lt;&gt;"",($E385)&lt;&gt;""),IF(MIN(DATEVALUE($E385),Base!V$3)-MAX(DATEVALUE($D385),Base!V$2)+1&gt;=0,MIN(DATEVALUE($E385),Base!V$3)-MAX(DATEVALUE($D385),Base!V$2)+1,0),"")</f>
        <v/>
      </c>
      <c r="Y383" s="22" t="str">
        <f>IF(AND(M383&lt;&gt;"",$H385&lt;&gt;"",$F385&lt;&gt;""),M383*$H385*$F385,"")</f>
        <v/>
      </c>
      <c r="Z383" s="22" t="str">
        <f>IF(AND(N383&lt;&gt;"",$H385&lt;&gt;"",$F385&lt;&gt;""),N383*$H385*$F385,"")</f>
        <v/>
      </c>
      <c r="AA383" s="22" t="str">
        <f>IF(AND(O383&lt;&gt;"",$H385&lt;&gt;"",$F385&lt;&gt;""),O383*$H385*$F385,"")</f>
        <v/>
      </c>
      <c r="AB383" s="22" t="str">
        <f>IF(AND(P383&lt;&gt;"",$H385&lt;&gt;"",$F385&lt;&gt;""),P383*$H385*$F385,"")</f>
        <v/>
      </c>
      <c r="AC383" s="22" t="str">
        <f>IF(AND(Q383&lt;&gt;"",$H385&lt;&gt;"",$F385&lt;&gt;""),Q383*$H385*$F385,"")</f>
        <v/>
      </c>
      <c r="AD383" s="22" t="str">
        <f>IF(AND(R383&lt;&gt;"",$H385&lt;&gt;"",$F385&lt;&gt;""),R383*$H385*$F385,"")</f>
        <v/>
      </c>
      <c r="AE383" s="22" t="str">
        <f>IF(AND(S383&lt;&gt;"",$H385&lt;&gt;"",$F385&lt;&gt;""),S383*$H385*$F385,"")</f>
        <v/>
      </c>
      <c r="AF383" s="22" t="str">
        <f>IF(AND(T383&lt;&gt;"",$H385&lt;&gt;"",$F385&lt;&gt;""),T383*$H385*$F385,"")</f>
        <v/>
      </c>
      <c r="AG383" s="22" t="str">
        <f>IF(AND(U383&lt;&gt;"",$H385&lt;&gt;"",$F385&lt;&gt;""),U383*$H385*$F385,"")</f>
        <v/>
      </c>
      <c r="AH383" s="22" t="str">
        <f>IF(AND(V383&lt;&gt;"",$H385&lt;&gt;"",$F385&lt;&gt;""),V383*$H385*$F385,"")</f>
        <v/>
      </c>
      <c r="AI383" s="22" t="str">
        <f>IF(AND(W383&lt;&gt;"",$H385&lt;&gt;"",$F385&lt;&gt;""),W383*$H385*$F385,"")</f>
        <v/>
      </c>
      <c r="AJ383" s="22" t="str">
        <f>IF(AND(X383&lt;&gt;"",$H385&lt;&gt;"",$F385&lt;&gt;""),X383*$H385*$F385,"")</f>
        <v/>
      </c>
    </row>
    <row r="384" spans="1:36" ht="23.25" customHeight="1" x14ac:dyDescent="0.25">
      <c r="A384" s="21"/>
      <c r="B384" s="21"/>
      <c r="C384" s="22"/>
      <c r="D384" s="14"/>
      <c r="E384" s="14"/>
      <c r="F384" s="22"/>
      <c r="G384" s="22"/>
      <c r="H384" s="15"/>
      <c r="I384" s="16"/>
      <c r="J384" s="22" t="str">
        <f t="shared" si="29"/>
        <v/>
      </c>
      <c r="K384" s="22" t="str">
        <f t="shared" si="30"/>
        <v/>
      </c>
      <c r="L384" s="22" t="str">
        <f>IF(D386&lt;&gt;"",MONTH(D386),"")</f>
        <v/>
      </c>
      <c r="M384" s="23" t="str">
        <f>IF(AND(($D386)&lt;&gt;"",($E386)&lt;&gt;""),IF(MIN(DATEVALUE($E386),Base!K$3)-MAX(DATEVALUE($D386),Base!K$2)+1&gt;=0,MIN(DATEVALUE($E386),Base!K$3)-MAX(DATEVALUE($D386),Base!K$2)+1,0),"")</f>
        <v/>
      </c>
      <c r="N384" s="23" t="str">
        <f>IF(AND(($D386)&lt;&gt;"",($E386)&lt;&gt;""),IF(MIN(DATEVALUE($E386),Base!L$3)-MAX(DATEVALUE($D386),Base!L$2)+1&gt;=0,MIN(DATEVALUE($E386),Base!L$3)-MAX(DATEVALUE($D386),Base!L$2)+1,0),"")</f>
        <v/>
      </c>
      <c r="O384" s="23" t="str">
        <f>IF(AND(($D386)&lt;&gt;"",($E386)&lt;&gt;""),IF(MIN(DATEVALUE($E386),Base!M$3)-MAX(DATEVALUE($D386),Base!M$2)+1&gt;=0,MIN(DATEVALUE($E386),Base!M$3)-MAX(DATEVALUE($D386),Base!M$2)+1,0),"")</f>
        <v/>
      </c>
      <c r="P384" s="23" t="str">
        <f>IF(AND(($D386)&lt;&gt;"",($E386)&lt;&gt;""),IF(MIN(DATEVALUE($E386),Base!N$3)-MAX(DATEVALUE($D386),Base!N$2)+1&gt;=0,MIN(DATEVALUE($E386),Base!N$3)-MAX(DATEVALUE($D386),Base!N$2)+1,0),"")</f>
        <v/>
      </c>
      <c r="Q384" s="23" t="str">
        <f>IF(AND(($D386)&lt;&gt;"",($E386)&lt;&gt;""),IF(MIN(DATEVALUE($E386),Base!O$3)-MAX(DATEVALUE($D386),Base!O$2)+1&gt;=0,MIN(DATEVALUE($E386),Base!O$3)-MAX(DATEVALUE($D386),Base!O$2)+1,0),"")</f>
        <v/>
      </c>
      <c r="R384" s="23" t="str">
        <f>IF(AND(($D386)&lt;&gt;"",($E386)&lt;&gt;""),IF(MIN(DATEVALUE($E386),Base!P$3)-MAX(DATEVALUE($D386),Base!P$2)+1&gt;=0,MIN(DATEVALUE($E386),Base!P$3)-MAX(DATEVALUE($D386),Base!P$2)+1,0),"")</f>
        <v/>
      </c>
      <c r="S384" s="23" t="str">
        <f>IF(AND(($D386)&lt;&gt;"",($E386)&lt;&gt;""),IF(MIN(DATEVALUE($E386),Base!Q$3)-MAX(DATEVALUE($D386),Base!Q$2)+1&gt;=0,MIN(DATEVALUE($E386),Base!Q$3)-MAX(DATEVALUE($D386),Base!Q$2)+1,0),"")</f>
        <v/>
      </c>
      <c r="T384" s="23" t="str">
        <f>IF(AND(($D386)&lt;&gt;"",($E386)&lt;&gt;""),IF(MIN(DATEVALUE($E386),Base!R$3)-MAX(DATEVALUE($D386),Base!R$2)+1&gt;=0,MIN(DATEVALUE($E386),Base!R$3)-MAX(DATEVALUE($D386),Base!R$2)+1,0),"")</f>
        <v/>
      </c>
      <c r="U384" s="23" t="str">
        <f>IF(AND(($D386)&lt;&gt;"",($E386)&lt;&gt;""),IF(MIN(DATEVALUE($E386),Base!S$3)-MAX(DATEVALUE($D386),Base!S$2)+1&gt;=0,MIN(DATEVALUE($E386),Base!S$3)-MAX(DATEVALUE($D386),Base!S$2)+1,0),"")</f>
        <v/>
      </c>
      <c r="V384" s="23" t="str">
        <f>IF(AND(($D386)&lt;&gt;"",($E386)&lt;&gt;""),IF(MIN(DATEVALUE($E386),Base!T$3)-MAX(DATEVALUE($D386),Base!T$2)+1&gt;=0,MIN(DATEVALUE($E386),Base!T$3)-MAX(DATEVALUE($D386),Base!T$2)+1,0),"")</f>
        <v/>
      </c>
      <c r="W384" s="23" t="str">
        <f>IF(AND(($D386)&lt;&gt;"",($E386)&lt;&gt;""),IF(MIN(DATEVALUE($E386),Base!U$3)-MAX(DATEVALUE($D386),Base!U$2)+1&gt;=0,MIN(DATEVALUE($E386),Base!U$3)-MAX(DATEVALUE($D386),Base!U$2)+1,0),"")</f>
        <v/>
      </c>
      <c r="X384" s="23" t="str">
        <f>IF(AND(($D386)&lt;&gt;"",($E386)&lt;&gt;""),IF(MIN(DATEVALUE($E386),Base!V$3)-MAX(DATEVALUE($D386),Base!V$2)+1&gt;=0,MIN(DATEVALUE($E386),Base!V$3)-MAX(DATEVALUE($D386),Base!V$2)+1,0),"")</f>
        <v/>
      </c>
      <c r="Y384" s="22" t="str">
        <f>IF(AND(M384&lt;&gt;"",$H386&lt;&gt;"",$F386&lt;&gt;""),M384*$H386*$F386,"")</f>
        <v/>
      </c>
      <c r="Z384" s="22" t="str">
        <f>IF(AND(N384&lt;&gt;"",$H386&lt;&gt;"",$F386&lt;&gt;""),N384*$H386*$F386,"")</f>
        <v/>
      </c>
      <c r="AA384" s="22" t="str">
        <f>IF(AND(O384&lt;&gt;"",$H386&lt;&gt;"",$F386&lt;&gt;""),O384*$H386*$F386,"")</f>
        <v/>
      </c>
      <c r="AB384" s="22" t="str">
        <f>IF(AND(P384&lt;&gt;"",$H386&lt;&gt;"",$F386&lt;&gt;""),P384*$H386*$F386,"")</f>
        <v/>
      </c>
      <c r="AC384" s="22" t="str">
        <f>IF(AND(Q384&lt;&gt;"",$H386&lt;&gt;"",$F386&lt;&gt;""),Q384*$H386*$F386,"")</f>
        <v/>
      </c>
      <c r="AD384" s="22" t="str">
        <f>IF(AND(R384&lt;&gt;"",$H386&lt;&gt;"",$F386&lt;&gt;""),R384*$H386*$F386,"")</f>
        <v/>
      </c>
      <c r="AE384" s="22" t="str">
        <f>IF(AND(S384&lt;&gt;"",$H386&lt;&gt;"",$F386&lt;&gt;""),S384*$H386*$F386,"")</f>
        <v/>
      </c>
      <c r="AF384" s="22" t="str">
        <f>IF(AND(T384&lt;&gt;"",$H386&lt;&gt;"",$F386&lt;&gt;""),T384*$H386*$F386,"")</f>
        <v/>
      </c>
      <c r="AG384" s="22" t="str">
        <f>IF(AND(U384&lt;&gt;"",$H386&lt;&gt;"",$F386&lt;&gt;""),U384*$H386*$F386,"")</f>
        <v/>
      </c>
      <c r="AH384" s="22" t="str">
        <f>IF(AND(V384&lt;&gt;"",$H386&lt;&gt;"",$F386&lt;&gt;""),V384*$H386*$F386,"")</f>
        <v/>
      </c>
      <c r="AI384" s="22" t="str">
        <f>IF(AND(W384&lt;&gt;"",$H386&lt;&gt;"",$F386&lt;&gt;""),W384*$H386*$F386,"")</f>
        <v/>
      </c>
      <c r="AJ384" s="22" t="str">
        <f>IF(AND(X384&lt;&gt;"",$H386&lt;&gt;"",$F386&lt;&gt;""),X384*$H386*$F386,"")</f>
        <v/>
      </c>
    </row>
    <row r="385" spans="1:36" ht="23.25" customHeight="1" x14ac:dyDescent="0.25">
      <c r="A385" s="21"/>
      <c r="B385" s="21"/>
      <c r="C385" s="22"/>
      <c r="D385" s="14"/>
      <c r="E385" s="14"/>
      <c r="F385" s="22"/>
      <c r="G385" s="22"/>
      <c r="H385" s="15"/>
      <c r="I385" s="16"/>
      <c r="J385" s="22" t="str">
        <f t="shared" si="29"/>
        <v/>
      </c>
      <c r="K385" s="22" t="str">
        <f t="shared" si="30"/>
        <v/>
      </c>
      <c r="L385" s="22" t="str">
        <f>IF(D387&lt;&gt;"",MONTH(D387),"")</f>
        <v/>
      </c>
      <c r="M385" s="23" t="str">
        <f>IF(AND(($D387)&lt;&gt;"",($E387)&lt;&gt;""),IF(MIN(DATEVALUE($E387),Base!K$3)-MAX(DATEVALUE($D387),Base!K$2)+1&gt;=0,MIN(DATEVALUE($E387),Base!K$3)-MAX(DATEVALUE($D387),Base!K$2)+1,0),"")</f>
        <v/>
      </c>
      <c r="N385" s="23" t="str">
        <f>IF(AND(($D387)&lt;&gt;"",($E387)&lt;&gt;""),IF(MIN(DATEVALUE($E387),Base!L$3)-MAX(DATEVALUE($D387),Base!L$2)+1&gt;=0,MIN(DATEVALUE($E387),Base!L$3)-MAX(DATEVALUE($D387),Base!L$2)+1,0),"")</f>
        <v/>
      </c>
      <c r="O385" s="23" t="str">
        <f>IF(AND(($D387)&lt;&gt;"",($E387)&lt;&gt;""),IF(MIN(DATEVALUE($E387),Base!M$3)-MAX(DATEVALUE($D387),Base!M$2)+1&gt;=0,MIN(DATEVALUE($E387),Base!M$3)-MAX(DATEVALUE($D387),Base!M$2)+1,0),"")</f>
        <v/>
      </c>
      <c r="P385" s="23" t="str">
        <f>IF(AND(($D387)&lt;&gt;"",($E387)&lt;&gt;""),IF(MIN(DATEVALUE($E387),Base!N$3)-MAX(DATEVALUE($D387),Base!N$2)+1&gt;=0,MIN(DATEVALUE($E387),Base!N$3)-MAX(DATEVALUE($D387),Base!N$2)+1,0),"")</f>
        <v/>
      </c>
      <c r="Q385" s="23" t="str">
        <f>IF(AND(($D387)&lt;&gt;"",($E387)&lt;&gt;""),IF(MIN(DATEVALUE($E387),Base!O$3)-MAX(DATEVALUE($D387),Base!O$2)+1&gt;=0,MIN(DATEVALUE($E387),Base!O$3)-MAX(DATEVALUE($D387),Base!O$2)+1,0),"")</f>
        <v/>
      </c>
      <c r="R385" s="23" t="str">
        <f>IF(AND(($D387)&lt;&gt;"",($E387)&lt;&gt;""),IF(MIN(DATEVALUE($E387),Base!P$3)-MAX(DATEVALUE($D387),Base!P$2)+1&gt;=0,MIN(DATEVALUE($E387),Base!P$3)-MAX(DATEVALUE($D387),Base!P$2)+1,0),"")</f>
        <v/>
      </c>
      <c r="S385" s="23" t="str">
        <f>IF(AND(($D387)&lt;&gt;"",($E387)&lt;&gt;""),IF(MIN(DATEVALUE($E387),Base!Q$3)-MAX(DATEVALUE($D387),Base!Q$2)+1&gt;=0,MIN(DATEVALUE($E387),Base!Q$3)-MAX(DATEVALUE($D387),Base!Q$2)+1,0),"")</f>
        <v/>
      </c>
      <c r="T385" s="23" t="str">
        <f>IF(AND(($D387)&lt;&gt;"",($E387)&lt;&gt;""),IF(MIN(DATEVALUE($E387),Base!R$3)-MAX(DATEVALUE($D387),Base!R$2)+1&gt;=0,MIN(DATEVALUE($E387),Base!R$3)-MAX(DATEVALUE($D387),Base!R$2)+1,0),"")</f>
        <v/>
      </c>
      <c r="U385" s="23" t="str">
        <f>IF(AND(($D387)&lt;&gt;"",($E387)&lt;&gt;""),IF(MIN(DATEVALUE($E387),Base!S$3)-MAX(DATEVALUE($D387),Base!S$2)+1&gt;=0,MIN(DATEVALUE($E387),Base!S$3)-MAX(DATEVALUE($D387),Base!S$2)+1,0),"")</f>
        <v/>
      </c>
      <c r="V385" s="23" t="str">
        <f>IF(AND(($D387)&lt;&gt;"",($E387)&lt;&gt;""),IF(MIN(DATEVALUE($E387),Base!T$3)-MAX(DATEVALUE($D387),Base!T$2)+1&gt;=0,MIN(DATEVALUE($E387),Base!T$3)-MAX(DATEVALUE($D387),Base!T$2)+1,0),"")</f>
        <v/>
      </c>
      <c r="W385" s="23" t="str">
        <f>IF(AND(($D387)&lt;&gt;"",($E387)&lt;&gt;""),IF(MIN(DATEVALUE($E387),Base!U$3)-MAX(DATEVALUE($D387),Base!U$2)+1&gt;=0,MIN(DATEVALUE($E387),Base!U$3)-MAX(DATEVALUE($D387),Base!U$2)+1,0),"")</f>
        <v/>
      </c>
      <c r="X385" s="23" t="str">
        <f>IF(AND(($D387)&lt;&gt;"",($E387)&lt;&gt;""),IF(MIN(DATEVALUE($E387),Base!V$3)-MAX(DATEVALUE($D387),Base!V$2)+1&gt;=0,MIN(DATEVALUE($E387),Base!V$3)-MAX(DATEVALUE($D387),Base!V$2)+1,0),"")</f>
        <v/>
      </c>
      <c r="Y385" s="22" t="str">
        <f>IF(AND(M385&lt;&gt;"",$H387&lt;&gt;"",$F387&lt;&gt;""),M385*$H387*$F387,"")</f>
        <v/>
      </c>
      <c r="Z385" s="22" t="str">
        <f>IF(AND(N385&lt;&gt;"",$H387&lt;&gt;"",$F387&lt;&gt;""),N385*$H387*$F387,"")</f>
        <v/>
      </c>
      <c r="AA385" s="22" t="str">
        <f>IF(AND(O385&lt;&gt;"",$H387&lt;&gt;"",$F387&lt;&gt;""),O385*$H387*$F387,"")</f>
        <v/>
      </c>
      <c r="AB385" s="22" t="str">
        <f>IF(AND(P385&lt;&gt;"",$H387&lt;&gt;"",$F387&lt;&gt;""),P385*$H387*$F387,"")</f>
        <v/>
      </c>
      <c r="AC385" s="22" t="str">
        <f>IF(AND(Q385&lt;&gt;"",$H387&lt;&gt;"",$F387&lt;&gt;""),Q385*$H387*$F387,"")</f>
        <v/>
      </c>
      <c r="AD385" s="22" t="str">
        <f>IF(AND(R385&lt;&gt;"",$H387&lt;&gt;"",$F387&lt;&gt;""),R385*$H387*$F387,"")</f>
        <v/>
      </c>
      <c r="AE385" s="22" t="str">
        <f>IF(AND(S385&lt;&gt;"",$H387&lt;&gt;"",$F387&lt;&gt;""),S385*$H387*$F387,"")</f>
        <v/>
      </c>
      <c r="AF385" s="22" t="str">
        <f>IF(AND(T385&lt;&gt;"",$H387&lt;&gt;"",$F387&lt;&gt;""),T385*$H387*$F387,"")</f>
        <v/>
      </c>
      <c r="AG385" s="22" t="str">
        <f>IF(AND(U385&lt;&gt;"",$H387&lt;&gt;"",$F387&lt;&gt;""),U385*$H387*$F387,"")</f>
        <v/>
      </c>
      <c r="AH385" s="22" t="str">
        <f>IF(AND(V385&lt;&gt;"",$H387&lt;&gt;"",$F387&lt;&gt;""),V385*$H387*$F387,"")</f>
        <v/>
      </c>
      <c r="AI385" s="22" t="str">
        <f>IF(AND(W385&lt;&gt;"",$H387&lt;&gt;"",$F387&lt;&gt;""),W385*$H387*$F387,"")</f>
        <v/>
      </c>
      <c r="AJ385" s="22" t="str">
        <f>IF(AND(X385&lt;&gt;"",$H387&lt;&gt;"",$F387&lt;&gt;""),X385*$H387*$F387,"")</f>
        <v/>
      </c>
    </row>
    <row r="386" spans="1:36" ht="23.25" customHeight="1" x14ac:dyDescent="0.25">
      <c r="A386" s="21"/>
      <c r="B386" s="21"/>
      <c r="C386" s="22"/>
      <c r="D386" s="14"/>
      <c r="E386" s="14"/>
      <c r="F386" s="22"/>
      <c r="G386" s="22"/>
      <c r="H386" s="15"/>
      <c r="I386" s="16"/>
      <c r="J386" s="22" t="str">
        <f t="shared" si="29"/>
        <v/>
      </c>
      <c r="K386" s="22" t="str">
        <f t="shared" si="30"/>
        <v/>
      </c>
      <c r="L386" s="22" t="str">
        <f>IF(D388&lt;&gt;"",MONTH(D388),"")</f>
        <v/>
      </c>
      <c r="M386" s="23" t="str">
        <f>IF(AND(($D388)&lt;&gt;"",($E388)&lt;&gt;""),IF(MIN(DATEVALUE($E388),Base!K$3)-MAX(DATEVALUE($D388),Base!K$2)+1&gt;=0,MIN(DATEVALUE($E388),Base!K$3)-MAX(DATEVALUE($D388),Base!K$2)+1,0),"")</f>
        <v/>
      </c>
      <c r="N386" s="23" t="str">
        <f>IF(AND(($D388)&lt;&gt;"",($E388)&lt;&gt;""),IF(MIN(DATEVALUE($E388),Base!L$3)-MAX(DATEVALUE($D388),Base!L$2)+1&gt;=0,MIN(DATEVALUE($E388),Base!L$3)-MAX(DATEVALUE($D388),Base!L$2)+1,0),"")</f>
        <v/>
      </c>
      <c r="O386" s="23" t="str">
        <f>IF(AND(($D388)&lt;&gt;"",($E388)&lt;&gt;""),IF(MIN(DATEVALUE($E388),Base!M$3)-MAX(DATEVALUE($D388),Base!M$2)+1&gt;=0,MIN(DATEVALUE($E388),Base!M$3)-MAX(DATEVALUE($D388),Base!M$2)+1,0),"")</f>
        <v/>
      </c>
      <c r="P386" s="23" t="str">
        <f>IF(AND(($D388)&lt;&gt;"",($E388)&lt;&gt;""),IF(MIN(DATEVALUE($E388),Base!N$3)-MAX(DATEVALUE($D388),Base!N$2)+1&gt;=0,MIN(DATEVALUE($E388),Base!N$3)-MAX(DATEVALUE($D388),Base!N$2)+1,0),"")</f>
        <v/>
      </c>
      <c r="Q386" s="23" t="str">
        <f>IF(AND(($D388)&lt;&gt;"",($E388)&lt;&gt;""),IF(MIN(DATEVALUE($E388),Base!O$3)-MAX(DATEVALUE($D388),Base!O$2)+1&gt;=0,MIN(DATEVALUE($E388),Base!O$3)-MAX(DATEVALUE($D388),Base!O$2)+1,0),"")</f>
        <v/>
      </c>
      <c r="R386" s="23" t="str">
        <f>IF(AND(($D388)&lt;&gt;"",($E388)&lt;&gt;""),IF(MIN(DATEVALUE($E388),Base!P$3)-MAX(DATEVALUE($D388),Base!P$2)+1&gt;=0,MIN(DATEVALUE($E388),Base!P$3)-MAX(DATEVALUE($D388),Base!P$2)+1,0),"")</f>
        <v/>
      </c>
      <c r="S386" s="23" t="str">
        <f>IF(AND(($D388)&lt;&gt;"",($E388)&lt;&gt;""),IF(MIN(DATEVALUE($E388),Base!Q$3)-MAX(DATEVALUE($D388),Base!Q$2)+1&gt;=0,MIN(DATEVALUE($E388),Base!Q$3)-MAX(DATEVALUE($D388),Base!Q$2)+1,0),"")</f>
        <v/>
      </c>
      <c r="T386" s="23" t="str">
        <f>IF(AND(($D388)&lt;&gt;"",($E388)&lt;&gt;""),IF(MIN(DATEVALUE($E388),Base!R$3)-MAX(DATEVALUE($D388),Base!R$2)+1&gt;=0,MIN(DATEVALUE($E388),Base!R$3)-MAX(DATEVALUE($D388),Base!R$2)+1,0),"")</f>
        <v/>
      </c>
      <c r="U386" s="23" t="str">
        <f>IF(AND(($D388)&lt;&gt;"",($E388)&lt;&gt;""),IF(MIN(DATEVALUE($E388),Base!S$3)-MAX(DATEVALUE($D388),Base!S$2)+1&gt;=0,MIN(DATEVALUE($E388),Base!S$3)-MAX(DATEVALUE($D388),Base!S$2)+1,0),"")</f>
        <v/>
      </c>
      <c r="V386" s="23" t="str">
        <f>IF(AND(($D388)&lt;&gt;"",($E388)&lt;&gt;""),IF(MIN(DATEVALUE($E388),Base!T$3)-MAX(DATEVALUE($D388),Base!T$2)+1&gt;=0,MIN(DATEVALUE($E388),Base!T$3)-MAX(DATEVALUE($D388),Base!T$2)+1,0),"")</f>
        <v/>
      </c>
      <c r="W386" s="23" t="str">
        <f>IF(AND(($D388)&lt;&gt;"",($E388)&lt;&gt;""),IF(MIN(DATEVALUE($E388),Base!U$3)-MAX(DATEVALUE($D388),Base!U$2)+1&gt;=0,MIN(DATEVALUE($E388),Base!U$3)-MAX(DATEVALUE($D388),Base!U$2)+1,0),"")</f>
        <v/>
      </c>
      <c r="X386" s="23" t="str">
        <f>IF(AND(($D388)&lt;&gt;"",($E388)&lt;&gt;""),IF(MIN(DATEVALUE($E388),Base!V$3)-MAX(DATEVALUE($D388),Base!V$2)+1&gt;=0,MIN(DATEVALUE($E388),Base!V$3)-MAX(DATEVALUE($D388),Base!V$2)+1,0),"")</f>
        <v/>
      </c>
      <c r="Y386" s="22" t="str">
        <f>IF(AND(M386&lt;&gt;"",$H388&lt;&gt;"",$F388&lt;&gt;""),M386*$H388*$F388,"")</f>
        <v/>
      </c>
      <c r="Z386" s="22" t="str">
        <f>IF(AND(N386&lt;&gt;"",$H388&lt;&gt;"",$F388&lt;&gt;""),N386*$H388*$F388,"")</f>
        <v/>
      </c>
      <c r="AA386" s="22" t="str">
        <f>IF(AND(O386&lt;&gt;"",$H388&lt;&gt;"",$F388&lt;&gt;""),O386*$H388*$F388,"")</f>
        <v/>
      </c>
      <c r="AB386" s="22" t="str">
        <f>IF(AND(P386&lt;&gt;"",$H388&lt;&gt;"",$F388&lt;&gt;""),P386*$H388*$F388,"")</f>
        <v/>
      </c>
      <c r="AC386" s="22" t="str">
        <f>IF(AND(Q386&lt;&gt;"",$H388&lt;&gt;"",$F388&lt;&gt;""),Q386*$H388*$F388,"")</f>
        <v/>
      </c>
      <c r="AD386" s="22" t="str">
        <f>IF(AND(R386&lt;&gt;"",$H388&lt;&gt;"",$F388&lt;&gt;""),R386*$H388*$F388,"")</f>
        <v/>
      </c>
      <c r="AE386" s="22" t="str">
        <f>IF(AND(S386&lt;&gt;"",$H388&lt;&gt;"",$F388&lt;&gt;""),S386*$H388*$F388,"")</f>
        <v/>
      </c>
      <c r="AF386" s="22" t="str">
        <f>IF(AND(T386&lt;&gt;"",$H388&lt;&gt;"",$F388&lt;&gt;""),T386*$H388*$F388,"")</f>
        <v/>
      </c>
      <c r="AG386" s="22" t="str">
        <f>IF(AND(U386&lt;&gt;"",$H388&lt;&gt;"",$F388&lt;&gt;""),U386*$H388*$F388,"")</f>
        <v/>
      </c>
      <c r="AH386" s="22" t="str">
        <f>IF(AND(V386&lt;&gt;"",$H388&lt;&gt;"",$F388&lt;&gt;""),V386*$H388*$F388,"")</f>
        <v/>
      </c>
      <c r="AI386" s="22" t="str">
        <f>IF(AND(W386&lt;&gt;"",$H388&lt;&gt;"",$F388&lt;&gt;""),W386*$H388*$F388,"")</f>
        <v/>
      </c>
      <c r="AJ386" s="22" t="str">
        <f>IF(AND(X386&lt;&gt;"",$H388&lt;&gt;"",$F388&lt;&gt;""),X386*$H388*$F388,"")</f>
        <v/>
      </c>
    </row>
    <row r="387" spans="1:36" ht="23.25" customHeight="1" x14ac:dyDescent="0.25">
      <c r="A387" s="21"/>
      <c r="B387" s="21"/>
      <c r="C387" s="22"/>
      <c r="D387" s="14"/>
      <c r="E387" s="14"/>
      <c r="F387" s="22"/>
      <c r="G387" s="22"/>
      <c r="H387" s="15"/>
      <c r="I387" s="16"/>
      <c r="J387" s="22" t="str">
        <f t="shared" si="29"/>
        <v/>
      </c>
      <c r="K387" s="22" t="str">
        <f t="shared" si="30"/>
        <v/>
      </c>
      <c r="L387" s="22" t="str">
        <f>IF(D389&lt;&gt;"",MONTH(D389),"")</f>
        <v/>
      </c>
      <c r="M387" s="23" t="str">
        <f>IF(AND(($D389)&lt;&gt;"",($E389)&lt;&gt;""),IF(MIN(DATEVALUE($E389),Base!K$3)-MAX(DATEVALUE($D389),Base!K$2)+1&gt;=0,MIN(DATEVALUE($E389),Base!K$3)-MAX(DATEVALUE($D389),Base!K$2)+1,0),"")</f>
        <v/>
      </c>
      <c r="N387" s="23" t="str">
        <f>IF(AND(($D389)&lt;&gt;"",($E389)&lt;&gt;""),IF(MIN(DATEVALUE($E389),Base!L$3)-MAX(DATEVALUE($D389),Base!L$2)+1&gt;=0,MIN(DATEVALUE($E389),Base!L$3)-MAX(DATEVALUE($D389),Base!L$2)+1,0),"")</f>
        <v/>
      </c>
      <c r="O387" s="23" t="str">
        <f>IF(AND(($D389)&lt;&gt;"",($E389)&lt;&gt;""),IF(MIN(DATEVALUE($E389),Base!M$3)-MAX(DATEVALUE($D389),Base!M$2)+1&gt;=0,MIN(DATEVALUE($E389),Base!M$3)-MAX(DATEVALUE($D389),Base!M$2)+1,0),"")</f>
        <v/>
      </c>
      <c r="P387" s="23" t="str">
        <f>IF(AND(($D389)&lt;&gt;"",($E389)&lt;&gt;""),IF(MIN(DATEVALUE($E389),Base!N$3)-MAX(DATEVALUE($D389),Base!N$2)+1&gt;=0,MIN(DATEVALUE($E389),Base!N$3)-MAX(DATEVALUE($D389),Base!N$2)+1,0),"")</f>
        <v/>
      </c>
      <c r="Q387" s="23" t="str">
        <f>IF(AND(($D389)&lt;&gt;"",($E389)&lt;&gt;""),IF(MIN(DATEVALUE($E389),Base!O$3)-MAX(DATEVALUE($D389),Base!O$2)+1&gt;=0,MIN(DATEVALUE($E389),Base!O$3)-MAX(DATEVALUE($D389),Base!O$2)+1,0),"")</f>
        <v/>
      </c>
      <c r="R387" s="23" t="str">
        <f>IF(AND(($D389)&lt;&gt;"",($E389)&lt;&gt;""),IF(MIN(DATEVALUE($E389),Base!P$3)-MAX(DATEVALUE($D389),Base!P$2)+1&gt;=0,MIN(DATEVALUE($E389),Base!P$3)-MAX(DATEVALUE($D389),Base!P$2)+1,0),"")</f>
        <v/>
      </c>
      <c r="S387" s="23" t="str">
        <f>IF(AND(($D389)&lt;&gt;"",($E389)&lt;&gt;""),IF(MIN(DATEVALUE($E389),Base!Q$3)-MAX(DATEVALUE($D389),Base!Q$2)+1&gt;=0,MIN(DATEVALUE($E389),Base!Q$3)-MAX(DATEVALUE($D389),Base!Q$2)+1,0),"")</f>
        <v/>
      </c>
      <c r="T387" s="23" t="str">
        <f>IF(AND(($D389)&lt;&gt;"",($E389)&lt;&gt;""),IF(MIN(DATEVALUE($E389),Base!R$3)-MAX(DATEVALUE($D389),Base!R$2)+1&gt;=0,MIN(DATEVALUE($E389),Base!R$3)-MAX(DATEVALUE($D389),Base!R$2)+1,0),"")</f>
        <v/>
      </c>
      <c r="U387" s="23" t="str">
        <f>IF(AND(($D389)&lt;&gt;"",($E389)&lt;&gt;""),IF(MIN(DATEVALUE($E389),Base!S$3)-MAX(DATEVALUE($D389),Base!S$2)+1&gt;=0,MIN(DATEVALUE($E389),Base!S$3)-MAX(DATEVALUE($D389),Base!S$2)+1,0),"")</f>
        <v/>
      </c>
      <c r="V387" s="23" t="str">
        <f>IF(AND(($D389)&lt;&gt;"",($E389)&lt;&gt;""),IF(MIN(DATEVALUE($E389),Base!T$3)-MAX(DATEVALUE($D389),Base!T$2)+1&gt;=0,MIN(DATEVALUE($E389),Base!T$3)-MAX(DATEVALUE($D389),Base!T$2)+1,0),"")</f>
        <v/>
      </c>
      <c r="W387" s="23" t="str">
        <f>IF(AND(($D389)&lt;&gt;"",($E389)&lt;&gt;""),IF(MIN(DATEVALUE($E389),Base!U$3)-MAX(DATEVALUE($D389),Base!U$2)+1&gt;=0,MIN(DATEVALUE($E389),Base!U$3)-MAX(DATEVALUE($D389),Base!U$2)+1,0),"")</f>
        <v/>
      </c>
      <c r="X387" s="23" t="str">
        <f>IF(AND(($D389)&lt;&gt;"",($E389)&lt;&gt;""),IF(MIN(DATEVALUE($E389),Base!V$3)-MAX(DATEVALUE($D389),Base!V$2)+1&gt;=0,MIN(DATEVALUE($E389),Base!V$3)-MAX(DATEVALUE($D389),Base!V$2)+1,0),"")</f>
        <v/>
      </c>
      <c r="Y387" s="22" t="str">
        <f>IF(AND(M387&lt;&gt;"",$H389&lt;&gt;"",$F389&lt;&gt;""),M387*$H389*$F389,"")</f>
        <v/>
      </c>
      <c r="Z387" s="22" t="str">
        <f>IF(AND(N387&lt;&gt;"",$H389&lt;&gt;"",$F389&lt;&gt;""),N387*$H389*$F389,"")</f>
        <v/>
      </c>
      <c r="AA387" s="22" t="str">
        <f>IF(AND(O387&lt;&gt;"",$H389&lt;&gt;"",$F389&lt;&gt;""),O387*$H389*$F389,"")</f>
        <v/>
      </c>
      <c r="AB387" s="22" t="str">
        <f>IF(AND(P387&lt;&gt;"",$H389&lt;&gt;"",$F389&lt;&gt;""),P387*$H389*$F389,"")</f>
        <v/>
      </c>
      <c r="AC387" s="22" t="str">
        <f>IF(AND(Q387&lt;&gt;"",$H389&lt;&gt;"",$F389&lt;&gt;""),Q387*$H389*$F389,"")</f>
        <v/>
      </c>
      <c r="AD387" s="22" t="str">
        <f>IF(AND(R387&lt;&gt;"",$H389&lt;&gt;"",$F389&lt;&gt;""),R387*$H389*$F389,"")</f>
        <v/>
      </c>
      <c r="AE387" s="22" t="str">
        <f>IF(AND(S387&lt;&gt;"",$H389&lt;&gt;"",$F389&lt;&gt;""),S387*$H389*$F389,"")</f>
        <v/>
      </c>
      <c r="AF387" s="22" t="str">
        <f>IF(AND(T387&lt;&gt;"",$H389&lt;&gt;"",$F389&lt;&gt;""),T387*$H389*$F389,"")</f>
        <v/>
      </c>
      <c r="AG387" s="22" t="str">
        <f>IF(AND(U387&lt;&gt;"",$H389&lt;&gt;"",$F389&lt;&gt;""),U387*$H389*$F389,"")</f>
        <v/>
      </c>
      <c r="AH387" s="22" t="str">
        <f>IF(AND(V387&lt;&gt;"",$H389&lt;&gt;"",$F389&lt;&gt;""),V387*$H389*$F389,"")</f>
        <v/>
      </c>
      <c r="AI387" s="22" t="str">
        <f>IF(AND(W387&lt;&gt;"",$H389&lt;&gt;"",$F389&lt;&gt;""),W387*$H389*$F389,"")</f>
        <v/>
      </c>
      <c r="AJ387" s="22" t="str">
        <f>IF(AND(X387&lt;&gt;"",$H389&lt;&gt;"",$F389&lt;&gt;""),X387*$H389*$F389,"")</f>
        <v/>
      </c>
    </row>
    <row r="388" spans="1:36" ht="23.25" customHeight="1" x14ac:dyDescent="0.25">
      <c r="A388" s="21"/>
      <c r="B388" s="21"/>
      <c r="C388" s="22"/>
      <c r="D388" s="14"/>
      <c r="E388" s="14"/>
      <c r="F388" s="22"/>
      <c r="G388" s="22"/>
      <c r="H388" s="15"/>
      <c r="I388" s="16"/>
      <c r="J388" s="22" t="str">
        <f t="shared" si="29"/>
        <v/>
      </c>
      <c r="K388" s="22" t="str">
        <f t="shared" si="30"/>
        <v/>
      </c>
      <c r="L388" s="22" t="str">
        <f>IF(D390&lt;&gt;"",MONTH(D390),"")</f>
        <v/>
      </c>
      <c r="M388" s="23" t="str">
        <f>IF(AND(($D390)&lt;&gt;"",($E390)&lt;&gt;""),IF(MIN(DATEVALUE($E390),Base!K$3)-MAX(DATEVALUE($D390),Base!K$2)+1&gt;=0,MIN(DATEVALUE($E390),Base!K$3)-MAX(DATEVALUE($D390),Base!K$2)+1,0),"")</f>
        <v/>
      </c>
      <c r="N388" s="23" t="str">
        <f>IF(AND(($D390)&lt;&gt;"",($E390)&lt;&gt;""),IF(MIN(DATEVALUE($E390),Base!L$3)-MAX(DATEVALUE($D390),Base!L$2)+1&gt;=0,MIN(DATEVALUE($E390),Base!L$3)-MAX(DATEVALUE($D390),Base!L$2)+1,0),"")</f>
        <v/>
      </c>
      <c r="O388" s="23" t="str">
        <f>IF(AND(($D390)&lt;&gt;"",($E390)&lt;&gt;""),IF(MIN(DATEVALUE($E390),Base!M$3)-MAX(DATEVALUE($D390),Base!M$2)+1&gt;=0,MIN(DATEVALUE($E390),Base!M$3)-MAX(DATEVALUE($D390),Base!M$2)+1,0),"")</f>
        <v/>
      </c>
      <c r="P388" s="23" t="str">
        <f>IF(AND(($D390)&lt;&gt;"",($E390)&lt;&gt;""),IF(MIN(DATEVALUE($E390),Base!N$3)-MAX(DATEVALUE($D390),Base!N$2)+1&gt;=0,MIN(DATEVALUE($E390),Base!N$3)-MAX(DATEVALUE($D390),Base!N$2)+1,0),"")</f>
        <v/>
      </c>
      <c r="Q388" s="23" t="str">
        <f>IF(AND(($D390)&lt;&gt;"",($E390)&lt;&gt;""),IF(MIN(DATEVALUE($E390),Base!O$3)-MAX(DATEVALUE($D390),Base!O$2)+1&gt;=0,MIN(DATEVALUE($E390),Base!O$3)-MAX(DATEVALUE($D390),Base!O$2)+1,0),"")</f>
        <v/>
      </c>
      <c r="R388" s="23" t="str">
        <f>IF(AND(($D390)&lt;&gt;"",($E390)&lt;&gt;""),IF(MIN(DATEVALUE($E390),Base!P$3)-MAX(DATEVALUE($D390),Base!P$2)+1&gt;=0,MIN(DATEVALUE($E390),Base!P$3)-MAX(DATEVALUE($D390),Base!P$2)+1,0),"")</f>
        <v/>
      </c>
      <c r="S388" s="23" t="str">
        <f>IF(AND(($D390)&lt;&gt;"",($E390)&lt;&gt;""),IF(MIN(DATEVALUE($E390),Base!Q$3)-MAX(DATEVALUE($D390),Base!Q$2)+1&gt;=0,MIN(DATEVALUE($E390),Base!Q$3)-MAX(DATEVALUE($D390),Base!Q$2)+1,0),"")</f>
        <v/>
      </c>
      <c r="T388" s="23" t="str">
        <f>IF(AND(($D390)&lt;&gt;"",($E390)&lt;&gt;""),IF(MIN(DATEVALUE($E390),Base!R$3)-MAX(DATEVALUE($D390),Base!R$2)+1&gt;=0,MIN(DATEVALUE($E390),Base!R$3)-MAX(DATEVALUE($D390),Base!R$2)+1,0),"")</f>
        <v/>
      </c>
      <c r="U388" s="23" t="str">
        <f>IF(AND(($D390)&lt;&gt;"",($E390)&lt;&gt;""),IF(MIN(DATEVALUE($E390),Base!S$3)-MAX(DATEVALUE($D390),Base!S$2)+1&gt;=0,MIN(DATEVALUE($E390),Base!S$3)-MAX(DATEVALUE($D390),Base!S$2)+1,0),"")</f>
        <v/>
      </c>
      <c r="V388" s="23" t="str">
        <f>IF(AND(($D390)&lt;&gt;"",($E390)&lt;&gt;""),IF(MIN(DATEVALUE($E390),Base!T$3)-MAX(DATEVALUE($D390),Base!T$2)+1&gt;=0,MIN(DATEVALUE($E390),Base!T$3)-MAX(DATEVALUE($D390),Base!T$2)+1,0),"")</f>
        <v/>
      </c>
      <c r="W388" s="23" t="str">
        <f>IF(AND(($D390)&lt;&gt;"",($E390)&lt;&gt;""),IF(MIN(DATEVALUE($E390),Base!U$3)-MAX(DATEVALUE($D390),Base!U$2)+1&gt;=0,MIN(DATEVALUE($E390),Base!U$3)-MAX(DATEVALUE($D390),Base!U$2)+1,0),"")</f>
        <v/>
      </c>
      <c r="X388" s="23" t="str">
        <f>IF(AND(($D390)&lt;&gt;"",($E390)&lt;&gt;""),IF(MIN(DATEVALUE($E390),Base!V$3)-MAX(DATEVALUE($D390),Base!V$2)+1&gt;=0,MIN(DATEVALUE($E390),Base!V$3)-MAX(DATEVALUE($D390),Base!V$2)+1,0),"")</f>
        <v/>
      </c>
      <c r="Y388" s="22" t="str">
        <f>IF(AND(M388&lt;&gt;"",$H390&lt;&gt;"",$F390&lt;&gt;""),M388*$H390*$F390,"")</f>
        <v/>
      </c>
      <c r="Z388" s="22" t="str">
        <f>IF(AND(N388&lt;&gt;"",$H390&lt;&gt;"",$F390&lt;&gt;""),N388*$H390*$F390,"")</f>
        <v/>
      </c>
      <c r="AA388" s="22" t="str">
        <f>IF(AND(O388&lt;&gt;"",$H390&lt;&gt;"",$F390&lt;&gt;""),O388*$H390*$F390,"")</f>
        <v/>
      </c>
      <c r="AB388" s="22" t="str">
        <f>IF(AND(P388&lt;&gt;"",$H390&lt;&gt;"",$F390&lt;&gt;""),P388*$H390*$F390,"")</f>
        <v/>
      </c>
      <c r="AC388" s="22" t="str">
        <f>IF(AND(Q388&lt;&gt;"",$H390&lt;&gt;"",$F390&lt;&gt;""),Q388*$H390*$F390,"")</f>
        <v/>
      </c>
      <c r="AD388" s="22" t="str">
        <f>IF(AND(R388&lt;&gt;"",$H390&lt;&gt;"",$F390&lt;&gt;""),R388*$H390*$F390,"")</f>
        <v/>
      </c>
      <c r="AE388" s="22" t="str">
        <f>IF(AND(S388&lt;&gt;"",$H390&lt;&gt;"",$F390&lt;&gt;""),S388*$H390*$F390,"")</f>
        <v/>
      </c>
      <c r="AF388" s="22" t="str">
        <f>IF(AND(T388&lt;&gt;"",$H390&lt;&gt;"",$F390&lt;&gt;""),T388*$H390*$F390,"")</f>
        <v/>
      </c>
      <c r="AG388" s="22" t="str">
        <f>IF(AND(U388&lt;&gt;"",$H390&lt;&gt;"",$F390&lt;&gt;""),U388*$H390*$F390,"")</f>
        <v/>
      </c>
      <c r="AH388" s="22" t="str">
        <f>IF(AND(V388&lt;&gt;"",$H390&lt;&gt;"",$F390&lt;&gt;""),V388*$H390*$F390,"")</f>
        <v/>
      </c>
      <c r="AI388" s="22" t="str">
        <f>IF(AND(W388&lt;&gt;"",$H390&lt;&gt;"",$F390&lt;&gt;""),W388*$H390*$F390,"")</f>
        <v/>
      </c>
      <c r="AJ388" s="22" t="str">
        <f>IF(AND(X388&lt;&gt;"",$H390&lt;&gt;"",$F390&lt;&gt;""),X388*$H390*$F390,"")</f>
        <v/>
      </c>
    </row>
    <row r="389" spans="1:36" ht="23.25" customHeight="1" x14ac:dyDescent="0.25">
      <c r="A389" s="21"/>
      <c r="B389" s="21"/>
      <c r="C389" s="22"/>
      <c r="D389" s="14"/>
      <c r="E389" s="14"/>
      <c r="F389" s="22"/>
      <c r="G389" s="22"/>
      <c r="H389" s="15"/>
      <c r="I389" s="16"/>
      <c r="J389" s="22" t="str">
        <f t="shared" si="29"/>
        <v/>
      </c>
      <c r="K389" s="22" t="str">
        <f t="shared" si="30"/>
        <v/>
      </c>
      <c r="L389" s="22" t="str">
        <f>IF(D391&lt;&gt;"",MONTH(D391),"")</f>
        <v/>
      </c>
      <c r="M389" s="23" t="str">
        <f>IF(AND(($D391)&lt;&gt;"",($E391)&lt;&gt;""),IF(MIN(DATEVALUE($E391),Base!K$3)-MAX(DATEVALUE($D391),Base!K$2)+1&gt;=0,MIN(DATEVALUE($E391),Base!K$3)-MAX(DATEVALUE($D391),Base!K$2)+1,0),"")</f>
        <v/>
      </c>
      <c r="N389" s="23" t="str">
        <f>IF(AND(($D391)&lt;&gt;"",($E391)&lt;&gt;""),IF(MIN(DATEVALUE($E391),Base!L$3)-MAX(DATEVALUE($D391),Base!L$2)+1&gt;=0,MIN(DATEVALUE($E391),Base!L$3)-MAX(DATEVALUE($D391),Base!L$2)+1,0),"")</f>
        <v/>
      </c>
      <c r="O389" s="23" t="str">
        <f>IF(AND(($D391)&lt;&gt;"",($E391)&lt;&gt;""),IF(MIN(DATEVALUE($E391),Base!M$3)-MAX(DATEVALUE($D391),Base!M$2)+1&gt;=0,MIN(DATEVALUE($E391),Base!M$3)-MAX(DATEVALUE($D391),Base!M$2)+1,0),"")</f>
        <v/>
      </c>
      <c r="P389" s="23" t="str">
        <f>IF(AND(($D391)&lt;&gt;"",($E391)&lt;&gt;""),IF(MIN(DATEVALUE($E391),Base!N$3)-MAX(DATEVALUE($D391),Base!N$2)+1&gt;=0,MIN(DATEVALUE($E391),Base!N$3)-MAX(DATEVALUE($D391),Base!N$2)+1,0),"")</f>
        <v/>
      </c>
      <c r="Q389" s="23" t="str">
        <f>IF(AND(($D391)&lt;&gt;"",($E391)&lt;&gt;""),IF(MIN(DATEVALUE($E391),Base!O$3)-MAX(DATEVALUE($D391),Base!O$2)+1&gt;=0,MIN(DATEVALUE($E391),Base!O$3)-MAX(DATEVALUE($D391),Base!O$2)+1,0),"")</f>
        <v/>
      </c>
      <c r="R389" s="23" t="str">
        <f>IF(AND(($D391)&lt;&gt;"",($E391)&lt;&gt;""),IF(MIN(DATEVALUE($E391),Base!P$3)-MAX(DATEVALUE($D391),Base!P$2)+1&gt;=0,MIN(DATEVALUE($E391),Base!P$3)-MAX(DATEVALUE($D391),Base!P$2)+1,0),"")</f>
        <v/>
      </c>
      <c r="S389" s="23" t="str">
        <f>IF(AND(($D391)&lt;&gt;"",($E391)&lt;&gt;""),IF(MIN(DATEVALUE($E391),Base!Q$3)-MAX(DATEVALUE($D391),Base!Q$2)+1&gt;=0,MIN(DATEVALUE($E391),Base!Q$3)-MAX(DATEVALUE($D391),Base!Q$2)+1,0),"")</f>
        <v/>
      </c>
      <c r="T389" s="23" t="str">
        <f>IF(AND(($D391)&lt;&gt;"",($E391)&lt;&gt;""),IF(MIN(DATEVALUE($E391),Base!R$3)-MAX(DATEVALUE($D391),Base!R$2)+1&gt;=0,MIN(DATEVALUE($E391),Base!R$3)-MAX(DATEVALUE($D391),Base!R$2)+1,0),"")</f>
        <v/>
      </c>
      <c r="U389" s="23" t="str">
        <f>IF(AND(($D391)&lt;&gt;"",($E391)&lt;&gt;""),IF(MIN(DATEVALUE($E391),Base!S$3)-MAX(DATEVALUE($D391),Base!S$2)+1&gt;=0,MIN(DATEVALUE($E391),Base!S$3)-MAX(DATEVALUE($D391),Base!S$2)+1,0),"")</f>
        <v/>
      </c>
      <c r="V389" s="23" t="str">
        <f>IF(AND(($D391)&lt;&gt;"",($E391)&lt;&gt;""),IF(MIN(DATEVALUE($E391),Base!T$3)-MAX(DATEVALUE($D391),Base!T$2)+1&gt;=0,MIN(DATEVALUE($E391),Base!T$3)-MAX(DATEVALUE($D391),Base!T$2)+1,0),"")</f>
        <v/>
      </c>
      <c r="W389" s="23" t="str">
        <f>IF(AND(($D391)&lt;&gt;"",($E391)&lt;&gt;""),IF(MIN(DATEVALUE($E391),Base!U$3)-MAX(DATEVALUE($D391),Base!U$2)+1&gt;=0,MIN(DATEVALUE($E391),Base!U$3)-MAX(DATEVALUE($D391),Base!U$2)+1,0),"")</f>
        <v/>
      </c>
      <c r="X389" s="23" t="str">
        <f>IF(AND(($D391)&lt;&gt;"",($E391)&lt;&gt;""),IF(MIN(DATEVALUE($E391),Base!V$3)-MAX(DATEVALUE($D391),Base!V$2)+1&gt;=0,MIN(DATEVALUE($E391),Base!V$3)-MAX(DATEVALUE($D391),Base!V$2)+1,0),"")</f>
        <v/>
      </c>
      <c r="Y389" s="22" t="str">
        <f>IF(AND(M389&lt;&gt;"",$H391&lt;&gt;"",$F391&lt;&gt;""),M389*$H391*$F391,"")</f>
        <v/>
      </c>
      <c r="Z389" s="22" t="str">
        <f>IF(AND(N389&lt;&gt;"",$H391&lt;&gt;"",$F391&lt;&gt;""),N389*$H391*$F391,"")</f>
        <v/>
      </c>
      <c r="AA389" s="22" t="str">
        <f>IF(AND(O389&lt;&gt;"",$H391&lt;&gt;"",$F391&lt;&gt;""),O389*$H391*$F391,"")</f>
        <v/>
      </c>
      <c r="AB389" s="22" t="str">
        <f>IF(AND(P389&lt;&gt;"",$H391&lt;&gt;"",$F391&lt;&gt;""),P389*$H391*$F391,"")</f>
        <v/>
      </c>
      <c r="AC389" s="22" t="str">
        <f>IF(AND(Q389&lt;&gt;"",$H391&lt;&gt;"",$F391&lt;&gt;""),Q389*$H391*$F391,"")</f>
        <v/>
      </c>
      <c r="AD389" s="22" t="str">
        <f>IF(AND(R389&lt;&gt;"",$H391&lt;&gt;"",$F391&lt;&gt;""),R389*$H391*$F391,"")</f>
        <v/>
      </c>
      <c r="AE389" s="22" t="str">
        <f>IF(AND(S389&lt;&gt;"",$H391&lt;&gt;"",$F391&lt;&gt;""),S389*$H391*$F391,"")</f>
        <v/>
      </c>
      <c r="AF389" s="22" t="str">
        <f>IF(AND(T389&lt;&gt;"",$H391&lt;&gt;"",$F391&lt;&gt;""),T389*$H391*$F391,"")</f>
        <v/>
      </c>
      <c r="AG389" s="22" t="str">
        <f>IF(AND(U389&lt;&gt;"",$H391&lt;&gt;"",$F391&lt;&gt;""),U389*$H391*$F391,"")</f>
        <v/>
      </c>
      <c r="AH389" s="22" t="str">
        <f>IF(AND(V389&lt;&gt;"",$H391&lt;&gt;"",$F391&lt;&gt;""),V389*$H391*$F391,"")</f>
        <v/>
      </c>
      <c r="AI389" s="22" t="str">
        <f>IF(AND(W389&lt;&gt;"",$H391&lt;&gt;"",$F391&lt;&gt;""),W389*$H391*$F391,"")</f>
        <v/>
      </c>
      <c r="AJ389" s="22" t="str">
        <f>IF(AND(X389&lt;&gt;"",$H391&lt;&gt;"",$F391&lt;&gt;""),X389*$H391*$F391,"")</f>
        <v/>
      </c>
    </row>
    <row r="390" spans="1:36" ht="23.25" customHeight="1" x14ac:dyDescent="0.25">
      <c r="A390" s="21"/>
      <c r="B390" s="21"/>
      <c r="C390" s="22"/>
      <c r="D390" s="14"/>
      <c r="E390" s="14"/>
      <c r="F390" s="22"/>
      <c r="G390" s="22"/>
      <c r="H390" s="15"/>
      <c r="I390" s="16"/>
      <c r="J390" s="22" t="str">
        <f t="shared" si="29"/>
        <v/>
      </c>
      <c r="K390" s="22" t="str">
        <f t="shared" si="30"/>
        <v/>
      </c>
      <c r="L390" s="22" t="str">
        <f>IF(D392&lt;&gt;"",MONTH(D392),"")</f>
        <v/>
      </c>
      <c r="M390" s="23" t="str">
        <f>IF(AND(($D392)&lt;&gt;"",($E392)&lt;&gt;""),IF(MIN(DATEVALUE($E392),Base!K$3)-MAX(DATEVALUE($D392),Base!K$2)+1&gt;=0,MIN(DATEVALUE($E392),Base!K$3)-MAX(DATEVALUE($D392),Base!K$2)+1,0),"")</f>
        <v/>
      </c>
      <c r="N390" s="23" t="str">
        <f>IF(AND(($D392)&lt;&gt;"",($E392)&lt;&gt;""),IF(MIN(DATEVALUE($E392),Base!L$3)-MAX(DATEVALUE($D392),Base!L$2)+1&gt;=0,MIN(DATEVALUE($E392),Base!L$3)-MAX(DATEVALUE($D392),Base!L$2)+1,0),"")</f>
        <v/>
      </c>
      <c r="O390" s="23" t="str">
        <f>IF(AND(($D392)&lt;&gt;"",($E392)&lt;&gt;""),IF(MIN(DATEVALUE($E392),Base!M$3)-MAX(DATEVALUE($D392),Base!M$2)+1&gt;=0,MIN(DATEVALUE($E392),Base!M$3)-MAX(DATEVALUE($D392),Base!M$2)+1,0),"")</f>
        <v/>
      </c>
      <c r="P390" s="23" t="str">
        <f>IF(AND(($D392)&lt;&gt;"",($E392)&lt;&gt;""),IF(MIN(DATEVALUE($E392),Base!N$3)-MAX(DATEVALUE($D392),Base!N$2)+1&gt;=0,MIN(DATEVALUE($E392),Base!N$3)-MAX(DATEVALUE($D392),Base!N$2)+1,0),"")</f>
        <v/>
      </c>
      <c r="Q390" s="23" t="str">
        <f>IF(AND(($D392)&lt;&gt;"",($E392)&lt;&gt;""),IF(MIN(DATEVALUE($E392),Base!O$3)-MAX(DATEVALUE($D392),Base!O$2)+1&gt;=0,MIN(DATEVALUE($E392),Base!O$3)-MAX(DATEVALUE($D392),Base!O$2)+1,0),"")</f>
        <v/>
      </c>
      <c r="R390" s="23" t="str">
        <f>IF(AND(($D392)&lt;&gt;"",($E392)&lt;&gt;""),IF(MIN(DATEVALUE($E392),Base!P$3)-MAX(DATEVALUE($D392),Base!P$2)+1&gt;=0,MIN(DATEVALUE($E392),Base!P$3)-MAX(DATEVALUE($D392),Base!P$2)+1,0),"")</f>
        <v/>
      </c>
      <c r="S390" s="23" t="str">
        <f>IF(AND(($D392)&lt;&gt;"",($E392)&lt;&gt;""),IF(MIN(DATEVALUE($E392),Base!Q$3)-MAX(DATEVALUE($D392),Base!Q$2)+1&gt;=0,MIN(DATEVALUE($E392),Base!Q$3)-MAX(DATEVALUE($D392),Base!Q$2)+1,0),"")</f>
        <v/>
      </c>
      <c r="T390" s="23" t="str">
        <f>IF(AND(($D392)&lt;&gt;"",($E392)&lt;&gt;""),IF(MIN(DATEVALUE($E392),Base!R$3)-MAX(DATEVALUE($D392),Base!R$2)+1&gt;=0,MIN(DATEVALUE($E392),Base!R$3)-MAX(DATEVALUE($D392),Base!R$2)+1,0),"")</f>
        <v/>
      </c>
      <c r="U390" s="23" t="str">
        <f>IF(AND(($D392)&lt;&gt;"",($E392)&lt;&gt;""),IF(MIN(DATEVALUE($E392),Base!S$3)-MAX(DATEVALUE($D392),Base!S$2)+1&gt;=0,MIN(DATEVALUE($E392),Base!S$3)-MAX(DATEVALUE($D392),Base!S$2)+1,0),"")</f>
        <v/>
      </c>
      <c r="V390" s="23" t="str">
        <f>IF(AND(($D392)&lt;&gt;"",($E392)&lt;&gt;""),IF(MIN(DATEVALUE($E392),Base!T$3)-MAX(DATEVALUE($D392),Base!T$2)+1&gt;=0,MIN(DATEVALUE($E392),Base!T$3)-MAX(DATEVALUE($D392),Base!T$2)+1,0),"")</f>
        <v/>
      </c>
      <c r="W390" s="23" t="str">
        <f>IF(AND(($D392)&lt;&gt;"",($E392)&lt;&gt;""),IF(MIN(DATEVALUE($E392),Base!U$3)-MAX(DATEVALUE($D392),Base!U$2)+1&gt;=0,MIN(DATEVALUE($E392),Base!U$3)-MAX(DATEVALUE($D392),Base!U$2)+1,0),"")</f>
        <v/>
      </c>
      <c r="X390" s="23" t="str">
        <f>IF(AND(($D392)&lt;&gt;"",($E392)&lt;&gt;""),IF(MIN(DATEVALUE($E392),Base!V$3)-MAX(DATEVALUE($D392),Base!V$2)+1&gt;=0,MIN(DATEVALUE($E392),Base!V$3)-MAX(DATEVALUE($D392),Base!V$2)+1,0),"")</f>
        <v/>
      </c>
      <c r="Y390" s="22" t="str">
        <f>IF(AND(M390&lt;&gt;"",$H392&lt;&gt;"",$F392&lt;&gt;""),M390*$H392*$F392,"")</f>
        <v/>
      </c>
      <c r="Z390" s="22" t="str">
        <f>IF(AND(N390&lt;&gt;"",$H392&lt;&gt;"",$F392&lt;&gt;""),N390*$H392*$F392,"")</f>
        <v/>
      </c>
      <c r="AA390" s="22" t="str">
        <f>IF(AND(O390&lt;&gt;"",$H392&lt;&gt;"",$F392&lt;&gt;""),O390*$H392*$F392,"")</f>
        <v/>
      </c>
      <c r="AB390" s="22" t="str">
        <f>IF(AND(P390&lt;&gt;"",$H392&lt;&gt;"",$F392&lt;&gt;""),P390*$H392*$F392,"")</f>
        <v/>
      </c>
      <c r="AC390" s="22" t="str">
        <f>IF(AND(Q390&lt;&gt;"",$H392&lt;&gt;"",$F392&lt;&gt;""),Q390*$H392*$F392,"")</f>
        <v/>
      </c>
      <c r="AD390" s="22" t="str">
        <f>IF(AND(R390&lt;&gt;"",$H392&lt;&gt;"",$F392&lt;&gt;""),R390*$H392*$F392,"")</f>
        <v/>
      </c>
      <c r="AE390" s="22" t="str">
        <f>IF(AND(S390&lt;&gt;"",$H392&lt;&gt;"",$F392&lt;&gt;""),S390*$H392*$F392,"")</f>
        <v/>
      </c>
      <c r="AF390" s="22" t="str">
        <f>IF(AND(T390&lt;&gt;"",$H392&lt;&gt;"",$F392&lt;&gt;""),T390*$H392*$F392,"")</f>
        <v/>
      </c>
      <c r="AG390" s="22" t="str">
        <f>IF(AND(U390&lt;&gt;"",$H392&lt;&gt;"",$F392&lt;&gt;""),U390*$H392*$F392,"")</f>
        <v/>
      </c>
      <c r="AH390" s="22" t="str">
        <f>IF(AND(V390&lt;&gt;"",$H392&lt;&gt;"",$F392&lt;&gt;""),V390*$H392*$F392,"")</f>
        <v/>
      </c>
      <c r="AI390" s="22" t="str">
        <f>IF(AND(W390&lt;&gt;"",$H392&lt;&gt;"",$F392&lt;&gt;""),W390*$H392*$F392,"")</f>
        <v/>
      </c>
      <c r="AJ390" s="22" t="str">
        <f>IF(AND(X390&lt;&gt;"",$H392&lt;&gt;"",$F392&lt;&gt;""),X390*$H392*$F392,"")</f>
        <v/>
      </c>
    </row>
    <row r="391" spans="1:36" ht="23.25" customHeight="1" x14ac:dyDescent="0.25">
      <c r="A391" s="21"/>
      <c r="B391" s="21"/>
      <c r="C391" s="22"/>
      <c r="D391" s="14"/>
      <c r="E391" s="14"/>
      <c r="F391" s="22"/>
      <c r="G391" s="22"/>
      <c r="H391" s="15"/>
      <c r="I391" s="16"/>
      <c r="J391" s="22" t="str">
        <f t="shared" si="29"/>
        <v/>
      </c>
      <c r="K391" s="22" t="str">
        <f t="shared" si="30"/>
        <v/>
      </c>
      <c r="L391" s="22" t="str">
        <f>IF(D393&lt;&gt;"",MONTH(D393),"")</f>
        <v/>
      </c>
      <c r="M391" s="23" t="str">
        <f>IF(AND(($D393)&lt;&gt;"",($E393)&lt;&gt;""),IF(MIN(DATEVALUE($E393),Base!K$3)-MAX(DATEVALUE($D393),Base!K$2)+1&gt;=0,MIN(DATEVALUE($E393),Base!K$3)-MAX(DATEVALUE($D393),Base!K$2)+1,0),"")</f>
        <v/>
      </c>
      <c r="N391" s="23" t="str">
        <f>IF(AND(($D393)&lt;&gt;"",($E393)&lt;&gt;""),IF(MIN(DATEVALUE($E393),Base!L$3)-MAX(DATEVALUE($D393),Base!L$2)+1&gt;=0,MIN(DATEVALUE($E393),Base!L$3)-MAX(DATEVALUE($D393),Base!L$2)+1,0),"")</f>
        <v/>
      </c>
      <c r="O391" s="23" t="str">
        <f>IF(AND(($D393)&lt;&gt;"",($E393)&lt;&gt;""),IF(MIN(DATEVALUE($E393),Base!M$3)-MAX(DATEVALUE($D393),Base!M$2)+1&gt;=0,MIN(DATEVALUE($E393),Base!M$3)-MAX(DATEVALUE($D393),Base!M$2)+1,0),"")</f>
        <v/>
      </c>
      <c r="P391" s="23" t="str">
        <f>IF(AND(($D393)&lt;&gt;"",($E393)&lt;&gt;""),IF(MIN(DATEVALUE($E393),Base!N$3)-MAX(DATEVALUE($D393),Base!N$2)+1&gt;=0,MIN(DATEVALUE($E393),Base!N$3)-MAX(DATEVALUE($D393),Base!N$2)+1,0),"")</f>
        <v/>
      </c>
      <c r="Q391" s="23" t="str">
        <f>IF(AND(($D393)&lt;&gt;"",($E393)&lt;&gt;""),IF(MIN(DATEVALUE($E393),Base!O$3)-MAX(DATEVALUE($D393),Base!O$2)+1&gt;=0,MIN(DATEVALUE($E393),Base!O$3)-MAX(DATEVALUE($D393),Base!O$2)+1,0),"")</f>
        <v/>
      </c>
      <c r="R391" s="23" t="str">
        <f>IF(AND(($D393)&lt;&gt;"",($E393)&lt;&gt;""),IF(MIN(DATEVALUE($E393),Base!P$3)-MAX(DATEVALUE($D393),Base!P$2)+1&gt;=0,MIN(DATEVALUE($E393),Base!P$3)-MAX(DATEVALUE($D393),Base!P$2)+1,0),"")</f>
        <v/>
      </c>
      <c r="S391" s="23" t="str">
        <f>IF(AND(($D393)&lt;&gt;"",($E393)&lt;&gt;""),IF(MIN(DATEVALUE($E393),Base!Q$3)-MAX(DATEVALUE($D393),Base!Q$2)+1&gt;=0,MIN(DATEVALUE($E393),Base!Q$3)-MAX(DATEVALUE($D393),Base!Q$2)+1,0),"")</f>
        <v/>
      </c>
      <c r="T391" s="23" t="str">
        <f>IF(AND(($D393)&lt;&gt;"",($E393)&lt;&gt;""),IF(MIN(DATEVALUE($E393),Base!R$3)-MAX(DATEVALUE($D393),Base!R$2)+1&gt;=0,MIN(DATEVALUE($E393),Base!R$3)-MAX(DATEVALUE($D393),Base!R$2)+1,0),"")</f>
        <v/>
      </c>
      <c r="U391" s="23" t="str">
        <f>IF(AND(($D393)&lt;&gt;"",($E393)&lt;&gt;""),IF(MIN(DATEVALUE($E393),Base!S$3)-MAX(DATEVALUE($D393),Base!S$2)+1&gt;=0,MIN(DATEVALUE($E393),Base!S$3)-MAX(DATEVALUE($D393),Base!S$2)+1,0),"")</f>
        <v/>
      </c>
      <c r="V391" s="23" t="str">
        <f>IF(AND(($D393)&lt;&gt;"",($E393)&lt;&gt;""),IF(MIN(DATEVALUE($E393),Base!T$3)-MAX(DATEVALUE($D393),Base!T$2)+1&gt;=0,MIN(DATEVALUE($E393),Base!T$3)-MAX(DATEVALUE($D393),Base!T$2)+1,0),"")</f>
        <v/>
      </c>
      <c r="W391" s="23" t="str">
        <f>IF(AND(($D393)&lt;&gt;"",($E393)&lt;&gt;""),IF(MIN(DATEVALUE($E393),Base!U$3)-MAX(DATEVALUE($D393),Base!U$2)+1&gt;=0,MIN(DATEVALUE($E393),Base!U$3)-MAX(DATEVALUE($D393),Base!U$2)+1,0),"")</f>
        <v/>
      </c>
      <c r="X391" s="23" t="str">
        <f>IF(AND(($D393)&lt;&gt;"",($E393)&lt;&gt;""),IF(MIN(DATEVALUE($E393),Base!V$3)-MAX(DATEVALUE($D393),Base!V$2)+1&gt;=0,MIN(DATEVALUE($E393),Base!V$3)-MAX(DATEVALUE($D393),Base!V$2)+1,0),"")</f>
        <v/>
      </c>
      <c r="Y391" s="22" t="str">
        <f>IF(AND(M391&lt;&gt;"",$H393&lt;&gt;"",$F393&lt;&gt;""),M391*$H393*$F393,"")</f>
        <v/>
      </c>
      <c r="Z391" s="22" t="str">
        <f>IF(AND(N391&lt;&gt;"",$H393&lt;&gt;"",$F393&lt;&gt;""),N391*$H393*$F393,"")</f>
        <v/>
      </c>
      <c r="AA391" s="22" t="str">
        <f>IF(AND(O391&lt;&gt;"",$H393&lt;&gt;"",$F393&lt;&gt;""),O391*$H393*$F393,"")</f>
        <v/>
      </c>
      <c r="AB391" s="22" t="str">
        <f>IF(AND(P391&lt;&gt;"",$H393&lt;&gt;"",$F393&lt;&gt;""),P391*$H393*$F393,"")</f>
        <v/>
      </c>
      <c r="AC391" s="22" t="str">
        <f>IF(AND(Q391&lt;&gt;"",$H393&lt;&gt;"",$F393&lt;&gt;""),Q391*$H393*$F393,"")</f>
        <v/>
      </c>
      <c r="AD391" s="22" t="str">
        <f>IF(AND(R391&lt;&gt;"",$H393&lt;&gt;"",$F393&lt;&gt;""),R391*$H393*$F393,"")</f>
        <v/>
      </c>
      <c r="AE391" s="22" t="str">
        <f>IF(AND(S391&lt;&gt;"",$H393&lt;&gt;"",$F393&lt;&gt;""),S391*$H393*$F393,"")</f>
        <v/>
      </c>
      <c r="AF391" s="22" t="str">
        <f>IF(AND(T391&lt;&gt;"",$H393&lt;&gt;"",$F393&lt;&gt;""),T391*$H393*$F393,"")</f>
        <v/>
      </c>
      <c r="AG391" s="22" t="str">
        <f>IF(AND(U391&lt;&gt;"",$H393&lt;&gt;"",$F393&lt;&gt;""),U391*$H393*$F393,"")</f>
        <v/>
      </c>
      <c r="AH391" s="22" t="str">
        <f>IF(AND(V391&lt;&gt;"",$H393&lt;&gt;"",$F393&lt;&gt;""),V391*$H393*$F393,"")</f>
        <v/>
      </c>
      <c r="AI391" s="22" t="str">
        <f>IF(AND(W391&lt;&gt;"",$H393&lt;&gt;"",$F393&lt;&gt;""),W391*$H393*$F393,"")</f>
        <v/>
      </c>
      <c r="AJ391" s="22" t="str">
        <f>IF(AND(X391&lt;&gt;"",$H393&lt;&gt;"",$F393&lt;&gt;""),X391*$H393*$F393,"")</f>
        <v/>
      </c>
    </row>
    <row r="392" spans="1:36" ht="23.25" customHeight="1" x14ac:dyDescent="0.25">
      <c r="A392" s="21"/>
      <c r="B392" s="21"/>
      <c r="C392" s="22"/>
      <c r="D392" s="14"/>
      <c r="E392" s="14"/>
      <c r="F392" s="22"/>
      <c r="G392" s="22"/>
      <c r="H392" s="15"/>
      <c r="I392" s="16"/>
      <c r="J392" s="22" t="str">
        <f t="shared" si="29"/>
        <v/>
      </c>
      <c r="K392" s="22" t="str">
        <f t="shared" si="30"/>
        <v/>
      </c>
      <c r="L392" s="22" t="str">
        <f>IF(D394&lt;&gt;"",MONTH(D394),"")</f>
        <v/>
      </c>
      <c r="M392" s="23" t="str">
        <f>IF(AND(($D394)&lt;&gt;"",($E394)&lt;&gt;""),IF(MIN(DATEVALUE($E394),Base!K$3)-MAX(DATEVALUE($D394),Base!K$2)+1&gt;=0,MIN(DATEVALUE($E394),Base!K$3)-MAX(DATEVALUE($D394),Base!K$2)+1,0),"")</f>
        <v/>
      </c>
      <c r="N392" s="23" t="str">
        <f>IF(AND(($D394)&lt;&gt;"",($E394)&lt;&gt;""),IF(MIN(DATEVALUE($E394),Base!L$3)-MAX(DATEVALUE($D394),Base!L$2)+1&gt;=0,MIN(DATEVALUE($E394),Base!L$3)-MAX(DATEVALUE($D394),Base!L$2)+1,0),"")</f>
        <v/>
      </c>
      <c r="O392" s="23" t="str">
        <f>IF(AND(($D394)&lt;&gt;"",($E394)&lt;&gt;""),IF(MIN(DATEVALUE($E394),Base!M$3)-MAX(DATEVALUE($D394),Base!M$2)+1&gt;=0,MIN(DATEVALUE($E394),Base!M$3)-MAX(DATEVALUE($D394),Base!M$2)+1,0),"")</f>
        <v/>
      </c>
      <c r="P392" s="23" t="str">
        <f>IF(AND(($D394)&lt;&gt;"",($E394)&lt;&gt;""),IF(MIN(DATEVALUE($E394),Base!N$3)-MAX(DATEVALUE($D394),Base!N$2)+1&gt;=0,MIN(DATEVALUE($E394),Base!N$3)-MAX(DATEVALUE($D394),Base!N$2)+1,0),"")</f>
        <v/>
      </c>
      <c r="Q392" s="23" t="str">
        <f>IF(AND(($D394)&lt;&gt;"",($E394)&lt;&gt;""),IF(MIN(DATEVALUE($E394),Base!O$3)-MAX(DATEVALUE($D394),Base!O$2)+1&gt;=0,MIN(DATEVALUE($E394),Base!O$3)-MAX(DATEVALUE($D394),Base!O$2)+1,0),"")</f>
        <v/>
      </c>
      <c r="R392" s="23" t="str">
        <f>IF(AND(($D394)&lt;&gt;"",($E394)&lt;&gt;""),IF(MIN(DATEVALUE($E394),Base!P$3)-MAX(DATEVALUE($D394),Base!P$2)+1&gt;=0,MIN(DATEVALUE($E394),Base!P$3)-MAX(DATEVALUE($D394),Base!P$2)+1,0),"")</f>
        <v/>
      </c>
      <c r="S392" s="23" t="str">
        <f>IF(AND(($D394)&lt;&gt;"",($E394)&lt;&gt;""),IF(MIN(DATEVALUE($E394),Base!Q$3)-MAX(DATEVALUE($D394),Base!Q$2)+1&gt;=0,MIN(DATEVALUE($E394),Base!Q$3)-MAX(DATEVALUE($D394),Base!Q$2)+1,0),"")</f>
        <v/>
      </c>
      <c r="T392" s="23" t="str">
        <f>IF(AND(($D394)&lt;&gt;"",($E394)&lt;&gt;""),IF(MIN(DATEVALUE($E394),Base!R$3)-MAX(DATEVALUE($D394),Base!R$2)+1&gt;=0,MIN(DATEVALUE($E394),Base!R$3)-MAX(DATEVALUE($D394),Base!R$2)+1,0),"")</f>
        <v/>
      </c>
      <c r="U392" s="23" t="str">
        <f>IF(AND(($D394)&lt;&gt;"",($E394)&lt;&gt;""),IF(MIN(DATEVALUE($E394),Base!S$3)-MAX(DATEVALUE($D394),Base!S$2)+1&gt;=0,MIN(DATEVALUE($E394),Base!S$3)-MAX(DATEVALUE($D394),Base!S$2)+1,0),"")</f>
        <v/>
      </c>
      <c r="V392" s="23" t="str">
        <f>IF(AND(($D394)&lt;&gt;"",($E394)&lt;&gt;""),IF(MIN(DATEVALUE($E394),Base!T$3)-MAX(DATEVALUE($D394),Base!T$2)+1&gt;=0,MIN(DATEVALUE($E394),Base!T$3)-MAX(DATEVALUE($D394),Base!T$2)+1,0),"")</f>
        <v/>
      </c>
      <c r="W392" s="23" t="str">
        <f>IF(AND(($D394)&lt;&gt;"",($E394)&lt;&gt;""),IF(MIN(DATEVALUE($E394),Base!U$3)-MAX(DATEVALUE($D394),Base!U$2)+1&gt;=0,MIN(DATEVALUE($E394),Base!U$3)-MAX(DATEVALUE($D394),Base!U$2)+1,0),"")</f>
        <v/>
      </c>
      <c r="X392" s="23" t="str">
        <f>IF(AND(($D394)&lt;&gt;"",($E394)&lt;&gt;""),IF(MIN(DATEVALUE($E394),Base!V$3)-MAX(DATEVALUE($D394),Base!V$2)+1&gt;=0,MIN(DATEVALUE($E394),Base!V$3)-MAX(DATEVALUE($D394),Base!V$2)+1,0),"")</f>
        <v/>
      </c>
      <c r="Y392" s="22" t="str">
        <f>IF(AND(M392&lt;&gt;"",$H394&lt;&gt;"",$F394&lt;&gt;""),M392*$H394*$F394,"")</f>
        <v/>
      </c>
      <c r="Z392" s="22" t="str">
        <f>IF(AND(N392&lt;&gt;"",$H394&lt;&gt;"",$F394&lt;&gt;""),N392*$H394*$F394,"")</f>
        <v/>
      </c>
      <c r="AA392" s="22" t="str">
        <f>IF(AND(O392&lt;&gt;"",$H394&lt;&gt;"",$F394&lt;&gt;""),O392*$H394*$F394,"")</f>
        <v/>
      </c>
      <c r="AB392" s="22" t="str">
        <f>IF(AND(P392&lt;&gt;"",$H394&lt;&gt;"",$F394&lt;&gt;""),P392*$H394*$F394,"")</f>
        <v/>
      </c>
      <c r="AC392" s="22" t="str">
        <f>IF(AND(Q392&lt;&gt;"",$H394&lt;&gt;"",$F394&lt;&gt;""),Q392*$H394*$F394,"")</f>
        <v/>
      </c>
      <c r="AD392" s="22" t="str">
        <f>IF(AND(R392&lt;&gt;"",$H394&lt;&gt;"",$F394&lt;&gt;""),R392*$H394*$F394,"")</f>
        <v/>
      </c>
      <c r="AE392" s="22" t="str">
        <f>IF(AND(S392&lt;&gt;"",$H394&lt;&gt;"",$F394&lt;&gt;""),S392*$H394*$F394,"")</f>
        <v/>
      </c>
      <c r="AF392" s="22" t="str">
        <f>IF(AND(T392&lt;&gt;"",$H394&lt;&gt;"",$F394&lt;&gt;""),T392*$H394*$F394,"")</f>
        <v/>
      </c>
      <c r="AG392" s="22" t="str">
        <f>IF(AND(U392&lt;&gt;"",$H394&lt;&gt;"",$F394&lt;&gt;""),U392*$H394*$F394,"")</f>
        <v/>
      </c>
      <c r="AH392" s="22" t="str">
        <f>IF(AND(V392&lt;&gt;"",$H394&lt;&gt;"",$F394&lt;&gt;""),V392*$H394*$F394,"")</f>
        <v/>
      </c>
      <c r="AI392" s="22" t="str">
        <f>IF(AND(W392&lt;&gt;"",$H394&lt;&gt;"",$F394&lt;&gt;""),W392*$H394*$F394,"")</f>
        <v/>
      </c>
      <c r="AJ392" s="22" t="str">
        <f>IF(AND(X392&lt;&gt;"",$H394&lt;&gt;"",$F394&lt;&gt;""),X392*$H394*$F394,"")</f>
        <v/>
      </c>
    </row>
    <row r="393" spans="1:36" ht="23.25" customHeight="1" x14ac:dyDescent="0.25">
      <c r="A393" s="21"/>
      <c r="B393" s="21"/>
      <c r="C393" s="22"/>
      <c r="D393" s="14"/>
      <c r="E393" s="14"/>
      <c r="F393" s="22"/>
      <c r="G393" s="22"/>
      <c r="H393" s="15"/>
      <c r="I393" s="16"/>
      <c r="J393" s="22" t="str">
        <f t="shared" si="29"/>
        <v/>
      </c>
      <c r="K393" s="22" t="str">
        <f t="shared" si="30"/>
        <v/>
      </c>
      <c r="L393" s="22" t="str">
        <f>IF(D395&lt;&gt;"",MONTH(D395),"")</f>
        <v/>
      </c>
      <c r="M393" s="23" t="str">
        <f>IF(AND(($D395)&lt;&gt;"",($E395)&lt;&gt;""),IF(MIN(DATEVALUE($E395),Base!K$3)-MAX(DATEVALUE($D395),Base!K$2)+1&gt;=0,MIN(DATEVALUE($E395),Base!K$3)-MAX(DATEVALUE($D395),Base!K$2)+1,0),"")</f>
        <v/>
      </c>
      <c r="N393" s="23" t="str">
        <f>IF(AND(($D395)&lt;&gt;"",($E395)&lt;&gt;""),IF(MIN(DATEVALUE($E395),Base!L$3)-MAX(DATEVALUE($D395),Base!L$2)+1&gt;=0,MIN(DATEVALUE($E395),Base!L$3)-MAX(DATEVALUE($D395),Base!L$2)+1,0),"")</f>
        <v/>
      </c>
      <c r="O393" s="23" t="str">
        <f>IF(AND(($D395)&lt;&gt;"",($E395)&lt;&gt;""),IF(MIN(DATEVALUE($E395),Base!M$3)-MAX(DATEVALUE($D395),Base!M$2)+1&gt;=0,MIN(DATEVALUE($E395),Base!M$3)-MAX(DATEVALUE($D395),Base!M$2)+1,0),"")</f>
        <v/>
      </c>
      <c r="P393" s="23" t="str">
        <f>IF(AND(($D395)&lt;&gt;"",($E395)&lt;&gt;""),IF(MIN(DATEVALUE($E395),Base!N$3)-MAX(DATEVALUE($D395),Base!N$2)+1&gt;=0,MIN(DATEVALUE($E395),Base!N$3)-MAX(DATEVALUE($D395),Base!N$2)+1,0),"")</f>
        <v/>
      </c>
      <c r="Q393" s="23" t="str">
        <f>IF(AND(($D395)&lt;&gt;"",($E395)&lt;&gt;""),IF(MIN(DATEVALUE($E395),Base!O$3)-MAX(DATEVALUE($D395),Base!O$2)+1&gt;=0,MIN(DATEVALUE($E395),Base!O$3)-MAX(DATEVALUE($D395),Base!O$2)+1,0),"")</f>
        <v/>
      </c>
      <c r="R393" s="23" t="str">
        <f>IF(AND(($D395)&lt;&gt;"",($E395)&lt;&gt;""),IF(MIN(DATEVALUE($E395),Base!P$3)-MAX(DATEVALUE($D395),Base!P$2)+1&gt;=0,MIN(DATEVALUE($E395),Base!P$3)-MAX(DATEVALUE($D395),Base!P$2)+1,0),"")</f>
        <v/>
      </c>
      <c r="S393" s="23" t="str">
        <f>IF(AND(($D395)&lt;&gt;"",($E395)&lt;&gt;""),IF(MIN(DATEVALUE($E395),Base!Q$3)-MAX(DATEVALUE($D395),Base!Q$2)+1&gt;=0,MIN(DATEVALUE($E395),Base!Q$3)-MAX(DATEVALUE($D395),Base!Q$2)+1,0),"")</f>
        <v/>
      </c>
      <c r="T393" s="23" t="str">
        <f>IF(AND(($D395)&lt;&gt;"",($E395)&lt;&gt;""),IF(MIN(DATEVALUE($E395),Base!R$3)-MAX(DATEVALUE($D395),Base!R$2)+1&gt;=0,MIN(DATEVALUE($E395),Base!R$3)-MAX(DATEVALUE($D395),Base!R$2)+1,0),"")</f>
        <v/>
      </c>
      <c r="U393" s="23" t="str">
        <f>IF(AND(($D395)&lt;&gt;"",($E395)&lt;&gt;""),IF(MIN(DATEVALUE($E395),Base!S$3)-MAX(DATEVALUE($D395),Base!S$2)+1&gt;=0,MIN(DATEVALUE($E395),Base!S$3)-MAX(DATEVALUE($D395),Base!S$2)+1,0),"")</f>
        <v/>
      </c>
      <c r="V393" s="23" t="str">
        <f>IF(AND(($D395)&lt;&gt;"",($E395)&lt;&gt;""),IF(MIN(DATEVALUE($E395),Base!T$3)-MAX(DATEVALUE($D395),Base!T$2)+1&gt;=0,MIN(DATEVALUE($E395),Base!T$3)-MAX(DATEVALUE($D395),Base!T$2)+1,0),"")</f>
        <v/>
      </c>
      <c r="W393" s="23" t="str">
        <f>IF(AND(($D395)&lt;&gt;"",($E395)&lt;&gt;""),IF(MIN(DATEVALUE($E395),Base!U$3)-MAX(DATEVALUE($D395),Base!U$2)+1&gt;=0,MIN(DATEVALUE($E395),Base!U$3)-MAX(DATEVALUE($D395),Base!U$2)+1,0),"")</f>
        <v/>
      </c>
      <c r="X393" s="23" t="str">
        <f>IF(AND(($D395)&lt;&gt;"",($E395)&lt;&gt;""),IF(MIN(DATEVALUE($E395),Base!V$3)-MAX(DATEVALUE($D395),Base!V$2)+1&gt;=0,MIN(DATEVALUE($E395),Base!V$3)-MAX(DATEVALUE($D395),Base!V$2)+1,0),"")</f>
        <v/>
      </c>
      <c r="Y393" s="22" t="str">
        <f>IF(AND(M393&lt;&gt;"",$H395&lt;&gt;"",$F395&lt;&gt;""),M393*$H395*$F395,"")</f>
        <v/>
      </c>
      <c r="Z393" s="22" t="str">
        <f>IF(AND(N393&lt;&gt;"",$H395&lt;&gt;"",$F395&lt;&gt;""),N393*$H395*$F395,"")</f>
        <v/>
      </c>
      <c r="AA393" s="22" t="str">
        <f>IF(AND(O393&lt;&gt;"",$H395&lt;&gt;"",$F395&lt;&gt;""),O393*$H395*$F395,"")</f>
        <v/>
      </c>
      <c r="AB393" s="22" t="str">
        <f>IF(AND(P393&lt;&gt;"",$H395&lt;&gt;"",$F395&lt;&gt;""),P393*$H395*$F395,"")</f>
        <v/>
      </c>
      <c r="AC393" s="22" t="str">
        <f>IF(AND(Q393&lt;&gt;"",$H395&lt;&gt;"",$F395&lt;&gt;""),Q393*$H395*$F395,"")</f>
        <v/>
      </c>
      <c r="AD393" s="22" t="str">
        <f>IF(AND(R393&lt;&gt;"",$H395&lt;&gt;"",$F395&lt;&gt;""),R393*$H395*$F395,"")</f>
        <v/>
      </c>
      <c r="AE393" s="22" t="str">
        <f>IF(AND(S393&lt;&gt;"",$H395&lt;&gt;"",$F395&lt;&gt;""),S393*$H395*$F395,"")</f>
        <v/>
      </c>
      <c r="AF393" s="22" t="str">
        <f>IF(AND(T393&lt;&gt;"",$H395&lt;&gt;"",$F395&lt;&gt;""),T393*$H395*$F395,"")</f>
        <v/>
      </c>
      <c r="AG393" s="22" t="str">
        <f>IF(AND(U393&lt;&gt;"",$H395&lt;&gt;"",$F395&lt;&gt;""),U393*$H395*$F395,"")</f>
        <v/>
      </c>
      <c r="AH393" s="22" t="str">
        <f>IF(AND(V393&lt;&gt;"",$H395&lt;&gt;"",$F395&lt;&gt;""),V393*$H395*$F395,"")</f>
        <v/>
      </c>
      <c r="AI393" s="22" t="str">
        <f>IF(AND(W393&lt;&gt;"",$H395&lt;&gt;"",$F395&lt;&gt;""),W393*$H395*$F395,"")</f>
        <v/>
      </c>
      <c r="AJ393" s="22" t="str">
        <f>IF(AND(X393&lt;&gt;"",$H395&lt;&gt;"",$F395&lt;&gt;""),X393*$H395*$F395,"")</f>
        <v/>
      </c>
    </row>
    <row r="394" spans="1:36" ht="23.25" customHeight="1" x14ac:dyDescent="0.25">
      <c r="A394" s="21"/>
      <c r="B394" s="21"/>
      <c r="C394" s="22"/>
      <c r="D394" s="14"/>
      <c r="E394" s="14"/>
      <c r="F394" s="22"/>
      <c r="G394" s="22"/>
      <c r="H394" s="15"/>
      <c r="I394" s="16"/>
      <c r="J394" s="22" t="str">
        <f t="shared" si="29"/>
        <v/>
      </c>
      <c r="K394" s="22" t="str">
        <f t="shared" si="30"/>
        <v/>
      </c>
      <c r="L394" s="22" t="str">
        <f>IF(D396&lt;&gt;"",MONTH(D396),"")</f>
        <v/>
      </c>
      <c r="M394" s="23" t="str">
        <f>IF(AND(($D396)&lt;&gt;"",($E396)&lt;&gt;""),IF(MIN(DATEVALUE($E396),Base!K$3)-MAX(DATEVALUE($D396),Base!K$2)+1&gt;=0,MIN(DATEVALUE($E396),Base!K$3)-MAX(DATEVALUE($D396),Base!K$2)+1,0),"")</f>
        <v/>
      </c>
      <c r="N394" s="23" t="str">
        <f>IF(AND(($D396)&lt;&gt;"",($E396)&lt;&gt;""),IF(MIN(DATEVALUE($E396),Base!L$3)-MAX(DATEVALUE($D396),Base!L$2)+1&gt;=0,MIN(DATEVALUE($E396),Base!L$3)-MAX(DATEVALUE($D396),Base!L$2)+1,0),"")</f>
        <v/>
      </c>
      <c r="O394" s="23" t="str">
        <f>IF(AND(($D396)&lt;&gt;"",($E396)&lt;&gt;""),IF(MIN(DATEVALUE($E396),Base!M$3)-MAX(DATEVALUE($D396),Base!M$2)+1&gt;=0,MIN(DATEVALUE($E396),Base!M$3)-MAX(DATEVALUE($D396),Base!M$2)+1,0),"")</f>
        <v/>
      </c>
      <c r="P394" s="23" t="str">
        <f>IF(AND(($D396)&lt;&gt;"",($E396)&lt;&gt;""),IF(MIN(DATEVALUE($E396),Base!N$3)-MAX(DATEVALUE($D396),Base!N$2)+1&gt;=0,MIN(DATEVALUE($E396),Base!N$3)-MAX(DATEVALUE($D396),Base!N$2)+1,0),"")</f>
        <v/>
      </c>
      <c r="Q394" s="23" t="str">
        <f>IF(AND(($D396)&lt;&gt;"",($E396)&lt;&gt;""),IF(MIN(DATEVALUE($E396),Base!O$3)-MAX(DATEVALUE($D396),Base!O$2)+1&gt;=0,MIN(DATEVALUE($E396),Base!O$3)-MAX(DATEVALUE($D396),Base!O$2)+1,0),"")</f>
        <v/>
      </c>
      <c r="R394" s="23" t="str">
        <f>IF(AND(($D396)&lt;&gt;"",($E396)&lt;&gt;""),IF(MIN(DATEVALUE($E396),Base!P$3)-MAX(DATEVALUE($D396),Base!P$2)+1&gt;=0,MIN(DATEVALUE($E396),Base!P$3)-MAX(DATEVALUE($D396),Base!P$2)+1,0),"")</f>
        <v/>
      </c>
      <c r="S394" s="23" t="str">
        <f>IF(AND(($D396)&lt;&gt;"",($E396)&lt;&gt;""),IF(MIN(DATEVALUE($E396),Base!Q$3)-MAX(DATEVALUE($D396),Base!Q$2)+1&gt;=0,MIN(DATEVALUE($E396),Base!Q$3)-MAX(DATEVALUE($D396),Base!Q$2)+1,0),"")</f>
        <v/>
      </c>
      <c r="T394" s="23" t="str">
        <f>IF(AND(($D396)&lt;&gt;"",($E396)&lt;&gt;""),IF(MIN(DATEVALUE($E396),Base!R$3)-MAX(DATEVALUE($D396),Base!R$2)+1&gt;=0,MIN(DATEVALUE($E396),Base!R$3)-MAX(DATEVALUE($D396),Base!R$2)+1,0),"")</f>
        <v/>
      </c>
      <c r="U394" s="23" t="str">
        <f>IF(AND(($D396)&lt;&gt;"",($E396)&lt;&gt;""),IF(MIN(DATEVALUE($E396),Base!S$3)-MAX(DATEVALUE($D396),Base!S$2)+1&gt;=0,MIN(DATEVALUE($E396),Base!S$3)-MAX(DATEVALUE($D396),Base!S$2)+1,0),"")</f>
        <v/>
      </c>
      <c r="V394" s="23" t="str">
        <f>IF(AND(($D396)&lt;&gt;"",($E396)&lt;&gt;""),IF(MIN(DATEVALUE($E396),Base!T$3)-MAX(DATEVALUE($D396),Base!T$2)+1&gt;=0,MIN(DATEVALUE($E396),Base!T$3)-MAX(DATEVALUE($D396),Base!T$2)+1,0),"")</f>
        <v/>
      </c>
      <c r="W394" s="23" t="str">
        <f>IF(AND(($D396)&lt;&gt;"",($E396)&lt;&gt;""),IF(MIN(DATEVALUE($E396),Base!U$3)-MAX(DATEVALUE($D396),Base!U$2)+1&gt;=0,MIN(DATEVALUE($E396),Base!U$3)-MAX(DATEVALUE($D396),Base!U$2)+1,0),"")</f>
        <v/>
      </c>
      <c r="X394" s="23" t="str">
        <f>IF(AND(($D396)&lt;&gt;"",($E396)&lt;&gt;""),IF(MIN(DATEVALUE($E396),Base!V$3)-MAX(DATEVALUE($D396),Base!V$2)+1&gt;=0,MIN(DATEVALUE($E396),Base!V$3)-MAX(DATEVALUE($D396),Base!V$2)+1,0),"")</f>
        <v/>
      </c>
      <c r="Y394" s="22" t="str">
        <f>IF(AND(M394&lt;&gt;"",$H396&lt;&gt;"",$F396&lt;&gt;""),M394*$H396*$F396,"")</f>
        <v/>
      </c>
      <c r="Z394" s="22" t="str">
        <f>IF(AND(N394&lt;&gt;"",$H396&lt;&gt;"",$F396&lt;&gt;""),N394*$H396*$F396,"")</f>
        <v/>
      </c>
      <c r="AA394" s="22" t="str">
        <f>IF(AND(O394&lt;&gt;"",$H396&lt;&gt;"",$F396&lt;&gt;""),O394*$H396*$F396,"")</f>
        <v/>
      </c>
      <c r="AB394" s="22" t="str">
        <f>IF(AND(P394&lt;&gt;"",$H396&lt;&gt;"",$F396&lt;&gt;""),P394*$H396*$F396,"")</f>
        <v/>
      </c>
      <c r="AC394" s="22" t="str">
        <f>IF(AND(Q394&lt;&gt;"",$H396&lt;&gt;"",$F396&lt;&gt;""),Q394*$H396*$F396,"")</f>
        <v/>
      </c>
      <c r="AD394" s="22" t="str">
        <f>IF(AND(R394&lt;&gt;"",$H396&lt;&gt;"",$F396&lt;&gt;""),R394*$H396*$F396,"")</f>
        <v/>
      </c>
      <c r="AE394" s="22" t="str">
        <f>IF(AND(S394&lt;&gt;"",$H396&lt;&gt;"",$F396&lt;&gt;""),S394*$H396*$F396,"")</f>
        <v/>
      </c>
      <c r="AF394" s="22" t="str">
        <f>IF(AND(T394&lt;&gt;"",$H396&lt;&gt;"",$F396&lt;&gt;""),T394*$H396*$F396,"")</f>
        <v/>
      </c>
      <c r="AG394" s="22" t="str">
        <f>IF(AND(U394&lt;&gt;"",$H396&lt;&gt;"",$F396&lt;&gt;""),U394*$H396*$F396,"")</f>
        <v/>
      </c>
      <c r="AH394" s="22" t="str">
        <f>IF(AND(V394&lt;&gt;"",$H396&lt;&gt;"",$F396&lt;&gt;""),V394*$H396*$F396,"")</f>
        <v/>
      </c>
      <c r="AI394" s="22" t="str">
        <f>IF(AND(W394&lt;&gt;"",$H396&lt;&gt;"",$F396&lt;&gt;""),W394*$H396*$F396,"")</f>
        <v/>
      </c>
      <c r="AJ394" s="22" t="str">
        <f>IF(AND(X394&lt;&gt;"",$H396&lt;&gt;"",$F396&lt;&gt;""),X394*$H396*$F396,"")</f>
        <v/>
      </c>
    </row>
    <row r="395" spans="1:36" ht="23.25" customHeight="1" x14ac:dyDescent="0.25">
      <c r="A395" s="21"/>
      <c r="B395" s="21"/>
      <c r="C395" s="22"/>
      <c r="D395" s="14"/>
      <c r="E395" s="14"/>
      <c r="F395" s="22"/>
      <c r="G395" s="22"/>
      <c r="H395" s="15"/>
      <c r="I395" s="16"/>
      <c r="J395" s="22" t="str">
        <f t="shared" si="29"/>
        <v/>
      </c>
      <c r="K395" s="22" t="str">
        <f t="shared" si="30"/>
        <v/>
      </c>
      <c r="L395" s="22" t="str">
        <f>IF(D397&lt;&gt;"",MONTH(D397),"")</f>
        <v/>
      </c>
      <c r="M395" s="23" t="str">
        <f>IF(AND(($D397)&lt;&gt;"",($E397)&lt;&gt;""),IF(MIN(DATEVALUE($E397),Base!K$3)-MAX(DATEVALUE($D397),Base!K$2)+1&gt;=0,MIN(DATEVALUE($E397),Base!K$3)-MAX(DATEVALUE($D397),Base!K$2)+1,0),"")</f>
        <v/>
      </c>
      <c r="N395" s="23" t="str">
        <f>IF(AND(($D397)&lt;&gt;"",($E397)&lt;&gt;""),IF(MIN(DATEVALUE($E397),Base!L$3)-MAX(DATEVALUE($D397),Base!L$2)+1&gt;=0,MIN(DATEVALUE($E397),Base!L$3)-MAX(DATEVALUE($D397),Base!L$2)+1,0),"")</f>
        <v/>
      </c>
      <c r="O395" s="23" t="str">
        <f>IF(AND(($D397)&lt;&gt;"",($E397)&lt;&gt;""),IF(MIN(DATEVALUE($E397),Base!M$3)-MAX(DATEVALUE($D397),Base!M$2)+1&gt;=0,MIN(DATEVALUE($E397),Base!M$3)-MAX(DATEVALUE($D397),Base!M$2)+1,0),"")</f>
        <v/>
      </c>
      <c r="P395" s="23" t="str">
        <f>IF(AND(($D397)&lt;&gt;"",($E397)&lt;&gt;""),IF(MIN(DATEVALUE($E397),Base!N$3)-MAX(DATEVALUE($D397),Base!N$2)+1&gt;=0,MIN(DATEVALUE($E397),Base!N$3)-MAX(DATEVALUE($D397),Base!N$2)+1,0),"")</f>
        <v/>
      </c>
      <c r="Q395" s="23" t="str">
        <f>IF(AND(($D397)&lt;&gt;"",($E397)&lt;&gt;""),IF(MIN(DATEVALUE($E397),Base!O$3)-MAX(DATEVALUE($D397),Base!O$2)+1&gt;=0,MIN(DATEVALUE($E397),Base!O$3)-MAX(DATEVALUE($D397),Base!O$2)+1,0),"")</f>
        <v/>
      </c>
      <c r="R395" s="23" t="str">
        <f>IF(AND(($D397)&lt;&gt;"",($E397)&lt;&gt;""),IF(MIN(DATEVALUE($E397),Base!P$3)-MAX(DATEVALUE($D397),Base!P$2)+1&gt;=0,MIN(DATEVALUE($E397),Base!P$3)-MAX(DATEVALUE($D397),Base!P$2)+1,0),"")</f>
        <v/>
      </c>
      <c r="S395" s="23" t="str">
        <f>IF(AND(($D397)&lt;&gt;"",($E397)&lt;&gt;""),IF(MIN(DATEVALUE($E397),Base!Q$3)-MAX(DATEVALUE($D397),Base!Q$2)+1&gt;=0,MIN(DATEVALUE($E397),Base!Q$3)-MAX(DATEVALUE($D397),Base!Q$2)+1,0),"")</f>
        <v/>
      </c>
      <c r="T395" s="23" t="str">
        <f>IF(AND(($D397)&lt;&gt;"",($E397)&lt;&gt;""),IF(MIN(DATEVALUE($E397),Base!R$3)-MAX(DATEVALUE($D397),Base!R$2)+1&gt;=0,MIN(DATEVALUE($E397),Base!R$3)-MAX(DATEVALUE($D397),Base!R$2)+1,0),"")</f>
        <v/>
      </c>
      <c r="U395" s="23" t="str">
        <f>IF(AND(($D397)&lt;&gt;"",($E397)&lt;&gt;""),IF(MIN(DATEVALUE($E397),Base!S$3)-MAX(DATEVALUE($D397),Base!S$2)+1&gt;=0,MIN(DATEVALUE($E397),Base!S$3)-MAX(DATEVALUE($D397),Base!S$2)+1,0),"")</f>
        <v/>
      </c>
      <c r="V395" s="23" t="str">
        <f>IF(AND(($D397)&lt;&gt;"",($E397)&lt;&gt;""),IF(MIN(DATEVALUE($E397),Base!T$3)-MAX(DATEVALUE($D397),Base!T$2)+1&gt;=0,MIN(DATEVALUE($E397),Base!T$3)-MAX(DATEVALUE($D397),Base!T$2)+1,0),"")</f>
        <v/>
      </c>
      <c r="W395" s="23" t="str">
        <f>IF(AND(($D397)&lt;&gt;"",($E397)&lt;&gt;""),IF(MIN(DATEVALUE($E397),Base!U$3)-MAX(DATEVALUE($D397),Base!U$2)+1&gt;=0,MIN(DATEVALUE($E397),Base!U$3)-MAX(DATEVALUE($D397),Base!U$2)+1,0),"")</f>
        <v/>
      </c>
      <c r="X395" s="23" t="str">
        <f>IF(AND(($D397)&lt;&gt;"",($E397)&lt;&gt;""),IF(MIN(DATEVALUE($E397),Base!V$3)-MAX(DATEVALUE($D397),Base!V$2)+1&gt;=0,MIN(DATEVALUE($E397),Base!V$3)-MAX(DATEVALUE($D397),Base!V$2)+1,0),"")</f>
        <v/>
      </c>
      <c r="Y395" s="22" t="str">
        <f>IF(AND(M395&lt;&gt;"",$H397&lt;&gt;"",$F397&lt;&gt;""),M395*$H397*$F397,"")</f>
        <v/>
      </c>
      <c r="Z395" s="22" t="str">
        <f>IF(AND(N395&lt;&gt;"",$H397&lt;&gt;"",$F397&lt;&gt;""),N395*$H397*$F397,"")</f>
        <v/>
      </c>
      <c r="AA395" s="22" t="str">
        <f>IF(AND(O395&lt;&gt;"",$H397&lt;&gt;"",$F397&lt;&gt;""),O395*$H397*$F397,"")</f>
        <v/>
      </c>
      <c r="AB395" s="22" t="str">
        <f>IF(AND(P395&lt;&gt;"",$H397&lt;&gt;"",$F397&lt;&gt;""),P395*$H397*$F397,"")</f>
        <v/>
      </c>
      <c r="AC395" s="22" t="str">
        <f>IF(AND(Q395&lt;&gt;"",$H397&lt;&gt;"",$F397&lt;&gt;""),Q395*$H397*$F397,"")</f>
        <v/>
      </c>
      <c r="AD395" s="22" t="str">
        <f>IF(AND(R395&lt;&gt;"",$H397&lt;&gt;"",$F397&lt;&gt;""),R395*$H397*$F397,"")</f>
        <v/>
      </c>
      <c r="AE395" s="22" t="str">
        <f>IF(AND(S395&lt;&gt;"",$H397&lt;&gt;"",$F397&lt;&gt;""),S395*$H397*$F397,"")</f>
        <v/>
      </c>
      <c r="AF395" s="22" t="str">
        <f>IF(AND(T395&lt;&gt;"",$H397&lt;&gt;"",$F397&lt;&gt;""),T395*$H397*$F397,"")</f>
        <v/>
      </c>
      <c r="AG395" s="22" t="str">
        <f>IF(AND(U395&lt;&gt;"",$H397&lt;&gt;"",$F397&lt;&gt;""),U395*$H397*$F397,"")</f>
        <v/>
      </c>
      <c r="AH395" s="22" t="str">
        <f>IF(AND(V395&lt;&gt;"",$H397&lt;&gt;"",$F397&lt;&gt;""),V395*$H397*$F397,"")</f>
        <v/>
      </c>
      <c r="AI395" s="22" t="str">
        <f>IF(AND(W395&lt;&gt;"",$H397&lt;&gt;"",$F397&lt;&gt;""),W395*$H397*$F397,"")</f>
        <v/>
      </c>
      <c r="AJ395" s="22" t="str">
        <f>IF(AND(X395&lt;&gt;"",$H397&lt;&gt;"",$F397&lt;&gt;""),X395*$H397*$F397,"")</f>
        <v/>
      </c>
    </row>
    <row r="396" spans="1:36" ht="23.25" customHeight="1" x14ac:dyDescent="0.25">
      <c r="A396" s="21"/>
      <c r="B396" s="21"/>
      <c r="C396" s="22"/>
      <c r="D396" s="14"/>
      <c r="E396" s="14"/>
      <c r="F396" s="22"/>
      <c r="G396" s="22"/>
      <c r="H396" s="15"/>
      <c r="I396" s="16"/>
      <c r="J396" s="22" t="str">
        <f t="shared" si="29"/>
        <v/>
      </c>
      <c r="K396" s="22" t="str">
        <f t="shared" si="30"/>
        <v/>
      </c>
      <c r="L396" s="22" t="str">
        <f>IF(D398&lt;&gt;"",MONTH(D398),"")</f>
        <v/>
      </c>
      <c r="M396" s="23" t="str">
        <f>IF(AND(($D398)&lt;&gt;"",($E398)&lt;&gt;""),IF(MIN(DATEVALUE($E398),Base!K$3)-MAX(DATEVALUE($D398),Base!K$2)+1&gt;=0,MIN(DATEVALUE($E398),Base!K$3)-MAX(DATEVALUE($D398),Base!K$2)+1,0),"")</f>
        <v/>
      </c>
      <c r="N396" s="23" t="str">
        <f>IF(AND(($D398)&lt;&gt;"",($E398)&lt;&gt;""),IF(MIN(DATEVALUE($E398),Base!L$3)-MAX(DATEVALUE($D398),Base!L$2)+1&gt;=0,MIN(DATEVALUE($E398),Base!L$3)-MAX(DATEVALUE($D398),Base!L$2)+1,0),"")</f>
        <v/>
      </c>
      <c r="O396" s="23" t="str">
        <f>IF(AND(($D398)&lt;&gt;"",($E398)&lt;&gt;""),IF(MIN(DATEVALUE($E398),Base!M$3)-MAX(DATEVALUE($D398),Base!M$2)+1&gt;=0,MIN(DATEVALUE($E398),Base!M$3)-MAX(DATEVALUE($D398),Base!M$2)+1,0),"")</f>
        <v/>
      </c>
      <c r="P396" s="23" t="str">
        <f>IF(AND(($D398)&lt;&gt;"",($E398)&lt;&gt;""),IF(MIN(DATEVALUE($E398),Base!N$3)-MAX(DATEVALUE($D398),Base!N$2)+1&gt;=0,MIN(DATEVALUE($E398),Base!N$3)-MAX(DATEVALUE($D398),Base!N$2)+1,0),"")</f>
        <v/>
      </c>
      <c r="Q396" s="23" t="str">
        <f>IF(AND(($D398)&lt;&gt;"",($E398)&lt;&gt;""),IF(MIN(DATEVALUE($E398),Base!O$3)-MAX(DATEVALUE($D398),Base!O$2)+1&gt;=0,MIN(DATEVALUE($E398),Base!O$3)-MAX(DATEVALUE($D398),Base!O$2)+1,0),"")</f>
        <v/>
      </c>
      <c r="R396" s="23" t="str">
        <f>IF(AND(($D398)&lt;&gt;"",($E398)&lt;&gt;""),IF(MIN(DATEVALUE($E398),Base!P$3)-MAX(DATEVALUE($D398),Base!P$2)+1&gt;=0,MIN(DATEVALUE($E398),Base!P$3)-MAX(DATEVALUE($D398),Base!P$2)+1,0),"")</f>
        <v/>
      </c>
      <c r="S396" s="23" t="str">
        <f>IF(AND(($D398)&lt;&gt;"",($E398)&lt;&gt;""),IF(MIN(DATEVALUE($E398),Base!Q$3)-MAX(DATEVALUE($D398),Base!Q$2)+1&gt;=0,MIN(DATEVALUE($E398),Base!Q$3)-MAX(DATEVALUE($D398),Base!Q$2)+1,0),"")</f>
        <v/>
      </c>
      <c r="T396" s="23" t="str">
        <f>IF(AND(($D398)&lt;&gt;"",($E398)&lt;&gt;""),IF(MIN(DATEVALUE($E398),Base!R$3)-MAX(DATEVALUE($D398),Base!R$2)+1&gt;=0,MIN(DATEVALUE($E398),Base!R$3)-MAX(DATEVALUE($D398),Base!R$2)+1,0),"")</f>
        <v/>
      </c>
      <c r="U396" s="23" t="str">
        <f>IF(AND(($D398)&lt;&gt;"",($E398)&lt;&gt;""),IF(MIN(DATEVALUE($E398),Base!S$3)-MAX(DATEVALUE($D398),Base!S$2)+1&gt;=0,MIN(DATEVALUE($E398),Base!S$3)-MAX(DATEVALUE($D398),Base!S$2)+1,0),"")</f>
        <v/>
      </c>
      <c r="V396" s="23" t="str">
        <f>IF(AND(($D398)&lt;&gt;"",($E398)&lt;&gt;""),IF(MIN(DATEVALUE($E398),Base!T$3)-MAX(DATEVALUE($D398),Base!T$2)+1&gt;=0,MIN(DATEVALUE($E398),Base!T$3)-MAX(DATEVALUE($D398),Base!T$2)+1,0),"")</f>
        <v/>
      </c>
      <c r="W396" s="23" t="str">
        <f>IF(AND(($D398)&lt;&gt;"",($E398)&lt;&gt;""),IF(MIN(DATEVALUE($E398),Base!U$3)-MAX(DATEVALUE($D398),Base!U$2)+1&gt;=0,MIN(DATEVALUE($E398),Base!U$3)-MAX(DATEVALUE($D398),Base!U$2)+1,0),"")</f>
        <v/>
      </c>
      <c r="X396" s="23" t="str">
        <f>IF(AND(($D398)&lt;&gt;"",($E398)&lt;&gt;""),IF(MIN(DATEVALUE($E398),Base!V$3)-MAX(DATEVALUE($D398),Base!V$2)+1&gt;=0,MIN(DATEVALUE($E398),Base!V$3)-MAX(DATEVALUE($D398),Base!V$2)+1,0),"")</f>
        <v/>
      </c>
      <c r="Y396" s="22" t="str">
        <f>IF(AND(M396&lt;&gt;"",$H398&lt;&gt;"",$F398&lt;&gt;""),M396*$H398*$F398,"")</f>
        <v/>
      </c>
      <c r="Z396" s="22" t="str">
        <f>IF(AND(N396&lt;&gt;"",$H398&lt;&gt;"",$F398&lt;&gt;""),N396*$H398*$F398,"")</f>
        <v/>
      </c>
      <c r="AA396" s="22" t="str">
        <f>IF(AND(O396&lt;&gt;"",$H398&lt;&gt;"",$F398&lt;&gt;""),O396*$H398*$F398,"")</f>
        <v/>
      </c>
      <c r="AB396" s="22" t="str">
        <f>IF(AND(P396&lt;&gt;"",$H398&lt;&gt;"",$F398&lt;&gt;""),P396*$H398*$F398,"")</f>
        <v/>
      </c>
      <c r="AC396" s="22" t="str">
        <f>IF(AND(Q396&lt;&gt;"",$H398&lt;&gt;"",$F398&lt;&gt;""),Q396*$H398*$F398,"")</f>
        <v/>
      </c>
      <c r="AD396" s="22" t="str">
        <f>IF(AND(R396&lt;&gt;"",$H398&lt;&gt;"",$F398&lt;&gt;""),R396*$H398*$F398,"")</f>
        <v/>
      </c>
      <c r="AE396" s="22" t="str">
        <f>IF(AND(S396&lt;&gt;"",$H398&lt;&gt;"",$F398&lt;&gt;""),S396*$H398*$F398,"")</f>
        <v/>
      </c>
      <c r="AF396" s="22" t="str">
        <f>IF(AND(T396&lt;&gt;"",$H398&lt;&gt;"",$F398&lt;&gt;""),T396*$H398*$F398,"")</f>
        <v/>
      </c>
      <c r="AG396" s="22" t="str">
        <f>IF(AND(U396&lt;&gt;"",$H398&lt;&gt;"",$F398&lt;&gt;""),U396*$H398*$F398,"")</f>
        <v/>
      </c>
      <c r="AH396" s="22" t="str">
        <f>IF(AND(V396&lt;&gt;"",$H398&lt;&gt;"",$F398&lt;&gt;""),V396*$H398*$F398,"")</f>
        <v/>
      </c>
      <c r="AI396" s="22" t="str">
        <f>IF(AND(W396&lt;&gt;"",$H398&lt;&gt;"",$F398&lt;&gt;""),W396*$H398*$F398,"")</f>
        <v/>
      </c>
      <c r="AJ396" s="22" t="str">
        <f>IF(AND(X396&lt;&gt;"",$H398&lt;&gt;"",$F398&lt;&gt;""),X396*$H398*$F398,"")</f>
        <v/>
      </c>
    </row>
    <row r="397" spans="1:36" ht="23.25" customHeight="1" x14ac:dyDescent="0.25">
      <c r="A397" s="21"/>
      <c r="B397" s="21"/>
      <c r="C397" s="22"/>
      <c r="D397" s="14"/>
      <c r="E397" s="14"/>
      <c r="F397" s="22"/>
      <c r="G397" s="22"/>
      <c r="H397" s="15"/>
      <c r="I397" s="16"/>
      <c r="J397" s="22" t="str">
        <f t="shared" si="29"/>
        <v/>
      </c>
      <c r="K397" s="22" t="str">
        <f t="shared" si="30"/>
        <v/>
      </c>
      <c r="L397" s="22" t="str">
        <f>IF(D399&lt;&gt;"",MONTH(D399),"")</f>
        <v/>
      </c>
      <c r="M397" s="23" t="str">
        <f>IF(AND(($D399)&lt;&gt;"",($E399)&lt;&gt;""),IF(MIN(DATEVALUE($E399),Base!K$3)-MAX(DATEVALUE($D399),Base!K$2)+1&gt;=0,MIN(DATEVALUE($E399),Base!K$3)-MAX(DATEVALUE($D399),Base!K$2)+1,0),"")</f>
        <v/>
      </c>
      <c r="N397" s="23" t="str">
        <f>IF(AND(($D399)&lt;&gt;"",($E399)&lt;&gt;""),IF(MIN(DATEVALUE($E399),Base!L$3)-MAX(DATEVALUE($D399),Base!L$2)+1&gt;=0,MIN(DATEVALUE($E399),Base!L$3)-MAX(DATEVALUE($D399),Base!L$2)+1,0),"")</f>
        <v/>
      </c>
      <c r="O397" s="23" t="str">
        <f>IF(AND(($D399)&lt;&gt;"",($E399)&lt;&gt;""),IF(MIN(DATEVALUE($E399),Base!M$3)-MAX(DATEVALUE($D399),Base!M$2)+1&gt;=0,MIN(DATEVALUE($E399),Base!M$3)-MAX(DATEVALUE($D399),Base!M$2)+1,0),"")</f>
        <v/>
      </c>
      <c r="P397" s="23" t="str">
        <f>IF(AND(($D399)&lt;&gt;"",($E399)&lt;&gt;""),IF(MIN(DATEVALUE($E399),Base!N$3)-MAX(DATEVALUE($D399),Base!N$2)+1&gt;=0,MIN(DATEVALUE($E399),Base!N$3)-MAX(DATEVALUE($D399),Base!N$2)+1,0),"")</f>
        <v/>
      </c>
      <c r="Q397" s="23" t="str">
        <f>IF(AND(($D399)&lt;&gt;"",($E399)&lt;&gt;""),IF(MIN(DATEVALUE($E399),Base!O$3)-MAX(DATEVALUE($D399),Base!O$2)+1&gt;=0,MIN(DATEVALUE($E399),Base!O$3)-MAX(DATEVALUE($D399),Base!O$2)+1,0),"")</f>
        <v/>
      </c>
      <c r="R397" s="23" t="str">
        <f>IF(AND(($D399)&lt;&gt;"",($E399)&lt;&gt;""),IF(MIN(DATEVALUE($E399),Base!P$3)-MAX(DATEVALUE($D399),Base!P$2)+1&gt;=0,MIN(DATEVALUE($E399),Base!P$3)-MAX(DATEVALUE($D399),Base!P$2)+1,0),"")</f>
        <v/>
      </c>
      <c r="S397" s="23" t="str">
        <f>IF(AND(($D399)&lt;&gt;"",($E399)&lt;&gt;""),IF(MIN(DATEVALUE($E399),Base!Q$3)-MAX(DATEVALUE($D399),Base!Q$2)+1&gt;=0,MIN(DATEVALUE($E399),Base!Q$3)-MAX(DATEVALUE($D399),Base!Q$2)+1,0),"")</f>
        <v/>
      </c>
      <c r="T397" s="23" t="str">
        <f>IF(AND(($D399)&lt;&gt;"",($E399)&lt;&gt;""),IF(MIN(DATEVALUE($E399),Base!R$3)-MAX(DATEVALUE($D399),Base!R$2)+1&gt;=0,MIN(DATEVALUE($E399),Base!R$3)-MAX(DATEVALUE($D399),Base!R$2)+1,0),"")</f>
        <v/>
      </c>
      <c r="U397" s="23" t="str">
        <f>IF(AND(($D399)&lt;&gt;"",($E399)&lt;&gt;""),IF(MIN(DATEVALUE($E399),Base!S$3)-MAX(DATEVALUE($D399),Base!S$2)+1&gt;=0,MIN(DATEVALUE($E399),Base!S$3)-MAX(DATEVALUE($D399),Base!S$2)+1,0),"")</f>
        <v/>
      </c>
      <c r="V397" s="23" t="str">
        <f>IF(AND(($D399)&lt;&gt;"",($E399)&lt;&gt;""),IF(MIN(DATEVALUE($E399),Base!T$3)-MAX(DATEVALUE($D399),Base!T$2)+1&gt;=0,MIN(DATEVALUE($E399),Base!T$3)-MAX(DATEVALUE($D399),Base!T$2)+1,0),"")</f>
        <v/>
      </c>
      <c r="W397" s="23" t="str">
        <f>IF(AND(($D399)&lt;&gt;"",($E399)&lt;&gt;""),IF(MIN(DATEVALUE($E399),Base!U$3)-MAX(DATEVALUE($D399),Base!U$2)+1&gt;=0,MIN(DATEVALUE($E399),Base!U$3)-MAX(DATEVALUE($D399),Base!U$2)+1,0),"")</f>
        <v/>
      </c>
      <c r="X397" s="23" t="str">
        <f>IF(AND(($D399)&lt;&gt;"",($E399)&lt;&gt;""),IF(MIN(DATEVALUE($E399),Base!V$3)-MAX(DATEVALUE($D399),Base!V$2)+1&gt;=0,MIN(DATEVALUE($E399),Base!V$3)-MAX(DATEVALUE($D399),Base!V$2)+1,0),"")</f>
        <v/>
      </c>
      <c r="Y397" s="22" t="str">
        <f>IF(AND(M397&lt;&gt;"",$H399&lt;&gt;"",$F399&lt;&gt;""),M397*$H399*$F399,"")</f>
        <v/>
      </c>
      <c r="Z397" s="22" t="str">
        <f>IF(AND(N397&lt;&gt;"",$H399&lt;&gt;"",$F399&lt;&gt;""),N397*$H399*$F399,"")</f>
        <v/>
      </c>
      <c r="AA397" s="22" t="str">
        <f>IF(AND(O397&lt;&gt;"",$H399&lt;&gt;"",$F399&lt;&gt;""),O397*$H399*$F399,"")</f>
        <v/>
      </c>
      <c r="AB397" s="22" t="str">
        <f>IF(AND(P397&lt;&gt;"",$H399&lt;&gt;"",$F399&lt;&gt;""),P397*$H399*$F399,"")</f>
        <v/>
      </c>
      <c r="AC397" s="22" t="str">
        <f>IF(AND(Q397&lt;&gt;"",$H399&lt;&gt;"",$F399&lt;&gt;""),Q397*$H399*$F399,"")</f>
        <v/>
      </c>
      <c r="AD397" s="22" t="str">
        <f>IF(AND(R397&lt;&gt;"",$H399&lt;&gt;"",$F399&lt;&gt;""),R397*$H399*$F399,"")</f>
        <v/>
      </c>
      <c r="AE397" s="22" t="str">
        <f>IF(AND(S397&lt;&gt;"",$H399&lt;&gt;"",$F399&lt;&gt;""),S397*$H399*$F399,"")</f>
        <v/>
      </c>
      <c r="AF397" s="22" t="str">
        <f>IF(AND(T397&lt;&gt;"",$H399&lt;&gt;"",$F399&lt;&gt;""),T397*$H399*$F399,"")</f>
        <v/>
      </c>
      <c r="AG397" s="22" t="str">
        <f>IF(AND(U397&lt;&gt;"",$H399&lt;&gt;"",$F399&lt;&gt;""),U397*$H399*$F399,"")</f>
        <v/>
      </c>
      <c r="AH397" s="22" t="str">
        <f>IF(AND(V397&lt;&gt;"",$H399&lt;&gt;"",$F399&lt;&gt;""),V397*$H399*$F399,"")</f>
        <v/>
      </c>
      <c r="AI397" s="22" t="str">
        <f>IF(AND(W397&lt;&gt;"",$H399&lt;&gt;"",$F399&lt;&gt;""),W397*$H399*$F399,"")</f>
        <v/>
      </c>
      <c r="AJ397" s="22" t="str">
        <f>IF(AND(X397&lt;&gt;"",$H399&lt;&gt;"",$F399&lt;&gt;""),X397*$H399*$F399,"")</f>
        <v/>
      </c>
    </row>
    <row r="398" spans="1:36" ht="23.25" customHeight="1" x14ac:dyDescent="0.25">
      <c r="A398" s="21"/>
      <c r="B398" s="21"/>
      <c r="C398" s="22"/>
      <c r="D398" s="14"/>
      <c r="E398" s="14"/>
      <c r="F398" s="22"/>
      <c r="G398" s="22"/>
      <c r="H398" s="15"/>
      <c r="I398" s="16"/>
      <c r="J398" s="22" t="str">
        <f t="shared" si="29"/>
        <v/>
      </c>
      <c r="K398" s="22" t="str">
        <f t="shared" si="30"/>
        <v/>
      </c>
      <c r="L398" s="22" t="str">
        <f>IF(D400&lt;&gt;"",MONTH(D400),"")</f>
        <v/>
      </c>
      <c r="M398" s="23" t="str">
        <f>IF(AND(($D400)&lt;&gt;"",($E400)&lt;&gt;""),IF(MIN(DATEVALUE($E400),Base!K$3)-MAX(DATEVALUE($D400),Base!K$2)+1&gt;=0,MIN(DATEVALUE($E400),Base!K$3)-MAX(DATEVALUE($D400),Base!K$2)+1,0),"")</f>
        <v/>
      </c>
      <c r="N398" s="23" t="str">
        <f>IF(AND(($D400)&lt;&gt;"",($E400)&lt;&gt;""),IF(MIN(DATEVALUE($E400),Base!L$3)-MAX(DATEVALUE($D400),Base!L$2)+1&gt;=0,MIN(DATEVALUE($E400),Base!L$3)-MAX(DATEVALUE($D400),Base!L$2)+1,0),"")</f>
        <v/>
      </c>
      <c r="O398" s="23" t="str">
        <f>IF(AND(($D400)&lt;&gt;"",($E400)&lt;&gt;""),IF(MIN(DATEVALUE($E400),Base!M$3)-MAX(DATEVALUE($D400),Base!M$2)+1&gt;=0,MIN(DATEVALUE($E400),Base!M$3)-MAX(DATEVALUE($D400),Base!M$2)+1,0),"")</f>
        <v/>
      </c>
      <c r="P398" s="23" t="str">
        <f>IF(AND(($D400)&lt;&gt;"",($E400)&lt;&gt;""),IF(MIN(DATEVALUE($E400),Base!N$3)-MAX(DATEVALUE($D400),Base!N$2)+1&gt;=0,MIN(DATEVALUE($E400),Base!N$3)-MAX(DATEVALUE($D400),Base!N$2)+1,0),"")</f>
        <v/>
      </c>
      <c r="Q398" s="23" t="str">
        <f>IF(AND(($D400)&lt;&gt;"",($E400)&lt;&gt;""),IF(MIN(DATEVALUE($E400),Base!O$3)-MAX(DATEVALUE($D400),Base!O$2)+1&gt;=0,MIN(DATEVALUE($E400),Base!O$3)-MAX(DATEVALUE($D400),Base!O$2)+1,0),"")</f>
        <v/>
      </c>
      <c r="R398" s="23" t="str">
        <f>IF(AND(($D400)&lt;&gt;"",($E400)&lt;&gt;""),IF(MIN(DATEVALUE($E400),Base!P$3)-MAX(DATEVALUE($D400),Base!P$2)+1&gt;=0,MIN(DATEVALUE($E400),Base!P$3)-MAX(DATEVALUE($D400),Base!P$2)+1,0),"")</f>
        <v/>
      </c>
      <c r="S398" s="23" t="str">
        <f>IF(AND(($D400)&lt;&gt;"",($E400)&lt;&gt;""),IF(MIN(DATEVALUE($E400),Base!Q$3)-MAX(DATEVALUE($D400),Base!Q$2)+1&gt;=0,MIN(DATEVALUE($E400),Base!Q$3)-MAX(DATEVALUE($D400),Base!Q$2)+1,0),"")</f>
        <v/>
      </c>
      <c r="T398" s="23" t="str">
        <f>IF(AND(($D400)&lt;&gt;"",($E400)&lt;&gt;""),IF(MIN(DATEVALUE($E400),Base!R$3)-MAX(DATEVALUE($D400),Base!R$2)+1&gt;=0,MIN(DATEVALUE($E400),Base!R$3)-MAX(DATEVALUE($D400),Base!R$2)+1,0),"")</f>
        <v/>
      </c>
      <c r="U398" s="23" t="str">
        <f>IF(AND(($D400)&lt;&gt;"",($E400)&lt;&gt;""),IF(MIN(DATEVALUE($E400),Base!S$3)-MAX(DATEVALUE($D400),Base!S$2)+1&gt;=0,MIN(DATEVALUE($E400),Base!S$3)-MAX(DATEVALUE($D400),Base!S$2)+1,0),"")</f>
        <v/>
      </c>
      <c r="V398" s="23" t="str">
        <f>IF(AND(($D400)&lt;&gt;"",($E400)&lt;&gt;""),IF(MIN(DATEVALUE($E400),Base!T$3)-MAX(DATEVALUE($D400),Base!T$2)+1&gt;=0,MIN(DATEVALUE($E400),Base!T$3)-MAX(DATEVALUE($D400),Base!T$2)+1,0),"")</f>
        <v/>
      </c>
      <c r="W398" s="23" t="str">
        <f>IF(AND(($D400)&lt;&gt;"",($E400)&lt;&gt;""),IF(MIN(DATEVALUE($E400),Base!U$3)-MAX(DATEVALUE($D400),Base!U$2)+1&gt;=0,MIN(DATEVALUE($E400),Base!U$3)-MAX(DATEVALUE($D400),Base!U$2)+1,0),"")</f>
        <v/>
      </c>
      <c r="X398" s="23" t="str">
        <f>IF(AND(($D400)&lt;&gt;"",($E400)&lt;&gt;""),IF(MIN(DATEVALUE($E400),Base!V$3)-MAX(DATEVALUE($D400),Base!V$2)+1&gt;=0,MIN(DATEVALUE($E400),Base!V$3)-MAX(DATEVALUE($D400),Base!V$2)+1,0),"")</f>
        <v/>
      </c>
      <c r="Y398" s="22" t="str">
        <f>IF(AND(M398&lt;&gt;"",$H400&lt;&gt;"",$F400&lt;&gt;""),M398*$H400*$F400,"")</f>
        <v/>
      </c>
      <c r="Z398" s="22" t="str">
        <f>IF(AND(N398&lt;&gt;"",$H400&lt;&gt;"",$F400&lt;&gt;""),N398*$H400*$F400,"")</f>
        <v/>
      </c>
      <c r="AA398" s="22" t="str">
        <f>IF(AND(O398&lt;&gt;"",$H400&lt;&gt;"",$F400&lt;&gt;""),O398*$H400*$F400,"")</f>
        <v/>
      </c>
      <c r="AB398" s="22" t="str">
        <f>IF(AND(P398&lt;&gt;"",$H400&lt;&gt;"",$F400&lt;&gt;""),P398*$H400*$F400,"")</f>
        <v/>
      </c>
      <c r="AC398" s="22" t="str">
        <f>IF(AND(Q398&lt;&gt;"",$H400&lt;&gt;"",$F400&lt;&gt;""),Q398*$H400*$F400,"")</f>
        <v/>
      </c>
      <c r="AD398" s="22" t="str">
        <f>IF(AND(R398&lt;&gt;"",$H400&lt;&gt;"",$F400&lt;&gt;""),R398*$H400*$F400,"")</f>
        <v/>
      </c>
      <c r="AE398" s="22" t="str">
        <f>IF(AND(S398&lt;&gt;"",$H400&lt;&gt;"",$F400&lt;&gt;""),S398*$H400*$F400,"")</f>
        <v/>
      </c>
      <c r="AF398" s="22" t="str">
        <f>IF(AND(T398&lt;&gt;"",$H400&lt;&gt;"",$F400&lt;&gt;""),T398*$H400*$F400,"")</f>
        <v/>
      </c>
      <c r="AG398" s="22" t="str">
        <f>IF(AND(U398&lt;&gt;"",$H400&lt;&gt;"",$F400&lt;&gt;""),U398*$H400*$F400,"")</f>
        <v/>
      </c>
      <c r="AH398" s="22" t="str">
        <f>IF(AND(V398&lt;&gt;"",$H400&lt;&gt;"",$F400&lt;&gt;""),V398*$H400*$F400,"")</f>
        <v/>
      </c>
      <c r="AI398" s="22" t="str">
        <f>IF(AND(W398&lt;&gt;"",$H400&lt;&gt;"",$F400&lt;&gt;""),W398*$H400*$F400,"")</f>
        <v/>
      </c>
      <c r="AJ398" s="22" t="str">
        <f>IF(AND(X398&lt;&gt;"",$H400&lt;&gt;"",$F400&lt;&gt;""),X398*$H400*$F400,"")</f>
        <v/>
      </c>
    </row>
    <row r="399" spans="1:36" ht="23.25" customHeight="1" x14ac:dyDescent="0.25">
      <c r="A399" s="21"/>
      <c r="B399" s="21"/>
      <c r="C399" s="22"/>
      <c r="D399" s="14"/>
      <c r="E399" s="14"/>
      <c r="F399" s="22"/>
      <c r="G399" s="22"/>
      <c r="H399" s="15"/>
      <c r="I399" s="16"/>
      <c r="J399" s="22" t="str">
        <f t="shared" si="29"/>
        <v/>
      </c>
      <c r="K399" s="22" t="str">
        <f t="shared" si="30"/>
        <v/>
      </c>
      <c r="L399" s="22" t="str">
        <f>IF(D401&lt;&gt;"",MONTH(D401),"")</f>
        <v/>
      </c>
      <c r="M399" s="23" t="str">
        <f>IF(AND(($D401)&lt;&gt;"",($E401)&lt;&gt;""),IF(MIN(DATEVALUE($E401),Base!K$3)-MAX(DATEVALUE($D401),Base!K$2)+1&gt;=0,MIN(DATEVALUE($E401),Base!K$3)-MAX(DATEVALUE($D401),Base!K$2)+1,0),"")</f>
        <v/>
      </c>
      <c r="N399" s="23" t="str">
        <f>IF(AND(($D401)&lt;&gt;"",($E401)&lt;&gt;""),IF(MIN(DATEVALUE($E401),Base!L$3)-MAX(DATEVALUE($D401),Base!L$2)+1&gt;=0,MIN(DATEVALUE($E401),Base!L$3)-MAX(DATEVALUE($D401),Base!L$2)+1,0),"")</f>
        <v/>
      </c>
      <c r="O399" s="23" t="str">
        <f>IF(AND(($D401)&lt;&gt;"",($E401)&lt;&gt;""),IF(MIN(DATEVALUE($E401),Base!M$3)-MAX(DATEVALUE($D401),Base!M$2)+1&gt;=0,MIN(DATEVALUE($E401),Base!M$3)-MAX(DATEVALUE($D401),Base!M$2)+1,0),"")</f>
        <v/>
      </c>
      <c r="P399" s="23" t="str">
        <f>IF(AND(($D401)&lt;&gt;"",($E401)&lt;&gt;""),IF(MIN(DATEVALUE($E401),Base!N$3)-MAX(DATEVALUE($D401),Base!N$2)+1&gt;=0,MIN(DATEVALUE($E401),Base!N$3)-MAX(DATEVALUE($D401),Base!N$2)+1,0),"")</f>
        <v/>
      </c>
      <c r="Q399" s="23" t="str">
        <f>IF(AND(($D401)&lt;&gt;"",($E401)&lt;&gt;""),IF(MIN(DATEVALUE($E401),Base!O$3)-MAX(DATEVALUE($D401),Base!O$2)+1&gt;=0,MIN(DATEVALUE($E401),Base!O$3)-MAX(DATEVALUE($D401),Base!O$2)+1,0),"")</f>
        <v/>
      </c>
      <c r="R399" s="23" t="str">
        <f>IF(AND(($D401)&lt;&gt;"",($E401)&lt;&gt;""),IF(MIN(DATEVALUE($E401),Base!P$3)-MAX(DATEVALUE($D401),Base!P$2)+1&gt;=0,MIN(DATEVALUE($E401),Base!P$3)-MAX(DATEVALUE($D401),Base!P$2)+1,0),"")</f>
        <v/>
      </c>
      <c r="S399" s="23" t="str">
        <f>IF(AND(($D401)&lt;&gt;"",($E401)&lt;&gt;""),IF(MIN(DATEVALUE($E401),Base!Q$3)-MAX(DATEVALUE($D401),Base!Q$2)+1&gt;=0,MIN(DATEVALUE($E401),Base!Q$3)-MAX(DATEVALUE($D401),Base!Q$2)+1,0),"")</f>
        <v/>
      </c>
      <c r="T399" s="23" t="str">
        <f>IF(AND(($D401)&lt;&gt;"",($E401)&lt;&gt;""),IF(MIN(DATEVALUE($E401),Base!R$3)-MAX(DATEVALUE($D401),Base!R$2)+1&gt;=0,MIN(DATEVALUE($E401),Base!R$3)-MAX(DATEVALUE($D401),Base!R$2)+1,0),"")</f>
        <v/>
      </c>
      <c r="U399" s="23" t="str">
        <f>IF(AND(($D401)&lt;&gt;"",($E401)&lt;&gt;""),IF(MIN(DATEVALUE($E401),Base!S$3)-MAX(DATEVALUE($D401),Base!S$2)+1&gt;=0,MIN(DATEVALUE($E401),Base!S$3)-MAX(DATEVALUE($D401),Base!S$2)+1,0),"")</f>
        <v/>
      </c>
      <c r="V399" s="23" t="str">
        <f>IF(AND(($D401)&lt;&gt;"",($E401)&lt;&gt;""),IF(MIN(DATEVALUE($E401),Base!T$3)-MAX(DATEVALUE($D401),Base!T$2)+1&gt;=0,MIN(DATEVALUE($E401),Base!T$3)-MAX(DATEVALUE($D401),Base!T$2)+1,0),"")</f>
        <v/>
      </c>
      <c r="W399" s="23" t="str">
        <f>IF(AND(($D401)&lt;&gt;"",($E401)&lt;&gt;""),IF(MIN(DATEVALUE($E401),Base!U$3)-MAX(DATEVALUE($D401),Base!U$2)+1&gt;=0,MIN(DATEVALUE($E401),Base!U$3)-MAX(DATEVALUE($D401),Base!U$2)+1,0),"")</f>
        <v/>
      </c>
      <c r="X399" s="23" t="str">
        <f>IF(AND(($D401)&lt;&gt;"",($E401)&lt;&gt;""),IF(MIN(DATEVALUE($E401),Base!V$3)-MAX(DATEVALUE($D401),Base!V$2)+1&gt;=0,MIN(DATEVALUE($E401),Base!V$3)-MAX(DATEVALUE($D401),Base!V$2)+1,0),"")</f>
        <v/>
      </c>
      <c r="Y399" s="22" t="str">
        <f>IF(AND(M399&lt;&gt;"",$H401&lt;&gt;"",$F401&lt;&gt;""),M399*$H401*$F401,"")</f>
        <v/>
      </c>
      <c r="Z399" s="22" t="str">
        <f>IF(AND(N399&lt;&gt;"",$H401&lt;&gt;"",$F401&lt;&gt;""),N399*$H401*$F401,"")</f>
        <v/>
      </c>
      <c r="AA399" s="22" t="str">
        <f>IF(AND(O399&lt;&gt;"",$H401&lt;&gt;"",$F401&lt;&gt;""),O399*$H401*$F401,"")</f>
        <v/>
      </c>
      <c r="AB399" s="22" t="str">
        <f>IF(AND(P399&lt;&gt;"",$H401&lt;&gt;"",$F401&lt;&gt;""),P399*$H401*$F401,"")</f>
        <v/>
      </c>
      <c r="AC399" s="22" t="str">
        <f>IF(AND(Q399&lt;&gt;"",$H401&lt;&gt;"",$F401&lt;&gt;""),Q399*$H401*$F401,"")</f>
        <v/>
      </c>
      <c r="AD399" s="22" t="str">
        <f>IF(AND(R399&lt;&gt;"",$H401&lt;&gt;"",$F401&lt;&gt;""),R399*$H401*$F401,"")</f>
        <v/>
      </c>
      <c r="AE399" s="22" t="str">
        <f>IF(AND(S399&lt;&gt;"",$H401&lt;&gt;"",$F401&lt;&gt;""),S399*$H401*$F401,"")</f>
        <v/>
      </c>
      <c r="AF399" s="22" t="str">
        <f>IF(AND(T399&lt;&gt;"",$H401&lt;&gt;"",$F401&lt;&gt;""),T399*$H401*$F401,"")</f>
        <v/>
      </c>
      <c r="AG399" s="22" t="str">
        <f>IF(AND(U399&lt;&gt;"",$H401&lt;&gt;"",$F401&lt;&gt;""),U399*$H401*$F401,"")</f>
        <v/>
      </c>
      <c r="AH399" s="22" t="str">
        <f>IF(AND(V399&lt;&gt;"",$H401&lt;&gt;"",$F401&lt;&gt;""),V399*$H401*$F401,"")</f>
        <v/>
      </c>
      <c r="AI399" s="22" t="str">
        <f>IF(AND(W399&lt;&gt;"",$H401&lt;&gt;"",$F401&lt;&gt;""),W399*$H401*$F401,"")</f>
        <v/>
      </c>
      <c r="AJ399" s="22" t="str">
        <f>IF(AND(X399&lt;&gt;"",$H401&lt;&gt;"",$F401&lt;&gt;""),X399*$H401*$F401,"")</f>
        <v/>
      </c>
    </row>
    <row r="400" spans="1:36" ht="23.25" customHeight="1" x14ac:dyDescent="0.25">
      <c r="A400" s="21"/>
      <c r="B400" s="21"/>
      <c r="C400" s="22"/>
      <c r="D400" s="14"/>
      <c r="E400" s="14"/>
      <c r="F400" s="22"/>
      <c r="G400" s="22"/>
      <c r="H400" s="15"/>
      <c r="I400" s="16"/>
      <c r="J400" s="22" t="str">
        <f t="shared" si="29"/>
        <v/>
      </c>
      <c r="K400" s="22" t="str">
        <f t="shared" si="30"/>
        <v/>
      </c>
      <c r="L400" s="22" t="str">
        <f>IF(D402&lt;&gt;"",MONTH(D402),"")</f>
        <v/>
      </c>
      <c r="M400" s="23" t="str">
        <f>IF(AND(($D402)&lt;&gt;"",($E402)&lt;&gt;""),IF(MIN(DATEVALUE($E402),Base!K$3)-MAX(DATEVALUE($D402),Base!K$2)+1&gt;=0,MIN(DATEVALUE($E402),Base!K$3)-MAX(DATEVALUE($D402),Base!K$2)+1,0),"")</f>
        <v/>
      </c>
      <c r="N400" s="23" t="str">
        <f>IF(AND(($D402)&lt;&gt;"",($E402)&lt;&gt;""),IF(MIN(DATEVALUE($E402),Base!L$3)-MAX(DATEVALUE($D402),Base!L$2)+1&gt;=0,MIN(DATEVALUE($E402),Base!L$3)-MAX(DATEVALUE($D402),Base!L$2)+1,0),"")</f>
        <v/>
      </c>
      <c r="O400" s="23" t="str">
        <f>IF(AND(($D402)&lt;&gt;"",($E402)&lt;&gt;""),IF(MIN(DATEVALUE($E402),Base!M$3)-MAX(DATEVALUE($D402),Base!M$2)+1&gt;=0,MIN(DATEVALUE($E402),Base!M$3)-MAX(DATEVALUE($D402),Base!M$2)+1,0),"")</f>
        <v/>
      </c>
      <c r="P400" s="23" t="str">
        <f>IF(AND(($D402)&lt;&gt;"",($E402)&lt;&gt;""),IF(MIN(DATEVALUE($E402),Base!N$3)-MAX(DATEVALUE($D402),Base!N$2)+1&gt;=0,MIN(DATEVALUE($E402),Base!N$3)-MAX(DATEVALUE($D402),Base!N$2)+1,0),"")</f>
        <v/>
      </c>
      <c r="Q400" s="23" t="str">
        <f>IF(AND(($D402)&lt;&gt;"",($E402)&lt;&gt;""),IF(MIN(DATEVALUE($E402),Base!O$3)-MAX(DATEVALUE($D402),Base!O$2)+1&gt;=0,MIN(DATEVALUE($E402),Base!O$3)-MAX(DATEVALUE($D402),Base!O$2)+1,0),"")</f>
        <v/>
      </c>
      <c r="R400" s="23" t="str">
        <f>IF(AND(($D402)&lt;&gt;"",($E402)&lt;&gt;""),IF(MIN(DATEVALUE($E402),Base!P$3)-MAX(DATEVALUE($D402),Base!P$2)+1&gt;=0,MIN(DATEVALUE($E402),Base!P$3)-MAX(DATEVALUE($D402),Base!P$2)+1,0),"")</f>
        <v/>
      </c>
      <c r="S400" s="23" t="str">
        <f>IF(AND(($D402)&lt;&gt;"",($E402)&lt;&gt;""),IF(MIN(DATEVALUE($E402),Base!Q$3)-MAX(DATEVALUE($D402),Base!Q$2)+1&gt;=0,MIN(DATEVALUE($E402),Base!Q$3)-MAX(DATEVALUE($D402),Base!Q$2)+1,0),"")</f>
        <v/>
      </c>
      <c r="T400" s="23" t="str">
        <f>IF(AND(($D402)&lt;&gt;"",($E402)&lt;&gt;""),IF(MIN(DATEVALUE($E402),Base!R$3)-MAX(DATEVALUE($D402),Base!R$2)+1&gt;=0,MIN(DATEVALUE($E402),Base!R$3)-MAX(DATEVALUE($D402),Base!R$2)+1,0),"")</f>
        <v/>
      </c>
      <c r="U400" s="23" t="str">
        <f>IF(AND(($D402)&lt;&gt;"",($E402)&lt;&gt;""),IF(MIN(DATEVALUE($E402),Base!S$3)-MAX(DATEVALUE($D402),Base!S$2)+1&gt;=0,MIN(DATEVALUE($E402),Base!S$3)-MAX(DATEVALUE($D402),Base!S$2)+1,0),"")</f>
        <v/>
      </c>
      <c r="V400" s="23" t="str">
        <f>IF(AND(($D402)&lt;&gt;"",($E402)&lt;&gt;""),IF(MIN(DATEVALUE($E402),Base!T$3)-MAX(DATEVALUE($D402),Base!T$2)+1&gt;=0,MIN(DATEVALUE($E402),Base!T$3)-MAX(DATEVALUE($D402),Base!T$2)+1,0),"")</f>
        <v/>
      </c>
      <c r="W400" s="23" t="str">
        <f>IF(AND(($D402)&lt;&gt;"",($E402)&lt;&gt;""),IF(MIN(DATEVALUE($E402),Base!U$3)-MAX(DATEVALUE($D402),Base!U$2)+1&gt;=0,MIN(DATEVALUE($E402),Base!U$3)-MAX(DATEVALUE($D402),Base!U$2)+1,0),"")</f>
        <v/>
      </c>
      <c r="X400" s="23" t="str">
        <f>IF(AND(($D402)&lt;&gt;"",($E402)&lt;&gt;""),IF(MIN(DATEVALUE($E402),Base!V$3)-MAX(DATEVALUE($D402),Base!V$2)+1&gt;=0,MIN(DATEVALUE($E402),Base!V$3)-MAX(DATEVALUE($D402),Base!V$2)+1,0),"")</f>
        <v/>
      </c>
      <c r="Y400" s="22" t="str">
        <f>IF(AND(M400&lt;&gt;"",$H402&lt;&gt;"",$F402&lt;&gt;""),M400*$H402*$F402,"")</f>
        <v/>
      </c>
      <c r="Z400" s="22" t="str">
        <f>IF(AND(N400&lt;&gt;"",$H402&lt;&gt;"",$F402&lt;&gt;""),N400*$H402*$F402,"")</f>
        <v/>
      </c>
      <c r="AA400" s="22" t="str">
        <f>IF(AND(O400&lt;&gt;"",$H402&lt;&gt;"",$F402&lt;&gt;""),O400*$H402*$F402,"")</f>
        <v/>
      </c>
      <c r="AB400" s="22" t="str">
        <f>IF(AND(P400&lt;&gt;"",$H402&lt;&gt;"",$F402&lt;&gt;""),P400*$H402*$F402,"")</f>
        <v/>
      </c>
      <c r="AC400" s="22" t="str">
        <f>IF(AND(Q400&lt;&gt;"",$H402&lt;&gt;"",$F402&lt;&gt;""),Q400*$H402*$F402,"")</f>
        <v/>
      </c>
      <c r="AD400" s="22" t="str">
        <f>IF(AND(R400&lt;&gt;"",$H402&lt;&gt;"",$F402&lt;&gt;""),R400*$H402*$F402,"")</f>
        <v/>
      </c>
      <c r="AE400" s="22" t="str">
        <f>IF(AND(S400&lt;&gt;"",$H402&lt;&gt;"",$F402&lt;&gt;""),S400*$H402*$F402,"")</f>
        <v/>
      </c>
      <c r="AF400" s="22" t="str">
        <f>IF(AND(T400&lt;&gt;"",$H402&lt;&gt;"",$F402&lt;&gt;""),T400*$H402*$F402,"")</f>
        <v/>
      </c>
      <c r="AG400" s="22" t="str">
        <f>IF(AND(U400&lt;&gt;"",$H402&lt;&gt;"",$F402&lt;&gt;""),U400*$H402*$F402,"")</f>
        <v/>
      </c>
      <c r="AH400" s="22" t="str">
        <f>IF(AND(V400&lt;&gt;"",$H402&lt;&gt;"",$F402&lt;&gt;""),V400*$H402*$F402,"")</f>
        <v/>
      </c>
      <c r="AI400" s="22" t="str">
        <f>IF(AND(W400&lt;&gt;"",$H402&lt;&gt;"",$F402&lt;&gt;""),W400*$H402*$F402,"")</f>
        <v/>
      </c>
      <c r="AJ400" s="22" t="str">
        <f>IF(AND(X400&lt;&gt;"",$H402&lt;&gt;"",$F402&lt;&gt;""),X400*$H402*$F402,"")</f>
        <v/>
      </c>
    </row>
    <row r="401" spans="1:36" ht="23.25" customHeight="1" x14ac:dyDescent="0.25">
      <c r="A401" s="21"/>
      <c r="B401" s="21"/>
      <c r="C401" s="22"/>
      <c r="D401" s="14"/>
      <c r="E401" s="14"/>
      <c r="F401" s="22"/>
      <c r="G401" s="22"/>
      <c r="H401" s="15"/>
      <c r="I401" s="16"/>
      <c r="J401" s="22" t="str">
        <f t="shared" si="29"/>
        <v/>
      </c>
      <c r="K401" s="22" t="str">
        <f t="shared" si="30"/>
        <v/>
      </c>
      <c r="L401" s="22" t="str">
        <f>IF(D403&lt;&gt;"",MONTH(D403),"")</f>
        <v/>
      </c>
      <c r="M401" s="23" t="str">
        <f>IF(AND(($D403)&lt;&gt;"",($E403)&lt;&gt;""),IF(MIN(DATEVALUE($E403),Base!K$3)-MAX(DATEVALUE($D403),Base!K$2)+1&gt;=0,MIN(DATEVALUE($E403),Base!K$3)-MAX(DATEVALUE($D403),Base!K$2)+1,0),"")</f>
        <v/>
      </c>
      <c r="N401" s="23" t="str">
        <f>IF(AND(($D403)&lt;&gt;"",($E403)&lt;&gt;""),IF(MIN(DATEVALUE($E403),Base!L$3)-MAX(DATEVALUE($D403),Base!L$2)+1&gt;=0,MIN(DATEVALUE($E403),Base!L$3)-MAX(DATEVALUE($D403),Base!L$2)+1,0),"")</f>
        <v/>
      </c>
      <c r="O401" s="23" t="str">
        <f>IF(AND(($D403)&lt;&gt;"",($E403)&lt;&gt;""),IF(MIN(DATEVALUE($E403),Base!M$3)-MAX(DATEVALUE($D403),Base!M$2)+1&gt;=0,MIN(DATEVALUE($E403),Base!M$3)-MAX(DATEVALUE($D403),Base!M$2)+1,0),"")</f>
        <v/>
      </c>
      <c r="P401" s="23" t="str">
        <f>IF(AND(($D403)&lt;&gt;"",($E403)&lt;&gt;""),IF(MIN(DATEVALUE($E403),Base!N$3)-MAX(DATEVALUE($D403),Base!N$2)+1&gt;=0,MIN(DATEVALUE($E403),Base!N$3)-MAX(DATEVALUE($D403),Base!N$2)+1,0),"")</f>
        <v/>
      </c>
      <c r="Q401" s="23" t="str">
        <f>IF(AND(($D403)&lt;&gt;"",($E403)&lt;&gt;""),IF(MIN(DATEVALUE($E403),Base!O$3)-MAX(DATEVALUE($D403),Base!O$2)+1&gt;=0,MIN(DATEVALUE($E403),Base!O$3)-MAX(DATEVALUE($D403),Base!O$2)+1,0),"")</f>
        <v/>
      </c>
      <c r="R401" s="23" t="str">
        <f>IF(AND(($D403)&lt;&gt;"",($E403)&lt;&gt;""),IF(MIN(DATEVALUE($E403),Base!P$3)-MAX(DATEVALUE($D403),Base!P$2)+1&gt;=0,MIN(DATEVALUE($E403),Base!P$3)-MAX(DATEVALUE($D403),Base!P$2)+1,0),"")</f>
        <v/>
      </c>
      <c r="S401" s="23" t="str">
        <f>IF(AND(($D403)&lt;&gt;"",($E403)&lt;&gt;""),IF(MIN(DATEVALUE($E403),Base!Q$3)-MAX(DATEVALUE($D403),Base!Q$2)+1&gt;=0,MIN(DATEVALUE($E403),Base!Q$3)-MAX(DATEVALUE($D403),Base!Q$2)+1,0),"")</f>
        <v/>
      </c>
      <c r="T401" s="23" t="str">
        <f>IF(AND(($D403)&lt;&gt;"",($E403)&lt;&gt;""),IF(MIN(DATEVALUE($E403),Base!R$3)-MAX(DATEVALUE($D403),Base!R$2)+1&gt;=0,MIN(DATEVALUE($E403),Base!R$3)-MAX(DATEVALUE($D403),Base!R$2)+1,0),"")</f>
        <v/>
      </c>
      <c r="U401" s="23" t="str">
        <f>IF(AND(($D403)&lt;&gt;"",($E403)&lt;&gt;""),IF(MIN(DATEVALUE($E403),Base!S$3)-MAX(DATEVALUE($D403),Base!S$2)+1&gt;=0,MIN(DATEVALUE($E403),Base!S$3)-MAX(DATEVALUE($D403),Base!S$2)+1,0),"")</f>
        <v/>
      </c>
      <c r="V401" s="23" t="str">
        <f>IF(AND(($D403)&lt;&gt;"",($E403)&lt;&gt;""),IF(MIN(DATEVALUE($E403),Base!T$3)-MAX(DATEVALUE($D403),Base!T$2)+1&gt;=0,MIN(DATEVALUE($E403),Base!T$3)-MAX(DATEVALUE($D403),Base!T$2)+1,0),"")</f>
        <v/>
      </c>
      <c r="W401" s="23" t="str">
        <f>IF(AND(($D403)&lt;&gt;"",($E403)&lt;&gt;""),IF(MIN(DATEVALUE($E403),Base!U$3)-MAX(DATEVALUE($D403),Base!U$2)+1&gt;=0,MIN(DATEVALUE($E403),Base!U$3)-MAX(DATEVALUE($D403),Base!U$2)+1,0),"")</f>
        <v/>
      </c>
      <c r="X401" s="23" t="str">
        <f>IF(AND(($D403)&lt;&gt;"",($E403)&lt;&gt;""),IF(MIN(DATEVALUE($E403),Base!V$3)-MAX(DATEVALUE($D403),Base!V$2)+1&gt;=0,MIN(DATEVALUE($E403),Base!V$3)-MAX(DATEVALUE($D403),Base!V$2)+1,0),"")</f>
        <v/>
      </c>
      <c r="Y401" s="22" t="str">
        <f>IF(AND(M401&lt;&gt;"",$H403&lt;&gt;"",$F403&lt;&gt;""),M401*$H403*$F403,"")</f>
        <v/>
      </c>
      <c r="Z401" s="22" t="str">
        <f>IF(AND(N401&lt;&gt;"",$H403&lt;&gt;"",$F403&lt;&gt;""),N401*$H403*$F403,"")</f>
        <v/>
      </c>
      <c r="AA401" s="22" t="str">
        <f>IF(AND(O401&lt;&gt;"",$H403&lt;&gt;"",$F403&lt;&gt;""),O401*$H403*$F403,"")</f>
        <v/>
      </c>
      <c r="AB401" s="22" t="str">
        <f>IF(AND(P401&lt;&gt;"",$H403&lt;&gt;"",$F403&lt;&gt;""),P401*$H403*$F403,"")</f>
        <v/>
      </c>
      <c r="AC401" s="22" t="str">
        <f>IF(AND(Q401&lt;&gt;"",$H403&lt;&gt;"",$F403&lt;&gt;""),Q401*$H403*$F403,"")</f>
        <v/>
      </c>
      <c r="AD401" s="22" t="str">
        <f>IF(AND(R401&lt;&gt;"",$H403&lt;&gt;"",$F403&lt;&gt;""),R401*$H403*$F403,"")</f>
        <v/>
      </c>
      <c r="AE401" s="22" t="str">
        <f>IF(AND(S401&lt;&gt;"",$H403&lt;&gt;"",$F403&lt;&gt;""),S401*$H403*$F403,"")</f>
        <v/>
      </c>
      <c r="AF401" s="22" t="str">
        <f>IF(AND(T401&lt;&gt;"",$H403&lt;&gt;"",$F403&lt;&gt;""),T401*$H403*$F403,"")</f>
        <v/>
      </c>
      <c r="AG401" s="22" t="str">
        <f>IF(AND(U401&lt;&gt;"",$H403&lt;&gt;"",$F403&lt;&gt;""),U401*$H403*$F403,"")</f>
        <v/>
      </c>
      <c r="AH401" s="22" t="str">
        <f>IF(AND(V401&lt;&gt;"",$H403&lt;&gt;"",$F403&lt;&gt;""),V401*$H403*$F403,"")</f>
        <v/>
      </c>
      <c r="AI401" s="22" t="str">
        <f>IF(AND(W401&lt;&gt;"",$H403&lt;&gt;"",$F403&lt;&gt;""),W401*$H403*$F403,"")</f>
        <v/>
      </c>
      <c r="AJ401" s="22" t="str">
        <f>IF(AND(X401&lt;&gt;"",$H403&lt;&gt;"",$F403&lt;&gt;""),X401*$H403*$F403,"")</f>
        <v/>
      </c>
    </row>
    <row r="402" spans="1:36" ht="23.25" customHeight="1" x14ac:dyDescent="0.25">
      <c r="A402" s="21"/>
      <c r="B402" s="21"/>
      <c r="C402" s="22"/>
      <c r="D402" s="14"/>
      <c r="E402" s="14"/>
      <c r="F402" s="22"/>
      <c r="G402" s="22"/>
      <c r="H402" s="15"/>
      <c r="I402" s="16"/>
      <c r="J402" s="22" t="str">
        <f t="shared" si="29"/>
        <v/>
      </c>
      <c r="K402" s="22" t="str">
        <f t="shared" si="30"/>
        <v/>
      </c>
      <c r="L402" s="22" t="str">
        <f>IF(D404&lt;&gt;"",MONTH(D404),"")</f>
        <v/>
      </c>
      <c r="M402" s="23" t="str">
        <f>IF(AND(($D404)&lt;&gt;"",($E404)&lt;&gt;""),IF(MIN(DATEVALUE($E404),Base!K$3)-MAX(DATEVALUE($D404),Base!K$2)+1&gt;=0,MIN(DATEVALUE($E404),Base!K$3)-MAX(DATEVALUE($D404),Base!K$2)+1,0),"")</f>
        <v/>
      </c>
      <c r="N402" s="23" t="str">
        <f>IF(AND(($D404)&lt;&gt;"",($E404)&lt;&gt;""),IF(MIN(DATEVALUE($E404),Base!L$3)-MAX(DATEVALUE($D404),Base!L$2)+1&gt;=0,MIN(DATEVALUE($E404),Base!L$3)-MAX(DATEVALUE($D404),Base!L$2)+1,0),"")</f>
        <v/>
      </c>
      <c r="O402" s="23" t="str">
        <f>IF(AND(($D404)&lt;&gt;"",($E404)&lt;&gt;""),IF(MIN(DATEVALUE($E404),Base!M$3)-MAX(DATEVALUE($D404),Base!M$2)+1&gt;=0,MIN(DATEVALUE($E404),Base!M$3)-MAX(DATEVALUE($D404),Base!M$2)+1,0),"")</f>
        <v/>
      </c>
      <c r="P402" s="23" t="str">
        <f>IF(AND(($D404)&lt;&gt;"",($E404)&lt;&gt;""),IF(MIN(DATEVALUE($E404),Base!N$3)-MAX(DATEVALUE($D404),Base!N$2)+1&gt;=0,MIN(DATEVALUE($E404),Base!N$3)-MAX(DATEVALUE($D404),Base!N$2)+1,0),"")</f>
        <v/>
      </c>
      <c r="Q402" s="23" t="str">
        <f>IF(AND(($D404)&lt;&gt;"",($E404)&lt;&gt;""),IF(MIN(DATEVALUE($E404),Base!O$3)-MAX(DATEVALUE($D404),Base!O$2)+1&gt;=0,MIN(DATEVALUE($E404),Base!O$3)-MAX(DATEVALUE($D404),Base!O$2)+1,0),"")</f>
        <v/>
      </c>
      <c r="R402" s="23" t="str">
        <f>IF(AND(($D404)&lt;&gt;"",($E404)&lt;&gt;""),IF(MIN(DATEVALUE($E404),Base!P$3)-MAX(DATEVALUE($D404),Base!P$2)+1&gt;=0,MIN(DATEVALUE($E404),Base!P$3)-MAX(DATEVALUE($D404),Base!P$2)+1,0),"")</f>
        <v/>
      </c>
      <c r="S402" s="23" t="str">
        <f>IF(AND(($D404)&lt;&gt;"",($E404)&lt;&gt;""),IF(MIN(DATEVALUE($E404),Base!Q$3)-MAX(DATEVALUE($D404),Base!Q$2)+1&gt;=0,MIN(DATEVALUE($E404),Base!Q$3)-MAX(DATEVALUE($D404),Base!Q$2)+1,0),"")</f>
        <v/>
      </c>
      <c r="T402" s="23" t="str">
        <f>IF(AND(($D404)&lt;&gt;"",($E404)&lt;&gt;""),IF(MIN(DATEVALUE($E404),Base!R$3)-MAX(DATEVALUE($D404),Base!R$2)+1&gt;=0,MIN(DATEVALUE($E404),Base!R$3)-MAX(DATEVALUE($D404),Base!R$2)+1,0),"")</f>
        <v/>
      </c>
      <c r="U402" s="23" t="str">
        <f>IF(AND(($D404)&lt;&gt;"",($E404)&lt;&gt;""),IF(MIN(DATEVALUE($E404),Base!S$3)-MAX(DATEVALUE($D404),Base!S$2)+1&gt;=0,MIN(DATEVALUE($E404),Base!S$3)-MAX(DATEVALUE($D404),Base!S$2)+1,0),"")</f>
        <v/>
      </c>
      <c r="V402" s="23" t="str">
        <f>IF(AND(($D404)&lt;&gt;"",($E404)&lt;&gt;""),IF(MIN(DATEVALUE($E404),Base!T$3)-MAX(DATEVALUE($D404),Base!T$2)+1&gt;=0,MIN(DATEVALUE($E404),Base!T$3)-MAX(DATEVALUE($D404),Base!T$2)+1,0),"")</f>
        <v/>
      </c>
      <c r="W402" s="23" t="str">
        <f>IF(AND(($D404)&lt;&gt;"",($E404)&lt;&gt;""),IF(MIN(DATEVALUE($E404),Base!U$3)-MAX(DATEVALUE($D404),Base!U$2)+1&gt;=0,MIN(DATEVALUE($E404),Base!U$3)-MAX(DATEVALUE($D404),Base!U$2)+1,0),"")</f>
        <v/>
      </c>
      <c r="X402" s="23" t="str">
        <f>IF(AND(($D404)&lt;&gt;"",($E404)&lt;&gt;""),IF(MIN(DATEVALUE($E404),Base!V$3)-MAX(DATEVALUE($D404),Base!V$2)+1&gt;=0,MIN(DATEVALUE($E404),Base!V$3)-MAX(DATEVALUE($D404),Base!V$2)+1,0),"")</f>
        <v/>
      </c>
      <c r="Y402" s="22" t="str">
        <f>IF(AND(M402&lt;&gt;"",$H404&lt;&gt;"",$F404&lt;&gt;""),M402*$H404*$F404,"")</f>
        <v/>
      </c>
      <c r="Z402" s="22" t="str">
        <f>IF(AND(N402&lt;&gt;"",$H404&lt;&gt;"",$F404&lt;&gt;""),N402*$H404*$F404,"")</f>
        <v/>
      </c>
      <c r="AA402" s="22" t="str">
        <f>IF(AND(O402&lt;&gt;"",$H404&lt;&gt;"",$F404&lt;&gt;""),O402*$H404*$F404,"")</f>
        <v/>
      </c>
      <c r="AB402" s="22" t="str">
        <f>IF(AND(P402&lt;&gt;"",$H404&lt;&gt;"",$F404&lt;&gt;""),P402*$H404*$F404,"")</f>
        <v/>
      </c>
      <c r="AC402" s="22" t="str">
        <f>IF(AND(Q402&lt;&gt;"",$H404&lt;&gt;"",$F404&lt;&gt;""),Q402*$H404*$F404,"")</f>
        <v/>
      </c>
      <c r="AD402" s="22" t="str">
        <f>IF(AND(R402&lt;&gt;"",$H404&lt;&gt;"",$F404&lt;&gt;""),R402*$H404*$F404,"")</f>
        <v/>
      </c>
      <c r="AE402" s="22" t="str">
        <f>IF(AND(S402&lt;&gt;"",$H404&lt;&gt;"",$F404&lt;&gt;""),S402*$H404*$F404,"")</f>
        <v/>
      </c>
      <c r="AF402" s="22" t="str">
        <f>IF(AND(T402&lt;&gt;"",$H404&lt;&gt;"",$F404&lt;&gt;""),T402*$H404*$F404,"")</f>
        <v/>
      </c>
      <c r="AG402" s="22" t="str">
        <f>IF(AND(U402&lt;&gt;"",$H404&lt;&gt;"",$F404&lt;&gt;""),U402*$H404*$F404,"")</f>
        <v/>
      </c>
      <c r="AH402" s="22" t="str">
        <f>IF(AND(V402&lt;&gt;"",$H404&lt;&gt;"",$F404&lt;&gt;""),V402*$H404*$F404,"")</f>
        <v/>
      </c>
      <c r="AI402" s="22" t="str">
        <f>IF(AND(W402&lt;&gt;"",$H404&lt;&gt;"",$F404&lt;&gt;""),W402*$H404*$F404,"")</f>
        <v/>
      </c>
      <c r="AJ402" s="22" t="str">
        <f>IF(AND(X402&lt;&gt;"",$H404&lt;&gt;"",$F404&lt;&gt;""),X402*$H404*$F404,"")</f>
        <v/>
      </c>
    </row>
    <row r="403" spans="1:36" ht="23.25" customHeight="1" x14ac:dyDescent="0.25">
      <c r="A403" s="21"/>
      <c r="B403" s="21"/>
      <c r="C403" s="22"/>
      <c r="D403" s="14"/>
      <c r="E403" s="14"/>
      <c r="F403" s="22"/>
      <c r="G403" s="22"/>
      <c r="H403" s="15"/>
      <c r="I403" s="16"/>
      <c r="J403" s="22" t="str">
        <f t="shared" si="29"/>
        <v/>
      </c>
      <c r="K403" s="22" t="str">
        <f t="shared" si="30"/>
        <v/>
      </c>
      <c r="L403" s="22" t="str">
        <f>IF(D405&lt;&gt;"",MONTH(D405),"")</f>
        <v/>
      </c>
      <c r="M403" s="23" t="str">
        <f>IF(AND(($D405)&lt;&gt;"",($E405)&lt;&gt;""),IF(MIN(DATEVALUE($E405),Base!K$3)-MAX(DATEVALUE($D405),Base!K$2)+1&gt;=0,MIN(DATEVALUE($E405),Base!K$3)-MAX(DATEVALUE($D405),Base!K$2)+1,0),"")</f>
        <v/>
      </c>
      <c r="N403" s="23" t="str">
        <f>IF(AND(($D405)&lt;&gt;"",($E405)&lt;&gt;""),IF(MIN(DATEVALUE($E405),Base!L$3)-MAX(DATEVALUE($D405),Base!L$2)+1&gt;=0,MIN(DATEVALUE($E405),Base!L$3)-MAX(DATEVALUE($D405),Base!L$2)+1,0),"")</f>
        <v/>
      </c>
      <c r="O403" s="23" t="str">
        <f>IF(AND(($D405)&lt;&gt;"",($E405)&lt;&gt;""),IF(MIN(DATEVALUE($E405),Base!M$3)-MAX(DATEVALUE($D405),Base!M$2)+1&gt;=0,MIN(DATEVALUE($E405),Base!M$3)-MAX(DATEVALUE($D405),Base!M$2)+1,0),"")</f>
        <v/>
      </c>
      <c r="P403" s="23" t="str">
        <f>IF(AND(($D405)&lt;&gt;"",($E405)&lt;&gt;""),IF(MIN(DATEVALUE($E405),Base!N$3)-MAX(DATEVALUE($D405),Base!N$2)+1&gt;=0,MIN(DATEVALUE($E405),Base!N$3)-MAX(DATEVALUE($D405),Base!N$2)+1,0),"")</f>
        <v/>
      </c>
      <c r="Q403" s="23" t="str">
        <f>IF(AND(($D405)&lt;&gt;"",($E405)&lt;&gt;""),IF(MIN(DATEVALUE($E405),Base!O$3)-MAX(DATEVALUE($D405),Base!O$2)+1&gt;=0,MIN(DATEVALUE($E405),Base!O$3)-MAX(DATEVALUE($D405),Base!O$2)+1,0),"")</f>
        <v/>
      </c>
      <c r="R403" s="23" t="str">
        <f>IF(AND(($D405)&lt;&gt;"",($E405)&lt;&gt;""),IF(MIN(DATEVALUE($E405),Base!P$3)-MAX(DATEVALUE($D405),Base!P$2)+1&gt;=0,MIN(DATEVALUE($E405),Base!P$3)-MAX(DATEVALUE($D405),Base!P$2)+1,0),"")</f>
        <v/>
      </c>
      <c r="S403" s="23" t="str">
        <f>IF(AND(($D405)&lt;&gt;"",($E405)&lt;&gt;""),IF(MIN(DATEVALUE($E405),Base!Q$3)-MAX(DATEVALUE($D405),Base!Q$2)+1&gt;=0,MIN(DATEVALUE($E405),Base!Q$3)-MAX(DATEVALUE($D405),Base!Q$2)+1,0),"")</f>
        <v/>
      </c>
      <c r="T403" s="23" t="str">
        <f>IF(AND(($D405)&lt;&gt;"",($E405)&lt;&gt;""),IF(MIN(DATEVALUE($E405),Base!R$3)-MAX(DATEVALUE($D405),Base!R$2)+1&gt;=0,MIN(DATEVALUE($E405),Base!R$3)-MAX(DATEVALUE($D405),Base!R$2)+1,0),"")</f>
        <v/>
      </c>
      <c r="U403" s="23" t="str">
        <f>IF(AND(($D405)&lt;&gt;"",($E405)&lt;&gt;""),IF(MIN(DATEVALUE($E405),Base!S$3)-MAX(DATEVALUE($D405),Base!S$2)+1&gt;=0,MIN(DATEVALUE($E405),Base!S$3)-MAX(DATEVALUE($D405),Base!S$2)+1,0),"")</f>
        <v/>
      </c>
      <c r="V403" s="23" t="str">
        <f>IF(AND(($D405)&lt;&gt;"",($E405)&lt;&gt;""),IF(MIN(DATEVALUE($E405),Base!T$3)-MAX(DATEVALUE($D405),Base!T$2)+1&gt;=0,MIN(DATEVALUE($E405),Base!T$3)-MAX(DATEVALUE($D405),Base!T$2)+1,0),"")</f>
        <v/>
      </c>
      <c r="W403" s="23" t="str">
        <f>IF(AND(($D405)&lt;&gt;"",($E405)&lt;&gt;""),IF(MIN(DATEVALUE($E405),Base!U$3)-MAX(DATEVALUE($D405),Base!U$2)+1&gt;=0,MIN(DATEVALUE($E405),Base!U$3)-MAX(DATEVALUE($D405),Base!U$2)+1,0),"")</f>
        <v/>
      </c>
      <c r="X403" s="23" t="str">
        <f>IF(AND(($D405)&lt;&gt;"",($E405)&lt;&gt;""),IF(MIN(DATEVALUE($E405),Base!V$3)-MAX(DATEVALUE($D405),Base!V$2)+1&gt;=0,MIN(DATEVALUE($E405),Base!V$3)-MAX(DATEVALUE($D405),Base!V$2)+1,0),"")</f>
        <v/>
      </c>
      <c r="Y403" s="22" t="str">
        <f>IF(AND(M403&lt;&gt;"",$H405&lt;&gt;"",$F405&lt;&gt;""),M403*$H405*$F405,"")</f>
        <v/>
      </c>
      <c r="Z403" s="22" t="str">
        <f>IF(AND(N403&lt;&gt;"",$H405&lt;&gt;"",$F405&lt;&gt;""),N403*$H405*$F405,"")</f>
        <v/>
      </c>
      <c r="AA403" s="22" t="str">
        <f>IF(AND(O403&lt;&gt;"",$H405&lt;&gt;"",$F405&lt;&gt;""),O403*$H405*$F405,"")</f>
        <v/>
      </c>
      <c r="AB403" s="22" t="str">
        <f>IF(AND(P403&lt;&gt;"",$H405&lt;&gt;"",$F405&lt;&gt;""),P403*$H405*$F405,"")</f>
        <v/>
      </c>
      <c r="AC403" s="22" t="str">
        <f>IF(AND(Q403&lt;&gt;"",$H405&lt;&gt;"",$F405&lt;&gt;""),Q403*$H405*$F405,"")</f>
        <v/>
      </c>
      <c r="AD403" s="22" t="str">
        <f>IF(AND(R403&lt;&gt;"",$H405&lt;&gt;"",$F405&lt;&gt;""),R403*$H405*$F405,"")</f>
        <v/>
      </c>
      <c r="AE403" s="22" t="str">
        <f>IF(AND(S403&lt;&gt;"",$H405&lt;&gt;"",$F405&lt;&gt;""),S403*$H405*$F405,"")</f>
        <v/>
      </c>
      <c r="AF403" s="22" t="str">
        <f>IF(AND(T403&lt;&gt;"",$H405&lt;&gt;"",$F405&lt;&gt;""),T403*$H405*$F405,"")</f>
        <v/>
      </c>
      <c r="AG403" s="22" t="str">
        <f>IF(AND(U403&lt;&gt;"",$H405&lt;&gt;"",$F405&lt;&gt;""),U403*$H405*$F405,"")</f>
        <v/>
      </c>
      <c r="AH403" s="22" t="str">
        <f>IF(AND(V403&lt;&gt;"",$H405&lt;&gt;"",$F405&lt;&gt;""),V403*$H405*$F405,"")</f>
        <v/>
      </c>
      <c r="AI403" s="22" t="str">
        <f>IF(AND(W403&lt;&gt;"",$H405&lt;&gt;"",$F405&lt;&gt;""),W403*$H405*$F405,"")</f>
        <v/>
      </c>
      <c r="AJ403" s="22" t="str">
        <f>IF(AND(X403&lt;&gt;"",$H405&lt;&gt;"",$F405&lt;&gt;""),X403*$H405*$F405,"")</f>
        <v/>
      </c>
    </row>
    <row r="404" spans="1:36" ht="23.25" customHeight="1" x14ac:dyDescent="0.25">
      <c r="A404" s="21"/>
      <c r="B404" s="21"/>
      <c r="C404" s="22"/>
      <c r="D404" s="14"/>
      <c r="E404" s="14"/>
      <c r="F404" s="22"/>
      <c r="G404" s="22"/>
      <c r="H404" s="15"/>
      <c r="I404" s="16"/>
      <c r="J404" s="22" t="str">
        <f t="shared" si="29"/>
        <v/>
      </c>
      <c r="K404" s="22" t="str">
        <f t="shared" si="30"/>
        <v/>
      </c>
      <c r="L404" s="22" t="str">
        <f>IF(D406&lt;&gt;"",MONTH(D406),"")</f>
        <v/>
      </c>
      <c r="M404" s="23" t="str">
        <f>IF(AND(($D406)&lt;&gt;"",($E406)&lt;&gt;""),IF(MIN(DATEVALUE($E406),Base!K$3)-MAX(DATEVALUE($D406),Base!K$2)+1&gt;=0,MIN(DATEVALUE($E406),Base!K$3)-MAX(DATEVALUE($D406),Base!K$2)+1,0),"")</f>
        <v/>
      </c>
      <c r="N404" s="23" t="str">
        <f>IF(AND(($D406)&lt;&gt;"",($E406)&lt;&gt;""),IF(MIN(DATEVALUE($E406),Base!L$3)-MAX(DATEVALUE($D406),Base!L$2)+1&gt;=0,MIN(DATEVALUE($E406),Base!L$3)-MAX(DATEVALUE($D406),Base!L$2)+1,0),"")</f>
        <v/>
      </c>
      <c r="O404" s="23" t="str">
        <f>IF(AND(($D406)&lt;&gt;"",($E406)&lt;&gt;""),IF(MIN(DATEVALUE($E406),Base!M$3)-MAX(DATEVALUE($D406),Base!M$2)+1&gt;=0,MIN(DATEVALUE($E406),Base!M$3)-MAX(DATEVALUE($D406),Base!M$2)+1,0),"")</f>
        <v/>
      </c>
      <c r="P404" s="23" t="str">
        <f>IF(AND(($D406)&lt;&gt;"",($E406)&lt;&gt;""),IF(MIN(DATEVALUE($E406),Base!N$3)-MAX(DATEVALUE($D406),Base!N$2)+1&gt;=0,MIN(DATEVALUE($E406),Base!N$3)-MAX(DATEVALUE($D406),Base!N$2)+1,0),"")</f>
        <v/>
      </c>
      <c r="Q404" s="23" t="str">
        <f>IF(AND(($D406)&lt;&gt;"",($E406)&lt;&gt;""),IF(MIN(DATEVALUE($E406),Base!O$3)-MAX(DATEVALUE($D406),Base!O$2)+1&gt;=0,MIN(DATEVALUE($E406),Base!O$3)-MAX(DATEVALUE($D406),Base!O$2)+1,0),"")</f>
        <v/>
      </c>
      <c r="R404" s="23" t="str">
        <f>IF(AND(($D406)&lt;&gt;"",($E406)&lt;&gt;""),IF(MIN(DATEVALUE($E406),Base!P$3)-MAX(DATEVALUE($D406),Base!P$2)+1&gt;=0,MIN(DATEVALUE($E406),Base!P$3)-MAX(DATEVALUE($D406),Base!P$2)+1,0),"")</f>
        <v/>
      </c>
      <c r="S404" s="23" t="str">
        <f>IF(AND(($D406)&lt;&gt;"",($E406)&lt;&gt;""),IF(MIN(DATEVALUE($E406),Base!Q$3)-MAX(DATEVALUE($D406),Base!Q$2)+1&gt;=0,MIN(DATEVALUE($E406),Base!Q$3)-MAX(DATEVALUE($D406),Base!Q$2)+1,0),"")</f>
        <v/>
      </c>
      <c r="T404" s="23" t="str">
        <f>IF(AND(($D406)&lt;&gt;"",($E406)&lt;&gt;""),IF(MIN(DATEVALUE($E406),Base!R$3)-MAX(DATEVALUE($D406),Base!R$2)+1&gt;=0,MIN(DATEVALUE($E406),Base!R$3)-MAX(DATEVALUE($D406),Base!R$2)+1,0),"")</f>
        <v/>
      </c>
      <c r="U404" s="23" t="str">
        <f>IF(AND(($D406)&lt;&gt;"",($E406)&lt;&gt;""),IF(MIN(DATEVALUE($E406),Base!S$3)-MAX(DATEVALUE($D406),Base!S$2)+1&gt;=0,MIN(DATEVALUE($E406),Base!S$3)-MAX(DATEVALUE($D406),Base!S$2)+1,0),"")</f>
        <v/>
      </c>
      <c r="V404" s="23" t="str">
        <f>IF(AND(($D406)&lt;&gt;"",($E406)&lt;&gt;""),IF(MIN(DATEVALUE($E406),Base!T$3)-MAX(DATEVALUE($D406),Base!T$2)+1&gt;=0,MIN(DATEVALUE($E406),Base!T$3)-MAX(DATEVALUE($D406),Base!T$2)+1,0),"")</f>
        <v/>
      </c>
      <c r="W404" s="23" t="str">
        <f>IF(AND(($D406)&lt;&gt;"",($E406)&lt;&gt;""),IF(MIN(DATEVALUE($E406),Base!U$3)-MAX(DATEVALUE($D406),Base!U$2)+1&gt;=0,MIN(DATEVALUE($E406),Base!U$3)-MAX(DATEVALUE($D406),Base!U$2)+1,0),"")</f>
        <v/>
      </c>
      <c r="X404" s="23" t="str">
        <f>IF(AND(($D406)&lt;&gt;"",($E406)&lt;&gt;""),IF(MIN(DATEVALUE($E406),Base!V$3)-MAX(DATEVALUE($D406),Base!V$2)+1&gt;=0,MIN(DATEVALUE($E406),Base!V$3)-MAX(DATEVALUE($D406),Base!V$2)+1,0),"")</f>
        <v/>
      </c>
      <c r="Y404" s="22" t="str">
        <f>IF(AND(M404&lt;&gt;"",$H406&lt;&gt;"",$F406&lt;&gt;""),M404*$H406*$F406,"")</f>
        <v/>
      </c>
      <c r="Z404" s="22" t="str">
        <f>IF(AND(N404&lt;&gt;"",$H406&lt;&gt;"",$F406&lt;&gt;""),N404*$H406*$F406,"")</f>
        <v/>
      </c>
      <c r="AA404" s="22" t="str">
        <f>IF(AND(O404&lt;&gt;"",$H406&lt;&gt;"",$F406&lt;&gt;""),O404*$H406*$F406,"")</f>
        <v/>
      </c>
      <c r="AB404" s="22" t="str">
        <f>IF(AND(P404&lt;&gt;"",$H406&lt;&gt;"",$F406&lt;&gt;""),P404*$H406*$F406,"")</f>
        <v/>
      </c>
      <c r="AC404" s="22" t="str">
        <f>IF(AND(Q404&lt;&gt;"",$H406&lt;&gt;"",$F406&lt;&gt;""),Q404*$H406*$F406,"")</f>
        <v/>
      </c>
      <c r="AD404" s="22" t="str">
        <f>IF(AND(R404&lt;&gt;"",$H406&lt;&gt;"",$F406&lt;&gt;""),R404*$H406*$F406,"")</f>
        <v/>
      </c>
      <c r="AE404" s="22" t="str">
        <f>IF(AND(S404&lt;&gt;"",$H406&lt;&gt;"",$F406&lt;&gt;""),S404*$H406*$F406,"")</f>
        <v/>
      </c>
      <c r="AF404" s="22" t="str">
        <f>IF(AND(T404&lt;&gt;"",$H406&lt;&gt;"",$F406&lt;&gt;""),T404*$H406*$F406,"")</f>
        <v/>
      </c>
      <c r="AG404" s="22" t="str">
        <f>IF(AND(U404&lt;&gt;"",$H406&lt;&gt;"",$F406&lt;&gt;""),U404*$H406*$F406,"")</f>
        <v/>
      </c>
      <c r="AH404" s="22" t="str">
        <f>IF(AND(V404&lt;&gt;"",$H406&lt;&gt;"",$F406&lt;&gt;""),V404*$H406*$F406,"")</f>
        <v/>
      </c>
      <c r="AI404" s="22" t="str">
        <f>IF(AND(W404&lt;&gt;"",$H406&lt;&gt;"",$F406&lt;&gt;""),W404*$H406*$F406,"")</f>
        <v/>
      </c>
      <c r="AJ404" s="22" t="str">
        <f>IF(AND(X404&lt;&gt;"",$H406&lt;&gt;"",$F406&lt;&gt;""),X404*$H406*$F406,"")</f>
        <v/>
      </c>
    </row>
    <row r="405" spans="1:36" ht="23.25" customHeight="1" x14ac:dyDescent="0.25">
      <c r="A405" s="21"/>
      <c r="B405" s="21"/>
      <c r="C405" s="22"/>
      <c r="D405" s="14"/>
      <c r="E405" s="14"/>
      <c r="F405" s="22"/>
      <c r="G405" s="22"/>
      <c r="H405" s="15"/>
      <c r="I405" s="16"/>
      <c r="J405" s="22" t="str">
        <f t="shared" si="29"/>
        <v/>
      </c>
      <c r="K405" s="22" t="str">
        <f t="shared" si="30"/>
        <v/>
      </c>
      <c r="L405" s="22" t="str">
        <f>IF(D407&lt;&gt;"",MONTH(D407),"")</f>
        <v/>
      </c>
      <c r="M405" s="23" t="str">
        <f>IF(AND(($D407)&lt;&gt;"",($E407)&lt;&gt;""),IF(MIN(DATEVALUE($E407),Base!K$3)-MAX(DATEVALUE($D407),Base!K$2)+1&gt;=0,MIN(DATEVALUE($E407),Base!K$3)-MAX(DATEVALUE($D407),Base!K$2)+1,0),"")</f>
        <v/>
      </c>
      <c r="N405" s="23" t="str">
        <f>IF(AND(($D407)&lt;&gt;"",($E407)&lt;&gt;""),IF(MIN(DATEVALUE($E407),Base!L$3)-MAX(DATEVALUE($D407),Base!L$2)+1&gt;=0,MIN(DATEVALUE($E407),Base!L$3)-MAX(DATEVALUE($D407),Base!L$2)+1,0),"")</f>
        <v/>
      </c>
      <c r="O405" s="23" t="str">
        <f>IF(AND(($D407)&lt;&gt;"",($E407)&lt;&gt;""),IF(MIN(DATEVALUE($E407),Base!M$3)-MAX(DATEVALUE($D407),Base!M$2)+1&gt;=0,MIN(DATEVALUE($E407),Base!M$3)-MAX(DATEVALUE($D407),Base!M$2)+1,0),"")</f>
        <v/>
      </c>
      <c r="P405" s="23" t="str">
        <f>IF(AND(($D407)&lt;&gt;"",($E407)&lt;&gt;""),IF(MIN(DATEVALUE($E407),Base!N$3)-MAX(DATEVALUE($D407),Base!N$2)+1&gt;=0,MIN(DATEVALUE($E407),Base!N$3)-MAX(DATEVALUE($D407),Base!N$2)+1,0),"")</f>
        <v/>
      </c>
      <c r="Q405" s="23" t="str">
        <f>IF(AND(($D407)&lt;&gt;"",($E407)&lt;&gt;""),IF(MIN(DATEVALUE($E407),Base!O$3)-MAX(DATEVALUE($D407),Base!O$2)+1&gt;=0,MIN(DATEVALUE($E407),Base!O$3)-MAX(DATEVALUE($D407),Base!O$2)+1,0),"")</f>
        <v/>
      </c>
      <c r="R405" s="23" t="str">
        <f>IF(AND(($D407)&lt;&gt;"",($E407)&lt;&gt;""),IF(MIN(DATEVALUE($E407),Base!P$3)-MAX(DATEVALUE($D407),Base!P$2)+1&gt;=0,MIN(DATEVALUE($E407),Base!P$3)-MAX(DATEVALUE($D407),Base!P$2)+1,0),"")</f>
        <v/>
      </c>
      <c r="S405" s="23" t="str">
        <f>IF(AND(($D407)&lt;&gt;"",($E407)&lt;&gt;""),IF(MIN(DATEVALUE($E407),Base!Q$3)-MAX(DATEVALUE($D407),Base!Q$2)+1&gt;=0,MIN(DATEVALUE($E407),Base!Q$3)-MAX(DATEVALUE($D407),Base!Q$2)+1,0),"")</f>
        <v/>
      </c>
      <c r="T405" s="23" t="str">
        <f>IF(AND(($D407)&lt;&gt;"",($E407)&lt;&gt;""),IF(MIN(DATEVALUE($E407),Base!R$3)-MAX(DATEVALUE($D407),Base!R$2)+1&gt;=0,MIN(DATEVALUE($E407),Base!R$3)-MAX(DATEVALUE($D407),Base!R$2)+1,0),"")</f>
        <v/>
      </c>
      <c r="U405" s="23" t="str">
        <f>IF(AND(($D407)&lt;&gt;"",($E407)&lt;&gt;""),IF(MIN(DATEVALUE($E407),Base!S$3)-MAX(DATEVALUE($D407),Base!S$2)+1&gt;=0,MIN(DATEVALUE($E407),Base!S$3)-MAX(DATEVALUE($D407),Base!S$2)+1,0),"")</f>
        <v/>
      </c>
      <c r="V405" s="23" t="str">
        <f>IF(AND(($D407)&lt;&gt;"",($E407)&lt;&gt;""),IF(MIN(DATEVALUE($E407),Base!T$3)-MAX(DATEVALUE($D407),Base!T$2)+1&gt;=0,MIN(DATEVALUE($E407),Base!T$3)-MAX(DATEVALUE($D407),Base!T$2)+1,0),"")</f>
        <v/>
      </c>
      <c r="W405" s="23" t="str">
        <f>IF(AND(($D407)&lt;&gt;"",($E407)&lt;&gt;""),IF(MIN(DATEVALUE($E407),Base!U$3)-MAX(DATEVALUE($D407),Base!U$2)+1&gt;=0,MIN(DATEVALUE($E407),Base!U$3)-MAX(DATEVALUE($D407),Base!U$2)+1,0),"")</f>
        <v/>
      </c>
      <c r="X405" s="23" t="str">
        <f>IF(AND(($D407)&lt;&gt;"",($E407)&lt;&gt;""),IF(MIN(DATEVALUE($E407),Base!V$3)-MAX(DATEVALUE($D407),Base!V$2)+1&gt;=0,MIN(DATEVALUE($E407),Base!V$3)-MAX(DATEVALUE($D407),Base!V$2)+1,0),"")</f>
        <v/>
      </c>
      <c r="Y405" s="22" t="str">
        <f>IF(AND(M405&lt;&gt;"",$H407&lt;&gt;"",$F407&lt;&gt;""),M405*$H407*$F407,"")</f>
        <v/>
      </c>
      <c r="Z405" s="22" t="str">
        <f>IF(AND(N405&lt;&gt;"",$H407&lt;&gt;"",$F407&lt;&gt;""),N405*$H407*$F407,"")</f>
        <v/>
      </c>
      <c r="AA405" s="22" t="str">
        <f>IF(AND(O405&lt;&gt;"",$H407&lt;&gt;"",$F407&lt;&gt;""),O405*$H407*$F407,"")</f>
        <v/>
      </c>
      <c r="AB405" s="22" t="str">
        <f>IF(AND(P405&lt;&gt;"",$H407&lt;&gt;"",$F407&lt;&gt;""),P405*$H407*$F407,"")</f>
        <v/>
      </c>
      <c r="AC405" s="22" t="str">
        <f>IF(AND(Q405&lt;&gt;"",$H407&lt;&gt;"",$F407&lt;&gt;""),Q405*$H407*$F407,"")</f>
        <v/>
      </c>
      <c r="AD405" s="22" t="str">
        <f>IF(AND(R405&lt;&gt;"",$H407&lt;&gt;"",$F407&lt;&gt;""),R405*$H407*$F407,"")</f>
        <v/>
      </c>
      <c r="AE405" s="22" t="str">
        <f>IF(AND(S405&lt;&gt;"",$H407&lt;&gt;"",$F407&lt;&gt;""),S405*$H407*$F407,"")</f>
        <v/>
      </c>
      <c r="AF405" s="22" t="str">
        <f>IF(AND(T405&lt;&gt;"",$H407&lt;&gt;"",$F407&lt;&gt;""),T405*$H407*$F407,"")</f>
        <v/>
      </c>
      <c r="AG405" s="22" t="str">
        <f>IF(AND(U405&lt;&gt;"",$H407&lt;&gt;"",$F407&lt;&gt;""),U405*$H407*$F407,"")</f>
        <v/>
      </c>
      <c r="AH405" s="22" t="str">
        <f>IF(AND(V405&lt;&gt;"",$H407&lt;&gt;"",$F407&lt;&gt;""),V405*$H407*$F407,"")</f>
        <v/>
      </c>
      <c r="AI405" s="22" t="str">
        <f>IF(AND(W405&lt;&gt;"",$H407&lt;&gt;"",$F407&lt;&gt;""),W405*$H407*$F407,"")</f>
        <v/>
      </c>
      <c r="AJ405" s="22" t="str">
        <f>IF(AND(X405&lt;&gt;"",$H407&lt;&gt;"",$F407&lt;&gt;""),X405*$H407*$F407,"")</f>
        <v/>
      </c>
    </row>
    <row r="406" spans="1:36" ht="23.25" customHeight="1" x14ac:dyDescent="0.25">
      <c r="A406" s="21"/>
      <c r="B406" s="21"/>
      <c r="C406" s="22"/>
      <c r="D406" s="14"/>
      <c r="E406" s="14"/>
      <c r="F406" s="22"/>
      <c r="G406" s="22"/>
      <c r="H406" s="15"/>
      <c r="I406" s="16"/>
      <c r="J406" s="22" t="str">
        <f t="shared" si="29"/>
        <v/>
      </c>
      <c r="K406" s="22" t="str">
        <f t="shared" si="30"/>
        <v/>
      </c>
      <c r="L406" s="22" t="str">
        <f>IF(D408&lt;&gt;"",MONTH(D408),"")</f>
        <v/>
      </c>
      <c r="M406" s="23" t="str">
        <f>IF(AND(($D408)&lt;&gt;"",($E408)&lt;&gt;""),IF(MIN(DATEVALUE($E408),Base!K$3)-MAX(DATEVALUE($D408),Base!K$2)+1&gt;=0,MIN(DATEVALUE($E408),Base!K$3)-MAX(DATEVALUE($D408),Base!K$2)+1,0),"")</f>
        <v/>
      </c>
      <c r="N406" s="23" t="str">
        <f>IF(AND(($D408)&lt;&gt;"",($E408)&lt;&gt;""),IF(MIN(DATEVALUE($E408),Base!L$3)-MAX(DATEVALUE($D408),Base!L$2)+1&gt;=0,MIN(DATEVALUE($E408),Base!L$3)-MAX(DATEVALUE($D408),Base!L$2)+1,0),"")</f>
        <v/>
      </c>
      <c r="O406" s="23" t="str">
        <f>IF(AND(($D408)&lt;&gt;"",($E408)&lt;&gt;""),IF(MIN(DATEVALUE($E408),Base!M$3)-MAX(DATEVALUE($D408),Base!M$2)+1&gt;=0,MIN(DATEVALUE($E408),Base!M$3)-MAX(DATEVALUE($D408),Base!M$2)+1,0),"")</f>
        <v/>
      </c>
      <c r="P406" s="23" t="str">
        <f>IF(AND(($D408)&lt;&gt;"",($E408)&lt;&gt;""),IF(MIN(DATEVALUE($E408),Base!N$3)-MAX(DATEVALUE($D408),Base!N$2)+1&gt;=0,MIN(DATEVALUE($E408),Base!N$3)-MAX(DATEVALUE($D408),Base!N$2)+1,0),"")</f>
        <v/>
      </c>
      <c r="Q406" s="23" t="str">
        <f>IF(AND(($D408)&lt;&gt;"",($E408)&lt;&gt;""),IF(MIN(DATEVALUE($E408),Base!O$3)-MAX(DATEVALUE($D408),Base!O$2)+1&gt;=0,MIN(DATEVALUE($E408),Base!O$3)-MAX(DATEVALUE($D408),Base!O$2)+1,0),"")</f>
        <v/>
      </c>
      <c r="R406" s="23" t="str">
        <f>IF(AND(($D408)&lt;&gt;"",($E408)&lt;&gt;""),IF(MIN(DATEVALUE($E408),Base!P$3)-MAX(DATEVALUE($D408),Base!P$2)+1&gt;=0,MIN(DATEVALUE($E408),Base!P$3)-MAX(DATEVALUE($D408),Base!P$2)+1,0),"")</f>
        <v/>
      </c>
      <c r="S406" s="23" t="str">
        <f>IF(AND(($D408)&lt;&gt;"",($E408)&lt;&gt;""),IF(MIN(DATEVALUE($E408),Base!Q$3)-MAX(DATEVALUE($D408),Base!Q$2)+1&gt;=0,MIN(DATEVALUE($E408),Base!Q$3)-MAX(DATEVALUE($D408),Base!Q$2)+1,0),"")</f>
        <v/>
      </c>
      <c r="T406" s="23" t="str">
        <f>IF(AND(($D408)&lt;&gt;"",($E408)&lt;&gt;""),IF(MIN(DATEVALUE($E408),Base!R$3)-MAX(DATEVALUE($D408),Base!R$2)+1&gt;=0,MIN(DATEVALUE($E408),Base!R$3)-MAX(DATEVALUE($D408),Base!R$2)+1,0),"")</f>
        <v/>
      </c>
      <c r="U406" s="23" t="str">
        <f>IF(AND(($D408)&lt;&gt;"",($E408)&lt;&gt;""),IF(MIN(DATEVALUE($E408),Base!S$3)-MAX(DATEVALUE($D408),Base!S$2)+1&gt;=0,MIN(DATEVALUE($E408),Base!S$3)-MAX(DATEVALUE($D408),Base!S$2)+1,0),"")</f>
        <v/>
      </c>
      <c r="V406" s="23" t="str">
        <f>IF(AND(($D408)&lt;&gt;"",($E408)&lt;&gt;""),IF(MIN(DATEVALUE($E408),Base!T$3)-MAX(DATEVALUE($D408),Base!T$2)+1&gt;=0,MIN(DATEVALUE($E408),Base!T$3)-MAX(DATEVALUE($D408),Base!T$2)+1,0),"")</f>
        <v/>
      </c>
      <c r="W406" s="23" t="str">
        <f>IF(AND(($D408)&lt;&gt;"",($E408)&lt;&gt;""),IF(MIN(DATEVALUE($E408),Base!U$3)-MAX(DATEVALUE($D408),Base!U$2)+1&gt;=0,MIN(DATEVALUE($E408),Base!U$3)-MAX(DATEVALUE($D408),Base!U$2)+1,0),"")</f>
        <v/>
      </c>
      <c r="X406" s="23" t="str">
        <f>IF(AND(($D408)&lt;&gt;"",($E408)&lt;&gt;""),IF(MIN(DATEVALUE($E408),Base!V$3)-MAX(DATEVALUE($D408),Base!V$2)+1&gt;=0,MIN(DATEVALUE($E408),Base!V$3)-MAX(DATEVALUE($D408),Base!V$2)+1,0),"")</f>
        <v/>
      </c>
      <c r="Y406" s="22" t="str">
        <f>IF(AND(M406&lt;&gt;"",$H408&lt;&gt;"",$F408&lt;&gt;""),M406*$H408*$F408,"")</f>
        <v/>
      </c>
      <c r="Z406" s="22" t="str">
        <f>IF(AND(N406&lt;&gt;"",$H408&lt;&gt;"",$F408&lt;&gt;""),N406*$H408*$F408,"")</f>
        <v/>
      </c>
      <c r="AA406" s="22" t="str">
        <f>IF(AND(O406&lt;&gt;"",$H408&lt;&gt;"",$F408&lt;&gt;""),O406*$H408*$F408,"")</f>
        <v/>
      </c>
      <c r="AB406" s="22" t="str">
        <f>IF(AND(P406&lt;&gt;"",$H408&lt;&gt;"",$F408&lt;&gt;""),P406*$H408*$F408,"")</f>
        <v/>
      </c>
      <c r="AC406" s="22" t="str">
        <f>IF(AND(Q406&lt;&gt;"",$H408&lt;&gt;"",$F408&lt;&gt;""),Q406*$H408*$F408,"")</f>
        <v/>
      </c>
      <c r="AD406" s="22" t="str">
        <f>IF(AND(R406&lt;&gt;"",$H408&lt;&gt;"",$F408&lt;&gt;""),R406*$H408*$F408,"")</f>
        <v/>
      </c>
      <c r="AE406" s="22" t="str">
        <f>IF(AND(S406&lt;&gt;"",$H408&lt;&gt;"",$F408&lt;&gt;""),S406*$H408*$F408,"")</f>
        <v/>
      </c>
      <c r="AF406" s="22" t="str">
        <f>IF(AND(T406&lt;&gt;"",$H408&lt;&gt;"",$F408&lt;&gt;""),T406*$H408*$F408,"")</f>
        <v/>
      </c>
      <c r="AG406" s="22" t="str">
        <f>IF(AND(U406&lt;&gt;"",$H408&lt;&gt;"",$F408&lt;&gt;""),U406*$H408*$F408,"")</f>
        <v/>
      </c>
      <c r="AH406" s="22" t="str">
        <f>IF(AND(V406&lt;&gt;"",$H408&lt;&gt;"",$F408&lt;&gt;""),V406*$H408*$F408,"")</f>
        <v/>
      </c>
      <c r="AI406" s="22" t="str">
        <f>IF(AND(W406&lt;&gt;"",$H408&lt;&gt;"",$F408&lt;&gt;""),W406*$H408*$F408,"")</f>
        <v/>
      </c>
      <c r="AJ406" s="22" t="str">
        <f>IF(AND(X406&lt;&gt;"",$H408&lt;&gt;"",$F408&lt;&gt;""),X406*$H408*$F408,"")</f>
        <v/>
      </c>
    </row>
    <row r="407" spans="1:36" ht="23.25" customHeight="1" x14ac:dyDescent="0.25">
      <c r="A407" s="21"/>
      <c r="B407" s="21"/>
      <c r="C407" s="22"/>
      <c r="D407" s="14"/>
      <c r="E407" s="14"/>
      <c r="F407" s="22"/>
      <c r="G407" s="22"/>
      <c r="H407" s="15"/>
      <c r="I407" s="16"/>
      <c r="J407" s="22" t="str">
        <f t="shared" si="29"/>
        <v/>
      </c>
      <c r="K407" s="22" t="str">
        <f t="shared" si="30"/>
        <v/>
      </c>
      <c r="L407" s="22" t="str">
        <f>IF(D409&lt;&gt;"",MONTH(D409),"")</f>
        <v/>
      </c>
      <c r="M407" s="23" t="str">
        <f>IF(AND(($D409)&lt;&gt;"",($E409)&lt;&gt;""),IF(MIN(DATEVALUE($E409),Base!K$3)-MAX(DATEVALUE($D409),Base!K$2)+1&gt;=0,MIN(DATEVALUE($E409),Base!K$3)-MAX(DATEVALUE($D409),Base!K$2)+1,0),"")</f>
        <v/>
      </c>
      <c r="N407" s="23" t="str">
        <f>IF(AND(($D409)&lt;&gt;"",($E409)&lt;&gt;""),IF(MIN(DATEVALUE($E409),Base!L$3)-MAX(DATEVALUE($D409),Base!L$2)+1&gt;=0,MIN(DATEVALUE($E409),Base!L$3)-MAX(DATEVALUE($D409),Base!L$2)+1,0),"")</f>
        <v/>
      </c>
      <c r="O407" s="23" t="str">
        <f>IF(AND(($D409)&lt;&gt;"",($E409)&lt;&gt;""),IF(MIN(DATEVALUE($E409),Base!M$3)-MAX(DATEVALUE($D409),Base!M$2)+1&gt;=0,MIN(DATEVALUE($E409),Base!M$3)-MAX(DATEVALUE($D409),Base!M$2)+1,0),"")</f>
        <v/>
      </c>
      <c r="P407" s="23" t="str">
        <f>IF(AND(($D409)&lt;&gt;"",($E409)&lt;&gt;""),IF(MIN(DATEVALUE($E409),Base!N$3)-MAX(DATEVALUE($D409),Base!N$2)+1&gt;=0,MIN(DATEVALUE($E409),Base!N$3)-MAX(DATEVALUE($D409),Base!N$2)+1,0),"")</f>
        <v/>
      </c>
      <c r="Q407" s="23" t="str">
        <f>IF(AND(($D409)&lt;&gt;"",($E409)&lt;&gt;""),IF(MIN(DATEVALUE($E409),Base!O$3)-MAX(DATEVALUE($D409),Base!O$2)+1&gt;=0,MIN(DATEVALUE($E409),Base!O$3)-MAX(DATEVALUE($D409),Base!O$2)+1,0),"")</f>
        <v/>
      </c>
      <c r="R407" s="23" t="str">
        <f>IF(AND(($D409)&lt;&gt;"",($E409)&lt;&gt;""),IF(MIN(DATEVALUE($E409),Base!P$3)-MAX(DATEVALUE($D409),Base!P$2)+1&gt;=0,MIN(DATEVALUE($E409),Base!P$3)-MAX(DATEVALUE($D409),Base!P$2)+1,0),"")</f>
        <v/>
      </c>
      <c r="S407" s="23" t="str">
        <f>IF(AND(($D409)&lt;&gt;"",($E409)&lt;&gt;""),IF(MIN(DATEVALUE($E409),Base!Q$3)-MAX(DATEVALUE($D409),Base!Q$2)+1&gt;=0,MIN(DATEVALUE($E409),Base!Q$3)-MAX(DATEVALUE($D409),Base!Q$2)+1,0),"")</f>
        <v/>
      </c>
      <c r="T407" s="23" t="str">
        <f>IF(AND(($D409)&lt;&gt;"",($E409)&lt;&gt;""),IF(MIN(DATEVALUE($E409),Base!R$3)-MAX(DATEVALUE($D409),Base!R$2)+1&gt;=0,MIN(DATEVALUE($E409),Base!R$3)-MAX(DATEVALUE($D409),Base!R$2)+1,0),"")</f>
        <v/>
      </c>
      <c r="U407" s="23" t="str">
        <f>IF(AND(($D409)&lt;&gt;"",($E409)&lt;&gt;""),IF(MIN(DATEVALUE($E409),Base!S$3)-MAX(DATEVALUE($D409),Base!S$2)+1&gt;=0,MIN(DATEVALUE($E409),Base!S$3)-MAX(DATEVALUE($D409),Base!S$2)+1,0),"")</f>
        <v/>
      </c>
      <c r="V407" s="23" t="str">
        <f>IF(AND(($D409)&lt;&gt;"",($E409)&lt;&gt;""),IF(MIN(DATEVALUE($E409),Base!T$3)-MAX(DATEVALUE($D409),Base!T$2)+1&gt;=0,MIN(DATEVALUE($E409),Base!T$3)-MAX(DATEVALUE($D409),Base!T$2)+1,0),"")</f>
        <v/>
      </c>
      <c r="W407" s="23" t="str">
        <f>IF(AND(($D409)&lt;&gt;"",($E409)&lt;&gt;""),IF(MIN(DATEVALUE($E409),Base!U$3)-MAX(DATEVALUE($D409),Base!U$2)+1&gt;=0,MIN(DATEVALUE($E409),Base!U$3)-MAX(DATEVALUE($D409),Base!U$2)+1,0),"")</f>
        <v/>
      </c>
      <c r="X407" s="23" t="str">
        <f>IF(AND(($D409)&lt;&gt;"",($E409)&lt;&gt;""),IF(MIN(DATEVALUE($E409),Base!V$3)-MAX(DATEVALUE($D409),Base!V$2)+1&gt;=0,MIN(DATEVALUE($E409),Base!V$3)-MAX(DATEVALUE($D409),Base!V$2)+1,0),"")</f>
        <v/>
      </c>
      <c r="Y407" s="22" t="str">
        <f>IF(AND(M407&lt;&gt;"",$H409&lt;&gt;"",$F409&lt;&gt;""),M407*$H409*$F409,"")</f>
        <v/>
      </c>
      <c r="Z407" s="22" t="str">
        <f>IF(AND(N407&lt;&gt;"",$H409&lt;&gt;"",$F409&lt;&gt;""),N407*$H409*$F409,"")</f>
        <v/>
      </c>
      <c r="AA407" s="22" t="str">
        <f>IF(AND(O407&lt;&gt;"",$H409&lt;&gt;"",$F409&lt;&gt;""),O407*$H409*$F409,"")</f>
        <v/>
      </c>
      <c r="AB407" s="22" t="str">
        <f>IF(AND(P407&lt;&gt;"",$H409&lt;&gt;"",$F409&lt;&gt;""),P407*$H409*$F409,"")</f>
        <v/>
      </c>
      <c r="AC407" s="22" t="str">
        <f>IF(AND(Q407&lt;&gt;"",$H409&lt;&gt;"",$F409&lt;&gt;""),Q407*$H409*$F409,"")</f>
        <v/>
      </c>
      <c r="AD407" s="22" t="str">
        <f>IF(AND(R407&lt;&gt;"",$H409&lt;&gt;"",$F409&lt;&gt;""),R407*$H409*$F409,"")</f>
        <v/>
      </c>
      <c r="AE407" s="22" t="str">
        <f>IF(AND(S407&lt;&gt;"",$H409&lt;&gt;"",$F409&lt;&gt;""),S407*$H409*$F409,"")</f>
        <v/>
      </c>
      <c r="AF407" s="22" t="str">
        <f>IF(AND(T407&lt;&gt;"",$H409&lt;&gt;"",$F409&lt;&gt;""),T407*$H409*$F409,"")</f>
        <v/>
      </c>
      <c r="AG407" s="22" t="str">
        <f>IF(AND(U407&lt;&gt;"",$H409&lt;&gt;"",$F409&lt;&gt;""),U407*$H409*$F409,"")</f>
        <v/>
      </c>
      <c r="AH407" s="22" t="str">
        <f>IF(AND(V407&lt;&gt;"",$H409&lt;&gt;"",$F409&lt;&gt;""),V407*$H409*$F409,"")</f>
        <v/>
      </c>
      <c r="AI407" s="22" t="str">
        <f>IF(AND(W407&lt;&gt;"",$H409&lt;&gt;"",$F409&lt;&gt;""),W407*$H409*$F409,"")</f>
        <v/>
      </c>
      <c r="AJ407" s="22" t="str">
        <f>IF(AND(X407&lt;&gt;"",$H409&lt;&gt;"",$F409&lt;&gt;""),X407*$H409*$F409,"")</f>
        <v/>
      </c>
    </row>
    <row r="408" spans="1:36" ht="23.25" customHeight="1" x14ac:dyDescent="0.25">
      <c r="A408" s="21"/>
      <c r="B408" s="21"/>
      <c r="C408" s="22"/>
      <c r="D408" s="14"/>
      <c r="E408" s="14"/>
      <c r="F408" s="22"/>
      <c r="G408" s="22"/>
      <c r="H408" s="15"/>
      <c r="I408" s="16"/>
      <c r="J408" s="22" t="str">
        <f t="shared" si="29"/>
        <v/>
      </c>
      <c r="K408" s="22" t="str">
        <f t="shared" si="30"/>
        <v/>
      </c>
      <c r="L408" s="22" t="str">
        <f>IF(D410&lt;&gt;"",MONTH(D410),"")</f>
        <v/>
      </c>
      <c r="M408" s="23" t="str">
        <f>IF(AND(($D410)&lt;&gt;"",($E410)&lt;&gt;""),IF(MIN(DATEVALUE($E410),Base!K$3)-MAX(DATEVALUE($D410),Base!K$2)+1&gt;=0,MIN(DATEVALUE($E410),Base!K$3)-MAX(DATEVALUE($D410),Base!K$2)+1,0),"")</f>
        <v/>
      </c>
      <c r="N408" s="23" t="str">
        <f>IF(AND(($D410)&lt;&gt;"",($E410)&lt;&gt;""),IF(MIN(DATEVALUE($E410),Base!L$3)-MAX(DATEVALUE($D410),Base!L$2)+1&gt;=0,MIN(DATEVALUE($E410),Base!L$3)-MAX(DATEVALUE($D410),Base!L$2)+1,0),"")</f>
        <v/>
      </c>
      <c r="O408" s="23" t="str">
        <f>IF(AND(($D410)&lt;&gt;"",($E410)&lt;&gt;""),IF(MIN(DATEVALUE($E410),Base!M$3)-MAX(DATEVALUE($D410),Base!M$2)+1&gt;=0,MIN(DATEVALUE($E410),Base!M$3)-MAX(DATEVALUE($D410),Base!M$2)+1,0),"")</f>
        <v/>
      </c>
      <c r="P408" s="23" t="str">
        <f>IF(AND(($D410)&lt;&gt;"",($E410)&lt;&gt;""),IF(MIN(DATEVALUE($E410),Base!N$3)-MAX(DATEVALUE($D410),Base!N$2)+1&gt;=0,MIN(DATEVALUE($E410),Base!N$3)-MAX(DATEVALUE($D410),Base!N$2)+1,0),"")</f>
        <v/>
      </c>
      <c r="Q408" s="23" t="str">
        <f>IF(AND(($D410)&lt;&gt;"",($E410)&lt;&gt;""),IF(MIN(DATEVALUE($E410),Base!O$3)-MAX(DATEVALUE($D410),Base!O$2)+1&gt;=0,MIN(DATEVALUE($E410),Base!O$3)-MAX(DATEVALUE($D410),Base!O$2)+1,0),"")</f>
        <v/>
      </c>
      <c r="R408" s="23" t="str">
        <f>IF(AND(($D410)&lt;&gt;"",($E410)&lt;&gt;""),IF(MIN(DATEVALUE($E410),Base!P$3)-MAX(DATEVALUE($D410),Base!P$2)+1&gt;=0,MIN(DATEVALUE($E410),Base!P$3)-MAX(DATEVALUE($D410),Base!P$2)+1,0),"")</f>
        <v/>
      </c>
      <c r="S408" s="23" t="str">
        <f>IF(AND(($D410)&lt;&gt;"",($E410)&lt;&gt;""),IF(MIN(DATEVALUE($E410),Base!Q$3)-MAX(DATEVALUE($D410),Base!Q$2)+1&gt;=0,MIN(DATEVALUE($E410),Base!Q$3)-MAX(DATEVALUE($D410),Base!Q$2)+1,0),"")</f>
        <v/>
      </c>
      <c r="T408" s="23" t="str">
        <f>IF(AND(($D410)&lt;&gt;"",($E410)&lt;&gt;""),IF(MIN(DATEVALUE($E410),Base!R$3)-MAX(DATEVALUE($D410),Base!R$2)+1&gt;=0,MIN(DATEVALUE($E410),Base!R$3)-MAX(DATEVALUE($D410),Base!R$2)+1,0),"")</f>
        <v/>
      </c>
      <c r="U408" s="23" t="str">
        <f>IF(AND(($D410)&lt;&gt;"",($E410)&lt;&gt;""),IF(MIN(DATEVALUE($E410),Base!S$3)-MAX(DATEVALUE($D410),Base!S$2)+1&gt;=0,MIN(DATEVALUE($E410),Base!S$3)-MAX(DATEVALUE($D410),Base!S$2)+1,0),"")</f>
        <v/>
      </c>
      <c r="V408" s="23" t="str">
        <f>IF(AND(($D410)&lt;&gt;"",($E410)&lt;&gt;""),IF(MIN(DATEVALUE($E410),Base!T$3)-MAX(DATEVALUE($D410),Base!T$2)+1&gt;=0,MIN(DATEVALUE($E410),Base!T$3)-MAX(DATEVALUE($D410),Base!T$2)+1,0),"")</f>
        <v/>
      </c>
      <c r="W408" s="23" t="str">
        <f>IF(AND(($D410)&lt;&gt;"",($E410)&lt;&gt;""),IF(MIN(DATEVALUE($E410),Base!U$3)-MAX(DATEVALUE($D410),Base!U$2)+1&gt;=0,MIN(DATEVALUE($E410),Base!U$3)-MAX(DATEVALUE($D410),Base!U$2)+1,0),"")</f>
        <v/>
      </c>
      <c r="X408" s="23" t="str">
        <f>IF(AND(($D410)&lt;&gt;"",($E410)&lt;&gt;""),IF(MIN(DATEVALUE($E410),Base!V$3)-MAX(DATEVALUE($D410),Base!V$2)+1&gt;=0,MIN(DATEVALUE($E410),Base!V$3)-MAX(DATEVALUE($D410),Base!V$2)+1,0),"")</f>
        <v/>
      </c>
      <c r="Y408" s="22" t="str">
        <f>IF(AND(M408&lt;&gt;"",$H410&lt;&gt;"",$F410&lt;&gt;""),M408*$H410*$F410,"")</f>
        <v/>
      </c>
      <c r="Z408" s="22" t="str">
        <f>IF(AND(N408&lt;&gt;"",$H410&lt;&gt;"",$F410&lt;&gt;""),N408*$H410*$F410,"")</f>
        <v/>
      </c>
      <c r="AA408" s="22" t="str">
        <f>IF(AND(O408&lt;&gt;"",$H410&lt;&gt;"",$F410&lt;&gt;""),O408*$H410*$F410,"")</f>
        <v/>
      </c>
      <c r="AB408" s="22" t="str">
        <f>IF(AND(P408&lt;&gt;"",$H410&lt;&gt;"",$F410&lt;&gt;""),P408*$H410*$F410,"")</f>
        <v/>
      </c>
      <c r="AC408" s="22" t="str">
        <f>IF(AND(Q408&lt;&gt;"",$H410&lt;&gt;"",$F410&lt;&gt;""),Q408*$H410*$F410,"")</f>
        <v/>
      </c>
      <c r="AD408" s="22" t="str">
        <f>IF(AND(R408&lt;&gt;"",$H410&lt;&gt;"",$F410&lt;&gt;""),R408*$H410*$F410,"")</f>
        <v/>
      </c>
      <c r="AE408" s="22" t="str">
        <f>IF(AND(S408&lt;&gt;"",$H410&lt;&gt;"",$F410&lt;&gt;""),S408*$H410*$F410,"")</f>
        <v/>
      </c>
      <c r="AF408" s="22" t="str">
        <f>IF(AND(T408&lt;&gt;"",$H410&lt;&gt;"",$F410&lt;&gt;""),T408*$H410*$F410,"")</f>
        <v/>
      </c>
      <c r="AG408" s="22" t="str">
        <f>IF(AND(U408&lt;&gt;"",$H410&lt;&gt;"",$F410&lt;&gt;""),U408*$H410*$F410,"")</f>
        <v/>
      </c>
      <c r="AH408" s="22" t="str">
        <f>IF(AND(V408&lt;&gt;"",$H410&lt;&gt;"",$F410&lt;&gt;""),V408*$H410*$F410,"")</f>
        <v/>
      </c>
      <c r="AI408" s="22" t="str">
        <f>IF(AND(W408&lt;&gt;"",$H410&lt;&gt;"",$F410&lt;&gt;""),W408*$H410*$F410,"")</f>
        <v/>
      </c>
      <c r="AJ408" s="22" t="str">
        <f>IF(AND(X408&lt;&gt;"",$H410&lt;&gt;"",$F410&lt;&gt;""),X408*$H410*$F410,"")</f>
        <v/>
      </c>
    </row>
    <row r="409" spans="1:36" ht="23.25" customHeight="1" x14ac:dyDescent="0.25">
      <c r="A409" s="21"/>
      <c r="B409" s="21"/>
      <c r="C409" s="22"/>
      <c r="D409" s="14"/>
      <c r="E409" s="14"/>
      <c r="F409" s="22"/>
      <c r="G409" s="22"/>
      <c r="H409" s="15"/>
      <c r="I409" s="16"/>
      <c r="J409" s="22" t="str">
        <f t="shared" si="29"/>
        <v/>
      </c>
      <c r="K409" s="22" t="str">
        <f t="shared" si="30"/>
        <v/>
      </c>
      <c r="L409" s="22" t="str">
        <f>IF(D411&lt;&gt;"",MONTH(D411),"")</f>
        <v/>
      </c>
      <c r="M409" s="23" t="str">
        <f>IF(AND(($D411)&lt;&gt;"",($E411)&lt;&gt;""),IF(MIN(DATEVALUE($E411),Base!K$3)-MAX(DATEVALUE($D411),Base!K$2)+1&gt;=0,MIN(DATEVALUE($E411),Base!K$3)-MAX(DATEVALUE($D411),Base!K$2)+1,0),"")</f>
        <v/>
      </c>
      <c r="N409" s="23" t="str">
        <f>IF(AND(($D411)&lt;&gt;"",($E411)&lt;&gt;""),IF(MIN(DATEVALUE($E411),Base!L$3)-MAX(DATEVALUE($D411),Base!L$2)+1&gt;=0,MIN(DATEVALUE($E411),Base!L$3)-MAX(DATEVALUE($D411),Base!L$2)+1,0),"")</f>
        <v/>
      </c>
      <c r="O409" s="23" t="str">
        <f>IF(AND(($D411)&lt;&gt;"",($E411)&lt;&gt;""),IF(MIN(DATEVALUE($E411),Base!M$3)-MAX(DATEVALUE($D411),Base!M$2)+1&gt;=0,MIN(DATEVALUE($E411),Base!M$3)-MAX(DATEVALUE($D411),Base!M$2)+1,0),"")</f>
        <v/>
      </c>
      <c r="P409" s="23" t="str">
        <f>IF(AND(($D411)&lt;&gt;"",($E411)&lt;&gt;""),IF(MIN(DATEVALUE($E411),Base!N$3)-MAX(DATEVALUE($D411),Base!N$2)+1&gt;=0,MIN(DATEVALUE($E411),Base!N$3)-MAX(DATEVALUE($D411),Base!N$2)+1,0),"")</f>
        <v/>
      </c>
      <c r="Q409" s="23" t="str">
        <f>IF(AND(($D411)&lt;&gt;"",($E411)&lt;&gt;""),IF(MIN(DATEVALUE($E411),Base!O$3)-MAX(DATEVALUE($D411),Base!O$2)+1&gt;=0,MIN(DATEVALUE($E411),Base!O$3)-MAX(DATEVALUE($D411),Base!O$2)+1,0),"")</f>
        <v/>
      </c>
      <c r="R409" s="23" t="str">
        <f>IF(AND(($D411)&lt;&gt;"",($E411)&lt;&gt;""),IF(MIN(DATEVALUE($E411),Base!P$3)-MAX(DATEVALUE($D411),Base!P$2)+1&gt;=0,MIN(DATEVALUE($E411),Base!P$3)-MAX(DATEVALUE($D411),Base!P$2)+1,0),"")</f>
        <v/>
      </c>
      <c r="S409" s="23" t="str">
        <f>IF(AND(($D411)&lt;&gt;"",($E411)&lt;&gt;""),IF(MIN(DATEVALUE($E411),Base!Q$3)-MAX(DATEVALUE($D411),Base!Q$2)+1&gt;=0,MIN(DATEVALUE($E411),Base!Q$3)-MAX(DATEVALUE($D411),Base!Q$2)+1,0),"")</f>
        <v/>
      </c>
      <c r="T409" s="23" t="str">
        <f>IF(AND(($D411)&lt;&gt;"",($E411)&lt;&gt;""),IF(MIN(DATEVALUE($E411),Base!R$3)-MAX(DATEVALUE($D411),Base!R$2)+1&gt;=0,MIN(DATEVALUE($E411),Base!R$3)-MAX(DATEVALUE($D411),Base!R$2)+1,0),"")</f>
        <v/>
      </c>
      <c r="U409" s="23" t="str">
        <f>IF(AND(($D411)&lt;&gt;"",($E411)&lt;&gt;""),IF(MIN(DATEVALUE($E411),Base!S$3)-MAX(DATEVALUE($D411),Base!S$2)+1&gt;=0,MIN(DATEVALUE($E411),Base!S$3)-MAX(DATEVALUE($D411),Base!S$2)+1,0),"")</f>
        <v/>
      </c>
      <c r="V409" s="23" t="str">
        <f>IF(AND(($D411)&lt;&gt;"",($E411)&lt;&gt;""),IF(MIN(DATEVALUE($E411),Base!T$3)-MAX(DATEVALUE($D411),Base!T$2)+1&gt;=0,MIN(DATEVALUE($E411),Base!T$3)-MAX(DATEVALUE($D411),Base!T$2)+1,0),"")</f>
        <v/>
      </c>
      <c r="W409" s="23" t="str">
        <f>IF(AND(($D411)&lt;&gt;"",($E411)&lt;&gt;""),IF(MIN(DATEVALUE($E411),Base!U$3)-MAX(DATEVALUE($D411),Base!U$2)+1&gt;=0,MIN(DATEVALUE($E411),Base!U$3)-MAX(DATEVALUE($D411),Base!U$2)+1,0),"")</f>
        <v/>
      </c>
      <c r="X409" s="23" t="str">
        <f>IF(AND(($D411)&lt;&gt;"",($E411)&lt;&gt;""),IF(MIN(DATEVALUE($E411),Base!V$3)-MAX(DATEVALUE($D411),Base!V$2)+1&gt;=0,MIN(DATEVALUE($E411),Base!V$3)-MAX(DATEVALUE($D411),Base!V$2)+1,0),"")</f>
        <v/>
      </c>
      <c r="Y409" s="22" t="str">
        <f>IF(AND(M409&lt;&gt;"",$H411&lt;&gt;"",$F411&lt;&gt;""),M409*$H411*$F411,"")</f>
        <v/>
      </c>
      <c r="Z409" s="22" t="str">
        <f>IF(AND(N409&lt;&gt;"",$H411&lt;&gt;"",$F411&lt;&gt;""),N409*$H411*$F411,"")</f>
        <v/>
      </c>
      <c r="AA409" s="22" t="str">
        <f>IF(AND(O409&lt;&gt;"",$H411&lt;&gt;"",$F411&lt;&gt;""),O409*$H411*$F411,"")</f>
        <v/>
      </c>
      <c r="AB409" s="22" t="str">
        <f>IF(AND(P409&lt;&gt;"",$H411&lt;&gt;"",$F411&lt;&gt;""),P409*$H411*$F411,"")</f>
        <v/>
      </c>
      <c r="AC409" s="22" t="str">
        <f>IF(AND(Q409&lt;&gt;"",$H411&lt;&gt;"",$F411&lt;&gt;""),Q409*$H411*$F411,"")</f>
        <v/>
      </c>
      <c r="AD409" s="22" t="str">
        <f>IF(AND(R409&lt;&gt;"",$H411&lt;&gt;"",$F411&lt;&gt;""),R409*$H411*$F411,"")</f>
        <v/>
      </c>
      <c r="AE409" s="22" t="str">
        <f>IF(AND(S409&lt;&gt;"",$H411&lt;&gt;"",$F411&lt;&gt;""),S409*$H411*$F411,"")</f>
        <v/>
      </c>
      <c r="AF409" s="22" t="str">
        <f>IF(AND(T409&lt;&gt;"",$H411&lt;&gt;"",$F411&lt;&gt;""),T409*$H411*$F411,"")</f>
        <v/>
      </c>
      <c r="AG409" s="22" t="str">
        <f>IF(AND(U409&lt;&gt;"",$H411&lt;&gt;"",$F411&lt;&gt;""),U409*$H411*$F411,"")</f>
        <v/>
      </c>
      <c r="AH409" s="22" t="str">
        <f>IF(AND(V409&lt;&gt;"",$H411&lt;&gt;"",$F411&lt;&gt;""),V409*$H411*$F411,"")</f>
        <v/>
      </c>
      <c r="AI409" s="22" t="str">
        <f>IF(AND(W409&lt;&gt;"",$H411&lt;&gt;"",$F411&lt;&gt;""),W409*$H411*$F411,"")</f>
        <v/>
      </c>
      <c r="AJ409" s="22" t="str">
        <f>IF(AND(X409&lt;&gt;"",$H411&lt;&gt;"",$F411&lt;&gt;""),X409*$H411*$F411,"")</f>
        <v/>
      </c>
    </row>
    <row r="410" spans="1:36" ht="23.25" customHeight="1" x14ac:dyDescent="0.25">
      <c r="A410" s="21"/>
      <c r="B410" s="21"/>
      <c r="C410" s="22"/>
      <c r="D410" s="14"/>
      <c r="E410" s="14"/>
      <c r="F410" s="22"/>
      <c r="G410" s="22"/>
      <c r="H410" s="15"/>
      <c r="I410" s="16"/>
      <c r="J410" s="22" t="str">
        <f t="shared" si="29"/>
        <v/>
      </c>
      <c r="K410" s="22" t="str">
        <f t="shared" si="30"/>
        <v/>
      </c>
      <c r="L410" s="22" t="str">
        <f>IF(D412&lt;&gt;"",MONTH(D412),"")</f>
        <v/>
      </c>
      <c r="M410" s="23" t="str">
        <f>IF(AND(($D412)&lt;&gt;"",($E412)&lt;&gt;""),IF(MIN(DATEVALUE($E412),Base!K$3)-MAX(DATEVALUE($D412),Base!K$2)+1&gt;=0,MIN(DATEVALUE($E412),Base!K$3)-MAX(DATEVALUE($D412),Base!K$2)+1,0),"")</f>
        <v/>
      </c>
      <c r="N410" s="23" t="str">
        <f>IF(AND(($D412)&lt;&gt;"",($E412)&lt;&gt;""),IF(MIN(DATEVALUE($E412),Base!L$3)-MAX(DATEVALUE($D412),Base!L$2)+1&gt;=0,MIN(DATEVALUE($E412),Base!L$3)-MAX(DATEVALUE($D412),Base!L$2)+1,0),"")</f>
        <v/>
      </c>
      <c r="O410" s="23" t="str">
        <f>IF(AND(($D412)&lt;&gt;"",($E412)&lt;&gt;""),IF(MIN(DATEVALUE($E412),Base!M$3)-MAX(DATEVALUE($D412),Base!M$2)+1&gt;=0,MIN(DATEVALUE($E412),Base!M$3)-MAX(DATEVALUE($D412),Base!M$2)+1,0),"")</f>
        <v/>
      </c>
      <c r="P410" s="23" t="str">
        <f>IF(AND(($D412)&lt;&gt;"",($E412)&lt;&gt;""),IF(MIN(DATEVALUE($E412),Base!N$3)-MAX(DATEVALUE($D412),Base!N$2)+1&gt;=0,MIN(DATEVALUE($E412),Base!N$3)-MAX(DATEVALUE($D412),Base!N$2)+1,0),"")</f>
        <v/>
      </c>
      <c r="Q410" s="23" t="str">
        <f>IF(AND(($D412)&lt;&gt;"",($E412)&lt;&gt;""),IF(MIN(DATEVALUE($E412),Base!O$3)-MAX(DATEVALUE($D412),Base!O$2)+1&gt;=0,MIN(DATEVALUE($E412),Base!O$3)-MAX(DATEVALUE($D412),Base!O$2)+1,0),"")</f>
        <v/>
      </c>
      <c r="R410" s="23" t="str">
        <f>IF(AND(($D412)&lt;&gt;"",($E412)&lt;&gt;""),IF(MIN(DATEVALUE($E412),Base!P$3)-MAX(DATEVALUE($D412),Base!P$2)+1&gt;=0,MIN(DATEVALUE($E412),Base!P$3)-MAX(DATEVALUE($D412),Base!P$2)+1,0),"")</f>
        <v/>
      </c>
      <c r="S410" s="23" t="str">
        <f>IF(AND(($D412)&lt;&gt;"",($E412)&lt;&gt;""),IF(MIN(DATEVALUE($E412),Base!Q$3)-MAX(DATEVALUE($D412),Base!Q$2)+1&gt;=0,MIN(DATEVALUE($E412),Base!Q$3)-MAX(DATEVALUE($D412),Base!Q$2)+1,0),"")</f>
        <v/>
      </c>
      <c r="T410" s="23" t="str">
        <f>IF(AND(($D412)&lt;&gt;"",($E412)&lt;&gt;""),IF(MIN(DATEVALUE($E412),Base!R$3)-MAX(DATEVALUE($D412),Base!R$2)+1&gt;=0,MIN(DATEVALUE($E412),Base!R$3)-MAX(DATEVALUE($D412),Base!R$2)+1,0),"")</f>
        <v/>
      </c>
      <c r="U410" s="23" t="str">
        <f>IF(AND(($D412)&lt;&gt;"",($E412)&lt;&gt;""),IF(MIN(DATEVALUE($E412),Base!S$3)-MAX(DATEVALUE($D412),Base!S$2)+1&gt;=0,MIN(DATEVALUE($E412),Base!S$3)-MAX(DATEVALUE($D412),Base!S$2)+1,0),"")</f>
        <v/>
      </c>
      <c r="V410" s="23" t="str">
        <f>IF(AND(($D412)&lt;&gt;"",($E412)&lt;&gt;""),IF(MIN(DATEVALUE($E412),Base!T$3)-MAX(DATEVALUE($D412),Base!T$2)+1&gt;=0,MIN(DATEVALUE($E412),Base!T$3)-MAX(DATEVALUE($D412),Base!T$2)+1,0),"")</f>
        <v/>
      </c>
      <c r="W410" s="23" t="str">
        <f>IF(AND(($D412)&lt;&gt;"",($E412)&lt;&gt;""),IF(MIN(DATEVALUE($E412),Base!U$3)-MAX(DATEVALUE($D412),Base!U$2)+1&gt;=0,MIN(DATEVALUE($E412),Base!U$3)-MAX(DATEVALUE($D412),Base!U$2)+1,0),"")</f>
        <v/>
      </c>
      <c r="X410" s="23" t="str">
        <f>IF(AND(($D412)&lt;&gt;"",($E412)&lt;&gt;""),IF(MIN(DATEVALUE($E412),Base!V$3)-MAX(DATEVALUE($D412),Base!V$2)+1&gt;=0,MIN(DATEVALUE($E412),Base!V$3)-MAX(DATEVALUE($D412),Base!V$2)+1,0),"")</f>
        <v/>
      </c>
      <c r="Y410" s="22" t="str">
        <f>IF(AND(M410&lt;&gt;"",$H412&lt;&gt;"",$F412&lt;&gt;""),M410*$H412*$F412,"")</f>
        <v/>
      </c>
      <c r="Z410" s="22" t="str">
        <f>IF(AND(N410&lt;&gt;"",$H412&lt;&gt;"",$F412&lt;&gt;""),N410*$H412*$F412,"")</f>
        <v/>
      </c>
      <c r="AA410" s="22" t="str">
        <f>IF(AND(O410&lt;&gt;"",$H412&lt;&gt;"",$F412&lt;&gt;""),O410*$H412*$F412,"")</f>
        <v/>
      </c>
      <c r="AB410" s="22" t="str">
        <f>IF(AND(P410&lt;&gt;"",$H412&lt;&gt;"",$F412&lt;&gt;""),P410*$H412*$F412,"")</f>
        <v/>
      </c>
      <c r="AC410" s="22" t="str">
        <f>IF(AND(Q410&lt;&gt;"",$H412&lt;&gt;"",$F412&lt;&gt;""),Q410*$H412*$F412,"")</f>
        <v/>
      </c>
      <c r="AD410" s="22" t="str">
        <f>IF(AND(R410&lt;&gt;"",$H412&lt;&gt;"",$F412&lt;&gt;""),R410*$H412*$F412,"")</f>
        <v/>
      </c>
      <c r="AE410" s="22" t="str">
        <f>IF(AND(S410&lt;&gt;"",$H412&lt;&gt;"",$F412&lt;&gt;""),S410*$H412*$F412,"")</f>
        <v/>
      </c>
      <c r="AF410" s="22" t="str">
        <f>IF(AND(T410&lt;&gt;"",$H412&lt;&gt;"",$F412&lt;&gt;""),T410*$H412*$F412,"")</f>
        <v/>
      </c>
      <c r="AG410" s="22" t="str">
        <f>IF(AND(U410&lt;&gt;"",$H412&lt;&gt;"",$F412&lt;&gt;""),U410*$H412*$F412,"")</f>
        <v/>
      </c>
      <c r="AH410" s="22" t="str">
        <f>IF(AND(V410&lt;&gt;"",$H412&lt;&gt;"",$F412&lt;&gt;""),V410*$H412*$F412,"")</f>
        <v/>
      </c>
      <c r="AI410" s="22" t="str">
        <f>IF(AND(W410&lt;&gt;"",$H412&lt;&gt;"",$F412&lt;&gt;""),W410*$H412*$F412,"")</f>
        <v/>
      </c>
      <c r="AJ410" s="22" t="str">
        <f>IF(AND(X410&lt;&gt;"",$H412&lt;&gt;"",$F412&lt;&gt;""),X410*$H412*$F412,"")</f>
        <v/>
      </c>
    </row>
    <row r="411" spans="1:36" ht="23.25" customHeight="1" x14ac:dyDescent="0.25">
      <c r="A411" s="21"/>
      <c r="B411" s="21"/>
      <c r="C411" s="22"/>
      <c r="D411" s="14"/>
      <c r="E411" s="14"/>
      <c r="F411" s="22"/>
      <c r="G411" s="22"/>
      <c r="H411" s="15"/>
      <c r="I411" s="16"/>
      <c r="J411" s="22" t="str">
        <f t="shared" si="29"/>
        <v/>
      </c>
      <c r="K411" s="22" t="str">
        <f t="shared" si="30"/>
        <v/>
      </c>
      <c r="L411" s="22" t="str">
        <f>IF(D413&lt;&gt;"",MONTH(D413),"")</f>
        <v/>
      </c>
      <c r="M411" s="23" t="str">
        <f>IF(AND(($D413)&lt;&gt;"",($E413)&lt;&gt;""),IF(MIN(DATEVALUE($E413),Base!K$3)-MAX(DATEVALUE($D413),Base!K$2)+1&gt;=0,MIN(DATEVALUE($E413),Base!K$3)-MAX(DATEVALUE($D413),Base!K$2)+1,0),"")</f>
        <v/>
      </c>
      <c r="N411" s="23" t="str">
        <f>IF(AND(($D413)&lt;&gt;"",($E413)&lt;&gt;""),IF(MIN(DATEVALUE($E413),Base!L$3)-MAX(DATEVALUE($D413),Base!L$2)+1&gt;=0,MIN(DATEVALUE($E413),Base!L$3)-MAX(DATEVALUE($D413),Base!L$2)+1,0),"")</f>
        <v/>
      </c>
      <c r="O411" s="23" t="str">
        <f>IF(AND(($D413)&lt;&gt;"",($E413)&lt;&gt;""),IF(MIN(DATEVALUE($E413),Base!M$3)-MAX(DATEVALUE($D413),Base!M$2)+1&gt;=0,MIN(DATEVALUE($E413),Base!M$3)-MAX(DATEVALUE($D413),Base!M$2)+1,0),"")</f>
        <v/>
      </c>
      <c r="P411" s="23" t="str">
        <f>IF(AND(($D413)&lt;&gt;"",($E413)&lt;&gt;""),IF(MIN(DATEVALUE($E413),Base!N$3)-MAX(DATEVALUE($D413),Base!N$2)+1&gt;=0,MIN(DATEVALUE($E413),Base!N$3)-MAX(DATEVALUE($D413),Base!N$2)+1,0),"")</f>
        <v/>
      </c>
      <c r="Q411" s="23" t="str">
        <f>IF(AND(($D413)&lt;&gt;"",($E413)&lt;&gt;""),IF(MIN(DATEVALUE($E413),Base!O$3)-MAX(DATEVALUE($D413),Base!O$2)+1&gt;=0,MIN(DATEVALUE($E413),Base!O$3)-MAX(DATEVALUE($D413),Base!O$2)+1,0),"")</f>
        <v/>
      </c>
      <c r="R411" s="23" t="str">
        <f>IF(AND(($D413)&lt;&gt;"",($E413)&lt;&gt;""),IF(MIN(DATEVALUE($E413),Base!P$3)-MAX(DATEVALUE($D413),Base!P$2)+1&gt;=0,MIN(DATEVALUE($E413),Base!P$3)-MAX(DATEVALUE($D413),Base!P$2)+1,0),"")</f>
        <v/>
      </c>
      <c r="S411" s="23" t="str">
        <f>IF(AND(($D413)&lt;&gt;"",($E413)&lt;&gt;""),IF(MIN(DATEVALUE($E413),Base!Q$3)-MAX(DATEVALUE($D413),Base!Q$2)+1&gt;=0,MIN(DATEVALUE($E413),Base!Q$3)-MAX(DATEVALUE($D413),Base!Q$2)+1,0),"")</f>
        <v/>
      </c>
      <c r="T411" s="23" t="str">
        <f>IF(AND(($D413)&lt;&gt;"",($E413)&lt;&gt;""),IF(MIN(DATEVALUE($E413),Base!R$3)-MAX(DATEVALUE($D413),Base!R$2)+1&gt;=0,MIN(DATEVALUE($E413),Base!R$3)-MAX(DATEVALUE($D413),Base!R$2)+1,0),"")</f>
        <v/>
      </c>
      <c r="U411" s="23" t="str">
        <f>IF(AND(($D413)&lt;&gt;"",($E413)&lt;&gt;""),IF(MIN(DATEVALUE($E413),Base!S$3)-MAX(DATEVALUE($D413),Base!S$2)+1&gt;=0,MIN(DATEVALUE($E413),Base!S$3)-MAX(DATEVALUE($D413),Base!S$2)+1,0),"")</f>
        <v/>
      </c>
      <c r="V411" s="23" t="str">
        <f>IF(AND(($D413)&lt;&gt;"",($E413)&lt;&gt;""),IF(MIN(DATEVALUE($E413),Base!T$3)-MAX(DATEVALUE($D413),Base!T$2)+1&gt;=0,MIN(DATEVALUE($E413),Base!T$3)-MAX(DATEVALUE($D413),Base!T$2)+1,0),"")</f>
        <v/>
      </c>
      <c r="W411" s="23" t="str">
        <f>IF(AND(($D413)&lt;&gt;"",($E413)&lt;&gt;""),IF(MIN(DATEVALUE($E413),Base!U$3)-MAX(DATEVALUE($D413),Base!U$2)+1&gt;=0,MIN(DATEVALUE($E413),Base!U$3)-MAX(DATEVALUE($D413),Base!U$2)+1,0),"")</f>
        <v/>
      </c>
      <c r="X411" s="23" t="str">
        <f>IF(AND(($D413)&lt;&gt;"",($E413)&lt;&gt;""),IF(MIN(DATEVALUE($E413),Base!V$3)-MAX(DATEVALUE($D413),Base!V$2)+1&gt;=0,MIN(DATEVALUE($E413),Base!V$3)-MAX(DATEVALUE($D413),Base!V$2)+1,0),"")</f>
        <v/>
      </c>
      <c r="Y411" s="22" t="str">
        <f>IF(AND(M411&lt;&gt;"",$H413&lt;&gt;"",$F413&lt;&gt;""),M411*$H413*$F413,"")</f>
        <v/>
      </c>
      <c r="Z411" s="22" t="str">
        <f>IF(AND(N411&lt;&gt;"",$H413&lt;&gt;"",$F413&lt;&gt;""),N411*$H413*$F413,"")</f>
        <v/>
      </c>
      <c r="AA411" s="22" t="str">
        <f>IF(AND(O411&lt;&gt;"",$H413&lt;&gt;"",$F413&lt;&gt;""),O411*$H413*$F413,"")</f>
        <v/>
      </c>
      <c r="AB411" s="22" t="str">
        <f>IF(AND(P411&lt;&gt;"",$H413&lt;&gt;"",$F413&lt;&gt;""),P411*$H413*$F413,"")</f>
        <v/>
      </c>
      <c r="AC411" s="22" t="str">
        <f>IF(AND(Q411&lt;&gt;"",$H413&lt;&gt;"",$F413&lt;&gt;""),Q411*$H413*$F413,"")</f>
        <v/>
      </c>
      <c r="AD411" s="22" t="str">
        <f>IF(AND(R411&lt;&gt;"",$H413&lt;&gt;"",$F413&lt;&gt;""),R411*$H413*$F413,"")</f>
        <v/>
      </c>
      <c r="AE411" s="22" t="str">
        <f>IF(AND(S411&lt;&gt;"",$H413&lt;&gt;"",$F413&lt;&gt;""),S411*$H413*$F413,"")</f>
        <v/>
      </c>
      <c r="AF411" s="22" t="str">
        <f>IF(AND(T411&lt;&gt;"",$H413&lt;&gt;"",$F413&lt;&gt;""),T411*$H413*$F413,"")</f>
        <v/>
      </c>
      <c r="AG411" s="22" t="str">
        <f>IF(AND(U411&lt;&gt;"",$H413&lt;&gt;"",$F413&lt;&gt;""),U411*$H413*$F413,"")</f>
        <v/>
      </c>
      <c r="AH411" s="22" t="str">
        <f>IF(AND(V411&lt;&gt;"",$H413&lt;&gt;"",$F413&lt;&gt;""),V411*$H413*$F413,"")</f>
        <v/>
      </c>
      <c r="AI411" s="22" t="str">
        <f>IF(AND(W411&lt;&gt;"",$H413&lt;&gt;"",$F413&lt;&gt;""),W411*$H413*$F413,"")</f>
        <v/>
      </c>
      <c r="AJ411" s="22" t="str">
        <f>IF(AND(X411&lt;&gt;"",$H413&lt;&gt;"",$F413&lt;&gt;""),X411*$H413*$F413,"")</f>
        <v/>
      </c>
    </row>
    <row r="412" spans="1:36" ht="23.25" customHeight="1" x14ac:dyDescent="0.25">
      <c r="A412" s="21"/>
      <c r="B412" s="21"/>
      <c r="C412" s="22"/>
      <c r="D412" s="14"/>
      <c r="E412" s="14"/>
      <c r="F412" s="22"/>
      <c r="G412" s="22"/>
      <c r="H412" s="15"/>
      <c r="I412" s="16"/>
      <c r="J412" s="22" t="str">
        <f t="shared" si="29"/>
        <v/>
      </c>
      <c r="K412" s="22" t="str">
        <f t="shared" si="30"/>
        <v/>
      </c>
      <c r="L412" s="22" t="str">
        <f>IF(D414&lt;&gt;"",MONTH(D414),"")</f>
        <v/>
      </c>
      <c r="M412" s="23" t="str">
        <f>IF(AND(($D414)&lt;&gt;"",($E414)&lt;&gt;""),IF(MIN(DATEVALUE($E414),Base!K$3)-MAX(DATEVALUE($D414),Base!K$2)+1&gt;=0,MIN(DATEVALUE($E414),Base!K$3)-MAX(DATEVALUE($D414),Base!K$2)+1,0),"")</f>
        <v/>
      </c>
      <c r="N412" s="23" t="str">
        <f>IF(AND(($D414)&lt;&gt;"",($E414)&lt;&gt;""),IF(MIN(DATEVALUE($E414),Base!L$3)-MAX(DATEVALUE($D414),Base!L$2)+1&gt;=0,MIN(DATEVALUE($E414),Base!L$3)-MAX(DATEVALUE($D414),Base!L$2)+1,0),"")</f>
        <v/>
      </c>
      <c r="O412" s="23" t="str">
        <f>IF(AND(($D414)&lt;&gt;"",($E414)&lt;&gt;""),IF(MIN(DATEVALUE($E414),Base!M$3)-MAX(DATEVALUE($D414),Base!M$2)+1&gt;=0,MIN(DATEVALUE($E414),Base!M$3)-MAX(DATEVALUE($D414),Base!M$2)+1,0),"")</f>
        <v/>
      </c>
      <c r="P412" s="23" t="str">
        <f>IF(AND(($D414)&lt;&gt;"",($E414)&lt;&gt;""),IF(MIN(DATEVALUE($E414),Base!N$3)-MAX(DATEVALUE($D414),Base!N$2)+1&gt;=0,MIN(DATEVALUE($E414),Base!N$3)-MAX(DATEVALUE($D414),Base!N$2)+1,0),"")</f>
        <v/>
      </c>
      <c r="Q412" s="23" t="str">
        <f>IF(AND(($D414)&lt;&gt;"",($E414)&lt;&gt;""),IF(MIN(DATEVALUE($E414),Base!O$3)-MAX(DATEVALUE($D414),Base!O$2)+1&gt;=0,MIN(DATEVALUE($E414),Base!O$3)-MAX(DATEVALUE($D414),Base!O$2)+1,0),"")</f>
        <v/>
      </c>
      <c r="R412" s="23" t="str">
        <f>IF(AND(($D414)&lt;&gt;"",($E414)&lt;&gt;""),IF(MIN(DATEVALUE($E414),Base!P$3)-MAX(DATEVALUE($D414),Base!P$2)+1&gt;=0,MIN(DATEVALUE($E414),Base!P$3)-MAX(DATEVALUE($D414),Base!P$2)+1,0),"")</f>
        <v/>
      </c>
      <c r="S412" s="23" t="str">
        <f>IF(AND(($D414)&lt;&gt;"",($E414)&lt;&gt;""),IF(MIN(DATEVALUE($E414),Base!Q$3)-MAX(DATEVALUE($D414),Base!Q$2)+1&gt;=0,MIN(DATEVALUE($E414),Base!Q$3)-MAX(DATEVALUE($D414),Base!Q$2)+1,0),"")</f>
        <v/>
      </c>
      <c r="T412" s="23" t="str">
        <f>IF(AND(($D414)&lt;&gt;"",($E414)&lt;&gt;""),IF(MIN(DATEVALUE($E414),Base!R$3)-MAX(DATEVALUE($D414),Base!R$2)+1&gt;=0,MIN(DATEVALUE($E414),Base!R$3)-MAX(DATEVALUE($D414),Base!R$2)+1,0),"")</f>
        <v/>
      </c>
      <c r="U412" s="23" t="str">
        <f>IF(AND(($D414)&lt;&gt;"",($E414)&lt;&gt;""),IF(MIN(DATEVALUE($E414),Base!S$3)-MAX(DATEVALUE($D414),Base!S$2)+1&gt;=0,MIN(DATEVALUE($E414),Base!S$3)-MAX(DATEVALUE($D414),Base!S$2)+1,0),"")</f>
        <v/>
      </c>
      <c r="V412" s="23" t="str">
        <f>IF(AND(($D414)&lt;&gt;"",($E414)&lt;&gt;""),IF(MIN(DATEVALUE($E414),Base!T$3)-MAX(DATEVALUE($D414),Base!T$2)+1&gt;=0,MIN(DATEVALUE($E414),Base!T$3)-MAX(DATEVALUE($D414),Base!T$2)+1,0),"")</f>
        <v/>
      </c>
      <c r="W412" s="23" t="str">
        <f>IF(AND(($D414)&lt;&gt;"",($E414)&lt;&gt;""),IF(MIN(DATEVALUE($E414),Base!U$3)-MAX(DATEVALUE($D414),Base!U$2)+1&gt;=0,MIN(DATEVALUE($E414),Base!U$3)-MAX(DATEVALUE($D414),Base!U$2)+1,0),"")</f>
        <v/>
      </c>
      <c r="X412" s="23" t="str">
        <f>IF(AND(($D414)&lt;&gt;"",($E414)&lt;&gt;""),IF(MIN(DATEVALUE($E414),Base!V$3)-MAX(DATEVALUE($D414),Base!V$2)+1&gt;=0,MIN(DATEVALUE($E414),Base!V$3)-MAX(DATEVALUE($D414),Base!V$2)+1,0),"")</f>
        <v/>
      </c>
      <c r="Y412" s="22" t="str">
        <f>IF(AND(M412&lt;&gt;"",$H414&lt;&gt;"",$F414&lt;&gt;""),M412*$H414*$F414,"")</f>
        <v/>
      </c>
      <c r="Z412" s="22" t="str">
        <f>IF(AND(N412&lt;&gt;"",$H414&lt;&gt;"",$F414&lt;&gt;""),N412*$H414*$F414,"")</f>
        <v/>
      </c>
      <c r="AA412" s="22" t="str">
        <f>IF(AND(O412&lt;&gt;"",$H414&lt;&gt;"",$F414&lt;&gt;""),O412*$H414*$F414,"")</f>
        <v/>
      </c>
      <c r="AB412" s="22" t="str">
        <f>IF(AND(P412&lt;&gt;"",$H414&lt;&gt;"",$F414&lt;&gt;""),P412*$H414*$F414,"")</f>
        <v/>
      </c>
      <c r="AC412" s="22" t="str">
        <f>IF(AND(Q412&lt;&gt;"",$H414&lt;&gt;"",$F414&lt;&gt;""),Q412*$H414*$F414,"")</f>
        <v/>
      </c>
      <c r="AD412" s="22" t="str">
        <f>IF(AND(R412&lt;&gt;"",$H414&lt;&gt;"",$F414&lt;&gt;""),R412*$H414*$F414,"")</f>
        <v/>
      </c>
      <c r="AE412" s="22" t="str">
        <f>IF(AND(S412&lt;&gt;"",$H414&lt;&gt;"",$F414&lt;&gt;""),S412*$H414*$F414,"")</f>
        <v/>
      </c>
      <c r="AF412" s="22" t="str">
        <f>IF(AND(T412&lt;&gt;"",$H414&lt;&gt;"",$F414&lt;&gt;""),T412*$H414*$F414,"")</f>
        <v/>
      </c>
      <c r="AG412" s="22" t="str">
        <f>IF(AND(U412&lt;&gt;"",$H414&lt;&gt;"",$F414&lt;&gt;""),U412*$H414*$F414,"")</f>
        <v/>
      </c>
      <c r="AH412" s="22" t="str">
        <f>IF(AND(V412&lt;&gt;"",$H414&lt;&gt;"",$F414&lt;&gt;""),V412*$H414*$F414,"")</f>
        <v/>
      </c>
      <c r="AI412" s="22" t="str">
        <f>IF(AND(W412&lt;&gt;"",$H414&lt;&gt;"",$F414&lt;&gt;""),W412*$H414*$F414,"")</f>
        <v/>
      </c>
      <c r="AJ412" s="22" t="str">
        <f>IF(AND(X412&lt;&gt;"",$H414&lt;&gt;"",$F414&lt;&gt;""),X412*$H414*$F414,"")</f>
        <v/>
      </c>
    </row>
    <row r="413" spans="1:36" ht="23.25" customHeight="1" x14ac:dyDescent="0.25">
      <c r="A413" s="21"/>
      <c r="B413" s="21"/>
      <c r="C413" s="22"/>
      <c r="D413" s="14"/>
      <c r="E413" s="14"/>
      <c r="F413" s="22"/>
      <c r="G413" s="22"/>
      <c r="H413" s="15"/>
      <c r="I413" s="16"/>
      <c r="J413" s="22" t="str">
        <f t="shared" si="29"/>
        <v/>
      </c>
      <c r="K413" s="22" t="str">
        <f t="shared" si="30"/>
        <v/>
      </c>
      <c r="L413" s="22" t="str">
        <f>IF(D415&lt;&gt;"",MONTH(D415),"")</f>
        <v/>
      </c>
      <c r="M413" s="23" t="str">
        <f>IF(AND(($D415)&lt;&gt;"",($E415)&lt;&gt;""),IF(MIN(DATEVALUE($E415),Base!K$3)-MAX(DATEVALUE($D415),Base!K$2)+1&gt;=0,MIN(DATEVALUE($E415),Base!K$3)-MAX(DATEVALUE($D415),Base!K$2)+1,0),"")</f>
        <v/>
      </c>
      <c r="N413" s="23" t="str">
        <f>IF(AND(($D415)&lt;&gt;"",($E415)&lt;&gt;""),IF(MIN(DATEVALUE($E415),Base!L$3)-MAX(DATEVALUE($D415),Base!L$2)+1&gt;=0,MIN(DATEVALUE($E415),Base!L$3)-MAX(DATEVALUE($D415),Base!L$2)+1,0),"")</f>
        <v/>
      </c>
      <c r="O413" s="23" t="str">
        <f>IF(AND(($D415)&lt;&gt;"",($E415)&lt;&gt;""),IF(MIN(DATEVALUE($E415),Base!M$3)-MAX(DATEVALUE($D415),Base!M$2)+1&gt;=0,MIN(DATEVALUE($E415),Base!M$3)-MAX(DATEVALUE($D415),Base!M$2)+1,0),"")</f>
        <v/>
      </c>
      <c r="P413" s="23" t="str">
        <f>IF(AND(($D415)&lt;&gt;"",($E415)&lt;&gt;""),IF(MIN(DATEVALUE($E415),Base!N$3)-MAX(DATEVALUE($D415),Base!N$2)+1&gt;=0,MIN(DATEVALUE($E415),Base!N$3)-MAX(DATEVALUE($D415),Base!N$2)+1,0),"")</f>
        <v/>
      </c>
      <c r="Q413" s="23" t="str">
        <f>IF(AND(($D415)&lt;&gt;"",($E415)&lt;&gt;""),IF(MIN(DATEVALUE($E415),Base!O$3)-MAX(DATEVALUE($D415),Base!O$2)+1&gt;=0,MIN(DATEVALUE($E415),Base!O$3)-MAX(DATEVALUE($D415),Base!O$2)+1,0),"")</f>
        <v/>
      </c>
      <c r="R413" s="23" t="str">
        <f>IF(AND(($D415)&lt;&gt;"",($E415)&lt;&gt;""),IF(MIN(DATEVALUE($E415),Base!P$3)-MAX(DATEVALUE($D415),Base!P$2)+1&gt;=0,MIN(DATEVALUE($E415),Base!P$3)-MAX(DATEVALUE($D415),Base!P$2)+1,0),"")</f>
        <v/>
      </c>
      <c r="S413" s="23" t="str">
        <f>IF(AND(($D415)&lt;&gt;"",($E415)&lt;&gt;""),IF(MIN(DATEVALUE($E415),Base!Q$3)-MAX(DATEVALUE($D415),Base!Q$2)+1&gt;=0,MIN(DATEVALUE($E415),Base!Q$3)-MAX(DATEVALUE($D415),Base!Q$2)+1,0),"")</f>
        <v/>
      </c>
      <c r="T413" s="23" t="str">
        <f>IF(AND(($D415)&lt;&gt;"",($E415)&lt;&gt;""),IF(MIN(DATEVALUE($E415),Base!R$3)-MAX(DATEVALUE($D415),Base!R$2)+1&gt;=0,MIN(DATEVALUE($E415),Base!R$3)-MAX(DATEVALUE($D415),Base!R$2)+1,0),"")</f>
        <v/>
      </c>
      <c r="U413" s="23" t="str">
        <f>IF(AND(($D415)&lt;&gt;"",($E415)&lt;&gt;""),IF(MIN(DATEVALUE($E415),Base!S$3)-MAX(DATEVALUE($D415),Base!S$2)+1&gt;=0,MIN(DATEVALUE($E415),Base!S$3)-MAX(DATEVALUE($D415),Base!S$2)+1,0),"")</f>
        <v/>
      </c>
      <c r="V413" s="23" t="str">
        <f>IF(AND(($D415)&lt;&gt;"",($E415)&lt;&gt;""),IF(MIN(DATEVALUE($E415),Base!T$3)-MAX(DATEVALUE($D415),Base!T$2)+1&gt;=0,MIN(DATEVALUE($E415),Base!T$3)-MAX(DATEVALUE($D415),Base!T$2)+1,0),"")</f>
        <v/>
      </c>
      <c r="W413" s="23" t="str">
        <f>IF(AND(($D415)&lt;&gt;"",($E415)&lt;&gt;""),IF(MIN(DATEVALUE($E415),Base!U$3)-MAX(DATEVALUE($D415),Base!U$2)+1&gt;=0,MIN(DATEVALUE($E415),Base!U$3)-MAX(DATEVALUE($D415),Base!U$2)+1,0),"")</f>
        <v/>
      </c>
      <c r="X413" s="23" t="str">
        <f>IF(AND(($D415)&lt;&gt;"",($E415)&lt;&gt;""),IF(MIN(DATEVALUE($E415),Base!V$3)-MAX(DATEVALUE($D415),Base!V$2)+1&gt;=0,MIN(DATEVALUE($E415),Base!V$3)-MAX(DATEVALUE($D415),Base!V$2)+1,0),"")</f>
        <v/>
      </c>
      <c r="Y413" s="22" t="str">
        <f>IF(AND(M413&lt;&gt;"",$H415&lt;&gt;"",$F415&lt;&gt;""),M413*$H415*$F415,"")</f>
        <v/>
      </c>
      <c r="Z413" s="22" t="str">
        <f>IF(AND(N413&lt;&gt;"",$H415&lt;&gt;"",$F415&lt;&gt;""),N413*$H415*$F415,"")</f>
        <v/>
      </c>
      <c r="AA413" s="22" t="str">
        <f>IF(AND(O413&lt;&gt;"",$H415&lt;&gt;"",$F415&lt;&gt;""),O413*$H415*$F415,"")</f>
        <v/>
      </c>
      <c r="AB413" s="22" t="str">
        <f>IF(AND(P413&lt;&gt;"",$H415&lt;&gt;"",$F415&lt;&gt;""),P413*$H415*$F415,"")</f>
        <v/>
      </c>
      <c r="AC413" s="22" t="str">
        <f>IF(AND(Q413&lt;&gt;"",$H415&lt;&gt;"",$F415&lt;&gt;""),Q413*$H415*$F415,"")</f>
        <v/>
      </c>
      <c r="AD413" s="22" t="str">
        <f>IF(AND(R413&lt;&gt;"",$H415&lt;&gt;"",$F415&lt;&gt;""),R413*$H415*$F415,"")</f>
        <v/>
      </c>
      <c r="AE413" s="22" t="str">
        <f>IF(AND(S413&lt;&gt;"",$H415&lt;&gt;"",$F415&lt;&gt;""),S413*$H415*$F415,"")</f>
        <v/>
      </c>
      <c r="AF413" s="22" t="str">
        <f>IF(AND(T413&lt;&gt;"",$H415&lt;&gt;"",$F415&lt;&gt;""),T413*$H415*$F415,"")</f>
        <v/>
      </c>
      <c r="AG413" s="22" t="str">
        <f>IF(AND(U413&lt;&gt;"",$H415&lt;&gt;"",$F415&lt;&gt;""),U413*$H415*$F415,"")</f>
        <v/>
      </c>
      <c r="AH413" s="22" t="str">
        <f>IF(AND(V413&lt;&gt;"",$H415&lt;&gt;"",$F415&lt;&gt;""),V413*$H415*$F415,"")</f>
        <v/>
      </c>
      <c r="AI413" s="22" t="str">
        <f>IF(AND(W413&lt;&gt;"",$H415&lt;&gt;"",$F415&lt;&gt;""),W413*$H415*$F415,"")</f>
        <v/>
      </c>
      <c r="AJ413" s="22" t="str">
        <f>IF(AND(X413&lt;&gt;"",$H415&lt;&gt;"",$F415&lt;&gt;""),X413*$H415*$F415,"")</f>
        <v/>
      </c>
    </row>
    <row r="414" spans="1:36" ht="23.25" customHeight="1" x14ac:dyDescent="0.25">
      <c r="A414" s="21"/>
      <c r="B414" s="21"/>
      <c r="C414" s="22"/>
      <c r="D414" s="14"/>
      <c r="E414" s="14"/>
      <c r="F414" s="22"/>
      <c r="G414" s="22"/>
      <c r="H414" s="15"/>
      <c r="I414" s="16"/>
      <c r="J414" s="22" t="str">
        <f t="shared" si="29"/>
        <v/>
      </c>
      <c r="K414" s="22" t="str">
        <f t="shared" si="30"/>
        <v/>
      </c>
      <c r="L414" s="22" t="str">
        <f>IF(D416&lt;&gt;"",MONTH(D416),"")</f>
        <v/>
      </c>
      <c r="M414" s="23" t="str">
        <f>IF(AND(($D416)&lt;&gt;"",($E416)&lt;&gt;""),IF(MIN(DATEVALUE($E416),Base!K$3)-MAX(DATEVALUE($D416),Base!K$2)+1&gt;=0,MIN(DATEVALUE($E416),Base!K$3)-MAX(DATEVALUE($D416),Base!K$2)+1,0),"")</f>
        <v/>
      </c>
      <c r="N414" s="23" t="str">
        <f>IF(AND(($D416)&lt;&gt;"",($E416)&lt;&gt;""),IF(MIN(DATEVALUE($E416),Base!L$3)-MAX(DATEVALUE($D416),Base!L$2)+1&gt;=0,MIN(DATEVALUE($E416),Base!L$3)-MAX(DATEVALUE($D416),Base!L$2)+1,0),"")</f>
        <v/>
      </c>
      <c r="O414" s="23" t="str">
        <f>IF(AND(($D416)&lt;&gt;"",($E416)&lt;&gt;""),IF(MIN(DATEVALUE($E416),Base!M$3)-MAX(DATEVALUE($D416),Base!M$2)+1&gt;=0,MIN(DATEVALUE($E416),Base!M$3)-MAX(DATEVALUE($D416),Base!M$2)+1,0),"")</f>
        <v/>
      </c>
      <c r="P414" s="23" t="str">
        <f>IF(AND(($D416)&lt;&gt;"",($E416)&lt;&gt;""),IF(MIN(DATEVALUE($E416),Base!N$3)-MAX(DATEVALUE($D416),Base!N$2)+1&gt;=0,MIN(DATEVALUE($E416),Base!N$3)-MAX(DATEVALUE($D416),Base!N$2)+1,0),"")</f>
        <v/>
      </c>
      <c r="Q414" s="23" t="str">
        <f>IF(AND(($D416)&lt;&gt;"",($E416)&lt;&gt;""),IF(MIN(DATEVALUE($E416),Base!O$3)-MAX(DATEVALUE($D416),Base!O$2)+1&gt;=0,MIN(DATEVALUE($E416),Base!O$3)-MAX(DATEVALUE($D416),Base!O$2)+1,0),"")</f>
        <v/>
      </c>
      <c r="R414" s="23" t="str">
        <f>IF(AND(($D416)&lt;&gt;"",($E416)&lt;&gt;""),IF(MIN(DATEVALUE($E416),Base!P$3)-MAX(DATEVALUE($D416),Base!P$2)+1&gt;=0,MIN(DATEVALUE($E416),Base!P$3)-MAX(DATEVALUE($D416),Base!P$2)+1,0),"")</f>
        <v/>
      </c>
      <c r="S414" s="23" t="str">
        <f>IF(AND(($D416)&lt;&gt;"",($E416)&lt;&gt;""),IF(MIN(DATEVALUE($E416),Base!Q$3)-MAX(DATEVALUE($D416),Base!Q$2)+1&gt;=0,MIN(DATEVALUE($E416),Base!Q$3)-MAX(DATEVALUE($D416),Base!Q$2)+1,0),"")</f>
        <v/>
      </c>
      <c r="T414" s="23" t="str">
        <f>IF(AND(($D416)&lt;&gt;"",($E416)&lt;&gt;""),IF(MIN(DATEVALUE($E416),Base!R$3)-MAX(DATEVALUE($D416),Base!R$2)+1&gt;=0,MIN(DATEVALUE($E416),Base!R$3)-MAX(DATEVALUE($D416),Base!R$2)+1,0),"")</f>
        <v/>
      </c>
      <c r="U414" s="23" t="str">
        <f>IF(AND(($D416)&lt;&gt;"",($E416)&lt;&gt;""),IF(MIN(DATEVALUE($E416),Base!S$3)-MAX(DATEVALUE($D416),Base!S$2)+1&gt;=0,MIN(DATEVALUE($E416),Base!S$3)-MAX(DATEVALUE($D416),Base!S$2)+1,0),"")</f>
        <v/>
      </c>
      <c r="V414" s="23" t="str">
        <f>IF(AND(($D416)&lt;&gt;"",($E416)&lt;&gt;""),IF(MIN(DATEVALUE($E416),Base!T$3)-MAX(DATEVALUE($D416),Base!T$2)+1&gt;=0,MIN(DATEVALUE($E416),Base!T$3)-MAX(DATEVALUE($D416),Base!T$2)+1,0),"")</f>
        <v/>
      </c>
      <c r="W414" s="23" t="str">
        <f>IF(AND(($D416)&lt;&gt;"",($E416)&lt;&gt;""),IF(MIN(DATEVALUE($E416),Base!U$3)-MAX(DATEVALUE($D416),Base!U$2)+1&gt;=0,MIN(DATEVALUE($E416),Base!U$3)-MAX(DATEVALUE($D416),Base!U$2)+1,0),"")</f>
        <v/>
      </c>
      <c r="X414" s="23" t="str">
        <f>IF(AND(($D416)&lt;&gt;"",($E416)&lt;&gt;""),IF(MIN(DATEVALUE($E416),Base!V$3)-MAX(DATEVALUE($D416),Base!V$2)+1&gt;=0,MIN(DATEVALUE($E416),Base!V$3)-MAX(DATEVALUE($D416),Base!V$2)+1,0),"")</f>
        <v/>
      </c>
      <c r="Y414" s="22" t="str">
        <f>IF(AND(M414&lt;&gt;"",$H416&lt;&gt;"",$F416&lt;&gt;""),M414*$H416*$F416,"")</f>
        <v/>
      </c>
      <c r="Z414" s="22" t="str">
        <f>IF(AND(N414&lt;&gt;"",$H416&lt;&gt;"",$F416&lt;&gt;""),N414*$H416*$F416,"")</f>
        <v/>
      </c>
      <c r="AA414" s="22" t="str">
        <f>IF(AND(O414&lt;&gt;"",$H416&lt;&gt;"",$F416&lt;&gt;""),O414*$H416*$F416,"")</f>
        <v/>
      </c>
      <c r="AB414" s="22" t="str">
        <f>IF(AND(P414&lt;&gt;"",$H416&lt;&gt;"",$F416&lt;&gt;""),P414*$H416*$F416,"")</f>
        <v/>
      </c>
      <c r="AC414" s="22" t="str">
        <f>IF(AND(Q414&lt;&gt;"",$H416&lt;&gt;"",$F416&lt;&gt;""),Q414*$H416*$F416,"")</f>
        <v/>
      </c>
      <c r="AD414" s="22" t="str">
        <f>IF(AND(R414&lt;&gt;"",$H416&lt;&gt;"",$F416&lt;&gt;""),R414*$H416*$F416,"")</f>
        <v/>
      </c>
      <c r="AE414" s="22" t="str">
        <f>IF(AND(S414&lt;&gt;"",$H416&lt;&gt;"",$F416&lt;&gt;""),S414*$H416*$F416,"")</f>
        <v/>
      </c>
      <c r="AF414" s="22" t="str">
        <f>IF(AND(T414&lt;&gt;"",$H416&lt;&gt;"",$F416&lt;&gt;""),T414*$H416*$F416,"")</f>
        <v/>
      </c>
      <c r="AG414" s="22" t="str">
        <f>IF(AND(U414&lt;&gt;"",$H416&lt;&gt;"",$F416&lt;&gt;""),U414*$H416*$F416,"")</f>
        <v/>
      </c>
      <c r="AH414" s="22" t="str">
        <f>IF(AND(V414&lt;&gt;"",$H416&lt;&gt;"",$F416&lt;&gt;""),V414*$H416*$F416,"")</f>
        <v/>
      </c>
      <c r="AI414" s="22" t="str">
        <f>IF(AND(W414&lt;&gt;"",$H416&lt;&gt;"",$F416&lt;&gt;""),W414*$H416*$F416,"")</f>
        <v/>
      </c>
      <c r="AJ414" s="22" t="str">
        <f>IF(AND(X414&lt;&gt;"",$H416&lt;&gt;"",$F416&lt;&gt;""),X414*$H416*$F416,"")</f>
        <v/>
      </c>
    </row>
    <row r="415" spans="1:36" ht="23.25" customHeight="1" x14ac:dyDescent="0.25">
      <c r="A415" s="21"/>
      <c r="B415" s="21"/>
      <c r="C415" s="22"/>
      <c r="D415" s="14"/>
      <c r="E415" s="14"/>
      <c r="F415" s="22"/>
      <c r="G415" s="22"/>
      <c r="H415" s="15"/>
      <c r="I415" s="16"/>
      <c r="J415" s="22" t="str">
        <f t="shared" si="29"/>
        <v/>
      </c>
      <c r="K415" s="22" t="str">
        <f t="shared" si="30"/>
        <v/>
      </c>
      <c r="L415" s="22" t="str">
        <f>IF(D417&lt;&gt;"",MONTH(D417),"")</f>
        <v/>
      </c>
      <c r="M415" s="23" t="str">
        <f>IF(AND(($D417)&lt;&gt;"",($E417)&lt;&gt;""),IF(MIN(DATEVALUE($E417),Base!K$3)-MAX(DATEVALUE($D417),Base!K$2)+1&gt;=0,MIN(DATEVALUE($E417),Base!K$3)-MAX(DATEVALUE($D417),Base!K$2)+1,0),"")</f>
        <v/>
      </c>
      <c r="N415" s="23" t="str">
        <f>IF(AND(($D417)&lt;&gt;"",($E417)&lt;&gt;""),IF(MIN(DATEVALUE($E417),Base!L$3)-MAX(DATEVALUE($D417),Base!L$2)+1&gt;=0,MIN(DATEVALUE($E417),Base!L$3)-MAX(DATEVALUE($D417),Base!L$2)+1,0),"")</f>
        <v/>
      </c>
      <c r="O415" s="23" t="str">
        <f>IF(AND(($D417)&lt;&gt;"",($E417)&lt;&gt;""),IF(MIN(DATEVALUE($E417),Base!M$3)-MAX(DATEVALUE($D417),Base!M$2)+1&gt;=0,MIN(DATEVALUE($E417),Base!M$3)-MAX(DATEVALUE($D417),Base!M$2)+1,0),"")</f>
        <v/>
      </c>
      <c r="P415" s="23" t="str">
        <f>IF(AND(($D417)&lt;&gt;"",($E417)&lt;&gt;""),IF(MIN(DATEVALUE($E417),Base!N$3)-MAX(DATEVALUE($D417),Base!N$2)+1&gt;=0,MIN(DATEVALUE($E417),Base!N$3)-MAX(DATEVALUE($D417),Base!N$2)+1,0),"")</f>
        <v/>
      </c>
      <c r="Q415" s="23" t="str">
        <f>IF(AND(($D417)&lt;&gt;"",($E417)&lt;&gt;""),IF(MIN(DATEVALUE($E417),Base!O$3)-MAX(DATEVALUE($D417),Base!O$2)+1&gt;=0,MIN(DATEVALUE($E417),Base!O$3)-MAX(DATEVALUE($D417),Base!O$2)+1,0),"")</f>
        <v/>
      </c>
      <c r="R415" s="23" t="str">
        <f>IF(AND(($D417)&lt;&gt;"",($E417)&lt;&gt;""),IF(MIN(DATEVALUE($E417),Base!P$3)-MAX(DATEVALUE($D417),Base!P$2)+1&gt;=0,MIN(DATEVALUE($E417),Base!P$3)-MAX(DATEVALUE($D417),Base!P$2)+1,0),"")</f>
        <v/>
      </c>
      <c r="S415" s="23" t="str">
        <f>IF(AND(($D417)&lt;&gt;"",($E417)&lt;&gt;""),IF(MIN(DATEVALUE($E417),Base!Q$3)-MAX(DATEVALUE($D417),Base!Q$2)+1&gt;=0,MIN(DATEVALUE($E417),Base!Q$3)-MAX(DATEVALUE($D417),Base!Q$2)+1,0),"")</f>
        <v/>
      </c>
      <c r="T415" s="23" t="str">
        <f>IF(AND(($D417)&lt;&gt;"",($E417)&lt;&gt;""),IF(MIN(DATEVALUE($E417),Base!R$3)-MAX(DATEVALUE($D417),Base!R$2)+1&gt;=0,MIN(DATEVALUE($E417),Base!R$3)-MAX(DATEVALUE($D417),Base!R$2)+1,0),"")</f>
        <v/>
      </c>
      <c r="U415" s="23" t="str">
        <f>IF(AND(($D417)&lt;&gt;"",($E417)&lt;&gt;""),IF(MIN(DATEVALUE($E417),Base!S$3)-MAX(DATEVALUE($D417),Base!S$2)+1&gt;=0,MIN(DATEVALUE($E417),Base!S$3)-MAX(DATEVALUE($D417),Base!S$2)+1,0),"")</f>
        <v/>
      </c>
      <c r="V415" s="23" t="str">
        <f>IF(AND(($D417)&lt;&gt;"",($E417)&lt;&gt;""),IF(MIN(DATEVALUE($E417),Base!T$3)-MAX(DATEVALUE($D417),Base!T$2)+1&gt;=0,MIN(DATEVALUE($E417),Base!T$3)-MAX(DATEVALUE($D417),Base!T$2)+1,0),"")</f>
        <v/>
      </c>
      <c r="W415" s="23" t="str">
        <f>IF(AND(($D417)&lt;&gt;"",($E417)&lt;&gt;""),IF(MIN(DATEVALUE($E417),Base!U$3)-MAX(DATEVALUE($D417),Base!U$2)+1&gt;=0,MIN(DATEVALUE($E417),Base!U$3)-MAX(DATEVALUE($D417),Base!U$2)+1,0),"")</f>
        <v/>
      </c>
      <c r="X415" s="23" t="str">
        <f>IF(AND(($D417)&lt;&gt;"",($E417)&lt;&gt;""),IF(MIN(DATEVALUE($E417),Base!V$3)-MAX(DATEVALUE($D417),Base!V$2)+1&gt;=0,MIN(DATEVALUE($E417),Base!V$3)-MAX(DATEVALUE($D417),Base!V$2)+1,0),"")</f>
        <v/>
      </c>
      <c r="Y415" s="22" t="str">
        <f>IF(AND(M415&lt;&gt;"",$H417&lt;&gt;"",$F417&lt;&gt;""),M415*$H417*$F417,"")</f>
        <v/>
      </c>
      <c r="Z415" s="22" t="str">
        <f>IF(AND(N415&lt;&gt;"",$H417&lt;&gt;"",$F417&lt;&gt;""),N415*$H417*$F417,"")</f>
        <v/>
      </c>
      <c r="AA415" s="22" t="str">
        <f>IF(AND(O415&lt;&gt;"",$H417&lt;&gt;"",$F417&lt;&gt;""),O415*$H417*$F417,"")</f>
        <v/>
      </c>
      <c r="AB415" s="22" t="str">
        <f>IF(AND(P415&lt;&gt;"",$H417&lt;&gt;"",$F417&lt;&gt;""),P415*$H417*$F417,"")</f>
        <v/>
      </c>
      <c r="AC415" s="22" t="str">
        <f>IF(AND(Q415&lt;&gt;"",$H417&lt;&gt;"",$F417&lt;&gt;""),Q415*$H417*$F417,"")</f>
        <v/>
      </c>
      <c r="AD415" s="22" t="str">
        <f>IF(AND(R415&lt;&gt;"",$H417&lt;&gt;"",$F417&lt;&gt;""),R415*$H417*$F417,"")</f>
        <v/>
      </c>
      <c r="AE415" s="22" t="str">
        <f>IF(AND(S415&lt;&gt;"",$H417&lt;&gt;"",$F417&lt;&gt;""),S415*$H417*$F417,"")</f>
        <v/>
      </c>
      <c r="AF415" s="22" t="str">
        <f>IF(AND(T415&lt;&gt;"",$H417&lt;&gt;"",$F417&lt;&gt;""),T415*$H417*$F417,"")</f>
        <v/>
      </c>
      <c r="AG415" s="22" t="str">
        <f>IF(AND(U415&lt;&gt;"",$H417&lt;&gt;"",$F417&lt;&gt;""),U415*$H417*$F417,"")</f>
        <v/>
      </c>
      <c r="AH415" s="22" t="str">
        <f>IF(AND(V415&lt;&gt;"",$H417&lt;&gt;"",$F417&lt;&gt;""),V415*$H417*$F417,"")</f>
        <v/>
      </c>
      <c r="AI415" s="22" t="str">
        <f>IF(AND(W415&lt;&gt;"",$H417&lt;&gt;"",$F417&lt;&gt;""),W415*$H417*$F417,"")</f>
        <v/>
      </c>
      <c r="AJ415" s="22" t="str">
        <f>IF(AND(X415&lt;&gt;"",$H417&lt;&gt;"",$F417&lt;&gt;""),X415*$H417*$F417,"")</f>
        <v/>
      </c>
    </row>
    <row r="416" spans="1:36" ht="23.25" customHeight="1" x14ac:dyDescent="0.25">
      <c r="A416" s="21"/>
      <c r="B416" s="21"/>
      <c r="C416" s="22"/>
      <c r="D416" s="14"/>
      <c r="E416" s="14"/>
      <c r="F416" s="22"/>
      <c r="G416" s="22"/>
      <c r="H416" s="15"/>
      <c r="I416" s="16"/>
      <c r="J416" s="22" t="str">
        <f t="shared" si="29"/>
        <v/>
      </c>
      <c r="K416" s="22" t="str">
        <f t="shared" si="30"/>
        <v/>
      </c>
      <c r="L416" s="22" t="str">
        <f>IF(D418&lt;&gt;"",MONTH(D418),"")</f>
        <v/>
      </c>
      <c r="M416" s="23" t="str">
        <f>IF(AND(($D418)&lt;&gt;"",($E418)&lt;&gt;""),IF(MIN(DATEVALUE($E418),Base!K$3)-MAX(DATEVALUE($D418),Base!K$2)+1&gt;=0,MIN(DATEVALUE($E418),Base!K$3)-MAX(DATEVALUE($D418),Base!K$2)+1,0),"")</f>
        <v/>
      </c>
      <c r="N416" s="23" t="str">
        <f>IF(AND(($D418)&lt;&gt;"",($E418)&lt;&gt;""),IF(MIN(DATEVALUE($E418),Base!L$3)-MAX(DATEVALUE($D418),Base!L$2)+1&gt;=0,MIN(DATEVALUE($E418),Base!L$3)-MAX(DATEVALUE($D418),Base!L$2)+1,0),"")</f>
        <v/>
      </c>
      <c r="O416" s="23" t="str">
        <f>IF(AND(($D418)&lt;&gt;"",($E418)&lt;&gt;""),IF(MIN(DATEVALUE($E418),Base!M$3)-MAX(DATEVALUE($D418),Base!M$2)+1&gt;=0,MIN(DATEVALUE($E418),Base!M$3)-MAX(DATEVALUE($D418),Base!M$2)+1,0),"")</f>
        <v/>
      </c>
      <c r="P416" s="23" t="str">
        <f>IF(AND(($D418)&lt;&gt;"",($E418)&lt;&gt;""),IF(MIN(DATEVALUE($E418),Base!N$3)-MAX(DATEVALUE($D418),Base!N$2)+1&gt;=0,MIN(DATEVALUE($E418),Base!N$3)-MAX(DATEVALUE($D418),Base!N$2)+1,0),"")</f>
        <v/>
      </c>
      <c r="Q416" s="23" t="str">
        <f>IF(AND(($D418)&lt;&gt;"",($E418)&lt;&gt;""),IF(MIN(DATEVALUE($E418),Base!O$3)-MAX(DATEVALUE($D418),Base!O$2)+1&gt;=0,MIN(DATEVALUE($E418),Base!O$3)-MAX(DATEVALUE($D418),Base!O$2)+1,0),"")</f>
        <v/>
      </c>
      <c r="R416" s="23" t="str">
        <f>IF(AND(($D418)&lt;&gt;"",($E418)&lt;&gt;""),IF(MIN(DATEVALUE($E418),Base!P$3)-MAX(DATEVALUE($D418),Base!P$2)+1&gt;=0,MIN(DATEVALUE($E418),Base!P$3)-MAX(DATEVALUE($D418),Base!P$2)+1,0),"")</f>
        <v/>
      </c>
      <c r="S416" s="23" t="str">
        <f>IF(AND(($D418)&lt;&gt;"",($E418)&lt;&gt;""),IF(MIN(DATEVALUE($E418),Base!Q$3)-MAX(DATEVALUE($D418),Base!Q$2)+1&gt;=0,MIN(DATEVALUE($E418),Base!Q$3)-MAX(DATEVALUE($D418),Base!Q$2)+1,0),"")</f>
        <v/>
      </c>
      <c r="T416" s="23" t="str">
        <f>IF(AND(($D418)&lt;&gt;"",($E418)&lt;&gt;""),IF(MIN(DATEVALUE($E418),Base!R$3)-MAX(DATEVALUE($D418),Base!R$2)+1&gt;=0,MIN(DATEVALUE($E418),Base!R$3)-MAX(DATEVALUE($D418),Base!R$2)+1,0),"")</f>
        <v/>
      </c>
      <c r="U416" s="23" t="str">
        <f>IF(AND(($D418)&lt;&gt;"",($E418)&lt;&gt;""),IF(MIN(DATEVALUE($E418),Base!S$3)-MAX(DATEVALUE($D418),Base!S$2)+1&gt;=0,MIN(DATEVALUE($E418),Base!S$3)-MAX(DATEVALUE($D418),Base!S$2)+1,0),"")</f>
        <v/>
      </c>
      <c r="V416" s="23" t="str">
        <f>IF(AND(($D418)&lt;&gt;"",($E418)&lt;&gt;""),IF(MIN(DATEVALUE($E418),Base!T$3)-MAX(DATEVALUE($D418),Base!T$2)+1&gt;=0,MIN(DATEVALUE($E418),Base!T$3)-MAX(DATEVALUE($D418),Base!T$2)+1,0),"")</f>
        <v/>
      </c>
      <c r="W416" s="23" t="str">
        <f>IF(AND(($D418)&lt;&gt;"",($E418)&lt;&gt;""),IF(MIN(DATEVALUE($E418),Base!U$3)-MAX(DATEVALUE($D418),Base!U$2)+1&gt;=0,MIN(DATEVALUE($E418),Base!U$3)-MAX(DATEVALUE($D418),Base!U$2)+1,0),"")</f>
        <v/>
      </c>
      <c r="X416" s="23" t="str">
        <f>IF(AND(($D418)&lt;&gt;"",($E418)&lt;&gt;""),IF(MIN(DATEVALUE($E418),Base!V$3)-MAX(DATEVALUE($D418),Base!V$2)+1&gt;=0,MIN(DATEVALUE($E418),Base!V$3)-MAX(DATEVALUE($D418),Base!V$2)+1,0),"")</f>
        <v/>
      </c>
      <c r="Y416" s="22" t="str">
        <f>IF(AND(M416&lt;&gt;"",$H418&lt;&gt;"",$F418&lt;&gt;""),M416*$H418*$F418,"")</f>
        <v/>
      </c>
      <c r="Z416" s="22" t="str">
        <f>IF(AND(N416&lt;&gt;"",$H418&lt;&gt;"",$F418&lt;&gt;""),N416*$H418*$F418,"")</f>
        <v/>
      </c>
      <c r="AA416" s="22" t="str">
        <f>IF(AND(O416&lt;&gt;"",$H418&lt;&gt;"",$F418&lt;&gt;""),O416*$H418*$F418,"")</f>
        <v/>
      </c>
      <c r="AB416" s="22" t="str">
        <f>IF(AND(P416&lt;&gt;"",$H418&lt;&gt;"",$F418&lt;&gt;""),P416*$H418*$F418,"")</f>
        <v/>
      </c>
      <c r="AC416" s="22" t="str">
        <f>IF(AND(Q416&lt;&gt;"",$H418&lt;&gt;"",$F418&lt;&gt;""),Q416*$H418*$F418,"")</f>
        <v/>
      </c>
      <c r="AD416" s="22" t="str">
        <f>IF(AND(R416&lt;&gt;"",$H418&lt;&gt;"",$F418&lt;&gt;""),R416*$H418*$F418,"")</f>
        <v/>
      </c>
      <c r="AE416" s="22" t="str">
        <f>IF(AND(S416&lt;&gt;"",$H418&lt;&gt;"",$F418&lt;&gt;""),S416*$H418*$F418,"")</f>
        <v/>
      </c>
      <c r="AF416" s="22" t="str">
        <f>IF(AND(T416&lt;&gt;"",$H418&lt;&gt;"",$F418&lt;&gt;""),T416*$H418*$F418,"")</f>
        <v/>
      </c>
      <c r="AG416" s="22" t="str">
        <f>IF(AND(U416&lt;&gt;"",$H418&lt;&gt;"",$F418&lt;&gt;""),U416*$H418*$F418,"")</f>
        <v/>
      </c>
      <c r="AH416" s="22" t="str">
        <f>IF(AND(V416&lt;&gt;"",$H418&lt;&gt;"",$F418&lt;&gt;""),V416*$H418*$F418,"")</f>
        <v/>
      </c>
      <c r="AI416" s="22" t="str">
        <f>IF(AND(W416&lt;&gt;"",$H418&lt;&gt;"",$F418&lt;&gt;""),W416*$H418*$F418,"")</f>
        <v/>
      </c>
      <c r="AJ416" s="22" t="str">
        <f>IF(AND(X416&lt;&gt;"",$H418&lt;&gt;"",$F418&lt;&gt;""),X416*$H418*$F418,"")</f>
        <v/>
      </c>
    </row>
    <row r="417" spans="1:36" ht="23.25" customHeight="1" x14ac:dyDescent="0.25">
      <c r="A417" s="21"/>
      <c r="B417" s="21"/>
      <c r="C417" s="22"/>
      <c r="D417" s="14"/>
      <c r="E417" s="14"/>
      <c r="F417" s="22"/>
      <c r="G417" s="22"/>
      <c r="H417" s="15"/>
      <c r="I417" s="16"/>
      <c r="J417" s="22" t="str">
        <f t="shared" si="29"/>
        <v/>
      </c>
      <c r="K417" s="22" t="str">
        <f t="shared" si="30"/>
        <v/>
      </c>
      <c r="L417" s="22" t="str">
        <f>IF(D419&lt;&gt;"",MONTH(D419),"")</f>
        <v/>
      </c>
      <c r="M417" s="23" t="str">
        <f>IF(AND(($D419)&lt;&gt;"",($E419)&lt;&gt;""),IF(MIN(DATEVALUE($E419),Base!K$3)-MAX(DATEVALUE($D419),Base!K$2)+1&gt;=0,MIN(DATEVALUE($E419),Base!K$3)-MAX(DATEVALUE($D419),Base!K$2)+1,0),"")</f>
        <v/>
      </c>
      <c r="N417" s="23" t="str">
        <f>IF(AND(($D419)&lt;&gt;"",($E419)&lt;&gt;""),IF(MIN(DATEVALUE($E419),Base!L$3)-MAX(DATEVALUE($D419),Base!L$2)+1&gt;=0,MIN(DATEVALUE($E419),Base!L$3)-MAX(DATEVALUE($D419),Base!L$2)+1,0),"")</f>
        <v/>
      </c>
      <c r="O417" s="23" t="str">
        <f>IF(AND(($D419)&lt;&gt;"",($E419)&lt;&gt;""),IF(MIN(DATEVALUE($E419),Base!M$3)-MAX(DATEVALUE($D419),Base!M$2)+1&gt;=0,MIN(DATEVALUE($E419),Base!M$3)-MAX(DATEVALUE($D419),Base!M$2)+1,0),"")</f>
        <v/>
      </c>
      <c r="P417" s="23" t="str">
        <f>IF(AND(($D419)&lt;&gt;"",($E419)&lt;&gt;""),IF(MIN(DATEVALUE($E419),Base!N$3)-MAX(DATEVALUE($D419),Base!N$2)+1&gt;=0,MIN(DATEVALUE($E419),Base!N$3)-MAX(DATEVALUE($D419),Base!N$2)+1,0),"")</f>
        <v/>
      </c>
      <c r="Q417" s="23" t="str">
        <f>IF(AND(($D419)&lt;&gt;"",($E419)&lt;&gt;""),IF(MIN(DATEVALUE($E419),Base!O$3)-MAX(DATEVALUE($D419),Base!O$2)+1&gt;=0,MIN(DATEVALUE($E419),Base!O$3)-MAX(DATEVALUE($D419),Base!O$2)+1,0),"")</f>
        <v/>
      </c>
      <c r="R417" s="23" t="str">
        <f>IF(AND(($D419)&lt;&gt;"",($E419)&lt;&gt;""),IF(MIN(DATEVALUE($E419),Base!P$3)-MAX(DATEVALUE($D419),Base!P$2)+1&gt;=0,MIN(DATEVALUE($E419),Base!P$3)-MAX(DATEVALUE($D419),Base!P$2)+1,0),"")</f>
        <v/>
      </c>
      <c r="S417" s="23" t="str">
        <f>IF(AND(($D419)&lt;&gt;"",($E419)&lt;&gt;""),IF(MIN(DATEVALUE($E419),Base!Q$3)-MAX(DATEVALUE($D419),Base!Q$2)+1&gt;=0,MIN(DATEVALUE($E419),Base!Q$3)-MAX(DATEVALUE($D419),Base!Q$2)+1,0),"")</f>
        <v/>
      </c>
      <c r="T417" s="23" t="str">
        <f>IF(AND(($D419)&lt;&gt;"",($E419)&lt;&gt;""),IF(MIN(DATEVALUE($E419),Base!R$3)-MAX(DATEVALUE($D419),Base!R$2)+1&gt;=0,MIN(DATEVALUE($E419),Base!R$3)-MAX(DATEVALUE($D419),Base!R$2)+1,0),"")</f>
        <v/>
      </c>
      <c r="U417" s="23" t="str">
        <f>IF(AND(($D419)&lt;&gt;"",($E419)&lt;&gt;""),IF(MIN(DATEVALUE($E419),Base!S$3)-MAX(DATEVALUE($D419),Base!S$2)+1&gt;=0,MIN(DATEVALUE($E419),Base!S$3)-MAX(DATEVALUE($D419),Base!S$2)+1,0),"")</f>
        <v/>
      </c>
      <c r="V417" s="23" t="str">
        <f>IF(AND(($D419)&lt;&gt;"",($E419)&lt;&gt;""),IF(MIN(DATEVALUE($E419),Base!T$3)-MAX(DATEVALUE($D419),Base!T$2)+1&gt;=0,MIN(DATEVALUE($E419),Base!T$3)-MAX(DATEVALUE($D419),Base!T$2)+1,0),"")</f>
        <v/>
      </c>
      <c r="W417" s="23" t="str">
        <f>IF(AND(($D419)&lt;&gt;"",($E419)&lt;&gt;""),IF(MIN(DATEVALUE($E419),Base!U$3)-MAX(DATEVALUE($D419),Base!U$2)+1&gt;=0,MIN(DATEVALUE($E419),Base!U$3)-MAX(DATEVALUE($D419),Base!U$2)+1,0),"")</f>
        <v/>
      </c>
      <c r="X417" s="23" t="str">
        <f>IF(AND(($D419)&lt;&gt;"",($E419)&lt;&gt;""),IF(MIN(DATEVALUE($E419),Base!V$3)-MAX(DATEVALUE($D419),Base!V$2)+1&gt;=0,MIN(DATEVALUE($E419),Base!V$3)-MAX(DATEVALUE($D419),Base!V$2)+1,0),"")</f>
        <v/>
      </c>
      <c r="Y417" s="22" t="str">
        <f>IF(AND(M417&lt;&gt;"",$H419&lt;&gt;"",$F419&lt;&gt;""),M417*$H419*$F419,"")</f>
        <v/>
      </c>
      <c r="Z417" s="22" t="str">
        <f>IF(AND(N417&lt;&gt;"",$H419&lt;&gt;"",$F419&lt;&gt;""),N417*$H419*$F419,"")</f>
        <v/>
      </c>
      <c r="AA417" s="22" t="str">
        <f>IF(AND(O417&lt;&gt;"",$H419&lt;&gt;"",$F419&lt;&gt;""),O417*$H419*$F419,"")</f>
        <v/>
      </c>
      <c r="AB417" s="22" t="str">
        <f>IF(AND(P417&lt;&gt;"",$H419&lt;&gt;"",$F419&lt;&gt;""),P417*$H419*$F419,"")</f>
        <v/>
      </c>
      <c r="AC417" s="22" t="str">
        <f>IF(AND(Q417&lt;&gt;"",$H419&lt;&gt;"",$F419&lt;&gt;""),Q417*$H419*$F419,"")</f>
        <v/>
      </c>
      <c r="AD417" s="22" t="str">
        <f>IF(AND(R417&lt;&gt;"",$H419&lt;&gt;"",$F419&lt;&gt;""),R417*$H419*$F419,"")</f>
        <v/>
      </c>
      <c r="AE417" s="22" t="str">
        <f>IF(AND(S417&lt;&gt;"",$H419&lt;&gt;"",$F419&lt;&gt;""),S417*$H419*$F419,"")</f>
        <v/>
      </c>
      <c r="AF417" s="22" t="str">
        <f>IF(AND(T417&lt;&gt;"",$H419&lt;&gt;"",$F419&lt;&gt;""),T417*$H419*$F419,"")</f>
        <v/>
      </c>
      <c r="AG417" s="22" t="str">
        <f>IF(AND(U417&lt;&gt;"",$H419&lt;&gt;"",$F419&lt;&gt;""),U417*$H419*$F419,"")</f>
        <v/>
      </c>
      <c r="AH417" s="22" t="str">
        <f>IF(AND(V417&lt;&gt;"",$H419&lt;&gt;"",$F419&lt;&gt;""),V417*$H419*$F419,"")</f>
        <v/>
      </c>
      <c r="AI417" s="22" t="str">
        <f>IF(AND(W417&lt;&gt;"",$H419&lt;&gt;"",$F419&lt;&gt;""),W417*$H419*$F419,"")</f>
        <v/>
      </c>
      <c r="AJ417" s="22" t="str">
        <f>IF(AND(X417&lt;&gt;"",$H419&lt;&gt;"",$F419&lt;&gt;""),X417*$H419*$F419,"")</f>
        <v/>
      </c>
    </row>
    <row r="418" spans="1:36" ht="23.25" customHeight="1" x14ac:dyDescent="0.25">
      <c r="A418" s="21"/>
      <c r="B418" s="21"/>
      <c r="C418" s="22"/>
      <c r="D418" s="14"/>
      <c r="E418" s="14"/>
      <c r="F418" s="22"/>
      <c r="G418" s="22"/>
      <c r="H418" s="15"/>
      <c r="I418" s="16"/>
      <c r="J418" s="22" t="str">
        <f t="shared" si="29"/>
        <v/>
      </c>
      <c r="K418" s="22" t="str">
        <f t="shared" si="30"/>
        <v/>
      </c>
      <c r="L418" s="22" t="str">
        <f>IF(D420&lt;&gt;"",MONTH(D420),"")</f>
        <v/>
      </c>
      <c r="M418" s="23" t="str">
        <f>IF(AND(($D420)&lt;&gt;"",($E420)&lt;&gt;""),IF(MIN(DATEVALUE($E420),Base!K$3)-MAX(DATEVALUE($D420),Base!K$2)+1&gt;=0,MIN(DATEVALUE($E420),Base!K$3)-MAX(DATEVALUE($D420),Base!K$2)+1,0),"")</f>
        <v/>
      </c>
      <c r="N418" s="23" t="str">
        <f>IF(AND(($D420)&lt;&gt;"",($E420)&lt;&gt;""),IF(MIN(DATEVALUE($E420),Base!L$3)-MAX(DATEVALUE($D420),Base!L$2)+1&gt;=0,MIN(DATEVALUE($E420),Base!L$3)-MAX(DATEVALUE($D420),Base!L$2)+1,0),"")</f>
        <v/>
      </c>
      <c r="O418" s="23" t="str">
        <f>IF(AND(($D420)&lt;&gt;"",($E420)&lt;&gt;""),IF(MIN(DATEVALUE($E420),Base!M$3)-MAX(DATEVALUE($D420),Base!M$2)+1&gt;=0,MIN(DATEVALUE($E420),Base!M$3)-MAX(DATEVALUE($D420),Base!M$2)+1,0),"")</f>
        <v/>
      </c>
      <c r="P418" s="23" t="str">
        <f>IF(AND(($D420)&lt;&gt;"",($E420)&lt;&gt;""),IF(MIN(DATEVALUE($E420),Base!N$3)-MAX(DATEVALUE($D420),Base!N$2)+1&gt;=0,MIN(DATEVALUE($E420),Base!N$3)-MAX(DATEVALUE($D420),Base!N$2)+1,0),"")</f>
        <v/>
      </c>
      <c r="Q418" s="23" t="str">
        <f>IF(AND(($D420)&lt;&gt;"",($E420)&lt;&gt;""),IF(MIN(DATEVALUE($E420),Base!O$3)-MAX(DATEVALUE($D420),Base!O$2)+1&gt;=0,MIN(DATEVALUE($E420),Base!O$3)-MAX(DATEVALUE($D420),Base!O$2)+1,0),"")</f>
        <v/>
      </c>
      <c r="R418" s="23" t="str">
        <f>IF(AND(($D420)&lt;&gt;"",($E420)&lt;&gt;""),IF(MIN(DATEVALUE($E420),Base!P$3)-MAX(DATEVALUE($D420),Base!P$2)+1&gt;=0,MIN(DATEVALUE($E420),Base!P$3)-MAX(DATEVALUE($D420),Base!P$2)+1,0),"")</f>
        <v/>
      </c>
      <c r="S418" s="23" t="str">
        <f>IF(AND(($D420)&lt;&gt;"",($E420)&lt;&gt;""),IF(MIN(DATEVALUE($E420),Base!Q$3)-MAX(DATEVALUE($D420),Base!Q$2)+1&gt;=0,MIN(DATEVALUE($E420),Base!Q$3)-MAX(DATEVALUE($D420),Base!Q$2)+1,0),"")</f>
        <v/>
      </c>
      <c r="T418" s="23" t="str">
        <f>IF(AND(($D420)&lt;&gt;"",($E420)&lt;&gt;""),IF(MIN(DATEVALUE($E420),Base!R$3)-MAX(DATEVALUE($D420),Base!R$2)+1&gt;=0,MIN(DATEVALUE($E420),Base!R$3)-MAX(DATEVALUE($D420),Base!R$2)+1,0),"")</f>
        <v/>
      </c>
      <c r="U418" s="23" t="str">
        <f>IF(AND(($D420)&lt;&gt;"",($E420)&lt;&gt;""),IF(MIN(DATEVALUE($E420),Base!S$3)-MAX(DATEVALUE($D420),Base!S$2)+1&gt;=0,MIN(DATEVALUE($E420),Base!S$3)-MAX(DATEVALUE($D420),Base!S$2)+1,0),"")</f>
        <v/>
      </c>
      <c r="V418" s="23" t="str">
        <f>IF(AND(($D420)&lt;&gt;"",($E420)&lt;&gt;""),IF(MIN(DATEVALUE($E420),Base!T$3)-MAX(DATEVALUE($D420),Base!T$2)+1&gt;=0,MIN(DATEVALUE($E420),Base!T$3)-MAX(DATEVALUE($D420),Base!T$2)+1,0),"")</f>
        <v/>
      </c>
      <c r="W418" s="23" t="str">
        <f>IF(AND(($D420)&lt;&gt;"",($E420)&lt;&gt;""),IF(MIN(DATEVALUE($E420),Base!U$3)-MAX(DATEVALUE($D420),Base!U$2)+1&gt;=0,MIN(DATEVALUE($E420),Base!U$3)-MAX(DATEVALUE($D420),Base!U$2)+1,0),"")</f>
        <v/>
      </c>
      <c r="X418" s="23" t="str">
        <f>IF(AND(($D420)&lt;&gt;"",($E420)&lt;&gt;""),IF(MIN(DATEVALUE($E420),Base!V$3)-MAX(DATEVALUE($D420),Base!V$2)+1&gt;=0,MIN(DATEVALUE($E420),Base!V$3)-MAX(DATEVALUE($D420),Base!V$2)+1,0),"")</f>
        <v/>
      </c>
      <c r="Y418" s="22" t="str">
        <f>IF(AND(M418&lt;&gt;"",$H420&lt;&gt;"",$F420&lt;&gt;""),M418*$H420*$F420,"")</f>
        <v/>
      </c>
      <c r="Z418" s="22" t="str">
        <f>IF(AND(N418&lt;&gt;"",$H420&lt;&gt;"",$F420&lt;&gt;""),N418*$H420*$F420,"")</f>
        <v/>
      </c>
      <c r="AA418" s="22" t="str">
        <f>IF(AND(O418&lt;&gt;"",$H420&lt;&gt;"",$F420&lt;&gt;""),O418*$H420*$F420,"")</f>
        <v/>
      </c>
      <c r="AB418" s="22" t="str">
        <f>IF(AND(P418&lt;&gt;"",$H420&lt;&gt;"",$F420&lt;&gt;""),P418*$H420*$F420,"")</f>
        <v/>
      </c>
      <c r="AC418" s="22" t="str">
        <f>IF(AND(Q418&lt;&gt;"",$H420&lt;&gt;"",$F420&lt;&gt;""),Q418*$H420*$F420,"")</f>
        <v/>
      </c>
      <c r="AD418" s="22" t="str">
        <f>IF(AND(R418&lt;&gt;"",$H420&lt;&gt;"",$F420&lt;&gt;""),R418*$H420*$F420,"")</f>
        <v/>
      </c>
      <c r="AE418" s="22" t="str">
        <f>IF(AND(S418&lt;&gt;"",$H420&lt;&gt;"",$F420&lt;&gt;""),S418*$H420*$F420,"")</f>
        <v/>
      </c>
      <c r="AF418" s="22" t="str">
        <f>IF(AND(T418&lt;&gt;"",$H420&lt;&gt;"",$F420&lt;&gt;""),T418*$H420*$F420,"")</f>
        <v/>
      </c>
      <c r="AG418" s="22" t="str">
        <f>IF(AND(U418&lt;&gt;"",$H420&lt;&gt;"",$F420&lt;&gt;""),U418*$H420*$F420,"")</f>
        <v/>
      </c>
      <c r="AH418" s="22" t="str">
        <f>IF(AND(V418&lt;&gt;"",$H420&lt;&gt;"",$F420&lt;&gt;""),V418*$H420*$F420,"")</f>
        <v/>
      </c>
      <c r="AI418" s="22" t="str">
        <f>IF(AND(W418&lt;&gt;"",$H420&lt;&gt;"",$F420&lt;&gt;""),W418*$H420*$F420,"")</f>
        <v/>
      </c>
      <c r="AJ418" s="22" t="str">
        <f>IF(AND(X418&lt;&gt;"",$H420&lt;&gt;"",$F420&lt;&gt;""),X418*$H420*$F420,"")</f>
        <v/>
      </c>
    </row>
    <row r="419" spans="1:36" ht="23.25" customHeight="1" x14ac:dyDescent="0.25">
      <c r="A419" s="21"/>
      <c r="B419" s="21"/>
      <c r="C419" s="22"/>
      <c r="D419" s="14"/>
      <c r="E419" s="14"/>
      <c r="F419" s="22"/>
      <c r="G419" s="22"/>
      <c r="H419" s="15"/>
      <c r="I419" s="16"/>
      <c r="J419" s="22" t="str">
        <f t="shared" si="29"/>
        <v/>
      </c>
      <c r="K419" s="22" t="str">
        <f t="shared" si="30"/>
        <v/>
      </c>
      <c r="L419" s="22" t="str">
        <f>IF(D421&lt;&gt;"",MONTH(D421),"")</f>
        <v/>
      </c>
      <c r="M419" s="23" t="str">
        <f>IF(AND(($D421)&lt;&gt;"",($E421)&lt;&gt;""),IF(MIN(DATEVALUE($E421),Base!K$3)-MAX(DATEVALUE($D421),Base!K$2)+1&gt;=0,MIN(DATEVALUE($E421),Base!K$3)-MAX(DATEVALUE($D421),Base!K$2)+1,0),"")</f>
        <v/>
      </c>
      <c r="N419" s="23" t="str">
        <f>IF(AND(($D421)&lt;&gt;"",($E421)&lt;&gt;""),IF(MIN(DATEVALUE($E421),Base!L$3)-MAX(DATEVALUE($D421),Base!L$2)+1&gt;=0,MIN(DATEVALUE($E421),Base!L$3)-MAX(DATEVALUE($D421),Base!L$2)+1,0),"")</f>
        <v/>
      </c>
      <c r="O419" s="23" t="str">
        <f>IF(AND(($D421)&lt;&gt;"",($E421)&lt;&gt;""),IF(MIN(DATEVALUE($E421),Base!M$3)-MAX(DATEVALUE($D421),Base!M$2)+1&gt;=0,MIN(DATEVALUE($E421),Base!M$3)-MAX(DATEVALUE($D421),Base!M$2)+1,0),"")</f>
        <v/>
      </c>
      <c r="P419" s="23" t="str">
        <f>IF(AND(($D421)&lt;&gt;"",($E421)&lt;&gt;""),IF(MIN(DATEVALUE($E421),Base!N$3)-MAX(DATEVALUE($D421),Base!N$2)+1&gt;=0,MIN(DATEVALUE($E421),Base!N$3)-MAX(DATEVALUE($D421),Base!N$2)+1,0),"")</f>
        <v/>
      </c>
      <c r="Q419" s="23" t="str">
        <f>IF(AND(($D421)&lt;&gt;"",($E421)&lt;&gt;""),IF(MIN(DATEVALUE($E421),Base!O$3)-MAX(DATEVALUE($D421),Base!O$2)+1&gt;=0,MIN(DATEVALUE($E421),Base!O$3)-MAX(DATEVALUE($D421),Base!O$2)+1,0),"")</f>
        <v/>
      </c>
      <c r="R419" s="23" t="str">
        <f>IF(AND(($D421)&lt;&gt;"",($E421)&lt;&gt;""),IF(MIN(DATEVALUE($E421),Base!P$3)-MAX(DATEVALUE($D421),Base!P$2)+1&gt;=0,MIN(DATEVALUE($E421),Base!P$3)-MAX(DATEVALUE($D421),Base!P$2)+1,0),"")</f>
        <v/>
      </c>
      <c r="S419" s="23" t="str">
        <f>IF(AND(($D421)&lt;&gt;"",($E421)&lt;&gt;""),IF(MIN(DATEVALUE($E421),Base!Q$3)-MAX(DATEVALUE($D421),Base!Q$2)+1&gt;=0,MIN(DATEVALUE($E421),Base!Q$3)-MAX(DATEVALUE($D421),Base!Q$2)+1,0),"")</f>
        <v/>
      </c>
      <c r="T419" s="23" t="str">
        <f>IF(AND(($D421)&lt;&gt;"",($E421)&lt;&gt;""),IF(MIN(DATEVALUE($E421),Base!R$3)-MAX(DATEVALUE($D421),Base!R$2)+1&gt;=0,MIN(DATEVALUE($E421),Base!R$3)-MAX(DATEVALUE($D421),Base!R$2)+1,0),"")</f>
        <v/>
      </c>
      <c r="U419" s="23" t="str">
        <f>IF(AND(($D421)&lt;&gt;"",($E421)&lt;&gt;""),IF(MIN(DATEVALUE($E421),Base!S$3)-MAX(DATEVALUE($D421),Base!S$2)+1&gt;=0,MIN(DATEVALUE($E421),Base!S$3)-MAX(DATEVALUE($D421),Base!S$2)+1,0),"")</f>
        <v/>
      </c>
      <c r="V419" s="23" t="str">
        <f>IF(AND(($D421)&lt;&gt;"",($E421)&lt;&gt;""),IF(MIN(DATEVALUE($E421),Base!T$3)-MAX(DATEVALUE($D421),Base!T$2)+1&gt;=0,MIN(DATEVALUE($E421),Base!T$3)-MAX(DATEVALUE($D421),Base!T$2)+1,0),"")</f>
        <v/>
      </c>
      <c r="W419" s="23" t="str">
        <f>IF(AND(($D421)&lt;&gt;"",($E421)&lt;&gt;""),IF(MIN(DATEVALUE($E421),Base!U$3)-MAX(DATEVALUE($D421),Base!U$2)+1&gt;=0,MIN(DATEVALUE($E421),Base!U$3)-MAX(DATEVALUE($D421),Base!U$2)+1,0),"")</f>
        <v/>
      </c>
      <c r="X419" s="23" t="str">
        <f>IF(AND(($D421)&lt;&gt;"",($E421)&lt;&gt;""),IF(MIN(DATEVALUE($E421),Base!V$3)-MAX(DATEVALUE($D421),Base!V$2)+1&gt;=0,MIN(DATEVALUE($E421),Base!V$3)-MAX(DATEVALUE($D421),Base!V$2)+1,0),"")</f>
        <v/>
      </c>
      <c r="Y419" s="22" t="str">
        <f>IF(AND(M419&lt;&gt;"",$H421&lt;&gt;"",$F421&lt;&gt;""),M419*$H421*$F421,"")</f>
        <v/>
      </c>
      <c r="Z419" s="22" t="str">
        <f>IF(AND(N419&lt;&gt;"",$H421&lt;&gt;"",$F421&lt;&gt;""),N419*$H421*$F421,"")</f>
        <v/>
      </c>
      <c r="AA419" s="22" t="str">
        <f>IF(AND(O419&lt;&gt;"",$H421&lt;&gt;"",$F421&lt;&gt;""),O419*$H421*$F421,"")</f>
        <v/>
      </c>
      <c r="AB419" s="22" t="str">
        <f>IF(AND(P419&lt;&gt;"",$H421&lt;&gt;"",$F421&lt;&gt;""),P419*$H421*$F421,"")</f>
        <v/>
      </c>
      <c r="AC419" s="22" t="str">
        <f>IF(AND(Q419&lt;&gt;"",$H421&lt;&gt;"",$F421&lt;&gt;""),Q419*$H421*$F421,"")</f>
        <v/>
      </c>
      <c r="AD419" s="22" t="str">
        <f>IF(AND(R419&lt;&gt;"",$H421&lt;&gt;"",$F421&lt;&gt;""),R419*$H421*$F421,"")</f>
        <v/>
      </c>
      <c r="AE419" s="22" t="str">
        <f>IF(AND(S419&lt;&gt;"",$H421&lt;&gt;"",$F421&lt;&gt;""),S419*$H421*$F421,"")</f>
        <v/>
      </c>
      <c r="AF419" s="22" t="str">
        <f>IF(AND(T419&lt;&gt;"",$H421&lt;&gt;"",$F421&lt;&gt;""),T419*$H421*$F421,"")</f>
        <v/>
      </c>
      <c r="AG419" s="22" t="str">
        <f>IF(AND(U419&lt;&gt;"",$H421&lt;&gt;"",$F421&lt;&gt;""),U419*$H421*$F421,"")</f>
        <v/>
      </c>
      <c r="AH419" s="22" t="str">
        <f>IF(AND(V419&lt;&gt;"",$H421&lt;&gt;"",$F421&lt;&gt;""),V419*$H421*$F421,"")</f>
        <v/>
      </c>
      <c r="AI419" s="22" t="str">
        <f>IF(AND(W419&lt;&gt;"",$H421&lt;&gt;"",$F421&lt;&gt;""),W419*$H421*$F421,"")</f>
        <v/>
      </c>
      <c r="AJ419" s="22" t="str">
        <f>IF(AND(X419&lt;&gt;"",$H421&lt;&gt;"",$F421&lt;&gt;""),X419*$H421*$F421,"")</f>
        <v/>
      </c>
    </row>
    <row r="420" spans="1:36" ht="23.25" customHeight="1" x14ac:dyDescent="0.25">
      <c r="A420" s="21"/>
      <c r="B420" s="21"/>
      <c r="C420" s="22"/>
      <c r="D420" s="14"/>
      <c r="E420" s="14"/>
      <c r="F420" s="22"/>
      <c r="G420" s="22"/>
      <c r="H420" s="15"/>
      <c r="I420" s="16"/>
      <c r="J420" s="22" t="str">
        <f t="shared" si="29"/>
        <v/>
      </c>
      <c r="K420" s="22" t="str">
        <f t="shared" si="30"/>
        <v/>
      </c>
      <c r="L420" s="22" t="str">
        <f>IF(D422&lt;&gt;"",MONTH(D422),"")</f>
        <v/>
      </c>
      <c r="M420" s="23" t="str">
        <f>IF(AND(($D422)&lt;&gt;"",($E422)&lt;&gt;""),IF(MIN(DATEVALUE($E422),Base!K$3)-MAX(DATEVALUE($D422),Base!K$2)+1&gt;=0,MIN(DATEVALUE($E422),Base!K$3)-MAX(DATEVALUE($D422),Base!K$2)+1,0),"")</f>
        <v/>
      </c>
      <c r="N420" s="23" t="str">
        <f>IF(AND(($D422)&lt;&gt;"",($E422)&lt;&gt;""),IF(MIN(DATEVALUE($E422),Base!L$3)-MAX(DATEVALUE($D422),Base!L$2)+1&gt;=0,MIN(DATEVALUE($E422),Base!L$3)-MAX(DATEVALUE($D422),Base!L$2)+1,0),"")</f>
        <v/>
      </c>
      <c r="O420" s="23" t="str">
        <f>IF(AND(($D422)&lt;&gt;"",($E422)&lt;&gt;""),IF(MIN(DATEVALUE($E422),Base!M$3)-MAX(DATEVALUE($D422),Base!M$2)+1&gt;=0,MIN(DATEVALUE($E422),Base!M$3)-MAX(DATEVALUE($D422),Base!M$2)+1,0),"")</f>
        <v/>
      </c>
      <c r="P420" s="23" t="str">
        <f>IF(AND(($D422)&lt;&gt;"",($E422)&lt;&gt;""),IF(MIN(DATEVALUE($E422),Base!N$3)-MAX(DATEVALUE($D422),Base!N$2)+1&gt;=0,MIN(DATEVALUE($E422),Base!N$3)-MAX(DATEVALUE($D422),Base!N$2)+1,0),"")</f>
        <v/>
      </c>
      <c r="Q420" s="23" t="str">
        <f>IF(AND(($D422)&lt;&gt;"",($E422)&lt;&gt;""),IF(MIN(DATEVALUE($E422),Base!O$3)-MAX(DATEVALUE($D422),Base!O$2)+1&gt;=0,MIN(DATEVALUE($E422),Base!O$3)-MAX(DATEVALUE($D422),Base!O$2)+1,0),"")</f>
        <v/>
      </c>
      <c r="R420" s="23" t="str">
        <f>IF(AND(($D422)&lt;&gt;"",($E422)&lt;&gt;""),IF(MIN(DATEVALUE($E422),Base!P$3)-MAX(DATEVALUE($D422),Base!P$2)+1&gt;=0,MIN(DATEVALUE($E422),Base!P$3)-MAX(DATEVALUE($D422),Base!P$2)+1,0),"")</f>
        <v/>
      </c>
      <c r="S420" s="23" t="str">
        <f>IF(AND(($D422)&lt;&gt;"",($E422)&lt;&gt;""),IF(MIN(DATEVALUE($E422),Base!Q$3)-MAX(DATEVALUE($D422),Base!Q$2)+1&gt;=0,MIN(DATEVALUE($E422),Base!Q$3)-MAX(DATEVALUE($D422),Base!Q$2)+1,0),"")</f>
        <v/>
      </c>
      <c r="T420" s="23" t="str">
        <f>IF(AND(($D422)&lt;&gt;"",($E422)&lt;&gt;""),IF(MIN(DATEVALUE($E422),Base!R$3)-MAX(DATEVALUE($D422),Base!R$2)+1&gt;=0,MIN(DATEVALUE($E422),Base!R$3)-MAX(DATEVALUE($D422),Base!R$2)+1,0),"")</f>
        <v/>
      </c>
      <c r="U420" s="23" t="str">
        <f>IF(AND(($D422)&lt;&gt;"",($E422)&lt;&gt;""),IF(MIN(DATEVALUE($E422),Base!S$3)-MAX(DATEVALUE($D422),Base!S$2)+1&gt;=0,MIN(DATEVALUE($E422),Base!S$3)-MAX(DATEVALUE($D422),Base!S$2)+1,0),"")</f>
        <v/>
      </c>
      <c r="V420" s="23" t="str">
        <f>IF(AND(($D422)&lt;&gt;"",($E422)&lt;&gt;""),IF(MIN(DATEVALUE($E422),Base!T$3)-MAX(DATEVALUE($D422),Base!T$2)+1&gt;=0,MIN(DATEVALUE($E422),Base!T$3)-MAX(DATEVALUE($D422),Base!T$2)+1,0),"")</f>
        <v/>
      </c>
      <c r="W420" s="23" t="str">
        <f>IF(AND(($D422)&lt;&gt;"",($E422)&lt;&gt;""),IF(MIN(DATEVALUE($E422),Base!U$3)-MAX(DATEVALUE($D422),Base!U$2)+1&gt;=0,MIN(DATEVALUE($E422),Base!U$3)-MAX(DATEVALUE($D422),Base!U$2)+1,0),"")</f>
        <v/>
      </c>
      <c r="X420" s="23" t="str">
        <f>IF(AND(($D422)&lt;&gt;"",($E422)&lt;&gt;""),IF(MIN(DATEVALUE($E422),Base!V$3)-MAX(DATEVALUE($D422),Base!V$2)+1&gt;=0,MIN(DATEVALUE($E422),Base!V$3)-MAX(DATEVALUE($D422),Base!V$2)+1,0),"")</f>
        <v/>
      </c>
      <c r="Y420" s="22" t="str">
        <f>IF(AND(M420&lt;&gt;"",$H422&lt;&gt;"",$F422&lt;&gt;""),M420*$H422*$F422,"")</f>
        <v/>
      </c>
      <c r="Z420" s="22" t="str">
        <f>IF(AND(N420&lt;&gt;"",$H422&lt;&gt;"",$F422&lt;&gt;""),N420*$H422*$F422,"")</f>
        <v/>
      </c>
      <c r="AA420" s="22" t="str">
        <f>IF(AND(O420&lt;&gt;"",$H422&lt;&gt;"",$F422&lt;&gt;""),O420*$H422*$F422,"")</f>
        <v/>
      </c>
      <c r="AB420" s="22" t="str">
        <f>IF(AND(P420&lt;&gt;"",$H422&lt;&gt;"",$F422&lt;&gt;""),P420*$H422*$F422,"")</f>
        <v/>
      </c>
      <c r="AC420" s="22" t="str">
        <f>IF(AND(Q420&lt;&gt;"",$H422&lt;&gt;"",$F422&lt;&gt;""),Q420*$H422*$F422,"")</f>
        <v/>
      </c>
      <c r="AD420" s="22" t="str">
        <f>IF(AND(R420&lt;&gt;"",$H422&lt;&gt;"",$F422&lt;&gt;""),R420*$H422*$F422,"")</f>
        <v/>
      </c>
      <c r="AE420" s="22" t="str">
        <f>IF(AND(S420&lt;&gt;"",$H422&lt;&gt;"",$F422&lt;&gt;""),S420*$H422*$F422,"")</f>
        <v/>
      </c>
      <c r="AF420" s="22" t="str">
        <f>IF(AND(T420&lt;&gt;"",$H422&lt;&gt;"",$F422&lt;&gt;""),T420*$H422*$F422,"")</f>
        <v/>
      </c>
      <c r="AG420" s="22" t="str">
        <f>IF(AND(U420&lt;&gt;"",$H422&lt;&gt;"",$F422&lt;&gt;""),U420*$H422*$F422,"")</f>
        <v/>
      </c>
      <c r="AH420" s="22" t="str">
        <f>IF(AND(V420&lt;&gt;"",$H422&lt;&gt;"",$F422&lt;&gt;""),V420*$H422*$F422,"")</f>
        <v/>
      </c>
      <c r="AI420" s="22" t="str">
        <f>IF(AND(W420&lt;&gt;"",$H422&lt;&gt;"",$F422&lt;&gt;""),W420*$H422*$F422,"")</f>
        <v/>
      </c>
      <c r="AJ420" s="22" t="str">
        <f>IF(AND(X420&lt;&gt;"",$H422&lt;&gt;"",$F422&lt;&gt;""),X420*$H422*$F422,"")</f>
        <v/>
      </c>
    </row>
    <row r="421" spans="1:36" ht="23.25" customHeight="1" x14ac:dyDescent="0.25">
      <c r="A421" s="21"/>
      <c r="B421" s="21"/>
      <c r="C421" s="22"/>
      <c r="D421" s="14"/>
      <c r="E421" s="14"/>
      <c r="F421" s="22"/>
      <c r="G421" s="22"/>
      <c r="H421" s="15"/>
      <c r="I421" s="16"/>
      <c r="J421" s="22" t="str">
        <f t="shared" ref="J421:J484" si="31">IF(DATEDIF(D421,E421,"d")&lt;&gt;0,DATEDIF(D421,E421,"d")+1,"")</f>
        <v/>
      </c>
      <c r="K421" s="22" t="str">
        <f t="shared" ref="K421:K484" si="32">IF(AND(J421&lt;&gt;"",F421&lt;&gt;"",H421&lt;&gt;""),J421*F421*H421,"")</f>
        <v/>
      </c>
      <c r="L421" s="22" t="str">
        <f>IF(D423&lt;&gt;"",MONTH(D423),"")</f>
        <v/>
      </c>
      <c r="M421" s="23" t="str">
        <f>IF(AND(($D423)&lt;&gt;"",($E423)&lt;&gt;""),IF(MIN(DATEVALUE($E423),Base!K$3)-MAX(DATEVALUE($D423),Base!K$2)+1&gt;=0,MIN(DATEVALUE($E423),Base!K$3)-MAX(DATEVALUE($D423),Base!K$2)+1,0),"")</f>
        <v/>
      </c>
      <c r="N421" s="23" t="str">
        <f>IF(AND(($D423)&lt;&gt;"",($E423)&lt;&gt;""),IF(MIN(DATEVALUE($E423),Base!L$3)-MAX(DATEVALUE($D423),Base!L$2)+1&gt;=0,MIN(DATEVALUE($E423),Base!L$3)-MAX(DATEVALUE($D423),Base!L$2)+1,0),"")</f>
        <v/>
      </c>
      <c r="O421" s="23" t="str">
        <f>IF(AND(($D423)&lt;&gt;"",($E423)&lt;&gt;""),IF(MIN(DATEVALUE($E423),Base!M$3)-MAX(DATEVALUE($D423),Base!M$2)+1&gt;=0,MIN(DATEVALUE($E423),Base!M$3)-MAX(DATEVALUE($D423),Base!M$2)+1,0),"")</f>
        <v/>
      </c>
      <c r="P421" s="23" t="str">
        <f>IF(AND(($D423)&lt;&gt;"",($E423)&lt;&gt;""),IF(MIN(DATEVALUE($E423),Base!N$3)-MAX(DATEVALUE($D423),Base!N$2)+1&gt;=0,MIN(DATEVALUE($E423),Base!N$3)-MAX(DATEVALUE($D423),Base!N$2)+1,0),"")</f>
        <v/>
      </c>
      <c r="Q421" s="23" t="str">
        <f>IF(AND(($D423)&lt;&gt;"",($E423)&lt;&gt;""),IF(MIN(DATEVALUE($E423),Base!O$3)-MAX(DATEVALUE($D423),Base!O$2)+1&gt;=0,MIN(DATEVALUE($E423),Base!O$3)-MAX(DATEVALUE($D423),Base!O$2)+1,0),"")</f>
        <v/>
      </c>
      <c r="R421" s="23" t="str">
        <f>IF(AND(($D423)&lt;&gt;"",($E423)&lt;&gt;""),IF(MIN(DATEVALUE($E423),Base!P$3)-MAX(DATEVALUE($D423),Base!P$2)+1&gt;=0,MIN(DATEVALUE($E423),Base!P$3)-MAX(DATEVALUE($D423),Base!P$2)+1,0),"")</f>
        <v/>
      </c>
      <c r="S421" s="23" t="str">
        <f>IF(AND(($D423)&lt;&gt;"",($E423)&lt;&gt;""),IF(MIN(DATEVALUE($E423),Base!Q$3)-MAX(DATEVALUE($D423),Base!Q$2)+1&gt;=0,MIN(DATEVALUE($E423),Base!Q$3)-MAX(DATEVALUE($D423),Base!Q$2)+1,0),"")</f>
        <v/>
      </c>
      <c r="T421" s="23" t="str">
        <f>IF(AND(($D423)&lt;&gt;"",($E423)&lt;&gt;""),IF(MIN(DATEVALUE($E423),Base!R$3)-MAX(DATEVALUE($D423),Base!R$2)+1&gt;=0,MIN(DATEVALUE($E423),Base!R$3)-MAX(DATEVALUE($D423),Base!R$2)+1,0),"")</f>
        <v/>
      </c>
      <c r="U421" s="23" t="str">
        <f>IF(AND(($D423)&lt;&gt;"",($E423)&lt;&gt;""),IF(MIN(DATEVALUE($E423),Base!S$3)-MAX(DATEVALUE($D423),Base!S$2)+1&gt;=0,MIN(DATEVALUE($E423),Base!S$3)-MAX(DATEVALUE($D423),Base!S$2)+1,0),"")</f>
        <v/>
      </c>
      <c r="V421" s="23" t="str">
        <f>IF(AND(($D423)&lt;&gt;"",($E423)&lt;&gt;""),IF(MIN(DATEVALUE($E423),Base!T$3)-MAX(DATEVALUE($D423),Base!T$2)+1&gt;=0,MIN(DATEVALUE($E423),Base!T$3)-MAX(DATEVALUE($D423),Base!T$2)+1,0),"")</f>
        <v/>
      </c>
      <c r="W421" s="23" t="str">
        <f>IF(AND(($D423)&lt;&gt;"",($E423)&lt;&gt;""),IF(MIN(DATEVALUE($E423),Base!U$3)-MAX(DATEVALUE($D423),Base!U$2)+1&gt;=0,MIN(DATEVALUE($E423),Base!U$3)-MAX(DATEVALUE($D423),Base!U$2)+1,0),"")</f>
        <v/>
      </c>
      <c r="X421" s="23" t="str">
        <f>IF(AND(($D423)&lt;&gt;"",($E423)&lt;&gt;""),IF(MIN(DATEVALUE($E423),Base!V$3)-MAX(DATEVALUE($D423),Base!V$2)+1&gt;=0,MIN(DATEVALUE($E423),Base!V$3)-MAX(DATEVALUE($D423),Base!V$2)+1,0),"")</f>
        <v/>
      </c>
      <c r="Y421" s="22" t="str">
        <f>IF(AND(M421&lt;&gt;"",$H423&lt;&gt;"",$F423&lt;&gt;""),M421*$H423*$F423,"")</f>
        <v/>
      </c>
      <c r="Z421" s="22" t="str">
        <f>IF(AND(N421&lt;&gt;"",$H423&lt;&gt;"",$F423&lt;&gt;""),N421*$H423*$F423,"")</f>
        <v/>
      </c>
      <c r="AA421" s="22" t="str">
        <f>IF(AND(O421&lt;&gt;"",$H423&lt;&gt;"",$F423&lt;&gt;""),O421*$H423*$F423,"")</f>
        <v/>
      </c>
      <c r="AB421" s="22" t="str">
        <f>IF(AND(P421&lt;&gt;"",$H423&lt;&gt;"",$F423&lt;&gt;""),P421*$H423*$F423,"")</f>
        <v/>
      </c>
      <c r="AC421" s="22" t="str">
        <f>IF(AND(Q421&lt;&gt;"",$H423&lt;&gt;"",$F423&lt;&gt;""),Q421*$H423*$F423,"")</f>
        <v/>
      </c>
      <c r="AD421" s="22" t="str">
        <f>IF(AND(R421&lt;&gt;"",$H423&lt;&gt;"",$F423&lt;&gt;""),R421*$H423*$F423,"")</f>
        <v/>
      </c>
      <c r="AE421" s="22" t="str">
        <f>IF(AND(S421&lt;&gt;"",$H423&lt;&gt;"",$F423&lt;&gt;""),S421*$H423*$F423,"")</f>
        <v/>
      </c>
      <c r="AF421" s="22" t="str">
        <f>IF(AND(T421&lt;&gt;"",$H423&lt;&gt;"",$F423&lt;&gt;""),T421*$H423*$F423,"")</f>
        <v/>
      </c>
      <c r="AG421" s="22" t="str">
        <f>IF(AND(U421&lt;&gt;"",$H423&lt;&gt;"",$F423&lt;&gt;""),U421*$H423*$F423,"")</f>
        <v/>
      </c>
      <c r="AH421" s="22" t="str">
        <f>IF(AND(V421&lt;&gt;"",$H423&lt;&gt;"",$F423&lt;&gt;""),V421*$H423*$F423,"")</f>
        <v/>
      </c>
      <c r="AI421" s="22" t="str">
        <f>IF(AND(W421&lt;&gt;"",$H423&lt;&gt;"",$F423&lt;&gt;""),W421*$H423*$F423,"")</f>
        <v/>
      </c>
      <c r="AJ421" s="22" t="str">
        <f>IF(AND(X421&lt;&gt;"",$H423&lt;&gt;"",$F423&lt;&gt;""),X421*$H423*$F423,"")</f>
        <v/>
      </c>
    </row>
    <row r="422" spans="1:36" ht="23.25" customHeight="1" x14ac:dyDescent="0.25">
      <c r="A422" s="21"/>
      <c r="B422" s="21"/>
      <c r="C422" s="22"/>
      <c r="D422" s="14"/>
      <c r="E422" s="14"/>
      <c r="F422" s="22"/>
      <c r="G422" s="22"/>
      <c r="H422" s="15"/>
      <c r="I422" s="16"/>
      <c r="J422" s="22" t="str">
        <f t="shared" si="31"/>
        <v/>
      </c>
      <c r="K422" s="22" t="str">
        <f t="shared" si="32"/>
        <v/>
      </c>
      <c r="L422" s="22" t="str">
        <f>IF(D424&lt;&gt;"",MONTH(D424),"")</f>
        <v/>
      </c>
      <c r="M422" s="23" t="str">
        <f>IF(AND(($D424)&lt;&gt;"",($E424)&lt;&gt;""),IF(MIN(DATEVALUE($E424),Base!K$3)-MAX(DATEVALUE($D424),Base!K$2)+1&gt;=0,MIN(DATEVALUE($E424),Base!K$3)-MAX(DATEVALUE($D424),Base!K$2)+1,0),"")</f>
        <v/>
      </c>
      <c r="N422" s="23" t="str">
        <f>IF(AND(($D424)&lt;&gt;"",($E424)&lt;&gt;""),IF(MIN(DATEVALUE($E424),Base!L$3)-MAX(DATEVALUE($D424),Base!L$2)+1&gt;=0,MIN(DATEVALUE($E424),Base!L$3)-MAX(DATEVALUE($D424),Base!L$2)+1,0),"")</f>
        <v/>
      </c>
      <c r="O422" s="23" t="str">
        <f>IF(AND(($D424)&lt;&gt;"",($E424)&lt;&gt;""),IF(MIN(DATEVALUE($E424),Base!M$3)-MAX(DATEVALUE($D424),Base!M$2)+1&gt;=0,MIN(DATEVALUE($E424),Base!M$3)-MAX(DATEVALUE($D424),Base!M$2)+1,0),"")</f>
        <v/>
      </c>
      <c r="P422" s="23" t="str">
        <f>IF(AND(($D424)&lt;&gt;"",($E424)&lt;&gt;""),IF(MIN(DATEVALUE($E424),Base!N$3)-MAX(DATEVALUE($D424),Base!N$2)+1&gt;=0,MIN(DATEVALUE($E424),Base!N$3)-MAX(DATEVALUE($D424),Base!N$2)+1,0),"")</f>
        <v/>
      </c>
      <c r="Q422" s="23" t="str">
        <f>IF(AND(($D424)&lt;&gt;"",($E424)&lt;&gt;""),IF(MIN(DATEVALUE($E424),Base!O$3)-MAX(DATEVALUE($D424),Base!O$2)+1&gt;=0,MIN(DATEVALUE($E424),Base!O$3)-MAX(DATEVALUE($D424),Base!O$2)+1,0),"")</f>
        <v/>
      </c>
      <c r="R422" s="23" t="str">
        <f>IF(AND(($D424)&lt;&gt;"",($E424)&lt;&gt;""),IF(MIN(DATEVALUE($E424),Base!P$3)-MAX(DATEVALUE($D424),Base!P$2)+1&gt;=0,MIN(DATEVALUE($E424),Base!P$3)-MAX(DATEVALUE($D424),Base!P$2)+1,0),"")</f>
        <v/>
      </c>
      <c r="S422" s="23" t="str">
        <f>IF(AND(($D424)&lt;&gt;"",($E424)&lt;&gt;""),IF(MIN(DATEVALUE($E424),Base!Q$3)-MAX(DATEVALUE($D424),Base!Q$2)+1&gt;=0,MIN(DATEVALUE($E424),Base!Q$3)-MAX(DATEVALUE($D424),Base!Q$2)+1,0),"")</f>
        <v/>
      </c>
      <c r="T422" s="23" t="str">
        <f>IF(AND(($D424)&lt;&gt;"",($E424)&lt;&gt;""),IF(MIN(DATEVALUE($E424),Base!R$3)-MAX(DATEVALUE($D424),Base!R$2)+1&gt;=0,MIN(DATEVALUE($E424),Base!R$3)-MAX(DATEVALUE($D424),Base!R$2)+1,0),"")</f>
        <v/>
      </c>
      <c r="U422" s="23" t="str">
        <f>IF(AND(($D424)&lt;&gt;"",($E424)&lt;&gt;""),IF(MIN(DATEVALUE($E424),Base!S$3)-MAX(DATEVALUE($D424),Base!S$2)+1&gt;=0,MIN(DATEVALUE($E424),Base!S$3)-MAX(DATEVALUE($D424),Base!S$2)+1,0),"")</f>
        <v/>
      </c>
      <c r="V422" s="23" t="str">
        <f>IF(AND(($D424)&lt;&gt;"",($E424)&lt;&gt;""),IF(MIN(DATEVALUE($E424),Base!T$3)-MAX(DATEVALUE($D424),Base!T$2)+1&gt;=0,MIN(DATEVALUE($E424),Base!T$3)-MAX(DATEVALUE($D424),Base!T$2)+1,0),"")</f>
        <v/>
      </c>
      <c r="W422" s="23" t="str">
        <f>IF(AND(($D424)&lt;&gt;"",($E424)&lt;&gt;""),IF(MIN(DATEVALUE($E424),Base!U$3)-MAX(DATEVALUE($D424),Base!U$2)+1&gt;=0,MIN(DATEVALUE($E424),Base!U$3)-MAX(DATEVALUE($D424),Base!U$2)+1,0),"")</f>
        <v/>
      </c>
      <c r="X422" s="23" t="str">
        <f>IF(AND(($D424)&lt;&gt;"",($E424)&lt;&gt;""),IF(MIN(DATEVALUE($E424),Base!V$3)-MAX(DATEVALUE($D424),Base!V$2)+1&gt;=0,MIN(DATEVALUE($E424),Base!V$3)-MAX(DATEVALUE($D424),Base!V$2)+1,0),"")</f>
        <v/>
      </c>
      <c r="Y422" s="22" t="str">
        <f>IF(AND(M422&lt;&gt;"",$H424&lt;&gt;"",$F424&lt;&gt;""),M422*$H424*$F424,"")</f>
        <v/>
      </c>
      <c r="Z422" s="22" t="str">
        <f>IF(AND(N422&lt;&gt;"",$H424&lt;&gt;"",$F424&lt;&gt;""),N422*$H424*$F424,"")</f>
        <v/>
      </c>
      <c r="AA422" s="22" t="str">
        <f>IF(AND(O422&lt;&gt;"",$H424&lt;&gt;"",$F424&lt;&gt;""),O422*$H424*$F424,"")</f>
        <v/>
      </c>
      <c r="AB422" s="22" t="str">
        <f>IF(AND(P422&lt;&gt;"",$H424&lt;&gt;"",$F424&lt;&gt;""),P422*$H424*$F424,"")</f>
        <v/>
      </c>
      <c r="AC422" s="22" t="str">
        <f>IF(AND(Q422&lt;&gt;"",$H424&lt;&gt;"",$F424&lt;&gt;""),Q422*$H424*$F424,"")</f>
        <v/>
      </c>
      <c r="AD422" s="22" t="str">
        <f>IF(AND(R422&lt;&gt;"",$H424&lt;&gt;"",$F424&lt;&gt;""),R422*$H424*$F424,"")</f>
        <v/>
      </c>
      <c r="AE422" s="22" t="str">
        <f>IF(AND(S422&lt;&gt;"",$H424&lt;&gt;"",$F424&lt;&gt;""),S422*$H424*$F424,"")</f>
        <v/>
      </c>
      <c r="AF422" s="22" t="str">
        <f>IF(AND(T422&lt;&gt;"",$H424&lt;&gt;"",$F424&lt;&gt;""),T422*$H424*$F424,"")</f>
        <v/>
      </c>
      <c r="AG422" s="22" t="str">
        <f>IF(AND(U422&lt;&gt;"",$H424&lt;&gt;"",$F424&lt;&gt;""),U422*$H424*$F424,"")</f>
        <v/>
      </c>
      <c r="AH422" s="22" t="str">
        <f>IF(AND(V422&lt;&gt;"",$H424&lt;&gt;"",$F424&lt;&gt;""),V422*$H424*$F424,"")</f>
        <v/>
      </c>
      <c r="AI422" s="22" t="str">
        <f>IF(AND(W422&lt;&gt;"",$H424&lt;&gt;"",$F424&lt;&gt;""),W422*$H424*$F424,"")</f>
        <v/>
      </c>
      <c r="AJ422" s="22" t="str">
        <f>IF(AND(X422&lt;&gt;"",$H424&lt;&gt;"",$F424&lt;&gt;""),X422*$H424*$F424,"")</f>
        <v/>
      </c>
    </row>
    <row r="423" spans="1:36" ht="23.25" customHeight="1" x14ac:dyDescent="0.25">
      <c r="A423" s="21"/>
      <c r="B423" s="21"/>
      <c r="C423" s="22"/>
      <c r="D423" s="14"/>
      <c r="E423" s="14"/>
      <c r="F423" s="22"/>
      <c r="G423" s="22"/>
      <c r="H423" s="15"/>
      <c r="I423" s="16"/>
      <c r="J423" s="22" t="str">
        <f t="shared" si="31"/>
        <v/>
      </c>
      <c r="K423" s="22" t="str">
        <f t="shared" si="32"/>
        <v/>
      </c>
      <c r="L423" s="22" t="str">
        <f>IF(D425&lt;&gt;"",MONTH(D425),"")</f>
        <v/>
      </c>
      <c r="M423" s="23" t="str">
        <f>IF(AND(($D425)&lt;&gt;"",($E425)&lt;&gt;""),IF(MIN(DATEVALUE($E425),Base!K$3)-MAX(DATEVALUE($D425),Base!K$2)+1&gt;=0,MIN(DATEVALUE($E425),Base!K$3)-MAX(DATEVALUE($D425),Base!K$2)+1,0),"")</f>
        <v/>
      </c>
      <c r="N423" s="23" t="str">
        <f>IF(AND(($D425)&lt;&gt;"",($E425)&lt;&gt;""),IF(MIN(DATEVALUE($E425),Base!L$3)-MAX(DATEVALUE($D425),Base!L$2)+1&gt;=0,MIN(DATEVALUE($E425),Base!L$3)-MAX(DATEVALUE($D425),Base!L$2)+1,0),"")</f>
        <v/>
      </c>
      <c r="O423" s="23" t="str">
        <f>IF(AND(($D425)&lt;&gt;"",($E425)&lt;&gt;""),IF(MIN(DATEVALUE($E425),Base!M$3)-MAX(DATEVALUE($D425),Base!M$2)+1&gt;=0,MIN(DATEVALUE($E425),Base!M$3)-MAX(DATEVALUE($D425),Base!M$2)+1,0),"")</f>
        <v/>
      </c>
      <c r="P423" s="23" t="str">
        <f>IF(AND(($D425)&lt;&gt;"",($E425)&lt;&gt;""),IF(MIN(DATEVALUE($E425),Base!N$3)-MAX(DATEVALUE($D425),Base!N$2)+1&gt;=0,MIN(DATEVALUE($E425),Base!N$3)-MAX(DATEVALUE($D425),Base!N$2)+1,0),"")</f>
        <v/>
      </c>
      <c r="Q423" s="23" t="str">
        <f>IF(AND(($D425)&lt;&gt;"",($E425)&lt;&gt;""),IF(MIN(DATEVALUE($E425),Base!O$3)-MAX(DATEVALUE($D425),Base!O$2)+1&gt;=0,MIN(DATEVALUE($E425),Base!O$3)-MAX(DATEVALUE($D425),Base!O$2)+1,0),"")</f>
        <v/>
      </c>
      <c r="R423" s="23" t="str">
        <f>IF(AND(($D425)&lt;&gt;"",($E425)&lt;&gt;""),IF(MIN(DATEVALUE($E425),Base!P$3)-MAX(DATEVALUE($D425),Base!P$2)+1&gt;=0,MIN(DATEVALUE($E425),Base!P$3)-MAX(DATEVALUE($D425),Base!P$2)+1,0),"")</f>
        <v/>
      </c>
      <c r="S423" s="23" t="str">
        <f>IF(AND(($D425)&lt;&gt;"",($E425)&lt;&gt;""),IF(MIN(DATEVALUE($E425),Base!Q$3)-MAX(DATEVALUE($D425),Base!Q$2)+1&gt;=0,MIN(DATEVALUE($E425),Base!Q$3)-MAX(DATEVALUE($D425),Base!Q$2)+1,0),"")</f>
        <v/>
      </c>
      <c r="T423" s="23" t="str">
        <f>IF(AND(($D425)&lt;&gt;"",($E425)&lt;&gt;""),IF(MIN(DATEVALUE($E425),Base!R$3)-MAX(DATEVALUE($D425),Base!R$2)+1&gt;=0,MIN(DATEVALUE($E425),Base!R$3)-MAX(DATEVALUE($D425),Base!R$2)+1,0),"")</f>
        <v/>
      </c>
      <c r="U423" s="23" t="str">
        <f>IF(AND(($D425)&lt;&gt;"",($E425)&lt;&gt;""),IF(MIN(DATEVALUE($E425),Base!S$3)-MAX(DATEVALUE($D425),Base!S$2)+1&gt;=0,MIN(DATEVALUE($E425),Base!S$3)-MAX(DATEVALUE($D425),Base!S$2)+1,0),"")</f>
        <v/>
      </c>
      <c r="V423" s="23" t="str">
        <f>IF(AND(($D425)&lt;&gt;"",($E425)&lt;&gt;""),IF(MIN(DATEVALUE($E425),Base!T$3)-MAX(DATEVALUE($D425),Base!T$2)+1&gt;=0,MIN(DATEVALUE($E425),Base!T$3)-MAX(DATEVALUE($D425),Base!T$2)+1,0),"")</f>
        <v/>
      </c>
      <c r="W423" s="23" t="str">
        <f>IF(AND(($D425)&lt;&gt;"",($E425)&lt;&gt;""),IF(MIN(DATEVALUE($E425),Base!U$3)-MAX(DATEVALUE($D425),Base!U$2)+1&gt;=0,MIN(DATEVALUE($E425),Base!U$3)-MAX(DATEVALUE($D425),Base!U$2)+1,0),"")</f>
        <v/>
      </c>
      <c r="X423" s="23" t="str">
        <f>IF(AND(($D425)&lt;&gt;"",($E425)&lt;&gt;""),IF(MIN(DATEVALUE($E425),Base!V$3)-MAX(DATEVALUE($D425),Base!V$2)+1&gt;=0,MIN(DATEVALUE($E425),Base!V$3)-MAX(DATEVALUE($D425),Base!V$2)+1,0),"")</f>
        <v/>
      </c>
      <c r="Y423" s="22" t="str">
        <f>IF(AND(M423&lt;&gt;"",$H425&lt;&gt;"",$F425&lt;&gt;""),M423*$H425*$F425,"")</f>
        <v/>
      </c>
      <c r="Z423" s="22" t="str">
        <f>IF(AND(N423&lt;&gt;"",$H425&lt;&gt;"",$F425&lt;&gt;""),N423*$H425*$F425,"")</f>
        <v/>
      </c>
      <c r="AA423" s="22" t="str">
        <f>IF(AND(O423&lt;&gt;"",$H425&lt;&gt;"",$F425&lt;&gt;""),O423*$H425*$F425,"")</f>
        <v/>
      </c>
      <c r="AB423" s="22" t="str">
        <f>IF(AND(P423&lt;&gt;"",$H425&lt;&gt;"",$F425&lt;&gt;""),P423*$H425*$F425,"")</f>
        <v/>
      </c>
      <c r="AC423" s="22" t="str">
        <f>IF(AND(Q423&lt;&gt;"",$H425&lt;&gt;"",$F425&lt;&gt;""),Q423*$H425*$F425,"")</f>
        <v/>
      </c>
      <c r="AD423" s="22" t="str">
        <f>IF(AND(R423&lt;&gt;"",$H425&lt;&gt;"",$F425&lt;&gt;""),R423*$H425*$F425,"")</f>
        <v/>
      </c>
      <c r="AE423" s="22" t="str">
        <f>IF(AND(S423&lt;&gt;"",$H425&lt;&gt;"",$F425&lt;&gt;""),S423*$H425*$F425,"")</f>
        <v/>
      </c>
      <c r="AF423" s="22" t="str">
        <f>IF(AND(T423&lt;&gt;"",$H425&lt;&gt;"",$F425&lt;&gt;""),T423*$H425*$F425,"")</f>
        <v/>
      </c>
      <c r="AG423" s="22" t="str">
        <f>IF(AND(U423&lt;&gt;"",$H425&lt;&gt;"",$F425&lt;&gt;""),U423*$H425*$F425,"")</f>
        <v/>
      </c>
      <c r="AH423" s="22" t="str">
        <f>IF(AND(V423&lt;&gt;"",$H425&lt;&gt;"",$F425&lt;&gt;""),V423*$H425*$F425,"")</f>
        <v/>
      </c>
      <c r="AI423" s="22" t="str">
        <f>IF(AND(W423&lt;&gt;"",$H425&lt;&gt;"",$F425&lt;&gt;""),W423*$H425*$F425,"")</f>
        <v/>
      </c>
      <c r="AJ423" s="22" t="str">
        <f>IF(AND(X423&lt;&gt;"",$H425&lt;&gt;"",$F425&lt;&gt;""),X423*$H425*$F425,"")</f>
        <v/>
      </c>
    </row>
    <row r="424" spans="1:36" ht="23.25" customHeight="1" x14ac:dyDescent="0.25">
      <c r="A424" s="21"/>
      <c r="B424" s="21"/>
      <c r="C424" s="22"/>
      <c r="D424" s="14"/>
      <c r="E424" s="14"/>
      <c r="F424" s="22"/>
      <c r="G424" s="22"/>
      <c r="H424" s="15"/>
      <c r="I424" s="16"/>
      <c r="J424" s="22" t="str">
        <f t="shared" si="31"/>
        <v/>
      </c>
      <c r="K424" s="22" t="str">
        <f t="shared" si="32"/>
        <v/>
      </c>
      <c r="L424" s="22" t="str">
        <f>IF(D426&lt;&gt;"",MONTH(D426),"")</f>
        <v/>
      </c>
      <c r="M424" s="23" t="str">
        <f>IF(AND(($D426)&lt;&gt;"",($E426)&lt;&gt;""),IF(MIN(DATEVALUE($E426),Base!K$3)-MAX(DATEVALUE($D426),Base!K$2)+1&gt;=0,MIN(DATEVALUE($E426),Base!K$3)-MAX(DATEVALUE($D426),Base!K$2)+1,0),"")</f>
        <v/>
      </c>
      <c r="N424" s="23" t="str">
        <f>IF(AND(($D426)&lt;&gt;"",($E426)&lt;&gt;""),IF(MIN(DATEVALUE($E426),Base!L$3)-MAX(DATEVALUE($D426),Base!L$2)+1&gt;=0,MIN(DATEVALUE($E426),Base!L$3)-MAX(DATEVALUE($D426),Base!L$2)+1,0),"")</f>
        <v/>
      </c>
      <c r="O424" s="23" t="str">
        <f>IF(AND(($D426)&lt;&gt;"",($E426)&lt;&gt;""),IF(MIN(DATEVALUE($E426),Base!M$3)-MAX(DATEVALUE($D426),Base!M$2)+1&gt;=0,MIN(DATEVALUE($E426),Base!M$3)-MAX(DATEVALUE($D426),Base!M$2)+1,0),"")</f>
        <v/>
      </c>
      <c r="P424" s="23" t="str">
        <f>IF(AND(($D426)&lt;&gt;"",($E426)&lt;&gt;""),IF(MIN(DATEVALUE($E426),Base!N$3)-MAX(DATEVALUE($D426),Base!N$2)+1&gt;=0,MIN(DATEVALUE($E426),Base!N$3)-MAX(DATEVALUE($D426),Base!N$2)+1,0),"")</f>
        <v/>
      </c>
      <c r="Q424" s="23" t="str">
        <f>IF(AND(($D426)&lt;&gt;"",($E426)&lt;&gt;""),IF(MIN(DATEVALUE($E426),Base!O$3)-MAX(DATEVALUE($D426),Base!O$2)+1&gt;=0,MIN(DATEVALUE($E426),Base!O$3)-MAX(DATEVALUE($D426),Base!O$2)+1,0),"")</f>
        <v/>
      </c>
      <c r="R424" s="23" t="str">
        <f>IF(AND(($D426)&lt;&gt;"",($E426)&lt;&gt;""),IF(MIN(DATEVALUE($E426),Base!P$3)-MAX(DATEVALUE($D426),Base!P$2)+1&gt;=0,MIN(DATEVALUE($E426),Base!P$3)-MAX(DATEVALUE($D426),Base!P$2)+1,0),"")</f>
        <v/>
      </c>
      <c r="S424" s="23" t="str">
        <f>IF(AND(($D426)&lt;&gt;"",($E426)&lt;&gt;""),IF(MIN(DATEVALUE($E426),Base!Q$3)-MAX(DATEVALUE($D426),Base!Q$2)+1&gt;=0,MIN(DATEVALUE($E426),Base!Q$3)-MAX(DATEVALUE($D426),Base!Q$2)+1,0),"")</f>
        <v/>
      </c>
      <c r="T424" s="23" t="str">
        <f>IF(AND(($D426)&lt;&gt;"",($E426)&lt;&gt;""),IF(MIN(DATEVALUE($E426),Base!R$3)-MAX(DATEVALUE($D426),Base!R$2)+1&gt;=0,MIN(DATEVALUE($E426),Base!R$3)-MAX(DATEVALUE($D426),Base!R$2)+1,0),"")</f>
        <v/>
      </c>
      <c r="U424" s="23" t="str">
        <f>IF(AND(($D426)&lt;&gt;"",($E426)&lt;&gt;""),IF(MIN(DATEVALUE($E426),Base!S$3)-MAX(DATEVALUE($D426),Base!S$2)+1&gt;=0,MIN(DATEVALUE($E426),Base!S$3)-MAX(DATEVALUE($D426),Base!S$2)+1,0),"")</f>
        <v/>
      </c>
      <c r="V424" s="23" t="str">
        <f>IF(AND(($D426)&lt;&gt;"",($E426)&lt;&gt;""),IF(MIN(DATEVALUE($E426),Base!T$3)-MAX(DATEVALUE($D426),Base!T$2)+1&gt;=0,MIN(DATEVALUE($E426),Base!T$3)-MAX(DATEVALUE($D426),Base!T$2)+1,0),"")</f>
        <v/>
      </c>
      <c r="W424" s="23" t="str">
        <f>IF(AND(($D426)&lt;&gt;"",($E426)&lt;&gt;""),IF(MIN(DATEVALUE($E426),Base!U$3)-MAX(DATEVALUE($D426),Base!U$2)+1&gt;=0,MIN(DATEVALUE($E426),Base!U$3)-MAX(DATEVALUE($D426),Base!U$2)+1,0),"")</f>
        <v/>
      </c>
      <c r="X424" s="23" t="str">
        <f>IF(AND(($D426)&lt;&gt;"",($E426)&lt;&gt;""),IF(MIN(DATEVALUE($E426),Base!V$3)-MAX(DATEVALUE($D426),Base!V$2)+1&gt;=0,MIN(DATEVALUE($E426),Base!V$3)-MAX(DATEVALUE($D426),Base!V$2)+1,0),"")</f>
        <v/>
      </c>
      <c r="Y424" s="22" t="str">
        <f>IF(AND(M424&lt;&gt;"",$H426&lt;&gt;"",$F426&lt;&gt;""),M424*$H426*$F426,"")</f>
        <v/>
      </c>
      <c r="Z424" s="22" t="str">
        <f>IF(AND(N424&lt;&gt;"",$H426&lt;&gt;"",$F426&lt;&gt;""),N424*$H426*$F426,"")</f>
        <v/>
      </c>
      <c r="AA424" s="22" t="str">
        <f>IF(AND(O424&lt;&gt;"",$H426&lt;&gt;"",$F426&lt;&gt;""),O424*$H426*$F426,"")</f>
        <v/>
      </c>
      <c r="AB424" s="22" t="str">
        <f>IF(AND(P424&lt;&gt;"",$H426&lt;&gt;"",$F426&lt;&gt;""),P424*$H426*$F426,"")</f>
        <v/>
      </c>
      <c r="AC424" s="22" t="str">
        <f>IF(AND(Q424&lt;&gt;"",$H426&lt;&gt;"",$F426&lt;&gt;""),Q424*$H426*$F426,"")</f>
        <v/>
      </c>
      <c r="AD424" s="22" t="str">
        <f>IF(AND(R424&lt;&gt;"",$H426&lt;&gt;"",$F426&lt;&gt;""),R424*$H426*$F426,"")</f>
        <v/>
      </c>
      <c r="AE424" s="22" t="str">
        <f>IF(AND(S424&lt;&gt;"",$H426&lt;&gt;"",$F426&lt;&gt;""),S424*$H426*$F426,"")</f>
        <v/>
      </c>
      <c r="AF424" s="22" t="str">
        <f>IF(AND(T424&lt;&gt;"",$H426&lt;&gt;"",$F426&lt;&gt;""),T424*$H426*$F426,"")</f>
        <v/>
      </c>
      <c r="AG424" s="22" t="str">
        <f>IF(AND(U424&lt;&gt;"",$H426&lt;&gt;"",$F426&lt;&gt;""),U424*$H426*$F426,"")</f>
        <v/>
      </c>
      <c r="AH424" s="22" t="str">
        <f>IF(AND(V424&lt;&gt;"",$H426&lt;&gt;"",$F426&lt;&gt;""),V424*$H426*$F426,"")</f>
        <v/>
      </c>
      <c r="AI424" s="22" t="str">
        <f>IF(AND(W424&lt;&gt;"",$H426&lt;&gt;"",$F426&lt;&gt;""),W424*$H426*$F426,"")</f>
        <v/>
      </c>
      <c r="AJ424" s="22" t="str">
        <f>IF(AND(X424&lt;&gt;"",$H426&lt;&gt;"",$F426&lt;&gt;""),X424*$H426*$F426,"")</f>
        <v/>
      </c>
    </row>
    <row r="425" spans="1:36" ht="23.25" customHeight="1" x14ac:dyDescent="0.25">
      <c r="A425" s="21"/>
      <c r="B425" s="21"/>
      <c r="C425" s="22"/>
      <c r="D425" s="14"/>
      <c r="E425" s="14"/>
      <c r="F425" s="22"/>
      <c r="G425" s="22"/>
      <c r="H425" s="15"/>
      <c r="I425" s="16"/>
      <c r="J425" s="22" t="str">
        <f t="shared" si="31"/>
        <v/>
      </c>
      <c r="K425" s="22" t="str">
        <f t="shared" si="32"/>
        <v/>
      </c>
      <c r="L425" s="22" t="str">
        <f>IF(D427&lt;&gt;"",MONTH(D427),"")</f>
        <v/>
      </c>
      <c r="M425" s="23" t="str">
        <f>IF(AND(($D427)&lt;&gt;"",($E427)&lt;&gt;""),IF(MIN(DATEVALUE($E427),Base!K$3)-MAX(DATEVALUE($D427),Base!K$2)+1&gt;=0,MIN(DATEVALUE($E427),Base!K$3)-MAX(DATEVALUE($D427),Base!K$2)+1,0),"")</f>
        <v/>
      </c>
      <c r="N425" s="23" t="str">
        <f>IF(AND(($D427)&lt;&gt;"",($E427)&lt;&gt;""),IF(MIN(DATEVALUE($E427),Base!L$3)-MAX(DATEVALUE($D427),Base!L$2)+1&gt;=0,MIN(DATEVALUE($E427),Base!L$3)-MAX(DATEVALUE($D427),Base!L$2)+1,0),"")</f>
        <v/>
      </c>
      <c r="O425" s="23" t="str">
        <f>IF(AND(($D427)&lt;&gt;"",($E427)&lt;&gt;""),IF(MIN(DATEVALUE($E427),Base!M$3)-MAX(DATEVALUE($D427),Base!M$2)+1&gt;=0,MIN(DATEVALUE($E427),Base!M$3)-MAX(DATEVALUE($D427),Base!M$2)+1,0),"")</f>
        <v/>
      </c>
      <c r="P425" s="23" t="str">
        <f>IF(AND(($D427)&lt;&gt;"",($E427)&lt;&gt;""),IF(MIN(DATEVALUE($E427),Base!N$3)-MAX(DATEVALUE($D427),Base!N$2)+1&gt;=0,MIN(DATEVALUE($E427),Base!N$3)-MAX(DATEVALUE($D427),Base!N$2)+1,0),"")</f>
        <v/>
      </c>
      <c r="Q425" s="23" t="str">
        <f>IF(AND(($D427)&lt;&gt;"",($E427)&lt;&gt;""),IF(MIN(DATEVALUE($E427),Base!O$3)-MAX(DATEVALUE($D427),Base!O$2)+1&gt;=0,MIN(DATEVALUE($E427),Base!O$3)-MAX(DATEVALUE($D427),Base!O$2)+1,0),"")</f>
        <v/>
      </c>
      <c r="R425" s="23" t="str">
        <f>IF(AND(($D427)&lt;&gt;"",($E427)&lt;&gt;""),IF(MIN(DATEVALUE($E427),Base!P$3)-MAX(DATEVALUE($D427),Base!P$2)+1&gt;=0,MIN(DATEVALUE($E427),Base!P$3)-MAX(DATEVALUE($D427),Base!P$2)+1,0),"")</f>
        <v/>
      </c>
      <c r="S425" s="23" t="str">
        <f>IF(AND(($D427)&lt;&gt;"",($E427)&lt;&gt;""),IF(MIN(DATEVALUE($E427),Base!Q$3)-MAX(DATEVALUE($D427),Base!Q$2)+1&gt;=0,MIN(DATEVALUE($E427),Base!Q$3)-MAX(DATEVALUE($D427),Base!Q$2)+1,0),"")</f>
        <v/>
      </c>
      <c r="T425" s="23" t="str">
        <f>IF(AND(($D427)&lt;&gt;"",($E427)&lt;&gt;""),IF(MIN(DATEVALUE($E427),Base!R$3)-MAX(DATEVALUE($D427),Base!R$2)+1&gt;=0,MIN(DATEVALUE($E427),Base!R$3)-MAX(DATEVALUE($D427),Base!R$2)+1,0),"")</f>
        <v/>
      </c>
      <c r="U425" s="23" t="str">
        <f>IF(AND(($D427)&lt;&gt;"",($E427)&lt;&gt;""),IF(MIN(DATEVALUE($E427),Base!S$3)-MAX(DATEVALUE($D427),Base!S$2)+1&gt;=0,MIN(DATEVALUE($E427),Base!S$3)-MAX(DATEVALUE($D427),Base!S$2)+1,0),"")</f>
        <v/>
      </c>
      <c r="V425" s="23" t="str">
        <f>IF(AND(($D427)&lt;&gt;"",($E427)&lt;&gt;""),IF(MIN(DATEVALUE($E427),Base!T$3)-MAX(DATEVALUE($D427),Base!T$2)+1&gt;=0,MIN(DATEVALUE($E427),Base!T$3)-MAX(DATEVALUE($D427),Base!T$2)+1,0),"")</f>
        <v/>
      </c>
      <c r="W425" s="23" t="str">
        <f>IF(AND(($D427)&lt;&gt;"",($E427)&lt;&gt;""),IF(MIN(DATEVALUE($E427),Base!U$3)-MAX(DATEVALUE($D427),Base!U$2)+1&gt;=0,MIN(DATEVALUE($E427),Base!U$3)-MAX(DATEVALUE($D427),Base!U$2)+1,0),"")</f>
        <v/>
      </c>
      <c r="X425" s="23" t="str">
        <f>IF(AND(($D427)&lt;&gt;"",($E427)&lt;&gt;""),IF(MIN(DATEVALUE($E427),Base!V$3)-MAX(DATEVALUE($D427),Base!V$2)+1&gt;=0,MIN(DATEVALUE($E427),Base!V$3)-MAX(DATEVALUE($D427),Base!V$2)+1,0),"")</f>
        <v/>
      </c>
      <c r="Y425" s="22" t="str">
        <f>IF(AND(M425&lt;&gt;"",$H427&lt;&gt;"",$F427&lt;&gt;""),M425*$H427*$F427,"")</f>
        <v/>
      </c>
      <c r="Z425" s="22" t="str">
        <f>IF(AND(N425&lt;&gt;"",$H427&lt;&gt;"",$F427&lt;&gt;""),N425*$H427*$F427,"")</f>
        <v/>
      </c>
      <c r="AA425" s="22" t="str">
        <f>IF(AND(O425&lt;&gt;"",$H427&lt;&gt;"",$F427&lt;&gt;""),O425*$H427*$F427,"")</f>
        <v/>
      </c>
      <c r="AB425" s="22" t="str">
        <f>IF(AND(P425&lt;&gt;"",$H427&lt;&gt;"",$F427&lt;&gt;""),P425*$H427*$F427,"")</f>
        <v/>
      </c>
      <c r="AC425" s="22" t="str">
        <f>IF(AND(Q425&lt;&gt;"",$H427&lt;&gt;"",$F427&lt;&gt;""),Q425*$H427*$F427,"")</f>
        <v/>
      </c>
      <c r="AD425" s="22" t="str">
        <f>IF(AND(R425&lt;&gt;"",$H427&lt;&gt;"",$F427&lt;&gt;""),R425*$H427*$F427,"")</f>
        <v/>
      </c>
      <c r="AE425" s="22" t="str">
        <f>IF(AND(S425&lt;&gt;"",$H427&lt;&gt;"",$F427&lt;&gt;""),S425*$H427*$F427,"")</f>
        <v/>
      </c>
      <c r="AF425" s="22" t="str">
        <f>IF(AND(T425&lt;&gt;"",$H427&lt;&gt;"",$F427&lt;&gt;""),T425*$H427*$F427,"")</f>
        <v/>
      </c>
      <c r="AG425" s="22" t="str">
        <f>IF(AND(U425&lt;&gt;"",$H427&lt;&gt;"",$F427&lt;&gt;""),U425*$H427*$F427,"")</f>
        <v/>
      </c>
      <c r="AH425" s="22" t="str">
        <f>IF(AND(V425&lt;&gt;"",$H427&lt;&gt;"",$F427&lt;&gt;""),V425*$H427*$F427,"")</f>
        <v/>
      </c>
      <c r="AI425" s="22" t="str">
        <f>IF(AND(W425&lt;&gt;"",$H427&lt;&gt;"",$F427&lt;&gt;""),W425*$H427*$F427,"")</f>
        <v/>
      </c>
      <c r="AJ425" s="22" t="str">
        <f>IF(AND(X425&lt;&gt;"",$H427&lt;&gt;"",$F427&lt;&gt;""),X425*$H427*$F427,"")</f>
        <v/>
      </c>
    </row>
    <row r="426" spans="1:36" ht="23.25" customHeight="1" x14ac:dyDescent="0.25">
      <c r="A426" s="21"/>
      <c r="B426" s="21"/>
      <c r="C426" s="22"/>
      <c r="D426" s="14"/>
      <c r="E426" s="14"/>
      <c r="F426" s="22"/>
      <c r="G426" s="22"/>
      <c r="H426" s="15"/>
      <c r="I426" s="16"/>
      <c r="J426" s="22" t="str">
        <f t="shared" si="31"/>
        <v/>
      </c>
      <c r="K426" s="22" t="str">
        <f t="shared" si="32"/>
        <v/>
      </c>
      <c r="L426" s="22" t="str">
        <f>IF(D428&lt;&gt;"",MONTH(D428),"")</f>
        <v/>
      </c>
      <c r="M426" s="23" t="str">
        <f>IF(AND(($D428)&lt;&gt;"",($E428)&lt;&gt;""),IF(MIN(DATEVALUE($E428),Base!K$3)-MAX(DATEVALUE($D428),Base!K$2)+1&gt;=0,MIN(DATEVALUE($E428),Base!K$3)-MAX(DATEVALUE($D428),Base!K$2)+1,0),"")</f>
        <v/>
      </c>
      <c r="N426" s="23" t="str">
        <f>IF(AND(($D428)&lt;&gt;"",($E428)&lt;&gt;""),IF(MIN(DATEVALUE($E428),Base!L$3)-MAX(DATEVALUE($D428),Base!L$2)+1&gt;=0,MIN(DATEVALUE($E428),Base!L$3)-MAX(DATEVALUE($D428),Base!L$2)+1,0),"")</f>
        <v/>
      </c>
      <c r="O426" s="23" t="str">
        <f>IF(AND(($D428)&lt;&gt;"",($E428)&lt;&gt;""),IF(MIN(DATEVALUE($E428),Base!M$3)-MAX(DATEVALUE($D428),Base!M$2)+1&gt;=0,MIN(DATEVALUE($E428),Base!M$3)-MAX(DATEVALUE($D428),Base!M$2)+1,0),"")</f>
        <v/>
      </c>
      <c r="P426" s="23" t="str">
        <f>IF(AND(($D428)&lt;&gt;"",($E428)&lt;&gt;""),IF(MIN(DATEVALUE($E428),Base!N$3)-MAX(DATEVALUE($D428),Base!N$2)+1&gt;=0,MIN(DATEVALUE($E428),Base!N$3)-MAX(DATEVALUE($D428),Base!N$2)+1,0),"")</f>
        <v/>
      </c>
      <c r="Q426" s="23" t="str">
        <f>IF(AND(($D428)&lt;&gt;"",($E428)&lt;&gt;""),IF(MIN(DATEVALUE($E428),Base!O$3)-MAX(DATEVALUE($D428),Base!O$2)+1&gt;=0,MIN(DATEVALUE($E428),Base!O$3)-MAX(DATEVALUE($D428),Base!O$2)+1,0),"")</f>
        <v/>
      </c>
      <c r="R426" s="23" t="str">
        <f>IF(AND(($D428)&lt;&gt;"",($E428)&lt;&gt;""),IF(MIN(DATEVALUE($E428),Base!P$3)-MAX(DATEVALUE($D428),Base!P$2)+1&gt;=0,MIN(DATEVALUE($E428),Base!P$3)-MAX(DATEVALUE($D428),Base!P$2)+1,0),"")</f>
        <v/>
      </c>
      <c r="S426" s="23" t="str">
        <f>IF(AND(($D428)&lt;&gt;"",($E428)&lt;&gt;""),IF(MIN(DATEVALUE($E428),Base!Q$3)-MAX(DATEVALUE($D428),Base!Q$2)+1&gt;=0,MIN(DATEVALUE($E428),Base!Q$3)-MAX(DATEVALUE($D428),Base!Q$2)+1,0),"")</f>
        <v/>
      </c>
      <c r="T426" s="23" t="str">
        <f>IF(AND(($D428)&lt;&gt;"",($E428)&lt;&gt;""),IF(MIN(DATEVALUE($E428),Base!R$3)-MAX(DATEVALUE($D428),Base!R$2)+1&gt;=0,MIN(DATEVALUE($E428),Base!R$3)-MAX(DATEVALUE($D428),Base!R$2)+1,0),"")</f>
        <v/>
      </c>
      <c r="U426" s="23" t="str">
        <f>IF(AND(($D428)&lt;&gt;"",($E428)&lt;&gt;""),IF(MIN(DATEVALUE($E428),Base!S$3)-MAX(DATEVALUE($D428),Base!S$2)+1&gt;=0,MIN(DATEVALUE($E428),Base!S$3)-MAX(DATEVALUE($D428),Base!S$2)+1,0),"")</f>
        <v/>
      </c>
      <c r="V426" s="23" t="str">
        <f>IF(AND(($D428)&lt;&gt;"",($E428)&lt;&gt;""),IF(MIN(DATEVALUE($E428),Base!T$3)-MAX(DATEVALUE($D428),Base!T$2)+1&gt;=0,MIN(DATEVALUE($E428),Base!T$3)-MAX(DATEVALUE($D428),Base!T$2)+1,0),"")</f>
        <v/>
      </c>
      <c r="W426" s="23" t="str">
        <f>IF(AND(($D428)&lt;&gt;"",($E428)&lt;&gt;""),IF(MIN(DATEVALUE($E428),Base!U$3)-MAX(DATEVALUE($D428),Base!U$2)+1&gt;=0,MIN(DATEVALUE($E428),Base!U$3)-MAX(DATEVALUE($D428),Base!U$2)+1,0),"")</f>
        <v/>
      </c>
      <c r="X426" s="23" t="str">
        <f>IF(AND(($D428)&lt;&gt;"",($E428)&lt;&gt;""),IF(MIN(DATEVALUE($E428),Base!V$3)-MAX(DATEVALUE($D428),Base!V$2)+1&gt;=0,MIN(DATEVALUE($E428),Base!V$3)-MAX(DATEVALUE($D428),Base!V$2)+1,0),"")</f>
        <v/>
      </c>
      <c r="Y426" s="22" t="str">
        <f>IF(AND(M426&lt;&gt;"",$H428&lt;&gt;"",$F428&lt;&gt;""),M426*$H428*$F428,"")</f>
        <v/>
      </c>
      <c r="Z426" s="22" t="str">
        <f>IF(AND(N426&lt;&gt;"",$H428&lt;&gt;"",$F428&lt;&gt;""),N426*$H428*$F428,"")</f>
        <v/>
      </c>
      <c r="AA426" s="22" t="str">
        <f>IF(AND(O426&lt;&gt;"",$H428&lt;&gt;"",$F428&lt;&gt;""),O426*$H428*$F428,"")</f>
        <v/>
      </c>
      <c r="AB426" s="22" t="str">
        <f>IF(AND(P426&lt;&gt;"",$H428&lt;&gt;"",$F428&lt;&gt;""),P426*$H428*$F428,"")</f>
        <v/>
      </c>
      <c r="AC426" s="22" t="str">
        <f>IF(AND(Q426&lt;&gt;"",$H428&lt;&gt;"",$F428&lt;&gt;""),Q426*$H428*$F428,"")</f>
        <v/>
      </c>
      <c r="AD426" s="22" t="str">
        <f>IF(AND(R426&lt;&gt;"",$H428&lt;&gt;"",$F428&lt;&gt;""),R426*$H428*$F428,"")</f>
        <v/>
      </c>
      <c r="AE426" s="22" t="str">
        <f>IF(AND(S426&lt;&gt;"",$H428&lt;&gt;"",$F428&lt;&gt;""),S426*$H428*$F428,"")</f>
        <v/>
      </c>
      <c r="AF426" s="22" t="str">
        <f>IF(AND(T426&lt;&gt;"",$H428&lt;&gt;"",$F428&lt;&gt;""),T426*$H428*$F428,"")</f>
        <v/>
      </c>
      <c r="AG426" s="22" t="str">
        <f>IF(AND(U426&lt;&gt;"",$H428&lt;&gt;"",$F428&lt;&gt;""),U426*$H428*$F428,"")</f>
        <v/>
      </c>
      <c r="AH426" s="22" t="str">
        <f>IF(AND(V426&lt;&gt;"",$H428&lt;&gt;"",$F428&lt;&gt;""),V426*$H428*$F428,"")</f>
        <v/>
      </c>
      <c r="AI426" s="22" t="str">
        <f>IF(AND(W426&lt;&gt;"",$H428&lt;&gt;"",$F428&lt;&gt;""),W426*$H428*$F428,"")</f>
        <v/>
      </c>
      <c r="AJ426" s="22" t="str">
        <f>IF(AND(X426&lt;&gt;"",$H428&lt;&gt;"",$F428&lt;&gt;""),X426*$H428*$F428,"")</f>
        <v/>
      </c>
    </row>
    <row r="427" spans="1:36" ht="23.25" customHeight="1" x14ac:dyDescent="0.25">
      <c r="A427" s="21"/>
      <c r="B427" s="21"/>
      <c r="C427" s="22"/>
      <c r="D427" s="14"/>
      <c r="E427" s="14"/>
      <c r="F427" s="22"/>
      <c r="G427" s="22"/>
      <c r="H427" s="15"/>
      <c r="I427" s="16"/>
      <c r="J427" s="22" t="str">
        <f t="shared" si="31"/>
        <v/>
      </c>
      <c r="K427" s="22" t="str">
        <f t="shared" si="32"/>
        <v/>
      </c>
      <c r="L427" s="22" t="str">
        <f>IF(D429&lt;&gt;"",MONTH(D429),"")</f>
        <v/>
      </c>
      <c r="M427" s="23" t="str">
        <f>IF(AND(($D429)&lt;&gt;"",($E429)&lt;&gt;""),IF(MIN(DATEVALUE($E429),Base!K$3)-MAX(DATEVALUE($D429),Base!K$2)+1&gt;=0,MIN(DATEVALUE($E429),Base!K$3)-MAX(DATEVALUE($D429),Base!K$2)+1,0),"")</f>
        <v/>
      </c>
      <c r="N427" s="23" t="str">
        <f>IF(AND(($D429)&lt;&gt;"",($E429)&lt;&gt;""),IF(MIN(DATEVALUE($E429),Base!L$3)-MAX(DATEVALUE($D429),Base!L$2)+1&gt;=0,MIN(DATEVALUE($E429),Base!L$3)-MAX(DATEVALUE($D429),Base!L$2)+1,0),"")</f>
        <v/>
      </c>
      <c r="O427" s="23" t="str">
        <f>IF(AND(($D429)&lt;&gt;"",($E429)&lt;&gt;""),IF(MIN(DATEVALUE($E429),Base!M$3)-MAX(DATEVALUE($D429),Base!M$2)+1&gt;=0,MIN(DATEVALUE($E429),Base!M$3)-MAX(DATEVALUE($D429),Base!M$2)+1,0),"")</f>
        <v/>
      </c>
      <c r="P427" s="23" t="str">
        <f>IF(AND(($D429)&lt;&gt;"",($E429)&lt;&gt;""),IF(MIN(DATEVALUE($E429),Base!N$3)-MAX(DATEVALUE($D429),Base!N$2)+1&gt;=0,MIN(DATEVALUE($E429),Base!N$3)-MAX(DATEVALUE($D429),Base!N$2)+1,0),"")</f>
        <v/>
      </c>
      <c r="Q427" s="23" t="str">
        <f>IF(AND(($D429)&lt;&gt;"",($E429)&lt;&gt;""),IF(MIN(DATEVALUE($E429),Base!O$3)-MAX(DATEVALUE($D429),Base!O$2)+1&gt;=0,MIN(DATEVALUE($E429),Base!O$3)-MAX(DATEVALUE($D429),Base!O$2)+1,0),"")</f>
        <v/>
      </c>
      <c r="R427" s="23" t="str">
        <f>IF(AND(($D429)&lt;&gt;"",($E429)&lt;&gt;""),IF(MIN(DATEVALUE($E429),Base!P$3)-MAX(DATEVALUE($D429),Base!P$2)+1&gt;=0,MIN(DATEVALUE($E429),Base!P$3)-MAX(DATEVALUE($D429),Base!P$2)+1,0),"")</f>
        <v/>
      </c>
      <c r="S427" s="23" t="str">
        <f>IF(AND(($D429)&lt;&gt;"",($E429)&lt;&gt;""),IF(MIN(DATEVALUE($E429),Base!Q$3)-MAX(DATEVALUE($D429),Base!Q$2)+1&gt;=0,MIN(DATEVALUE($E429),Base!Q$3)-MAX(DATEVALUE($D429),Base!Q$2)+1,0),"")</f>
        <v/>
      </c>
      <c r="T427" s="23" t="str">
        <f>IF(AND(($D429)&lt;&gt;"",($E429)&lt;&gt;""),IF(MIN(DATEVALUE($E429),Base!R$3)-MAX(DATEVALUE($D429),Base!R$2)+1&gt;=0,MIN(DATEVALUE($E429),Base!R$3)-MAX(DATEVALUE($D429),Base!R$2)+1,0),"")</f>
        <v/>
      </c>
      <c r="U427" s="23" t="str">
        <f>IF(AND(($D429)&lt;&gt;"",($E429)&lt;&gt;""),IF(MIN(DATEVALUE($E429),Base!S$3)-MAX(DATEVALUE($D429),Base!S$2)+1&gt;=0,MIN(DATEVALUE($E429),Base!S$3)-MAX(DATEVALUE($D429),Base!S$2)+1,0),"")</f>
        <v/>
      </c>
      <c r="V427" s="23" t="str">
        <f>IF(AND(($D429)&lt;&gt;"",($E429)&lt;&gt;""),IF(MIN(DATEVALUE($E429),Base!T$3)-MAX(DATEVALUE($D429),Base!T$2)+1&gt;=0,MIN(DATEVALUE($E429),Base!T$3)-MAX(DATEVALUE($D429),Base!T$2)+1,0),"")</f>
        <v/>
      </c>
      <c r="W427" s="23" t="str">
        <f>IF(AND(($D429)&lt;&gt;"",($E429)&lt;&gt;""),IF(MIN(DATEVALUE($E429),Base!U$3)-MAX(DATEVALUE($D429),Base!U$2)+1&gt;=0,MIN(DATEVALUE($E429),Base!U$3)-MAX(DATEVALUE($D429),Base!U$2)+1,0),"")</f>
        <v/>
      </c>
      <c r="X427" s="23" t="str">
        <f>IF(AND(($D429)&lt;&gt;"",($E429)&lt;&gt;""),IF(MIN(DATEVALUE($E429),Base!V$3)-MAX(DATEVALUE($D429),Base!V$2)+1&gt;=0,MIN(DATEVALUE($E429),Base!V$3)-MAX(DATEVALUE($D429),Base!V$2)+1,0),"")</f>
        <v/>
      </c>
      <c r="Y427" s="22" t="str">
        <f>IF(AND(M427&lt;&gt;"",$H429&lt;&gt;"",$F429&lt;&gt;""),M427*$H429*$F429,"")</f>
        <v/>
      </c>
      <c r="Z427" s="22" t="str">
        <f>IF(AND(N427&lt;&gt;"",$H429&lt;&gt;"",$F429&lt;&gt;""),N427*$H429*$F429,"")</f>
        <v/>
      </c>
      <c r="AA427" s="22" t="str">
        <f>IF(AND(O427&lt;&gt;"",$H429&lt;&gt;"",$F429&lt;&gt;""),O427*$H429*$F429,"")</f>
        <v/>
      </c>
      <c r="AB427" s="22" t="str">
        <f>IF(AND(P427&lt;&gt;"",$H429&lt;&gt;"",$F429&lt;&gt;""),P427*$H429*$F429,"")</f>
        <v/>
      </c>
      <c r="AC427" s="22" t="str">
        <f>IF(AND(Q427&lt;&gt;"",$H429&lt;&gt;"",$F429&lt;&gt;""),Q427*$H429*$F429,"")</f>
        <v/>
      </c>
      <c r="AD427" s="22" t="str">
        <f>IF(AND(R427&lt;&gt;"",$H429&lt;&gt;"",$F429&lt;&gt;""),R427*$H429*$F429,"")</f>
        <v/>
      </c>
      <c r="AE427" s="22" t="str">
        <f>IF(AND(S427&lt;&gt;"",$H429&lt;&gt;"",$F429&lt;&gt;""),S427*$H429*$F429,"")</f>
        <v/>
      </c>
      <c r="AF427" s="22" t="str">
        <f>IF(AND(T427&lt;&gt;"",$H429&lt;&gt;"",$F429&lt;&gt;""),T427*$H429*$F429,"")</f>
        <v/>
      </c>
      <c r="AG427" s="22" t="str">
        <f>IF(AND(U427&lt;&gt;"",$H429&lt;&gt;"",$F429&lt;&gt;""),U427*$H429*$F429,"")</f>
        <v/>
      </c>
      <c r="AH427" s="22" t="str">
        <f>IF(AND(V427&lt;&gt;"",$H429&lt;&gt;"",$F429&lt;&gt;""),V427*$H429*$F429,"")</f>
        <v/>
      </c>
      <c r="AI427" s="22" t="str">
        <f>IF(AND(W427&lt;&gt;"",$H429&lt;&gt;"",$F429&lt;&gt;""),W427*$H429*$F429,"")</f>
        <v/>
      </c>
      <c r="AJ427" s="22" t="str">
        <f>IF(AND(X427&lt;&gt;"",$H429&lt;&gt;"",$F429&lt;&gt;""),X427*$H429*$F429,"")</f>
        <v/>
      </c>
    </row>
    <row r="428" spans="1:36" ht="23.25" customHeight="1" x14ac:dyDescent="0.25">
      <c r="A428" s="21"/>
      <c r="B428" s="21"/>
      <c r="C428" s="22"/>
      <c r="D428" s="14"/>
      <c r="E428" s="14"/>
      <c r="F428" s="22"/>
      <c r="G428" s="22"/>
      <c r="H428" s="15"/>
      <c r="I428" s="16"/>
      <c r="J428" s="22" t="str">
        <f t="shared" si="31"/>
        <v/>
      </c>
      <c r="K428" s="22" t="str">
        <f t="shared" si="32"/>
        <v/>
      </c>
      <c r="L428" s="22" t="str">
        <f>IF(D430&lt;&gt;"",MONTH(D430),"")</f>
        <v/>
      </c>
      <c r="M428" s="23" t="str">
        <f>IF(AND(($D430)&lt;&gt;"",($E430)&lt;&gt;""),IF(MIN(DATEVALUE($E430),Base!K$3)-MAX(DATEVALUE($D430),Base!K$2)+1&gt;=0,MIN(DATEVALUE($E430),Base!K$3)-MAX(DATEVALUE($D430),Base!K$2)+1,0),"")</f>
        <v/>
      </c>
      <c r="N428" s="23" t="str">
        <f>IF(AND(($D430)&lt;&gt;"",($E430)&lt;&gt;""),IF(MIN(DATEVALUE($E430),Base!L$3)-MAX(DATEVALUE($D430),Base!L$2)+1&gt;=0,MIN(DATEVALUE($E430),Base!L$3)-MAX(DATEVALUE($D430),Base!L$2)+1,0),"")</f>
        <v/>
      </c>
      <c r="O428" s="23" t="str">
        <f>IF(AND(($D430)&lt;&gt;"",($E430)&lt;&gt;""),IF(MIN(DATEVALUE($E430),Base!M$3)-MAX(DATEVALUE($D430),Base!M$2)+1&gt;=0,MIN(DATEVALUE($E430),Base!M$3)-MAX(DATEVALUE($D430),Base!M$2)+1,0),"")</f>
        <v/>
      </c>
      <c r="P428" s="23" t="str">
        <f>IF(AND(($D430)&lt;&gt;"",($E430)&lt;&gt;""),IF(MIN(DATEVALUE($E430),Base!N$3)-MAX(DATEVALUE($D430),Base!N$2)+1&gt;=0,MIN(DATEVALUE($E430),Base!N$3)-MAX(DATEVALUE($D430),Base!N$2)+1,0),"")</f>
        <v/>
      </c>
      <c r="Q428" s="23" t="str">
        <f>IF(AND(($D430)&lt;&gt;"",($E430)&lt;&gt;""),IF(MIN(DATEVALUE($E430),Base!O$3)-MAX(DATEVALUE($D430),Base!O$2)+1&gt;=0,MIN(DATEVALUE($E430),Base!O$3)-MAX(DATEVALUE($D430),Base!O$2)+1,0),"")</f>
        <v/>
      </c>
      <c r="R428" s="23" t="str">
        <f>IF(AND(($D430)&lt;&gt;"",($E430)&lt;&gt;""),IF(MIN(DATEVALUE($E430),Base!P$3)-MAX(DATEVALUE($D430),Base!P$2)+1&gt;=0,MIN(DATEVALUE($E430),Base!P$3)-MAX(DATEVALUE($D430),Base!P$2)+1,0),"")</f>
        <v/>
      </c>
      <c r="S428" s="23" t="str">
        <f>IF(AND(($D430)&lt;&gt;"",($E430)&lt;&gt;""),IF(MIN(DATEVALUE($E430),Base!Q$3)-MAX(DATEVALUE($D430),Base!Q$2)+1&gt;=0,MIN(DATEVALUE($E430),Base!Q$3)-MAX(DATEVALUE($D430),Base!Q$2)+1,0),"")</f>
        <v/>
      </c>
      <c r="T428" s="23" t="str">
        <f>IF(AND(($D430)&lt;&gt;"",($E430)&lt;&gt;""),IF(MIN(DATEVALUE($E430),Base!R$3)-MAX(DATEVALUE($D430),Base!R$2)+1&gt;=0,MIN(DATEVALUE($E430),Base!R$3)-MAX(DATEVALUE($D430),Base!R$2)+1,0),"")</f>
        <v/>
      </c>
      <c r="U428" s="23" t="str">
        <f>IF(AND(($D430)&lt;&gt;"",($E430)&lt;&gt;""),IF(MIN(DATEVALUE($E430),Base!S$3)-MAX(DATEVALUE($D430),Base!S$2)+1&gt;=0,MIN(DATEVALUE($E430),Base!S$3)-MAX(DATEVALUE($D430),Base!S$2)+1,0),"")</f>
        <v/>
      </c>
      <c r="V428" s="23" t="str">
        <f>IF(AND(($D430)&lt;&gt;"",($E430)&lt;&gt;""),IF(MIN(DATEVALUE($E430),Base!T$3)-MAX(DATEVALUE($D430),Base!T$2)+1&gt;=0,MIN(DATEVALUE($E430),Base!T$3)-MAX(DATEVALUE($D430),Base!T$2)+1,0),"")</f>
        <v/>
      </c>
      <c r="W428" s="23" t="str">
        <f>IF(AND(($D430)&lt;&gt;"",($E430)&lt;&gt;""),IF(MIN(DATEVALUE($E430),Base!U$3)-MAX(DATEVALUE($D430),Base!U$2)+1&gt;=0,MIN(DATEVALUE($E430),Base!U$3)-MAX(DATEVALUE($D430),Base!U$2)+1,0),"")</f>
        <v/>
      </c>
      <c r="X428" s="23" t="str">
        <f>IF(AND(($D430)&lt;&gt;"",($E430)&lt;&gt;""),IF(MIN(DATEVALUE($E430),Base!V$3)-MAX(DATEVALUE($D430),Base!V$2)+1&gt;=0,MIN(DATEVALUE($E430),Base!V$3)-MAX(DATEVALUE($D430),Base!V$2)+1,0),"")</f>
        <v/>
      </c>
      <c r="Y428" s="22" t="str">
        <f>IF(AND(M428&lt;&gt;"",$H430&lt;&gt;"",$F430&lt;&gt;""),M428*$H430*$F430,"")</f>
        <v/>
      </c>
      <c r="Z428" s="22" t="str">
        <f>IF(AND(N428&lt;&gt;"",$H430&lt;&gt;"",$F430&lt;&gt;""),N428*$H430*$F430,"")</f>
        <v/>
      </c>
      <c r="AA428" s="22" t="str">
        <f>IF(AND(O428&lt;&gt;"",$H430&lt;&gt;"",$F430&lt;&gt;""),O428*$H430*$F430,"")</f>
        <v/>
      </c>
      <c r="AB428" s="22" t="str">
        <f>IF(AND(P428&lt;&gt;"",$H430&lt;&gt;"",$F430&lt;&gt;""),P428*$H430*$F430,"")</f>
        <v/>
      </c>
      <c r="AC428" s="22" t="str">
        <f>IF(AND(Q428&lt;&gt;"",$H430&lt;&gt;"",$F430&lt;&gt;""),Q428*$H430*$F430,"")</f>
        <v/>
      </c>
      <c r="AD428" s="22" t="str">
        <f>IF(AND(R428&lt;&gt;"",$H430&lt;&gt;"",$F430&lt;&gt;""),R428*$H430*$F430,"")</f>
        <v/>
      </c>
      <c r="AE428" s="22" t="str">
        <f>IF(AND(S428&lt;&gt;"",$H430&lt;&gt;"",$F430&lt;&gt;""),S428*$H430*$F430,"")</f>
        <v/>
      </c>
      <c r="AF428" s="22" t="str">
        <f>IF(AND(T428&lt;&gt;"",$H430&lt;&gt;"",$F430&lt;&gt;""),T428*$H430*$F430,"")</f>
        <v/>
      </c>
      <c r="AG428" s="22" t="str">
        <f>IF(AND(U428&lt;&gt;"",$H430&lt;&gt;"",$F430&lt;&gt;""),U428*$H430*$F430,"")</f>
        <v/>
      </c>
      <c r="AH428" s="22" t="str">
        <f>IF(AND(V428&lt;&gt;"",$H430&lt;&gt;"",$F430&lt;&gt;""),V428*$H430*$F430,"")</f>
        <v/>
      </c>
      <c r="AI428" s="22" t="str">
        <f>IF(AND(W428&lt;&gt;"",$H430&lt;&gt;"",$F430&lt;&gt;""),W428*$H430*$F430,"")</f>
        <v/>
      </c>
      <c r="AJ428" s="22" t="str">
        <f>IF(AND(X428&lt;&gt;"",$H430&lt;&gt;"",$F430&lt;&gt;""),X428*$H430*$F430,"")</f>
        <v/>
      </c>
    </row>
    <row r="429" spans="1:36" ht="23.25" customHeight="1" x14ac:dyDescent="0.25">
      <c r="A429" s="21"/>
      <c r="B429" s="21"/>
      <c r="C429" s="22"/>
      <c r="D429" s="14"/>
      <c r="E429" s="14"/>
      <c r="F429" s="22"/>
      <c r="G429" s="22"/>
      <c r="H429" s="15"/>
      <c r="I429" s="16"/>
      <c r="J429" s="22" t="str">
        <f t="shared" si="31"/>
        <v/>
      </c>
      <c r="K429" s="22" t="str">
        <f t="shared" si="32"/>
        <v/>
      </c>
      <c r="L429" s="22" t="str">
        <f>IF(D431&lt;&gt;"",MONTH(D431),"")</f>
        <v/>
      </c>
      <c r="M429" s="23" t="str">
        <f>IF(AND(($D431)&lt;&gt;"",($E431)&lt;&gt;""),IF(MIN(DATEVALUE($E431),Base!K$3)-MAX(DATEVALUE($D431),Base!K$2)+1&gt;=0,MIN(DATEVALUE($E431),Base!K$3)-MAX(DATEVALUE($D431),Base!K$2)+1,0),"")</f>
        <v/>
      </c>
      <c r="N429" s="23" t="str">
        <f>IF(AND(($D431)&lt;&gt;"",($E431)&lt;&gt;""),IF(MIN(DATEVALUE($E431),Base!L$3)-MAX(DATEVALUE($D431),Base!L$2)+1&gt;=0,MIN(DATEVALUE($E431),Base!L$3)-MAX(DATEVALUE($D431),Base!L$2)+1,0),"")</f>
        <v/>
      </c>
      <c r="O429" s="23" t="str">
        <f>IF(AND(($D431)&lt;&gt;"",($E431)&lt;&gt;""),IF(MIN(DATEVALUE($E431),Base!M$3)-MAX(DATEVALUE($D431),Base!M$2)+1&gt;=0,MIN(DATEVALUE($E431),Base!M$3)-MAX(DATEVALUE($D431),Base!M$2)+1,0),"")</f>
        <v/>
      </c>
      <c r="P429" s="23" t="str">
        <f>IF(AND(($D431)&lt;&gt;"",($E431)&lt;&gt;""),IF(MIN(DATEVALUE($E431),Base!N$3)-MAX(DATEVALUE($D431),Base!N$2)+1&gt;=0,MIN(DATEVALUE($E431),Base!N$3)-MAX(DATEVALUE($D431),Base!N$2)+1,0),"")</f>
        <v/>
      </c>
      <c r="Q429" s="23" t="str">
        <f>IF(AND(($D431)&lt;&gt;"",($E431)&lt;&gt;""),IF(MIN(DATEVALUE($E431),Base!O$3)-MAX(DATEVALUE($D431),Base!O$2)+1&gt;=0,MIN(DATEVALUE($E431),Base!O$3)-MAX(DATEVALUE($D431),Base!O$2)+1,0),"")</f>
        <v/>
      </c>
      <c r="R429" s="23" t="str">
        <f>IF(AND(($D431)&lt;&gt;"",($E431)&lt;&gt;""),IF(MIN(DATEVALUE($E431),Base!P$3)-MAX(DATEVALUE($D431),Base!P$2)+1&gt;=0,MIN(DATEVALUE($E431),Base!P$3)-MAX(DATEVALUE($D431),Base!P$2)+1,0),"")</f>
        <v/>
      </c>
      <c r="S429" s="23" t="str">
        <f>IF(AND(($D431)&lt;&gt;"",($E431)&lt;&gt;""),IF(MIN(DATEVALUE($E431),Base!Q$3)-MAX(DATEVALUE($D431),Base!Q$2)+1&gt;=0,MIN(DATEVALUE($E431),Base!Q$3)-MAX(DATEVALUE($D431),Base!Q$2)+1,0),"")</f>
        <v/>
      </c>
      <c r="T429" s="23" t="str">
        <f>IF(AND(($D431)&lt;&gt;"",($E431)&lt;&gt;""),IF(MIN(DATEVALUE($E431),Base!R$3)-MAX(DATEVALUE($D431),Base!R$2)+1&gt;=0,MIN(DATEVALUE($E431),Base!R$3)-MAX(DATEVALUE($D431),Base!R$2)+1,0),"")</f>
        <v/>
      </c>
      <c r="U429" s="23" t="str">
        <f>IF(AND(($D431)&lt;&gt;"",($E431)&lt;&gt;""),IF(MIN(DATEVALUE($E431),Base!S$3)-MAX(DATEVALUE($D431),Base!S$2)+1&gt;=0,MIN(DATEVALUE($E431),Base!S$3)-MAX(DATEVALUE($D431),Base!S$2)+1,0),"")</f>
        <v/>
      </c>
      <c r="V429" s="23" t="str">
        <f>IF(AND(($D431)&lt;&gt;"",($E431)&lt;&gt;""),IF(MIN(DATEVALUE($E431),Base!T$3)-MAX(DATEVALUE($D431),Base!T$2)+1&gt;=0,MIN(DATEVALUE($E431),Base!T$3)-MAX(DATEVALUE($D431),Base!T$2)+1,0),"")</f>
        <v/>
      </c>
      <c r="W429" s="23" t="str">
        <f>IF(AND(($D431)&lt;&gt;"",($E431)&lt;&gt;""),IF(MIN(DATEVALUE($E431),Base!U$3)-MAX(DATEVALUE($D431),Base!U$2)+1&gt;=0,MIN(DATEVALUE($E431),Base!U$3)-MAX(DATEVALUE($D431),Base!U$2)+1,0),"")</f>
        <v/>
      </c>
      <c r="X429" s="23" t="str">
        <f>IF(AND(($D431)&lt;&gt;"",($E431)&lt;&gt;""),IF(MIN(DATEVALUE($E431),Base!V$3)-MAX(DATEVALUE($D431),Base!V$2)+1&gt;=0,MIN(DATEVALUE($E431),Base!V$3)-MAX(DATEVALUE($D431),Base!V$2)+1,0),"")</f>
        <v/>
      </c>
      <c r="Y429" s="22" t="str">
        <f>IF(AND(M429&lt;&gt;"",$H431&lt;&gt;"",$F431&lt;&gt;""),M429*$H431*$F431,"")</f>
        <v/>
      </c>
      <c r="Z429" s="22" t="str">
        <f>IF(AND(N429&lt;&gt;"",$H431&lt;&gt;"",$F431&lt;&gt;""),N429*$H431*$F431,"")</f>
        <v/>
      </c>
      <c r="AA429" s="22" t="str">
        <f>IF(AND(O429&lt;&gt;"",$H431&lt;&gt;"",$F431&lt;&gt;""),O429*$H431*$F431,"")</f>
        <v/>
      </c>
      <c r="AB429" s="22" t="str">
        <f>IF(AND(P429&lt;&gt;"",$H431&lt;&gt;"",$F431&lt;&gt;""),P429*$H431*$F431,"")</f>
        <v/>
      </c>
      <c r="AC429" s="22" t="str">
        <f>IF(AND(Q429&lt;&gt;"",$H431&lt;&gt;"",$F431&lt;&gt;""),Q429*$H431*$F431,"")</f>
        <v/>
      </c>
      <c r="AD429" s="22" t="str">
        <f>IF(AND(R429&lt;&gt;"",$H431&lt;&gt;"",$F431&lt;&gt;""),R429*$H431*$F431,"")</f>
        <v/>
      </c>
      <c r="AE429" s="22" t="str">
        <f>IF(AND(S429&lt;&gt;"",$H431&lt;&gt;"",$F431&lt;&gt;""),S429*$H431*$F431,"")</f>
        <v/>
      </c>
      <c r="AF429" s="22" t="str">
        <f>IF(AND(T429&lt;&gt;"",$H431&lt;&gt;"",$F431&lt;&gt;""),T429*$H431*$F431,"")</f>
        <v/>
      </c>
      <c r="AG429" s="22" t="str">
        <f>IF(AND(U429&lt;&gt;"",$H431&lt;&gt;"",$F431&lt;&gt;""),U429*$H431*$F431,"")</f>
        <v/>
      </c>
      <c r="AH429" s="22" t="str">
        <f>IF(AND(V429&lt;&gt;"",$H431&lt;&gt;"",$F431&lt;&gt;""),V429*$H431*$F431,"")</f>
        <v/>
      </c>
      <c r="AI429" s="22" t="str">
        <f>IF(AND(W429&lt;&gt;"",$H431&lt;&gt;"",$F431&lt;&gt;""),W429*$H431*$F431,"")</f>
        <v/>
      </c>
      <c r="AJ429" s="22" t="str">
        <f>IF(AND(X429&lt;&gt;"",$H431&lt;&gt;"",$F431&lt;&gt;""),X429*$H431*$F431,"")</f>
        <v/>
      </c>
    </row>
    <row r="430" spans="1:36" ht="23.25" customHeight="1" x14ac:dyDescent="0.25">
      <c r="A430" s="21"/>
      <c r="B430" s="21"/>
      <c r="C430" s="22"/>
      <c r="D430" s="14"/>
      <c r="E430" s="14"/>
      <c r="F430" s="22"/>
      <c r="G430" s="22"/>
      <c r="H430" s="15"/>
      <c r="I430" s="16"/>
      <c r="J430" s="22" t="str">
        <f t="shared" si="31"/>
        <v/>
      </c>
      <c r="K430" s="22" t="str">
        <f t="shared" si="32"/>
        <v/>
      </c>
      <c r="L430" s="22" t="str">
        <f>IF(D432&lt;&gt;"",MONTH(D432),"")</f>
        <v/>
      </c>
      <c r="M430" s="23" t="str">
        <f>IF(AND(($D432)&lt;&gt;"",($E432)&lt;&gt;""),IF(MIN(DATEVALUE($E432),Base!K$3)-MAX(DATEVALUE($D432),Base!K$2)+1&gt;=0,MIN(DATEVALUE($E432),Base!K$3)-MAX(DATEVALUE($D432),Base!K$2)+1,0),"")</f>
        <v/>
      </c>
      <c r="N430" s="23" t="str">
        <f>IF(AND(($D432)&lt;&gt;"",($E432)&lt;&gt;""),IF(MIN(DATEVALUE($E432),Base!L$3)-MAX(DATEVALUE($D432),Base!L$2)+1&gt;=0,MIN(DATEVALUE($E432),Base!L$3)-MAX(DATEVALUE($D432),Base!L$2)+1,0),"")</f>
        <v/>
      </c>
      <c r="O430" s="23" t="str">
        <f>IF(AND(($D432)&lt;&gt;"",($E432)&lt;&gt;""),IF(MIN(DATEVALUE($E432),Base!M$3)-MAX(DATEVALUE($D432),Base!M$2)+1&gt;=0,MIN(DATEVALUE($E432),Base!M$3)-MAX(DATEVALUE($D432),Base!M$2)+1,0),"")</f>
        <v/>
      </c>
      <c r="P430" s="23" t="str">
        <f>IF(AND(($D432)&lt;&gt;"",($E432)&lt;&gt;""),IF(MIN(DATEVALUE($E432),Base!N$3)-MAX(DATEVALUE($D432),Base!N$2)+1&gt;=0,MIN(DATEVALUE($E432),Base!N$3)-MAX(DATEVALUE($D432),Base!N$2)+1,0),"")</f>
        <v/>
      </c>
      <c r="Q430" s="23" t="str">
        <f>IF(AND(($D432)&lt;&gt;"",($E432)&lt;&gt;""),IF(MIN(DATEVALUE($E432),Base!O$3)-MAX(DATEVALUE($D432),Base!O$2)+1&gt;=0,MIN(DATEVALUE($E432),Base!O$3)-MAX(DATEVALUE($D432),Base!O$2)+1,0),"")</f>
        <v/>
      </c>
      <c r="R430" s="23" t="str">
        <f>IF(AND(($D432)&lt;&gt;"",($E432)&lt;&gt;""),IF(MIN(DATEVALUE($E432),Base!P$3)-MAX(DATEVALUE($D432),Base!P$2)+1&gt;=0,MIN(DATEVALUE($E432),Base!P$3)-MAX(DATEVALUE($D432),Base!P$2)+1,0),"")</f>
        <v/>
      </c>
      <c r="S430" s="23" t="str">
        <f>IF(AND(($D432)&lt;&gt;"",($E432)&lt;&gt;""),IF(MIN(DATEVALUE($E432),Base!Q$3)-MAX(DATEVALUE($D432),Base!Q$2)+1&gt;=0,MIN(DATEVALUE($E432),Base!Q$3)-MAX(DATEVALUE($D432),Base!Q$2)+1,0),"")</f>
        <v/>
      </c>
      <c r="T430" s="23" t="str">
        <f>IF(AND(($D432)&lt;&gt;"",($E432)&lt;&gt;""),IF(MIN(DATEVALUE($E432),Base!R$3)-MAX(DATEVALUE($D432),Base!R$2)+1&gt;=0,MIN(DATEVALUE($E432),Base!R$3)-MAX(DATEVALUE($D432),Base!R$2)+1,0),"")</f>
        <v/>
      </c>
      <c r="U430" s="23" t="str">
        <f>IF(AND(($D432)&lt;&gt;"",($E432)&lt;&gt;""),IF(MIN(DATEVALUE($E432),Base!S$3)-MAX(DATEVALUE($D432),Base!S$2)+1&gt;=0,MIN(DATEVALUE($E432),Base!S$3)-MAX(DATEVALUE($D432),Base!S$2)+1,0),"")</f>
        <v/>
      </c>
      <c r="V430" s="23" t="str">
        <f>IF(AND(($D432)&lt;&gt;"",($E432)&lt;&gt;""),IF(MIN(DATEVALUE($E432),Base!T$3)-MAX(DATEVALUE($D432),Base!T$2)+1&gt;=0,MIN(DATEVALUE($E432),Base!T$3)-MAX(DATEVALUE($D432),Base!T$2)+1,0),"")</f>
        <v/>
      </c>
      <c r="W430" s="23" t="str">
        <f>IF(AND(($D432)&lt;&gt;"",($E432)&lt;&gt;""),IF(MIN(DATEVALUE($E432),Base!U$3)-MAX(DATEVALUE($D432),Base!U$2)+1&gt;=0,MIN(DATEVALUE($E432),Base!U$3)-MAX(DATEVALUE($D432),Base!U$2)+1,0),"")</f>
        <v/>
      </c>
      <c r="X430" s="23" t="str">
        <f>IF(AND(($D432)&lt;&gt;"",($E432)&lt;&gt;""),IF(MIN(DATEVALUE($E432),Base!V$3)-MAX(DATEVALUE($D432),Base!V$2)+1&gt;=0,MIN(DATEVALUE($E432),Base!V$3)-MAX(DATEVALUE($D432),Base!V$2)+1,0),"")</f>
        <v/>
      </c>
      <c r="Y430" s="22" t="str">
        <f>IF(AND(M430&lt;&gt;"",$H432&lt;&gt;"",$F432&lt;&gt;""),M430*$H432*$F432,"")</f>
        <v/>
      </c>
      <c r="Z430" s="22" t="str">
        <f>IF(AND(N430&lt;&gt;"",$H432&lt;&gt;"",$F432&lt;&gt;""),N430*$H432*$F432,"")</f>
        <v/>
      </c>
      <c r="AA430" s="22" t="str">
        <f>IF(AND(O430&lt;&gt;"",$H432&lt;&gt;"",$F432&lt;&gt;""),O430*$H432*$F432,"")</f>
        <v/>
      </c>
      <c r="AB430" s="22" t="str">
        <f>IF(AND(P430&lt;&gt;"",$H432&lt;&gt;"",$F432&lt;&gt;""),P430*$H432*$F432,"")</f>
        <v/>
      </c>
      <c r="AC430" s="22" t="str">
        <f>IF(AND(Q430&lt;&gt;"",$H432&lt;&gt;"",$F432&lt;&gt;""),Q430*$H432*$F432,"")</f>
        <v/>
      </c>
      <c r="AD430" s="22" t="str">
        <f>IF(AND(R430&lt;&gt;"",$H432&lt;&gt;"",$F432&lt;&gt;""),R430*$H432*$F432,"")</f>
        <v/>
      </c>
      <c r="AE430" s="22" t="str">
        <f>IF(AND(S430&lt;&gt;"",$H432&lt;&gt;"",$F432&lt;&gt;""),S430*$H432*$F432,"")</f>
        <v/>
      </c>
      <c r="AF430" s="22" t="str">
        <f>IF(AND(T430&lt;&gt;"",$H432&lt;&gt;"",$F432&lt;&gt;""),T430*$H432*$F432,"")</f>
        <v/>
      </c>
      <c r="AG430" s="22" t="str">
        <f>IF(AND(U430&lt;&gt;"",$H432&lt;&gt;"",$F432&lt;&gt;""),U430*$H432*$F432,"")</f>
        <v/>
      </c>
      <c r="AH430" s="22" t="str">
        <f>IF(AND(V430&lt;&gt;"",$H432&lt;&gt;"",$F432&lt;&gt;""),V430*$H432*$F432,"")</f>
        <v/>
      </c>
      <c r="AI430" s="22" t="str">
        <f>IF(AND(W430&lt;&gt;"",$H432&lt;&gt;"",$F432&lt;&gt;""),W430*$H432*$F432,"")</f>
        <v/>
      </c>
      <c r="AJ430" s="22" t="str">
        <f>IF(AND(X430&lt;&gt;"",$H432&lt;&gt;"",$F432&lt;&gt;""),X430*$H432*$F432,"")</f>
        <v/>
      </c>
    </row>
    <row r="431" spans="1:36" ht="23.25" customHeight="1" x14ac:dyDescent="0.25">
      <c r="A431" s="21"/>
      <c r="B431" s="21"/>
      <c r="C431" s="22"/>
      <c r="D431" s="14"/>
      <c r="E431" s="14"/>
      <c r="F431" s="22"/>
      <c r="G431" s="22"/>
      <c r="H431" s="15"/>
      <c r="I431" s="16"/>
      <c r="J431" s="22" t="str">
        <f t="shared" si="31"/>
        <v/>
      </c>
      <c r="K431" s="22" t="str">
        <f t="shared" si="32"/>
        <v/>
      </c>
      <c r="L431" s="22" t="str">
        <f>IF(D433&lt;&gt;"",MONTH(D433),"")</f>
        <v/>
      </c>
      <c r="M431" s="23" t="str">
        <f>IF(AND(($D433)&lt;&gt;"",($E433)&lt;&gt;""),IF(MIN(DATEVALUE($E433),Base!K$3)-MAX(DATEVALUE($D433),Base!K$2)+1&gt;=0,MIN(DATEVALUE($E433),Base!K$3)-MAX(DATEVALUE($D433),Base!K$2)+1,0),"")</f>
        <v/>
      </c>
      <c r="N431" s="23" t="str">
        <f>IF(AND(($D433)&lt;&gt;"",($E433)&lt;&gt;""),IF(MIN(DATEVALUE($E433),Base!L$3)-MAX(DATEVALUE($D433),Base!L$2)+1&gt;=0,MIN(DATEVALUE($E433),Base!L$3)-MAX(DATEVALUE($D433),Base!L$2)+1,0),"")</f>
        <v/>
      </c>
      <c r="O431" s="23" t="str">
        <f>IF(AND(($D433)&lt;&gt;"",($E433)&lt;&gt;""),IF(MIN(DATEVALUE($E433),Base!M$3)-MAX(DATEVALUE($D433),Base!M$2)+1&gt;=0,MIN(DATEVALUE($E433),Base!M$3)-MAX(DATEVALUE($D433),Base!M$2)+1,0),"")</f>
        <v/>
      </c>
      <c r="P431" s="23" t="str">
        <f>IF(AND(($D433)&lt;&gt;"",($E433)&lt;&gt;""),IF(MIN(DATEVALUE($E433),Base!N$3)-MAX(DATEVALUE($D433),Base!N$2)+1&gt;=0,MIN(DATEVALUE($E433),Base!N$3)-MAX(DATEVALUE($D433),Base!N$2)+1,0),"")</f>
        <v/>
      </c>
      <c r="Q431" s="23" t="str">
        <f>IF(AND(($D433)&lt;&gt;"",($E433)&lt;&gt;""),IF(MIN(DATEVALUE($E433),Base!O$3)-MAX(DATEVALUE($D433),Base!O$2)+1&gt;=0,MIN(DATEVALUE($E433),Base!O$3)-MAX(DATEVALUE($D433),Base!O$2)+1,0),"")</f>
        <v/>
      </c>
      <c r="R431" s="23" t="str">
        <f>IF(AND(($D433)&lt;&gt;"",($E433)&lt;&gt;""),IF(MIN(DATEVALUE($E433),Base!P$3)-MAX(DATEVALUE($D433),Base!P$2)+1&gt;=0,MIN(DATEVALUE($E433),Base!P$3)-MAX(DATEVALUE($D433),Base!P$2)+1,0),"")</f>
        <v/>
      </c>
      <c r="S431" s="23" t="str">
        <f>IF(AND(($D433)&lt;&gt;"",($E433)&lt;&gt;""),IF(MIN(DATEVALUE($E433),Base!Q$3)-MAX(DATEVALUE($D433),Base!Q$2)+1&gt;=0,MIN(DATEVALUE($E433),Base!Q$3)-MAX(DATEVALUE($D433),Base!Q$2)+1,0),"")</f>
        <v/>
      </c>
      <c r="T431" s="23" t="str">
        <f>IF(AND(($D433)&lt;&gt;"",($E433)&lt;&gt;""),IF(MIN(DATEVALUE($E433),Base!R$3)-MAX(DATEVALUE($D433),Base!R$2)+1&gt;=0,MIN(DATEVALUE($E433),Base!R$3)-MAX(DATEVALUE($D433),Base!R$2)+1,0),"")</f>
        <v/>
      </c>
      <c r="U431" s="23" t="str">
        <f>IF(AND(($D433)&lt;&gt;"",($E433)&lt;&gt;""),IF(MIN(DATEVALUE($E433),Base!S$3)-MAX(DATEVALUE($D433),Base!S$2)+1&gt;=0,MIN(DATEVALUE($E433),Base!S$3)-MAX(DATEVALUE($D433),Base!S$2)+1,0),"")</f>
        <v/>
      </c>
      <c r="V431" s="23" t="str">
        <f>IF(AND(($D433)&lt;&gt;"",($E433)&lt;&gt;""),IF(MIN(DATEVALUE($E433),Base!T$3)-MAX(DATEVALUE($D433),Base!T$2)+1&gt;=0,MIN(DATEVALUE($E433),Base!T$3)-MAX(DATEVALUE($D433),Base!T$2)+1,0),"")</f>
        <v/>
      </c>
      <c r="W431" s="23" t="str">
        <f>IF(AND(($D433)&lt;&gt;"",($E433)&lt;&gt;""),IF(MIN(DATEVALUE($E433),Base!U$3)-MAX(DATEVALUE($D433),Base!U$2)+1&gt;=0,MIN(DATEVALUE($E433),Base!U$3)-MAX(DATEVALUE($D433),Base!U$2)+1,0),"")</f>
        <v/>
      </c>
      <c r="X431" s="23" t="str">
        <f>IF(AND(($D433)&lt;&gt;"",($E433)&lt;&gt;""),IF(MIN(DATEVALUE($E433),Base!V$3)-MAX(DATEVALUE($D433),Base!V$2)+1&gt;=0,MIN(DATEVALUE($E433),Base!V$3)-MAX(DATEVALUE($D433),Base!V$2)+1,0),"")</f>
        <v/>
      </c>
      <c r="Y431" s="22" t="str">
        <f>IF(AND(M431&lt;&gt;"",$H433&lt;&gt;"",$F433&lt;&gt;""),M431*$H433*$F433,"")</f>
        <v/>
      </c>
      <c r="Z431" s="22" t="str">
        <f>IF(AND(N431&lt;&gt;"",$H433&lt;&gt;"",$F433&lt;&gt;""),N431*$H433*$F433,"")</f>
        <v/>
      </c>
      <c r="AA431" s="22" t="str">
        <f>IF(AND(O431&lt;&gt;"",$H433&lt;&gt;"",$F433&lt;&gt;""),O431*$H433*$F433,"")</f>
        <v/>
      </c>
      <c r="AB431" s="22" t="str">
        <f>IF(AND(P431&lt;&gt;"",$H433&lt;&gt;"",$F433&lt;&gt;""),P431*$H433*$F433,"")</f>
        <v/>
      </c>
      <c r="AC431" s="22" t="str">
        <f>IF(AND(Q431&lt;&gt;"",$H433&lt;&gt;"",$F433&lt;&gt;""),Q431*$H433*$F433,"")</f>
        <v/>
      </c>
      <c r="AD431" s="22" t="str">
        <f>IF(AND(R431&lt;&gt;"",$H433&lt;&gt;"",$F433&lt;&gt;""),R431*$H433*$F433,"")</f>
        <v/>
      </c>
      <c r="AE431" s="22" t="str">
        <f>IF(AND(S431&lt;&gt;"",$H433&lt;&gt;"",$F433&lt;&gt;""),S431*$H433*$F433,"")</f>
        <v/>
      </c>
      <c r="AF431" s="22" t="str">
        <f>IF(AND(T431&lt;&gt;"",$H433&lt;&gt;"",$F433&lt;&gt;""),T431*$H433*$F433,"")</f>
        <v/>
      </c>
      <c r="AG431" s="22" t="str">
        <f>IF(AND(U431&lt;&gt;"",$H433&lt;&gt;"",$F433&lt;&gt;""),U431*$H433*$F433,"")</f>
        <v/>
      </c>
      <c r="AH431" s="22" t="str">
        <f>IF(AND(V431&lt;&gt;"",$H433&lt;&gt;"",$F433&lt;&gt;""),V431*$H433*$F433,"")</f>
        <v/>
      </c>
      <c r="AI431" s="22" t="str">
        <f>IF(AND(W431&lt;&gt;"",$H433&lt;&gt;"",$F433&lt;&gt;""),W431*$H433*$F433,"")</f>
        <v/>
      </c>
      <c r="AJ431" s="22" t="str">
        <f>IF(AND(X431&lt;&gt;"",$H433&lt;&gt;"",$F433&lt;&gt;""),X431*$H433*$F433,"")</f>
        <v/>
      </c>
    </row>
    <row r="432" spans="1:36" ht="23.25" customHeight="1" x14ac:dyDescent="0.25">
      <c r="A432" s="21"/>
      <c r="B432" s="21"/>
      <c r="C432" s="22"/>
      <c r="D432" s="14"/>
      <c r="E432" s="14"/>
      <c r="F432" s="22"/>
      <c r="G432" s="22"/>
      <c r="H432" s="15"/>
      <c r="I432" s="16"/>
      <c r="J432" s="22" t="str">
        <f t="shared" si="31"/>
        <v/>
      </c>
      <c r="K432" s="22" t="str">
        <f t="shared" si="32"/>
        <v/>
      </c>
      <c r="L432" s="22" t="str">
        <f>IF(D434&lt;&gt;"",MONTH(D434),"")</f>
        <v/>
      </c>
      <c r="M432" s="23" t="str">
        <f>IF(AND(($D434)&lt;&gt;"",($E434)&lt;&gt;""),IF(MIN(DATEVALUE($E434),Base!K$3)-MAX(DATEVALUE($D434),Base!K$2)+1&gt;=0,MIN(DATEVALUE($E434),Base!K$3)-MAX(DATEVALUE($D434),Base!K$2)+1,0),"")</f>
        <v/>
      </c>
      <c r="N432" s="23" t="str">
        <f>IF(AND(($D434)&lt;&gt;"",($E434)&lt;&gt;""),IF(MIN(DATEVALUE($E434),Base!L$3)-MAX(DATEVALUE($D434),Base!L$2)+1&gt;=0,MIN(DATEVALUE($E434),Base!L$3)-MAX(DATEVALUE($D434),Base!L$2)+1,0),"")</f>
        <v/>
      </c>
      <c r="O432" s="23" t="str">
        <f>IF(AND(($D434)&lt;&gt;"",($E434)&lt;&gt;""),IF(MIN(DATEVALUE($E434),Base!M$3)-MAX(DATEVALUE($D434),Base!M$2)+1&gt;=0,MIN(DATEVALUE($E434),Base!M$3)-MAX(DATEVALUE($D434),Base!M$2)+1,0),"")</f>
        <v/>
      </c>
      <c r="P432" s="23" t="str">
        <f>IF(AND(($D434)&lt;&gt;"",($E434)&lt;&gt;""),IF(MIN(DATEVALUE($E434),Base!N$3)-MAX(DATEVALUE($D434),Base!N$2)+1&gt;=0,MIN(DATEVALUE($E434),Base!N$3)-MAX(DATEVALUE($D434),Base!N$2)+1,0),"")</f>
        <v/>
      </c>
      <c r="Q432" s="23" t="str">
        <f>IF(AND(($D434)&lt;&gt;"",($E434)&lt;&gt;""),IF(MIN(DATEVALUE($E434),Base!O$3)-MAX(DATEVALUE($D434),Base!O$2)+1&gt;=0,MIN(DATEVALUE($E434),Base!O$3)-MAX(DATEVALUE($D434),Base!O$2)+1,0),"")</f>
        <v/>
      </c>
      <c r="R432" s="23" t="str">
        <f>IF(AND(($D434)&lt;&gt;"",($E434)&lt;&gt;""),IF(MIN(DATEVALUE($E434),Base!P$3)-MAX(DATEVALUE($D434),Base!P$2)+1&gt;=0,MIN(DATEVALUE($E434),Base!P$3)-MAX(DATEVALUE($D434),Base!P$2)+1,0),"")</f>
        <v/>
      </c>
      <c r="S432" s="23" t="str">
        <f>IF(AND(($D434)&lt;&gt;"",($E434)&lt;&gt;""),IF(MIN(DATEVALUE($E434),Base!Q$3)-MAX(DATEVALUE($D434),Base!Q$2)+1&gt;=0,MIN(DATEVALUE($E434),Base!Q$3)-MAX(DATEVALUE($D434),Base!Q$2)+1,0),"")</f>
        <v/>
      </c>
      <c r="T432" s="23" t="str">
        <f>IF(AND(($D434)&lt;&gt;"",($E434)&lt;&gt;""),IF(MIN(DATEVALUE($E434),Base!R$3)-MAX(DATEVALUE($D434),Base!R$2)+1&gt;=0,MIN(DATEVALUE($E434),Base!R$3)-MAX(DATEVALUE($D434),Base!R$2)+1,0),"")</f>
        <v/>
      </c>
      <c r="U432" s="23" t="str">
        <f>IF(AND(($D434)&lt;&gt;"",($E434)&lt;&gt;""),IF(MIN(DATEVALUE($E434),Base!S$3)-MAX(DATEVALUE($D434),Base!S$2)+1&gt;=0,MIN(DATEVALUE($E434),Base!S$3)-MAX(DATEVALUE($D434),Base!S$2)+1,0),"")</f>
        <v/>
      </c>
      <c r="V432" s="23" t="str">
        <f>IF(AND(($D434)&lt;&gt;"",($E434)&lt;&gt;""),IF(MIN(DATEVALUE($E434),Base!T$3)-MAX(DATEVALUE($D434),Base!T$2)+1&gt;=0,MIN(DATEVALUE($E434),Base!T$3)-MAX(DATEVALUE($D434),Base!T$2)+1,0),"")</f>
        <v/>
      </c>
      <c r="W432" s="23" t="str">
        <f>IF(AND(($D434)&lt;&gt;"",($E434)&lt;&gt;""),IF(MIN(DATEVALUE($E434),Base!U$3)-MAX(DATEVALUE($D434),Base!U$2)+1&gt;=0,MIN(DATEVALUE($E434),Base!U$3)-MAX(DATEVALUE($D434),Base!U$2)+1,0),"")</f>
        <v/>
      </c>
      <c r="X432" s="23" t="str">
        <f>IF(AND(($D434)&lt;&gt;"",($E434)&lt;&gt;""),IF(MIN(DATEVALUE($E434),Base!V$3)-MAX(DATEVALUE($D434),Base!V$2)+1&gt;=0,MIN(DATEVALUE($E434),Base!V$3)-MAX(DATEVALUE($D434),Base!V$2)+1,0),"")</f>
        <v/>
      </c>
      <c r="Y432" s="22" t="str">
        <f>IF(AND(M432&lt;&gt;"",$H434&lt;&gt;"",$F434&lt;&gt;""),M432*$H434*$F434,"")</f>
        <v/>
      </c>
      <c r="Z432" s="22" t="str">
        <f>IF(AND(N432&lt;&gt;"",$H434&lt;&gt;"",$F434&lt;&gt;""),N432*$H434*$F434,"")</f>
        <v/>
      </c>
      <c r="AA432" s="22" t="str">
        <f>IF(AND(O432&lt;&gt;"",$H434&lt;&gt;"",$F434&lt;&gt;""),O432*$H434*$F434,"")</f>
        <v/>
      </c>
      <c r="AB432" s="22" t="str">
        <f>IF(AND(P432&lt;&gt;"",$H434&lt;&gt;"",$F434&lt;&gt;""),P432*$H434*$F434,"")</f>
        <v/>
      </c>
      <c r="AC432" s="22" t="str">
        <f>IF(AND(Q432&lt;&gt;"",$H434&lt;&gt;"",$F434&lt;&gt;""),Q432*$H434*$F434,"")</f>
        <v/>
      </c>
      <c r="AD432" s="22" t="str">
        <f>IF(AND(R432&lt;&gt;"",$H434&lt;&gt;"",$F434&lt;&gt;""),R432*$H434*$F434,"")</f>
        <v/>
      </c>
      <c r="AE432" s="22" t="str">
        <f>IF(AND(S432&lt;&gt;"",$H434&lt;&gt;"",$F434&lt;&gt;""),S432*$H434*$F434,"")</f>
        <v/>
      </c>
      <c r="AF432" s="22" t="str">
        <f>IF(AND(T432&lt;&gt;"",$H434&lt;&gt;"",$F434&lt;&gt;""),T432*$H434*$F434,"")</f>
        <v/>
      </c>
      <c r="AG432" s="22" t="str">
        <f>IF(AND(U432&lt;&gt;"",$H434&lt;&gt;"",$F434&lt;&gt;""),U432*$H434*$F434,"")</f>
        <v/>
      </c>
      <c r="AH432" s="22" t="str">
        <f>IF(AND(V432&lt;&gt;"",$H434&lt;&gt;"",$F434&lt;&gt;""),V432*$H434*$F434,"")</f>
        <v/>
      </c>
      <c r="AI432" s="22" t="str">
        <f>IF(AND(W432&lt;&gt;"",$H434&lt;&gt;"",$F434&lt;&gt;""),W432*$H434*$F434,"")</f>
        <v/>
      </c>
      <c r="AJ432" s="22" t="str">
        <f>IF(AND(X432&lt;&gt;"",$H434&lt;&gt;"",$F434&lt;&gt;""),X432*$H434*$F434,"")</f>
        <v/>
      </c>
    </row>
    <row r="433" spans="1:36" ht="23.25" customHeight="1" x14ac:dyDescent="0.25">
      <c r="A433" s="21"/>
      <c r="B433" s="21"/>
      <c r="C433" s="22"/>
      <c r="D433" s="14"/>
      <c r="E433" s="14"/>
      <c r="F433" s="22"/>
      <c r="G433" s="22"/>
      <c r="H433" s="15"/>
      <c r="I433" s="16"/>
      <c r="J433" s="22" t="str">
        <f t="shared" si="31"/>
        <v/>
      </c>
      <c r="K433" s="22" t="str">
        <f t="shared" si="32"/>
        <v/>
      </c>
      <c r="L433" s="22" t="str">
        <f>IF(D435&lt;&gt;"",MONTH(D435),"")</f>
        <v/>
      </c>
      <c r="M433" s="23" t="str">
        <f>IF(AND(($D435)&lt;&gt;"",($E435)&lt;&gt;""),IF(MIN(DATEVALUE($E435),Base!K$3)-MAX(DATEVALUE($D435),Base!K$2)+1&gt;=0,MIN(DATEVALUE($E435),Base!K$3)-MAX(DATEVALUE($D435),Base!K$2)+1,0),"")</f>
        <v/>
      </c>
      <c r="N433" s="23" t="str">
        <f>IF(AND(($D435)&lt;&gt;"",($E435)&lt;&gt;""),IF(MIN(DATEVALUE($E435),Base!L$3)-MAX(DATEVALUE($D435),Base!L$2)+1&gt;=0,MIN(DATEVALUE($E435),Base!L$3)-MAX(DATEVALUE($D435),Base!L$2)+1,0),"")</f>
        <v/>
      </c>
      <c r="O433" s="23" t="str">
        <f>IF(AND(($D435)&lt;&gt;"",($E435)&lt;&gt;""),IF(MIN(DATEVALUE($E435),Base!M$3)-MAX(DATEVALUE($D435),Base!M$2)+1&gt;=0,MIN(DATEVALUE($E435),Base!M$3)-MAX(DATEVALUE($D435),Base!M$2)+1,0),"")</f>
        <v/>
      </c>
      <c r="P433" s="23" t="str">
        <f>IF(AND(($D435)&lt;&gt;"",($E435)&lt;&gt;""),IF(MIN(DATEVALUE($E435),Base!N$3)-MAX(DATEVALUE($D435),Base!N$2)+1&gt;=0,MIN(DATEVALUE($E435),Base!N$3)-MAX(DATEVALUE($D435),Base!N$2)+1,0),"")</f>
        <v/>
      </c>
      <c r="Q433" s="23" t="str">
        <f>IF(AND(($D435)&lt;&gt;"",($E435)&lt;&gt;""),IF(MIN(DATEVALUE($E435),Base!O$3)-MAX(DATEVALUE($D435),Base!O$2)+1&gt;=0,MIN(DATEVALUE($E435),Base!O$3)-MAX(DATEVALUE($D435),Base!O$2)+1,0),"")</f>
        <v/>
      </c>
      <c r="R433" s="23" t="str">
        <f>IF(AND(($D435)&lt;&gt;"",($E435)&lt;&gt;""),IF(MIN(DATEVALUE($E435),Base!P$3)-MAX(DATEVALUE($D435),Base!P$2)+1&gt;=0,MIN(DATEVALUE($E435),Base!P$3)-MAX(DATEVALUE($D435),Base!P$2)+1,0),"")</f>
        <v/>
      </c>
      <c r="S433" s="23" t="str">
        <f>IF(AND(($D435)&lt;&gt;"",($E435)&lt;&gt;""),IF(MIN(DATEVALUE($E435),Base!Q$3)-MAX(DATEVALUE($D435),Base!Q$2)+1&gt;=0,MIN(DATEVALUE($E435),Base!Q$3)-MAX(DATEVALUE($D435),Base!Q$2)+1,0),"")</f>
        <v/>
      </c>
      <c r="T433" s="23" t="str">
        <f>IF(AND(($D435)&lt;&gt;"",($E435)&lt;&gt;""),IF(MIN(DATEVALUE($E435),Base!R$3)-MAX(DATEVALUE($D435),Base!R$2)+1&gt;=0,MIN(DATEVALUE($E435),Base!R$3)-MAX(DATEVALUE($D435),Base!R$2)+1,0),"")</f>
        <v/>
      </c>
      <c r="U433" s="23" t="str">
        <f>IF(AND(($D435)&lt;&gt;"",($E435)&lt;&gt;""),IF(MIN(DATEVALUE($E435),Base!S$3)-MAX(DATEVALUE($D435),Base!S$2)+1&gt;=0,MIN(DATEVALUE($E435),Base!S$3)-MAX(DATEVALUE($D435),Base!S$2)+1,0),"")</f>
        <v/>
      </c>
      <c r="V433" s="23" t="str">
        <f>IF(AND(($D435)&lt;&gt;"",($E435)&lt;&gt;""),IF(MIN(DATEVALUE($E435),Base!T$3)-MAX(DATEVALUE($D435),Base!T$2)+1&gt;=0,MIN(DATEVALUE($E435),Base!T$3)-MAX(DATEVALUE($D435),Base!T$2)+1,0),"")</f>
        <v/>
      </c>
      <c r="W433" s="23" t="str">
        <f>IF(AND(($D435)&lt;&gt;"",($E435)&lt;&gt;""),IF(MIN(DATEVALUE($E435),Base!U$3)-MAX(DATEVALUE($D435),Base!U$2)+1&gt;=0,MIN(DATEVALUE($E435),Base!U$3)-MAX(DATEVALUE($D435),Base!U$2)+1,0),"")</f>
        <v/>
      </c>
      <c r="X433" s="23" t="str">
        <f>IF(AND(($D435)&lt;&gt;"",($E435)&lt;&gt;""),IF(MIN(DATEVALUE($E435),Base!V$3)-MAX(DATEVALUE($D435),Base!V$2)+1&gt;=0,MIN(DATEVALUE($E435),Base!V$3)-MAX(DATEVALUE($D435),Base!V$2)+1,0),"")</f>
        <v/>
      </c>
      <c r="Y433" s="22" t="str">
        <f>IF(AND(M433&lt;&gt;"",$H435&lt;&gt;"",$F435&lt;&gt;""),M433*$H435*$F435,"")</f>
        <v/>
      </c>
      <c r="Z433" s="22" t="str">
        <f>IF(AND(N433&lt;&gt;"",$H435&lt;&gt;"",$F435&lt;&gt;""),N433*$H435*$F435,"")</f>
        <v/>
      </c>
      <c r="AA433" s="22" t="str">
        <f>IF(AND(O433&lt;&gt;"",$H435&lt;&gt;"",$F435&lt;&gt;""),O433*$H435*$F435,"")</f>
        <v/>
      </c>
      <c r="AB433" s="22" t="str">
        <f>IF(AND(P433&lt;&gt;"",$H435&lt;&gt;"",$F435&lt;&gt;""),P433*$H435*$F435,"")</f>
        <v/>
      </c>
      <c r="AC433" s="22" t="str">
        <f>IF(AND(Q433&lt;&gt;"",$H435&lt;&gt;"",$F435&lt;&gt;""),Q433*$H435*$F435,"")</f>
        <v/>
      </c>
      <c r="AD433" s="22" t="str">
        <f>IF(AND(R433&lt;&gt;"",$H435&lt;&gt;"",$F435&lt;&gt;""),R433*$H435*$F435,"")</f>
        <v/>
      </c>
      <c r="AE433" s="22" t="str">
        <f>IF(AND(S433&lt;&gt;"",$H435&lt;&gt;"",$F435&lt;&gt;""),S433*$H435*$F435,"")</f>
        <v/>
      </c>
      <c r="AF433" s="22" t="str">
        <f>IF(AND(T433&lt;&gt;"",$H435&lt;&gt;"",$F435&lt;&gt;""),T433*$H435*$F435,"")</f>
        <v/>
      </c>
      <c r="AG433" s="22" t="str">
        <f>IF(AND(U433&lt;&gt;"",$H435&lt;&gt;"",$F435&lt;&gt;""),U433*$H435*$F435,"")</f>
        <v/>
      </c>
      <c r="AH433" s="22" t="str">
        <f>IF(AND(V433&lt;&gt;"",$H435&lt;&gt;"",$F435&lt;&gt;""),V433*$H435*$F435,"")</f>
        <v/>
      </c>
      <c r="AI433" s="22" t="str">
        <f>IF(AND(W433&lt;&gt;"",$H435&lt;&gt;"",$F435&lt;&gt;""),W433*$H435*$F435,"")</f>
        <v/>
      </c>
      <c r="AJ433" s="22" t="str">
        <f>IF(AND(X433&lt;&gt;"",$H435&lt;&gt;"",$F435&lt;&gt;""),X433*$H435*$F435,"")</f>
        <v/>
      </c>
    </row>
    <row r="434" spans="1:36" ht="23.25" customHeight="1" x14ac:dyDescent="0.25">
      <c r="A434" s="21"/>
      <c r="B434" s="21"/>
      <c r="C434" s="22"/>
      <c r="D434" s="14"/>
      <c r="E434" s="14"/>
      <c r="F434" s="22"/>
      <c r="G434" s="22"/>
      <c r="H434" s="15"/>
      <c r="I434" s="16"/>
      <c r="J434" s="22" t="str">
        <f t="shared" si="31"/>
        <v/>
      </c>
      <c r="K434" s="22" t="str">
        <f t="shared" si="32"/>
        <v/>
      </c>
      <c r="L434" s="22" t="str">
        <f>IF(D436&lt;&gt;"",MONTH(D436),"")</f>
        <v/>
      </c>
      <c r="M434" s="23" t="str">
        <f>IF(AND(($D436)&lt;&gt;"",($E436)&lt;&gt;""),IF(MIN(DATEVALUE($E436),Base!K$3)-MAX(DATEVALUE($D436),Base!K$2)+1&gt;=0,MIN(DATEVALUE($E436),Base!K$3)-MAX(DATEVALUE($D436),Base!K$2)+1,0),"")</f>
        <v/>
      </c>
      <c r="N434" s="23" t="str">
        <f>IF(AND(($D436)&lt;&gt;"",($E436)&lt;&gt;""),IF(MIN(DATEVALUE($E436),Base!L$3)-MAX(DATEVALUE($D436),Base!L$2)+1&gt;=0,MIN(DATEVALUE($E436),Base!L$3)-MAX(DATEVALUE($D436),Base!L$2)+1,0),"")</f>
        <v/>
      </c>
      <c r="O434" s="23" t="str">
        <f>IF(AND(($D436)&lt;&gt;"",($E436)&lt;&gt;""),IF(MIN(DATEVALUE($E436),Base!M$3)-MAX(DATEVALUE($D436),Base!M$2)+1&gt;=0,MIN(DATEVALUE($E436),Base!M$3)-MAX(DATEVALUE($D436),Base!M$2)+1,0),"")</f>
        <v/>
      </c>
      <c r="P434" s="23" t="str">
        <f>IF(AND(($D436)&lt;&gt;"",($E436)&lt;&gt;""),IF(MIN(DATEVALUE($E436),Base!N$3)-MAX(DATEVALUE($D436),Base!N$2)+1&gt;=0,MIN(DATEVALUE($E436),Base!N$3)-MAX(DATEVALUE($D436),Base!N$2)+1,0),"")</f>
        <v/>
      </c>
      <c r="Q434" s="23" t="str">
        <f>IF(AND(($D436)&lt;&gt;"",($E436)&lt;&gt;""),IF(MIN(DATEVALUE($E436),Base!O$3)-MAX(DATEVALUE($D436),Base!O$2)+1&gt;=0,MIN(DATEVALUE($E436),Base!O$3)-MAX(DATEVALUE($D436),Base!O$2)+1,0),"")</f>
        <v/>
      </c>
      <c r="R434" s="23" t="str">
        <f>IF(AND(($D436)&lt;&gt;"",($E436)&lt;&gt;""),IF(MIN(DATEVALUE($E436),Base!P$3)-MAX(DATEVALUE($D436),Base!P$2)+1&gt;=0,MIN(DATEVALUE($E436),Base!P$3)-MAX(DATEVALUE($D436),Base!P$2)+1,0),"")</f>
        <v/>
      </c>
      <c r="S434" s="23" t="str">
        <f>IF(AND(($D436)&lt;&gt;"",($E436)&lt;&gt;""),IF(MIN(DATEVALUE($E436),Base!Q$3)-MAX(DATEVALUE($D436),Base!Q$2)+1&gt;=0,MIN(DATEVALUE($E436),Base!Q$3)-MAX(DATEVALUE($D436),Base!Q$2)+1,0),"")</f>
        <v/>
      </c>
      <c r="T434" s="23" t="str">
        <f>IF(AND(($D436)&lt;&gt;"",($E436)&lt;&gt;""),IF(MIN(DATEVALUE($E436),Base!R$3)-MAX(DATEVALUE($D436),Base!R$2)+1&gt;=0,MIN(DATEVALUE($E436),Base!R$3)-MAX(DATEVALUE($D436),Base!R$2)+1,0),"")</f>
        <v/>
      </c>
      <c r="U434" s="23" t="str">
        <f>IF(AND(($D436)&lt;&gt;"",($E436)&lt;&gt;""),IF(MIN(DATEVALUE($E436),Base!S$3)-MAX(DATEVALUE($D436),Base!S$2)+1&gt;=0,MIN(DATEVALUE($E436),Base!S$3)-MAX(DATEVALUE($D436),Base!S$2)+1,0),"")</f>
        <v/>
      </c>
      <c r="V434" s="23" t="str">
        <f>IF(AND(($D436)&lt;&gt;"",($E436)&lt;&gt;""),IF(MIN(DATEVALUE($E436),Base!T$3)-MAX(DATEVALUE($D436),Base!T$2)+1&gt;=0,MIN(DATEVALUE($E436),Base!T$3)-MAX(DATEVALUE($D436),Base!T$2)+1,0),"")</f>
        <v/>
      </c>
      <c r="W434" s="23" t="str">
        <f>IF(AND(($D436)&lt;&gt;"",($E436)&lt;&gt;""),IF(MIN(DATEVALUE($E436),Base!U$3)-MAX(DATEVALUE($D436),Base!U$2)+1&gt;=0,MIN(DATEVALUE($E436),Base!U$3)-MAX(DATEVALUE($D436),Base!U$2)+1,0),"")</f>
        <v/>
      </c>
      <c r="X434" s="23" t="str">
        <f>IF(AND(($D436)&lt;&gt;"",($E436)&lt;&gt;""),IF(MIN(DATEVALUE($E436),Base!V$3)-MAX(DATEVALUE($D436),Base!V$2)+1&gt;=0,MIN(DATEVALUE($E436),Base!V$3)-MAX(DATEVALUE($D436),Base!V$2)+1,0),"")</f>
        <v/>
      </c>
      <c r="Y434" s="22" t="str">
        <f>IF(AND(M434&lt;&gt;"",$H436&lt;&gt;"",$F436&lt;&gt;""),M434*$H436*$F436,"")</f>
        <v/>
      </c>
      <c r="Z434" s="22" t="str">
        <f>IF(AND(N434&lt;&gt;"",$H436&lt;&gt;"",$F436&lt;&gt;""),N434*$H436*$F436,"")</f>
        <v/>
      </c>
      <c r="AA434" s="22" t="str">
        <f>IF(AND(O434&lt;&gt;"",$H436&lt;&gt;"",$F436&lt;&gt;""),O434*$H436*$F436,"")</f>
        <v/>
      </c>
      <c r="AB434" s="22" t="str">
        <f>IF(AND(P434&lt;&gt;"",$H436&lt;&gt;"",$F436&lt;&gt;""),P434*$H436*$F436,"")</f>
        <v/>
      </c>
      <c r="AC434" s="22" t="str">
        <f>IF(AND(Q434&lt;&gt;"",$H436&lt;&gt;"",$F436&lt;&gt;""),Q434*$H436*$F436,"")</f>
        <v/>
      </c>
      <c r="AD434" s="22" t="str">
        <f>IF(AND(R434&lt;&gt;"",$H436&lt;&gt;"",$F436&lt;&gt;""),R434*$H436*$F436,"")</f>
        <v/>
      </c>
      <c r="AE434" s="22" t="str">
        <f>IF(AND(S434&lt;&gt;"",$H436&lt;&gt;"",$F436&lt;&gt;""),S434*$H436*$F436,"")</f>
        <v/>
      </c>
      <c r="AF434" s="22" t="str">
        <f>IF(AND(T434&lt;&gt;"",$H436&lt;&gt;"",$F436&lt;&gt;""),T434*$H436*$F436,"")</f>
        <v/>
      </c>
      <c r="AG434" s="22" t="str">
        <f>IF(AND(U434&lt;&gt;"",$H436&lt;&gt;"",$F436&lt;&gt;""),U434*$H436*$F436,"")</f>
        <v/>
      </c>
      <c r="AH434" s="22" t="str">
        <f>IF(AND(V434&lt;&gt;"",$H436&lt;&gt;"",$F436&lt;&gt;""),V434*$H436*$F436,"")</f>
        <v/>
      </c>
      <c r="AI434" s="22" t="str">
        <f>IF(AND(W434&lt;&gt;"",$H436&lt;&gt;"",$F436&lt;&gt;""),W434*$H436*$F436,"")</f>
        <v/>
      </c>
      <c r="AJ434" s="22" t="str">
        <f>IF(AND(X434&lt;&gt;"",$H436&lt;&gt;"",$F436&lt;&gt;""),X434*$H436*$F436,"")</f>
        <v/>
      </c>
    </row>
    <row r="435" spans="1:36" ht="23.25" customHeight="1" x14ac:dyDescent="0.25">
      <c r="A435" s="21"/>
      <c r="B435" s="21"/>
      <c r="C435" s="22"/>
      <c r="D435" s="14"/>
      <c r="E435" s="14"/>
      <c r="F435" s="22"/>
      <c r="G435" s="22"/>
      <c r="H435" s="15"/>
      <c r="I435" s="16"/>
      <c r="J435" s="22" t="str">
        <f t="shared" si="31"/>
        <v/>
      </c>
      <c r="K435" s="22" t="str">
        <f t="shared" si="32"/>
        <v/>
      </c>
      <c r="L435" s="22" t="str">
        <f>IF(D437&lt;&gt;"",MONTH(D437),"")</f>
        <v/>
      </c>
      <c r="M435" s="23" t="str">
        <f>IF(AND(($D437)&lt;&gt;"",($E437)&lt;&gt;""),IF(MIN(DATEVALUE($E437),Base!K$3)-MAX(DATEVALUE($D437),Base!K$2)+1&gt;=0,MIN(DATEVALUE($E437),Base!K$3)-MAX(DATEVALUE($D437),Base!K$2)+1,0),"")</f>
        <v/>
      </c>
      <c r="N435" s="23" t="str">
        <f>IF(AND(($D437)&lt;&gt;"",($E437)&lt;&gt;""),IF(MIN(DATEVALUE($E437),Base!L$3)-MAX(DATEVALUE($D437),Base!L$2)+1&gt;=0,MIN(DATEVALUE($E437),Base!L$3)-MAX(DATEVALUE($D437),Base!L$2)+1,0),"")</f>
        <v/>
      </c>
      <c r="O435" s="23" t="str">
        <f>IF(AND(($D437)&lt;&gt;"",($E437)&lt;&gt;""),IF(MIN(DATEVALUE($E437),Base!M$3)-MAX(DATEVALUE($D437),Base!M$2)+1&gt;=0,MIN(DATEVALUE($E437),Base!M$3)-MAX(DATEVALUE($D437),Base!M$2)+1,0),"")</f>
        <v/>
      </c>
      <c r="P435" s="23" t="str">
        <f>IF(AND(($D437)&lt;&gt;"",($E437)&lt;&gt;""),IF(MIN(DATEVALUE($E437),Base!N$3)-MAX(DATEVALUE($D437),Base!N$2)+1&gt;=0,MIN(DATEVALUE($E437),Base!N$3)-MAX(DATEVALUE($D437),Base!N$2)+1,0),"")</f>
        <v/>
      </c>
      <c r="Q435" s="23" t="str">
        <f>IF(AND(($D437)&lt;&gt;"",($E437)&lt;&gt;""),IF(MIN(DATEVALUE($E437),Base!O$3)-MAX(DATEVALUE($D437),Base!O$2)+1&gt;=0,MIN(DATEVALUE($E437),Base!O$3)-MAX(DATEVALUE($D437),Base!O$2)+1,0),"")</f>
        <v/>
      </c>
      <c r="R435" s="23" t="str">
        <f>IF(AND(($D437)&lt;&gt;"",($E437)&lt;&gt;""),IF(MIN(DATEVALUE($E437),Base!P$3)-MAX(DATEVALUE($D437),Base!P$2)+1&gt;=0,MIN(DATEVALUE($E437),Base!P$3)-MAX(DATEVALUE($D437),Base!P$2)+1,0),"")</f>
        <v/>
      </c>
      <c r="S435" s="23" t="str">
        <f>IF(AND(($D437)&lt;&gt;"",($E437)&lt;&gt;""),IF(MIN(DATEVALUE($E437),Base!Q$3)-MAX(DATEVALUE($D437),Base!Q$2)+1&gt;=0,MIN(DATEVALUE($E437),Base!Q$3)-MAX(DATEVALUE($D437),Base!Q$2)+1,0),"")</f>
        <v/>
      </c>
      <c r="T435" s="23" t="str">
        <f>IF(AND(($D437)&lt;&gt;"",($E437)&lt;&gt;""),IF(MIN(DATEVALUE($E437),Base!R$3)-MAX(DATEVALUE($D437),Base!R$2)+1&gt;=0,MIN(DATEVALUE($E437),Base!R$3)-MAX(DATEVALUE($D437),Base!R$2)+1,0),"")</f>
        <v/>
      </c>
      <c r="U435" s="23" t="str">
        <f>IF(AND(($D437)&lt;&gt;"",($E437)&lt;&gt;""),IF(MIN(DATEVALUE($E437),Base!S$3)-MAX(DATEVALUE($D437),Base!S$2)+1&gt;=0,MIN(DATEVALUE($E437),Base!S$3)-MAX(DATEVALUE($D437),Base!S$2)+1,0),"")</f>
        <v/>
      </c>
      <c r="V435" s="23" t="str">
        <f>IF(AND(($D437)&lt;&gt;"",($E437)&lt;&gt;""),IF(MIN(DATEVALUE($E437),Base!T$3)-MAX(DATEVALUE($D437),Base!T$2)+1&gt;=0,MIN(DATEVALUE($E437),Base!T$3)-MAX(DATEVALUE($D437),Base!T$2)+1,0),"")</f>
        <v/>
      </c>
      <c r="W435" s="23" t="str">
        <f>IF(AND(($D437)&lt;&gt;"",($E437)&lt;&gt;""),IF(MIN(DATEVALUE($E437),Base!U$3)-MAX(DATEVALUE($D437),Base!U$2)+1&gt;=0,MIN(DATEVALUE($E437),Base!U$3)-MAX(DATEVALUE($D437),Base!U$2)+1,0),"")</f>
        <v/>
      </c>
      <c r="X435" s="23" t="str">
        <f>IF(AND(($D437)&lt;&gt;"",($E437)&lt;&gt;""),IF(MIN(DATEVALUE($E437),Base!V$3)-MAX(DATEVALUE($D437),Base!V$2)+1&gt;=0,MIN(DATEVALUE($E437),Base!V$3)-MAX(DATEVALUE($D437),Base!V$2)+1,0),"")</f>
        <v/>
      </c>
      <c r="Y435" s="22" t="str">
        <f>IF(AND(M435&lt;&gt;"",$H437&lt;&gt;"",$F437&lt;&gt;""),M435*$H437*$F437,"")</f>
        <v/>
      </c>
      <c r="Z435" s="22" t="str">
        <f>IF(AND(N435&lt;&gt;"",$H437&lt;&gt;"",$F437&lt;&gt;""),N435*$H437*$F437,"")</f>
        <v/>
      </c>
      <c r="AA435" s="22" t="str">
        <f>IF(AND(O435&lt;&gt;"",$H437&lt;&gt;"",$F437&lt;&gt;""),O435*$H437*$F437,"")</f>
        <v/>
      </c>
      <c r="AB435" s="22" t="str">
        <f>IF(AND(P435&lt;&gt;"",$H437&lt;&gt;"",$F437&lt;&gt;""),P435*$H437*$F437,"")</f>
        <v/>
      </c>
      <c r="AC435" s="22" t="str">
        <f>IF(AND(Q435&lt;&gt;"",$H437&lt;&gt;"",$F437&lt;&gt;""),Q435*$H437*$F437,"")</f>
        <v/>
      </c>
      <c r="AD435" s="22" t="str">
        <f>IF(AND(R435&lt;&gt;"",$H437&lt;&gt;"",$F437&lt;&gt;""),R435*$H437*$F437,"")</f>
        <v/>
      </c>
      <c r="AE435" s="22" t="str">
        <f>IF(AND(S435&lt;&gt;"",$H437&lt;&gt;"",$F437&lt;&gt;""),S435*$H437*$F437,"")</f>
        <v/>
      </c>
      <c r="AF435" s="22" t="str">
        <f>IF(AND(T435&lt;&gt;"",$H437&lt;&gt;"",$F437&lt;&gt;""),T435*$H437*$F437,"")</f>
        <v/>
      </c>
      <c r="AG435" s="22" t="str">
        <f>IF(AND(U435&lt;&gt;"",$H437&lt;&gt;"",$F437&lt;&gt;""),U435*$H437*$F437,"")</f>
        <v/>
      </c>
      <c r="AH435" s="22" t="str">
        <f>IF(AND(V435&lt;&gt;"",$H437&lt;&gt;"",$F437&lt;&gt;""),V435*$H437*$F437,"")</f>
        <v/>
      </c>
      <c r="AI435" s="22" t="str">
        <f>IF(AND(W435&lt;&gt;"",$H437&lt;&gt;"",$F437&lt;&gt;""),W435*$H437*$F437,"")</f>
        <v/>
      </c>
      <c r="AJ435" s="22" t="str">
        <f>IF(AND(X435&lt;&gt;"",$H437&lt;&gt;"",$F437&lt;&gt;""),X435*$H437*$F437,"")</f>
        <v/>
      </c>
    </row>
    <row r="436" spans="1:36" ht="23.25" customHeight="1" x14ac:dyDescent="0.25">
      <c r="A436" s="21"/>
      <c r="B436" s="21"/>
      <c r="C436" s="22"/>
      <c r="D436" s="14"/>
      <c r="E436" s="14"/>
      <c r="F436" s="22"/>
      <c r="G436" s="22"/>
      <c r="H436" s="15"/>
      <c r="I436" s="16"/>
      <c r="J436" s="22" t="str">
        <f t="shared" si="31"/>
        <v/>
      </c>
      <c r="K436" s="22" t="str">
        <f t="shared" si="32"/>
        <v/>
      </c>
      <c r="L436" s="22" t="str">
        <f>IF(D438&lt;&gt;"",MONTH(D438),"")</f>
        <v/>
      </c>
      <c r="M436" s="23" t="str">
        <f>IF(AND(($D438)&lt;&gt;"",($E438)&lt;&gt;""),IF(MIN(DATEVALUE($E438),Base!K$3)-MAX(DATEVALUE($D438),Base!K$2)+1&gt;=0,MIN(DATEVALUE($E438),Base!K$3)-MAX(DATEVALUE($D438),Base!K$2)+1,0),"")</f>
        <v/>
      </c>
      <c r="N436" s="23" t="str">
        <f>IF(AND(($D438)&lt;&gt;"",($E438)&lt;&gt;""),IF(MIN(DATEVALUE($E438),Base!L$3)-MAX(DATEVALUE($D438),Base!L$2)+1&gt;=0,MIN(DATEVALUE($E438),Base!L$3)-MAX(DATEVALUE($D438),Base!L$2)+1,0),"")</f>
        <v/>
      </c>
      <c r="O436" s="23" t="str">
        <f>IF(AND(($D438)&lt;&gt;"",($E438)&lt;&gt;""),IF(MIN(DATEVALUE($E438),Base!M$3)-MAX(DATEVALUE($D438),Base!M$2)+1&gt;=0,MIN(DATEVALUE($E438),Base!M$3)-MAX(DATEVALUE($D438),Base!M$2)+1,0),"")</f>
        <v/>
      </c>
      <c r="P436" s="23" t="str">
        <f>IF(AND(($D438)&lt;&gt;"",($E438)&lt;&gt;""),IF(MIN(DATEVALUE($E438),Base!N$3)-MAX(DATEVALUE($D438),Base!N$2)+1&gt;=0,MIN(DATEVALUE($E438),Base!N$3)-MAX(DATEVALUE($D438),Base!N$2)+1,0),"")</f>
        <v/>
      </c>
      <c r="Q436" s="23" t="str">
        <f>IF(AND(($D438)&lt;&gt;"",($E438)&lt;&gt;""),IF(MIN(DATEVALUE($E438),Base!O$3)-MAX(DATEVALUE($D438),Base!O$2)+1&gt;=0,MIN(DATEVALUE($E438),Base!O$3)-MAX(DATEVALUE($D438),Base!O$2)+1,0),"")</f>
        <v/>
      </c>
      <c r="R436" s="23" t="str">
        <f>IF(AND(($D438)&lt;&gt;"",($E438)&lt;&gt;""),IF(MIN(DATEVALUE($E438),Base!P$3)-MAX(DATEVALUE($D438),Base!P$2)+1&gt;=0,MIN(DATEVALUE($E438),Base!P$3)-MAX(DATEVALUE($D438),Base!P$2)+1,0),"")</f>
        <v/>
      </c>
      <c r="S436" s="23" t="str">
        <f>IF(AND(($D438)&lt;&gt;"",($E438)&lt;&gt;""),IF(MIN(DATEVALUE($E438),Base!Q$3)-MAX(DATEVALUE($D438),Base!Q$2)+1&gt;=0,MIN(DATEVALUE($E438),Base!Q$3)-MAX(DATEVALUE($D438),Base!Q$2)+1,0),"")</f>
        <v/>
      </c>
      <c r="T436" s="23" t="str">
        <f>IF(AND(($D438)&lt;&gt;"",($E438)&lt;&gt;""),IF(MIN(DATEVALUE($E438),Base!R$3)-MAX(DATEVALUE($D438),Base!R$2)+1&gt;=0,MIN(DATEVALUE($E438),Base!R$3)-MAX(DATEVALUE($D438),Base!R$2)+1,0),"")</f>
        <v/>
      </c>
      <c r="U436" s="23" t="str">
        <f>IF(AND(($D438)&lt;&gt;"",($E438)&lt;&gt;""),IF(MIN(DATEVALUE($E438),Base!S$3)-MAX(DATEVALUE($D438),Base!S$2)+1&gt;=0,MIN(DATEVALUE($E438),Base!S$3)-MAX(DATEVALUE($D438),Base!S$2)+1,0),"")</f>
        <v/>
      </c>
      <c r="V436" s="23" t="str">
        <f>IF(AND(($D438)&lt;&gt;"",($E438)&lt;&gt;""),IF(MIN(DATEVALUE($E438),Base!T$3)-MAX(DATEVALUE($D438),Base!T$2)+1&gt;=0,MIN(DATEVALUE($E438),Base!T$3)-MAX(DATEVALUE($D438),Base!T$2)+1,0),"")</f>
        <v/>
      </c>
      <c r="W436" s="23" t="str">
        <f>IF(AND(($D438)&lt;&gt;"",($E438)&lt;&gt;""),IF(MIN(DATEVALUE($E438),Base!U$3)-MAX(DATEVALUE($D438),Base!U$2)+1&gt;=0,MIN(DATEVALUE($E438),Base!U$3)-MAX(DATEVALUE($D438),Base!U$2)+1,0),"")</f>
        <v/>
      </c>
      <c r="X436" s="23" t="str">
        <f>IF(AND(($D438)&lt;&gt;"",($E438)&lt;&gt;""),IF(MIN(DATEVALUE($E438),Base!V$3)-MAX(DATEVALUE($D438),Base!V$2)+1&gt;=0,MIN(DATEVALUE($E438),Base!V$3)-MAX(DATEVALUE($D438),Base!V$2)+1,0),"")</f>
        <v/>
      </c>
      <c r="Y436" s="22" t="str">
        <f>IF(AND(M436&lt;&gt;"",$H438&lt;&gt;"",$F438&lt;&gt;""),M436*$H438*$F438,"")</f>
        <v/>
      </c>
      <c r="Z436" s="22" t="str">
        <f>IF(AND(N436&lt;&gt;"",$H438&lt;&gt;"",$F438&lt;&gt;""),N436*$H438*$F438,"")</f>
        <v/>
      </c>
      <c r="AA436" s="22" t="str">
        <f>IF(AND(O436&lt;&gt;"",$H438&lt;&gt;"",$F438&lt;&gt;""),O436*$H438*$F438,"")</f>
        <v/>
      </c>
      <c r="AB436" s="22" t="str">
        <f>IF(AND(P436&lt;&gt;"",$H438&lt;&gt;"",$F438&lt;&gt;""),P436*$H438*$F438,"")</f>
        <v/>
      </c>
      <c r="AC436" s="22" t="str">
        <f>IF(AND(Q436&lt;&gt;"",$H438&lt;&gt;"",$F438&lt;&gt;""),Q436*$H438*$F438,"")</f>
        <v/>
      </c>
      <c r="AD436" s="22" t="str">
        <f>IF(AND(R436&lt;&gt;"",$H438&lt;&gt;"",$F438&lt;&gt;""),R436*$H438*$F438,"")</f>
        <v/>
      </c>
      <c r="AE436" s="22" t="str">
        <f>IF(AND(S436&lt;&gt;"",$H438&lt;&gt;"",$F438&lt;&gt;""),S436*$H438*$F438,"")</f>
        <v/>
      </c>
      <c r="AF436" s="22" t="str">
        <f>IF(AND(T436&lt;&gt;"",$H438&lt;&gt;"",$F438&lt;&gt;""),T436*$H438*$F438,"")</f>
        <v/>
      </c>
      <c r="AG436" s="22" t="str">
        <f>IF(AND(U436&lt;&gt;"",$H438&lt;&gt;"",$F438&lt;&gt;""),U436*$H438*$F438,"")</f>
        <v/>
      </c>
      <c r="AH436" s="22" t="str">
        <f>IF(AND(V436&lt;&gt;"",$H438&lt;&gt;"",$F438&lt;&gt;""),V436*$H438*$F438,"")</f>
        <v/>
      </c>
      <c r="AI436" s="22" t="str">
        <f>IF(AND(W436&lt;&gt;"",$H438&lt;&gt;"",$F438&lt;&gt;""),W436*$H438*$F438,"")</f>
        <v/>
      </c>
      <c r="AJ436" s="22" t="str">
        <f>IF(AND(X436&lt;&gt;"",$H438&lt;&gt;"",$F438&lt;&gt;""),X436*$H438*$F438,"")</f>
        <v/>
      </c>
    </row>
    <row r="437" spans="1:36" ht="23.25" customHeight="1" x14ac:dyDescent="0.25">
      <c r="A437" s="21"/>
      <c r="B437" s="21"/>
      <c r="C437" s="22"/>
      <c r="D437" s="14"/>
      <c r="E437" s="14"/>
      <c r="F437" s="22"/>
      <c r="G437" s="22"/>
      <c r="H437" s="15"/>
      <c r="I437" s="16"/>
      <c r="J437" s="22" t="str">
        <f t="shared" si="31"/>
        <v/>
      </c>
      <c r="K437" s="22" t="str">
        <f t="shared" si="32"/>
        <v/>
      </c>
      <c r="L437" s="22" t="str">
        <f>IF(D439&lt;&gt;"",MONTH(D439),"")</f>
        <v/>
      </c>
      <c r="M437" s="23" t="str">
        <f>IF(AND(($D439)&lt;&gt;"",($E439)&lt;&gt;""),IF(MIN(DATEVALUE($E439),Base!K$3)-MAX(DATEVALUE($D439),Base!K$2)+1&gt;=0,MIN(DATEVALUE($E439),Base!K$3)-MAX(DATEVALUE($D439),Base!K$2)+1,0),"")</f>
        <v/>
      </c>
      <c r="N437" s="23" t="str">
        <f>IF(AND(($D439)&lt;&gt;"",($E439)&lt;&gt;""),IF(MIN(DATEVALUE($E439),Base!L$3)-MAX(DATEVALUE($D439),Base!L$2)+1&gt;=0,MIN(DATEVALUE($E439),Base!L$3)-MAX(DATEVALUE($D439),Base!L$2)+1,0),"")</f>
        <v/>
      </c>
      <c r="O437" s="23" t="str">
        <f>IF(AND(($D439)&lt;&gt;"",($E439)&lt;&gt;""),IF(MIN(DATEVALUE($E439),Base!M$3)-MAX(DATEVALUE($D439),Base!M$2)+1&gt;=0,MIN(DATEVALUE($E439),Base!M$3)-MAX(DATEVALUE($D439),Base!M$2)+1,0),"")</f>
        <v/>
      </c>
      <c r="P437" s="23" t="str">
        <f>IF(AND(($D439)&lt;&gt;"",($E439)&lt;&gt;""),IF(MIN(DATEVALUE($E439),Base!N$3)-MAX(DATEVALUE($D439),Base!N$2)+1&gt;=0,MIN(DATEVALUE($E439),Base!N$3)-MAX(DATEVALUE($D439),Base!N$2)+1,0),"")</f>
        <v/>
      </c>
      <c r="Q437" s="23" t="str">
        <f>IF(AND(($D439)&lt;&gt;"",($E439)&lt;&gt;""),IF(MIN(DATEVALUE($E439),Base!O$3)-MAX(DATEVALUE($D439),Base!O$2)+1&gt;=0,MIN(DATEVALUE($E439),Base!O$3)-MAX(DATEVALUE($D439),Base!O$2)+1,0),"")</f>
        <v/>
      </c>
      <c r="R437" s="23" t="str">
        <f>IF(AND(($D439)&lt;&gt;"",($E439)&lt;&gt;""),IF(MIN(DATEVALUE($E439),Base!P$3)-MAX(DATEVALUE($D439),Base!P$2)+1&gt;=0,MIN(DATEVALUE($E439),Base!P$3)-MAX(DATEVALUE($D439),Base!P$2)+1,0),"")</f>
        <v/>
      </c>
      <c r="S437" s="23" t="str">
        <f>IF(AND(($D439)&lt;&gt;"",($E439)&lt;&gt;""),IF(MIN(DATEVALUE($E439),Base!Q$3)-MAX(DATEVALUE($D439),Base!Q$2)+1&gt;=0,MIN(DATEVALUE($E439),Base!Q$3)-MAX(DATEVALUE($D439),Base!Q$2)+1,0),"")</f>
        <v/>
      </c>
      <c r="T437" s="23" t="str">
        <f>IF(AND(($D439)&lt;&gt;"",($E439)&lt;&gt;""),IF(MIN(DATEVALUE($E439),Base!R$3)-MAX(DATEVALUE($D439),Base!R$2)+1&gt;=0,MIN(DATEVALUE($E439),Base!R$3)-MAX(DATEVALUE($D439),Base!R$2)+1,0),"")</f>
        <v/>
      </c>
      <c r="U437" s="23" t="str">
        <f>IF(AND(($D439)&lt;&gt;"",($E439)&lt;&gt;""),IF(MIN(DATEVALUE($E439),Base!S$3)-MAX(DATEVALUE($D439),Base!S$2)+1&gt;=0,MIN(DATEVALUE($E439),Base!S$3)-MAX(DATEVALUE($D439),Base!S$2)+1,0),"")</f>
        <v/>
      </c>
      <c r="V437" s="23" t="str">
        <f>IF(AND(($D439)&lt;&gt;"",($E439)&lt;&gt;""),IF(MIN(DATEVALUE($E439),Base!T$3)-MAX(DATEVALUE($D439),Base!T$2)+1&gt;=0,MIN(DATEVALUE($E439),Base!T$3)-MAX(DATEVALUE($D439),Base!T$2)+1,0),"")</f>
        <v/>
      </c>
      <c r="W437" s="23" t="str">
        <f>IF(AND(($D439)&lt;&gt;"",($E439)&lt;&gt;""),IF(MIN(DATEVALUE($E439),Base!U$3)-MAX(DATEVALUE($D439),Base!U$2)+1&gt;=0,MIN(DATEVALUE($E439),Base!U$3)-MAX(DATEVALUE($D439),Base!U$2)+1,0),"")</f>
        <v/>
      </c>
      <c r="X437" s="23" t="str">
        <f>IF(AND(($D439)&lt;&gt;"",($E439)&lt;&gt;""),IF(MIN(DATEVALUE($E439),Base!V$3)-MAX(DATEVALUE($D439),Base!V$2)+1&gt;=0,MIN(DATEVALUE($E439),Base!V$3)-MAX(DATEVALUE($D439),Base!V$2)+1,0),"")</f>
        <v/>
      </c>
      <c r="Y437" s="22" t="str">
        <f>IF(AND(M437&lt;&gt;"",$H439&lt;&gt;"",$F439&lt;&gt;""),M437*$H439*$F439,"")</f>
        <v/>
      </c>
      <c r="Z437" s="22" t="str">
        <f>IF(AND(N437&lt;&gt;"",$H439&lt;&gt;"",$F439&lt;&gt;""),N437*$H439*$F439,"")</f>
        <v/>
      </c>
      <c r="AA437" s="22" t="str">
        <f>IF(AND(O437&lt;&gt;"",$H439&lt;&gt;"",$F439&lt;&gt;""),O437*$H439*$F439,"")</f>
        <v/>
      </c>
      <c r="AB437" s="22" t="str">
        <f>IF(AND(P437&lt;&gt;"",$H439&lt;&gt;"",$F439&lt;&gt;""),P437*$H439*$F439,"")</f>
        <v/>
      </c>
      <c r="AC437" s="22" t="str">
        <f>IF(AND(Q437&lt;&gt;"",$H439&lt;&gt;"",$F439&lt;&gt;""),Q437*$H439*$F439,"")</f>
        <v/>
      </c>
      <c r="AD437" s="22" t="str">
        <f>IF(AND(R437&lt;&gt;"",$H439&lt;&gt;"",$F439&lt;&gt;""),R437*$H439*$F439,"")</f>
        <v/>
      </c>
      <c r="AE437" s="22" t="str">
        <f>IF(AND(S437&lt;&gt;"",$H439&lt;&gt;"",$F439&lt;&gt;""),S437*$H439*$F439,"")</f>
        <v/>
      </c>
      <c r="AF437" s="22" t="str">
        <f>IF(AND(T437&lt;&gt;"",$H439&lt;&gt;"",$F439&lt;&gt;""),T437*$H439*$F439,"")</f>
        <v/>
      </c>
      <c r="AG437" s="22" t="str">
        <f>IF(AND(U437&lt;&gt;"",$H439&lt;&gt;"",$F439&lt;&gt;""),U437*$H439*$F439,"")</f>
        <v/>
      </c>
      <c r="AH437" s="22" t="str">
        <f>IF(AND(V437&lt;&gt;"",$H439&lt;&gt;"",$F439&lt;&gt;""),V437*$H439*$F439,"")</f>
        <v/>
      </c>
      <c r="AI437" s="22" t="str">
        <f>IF(AND(W437&lt;&gt;"",$H439&lt;&gt;"",$F439&lt;&gt;""),W437*$H439*$F439,"")</f>
        <v/>
      </c>
      <c r="AJ437" s="22" t="str">
        <f>IF(AND(X437&lt;&gt;"",$H439&lt;&gt;"",$F439&lt;&gt;""),X437*$H439*$F439,"")</f>
        <v/>
      </c>
    </row>
    <row r="438" spans="1:36" ht="23.25" customHeight="1" x14ac:dyDescent="0.25">
      <c r="A438" s="21"/>
      <c r="B438" s="21"/>
      <c r="C438" s="22"/>
      <c r="D438" s="14"/>
      <c r="E438" s="14"/>
      <c r="F438" s="22"/>
      <c r="G438" s="22"/>
      <c r="H438" s="15"/>
      <c r="I438" s="16"/>
      <c r="J438" s="22" t="str">
        <f t="shared" si="31"/>
        <v/>
      </c>
      <c r="K438" s="22" t="str">
        <f t="shared" si="32"/>
        <v/>
      </c>
      <c r="L438" s="22" t="str">
        <f>IF(D440&lt;&gt;"",MONTH(D440),"")</f>
        <v/>
      </c>
      <c r="M438" s="23" t="str">
        <f>IF(AND(($D440)&lt;&gt;"",($E440)&lt;&gt;""),IF(MIN(DATEVALUE($E440),Base!K$3)-MAX(DATEVALUE($D440),Base!K$2)+1&gt;=0,MIN(DATEVALUE($E440),Base!K$3)-MAX(DATEVALUE($D440),Base!K$2)+1,0),"")</f>
        <v/>
      </c>
      <c r="N438" s="23" t="str">
        <f>IF(AND(($D440)&lt;&gt;"",($E440)&lt;&gt;""),IF(MIN(DATEVALUE($E440),Base!L$3)-MAX(DATEVALUE($D440),Base!L$2)+1&gt;=0,MIN(DATEVALUE($E440),Base!L$3)-MAX(DATEVALUE($D440),Base!L$2)+1,0),"")</f>
        <v/>
      </c>
      <c r="O438" s="23" t="str">
        <f>IF(AND(($D440)&lt;&gt;"",($E440)&lt;&gt;""),IF(MIN(DATEVALUE($E440),Base!M$3)-MAX(DATEVALUE($D440),Base!M$2)+1&gt;=0,MIN(DATEVALUE($E440),Base!M$3)-MAX(DATEVALUE($D440),Base!M$2)+1,0),"")</f>
        <v/>
      </c>
      <c r="P438" s="23" t="str">
        <f>IF(AND(($D440)&lt;&gt;"",($E440)&lt;&gt;""),IF(MIN(DATEVALUE($E440),Base!N$3)-MAX(DATEVALUE($D440),Base!N$2)+1&gt;=0,MIN(DATEVALUE($E440),Base!N$3)-MAX(DATEVALUE($D440),Base!N$2)+1,0),"")</f>
        <v/>
      </c>
      <c r="Q438" s="23" t="str">
        <f>IF(AND(($D440)&lt;&gt;"",($E440)&lt;&gt;""),IF(MIN(DATEVALUE($E440),Base!O$3)-MAX(DATEVALUE($D440),Base!O$2)+1&gt;=0,MIN(DATEVALUE($E440),Base!O$3)-MAX(DATEVALUE($D440),Base!O$2)+1,0),"")</f>
        <v/>
      </c>
      <c r="R438" s="23" t="str">
        <f>IF(AND(($D440)&lt;&gt;"",($E440)&lt;&gt;""),IF(MIN(DATEVALUE($E440),Base!P$3)-MAX(DATEVALUE($D440),Base!P$2)+1&gt;=0,MIN(DATEVALUE($E440),Base!P$3)-MAX(DATEVALUE($D440),Base!P$2)+1,0),"")</f>
        <v/>
      </c>
      <c r="S438" s="23" t="str">
        <f>IF(AND(($D440)&lt;&gt;"",($E440)&lt;&gt;""),IF(MIN(DATEVALUE($E440),Base!Q$3)-MAX(DATEVALUE($D440),Base!Q$2)+1&gt;=0,MIN(DATEVALUE($E440),Base!Q$3)-MAX(DATEVALUE($D440),Base!Q$2)+1,0),"")</f>
        <v/>
      </c>
      <c r="T438" s="23" t="str">
        <f>IF(AND(($D440)&lt;&gt;"",($E440)&lt;&gt;""),IF(MIN(DATEVALUE($E440),Base!R$3)-MAX(DATEVALUE($D440),Base!R$2)+1&gt;=0,MIN(DATEVALUE($E440),Base!R$3)-MAX(DATEVALUE($D440),Base!R$2)+1,0),"")</f>
        <v/>
      </c>
      <c r="U438" s="23" t="str">
        <f>IF(AND(($D440)&lt;&gt;"",($E440)&lt;&gt;""),IF(MIN(DATEVALUE($E440),Base!S$3)-MAX(DATEVALUE($D440),Base!S$2)+1&gt;=0,MIN(DATEVALUE($E440),Base!S$3)-MAX(DATEVALUE($D440),Base!S$2)+1,0),"")</f>
        <v/>
      </c>
      <c r="V438" s="23" t="str">
        <f>IF(AND(($D440)&lt;&gt;"",($E440)&lt;&gt;""),IF(MIN(DATEVALUE($E440),Base!T$3)-MAX(DATEVALUE($D440),Base!T$2)+1&gt;=0,MIN(DATEVALUE($E440),Base!T$3)-MAX(DATEVALUE($D440),Base!T$2)+1,0),"")</f>
        <v/>
      </c>
      <c r="W438" s="23" t="str">
        <f>IF(AND(($D440)&lt;&gt;"",($E440)&lt;&gt;""),IF(MIN(DATEVALUE($E440),Base!U$3)-MAX(DATEVALUE($D440),Base!U$2)+1&gt;=0,MIN(DATEVALUE($E440),Base!U$3)-MAX(DATEVALUE($D440),Base!U$2)+1,0),"")</f>
        <v/>
      </c>
      <c r="X438" s="23" t="str">
        <f>IF(AND(($D440)&lt;&gt;"",($E440)&lt;&gt;""),IF(MIN(DATEVALUE($E440),Base!V$3)-MAX(DATEVALUE($D440),Base!V$2)+1&gt;=0,MIN(DATEVALUE($E440),Base!V$3)-MAX(DATEVALUE($D440),Base!V$2)+1,0),"")</f>
        <v/>
      </c>
      <c r="Y438" s="22" t="str">
        <f>IF(AND(M438&lt;&gt;"",$H440&lt;&gt;"",$F440&lt;&gt;""),M438*$H440*$F440,"")</f>
        <v/>
      </c>
      <c r="Z438" s="22" t="str">
        <f>IF(AND(N438&lt;&gt;"",$H440&lt;&gt;"",$F440&lt;&gt;""),N438*$H440*$F440,"")</f>
        <v/>
      </c>
      <c r="AA438" s="22" t="str">
        <f>IF(AND(O438&lt;&gt;"",$H440&lt;&gt;"",$F440&lt;&gt;""),O438*$H440*$F440,"")</f>
        <v/>
      </c>
      <c r="AB438" s="22" t="str">
        <f>IF(AND(P438&lt;&gt;"",$H440&lt;&gt;"",$F440&lt;&gt;""),P438*$H440*$F440,"")</f>
        <v/>
      </c>
      <c r="AC438" s="22" t="str">
        <f>IF(AND(Q438&lt;&gt;"",$H440&lt;&gt;"",$F440&lt;&gt;""),Q438*$H440*$F440,"")</f>
        <v/>
      </c>
      <c r="AD438" s="22" t="str">
        <f>IF(AND(R438&lt;&gt;"",$H440&lt;&gt;"",$F440&lt;&gt;""),R438*$H440*$F440,"")</f>
        <v/>
      </c>
      <c r="AE438" s="22" t="str">
        <f>IF(AND(S438&lt;&gt;"",$H440&lt;&gt;"",$F440&lt;&gt;""),S438*$H440*$F440,"")</f>
        <v/>
      </c>
      <c r="AF438" s="22" t="str">
        <f>IF(AND(T438&lt;&gt;"",$H440&lt;&gt;"",$F440&lt;&gt;""),T438*$H440*$F440,"")</f>
        <v/>
      </c>
      <c r="AG438" s="22" t="str">
        <f>IF(AND(U438&lt;&gt;"",$H440&lt;&gt;"",$F440&lt;&gt;""),U438*$H440*$F440,"")</f>
        <v/>
      </c>
      <c r="AH438" s="22" t="str">
        <f>IF(AND(V438&lt;&gt;"",$H440&lt;&gt;"",$F440&lt;&gt;""),V438*$H440*$F440,"")</f>
        <v/>
      </c>
      <c r="AI438" s="22" t="str">
        <f>IF(AND(W438&lt;&gt;"",$H440&lt;&gt;"",$F440&lt;&gt;""),W438*$H440*$F440,"")</f>
        <v/>
      </c>
      <c r="AJ438" s="22" t="str">
        <f>IF(AND(X438&lt;&gt;"",$H440&lt;&gt;"",$F440&lt;&gt;""),X438*$H440*$F440,"")</f>
        <v/>
      </c>
    </row>
    <row r="439" spans="1:36" ht="23.25" customHeight="1" x14ac:dyDescent="0.25">
      <c r="A439" s="21"/>
      <c r="B439" s="21"/>
      <c r="C439" s="22"/>
      <c r="D439" s="14"/>
      <c r="E439" s="14"/>
      <c r="F439" s="22"/>
      <c r="G439" s="22"/>
      <c r="H439" s="15"/>
      <c r="I439" s="16"/>
      <c r="J439" s="22" t="str">
        <f t="shared" si="31"/>
        <v/>
      </c>
      <c r="K439" s="22" t="str">
        <f t="shared" si="32"/>
        <v/>
      </c>
      <c r="L439" s="22" t="str">
        <f>IF(D441&lt;&gt;"",MONTH(D441),"")</f>
        <v/>
      </c>
      <c r="M439" s="23" t="str">
        <f>IF(AND(($D441)&lt;&gt;"",($E441)&lt;&gt;""),IF(MIN(DATEVALUE($E441),Base!K$3)-MAX(DATEVALUE($D441),Base!K$2)+1&gt;=0,MIN(DATEVALUE($E441),Base!K$3)-MAX(DATEVALUE($D441),Base!K$2)+1,0),"")</f>
        <v/>
      </c>
      <c r="N439" s="23" t="str">
        <f>IF(AND(($D441)&lt;&gt;"",($E441)&lt;&gt;""),IF(MIN(DATEVALUE($E441),Base!L$3)-MAX(DATEVALUE($D441),Base!L$2)+1&gt;=0,MIN(DATEVALUE($E441),Base!L$3)-MAX(DATEVALUE($D441),Base!L$2)+1,0),"")</f>
        <v/>
      </c>
      <c r="O439" s="23" t="str">
        <f>IF(AND(($D441)&lt;&gt;"",($E441)&lt;&gt;""),IF(MIN(DATEVALUE($E441),Base!M$3)-MAX(DATEVALUE($D441),Base!M$2)+1&gt;=0,MIN(DATEVALUE($E441),Base!M$3)-MAX(DATEVALUE($D441),Base!M$2)+1,0),"")</f>
        <v/>
      </c>
      <c r="P439" s="23" t="str">
        <f>IF(AND(($D441)&lt;&gt;"",($E441)&lt;&gt;""),IF(MIN(DATEVALUE($E441),Base!N$3)-MAX(DATEVALUE($D441),Base!N$2)+1&gt;=0,MIN(DATEVALUE($E441),Base!N$3)-MAX(DATEVALUE($D441),Base!N$2)+1,0),"")</f>
        <v/>
      </c>
      <c r="Q439" s="23" t="str">
        <f>IF(AND(($D441)&lt;&gt;"",($E441)&lt;&gt;""),IF(MIN(DATEVALUE($E441),Base!O$3)-MAX(DATEVALUE($D441),Base!O$2)+1&gt;=0,MIN(DATEVALUE($E441),Base!O$3)-MAX(DATEVALUE($D441),Base!O$2)+1,0),"")</f>
        <v/>
      </c>
      <c r="R439" s="23" t="str">
        <f>IF(AND(($D441)&lt;&gt;"",($E441)&lt;&gt;""),IF(MIN(DATEVALUE($E441),Base!P$3)-MAX(DATEVALUE($D441),Base!P$2)+1&gt;=0,MIN(DATEVALUE($E441),Base!P$3)-MAX(DATEVALUE($D441),Base!P$2)+1,0),"")</f>
        <v/>
      </c>
      <c r="S439" s="23" t="str">
        <f>IF(AND(($D441)&lt;&gt;"",($E441)&lt;&gt;""),IF(MIN(DATEVALUE($E441),Base!Q$3)-MAX(DATEVALUE($D441),Base!Q$2)+1&gt;=0,MIN(DATEVALUE($E441),Base!Q$3)-MAX(DATEVALUE($D441),Base!Q$2)+1,0),"")</f>
        <v/>
      </c>
      <c r="T439" s="23" t="str">
        <f>IF(AND(($D441)&lt;&gt;"",($E441)&lt;&gt;""),IF(MIN(DATEVALUE($E441),Base!R$3)-MAX(DATEVALUE($D441),Base!R$2)+1&gt;=0,MIN(DATEVALUE($E441),Base!R$3)-MAX(DATEVALUE($D441),Base!R$2)+1,0),"")</f>
        <v/>
      </c>
      <c r="U439" s="23" t="str">
        <f>IF(AND(($D441)&lt;&gt;"",($E441)&lt;&gt;""),IF(MIN(DATEVALUE($E441),Base!S$3)-MAX(DATEVALUE($D441),Base!S$2)+1&gt;=0,MIN(DATEVALUE($E441),Base!S$3)-MAX(DATEVALUE($D441),Base!S$2)+1,0),"")</f>
        <v/>
      </c>
      <c r="V439" s="23" t="str">
        <f>IF(AND(($D441)&lt;&gt;"",($E441)&lt;&gt;""),IF(MIN(DATEVALUE($E441),Base!T$3)-MAX(DATEVALUE($D441),Base!T$2)+1&gt;=0,MIN(DATEVALUE($E441),Base!T$3)-MAX(DATEVALUE($D441),Base!T$2)+1,0),"")</f>
        <v/>
      </c>
      <c r="W439" s="23" t="str">
        <f>IF(AND(($D441)&lt;&gt;"",($E441)&lt;&gt;""),IF(MIN(DATEVALUE($E441),Base!U$3)-MAX(DATEVALUE($D441),Base!U$2)+1&gt;=0,MIN(DATEVALUE($E441),Base!U$3)-MAX(DATEVALUE($D441),Base!U$2)+1,0),"")</f>
        <v/>
      </c>
      <c r="X439" s="23" t="str">
        <f>IF(AND(($D441)&lt;&gt;"",($E441)&lt;&gt;""),IF(MIN(DATEVALUE($E441),Base!V$3)-MAX(DATEVALUE($D441),Base!V$2)+1&gt;=0,MIN(DATEVALUE($E441),Base!V$3)-MAX(DATEVALUE($D441),Base!V$2)+1,0),"")</f>
        <v/>
      </c>
      <c r="Y439" s="22" t="str">
        <f>IF(AND(M439&lt;&gt;"",$H441&lt;&gt;"",$F441&lt;&gt;""),M439*$H441*$F441,"")</f>
        <v/>
      </c>
      <c r="Z439" s="22" t="str">
        <f>IF(AND(N439&lt;&gt;"",$H441&lt;&gt;"",$F441&lt;&gt;""),N439*$H441*$F441,"")</f>
        <v/>
      </c>
      <c r="AA439" s="22" t="str">
        <f>IF(AND(O439&lt;&gt;"",$H441&lt;&gt;"",$F441&lt;&gt;""),O439*$H441*$F441,"")</f>
        <v/>
      </c>
      <c r="AB439" s="22" t="str">
        <f>IF(AND(P439&lt;&gt;"",$H441&lt;&gt;"",$F441&lt;&gt;""),P439*$H441*$F441,"")</f>
        <v/>
      </c>
      <c r="AC439" s="22" t="str">
        <f>IF(AND(Q439&lt;&gt;"",$H441&lt;&gt;"",$F441&lt;&gt;""),Q439*$H441*$F441,"")</f>
        <v/>
      </c>
      <c r="AD439" s="22" t="str">
        <f>IF(AND(R439&lt;&gt;"",$H441&lt;&gt;"",$F441&lt;&gt;""),R439*$H441*$F441,"")</f>
        <v/>
      </c>
      <c r="AE439" s="22" t="str">
        <f>IF(AND(S439&lt;&gt;"",$H441&lt;&gt;"",$F441&lt;&gt;""),S439*$H441*$F441,"")</f>
        <v/>
      </c>
      <c r="AF439" s="22" t="str">
        <f>IF(AND(T439&lt;&gt;"",$H441&lt;&gt;"",$F441&lt;&gt;""),T439*$H441*$F441,"")</f>
        <v/>
      </c>
      <c r="AG439" s="22" t="str">
        <f>IF(AND(U439&lt;&gt;"",$H441&lt;&gt;"",$F441&lt;&gt;""),U439*$H441*$F441,"")</f>
        <v/>
      </c>
      <c r="AH439" s="22" t="str">
        <f>IF(AND(V439&lt;&gt;"",$H441&lt;&gt;"",$F441&lt;&gt;""),V439*$H441*$F441,"")</f>
        <v/>
      </c>
      <c r="AI439" s="22" t="str">
        <f>IF(AND(W439&lt;&gt;"",$H441&lt;&gt;"",$F441&lt;&gt;""),W439*$H441*$F441,"")</f>
        <v/>
      </c>
      <c r="AJ439" s="22" t="str">
        <f>IF(AND(X439&lt;&gt;"",$H441&lt;&gt;"",$F441&lt;&gt;""),X439*$H441*$F441,"")</f>
        <v/>
      </c>
    </row>
    <row r="440" spans="1:36" ht="23.25" customHeight="1" x14ac:dyDescent="0.25">
      <c r="A440" s="21"/>
      <c r="B440" s="21"/>
      <c r="C440" s="22"/>
      <c r="D440" s="14"/>
      <c r="E440" s="14"/>
      <c r="F440" s="22"/>
      <c r="G440" s="22"/>
      <c r="H440" s="15"/>
      <c r="I440" s="16"/>
      <c r="J440" s="22" t="str">
        <f t="shared" si="31"/>
        <v/>
      </c>
      <c r="K440" s="22" t="str">
        <f t="shared" si="32"/>
        <v/>
      </c>
      <c r="L440" s="22" t="str">
        <f>IF(D442&lt;&gt;"",MONTH(D442),"")</f>
        <v/>
      </c>
      <c r="M440" s="23" t="str">
        <f>IF(AND(($D442)&lt;&gt;"",($E442)&lt;&gt;""),IF(MIN(DATEVALUE($E442),Base!K$3)-MAX(DATEVALUE($D442),Base!K$2)+1&gt;=0,MIN(DATEVALUE($E442),Base!K$3)-MAX(DATEVALUE($D442),Base!K$2)+1,0),"")</f>
        <v/>
      </c>
      <c r="N440" s="23" t="str">
        <f>IF(AND(($D442)&lt;&gt;"",($E442)&lt;&gt;""),IF(MIN(DATEVALUE($E442),Base!L$3)-MAX(DATEVALUE($D442),Base!L$2)+1&gt;=0,MIN(DATEVALUE($E442),Base!L$3)-MAX(DATEVALUE($D442),Base!L$2)+1,0),"")</f>
        <v/>
      </c>
      <c r="O440" s="23" t="str">
        <f>IF(AND(($D442)&lt;&gt;"",($E442)&lt;&gt;""),IF(MIN(DATEVALUE($E442),Base!M$3)-MAX(DATEVALUE($D442),Base!M$2)+1&gt;=0,MIN(DATEVALUE($E442),Base!M$3)-MAX(DATEVALUE($D442),Base!M$2)+1,0),"")</f>
        <v/>
      </c>
      <c r="P440" s="23" t="str">
        <f>IF(AND(($D442)&lt;&gt;"",($E442)&lt;&gt;""),IF(MIN(DATEVALUE($E442),Base!N$3)-MAX(DATEVALUE($D442),Base!N$2)+1&gt;=0,MIN(DATEVALUE($E442),Base!N$3)-MAX(DATEVALUE($D442),Base!N$2)+1,0),"")</f>
        <v/>
      </c>
      <c r="Q440" s="23" t="str">
        <f>IF(AND(($D442)&lt;&gt;"",($E442)&lt;&gt;""),IF(MIN(DATEVALUE($E442),Base!O$3)-MAX(DATEVALUE($D442),Base!O$2)+1&gt;=0,MIN(DATEVALUE($E442),Base!O$3)-MAX(DATEVALUE($D442),Base!O$2)+1,0),"")</f>
        <v/>
      </c>
      <c r="R440" s="23" t="str">
        <f>IF(AND(($D442)&lt;&gt;"",($E442)&lt;&gt;""),IF(MIN(DATEVALUE($E442),Base!P$3)-MAX(DATEVALUE($D442),Base!P$2)+1&gt;=0,MIN(DATEVALUE($E442),Base!P$3)-MAX(DATEVALUE($D442),Base!P$2)+1,0),"")</f>
        <v/>
      </c>
      <c r="S440" s="23" t="str">
        <f>IF(AND(($D442)&lt;&gt;"",($E442)&lt;&gt;""),IF(MIN(DATEVALUE($E442),Base!Q$3)-MAX(DATEVALUE($D442),Base!Q$2)+1&gt;=0,MIN(DATEVALUE($E442),Base!Q$3)-MAX(DATEVALUE($D442),Base!Q$2)+1,0),"")</f>
        <v/>
      </c>
      <c r="T440" s="23" t="str">
        <f>IF(AND(($D442)&lt;&gt;"",($E442)&lt;&gt;""),IF(MIN(DATEVALUE($E442),Base!R$3)-MAX(DATEVALUE($D442),Base!R$2)+1&gt;=0,MIN(DATEVALUE($E442),Base!R$3)-MAX(DATEVALUE($D442),Base!R$2)+1,0),"")</f>
        <v/>
      </c>
      <c r="U440" s="23" t="str">
        <f>IF(AND(($D442)&lt;&gt;"",($E442)&lt;&gt;""),IF(MIN(DATEVALUE($E442),Base!S$3)-MAX(DATEVALUE($D442),Base!S$2)+1&gt;=0,MIN(DATEVALUE($E442),Base!S$3)-MAX(DATEVALUE($D442),Base!S$2)+1,0),"")</f>
        <v/>
      </c>
      <c r="V440" s="23" t="str">
        <f>IF(AND(($D442)&lt;&gt;"",($E442)&lt;&gt;""),IF(MIN(DATEVALUE($E442),Base!T$3)-MAX(DATEVALUE($D442),Base!T$2)+1&gt;=0,MIN(DATEVALUE($E442),Base!T$3)-MAX(DATEVALUE($D442),Base!T$2)+1,0),"")</f>
        <v/>
      </c>
      <c r="W440" s="23" t="str">
        <f>IF(AND(($D442)&lt;&gt;"",($E442)&lt;&gt;""),IF(MIN(DATEVALUE($E442),Base!U$3)-MAX(DATEVALUE($D442),Base!U$2)+1&gt;=0,MIN(DATEVALUE($E442),Base!U$3)-MAX(DATEVALUE($D442),Base!U$2)+1,0),"")</f>
        <v/>
      </c>
      <c r="X440" s="23" t="str">
        <f>IF(AND(($D442)&lt;&gt;"",($E442)&lt;&gt;""),IF(MIN(DATEVALUE($E442),Base!V$3)-MAX(DATEVALUE($D442),Base!V$2)+1&gt;=0,MIN(DATEVALUE($E442),Base!V$3)-MAX(DATEVALUE($D442),Base!V$2)+1,0),"")</f>
        <v/>
      </c>
      <c r="Y440" s="22" t="str">
        <f>IF(AND(M440&lt;&gt;"",$H442&lt;&gt;"",$F442&lt;&gt;""),M440*$H442*$F442,"")</f>
        <v/>
      </c>
      <c r="Z440" s="22" t="str">
        <f>IF(AND(N440&lt;&gt;"",$H442&lt;&gt;"",$F442&lt;&gt;""),N440*$H442*$F442,"")</f>
        <v/>
      </c>
      <c r="AA440" s="22" t="str">
        <f>IF(AND(O440&lt;&gt;"",$H442&lt;&gt;"",$F442&lt;&gt;""),O440*$H442*$F442,"")</f>
        <v/>
      </c>
      <c r="AB440" s="22" t="str">
        <f>IF(AND(P440&lt;&gt;"",$H442&lt;&gt;"",$F442&lt;&gt;""),P440*$H442*$F442,"")</f>
        <v/>
      </c>
      <c r="AC440" s="22" t="str">
        <f>IF(AND(Q440&lt;&gt;"",$H442&lt;&gt;"",$F442&lt;&gt;""),Q440*$H442*$F442,"")</f>
        <v/>
      </c>
      <c r="AD440" s="22" t="str">
        <f>IF(AND(R440&lt;&gt;"",$H442&lt;&gt;"",$F442&lt;&gt;""),R440*$H442*$F442,"")</f>
        <v/>
      </c>
      <c r="AE440" s="22" t="str">
        <f>IF(AND(S440&lt;&gt;"",$H442&lt;&gt;"",$F442&lt;&gt;""),S440*$H442*$F442,"")</f>
        <v/>
      </c>
      <c r="AF440" s="22" t="str">
        <f>IF(AND(T440&lt;&gt;"",$H442&lt;&gt;"",$F442&lt;&gt;""),T440*$H442*$F442,"")</f>
        <v/>
      </c>
      <c r="AG440" s="22" t="str">
        <f>IF(AND(U440&lt;&gt;"",$H442&lt;&gt;"",$F442&lt;&gt;""),U440*$H442*$F442,"")</f>
        <v/>
      </c>
      <c r="AH440" s="22" t="str">
        <f>IF(AND(V440&lt;&gt;"",$H442&lt;&gt;"",$F442&lt;&gt;""),V440*$H442*$F442,"")</f>
        <v/>
      </c>
      <c r="AI440" s="22" t="str">
        <f>IF(AND(W440&lt;&gt;"",$H442&lt;&gt;"",$F442&lt;&gt;""),W440*$H442*$F442,"")</f>
        <v/>
      </c>
      <c r="AJ440" s="22" t="str">
        <f>IF(AND(X440&lt;&gt;"",$H442&lt;&gt;"",$F442&lt;&gt;""),X440*$H442*$F442,"")</f>
        <v/>
      </c>
    </row>
    <row r="441" spans="1:36" ht="23.25" customHeight="1" x14ac:dyDescent="0.25">
      <c r="A441" s="21"/>
      <c r="B441" s="21"/>
      <c r="C441" s="22"/>
      <c r="D441" s="14"/>
      <c r="E441" s="14"/>
      <c r="F441" s="22"/>
      <c r="G441" s="22"/>
      <c r="H441" s="15"/>
      <c r="I441" s="16"/>
      <c r="J441" s="22" t="str">
        <f t="shared" si="31"/>
        <v/>
      </c>
      <c r="K441" s="22" t="str">
        <f t="shared" si="32"/>
        <v/>
      </c>
      <c r="L441" s="22" t="str">
        <f>IF(D443&lt;&gt;"",MONTH(D443),"")</f>
        <v/>
      </c>
      <c r="M441" s="23" t="str">
        <f>IF(AND(($D443)&lt;&gt;"",($E443)&lt;&gt;""),IF(MIN(DATEVALUE($E443),Base!K$3)-MAX(DATEVALUE($D443),Base!K$2)+1&gt;=0,MIN(DATEVALUE($E443),Base!K$3)-MAX(DATEVALUE($D443),Base!K$2)+1,0),"")</f>
        <v/>
      </c>
      <c r="N441" s="23" t="str">
        <f>IF(AND(($D443)&lt;&gt;"",($E443)&lt;&gt;""),IF(MIN(DATEVALUE($E443),Base!L$3)-MAX(DATEVALUE($D443),Base!L$2)+1&gt;=0,MIN(DATEVALUE($E443),Base!L$3)-MAX(DATEVALUE($D443),Base!L$2)+1,0),"")</f>
        <v/>
      </c>
      <c r="O441" s="23" t="str">
        <f>IF(AND(($D443)&lt;&gt;"",($E443)&lt;&gt;""),IF(MIN(DATEVALUE($E443),Base!M$3)-MAX(DATEVALUE($D443),Base!M$2)+1&gt;=0,MIN(DATEVALUE($E443),Base!M$3)-MAX(DATEVALUE($D443),Base!M$2)+1,0),"")</f>
        <v/>
      </c>
      <c r="P441" s="23" t="str">
        <f>IF(AND(($D443)&lt;&gt;"",($E443)&lt;&gt;""),IF(MIN(DATEVALUE($E443),Base!N$3)-MAX(DATEVALUE($D443),Base!N$2)+1&gt;=0,MIN(DATEVALUE($E443),Base!N$3)-MAX(DATEVALUE($D443),Base!N$2)+1,0),"")</f>
        <v/>
      </c>
      <c r="Q441" s="23" t="str">
        <f>IF(AND(($D443)&lt;&gt;"",($E443)&lt;&gt;""),IF(MIN(DATEVALUE($E443),Base!O$3)-MAX(DATEVALUE($D443),Base!O$2)+1&gt;=0,MIN(DATEVALUE($E443),Base!O$3)-MAX(DATEVALUE($D443),Base!O$2)+1,0),"")</f>
        <v/>
      </c>
      <c r="R441" s="23" t="str">
        <f>IF(AND(($D443)&lt;&gt;"",($E443)&lt;&gt;""),IF(MIN(DATEVALUE($E443),Base!P$3)-MAX(DATEVALUE($D443),Base!P$2)+1&gt;=0,MIN(DATEVALUE($E443),Base!P$3)-MAX(DATEVALUE($D443),Base!P$2)+1,0),"")</f>
        <v/>
      </c>
      <c r="S441" s="23" t="str">
        <f>IF(AND(($D443)&lt;&gt;"",($E443)&lt;&gt;""),IF(MIN(DATEVALUE($E443),Base!Q$3)-MAX(DATEVALUE($D443),Base!Q$2)+1&gt;=0,MIN(DATEVALUE($E443),Base!Q$3)-MAX(DATEVALUE($D443),Base!Q$2)+1,0),"")</f>
        <v/>
      </c>
      <c r="T441" s="23" t="str">
        <f>IF(AND(($D443)&lt;&gt;"",($E443)&lt;&gt;""),IF(MIN(DATEVALUE($E443),Base!R$3)-MAX(DATEVALUE($D443),Base!R$2)+1&gt;=0,MIN(DATEVALUE($E443),Base!R$3)-MAX(DATEVALUE($D443),Base!R$2)+1,0),"")</f>
        <v/>
      </c>
      <c r="U441" s="23" t="str">
        <f>IF(AND(($D443)&lt;&gt;"",($E443)&lt;&gt;""),IF(MIN(DATEVALUE($E443),Base!S$3)-MAX(DATEVALUE($D443),Base!S$2)+1&gt;=0,MIN(DATEVALUE($E443),Base!S$3)-MAX(DATEVALUE($D443),Base!S$2)+1,0),"")</f>
        <v/>
      </c>
      <c r="V441" s="23" t="str">
        <f>IF(AND(($D443)&lt;&gt;"",($E443)&lt;&gt;""),IF(MIN(DATEVALUE($E443),Base!T$3)-MAX(DATEVALUE($D443),Base!T$2)+1&gt;=0,MIN(DATEVALUE($E443),Base!T$3)-MAX(DATEVALUE($D443),Base!T$2)+1,0),"")</f>
        <v/>
      </c>
      <c r="W441" s="23" t="str">
        <f>IF(AND(($D443)&lt;&gt;"",($E443)&lt;&gt;""),IF(MIN(DATEVALUE($E443),Base!U$3)-MAX(DATEVALUE($D443),Base!U$2)+1&gt;=0,MIN(DATEVALUE($E443),Base!U$3)-MAX(DATEVALUE($D443),Base!U$2)+1,0),"")</f>
        <v/>
      </c>
      <c r="X441" s="23" t="str">
        <f>IF(AND(($D443)&lt;&gt;"",($E443)&lt;&gt;""),IF(MIN(DATEVALUE($E443),Base!V$3)-MAX(DATEVALUE($D443),Base!V$2)+1&gt;=0,MIN(DATEVALUE($E443),Base!V$3)-MAX(DATEVALUE($D443),Base!V$2)+1,0),"")</f>
        <v/>
      </c>
      <c r="Y441" s="22" t="str">
        <f>IF(AND(M441&lt;&gt;"",$H443&lt;&gt;"",$F443&lt;&gt;""),M441*$H443*$F443,"")</f>
        <v/>
      </c>
      <c r="Z441" s="22" t="str">
        <f>IF(AND(N441&lt;&gt;"",$H443&lt;&gt;"",$F443&lt;&gt;""),N441*$H443*$F443,"")</f>
        <v/>
      </c>
      <c r="AA441" s="22" t="str">
        <f>IF(AND(O441&lt;&gt;"",$H443&lt;&gt;"",$F443&lt;&gt;""),O441*$H443*$F443,"")</f>
        <v/>
      </c>
      <c r="AB441" s="22" t="str">
        <f>IF(AND(P441&lt;&gt;"",$H443&lt;&gt;"",$F443&lt;&gt;""),P441*$H443*$F443,"")</f>
        <v/>
      </c>
      <c r="AC441" s="22" t="str">
        <f>IF(AND(Q441&lt;&gt;"",$H443&lt;&gt;"",$F443&lt;&gt;""),Q441*$H443*$F443,"")</f>
        <v/>
      </c>
      <c r="AD441" s="22" t="str">
        <f>IF(AND(R441&lt;&gt;"",$H443&lt;&gt;"",$F443&lt;&gt;""),R441*$H443*$F443,"")</f>
        <v/>
      </c>
      <c r="AE441" s="22" t="str">
        <f>IF(AND(S441&lt;&gt;"",$H443&lt;&gt;"",$F443&lt;&gt;""),S441*$H443*$F443,"")</f>
        <v/>
      </c>
      <c r="AF441" s="22" t="str">
        <f>IF(AND(T441&lt;&gt;"",$H443&lt;&gt;"",$F443&lt;&gt;""),T441*$H443*$F443,"")</f>
        <v/>
      </c>
      <c r="AG441" s="22" t="str">
        <f>IF(AND(U441&lt;&gt;"",$H443&lt;&gt;"",$F443&lt;&gt;""),U441*$H443*$F443,"")</f>
        <v/>
      </c>
      <c r="AH441" s="22" t="str">
        <f>IF(AND(V441&lt;&gt;"",$H443&lt;&gt;"",$F443&lt;&gt;""),V441*$H443*$F443,"")</f>
        <v/>
      </c>
      <c r="AI441" s="22" t="str">
        <f>IF(AND(W441&lt;&gt;"",$H443&lt;&gt;"",$F443&lt;&gt;""),W441*$H443*$F443,"")</f>
        <v/>
      </c>
      <c r="AJ441" s="22" t="str">
        <f>IF(AND(X441&lt;&gt;"",$H443&lt;&gt;"",$F443&lt;&gt;""),X441*$H443*$F443,"")</f>
        <v/>
      </c>
    </row>
    <row r="442" spans="1:36" ht="23.25" customHeight="1" x14ac:dyDescent="0.25">
      <c r="A442" s="21"/>
      <c r="B442" s="21"/>
      <c r="C442" s="22"/>
      <c r="D442" s="14"/>
      <c r="E442" s="14"/>
      <c r="F442" s="22"/>
      <c r="G442" s="22"/>
      <c r="H442" s="15"/>
      <c r="I442" s="16"/>
      <c r="J442" s="22" t="str">
        <f t="shared" si="31"/>
        <v/>
      </c>
      <c r="K442" s="22" t="str">
        <f t="shared" si="32"/>
        <v/>
      </c>
      <c r="L442" s="22" t="str">
        <f>IF(D444&lt;&gt;"",MONTH(D444),"")</f>
        <v/>
      </c>
      <c r="M442" s="23" t="str">
        <f>IF(AND(($D444)&lt;&gt;"",($E444)&lt;&gt;""),IF(MIN(DATEVALUE($E444),Base!K$3)-MAX(DATEVALUE($D444),Base!K$2)+1&gt;=0,MIN(DATEVALUE($E444),Base!K$3)-MAX(DATEVALUE($D444),Base!K$2)+1,0),"")</f>
        <v/>
      </c>
      <c r="N442" s="23" t="str">
        <f>IF(AND(($D444)&lt;&gt;"",($E444)&lt;&gt;""),IF(MIN(DATEVALUE($E444),Base!L$3)-MAX(DATEVALUE($D444),Base!L$2)+1&gt;=0,MIN(DATEVALUE($E444),Base!L$3)-MAX(DATEVALUE($D444),Base!L$2)+1,0),"")</f>
        <v/>
      </c>
      <c r="O442" s="23" t="str">
        <f>IF(AND(($D444)&lt;&gt;"",($E444)&lt;&gt;""),IF(MIN(DATEVALUE($E444),Base!M$3)-MAX(DATEVALUE($D444),Base!M$2)+1&gt;=0,MIN(DATEVALUE($E444),Base!M$3)-MAX(DATEVALUE($D444),Base!M$2)+1,0),"")</f>
        <v/>
      </c>
      <c r="P442" s="23" t="str">
        <f>IF(AND(($D444)&lt;&gt;"",($E444)&lt;&gt;""),IF(MIN(DATEVALUE($E444),Base!N$3)-MAX(DATEVALUE($D444),Base!N$2)+1&gt;=0,MIN(DATEVALUE($E444),Base!N$3)-MAX(DATEVALUE($D444),Base!N$2)+1,0),"")</f>
        <v/>
      </c>
      <c r="Q442" s="23" t="str">
        <f>IF(AND(($D444)&lt;&gt;"",($E444)&lt;&gt;""),IF(MIN(DATEVALUE($E444),Base!O$3)-MAX(DATEVALUE($D444),Base!O$2)+1&gt;=0,MIN(DATEVALUE($E444),Base!O$3)-MAX(DATEVALUE($D444),Base!O$2)+1,0),"")</f>
        <v/>
      </c>
      <c r="R442" s="23" t="str">
        <f>IF(AND(($D444)&lt;&gt;"",($E444)&lt;&gt;""),IF(MIN(DATEVALUE($E444),Base!P$3)-MAX(DATEVALUE($D444),Base!P$2)+1&gt;=0,MIN(DATEVALUE($E444),Base!P$3)-MAX(DATEVALUE($D444),Base!P$2)+1,0),"")</f>
        <v/>
      </c>
      <c r="S442" s="23" t="str">
        <f>IF(AND(($D444)&lt;&gt;"",($E444)&lt;&gt;""),IF(MIN(DATEVALUE($E444),Base!Q$3)-MAX(DATEVALUE($D444),Base!Q$2)+1&gt;=0,MIN(DATEVALUE($E444),Base!Q$3)-MAX(DATEVALUE($D444),Base!Q$2)+1,0),"")</f>
        <v/>
      </c>
      <c r="T442" s="23" t="str">
        <f>IF(AND(($D444)&lt;&gt;"",($E444)&lt;&gt;""),IF(MIN(DATEVALUE($E444),Base!R$3)-MAX(DATEVALUE($D444),Base!R$2)+1&gt;=0,MIN(DATEVALUE($E444),Base!R$3)-MAX(DATEVALUE($D444),Base!R$2)+1,0),"")</f>
        <v/>
      </c>
      <c r="U442" s="23" t="str">
        <f>IF(AND(($D444)&lt;&gt;"",($E444)&lt;&gt;""),IF(MIN(DATEVALUE($E444),Base!S$3)-MAX(DATEVALUE($D444),Base!S$2)+1&gt;=0,MIN(DATEVALUE($E444),Base!S$3)-MAX(DATEVALUE($D444),Base!S$2)+1,0),"")</f>
        <v/>
      </c>
      <c r="V442" s="23" t="str">
        <f>IF(AND(($D444)&lt;&gt;"",($E444)&lt;&gt;""),IF(MIN(DATEVALUE($E444),Base!T$3)-MAX(DATEVALUE($D444),Base!T$2)+1&gt;=0,MIN(DATEVALUE($E444),Base!T$3)-MAX(DATEVALUE($D444),Base!T$2)+1,0),"")</f>
        <v/>
      </c>
      <c r="W442" s="23" t="str">
        <f>IF(AND(($D444)&lt;&gt;"",($E444)&lt;&gt;""),IF(MIN(DATEVALUE($E444),Base!U$3)-MAX(DATEVALUE($D444),Base!U$2)+1&gt;=0,MIN(DATEVALUE($E444),Base!U$3)-MAX(DATEVALUE($D444),Base!U$2)+1,0),"")</f>
        <v/>
      </c>
      <c r="X442" s="23" t="str">
        <f>IF(AND(($D444)&lt;&gt;"",($E444)&lt;&gt;""),IF(MIN(DATEVALUE($E444),Base!V$3)-MAX(DATEVALUE($D444),Base!V$2)+1&gt;=0,MIN(DATEVALUE($E444),Base!V$3)-MAX(DATEVALUE($D444),Base!V$2)+1,0),"")</f>
        <v/>
      </c>
      <c r="Y442" s="22" t="str">
        <f>IF(AND(M442&lt;&gt;"",$H444&lt;&gt;"",$F444&lt;&gt;""),M442*$H444*$F444,"")</f>
        <v/>
      </c>
      <c r="Z442" s="22" t="str">
        <f>IF(AND(N442&lt;&gt;"",$H444&lt;&gt;"",$F444&lt;&gt;""),N442*$H444*$F444,"")</f>
        <v/>
      </c>
      <c r="AA442" s="22" t="str">
        <f>IF(AND(O442&lt;&gt;"",$H444&lt;&gt;"",$F444&lt;&gt;""),O442*$H444*$F444,"")</f>
        <v/>
      </c>
      <c r="AB442" s="22" t="str">
        <f>IF(AND(P442&lt;&gt;"",$H444&lt;&gt;"",$F444&lt;&gt;""),P442*$H444*$F444,"")</f>
        <v/>
      </c>
      <c r="AC442" s="22" t="str">
        <f>IF(AND(Q442&lt;&gt;"",$H444&lt;&gt;"",$F444&lt;&gt;""),Q442*$H444*$F444,"")</f>
        <v/>
      </c>
      <c r="AD442" s="22" t="str">
        <f>IF(AND(R442&lt;&gt;"",$H444&lt;&gt;"",$F444&lt;&gt;""),R442*$H444*$F444,"")</f>
        <v/>
      </c>
      <c r="AE442" s="22" t="str">
        <f>IF(AND(S442&lt;&gt;"",$H444&lt;&gt;"",$F444&lt;&gt;""),S442*$H444*$F444,"")</f>
        <v/>
      </c>
      <c r="AF442" s="22" t="str">
        <f>IF(AND(T442&lt;&gt;"",$H444&lt;&gt;"",$F444&lt;&gt;""),T442*$H444*$F444,"")</f>
        <v/>
      </c>
      <c r="AG442" s="22" t="str">
        <f>IF(AND(U442&lt;&gt;"",$H444&lt;&gt;"",$F444&lt;&gt;""),U442*$H444*$F444,"")</f>
        <v/>
      </c>
      <c r="AH442" s="22" t="str">
        <f>IF(AND(V442&lt;&gt;"",$H444&lt;&gt;"",$F444&lt;&gt;""),V442*$H444*$F444,"")</f>
        <v/>
      </c>
      <c r="AI442" s="22" t="str">
        <f>IF(AND(W442&lt;&gt;"",$H444&lt;&gt;"",$F444&lt;&gt;""),W442*$H444*$F444,"")</f>
        <v/>
      </c>
      <c r="AJ442" s="22" t="str">
        <f>IF(AND(X442&lt;&gt;"",$H444&lt;&gt;"",$F444&lt;&gt;""),X442*$H444*$F444,"")</f>
        <v/>
      </c>
    </row>
    <row r="443" spans="1:36" ht="23.25" customHeight="1" x14ac:dyDescent="0.25">
      <c r="A443" s="21"/>
      <c r="B443" s="21"/>
      <c r="C443" s="22"/>
      <c r="D443" s="14"/>
      <c r="E443" s="14"/>
      <c r="F443" s="22"/>
      <c r="G443" s="22"/>
      <c r="H443" s="15"/>
      <c r="I443" s="16"/>
      <c r="J443" s="22" t="str">
        <f t="shared" si="31"/>
        <v/>
      </c>
      <c r="K443" s="22" t="str">
        <f t="shared" si="32"/>
        <v/>
      </c>
      <c r="L443" s="22" t="str">
        <f>IF(D445&lt;&gt;"",MONTH(D445),"")</f>
        <v/>
      </c>
      <c r="M443" s="23" t="str">
        <f>IF(AND(($D445)&lt;&gt;"",($E445)&lt;&gt;""),IF(MIN(DATEVALUE($E445),Base!K$3)-MAX(DATEVALUE($D445),Base!K$2)+1&gt;=0,MIN(DATEVALUE($E445),Base!K$3)-MAX(DATEVALUE($D445),Base!K$2)+1,0),"")</f>
        <v/>
      </c>
      <c r="N443" s="23" t="str">
        <f>IF(AND(($D445)&lt;&gt;"",($E445)&lt;&gt;""),IF(MIN(DATEVALUE($E445),Base!L$3)-MAX(DATEVALUE($D445),Base!L$2)+1&gt;=0,MIN(DATEVALUE($E445),Base!L$3)-MAX(DATEVALUE($D445),Base!L$2)+1,0),"")</f>
        <v/>
      </c>
      <c r="O443" s="23" t="str">
        <f>IF(AND(($D445)&lt;&gt;"",($E445)&lt;&gt;""),IF(MIN(DATEVALUE($E445),Base!M$3)-MAX(DATEVALUE($D445),Base!M$2)+1&gt;=0,MIN(DATEVALUE($E445),Base!M$3)-MAX(DATEVALUE($D445),Base!M$2)+1,0),"")</f>
        <v/>
      </c>
      <c r="P443" s="23" t="str">
        <f>IF(AND(($D445)&lt;&gt;"",($E445)&lt;&gt;""),IF(MIN(DATEVALUE($E445),Base!N$3)-MAX(DATEVALUE($D445),Base!N$2)+1&gt;=0,MIN(DATEVALUE($E445),Base!N$3)-MAX(DATEVALUE($D445),Base!N$2)+1,0),"")</f>
        <v/>
      </c>
      <c r="Q443" s="23" t="str">
        <f>IF(AND(($D445)&lt;&gt;"",($E445)&lt;&gt;""),IF(MIN(DATEVALUE($E445),Base!O$3)-MAX(DATEVALUE($D445),Base!O$2)+1&gt;=0,MIN(DATEVALUE($E445),Base!O$3)-MAX(DATEVALUE($D445),Base!O$2)+1,0),"")</f>
        <v/>
      </c>
      <c r="R443" s="23" t="str">
        <f>IF(AND(($D445)&lt;&gt;"",($E445)&lt;&gt;""),IF(MIN(DATEVALUE($E445),Base!P$3)-MAX(DATEVALUE($D445),Base!P$2)+1&gt;=0,MIN(DATEVALUE($E445),Base!P$3)-MAX(DATEVALUE($D445),Base!P$2)+1,0),"")</f>
        <v/>
      </c>
      <c r="S443" s="23" t="str">
        <f>IF(AND(($D445)&lt;&gt;"",($E445)&lt;&gt;""),IF(MIN(DATEVALUE($E445),Base!Q$3)-MAX(DATEVALUE($D445),Base!Q$2)+1&gt;=0,MIN(DATEVALUE($E445),Base!Q$3)-MAX(DATEVALUE($D445),Base!Q$2)+1,0),"")</f>
        <v/>
      </c>
      <c r="T443" s="23" t="str">
        <f>IF(AND(($D445)&lt;&gt;"",($E445)&lt;&gt;""),IF(MIN(DATEVALUE($E445),Base!R$3)-MAX(DATEVALUE($D445),Base!R$2)+1&gt;=0,MIN(DATEVALUE($E445),Base!R$3)-MAX(DATEVALUE($D445),Base!R$2)+1,0),"")</f>
        <v/>
      </c>
      <c r="U443" s="23" t="str">
        <f>IF(AND(($D445)&lt;&gt;"",($E445)&lt;&gt;""),IF(MIN(DATEVALUE($E445),Base!S$3)-MAX(DATEVALUE($D445),Base!S$2)+1&gt;=0,MIN(DATEVALUE($E445),Base!S$3)-MAX(DATEVALUE($D445),Base!S$2)+1,0),"")</f>
        <v/>
      </c>
      <c r="V443" s="23" t="str">
        <f>IF(AND(($D445)&lt;&gt;"",($E445)&lt;&gt;""),IF(MIN(DATEVALUE($E445),Base!T$3)-MAX(DATEVALUE($D445),Base!T$2)+1&gt;=0,MIN(DATEVALUE($E445),Base!T$3)-MAX(DATEVALUE($D445),Base!T$2)+1,0),"")</f>
        <v/>
      </c>
      <c r="W443" s="23" t="str">
        <f>IF(AND(($D445)&lt;&gt;"",($E445)&lt;&gt;""),IF(MIN(DATEVALUE($E445),Base!U$3)-MAX(DATEVALUE($D445),Base!U$2)+1&gt;=0,MIN(DATEVALUE($E445),Base!U$3)-MAX(DATEVALUE($D445),Base!U$2)+1,0),"")</f>
        <v/>
      </c>
      <c r="X443" s="23" t="str">
        <f>IF(AND(($D445)&lt;&gt;"",($E445)&lt;&gt;""),IF(MIN(DATEVALUE($E445),Base!V$3)-MAX(DATEVALUE($D445),Base!V$2)+1&gt;=0,MIN(DATEVALUE($E445),Base!V$3)-MAX(DATEVALUE($D445),Base!V$2)+1,0),"")</f>
        <v/>
      </c>
      <c r="Y443" s="22" t="str">
        <f>IF(AND(M443&lt;&gt;"",$H445&lt;&gt;"",$F445&lt;&gt;""),M443*$H445*$F445,"")</f>
        <v/>
      </c>
      <c r="Z443" s="22" t="str">
        <f>IF(AND(N443&lt;&gt;"",$H445&lt;&gt;"",$F445&lt;&gt;""),N443*$H445*$F445,"")</f>
        <v/>
      </c>
      <c r="AA443" s="22" t="str">
        <f>IF(AND(O443&lt;&gt;"",$H445&lt;&gt;"",$F445&lt;&gt;""),O443*$H445*$F445,"")</f>
        <v/>
      </c>
      <c r="AB443" s="22" t="str">
        <f>IF(AND(P443&lt;&gt;"",$H445&lt;&gt;"",$F445&lt;&gt;""),P443*$H445*$F445,"")</f>
        <v/>
      </c>
      <c r="AC443" s="22" t="str">
        <f>IF(AND(Q443&lt;&gt;"",$H445&lt;&gt;"",$F445&lt;&gt;""),Q443*$H445*$F445,"")</f>
        <v/>
      </c>
      <c r="AD443" s="22" t="str">
        <f>IF(AND(R443&lt;&gt;"",$H445&lt;&gt;"",$F445&lt;&gt;""),R443*$H445*$F445,"")</f>
        <v/>
      </c>
      <c r="AE443" s="22" t="str">
        <f>IF(AND(S443&lt;&gt;"",$H445&lt;&gt;"",$F445&lt;&gt;""),S443*$H445*$F445,"")</f>
        <v/>
      </c>
      <c r="AF443" s="22" t="str">
        <f>IF(AND(T443&lt;&gt;"",$H445&lt;&gt;"",$F445&lt;&gt;""),T443*$H445*$F445,"")</f>
        <v/>
      </c>
      <c r="AG443" s="22" t="str">
        <f>IF(AND(U443&lt;&gt;"",$H445&lt;&gt;"",$F445&lt;&gt;""),U443*$H445*$F445,"")</f>
        <v/>
      </c>
      <c r="AH443" s="22" t="str">
        <f>IF(AND(V443&lt;&gt;"",$H445&lt;&gt;"",$F445&lt;&gt;""),V443*$H445*$F445,"")</f>
        <v/>
      </c>
      <c r="AI443" s="22" t="str">
        <f>IF(AND(W443&lt;&gt;"",$H445&lt;&gt;"",$F445&lt;&gt;""),W443*$H445*$F445,"")</f>
        <v/>
      </c>
      <c r="AJ443" s="22" t="str">
        <f>IF(AND(X443&lt;&gt;"",$H445&lt;&gt;"",$F445&lt;&gt;""),X443*$H445*$F445,"")</f>
        <v/>
      </c>
    </row>
    <row r="444" spans="1:36" ht="23.25" customHeight="1" x14ac:dyDescent="0.25">
      <c r="A444" s="21"/>
      <c r="B444" s="21"/>
      <c r="C444" s="22"/>
      <c r="D444" s="14"/>
      <c r="E444" s="14"/>
      <c r="F444" s="22"/>
      <c r="G444" s="22"/>
      <c r="H444" s="15"/>
      <c r="I444" s="16"/>
      <c r="J444" s="22" t="str">
        <f t="shared" si="31"/>
        <v/>
      </c>
      <c r="K444" s="22" t="str">
        <f t="shared" si="32"/>
        <v/>
      </c>
      <c r="L444" s="22" t="str">
        <f>IF(D446&lt;&gt;"",MONTH(D446),"")</f>
        <v/>
      </c>
      <c r="M444" s="23" t="str">
        <f>IF(AND(($D446)&lt;&gt;"",($E446)&lt;&gt;""),IF(MIN(DATEVALUE($E446),Base!K$3)-MAX(DATEVALUE($D446),Base!K$2)+1&gt;=0,MIN(DATEVALUE($E446),Base!K$3)-MAX(DATEVALUE($D446),Base!K$2)+1,0),"")</f>
        <v/>
      </c>
      <c r="N444" s="23" t="str">
        <f>IF(AND(($D446)&lt;&gt;"",($E446)&lt;&gt;""),IF(MIN(DATEVALUE($E446),Base!L$3)-MAX(DATEVALUE($D446),Base!L$2)+1&gt;=0,MIN(DATEVALUE($E446),Base!L$3)-MAX(DATEVALUE($D446),Base!L$2)+1,0),"")</f>
        <v/>
      </c>
      <c r="O444" s="23" t="str">
        <f>IF(AND(($D446)&lt;&gt;"",($E446)&lt;&gt;""),IF(MIN(DATEVALUE($E446),Base!M$3)-MAX(DATEVALUE($D446),Base!M$2)+1&gt;=0,MIN(DATEVALUE($E446),Base!M$3)-MAX(DATEVALUE($D446),Base!M$2)+1,0),"")</f>
        <v/>
      </c>
      <c r="P444" s="23" t="str">
        <f>IF(AND(($D446)&lt;&gt;"",($E446)&lt;&gt;""),IF(MIN(DATEVALUE($E446),Base!N$3)-MAX(DATEVALUE($D446),Base!N$2)+1&gt;=0,MIN(DATEVALUE($E446),Base!N$3)-MAX(DATEVALUE($D446),Base!N$2)+1,0),"")</f>
        <v/>
      </c>
      <c r="Q444" s="23" t="str">
        <f>IF(AND(($D446)&lt;&gt;"",($E446)&lt;&gt;""),IF(MIN(DATEVALUE($E446),Base!O$3)-MAX(DATEVALUE($D446),Base!O$2)+1&gt;=0,MIN(DATEVALUE($E446),Base!O$3)-MAX(DATEVALUE($D446),Base!O$2)+1,0),"")</f>
        <v/>
      </c>
      <c r="R444" s="23" t="str">
        <f>IF(AND(($D446)&lt;&gt;"",($E446)&lt;&gt;""),IF(MIN(DATEVALUE($E446),Base!P$3)-MAX(DATEVALUE($D446),Base!P$2)+1&gt;=0,MIN(DATEVALUE($E446),Base!P$3)-MAX(DATEVALUE($D446),Base!P$2)+1,0),"")</f>
        <v/>
      </c>
      <c r="S444" s="23" t="str">
        <f>IF(AND(($D446)&lt;&gt;"",($E446)&lt;&gt;""),IF(MIN(DATEVALUE($E446),Base!Q$3)-MAX(DATEVALUE($D446),Base!Q$2)+1&gt;=0,MIN(DATEVALUE($E446),Base!Q$3)-MAX(DATEVALUE($D446),Base!Q$2)+1,0),"")</f>
        <v/>
      </c>
      <c r="T444" s="23" t="str">
        <f>IF(AND(($D446)&lt;&gt;"",($E446)&lt;&gt;""),IF(MIN(DATEVALUE($E446),Base!R$3)-MAX(DATEVALUE($D446),Base!R$2)+1&gt;=0,MIN(DATEVALUE($E446),Base!R$3)-MAX(DATEVALUE($D446),Base!R$2)+1,0),"")</f>
        <v/>
      </c>
      <c r="U444" s="23" t="str">
        <f>IF(AND(($D446)&lt;&gt;"",($E446)&lt;&gt;""),IF(MIN(DATEVALUE($E446),Base!S$3)-MAX(DATEVALUE($D446),Base!S$2)+1&gt;=0,MIN(DATEVALUE($E446),Base!S$3)-MAX(DATEVALUE($D446),Base!S$2)+1,0),"")</f>
        <v/>
      </c>
      <c r="V444" s="23" t="str">
        <f>IF(AND(($D446)&lt;&gt;"",($E446)&lt;&gt;""),IF(MIN(DATEVALUE($E446),Base!T$3)-MAX(DATEVALUE($D446),Base!T$2)+1&gt;=0,MIN(DATEVALUE($E446),Base!T$3)-MAX(DATEVALUE($D446),Base!T$2)+1,0),"")</f>
        <v/>
      </c>
      <c r="W444" s="23" t="str">
        <f>IF(AND(($D446)&lt;&gt;"",($E446)&lt;&gt;""),IF(MIN(DATEVALUE($E446),Base!U$3)-MAX(DATEVALUE($D446),Base!U$2)+1&gt;=0,MIN(DATEVALUE($E446),Base!U$3)-MAX(DATEVALUE($D446),Base!U$2)+1,0),"")</f>
        <v/>
      </c>
      <c r="X444" s="23" t="str">
        <f>IF(AND(($D446)&lt;&gt;"",($E446)&lt;&gt;""),IF(MIN(DATEVALUE($E446),Base!V$3)-MAX(DATEVALUE($D446),Base!V$2)+1&gt;=0,MIN(DATEVALUE($E446),Base!V$3)-MAX(DATEVALUE($D446),Base!V$2)+1,0),"")</f>
        <v/>
      </c>
      <c r="Y444" s="22" t="str">
        <f>IF(AND(M444&lt;&gt;"",$H446&lt;&gt;"",$F446&lt;&gt;""),M444*$H446*$F446,"")</f>
        <v/>
      </c>
      <c r="Z444" s="22" t="str">
        <f>IF(AND(N444&lt;&gt;"",$H446&lt;&gt;"",$F446&lt;&gt;""),N444*$H446*$F446,"")</f>
        <v/>
      </c>
      <c r="AA444" s="22" t="str">
        <f>IF(AND(O444&lt;&gt;"",$H446&lt;&gt;"",$F446&lt;&gt;""),O444*$H446*$F446,"")</f>
        <v/>
      </c>
      <c r="AB444" s="22" t="str">
        <f>IF(AND(P444&lt;&gt;"",$H446&lt;&gt;"",$F446&lt;&gt;""),P444*$H446*$F446,"")</f>
        <v/>
      </c>
      <c r="AC444" s="22" t="str">
        <f>IF(AND(Q444&lt;&gt;"",$H446&lt;&gt;"",$F446&lt;&gt;""),Q444*$H446*$F446,"")</f>
        <v/>
      </c>
      <c r="AD444" s="22" t="str">
        <f>IF(AND(R444&lt;&gt;"",$H446&lt;&gt;"",$F446&lt;&gt;""),R444*$H446*$F446,"")</f>
        <v/>
      </c>
      <c r="AE444" s="22" t="str">
        <f>IF(AND(S444&lt;&gt;"",$H446&lt;&gt;"",$F446&lt;&gt;""),S444*$H446*$F446,"")</f>
        <v/>
      </c>
      <c r="AF444" s="22" t="str">
        <f>IF(AND(T444&lt;&gt;"",$H446&lt;&gt;"",$F446&lt;&gt;""),T444*$H446*$F446,"")</f>
        <v/>
      </c>
      <c r="AG444" s="22" t="str">
        <f>IF(AND(U444&lt;&gt;"",$H446&lt;&gt;"",$F446&lt;&gt;""),U444*$H446*$F446,"")</f>
        <v/>
      </c>
      <c r="AH444" s="22" t="str">
        <f>IF(AND(V444&lt;&gt;"",$H446&lt;&gt;"",$F446&lt;&gt;""),V444*$H446*$F446,"")</f>
        <v/>
      </c>
      <c r="AI444" s="22" t="str">
        <f>IF(AND(W444&lt;&gt;"",$H446&lt;&gt;"",$F446&lt;&gt;""),W444*$H446*$F446,"")</f>
        <v/>
      </c>
      <c r="AJ444" s="22" t="str">
        <f>IF(AND(X444&lt;&gt;"",$H446&lt;&gt;"",$F446&lt;&gt;""),X444*$H446*$F446,"")</f>
        <v/>
      </c>
    </row>
    <row r="445" spans="1:36" ht="23.25" customHeight="1" x14ac:dyDescent="0.25">
      <c r="A445" s="21"/>
      <c r="B445" s="21"/>
      <c r="C445" s="22"/>
      <c r="D445" s="14"/>
      <c r="E445" s="14"/>
      <c r="F445" s="22"/>
      <c r="G445" s="22"/>
      <c r="H445" s="15"/>
      <c r="I445" s="16"/>
      <c r="J445" s="22" t="str">
        <f t="shared" si="31"/>
        <v/>
      </c>
      <c r="K445" s="22" t="str">
        <f t="shared" si="32"/>
        <v/>
      </c>
      <c r="L445" s="22" t="str">
        <f>IF(D447&lt;&gt;"",MONTH(D447),"")</f>
        <v/>
      </c>
      <c r="M445" s="23" t="str">
        <f>IF(AND(($D447)&lt;&gt;"",($E447)&lt;&gt;""),IF(MIN(DATEVALUE($E447),Base!K$3)-MAX(DATEVALUE($D447),Base!K$2)+1&gt;=0,MIN(DATEVALUE($E447),Base!K$3)-MAX(DATEVALUE($D447),Base!K$2)+1,0),"")</f>
        <v/>
      </c>
      <c r="N445" s="23" t="str">
        <f>IF(AND(($D447)&lt;&gt;"",($E447)&lt;&gt;""),IF(MIN(DATEVALUE($E447),Base!L$3)-MAX(DATEVALUE($D447),Base!L$2)+1&gt;=0,MIN(DATEVALUE($E447),Base!L$3)-MAX(DATEVALUE($D447),Base!L$2)+1,0),"")</f>
        <v/>
      </c>
      <c r="O445" s="23" t="str">
        <f>IF(AND(($D447)&lt;&gt;"",($E447)&lt;&gt;""),IF(MIN(DATEVALUE($E447),Base!M$3)-MAX(DATEVALUE($D447),Base!M$2)+1&gt;=0,MIN(DATEVALUE($E447),Base!M$3)-MAX(DATEVALUE($D447),Base!M$2)+1,0),"")</f>
        <v/>
      </c>
      <c r="P445" s="23" t="str">
        <f>IF(AND(($D447)&lt;&gt;"",($E447)&lt;&gt;""),IF(MIN(DATEVALUE($E447),Base!N$3)-MAX(DATEVALUE($D447),Base!N$2)+1&gt;=0,MIN(DATEVALUE($E447),Base!N$3)-MAX(DATEVALUE($D447),Base!N$2)+1,0),"")</f>
        <v/>
      </c>
      <c r="Q445" s="23" t="str">
        <f>IF(AND(($D447)&lt;&gt;"",($E447)&lt;&gt;""),IF(MIN(DATEVALUE($E447),Base!O$3)-MAX(DATEVALUE($D447),Base!O$2)+1&gt;=0,MIN(DATEVALUE($E447),Base!O$3)-MAX(DATEVALUE($D447),Base!O$2)+1,0),"")</f>
        <v/>
      </c>
      <c r="R445" s="23" t="str">
        <f>IF(AND(($D447)&lt;&gt;"",($E447)&lt;&gt;""),IF(MIN(DATEVALUE($E447),Base!P$3)-MAX(DATEVALUE($D447),Base!P$2)+1&gt;=0,MIN(DATEVALUE($E447),Base!P$3)-MAX(DATEVALUE($D447),Base!P$2)+1,0),"")</f>
        <v/>
      </c>
      <c r="S445" s="23" t="str">
        <f>IF(AND(($D447)&lt;&gt;"",($E447)&lt;&gt;""),IF(MIN(DATEVALUE($E447),Base!Q$3)-MAX(DATEVALUE($D447),Base!Q$2)+1&gt;=0,MIN(DATEVALUE($E447),Base!Q$3)-MAX(DATEVALUE($D447),Base!Q$2)+1,0),"")</f>
        <v/>
      </c>
      <c r="T445" s="23" t="str">
        <f>IF(AND(($D447)&lt;&gt;"",($E447)&lt;&gt;""),IF(MIN(DATEVALUE($E447),Base!R$3)-MAX(DATEVALUE($D447),Base!R$2)+1&gt;=0,MIN(DATEVALUE($E447),Base!R$3)-MAX(DATEVALUE($D447),Base!R$2)+1,0),"")</f>
        <v/>
      </c>
      <c r="U445" s="23" t="str">
        <f>IF(AND(($D447)&lt;&gt;"",($E447)&lt;&gt;""),IF(MIN(DATEVALUE($E447),Base!S$3)-MAX(DATEVALUE($D447),Base!S$2)+1&gt;=0,MIN(DATEVALUE($E447),Base!S$3)-MAX(DATEVALUE($D447),Base!S$2)+1,0),"")</f>
        <v/>
      </c>
      <c r="V445" s="23" t="str">
        <f>IF(AND(($D447)&lt;&gt;"",($E447)&lt;&gt;""),IF(MIN(DATEVALUE($E447),Base!T$3)-MAX(DATEVALUE($D447),Base!T$2)+1&gt;=0,MIN(DATEVALUE($E447),Base!T$3)-MAX(DATEVALUE($D447),Base!T$2)+1,0),"")</f>
        <v/>
      </c>
      <c r="W445" s="23" t="str">
        <f>IF(AND(($D447)&lt;&gt;"",($E447)&lt;&gt;""),IF(MIN(DATEVALUE($E447),Base!U$3)-MAX(DATEVALUE($D447),Base!U$2)+1&gt;=0,MIN(DATEVALUE($E447),Base!U$3)-MAX(DATEVALUE($D447),Base!U$2)+1,0),"")</f>
        <v/>
      </c>
      <c r="X445" s="23" t="str">
        <f>IF(AND(($D447)&lt;&gt;"",($E447)&lt;&gt;""),IF(MIN(DATEVALUE($E447),Base!V$3)-MAX(DATEVALUE($D447),Base!V$2)+1&gt;=0,MIN(DATEVALUE($E447),Base!V$3)-MAX(DATEVALUE($D447),Base!V$2)+1,0),"")</f>
        <v/>
      </c>
      <c r="Y445" s="22" t="str">
        <f>IF(AND(M445&lt;&gt;"",$H447&lt;&gt;"",$F447&lt;&gt;""),M445*$H447*$F447,"")</f>
        <v/>
      </c>
      <c r="Z445" s="22" t="str">
        <f>IF(AND(N445&lt;&gt;"",$H447&lt;&gt;"",$F447&lt;&gt;""),N445*$H447*$F447,"")</f>
        <v/>
      </c>
      <c r="AA445" s="22" t="str">
        <f>IF(AND(O445&lt;&gt;"",$H447&lt;&gt;"",$F447&lt;&gt;""),O445*$H447*$F447,"")</f>
        <v/>
      </c>
      <c r="AB445" s="22" t="str">
        <f>IF(AND(P445&lt;&gt;"",$H447&lt;&gt;"",$F447&lt;&gt;""),P445*$H447*$F447,"")</f>
        <v/>
      </c>
      <c r="AC445" s="22" t="str">
        <f>IF(AND(Q445&lt;&gt;"",$H447&lt;&gt;"",$F447&lt;&gt;""),Q445*$H447*$F447,"")</f>
        <v/>
      </c>
      <c r="AD445" s="22" t="str">
        <f>IF(AND(R445&lt;&gt;"",$H447&lt;&gt;"",$F447&lt;&gt;""),R445*$H447*$F447,"")</f>
        <v/>
      </c>
      <c r="AE445" s="22" t="str">
        <f>IF(AND(S445&lt;&gt;"",$H447&lt;&gt;"",$F447&lt;&gt;""),S445*$H447*$F447,"")</f>
        <v/>
      </c>
      <c r="AF445" s="22" t="str">
        <f>IF(AND(T445&lt;&gt;"",$H447&lt;&gt;"",$F447&lt;&gt;""),T445*$H447*$F447,"")</f>
        <v/>
      </c>
      <c r="AG445" s="22" t="str">
        <f>IF(AND(U445&lt;&gt;"",$H447&lt;&gt;"",$F447&lt;&gt;""),U445*$H447*$F447,"")</f>
        <v/>
      </c>
      <c r="AH445" s="22" t="str">
        <f>IF(AND(V445&lt;&gt;"",$H447&lt;&gt;"",$F447&lt;&gt;""),V445*$H447*$F447,"")</f>
        <v/>
      </c>
      <c r="AI445" s="22" t="str">
        <f>IF(AND(W445&lt;&gt;"",$H447&lt;&gt;"",$F447&lt;&gt;""),W445*$H447*$F447,"")</f>
        <v/>
      </c>
      <c r="AJ445" s="22" t="str">
        <f>IF(AND(X445&lt;&gt;"",$H447&lt;&gt;"",$F447&lt;&gt;""),X445*$H447*$F447,"")</f>
        <v/>
      </c>
    </row>
    <row r="446" spans="1:36" ht="23.25" customHeight="1" x14ac:dyDescent="0.25">
      <c r="A446" s="21"/>
      <c r="B446" s="21"/>
      <c r="C446" s="22"/>
      <c r="D446" s="14"/>
      <c r="E446" s="14"/>
      <c r="F446" s="22"/>
      <c r="G446" s="22"/>
      <c r="H446" s="15"/>
      <c r="I446" s="16"/>
      <c r="J446" s="22" t="str">
        <f t="shared" si="31"/>
        <v/>
      </c>
      <c r="K446" s="22" t="str">
        <f t="shared" si="32"/>
        <v/>
      </c>
      <c r="L446" s="22" t="str">
        <f>IF(D448&lt;&gt;"",MONTH(D448),"")</f>
        <v/>
      </c>
      <c r="M446" s="23" t="str">
        <f>IF(AND(($D448)&lt;&gt;"",($E448)&lt;&gt;""),IF(MIN(DATEVALUE($E448),Base!K$3)-MAX(DATEVALUE($D448),Base!K$2)+1&gt;=0,MIN(DATEVALUE($E448),Base!K$3)-MAX(DATEVALUE($D448),Base!K$2)+1,0),"")</f>
        <v/>
      </c>
      <c r="N446" s="23" t="str">
        <f>IF(AND(($D448)&lt;&gt;"",($E448)&lt;&gt;""),IF(MIN(DATEVALUE($E448),Base!L$3)-MAX(DATEVALUE($D448),Base!L$2)+1&gt;=0,MIN(DATEVALUE($E448),Base!L$3)-MAX(DATEVALUE($D448),Base!L$2)+1,0),"")</f>
        <v/>
      </c>
      <c r="O446" s="23" t="str">
        <f>IF(AND(($D448)&lt;&gt;"",($E448)&lt;&gt;""),IF(MIN(DATEVALUE($E448),Base!M$3)-MAX(DATEVALUE($D448),Base!M$2)+1&gt;=0,MIN(DATEVALUE($E448),Base!M$3)-MAX(DATEVALUE($D448),Base!M$2)+1,0),"")</f>
        <v/>
      </c>
      <c r="P446" s="23" t="str">
        <f>IF(AND(($D448)&lt;&gt;"",($E448)&lt;&gt;""),IF(MIN(DATEVALUE($E448),Base!N$3)-MAX(DATEVALUE($D448),Base!N$2)+1&gt;=0,MIN(DATEVALUE($E448),Base!N$3)-MAX(DATEVALUE($D448),Base!N$2)+1,0),"")</f>
        <v/>
      </c>
      <c r="Q446" s="23" t="str">
        <f>IF(AND(($D448)&lt;&gt;"",($E448)&lt;&gt;""),IF(MIN(DATEVALUE($E448),Base!O$3)-MAX(DATEVALUE($D448),Base!O$2)+1&gt;=0,MIN(DATEVALUE($E448),Base!O$3)-MAX(DATEVALUE($D448),Base!O$2)+1,0),"")</f>
        <v/>
      </c>
      <c r="R446" s="23" t="str">
        <f>IF(AND(($D448)&lt;&gt;"",($E448)&lt;&gt;""),IF(MIN(DATEVALUE($E448),Base!P$3)-MAX(DATEVALUE($D448),Base!P$2)+1&gt;=0,MIN(DATEVALUE($E448),Base!P$3)-MAX(DATEVALUE($D448),Base!P$2)+1,0),"")</f>
        <v/>
      </c>
      <c r="S446" s="23" t="str">
        <f>IF(AND(($D448)&lt;&gt;"",($E448)&lt;&gt;""),IF(MIN(DATEVALUE($E448),Base!Q$3)-MAX(DATEVALUE($D448),Base!Q$2)+1&gt;=0,MIN(DATEVALUE($E448),Base!Q$3)-MAX(DATEVALUE($D448),Base!Q$2)+1,0),"")</f>
        <v/>
      </c>
      <c r="T446" s="23" t="str">
        <f>IF(AND(($D448)&lt;&gt;"",($E448)&lt;&gt;""),IF(MIN(DATEVALUE($E448),Base!R$3)-MAX(DATEVALUE($D448),Base!R$2)+1&gt;=0,MIN(DATEVALUE($E448),Base!R$3)-MAX(DATEVALUE($D448),Base!R$2)+1,0),"")</f>
        <v/>
      </c>
      <c r="U446" s="23" t="str">
        <f>IF(AND(($D448)&lt;&gt;"",($E448)&lt;&gt;""),IF(MIN(DATEVALUE($E448),Base!S$3)-MAX(DATEVALUE($D448),Base!S$2)+1&gt;=0,MIN(DATEVALUE($E448),Base!S$3)-MAX(DATEVALUE($D448),Base!S$2)+1,0),"")</f>
        <v/>
      </c>
      <c r="V446" s="23" t="str">
        <f>IF(AND(($D448)&lt;&gt;"",($E448)&lt;&gt;""),IF(MIN(DATEVALUE($E448),Base!T$3)-MAX(DATEVALUE($D448),Base!T$2)+1&gt;=0,MIN(DATEVALUE($E448),Base!T$3)-MAX(DATEVALUE($D448),Base!T$2)+1,0),"")</f>
        <v/>
      </c>
      <c r="W446" s="23" t="str">
        <f>IF(AND(($D448)&lt;&gt;"",($E448)&lt;&gt;""),IF(MIN(DATEVALUE($E448),Base!U$3)-MAX(DATEVALUE($D448),Base!U$2)+1&gt;=0,MIN(DATEVALUE($E448),Base!U$3)-MAX(DATEVALUE($D448),Base!U$2)+1,0),"")</f>
        <v/>
      </c>
      <c r="X446" s="23" t="str">
        <f>IF(AND(($D448)&lt;&gt;"",($E448)&lt;&gt;""),IF(MIN(DATEVALUE($E448),Base!V$3)-MAX(DATEVALUE($D448),Base!V$2)+1&gt;=0,MIN(DATEVALUE($E448),Base!V$3)-MAX(DATEVALUE($D448),Base!V$2)+1,0),"")</f>
        <v/>
      </c>
      <c r="Y446" s="22" t="str">
        <f>IF(AND(M446&lt;&gt;"",$H448&lt;&gt;"",$F448&lt;&gt;""),M446*$H448*$F448,"")</f>
        <v/>
      </c>
      <c r="Z446" s="22" t="str">
        <f>IF(AND(N446&lt;&gt;"",$H448&lt;&gt;"",$F448&lt;&gt;""),N446*$H448*$F448,"")</f>
        <v/>
      </c>
      <c r="AA446" s="22" t="str">
        <f>IF(AND(O446&lt;&gt;"",$H448&lt;&gt;"",$F448&lt;&gt;""),O446*$H448*$F448,"")</f>
        <v/>
      </c>
      <c r="AB446" s="22" t="str">
        <f>IF(AND(P446&lt;&gt;"",$H448&lt;&gt;"",$F448&lt;&gt;""),P446*$H448*$F448,"")</f>
        <v/>
      </c>
      <c r="AC446" s="22" t="str">
        <f>IF(AND(Q446&lt;&gt;"",$H448&lt;&gt;"",$F448&lt;&gt;""),Q446*$H448*$F448,"")</f>
        <v/>
      </c>
      <c r="AD446" s="22" t="str">
        <f>IF(AND(R446&lt;&gt;"",$H448&lt;&gt;"",$F448&lt;&gt;""),R446*$H448*$F448,"")</f>
        <v/>
      </c>
      <c r="AE446" s="22" t="str">
        <f>IF(AND(S446&lt;&gt;"",$H448&lt;&gt;"",$F448&lt;&gt;""),S446*$H448*$F448,"")</f>
        <v/>
      </c>
      <c r="AF446" s="22" t="str">
        <f>IF(AND(T446&lt;&gt;"",$H448&lt;&gt;"",$F448&lt;&gt;""),T446*$H448*$F448,"")</f>
        <v/>
      </c>
      <c r="AG446" s="22" t="str">
        <f>IF(AND(U446&lt;&gt;"",$H448&lt;&gt;"",$F448&lt;&gt;""),U446*$H448*$F448,"")</f>
        <v/>
      </c>
      <c r="AH446" s="22" t="str">
        <f>IF(AND(V446&lt;&gt;"",$H448&lt;&gt;"",$F448&lt;&gt;""),V446*$H448*$F448,"")</f>
        <v/>
      </c>
      <c r="AI446" s="22" t="str">
        <f>IF(AND(W446&lt;&gt;"",$H448&lt;&gt;"",$F448&lt;&gt;""),W446*$H448*$F448,"")</f>
        <v/>
      </c>
      <c r="AJ446" s="22" t="str">
        <f>IF(AND(X446&lt;&gt;"",$H448&lt;&gt;"",$F448&lt;&gt;""),X446*$H448*$F448,"")</f>
        <v/>
      </c>
    </row>
    <row r="447" spans="1:36" ht="23.25" customHeight="1" x14ac:dyDescent="0.25">
      <c r="A447" s="21"/>
      <c r="B447" s="21"/>
      <c r="C447" s="22"/>
      <c r="D447" s="14"/>
      <c r="E447" s="14"/>
      <c r="F447" s="22"/>
      <c r="G447" s="22"/>
      <c r="H447" s="15"/>
      <c r="I447" s="16"/>
      <c r="J447" s="22" t="str">
        <f t="shared" si="31"/>
        <v/>
      </c>
      <c r="K447" s="22" t="str">
        <f t="shared" si="32"/>
        <v/>
      </c>
      <c r="L447" s="22" t="str">
        <f>IF(D449&lt;&gt;"",MONTH(D449),"")</f>
        <v/>
      </c>
      <c r="M447" s="23" t="str">
        <f>IF(AND(($D449)&lt;&gt;"",($E449)&lt;&gt;""),IF(MIN(DATEVALUE($E449),Base!K$3)-MAX(DATEVALUE($D449),Base!K$2)+1&gt;=0,MIN(DATEVALUE($E449),Base!K$3)-MAX(DATEVALUE($D449),Base!K$2)+1,0),"")</f>
        <v/>
      </c>
      <c r="N447" s="23" t="str">
        <f>IF(AND(($D449)&lt;&gt;"",($E449)&lt;&gt;""),IF(MIN(DATEVALUE($E449),Base!L$3)-MAX(DATEVALUE($D449),Base!L$2)+1&gt;=0,MIN(DATEVALUE($E449),Base!L$3)-MAX(DATEVALUE($D449),Base!L$2)+1,0),"")</f>
        <v/>
      </c>
      <c r="O447" s="23" t="str">
        <f>IF(AND(($D449)&lt;&gt;"",($E449)&lt;&gt;""),IF(MIN(DATEVALUE($E449),Base!M$3)-MAX(DATEVALUE($D449),Base!M$2)+1&gt;=0,MIN(DATEVALUE($E449),Base!M$3)-MAX(DATEVALUE($D449),Base!M$2)+1,0),"")</f>
        <v/>
      </c>
      <c r="P447" s="23" t="str">
        <f>IF(AND(($D449)&lt;&gt;"",($E449)&lt;&gt;""),IF(MIN(DATEVALUE($E449),Base!N$3)-MAX(DATEVALUE($D449),Base!N$2)+1&gt;=0,MIN(DATEVALUE($E449),Base!N$3)-MAX(DATEVALUE($D449),Base!N$2)+1,0),"")</f>
        <v/>
      </c>
      <c r="Q447" s="23" t="str">
        <f>IF(AND(($D449)&lt;&gt;"",($E449)&lt;&gt;""),IF(MIN(DATEVALUE($E449),Base!O$3)-MAX(DATEVALUE($D449),Base!O$2)+1&gt;=0,MIN(DATEVALUE($E449),Base!O$3)-MAX(DATEVALUE($D449),Base!O$2)+1,0),"")</f>
        <v/>
      </c>
      <c r="R447" s="23" t="str">
        <f>IF(AND(($D449)&lt;&gt;"",($E449)&lt;&gt;""),IF(MIN(DATEVALUE($E449),Base!P$3)-MAX(DATEVALUE($D449),Base!P$2)+1&gt;=0,MIN(DATEVALUE($E449),Base!P$3)-MAX(DATEVALUE($D449),Base!P$2)+1,0),"")</f>
        <v/>
      </c>
      <c r="S447" s="23" t="str">
        <f>IF(AND(($D449)&lt;&gt;"",($E449)&lt;&gt;""),IF(MIN(DATEVALUE($E449),Base!Q$3)-MAX(DATEVALUE($D449),Base!Q$2)+1&gt;=0,MIN(DATEVALUE($E449),Base!Q$3)-MAX(DATEVALUE($D449),Base!Q$2)+1,0),"")</f>
        <v/>
      </c>
      <c r="T447" s="23" t="str">
        <f>IF(AND(($D449)&lt;&gt;"",($E449)&lt;&gt;""),IF(MIN(DATEVALUE($E449),Base!R$3)-MAX(DATEVALUE($D449),Base!R$2)+1&gt;=0,MIN(DATEVALUE($E449),Base!R$3)-MAX(DATEVALUE($D449),Base!R$2)+1,0),"")</f>
        <v/>
      </c>
      <c r="U447" s="23" t="str">
        <f>IF(AND(($D449)&lt;&gt;"",($E449)&lt;&gt;""),IF(MIN(DATEVALUE($E449),Base!S$3)-MAX(DATEVALUE($D449),Base!S$2)+1&gt;=0,MIN(DATEVALUE($E449),Base!S$3)-MAX(DATEVALUE($D449),Base!S$2)+1,0),"")</f>
        <v/>
      </c>
      <c r="V447" s="23" t="str">
        <f>IF(AND(($D449)&lt;&gt;"",($E449)&lt;&gt;""),IF(MIN(DATEVALUE($E449),Base!T$3)-MAX(DATEVALUE($D449),Base!T$2)+1&gt;=0,MIN(DATEVALUE($E449),Base!T$3)-MAX(DATEVALUE($D449),Base!T$2)+1,0),"")</f>
        <v/>
      </c>
      <c r="W447" s="23" t="str">
        <f>IF(AND(($D449)&lt;&gt;"",($E449)&lt;&gt;""),IF(MIN(DATEVALUE($E449),Base!U$3)-MAX(DATEVALUE($D449),Base!U$2)+1&gt;=0,MIN(DATEVALUE($E449),Base!U$3)-MAX(DATEVALUE($D449),Base!U$2)+1,0),"")</f>
        <v/>
      </c>
      <c r="X447" s="23" t="str">
        <f>IF(AND(($D449)&lt;&gt;"",($E449)&lt;&gt;""),IF(MIN(DATEVALUE($E449),Base!V$3)-MAX(DATEVALUE($D449),Base!V$2)+1&gt;=0,MIN(DATEVALUE($E449),Base!V$3)-MAX(DATEVALUE($D449),Base!V$2)+1,0),"")</f>
        <v/>
      </c>
      <c r="Y447" s="22" t="str">
        <f>IF(AND(M447&lt;&gt;"",$H449&lt;&gt;"",$F449&lt;&gt;""),M447*$H449*$F449,"")</f>
        <v/>
      </c>
      <c r="Z447" s="22" t="str">
        <f>IF(AND(N447&lt;&gt;"",$H449&lt;&gt;"",$F449&lt;&gt;""),N447*$H449*$F449,"")</f>
        <v/>
      </c>
      <c r="AA447" s="22" t="str">
        <f>IF(AND(O447&lt;&gt;"",$H449&lt;&gt;"",$F449&lt;&gt;""),O447*$H449*$F449,"")</f>
        <v/>
      </c>
      <c r="AB447" s="22" t="str">
        <f>IF(AND(P447&lt;&gt;"",$H449&lt;&gt;"",$F449&lt;&gt;""),P447*$H449*$F449,"")</f>
        <v/>
      </c>
      <c r="AC447" s="22" t="str">
        <f>IF(AND(Q447&lt;&gt;"",$H449&lt;&gt;"",$F449&lt;&gt;""),Q447*$H449*$F449,"")</f>
        <v/>
      </c>
      <c r="AD447" s="22" t="str">
        <f>IF(AND(R447&lt;&gt;"",$H449&lt;&gt;"",$F449&lt;&gt;""),R447*$H449*$F449,"")</f>
        <v/>
      </c>
      <c r="AE447" s="22" t="str">
        <f>IF(AND(S447&lt;&gt;"",$H449&lt;&gt;"",$F449&lt;&gt;""),S447*$H449*$F449,"")</f>
        <v/>
      </c>
      <c r="AF447" s="22" t="str">
        <f>IF(AND(T447&lt;&gt;"",$H449&lt;&gt;"",$F449&lt;&gt;""),T447*$H449*$F449,"")</f>
        <v/>
      </c>
      <c r="AG447" s="22" t="str">
        <f>IF(AND(U447&lt;&gt;"",$H449&lt;&gt;"",$F449&lt;&gt;""),U447*$H449*$F449,"")</f>
        <v/>
      </c>
      <c r="AH447" s="22" t="str">
        <f>IF(AND(V447&lt;&gt;"",$H449&lt;&gt;"",$F449&lt;&gt;""),V447*$H449*$F449,"")</f>
        <v/>
      </c>
      <c r="AI447" s="22" t="str">
        <f>IF(AND(W447&lt;&gt;"",$H449&lt;&gt;"",$F449&lt;&gt;""),W447*$H449*$F449,"")</f>
        <v/>
      </c>
      <c r="AJ447" s="22" t="str">
        <f>IF(AND(X447&lt;&gt;"",$H449&lt;&gt;"",$F449&lt;&gt;""),X447*$H449*$F449,"")</f>
        <v/>
      </c>
    </row>
    <row r="448" spans="1:36" ht="23.25" customHeight="1" x14ac:dyDescent="0.25">
      <c r="A448" s="21"/>
      <c r="B448" s="21"/>
      <c r="C448" s="22"/>
      <c r="D448" s="14"/>
      <c r="E448" s="14"/>
      <c r="F448" s="22"/>
      <c r="G448" s="22"/>
      <c r="H448" s="15"/>
      <c r="I448" s="16"/>
      <c r="J448" s="22" t="str">
        <f t="shared" si="31"/>
        <v/>
      </c>
      <c r="K448" s="22" t="str">
        <f t="shared" si="32"/>
        <v/>
      </c>
      <c r="L448" s="22" t="str">
        <f>IF(D450&lt;&gt;"",MONTH(D450),"")</f>
        <v/>
      </c>
      <c r="M448" s="23" t="str">
        <f>IF(AND(($D450)&lt;&gt;"",($E450)&lt;&gt;""),IF(MIN(DATEVALUE($E450),Base!K$3)-MAX(DATEVALUE($D450),Base!K$2)+1&gt;=0,MIN(DATEVALUE($E450),Base!K$3)-MAX(DATEVALUE($D450),Base!K$2)+1,0),"")</f>
        <v/>
      </c>
      <c r="N448" s="23" t="str">
        <f>IF(AND(($D450)&lt;&gt;"",($E450)&lt;&gt;""),IF(MIN(DATEVALUE($E450),Base!L$3)-MAX(DATEVALUE($D450),Base!L$2)+1&gt;=0,MIN(DATEVALUE($E450),Base!L$3)-MAX(DATEVALUE($D450),Base!L$2)+1,0),"")</f>
        <v/>
      </c>
      <c r="O448" s="23" t="str">
        <f>IF(AND(($D450)&lt;&gt;"",($E450)&lt;&gt;""),IF(MIN(DATEVALUE($E450),Base!M$3)-MAX(DATEVALUE($D450),Base!M$2)+1&gt;=0,MIN(DATEVALUE($E450),Base!M$3)-MAX(DATEVALUE($D450),Base!M$2)+1,0),"")</f>
        <v/>
      </c>
      <c r="P448" s="23" t="str">
        <f>IF(AND(($D450)&lt;&gt;"",($E450)&lt;&gt;""),IF(MIN(DATEVALUE($E450),Base!N$3)-MAX(DATEVALUE($D450),Base!N$2)+1&gt;=0,MIN(DATEVALUE($E450),Base!N$3)-MAX(DATEVALUE($D450),Base!N$2)+1,0),"")</f>
        <v/>
      </c>
      <c r="Q448" s="23" t="str">
        <f>IF(AND(($D450)&lt;&gt;"",($E450)&lt;&gt;""),IF(MIN(DATEVALUE($E450),Base!O$3)-MAX(DATEVALUE($D450),Base!O$2)+1&gt;=0,MIN(DATEVALUE($E450),Base!O$3)-MAX(DATEVALUE($D450),Base!O$2)+1,0),"")</f>
        <v/>
      </c>
      <c r="R448" s="23" t="str">
        <f>IF(AND(($D450)&lt;&gt;"",($E450)&lt;&gt;""),IF(MIN(DATEVALUE($E450),Base!P$3)-MAX(DATEVALUE($D450),Base!P$2)+1&gt;=0,MIN(DATEVALUE($E450),Base!P$3)-MAX(DATEVALUE($D450),Base!P$2)+1,0),"")</f>
        <v/>
      </c>
      <c r="S448" s="23" t="str">
        <f>IF(AND(($D450)&lt;&gt;"",($E450)&lt;&gt;""),IF(MIN(DATEVALUE($E450),Base!Q$3)-MAX(DATEVALUE($D450),Base!Q$2)+1&gt;=0,MIN(DATEVALUE($E450),Base!Q$3)-MAX(DATEVALUE($D450),Base!Q$2)+1,0),"")</f>
        <v/>
      </c>
      <c r="T448" s="23" t="str">
        <f>IF(AND(($D450)&lt;&gt;"",($E450)&lt;&gt;""),IF(MIN(DATEVALUE($E450),Base!R$3)-MAX(DATEVALUE($D450),Base!R$2)+1&gt;=0,MIN(DATEVALUE($E450),Base!R$3)-MAX(DATEVALUE($D450),Base!R$2)+1,0),"")</f>
        <v/>
      </c>
      <c r="U448" s="23" t="str">
        <f>IF(AND(($D450)&lt;&gt;"",($E450)&lt;&gt;""),IF(MIN(DATEVALUE($E450),Base!S$3)-MAX(DATEVALUE($D450),Base!S$2)+1&gt;=0,MIN(DATEVALUE($E450),Base!S$3)-MAX(DATEVALUE($D450),Base!S$2)+1,0),"")</f>
        <v/>
      </c>
      <c r="V448" s="23" t="str">
        <f>IF(AND(($D450)&lt;&gt;"",($E450)&lt;&gt;""),IF(MIN(DATEVALUE($E450),Base!T$3)-MAX(DATEVALUE($D450),Base!T$2)+1&gt;=0,MIN(DATEVALUE($E450),Base!T$3)-MAX(DATEVALUE($D450),Base!T$2)+1,0),"")</f>
        <v/>
      </c>
      <c r="W448" s="23" t="str">
        <f>IF(AND(($D450)&lt;&gt;"",($E450)&lt;&gt;""),IF(MIN(DATEVALUE($E450),Base!U$3)-MAX(DATEVALUE($D450),Base!U$2)+1&gt;=0,MIN(DATEVALUE($E450),Base!U$3)-MAX(DATEVALUE($D450),Base!U$2)+1,0),"")</f>
        <v/>
      </c>
      <c r="X448" s="23" t="str">
        <f>IF(AND(($D450)&lt;&gt;"",($E450)&lt;&gt;""),IF(MIN(DATEVALUE($E450),Base!V$3)-MAX(DATEVALUE($D450),Base!V$2)+1&gt;=0,MIN(DATEVALUE($E450),Base!V$3)-MAX(DATEVALUE($D450),Base!V$2)+1,0),"")</f>
        <v/>
      </c>
      <c r="Y448" s="22" t="str">
        <f>IF(AND(M448&lt;&gt;"",$H450&lt;&gt;"",$F450&lt;&gt;""),M448*$H450*$F450,"")</f>
        <v/>
      </c>
      <c r="Z448" s="22" t="str">
        <f>IF(AND(N448&lt;&gt;"",$H450&lt;&gt;"",$F450&lt;&gt;""),N448*$H450*$F450,"")</f>
        <v/>
      </c>
      <c r="AA448" s="22" t="str">
        <f>IF(AND(O448&lt;&gt;"",$H450&lt;&gt;"",$F450&lt;&gt;""),O448*$H450*$F450,"")</f>
        <v/>
      </c>
      <c r="AB448" s="22" t="str">
        <f>IF(AND(P448&lt;&gt;"",$H450&lt;&gt;"",$F450&lt;&gt;""),P448*$H450*$F450,"")</f>
        <v/>
      </c>
      <c r="AC448" s="22" t="str">
        <f>IF(AND(Q448&lt;&gt;"",$H450&lt;&gt;"",$F450&lt;&gt;""),Q448*$H450*$F450,"")</f>
        <v/>
      </c>
      <c r="AD448" s="22" t="str">
        <f>IF(AND(R448&lt;&gt;"",$H450&lt;&gt;"",$F450&lt;&gt;""),R448*$H450*$F450,"")</f>
        <v/>
      </c>
      <c r="AE448" s="22" t="str">
        <f>IF(AND(S448&lt;&gt;"",$H450&lt;&gt;"",$F450&lt;&gt;""),S448*$H450*$F450,"")</f>
        <v/>
      </c>
      <c r="AF448" s="22" t="str">
        <f>IF(AND(T448&lt;&gt;"",$H450&lt;&gt;"",$F450&lt;&gt;""),T448*$H450*$F450,"")</f>
        <v/>
      </c>
      <c r="AG448" s="22" t="str">
        <f>IF(AND(U448&lt;&gt;"",$H450&lt;&gt;"",$F450&lt;&gt;""),U448*$H450*$F450,"")</f>
        <v/>
      </c>
      <c r="AH448" s="22" t="str">
        <f>IF(AND(V448&lt;&gt;"",$H450&lt;&gt;"",$F450&lt;&gt;""),V448*$H450*$F450,"")</f>
        <v/>
      </c>
      <c r="AI448" s="22" t="str">
        <f>IF(AND(W448&lt;&gt;"",$H450&lt;&gt;"",$F450&lt;&gt;""),W448*$H450*$F450,"")</f>
        <v/>
      </c>
      <c r="AJ448" s="22" t="str">
        <f>IF(AND(X448&lt;&gt;"",$H450&lt;&gt;"",$F450&lt;&gt;""),X448*$H450*$F450,"")</f>
        <v/>
      </c>
    </row>
    <row r="449" spans="1:36" ht="23.25" customHeight="1" x14ac:dyDescent="0.25">
      <c r="A449" s="21"/>
      <c r="B449" s="21"/>
      <c r="C449" s="22"/>
      <c r="D449" s="14"/>
      <c r="E449" s="14"/>
      <c r="F449" s="22"/>
      <c r="G449" s="22"/>
      <c r="H449" s="15"/>
      <c r="I449" s="16"/>
      <c r="J449" s="22" t="str">
        <f t="shared" si="31"/>
        <v/>
      </c>
      <c r="K449" s="22" t="str">
        <f t="shared" si="32"/>
        <v/>
      </c>
      <c r="L449" s="22" t="str">
        <f>IF(D451&lt;&gt;"",MONTH(D451),"")</f>
        <v/>
      </c>
      <c r="M449" s="23" t="str">
        <f>IF(AND(($D451)&lt;&gt;"",($E451)&lt;&gt;""),IF(MIN(DATEVALUE($E451),Base!K$3)-MAX(DATEVALUE($D451),Base!K$2)+1&gt;=0,MIN(DATEVALUE($E451),Base!K$3)-MAX(DATEVALUE($D451),Base!K$2)+1,0),"")</f>
        <v/>
      </c>
      <c r="N449" s="23" t="str">
        <f>IF(AND(($D451)&lt;&gt;"",($E451)&lt;&gt;""),IF(MIN(DATEVALUE($E451),Base!L$3)-MAX(DATEVALUE($D451),Base!L$2)+1&gt;=0,MIN(DATEVALUE($E451),Base!L$3)-MAX(DATEVALUE($D451),Base!L$2)+1,0),"")</f>
        <v/>
      </c>
      <c r="O449" s="23" t="str">
        <f>IF(AND(($D451)&lt;&gt;"",($E451)&lt;&gt;""),IF(MIN(DATEVALUE($E451),Base!M$3)-MAX(DATEVALUE($D451),Base!M$2)+1&gt;=0,MIN(DATEVALUE($E451),Base!M$3)-MAX(DATEVALUE($D451),Base!M$2)+1,0),"")</f>
        <v/>
      </c>
      <c r="P449" s="23" t="str">
        <f>IF(AND(($D451)&lt;&gt;"",($E451)&lt;&gt;""),IF(MIN(DATEVALUE($E451),Base!N$3)-MAX(DATEVALUE($D451),Base!N$2)+1&gt;=0,MIN(DATEVALUE($E451),Base!N$3)-MAX(DATEVALUE($D451),Base!N$2)+1,0),"")</f>
        <v/>
      </c>
      <c r="Q449" s="23" t="str">
        <f>IF(AND(($D451)&lt;&gt;"",($E451)&lt;&gt;""),IF(MIN(DATEVALUE($E451),Base!O$3)-MAX(DATEVALUE($D451),Base!O$2)+1&gt;=0,MIN(DATEVALUE($E451),Base!O$3)-MAX(DATEVALUE($D451),Base!O$2)+1,0),"")</f>
        <v/>
      </c>
      <c r="R449" s="23" t="str">
        <f>IF(AND(($D451)&lt;&gt;"",($E451)&lt;&gt;""),IF(MIN(DATEVALUE($E451),Base!P$3)-MAX(DATEVALUE($D451),Base!P$2)+1&gt;=0,MIN(DATEVALUE($E451),Base!P$3)-MAX(DATEVALUE($D451),Base!P$2)+1,0),"")</f>
        <v/>
      </c>
      <c r="S449" s="23" t="str">
        <f>IF(AND(($D451)&lt;&gt;"",($E451)&lt;&gt;""),IF(MIN(DATEVALUE($E451),Base!Q$3)-MAX(DATEVALUE($D451),Base!Q$2)+1&gt;=0,MIN(DATEVALUE($E451),Base!Q$3)-MAX(DATEVALUE($D451),Base!Q$2)+1,0),"")</f>
        <v/>
      </c>
      <c r="T449" s="23" t="str">
        <f>IF(AND(($D451)&lt;&gt;"",($E451)&lt;&gt;""),IF(MIN(DATEVALUE($E451),Base!R$3)-MAX(DATEVALUE($D451),Base!R$2)+1&gt;=0,MIN(DATEVALUE($E451),Base!R$3)-MAX(DATEVALUE($D451),Base!R$2)+1,0),"")</f>
        <v/>
      </c>
      <c r="U449" s="23" t="str">
        <f>IF(AND(($D451)&lt;&gt;"",($E451)&lt;&gt;""),IF(MIN(DATEVALUE($E451),Base!S$3)-MAX(DATEVALUE($D451),Base!S$2)+1&gt;=0,MIN(DATEVALUE($E451),Base!S$3)-MAX(DATEVALUE($D451),Base!S$2)+1,0),"")</f>
        <v/>
      </c>
      <c r="V449" s="23" t="str">
        <f>IF(AND(($D451)&lt;&gt;"",($E451)&lt;&gt;""),IF(MIN(DATEVALUE($E451),Base!T$3)-MAX(DATEVALUE($D451),Base!T$2)+1&gt;=0,MIN(DATEVALUE($E451),Base!T$3)-MAX(DATEVALUE($D451),Base!T$2)+1,0),"")</f>
        <v/>
      </c>
      <c r="W449" s="23" t="str">
        <f>IF(AND(($D451)&lt;&gt;"",($E451)&lt;&gt;""),IF(MIN(DATEVALUE($E451),Base!U$3)-MAX(DATEVALUE($D451),Base!U$2)+1&gt;=0,MIN(DATEVALUE($E451),Base!U$3)-MAX(DATEVALUE($D451),Base!U$2)+1,0),"")</f>
        <v/>
      </c>
      <c r="X449" s="23" t="str">
        <f>IF(AND(($D451)&lt;&gt;"",($E451)&lt;&gt;""),IF(MIN(DATEVALUE($E451),Base!V$3)-MAX(DATEVALUE($D451),Base!V$2)+1&gt;=0,MIN(DATEVALUE($E451),Base!V$3)-MAX(DATEVALUE($D451),Base!V$2)+1,0),"")</f>
        <v/>
      </c>
      <c r="Y449" s="22" t="str">
        <f>IF(AND(M449&lt;&gt;"",$H451&lt;&gt;"",$F451&lt;&gt;""),M449*$H451*$F451,"")</f>
        <v/>
      </c>
      <c r="Z449" s="22" t="str">
        <f>IF(AND(N449&lt;&gt;"",$H451&lt;&gt;"",$F451&lt;&gt;""),N449*$H451*$F451,"")</f>
        <v/>
      </c>
      <c r="AA449" s="22" t="str">
        <f>IF(AND(O449&lt;&gt;"",$H451&lt;&gt;"",$F451&lt;&gt;""),O449*$H451*$F451,"")</f>
        <v/>
      </c>
      <c r="AB449" s="22" t="str">
        <f>IF(AND(P449&lt;&gt;"",$H451&lt;&gt;"",$F451&lt;&gt;""),P449*$H451*$F451,"")</f>
        <v/>
      </c>
      <c r="AC449" s="22" t="str">
        <f>IF(AND(Q449&lt;&gt;"",$H451&lt;&gt;"",$F451&lt;&gt;""),Q449*$H451*$F451,"")</f>
        <v/>
      </c>
      <c r="AD449" s="22" t="str">
        <f>IF(AND(R449&lt;&gt;"",$H451&lt;&gt;"",$F451&lt;&gt;""),R449*$H451*$F451,"")</f>
        <v/>
      </c>
      <c r="AE449" s="22" t="str">
        <f>IF(AND(S449&lt;&gt;"",$H451&lt;&gt;"",$F451&lt;&gt;""),S449*$H451*$F451,"")</f>
        <v/>
      </c>
      <c r="AF449" s="22" t="str">
        <f>IF(AND(T449&lt;&gt;"",$H451&lt;&gt;"",$F451&lt;&gt;""),T449*$H451*$F451,"")</f>
        <v/>
      </c>
      <c r="AG449" s="22" t="str">
        <f>IF(AND(U449&lt;&gt;"",$H451&lt;&gt;"",$F451&lt;&gt;""),U449*$H451*$F451,"")</f>
        <v/>
      </c>
      <c r="AH449" s="22" t="str">
        <f>IF(AND(V449&lt;&gt;"",$H451&lt;&gt;"",$F451&lt;&gt;""),V449*$H451*$F451,"")</f>
        <v/>
      </c>
      <c r="AI449" s="22" t="str">
        <f>IF(AND(W449&lt;&gt;"",$H451&lt;&gt;"",$F451&lt;&gt;""),W449*$H451*$F451,"")</f>
        <v/>
      </c>
      <c r="AJ449" s="22" t="str">
        <f>IF(AND(X449&lt;&gt;"",$H451&lt;&gt;"",$F451&lt;&gt;""),X449*$H451*$F451,"")</f>
        <v/>
      </c>
    </row>
    <row r="450" spans="1:36" ht="23.25" customHeight="1" x14ac:dyDescent="0.25">
      <c r="A450" s="21"/>
      <c r="B450" s="21"/>
      <c r="C450" s="22"/>
      <c r="D450" s="14"/>
      <c r="E450" s="14"/>
      <c r="F450" s="22"/>
      <c r="G450" s="22"/>
      <c r="H450" s="15"/>
      <c r="I450" s="16"/>
      <c r="J450" s="22" t="str">
        <f t="shared" si="31"/>
        <v/>
      </c>
      <c r="K450" s="22" t="str">
        <f t="shared" si="32"/>
        <v/>
      </c>
      <c r="L450" s="22" t="str">
        <f>IF(D452&lt;&gt;"",MONTH(D452),"")</f>
        <v/>
      </c>
      <c r="M450" s="23" t="str">
        <f>IF(AND(($D452)&lt;&gt;"",($E452)&lt;&gt;""),IF(MIN(DATEVALUE($E452),Base!K$3)-MAX(DATEVALUE($D452),Base!K$2)+1&gt;=0,MIN(DATEVALUE($E452),Base!K$3)-MAX(DATEVALUE($D452),Base!K$2)+1,0),"")</f>
        <v/>
      </c>
      <c r="N450" s="23" t="str">
        <f>IF(AND(($D452)&lt;&gt;"",($E452)&lt;&gt;""),IF(MIN(DATEVALUE($E452),Base!L$3)-MAX(DATEVALUE($D452),Base!L$2)+1&gt;=0,MIN(DATEVALUE($E452),Base!L$3)-MAX(DATEVALUE($D452),Base!L$2)+1,0),"")</f>
        <v/>
      </c>
      <c r="O450" s="23" t="str">
        <f>IF(AND(($D452)&lt;&gt;"",($E452)&lt;&gt;""),IF(MIN(DATEVALUE($E452),Base!M$3)-MAX(DATEVALUE($D452),Base!M$2)+1&gt;=0,MIN(DATEVALUE($E452),Base!M$3)-MAX(DATEVALUE($D452),Base!M$2)+1,0),"")</f>
        <v/>
      </c>
      <c r="P450" s="23" t="str">
        <f>IF(AND(($D452)&lt;&gt;"",($E452)&lt;&gt;""),IF(MIN(DATEVALUE($E452),Base!N$3)-MAX(DATEVALUE($D452),Base!N$2)+1&gt;=0,MIN(DATEVALUE($E452),Base!N$3)-MAX(DATEVALUE($D452),Base!N$2)+1,0),"")</f>
        <v/>
      </c>
      <c r="Q450" s="23" t="str">
        <f>IF(AND(($D452)&lt;&gt;"",($E452)&lt;&gt;""),IF(MIN(DATEVALUE($E452),Base!O$3)-MAX(DATEVALUE($D452),Base!O$2)+1&gt;=0,MIN(DATEVALUE($E452),Base!O$3)-MAX(DATEVALUE($D452),Base!O$2)+1,0),"")</f>
        <v/>
      </c>
      <c r="R450" s="23" t="str">
        <f>IF(AND(($D452)&lt;&gt;"",($E452)&lt;&gt;""),IF(MIN(DATEVALUE($E452),Base!P$3)-MAX(DATEVALUE($D452),Base!P$2)+1&gt;=0,MIN(DATEVALUE($E452),Base!P$3)-MAX(DATEVALUE($D452),Base!P$2)+1,0),"")</f>
        <v/>
      </c>
      <c r="S450" s="23" t="str">
        <f>IF(AND(($D452)&lt;&gt;"",($E452)&lt;&gt;""),IF(MIN(DATEVALUE($E452),Base!Q$3)-MAX(DATEVALUE($D452),Base!Q$2)+1&gt;=0,MIN(DATEVALUE($E452),Base!Q$3)-MAX(DATEVALUE($D452),Base!Q$2)+1,0),"")</f>
        <v/>
      </c>
      <c r="T450" s="23" t="str">
        <f>IF(AND(($D452)&lt;&gt;"",($E452)&lt;&gt;""),IF(MIN(DATEVALUE($E452),Base!R$3)-MAX(DATEVALUE($D452),Base!R$2)+1&gt;=0,MIN(DATEVALUE($E452),Base!R$3)-MAX(DATEVALUE($D452),Base!R$2)+1,0),"")</f>
        <v/>
      </c>
      <c r="U450" s="23" t="str">
        <f>IF(AND(($D452)&lt;&gt;"",($E452)&lt;&gt;""),IF(MIN(DATEVALUE($E452),Base!S$3)-MAX(DATEVALUE($D452),Base!S$2)+1&gt;=0,MIN(DATEVALUE($E452),Base!S$3)-MAX(DATEVALUE($D452),Base!S$2)+1,0),"")</f>
        <v/>
      </c>
      <c r="V450" s="23" t="str">
        <f>IF(AND(($D452)&lt;&gt;"",($E452)&lt;&gt;""),IF(MIN(DATEVALUE($E452),Base!T$3)-MAX(DATEVALUE($D452),Base!T$2)+1&gt;=0,MIN(DATEVALUE($E452),Base!T$3)-MAX(DATEVALUE($D452),Base!T$2)+1,0),"")</f>
        <v/>
      </c>
      <c r="W450" s="23" t="str">
        <f>IF(AND(($D452)&lt;&gt;"",($E452)&lt;&gt;""),IF(MIN(DATEVALUE($E452),Base!U$3)-MAX(DATEVALUE($D452),Base!U$2)+1&gt;=0,MIN(DATEVALUE($E452),Base!U$3)-MAX(DATEVALUE($D452),Base!U$2)+1,0),"")</f>
        <v/>
      </c>
      <c r="X450" s="23" t="str">
        <f>IF(AND(($D452)&lt;&gt;"",($E452)&lt;&gt;""),IF(MIN(DATEVALUE($E452),Base!V$3)-MAX(DATEVALUE($D452),Base!V$2)+1&gt;=0,MIN(DATEVALUE($E452),Base!V$3)-MAX(DATEVALUE($D452),Base!V$2)+1,0),"")</f>
        <v/>
      </c>
      <c r="Y450" s="22" t="str">
        <f>IF(AND(M450&lt;&gt;"",$H452&lt;&gt;"",$F452&lt;&gt;""),M450*$H452*$F452,"")</f>
        <v/>
      </c>
      <c r="Z450" s="22" t="str">
        <f>IF(AND(N450&lt;&gt;"",$H452&lt;&gt;"",$F452&lt;&gt;""),N450*$H452*$F452,"")</f>
        <v/>
      </c>
      <c r="AA450" s="22" t="str">
        <f>IF(AND(O450&lt;&gt;"",$H452&lt;&gt;"",$F452&lt;&gt;""),O450*$H452*$F452,"")</f>
        <v/>
      </c>
      <c r="AB450" s="22" t="str">
        <f>IF(AND(P450&lt;&gt;"",$H452&lt;&gt;"",$F452&lt;&gt;""),P450*$H452*$F452,"")</f>
        <v/>
      </c>
      <c r="AC450" s="22" t="str">
        <f>IF(AND(Q450&lt;&gt;"",$H452&lt;&gt;"",$F452&lt;&gt;""),Q450*$H452*$F452,"")</f>
        <v/>
      </c>
      <c r="AD450" s="22" t="str">
        <f>IF(AND(R450&lt;&gt;"",$H452&lt;&gt;"",$F452&lt;&gt;""),R450*$H452*$F452,"")</f>
        <v/>
      </c>
      <c r="AE450" s="22" t="str">
        <f>IF(AND(S450&lt;&gt;"",$H452&lt;&gt;"",$F452&lt;&gt;""),S450*$H452*$F452,"")</f>
        <v/>
      </c>
      <c r="AF450" s="22" t="str">
        <f>IF(AND(T450&lt;&gt;"",$H452&lt;&gt;"",$F452&lt;&gt;""),T450*$H452*$F452,"")</f>
        <v/>
      </c>
      <c r="AG450" s="22" t="str">
        <f>IF(AND(U450&lt;&gt;"",$H452&lt;&gt;"",$F452&lt;&gt;""),U450*$H452*$F452,"")</f>
        <v/>
      </c>
      <c r="AH450" s="22" t="str">
        <f>IF(AND(V450&lt;&gt;"",$H452&lt;&gt;"",$F452&lt;&gt;""),V450*$H452*$F452,"")</f>
        <v/>
      </c>
      <c r="AI450" s="22" t="str">
        <f>IF(AND(W450&lt;&gt;"",$H452&lt;&gt;"",$F452&lt;&gt;""),W450*$H452*$F452,"")</f>
        <v/>
      </c>
      <c r="AJ450" s="22" t="str">
        <f>IF(AND(X450&lt;&gt;"",$H452&lt;&gt;"",$F452&lt;&gt;""),X450*$H452*$F452,"")</f>
        <v/>
      </c>
    </row>
    <row r="451" spans="1:36" ht="23.25" customHeight="1" x14ac:dyDescent="0.25">
      <c r="A451" s="21"/>
      <c r="B451" s="21"/>
      <c r="C451" s="22"/>
      <c r="D451" s="14"/>
      <c r="E451" s="14"/>
      <c r="F451" s="22"/>
      <c r="G451" s="22"/>
      <c r="H451" s="15"/>
      <c r="I451" s="16"/>
      <c r="J451" s="22" t="str">
        <f t="shared" si="31"/>
        <v/>
      </c>
      <c r="K451" s="22" t="str">
        <f t="shared" si="32"/>
        <v/>
      </c>
      <c r="L451" s="22" t="str">
        <f>IF(D453&lt;&gt;"",MONTH(D453),"")</f>
        <v/>
      </c>
      <c r="M451" s="23" t="str">
        <f>IF(AND(($D453)&lt;&gt;"",($E453)&lt;&gt;""),IF(MIN(DATEVALUE($E453),Base!K$3)-MAX(DATEVALUE($D453),Base!K$2)+1&gt;=0,MIN(DATEVALUE($E453),Base!K$3)-MAX(DATEVALUE($D453),Base!K$2)+1,0),"")</f>
        <v/>
      </c>
      <c r="N451" s="23" t="str">
        <f>IF(AND(($D453)&lt;&gt;"",($E453)&lt;&gt;""),IF(MIN(DATEVALUE($E453),Base!L$3)-MAX(DATEVALUE($D453),Base!L$2)+1&gt;=0,MIN(DATEVALUE($E453),Base!L$3)-MAX(DATEVALUE($D453),Base!L$2)+1,0),"")</f>
        <v/>
      </c>
      <c r="O451" s="23" t="str">
        <f>IF(AND(($D453)&lt;&gt;"",($E453)&lt;&gt;""),IF(MIN(DATEVALUE($E453),Base!M$3)-MAX(DATEVALUE($D453),Base!M$2)+1&gt;=0,MIN(DATEVALUE($E453),Base!M$3)-MAX(DATEVALUE($D453),Base!M$2)+1,0),"")</f>
        <v/>
      </c>
      <c r="P451" s="23" t="str">
        <f>IF(AND(($D453)&lt;&gt;"",($E453)&lt;&gt;""),IF(MIN(DATEVALUE($E453),Base!N$3)-MAX(DATEVALUE($D453),Base!N$2)+1&gt;=0,MIN(DATEVALUE($E453),Base!N$3)-MAX(DATEVALUE($D453),Base!N$2)+1,0),"")</f>
        <v/>
      </c>
      <c r="Q451" s="23" t="str">
        <f>IF(AND(($D453)&lt;&gt;"",($E453)&lt;&gt;""),IF(MIN(DATEVALUE($E453),Base!O$3)-MAX(DATEVALUE($D453),Base!O$2)+1&gt;=0,MIN(DATEVALUE($E453),Base!O$3)-MAX(DATEVALUE($D453),Base!O$2)+1,0),"")</f>
        <v/>
      </c>
      <c r="R451" s="23" t="str">
        <f>IF(AND(($D453)&lt;&gt;"",($E453)&lt;&gt;""),IF(MIN(DATEVALUE($E453),Base!P$3)-MAX(DATEVALUE($D453),Base!P$2)+1&gt;=0,MIN(DATEVALUE($E453),Base!P$3)-MAX(DATEVALUE($D453),Base!P$2)+1,0),"")</f>
        <v/>
      </c>
      <c r="S451" s="23" t="str">
        <f>IF(AND(($D453)&lt;&gt;"",($E453)&lt;&gt;""),IF(MIN(DATEVALUE($E453),Base!Q$3)-MAX(DATEVALUE($D453),Base!Q$2)+1&gt;=0,MIN(DATEVALUE($E453),Base!Q$3)-MAX(DATEVALUE($D453),Base!Q$2)+1,0),"")</f>
        <v/>
      </c>
      <c r="T451" s="23" t="str">
        <f>IF(AND(($D453)&lt;&gt;"",($E453)&lt;&gt;""),IF(MIN(DATEVALUE($E453),Base!R$3)-MAX(DATEVALUE($D453),Base!R$2)+1&gt;=0,MIN(DATEVALUE($E453),Base!R$3)-MAX(DATEVALUE($D453),Base!R$2)+1,0),"")</f>
        <v/>
      </c>
      <c r="U451" s="23" t="str">
        <f>IF(AND(($D453)&lt;&gt;"",($E453)&lt;&gt;""),IF(MIN(DATEVALUE($E453),Base!S$3)-MAX(DATEVALUE($D453),Base!S$2)+1&gt;=0,MIN(DATEVALUE($E453),Base!S$3)-MAX(DATEVALUE($D453),Base!S$2)+1,0),"")</f>
        <v/>
      </c>
      <c r="V451" s="23" t="str">
        <f>IF(AND(($D453)&lt;&gt;"",($E453)&lt;&gt;""),IF(MIN(DATEVALUE($E453),Base!T$3)-MAX(DATEVALUE($D453),Base!T$2)+1&gt;=0,MIN(DATEVALUE($E453),Base!T$3)-MAX(DATEVALUE($D453),Base!T$2)+1,0),"")</f>
        <v/>
      </c>
      <c r="W451" s="23" t="str">
        <f>IF(AND(($D453)&lt;&gt;"",($E453)&lt;&gt;""),IF(MIN(DATEVALUE($E453),Base!U$3)-MAX(DATEVALUE($D453),Base!U$2)+1&gt;=0,MIN(DATEVALUE($E453),Base!U$3)-MAX(DATEVALUE($D453),Base!U$2)+1,0),"")</f>
        <v/>
      </c>
      <c r="X451" s="23" t="str">
        <f>IF(AND(($D453)&lt;&gt;"",($E453)&lt;&gt;""),IF(MIN(DATEVALUE($E453),Base!V$3)-MAX(DATEVALUE($D453),Base!V$2)+1&gt;=0,MIN(DATEVALUE($E453),Base!V$3)-MAX(DATEVALUE($D453),Base!V$2)+1,0),"")</f>
        <v/>
      </c>
      <c r="Y451" s="22" t="str">
        <f>IF(AND(M451&lt;&gt;"",$H453&lt;&gt;"",$F453&lt;&gt;""),M451*$H453*$F453,"")</f>
        <v/>
      </c>
      <c r="Z451" s="22" t="str">
        <f>IF(AND(N451&lt;&gt;"",$H453&lt;&gt;"",$F453&lt;&gt;""),N451*$H453*$F453,"")</f>
        <v/>
      </c>
      <c r="AA451" s="22" t="str">
        <f>IF(AND(O451&lt;&gt;"",$H453&lt;&gt;"",$F453&lt;&gt;""),O451*$H453*$F453,"")</f>
        <v/>
      </c>
      <c r="AB451" s="22" t="str">
        <f>IF(AND(P451&lt;&gt;"",$H453&lt;&gt;"",$F453&lt;&gt;""),P451*$H453*$F453,"")</f>
        <v/>
      </c>
      <c r="AC451" s="22" t="str">
        <f>IF(AND(Q451&lt;&gt;"",$H453&lt;&gt;"",$F453&lt;&gt;""),Q451*$H453*$F453,"")</f>
        <v/>
      </c>
      <c r="AD451" s="22" t="str">
        <f>IF(AND(R451&lt;&gt;"",$H453&lt;&gt;"",$F453&lt;&gt;""),R451*$H453*$F453,"")</f>
        <v/>
      </c>
      <c r="AE451" s="22" t="str">
        <f>IF(AND(S451&lt;&gt;"",$H453&lt;&gt;"",$F453&lt;&gt;""),S451*$H453*$F453,"")</f>
        <v/>
      </c>
      <c r="AF451" s="22" t="str">
        <f>IF(AND(T451&lt;&gt;"",$H453&lt;&gt;"",$F453&lt;&gt;""),T451*$H453*$F453,"")</f>
        <v/>
      </c>
      <c r="AG451" s="22" t="str">
        <f>IF(AND(U451&lt;&gt;"",$H453&lt;&gt;"",$F453&lt;&gt;""),U451*$H453*$F453,"")</f>
        <v/>
      </c>
      <c r="AH451" s="22" t="str">
        <f>IF(AND(V451&lt;&gt;"",$H453&lt;&gt;"",$F453&lt;&gt;""),V451*$H453*$F453,"")</f>
        <v/>
      </c>
      <c r="AI451" s="22" t="str">
        <f>IF(AND(W451&lt;&gt;"",$H453&lt;&gt;"",$F453&lt;&gt;""),W451*$H453*$F453,"")</f>
        <v/>
      </c>
      <c r="AJ451" s="22" t="str">
        <f>IF(AND(X451&lt;&gt;"",$H453&lt;&gt;"",$F453&lt;&gt;""),X451*$H453*$F453,"")</f>
        <v/>
      </c>
    </row>
    <row r="452" spans="1:36" ht="23.25" customHeight="1" x14ac:dyDescent="0.25">
      <c r="A452" s="21"/>
      <c r="B452" s="21"/>
      <c r="C452" s="22"/>
      <c r="D452" s="14"/>
      <c r="E452" s="14"/>
      <c r="F452" s="22"/>
      <c r="G452" s="22"/>
      <c r="H452" s="15"/>
      <c r="I452" s="16"/>
      <c r="J452" s="22" t="str">
        <f t="shared" si="31"/>
        <v/>
      </c>
      <c r="K452" s="22" t="str">
        <f t="shared" si="32"/>
        <v/>
      </c>
      <c r="L452" s="22" t="str">
        <f>IF(D454&lt;&gt;"",MONTH(D454),"")</f>
        <v/>
      </c>
      <c r="M452" s="23" t="str">
        <f>IF(AND(($D454)&lt;&gt;"",($E454)&lt;&gt;""),IF(MIN(DATEVALUE($E454),Base!K$3)-MAX(DATEVALUE($D454),Base!K$2)+1&gt;=0,MIN(DATEVALUE($E454),Base!K$3)-MAX(DATEVALUE($D454),Base!K$2)+1,0),"")</f>
        <v/>
      </c>
      <c r="N452" s="23" t="str">
        <f>IF(AND(($D454)&lt;&gt;"",($E454)&lt;&gt;""),IF(MIN(DATEVALUE($E454),Base!L$3)-MAX(DATEVALUE($D454),Base!L$2)+1&gt;=0,MIN(DATEVALUE($E454),Base!L$3)-MAX(DATEVALUE($D454),Base!L$2)+1,0),"")</f>
        <v/>
      </c>
      <c r="O452" s="23" t="str">
        <f>IF(AND(($D454)&lt;&gt;"",($E454)&lt;&gt;""),IF(MIN(DATEVALUE($E454),Base!M$3)-MAX(DATEVALUE($D454),Base!M$2)+1&gt;=0,MIN(DATEVALUE($E454),Base!M$3)-MAX(DATEVALUE($D454),Base!M$2)+1,0),"")</f>
        <v/>
      </c>
      <c r="P452" s="23" t="str">
        <f>IF(AND(($D454)&lt;&gt;"",($E454)&lt;&gt;""),IF(MIN(DATEVALUE($E454),Base!N$3)-MAX(DATEVALUE($D454),Base!N$2)+1&gt;=0,MIN(DATEVALUE($E454),Base!N$3)-MAX(DATEVALUE($D454),Base!N$2)+1,0),"")</f>
        <v/>
      </c>
      <c r="Q452" s="23" t="str">
        <f>IF(AND(($D454)&lt;&gt;"",($E454)&lt;&gt;""),IF(MIN(DATEVALUE($E454),Base!O$3)-MAX(DATEVALUE($D454),Base!O$2)+1&gt;=0,MIN(DATEVALUE($E454),Base!O$3)-MAX(DATEVALUE($D454),Base!O$2)+1,0),"")</f>
        <v/>
      </c>
      <c r="R452" s="23" t="str">
        <f>IF(AND(($D454)&lt;&gt;"",($E454)&lt;&gt;""),IF(MIN(DATEVALUE($E454),Base!P$3)-MAX(DATEVALUE($D454),Base!P$2)+1&gt;=0,MIN(DATEVALUE($E454),Base!P$3)-MAX(DATEVALUE($D454),Base!P$2)+1,0),"")</f>
        <v/>
      </c>
      <c r="S452" s="23" t="str">
        <f>IF(AND(($D454)&lt;&gt;"",($E454)&lt;&gt;""),IF(MIN(DATEVALUE($E454),Base!Q$3)-MAX(DATEVALUE($D454),Base!Q$2)+1&gt;=0,MIN(DATEVALUE($E454),Base!Q$3)-MAX(DATEVALUE($D454),Base!Q$2)+1,0),"")</f>
        <v/>
      </c>
      <c r="T452" s="23" t="str">
        <f>IF(AND(($D454)&lt;&gt;"",($E454)&lt;&gt;""),IF(MIN(DATEVALUE($E454),Base!R$3)-MAX(DATEVALUE($D454),Base!R$2)+1&gt;=0,MIN(DATEVALUE($E454),Base!R$3)-MAX(DATEVALUE($D454),Base!R$2)+1,0),"")</f>
        <v/>
      </c>
      <c r="U452" s="23" t="str">
        <f>IF(AND(($D454)&lt;&gt;"",($E454)&lt;&gt;""),IF(MIN(DATEVALUE($E454),Base!S$3)-MAX(DATEVALUE($D454),Base!S$2)+1&gt;=0,MIN(DATEVALUE($E454),Base!S$3)-MAX(DATEVALUE($D454),Base!S$2)+1,0),"")</f>
        <v/>
      </c>
      <c r="V452" s="23" t="str">
        <f>IF(AND(($D454)&lt;&gt;"",($E454)&lt;&gt;""),IF(MIN(DATEVALUE($E454),Base!T$3)-MAX(DATEVALUE($D454),Base!T$2)+1&gt;=0,MIN(DATEVALUE($E454),Base!T$3)-MAX(DATEVALUE($D454),Base!T$2)+1,0),"")</f>
        <v/>
      </c>
      <c r="W452" s="23" t="str">
        <f>IF(AND(($D454)&lt;&gt;"",($E454)&lt;&gt;""),IF(MIN(DATEVALUE($E454),Base!U$3)-MAX(DATEVALUE($D454),Base!U$2)+1&gt;=0,MIN(DATEVALUE($E454),Base!U$3)-MAX(DATEVALUE($D454),Base!U$2)+1,0),"")</f>
        <v/>
      </c>
      <c r="X452" s="23" t="str">
        <f>IF(AND(($D454)&lt;&gt;"",($E454)&lt;&gt;""),IF(MIN(DATEVALUE($E454),Base!V$3)-MAX(DATEVALUE($D454),Base!V$2)+1&gt;=0,MIN(DATEVALUE($E454),Base!V$3)-MAX(DATEVALUE($D454),Base!V$2)+1,0),"")</f>
        <v/>
      </c>
      <c r="Y452" s="22" t="str">
        <f>IF(AND(M452&lt;&gt;"",$H454&lt;&gt;"",$F454&lt;&gt;""),M452*$H454*$F454,"")</f>
        <v/>
      </c>
      <c r="Z452" s="22" t="str">
        <f>IF(AND(N452&lt;&gt;"",$H454&lt;&gt;"",$F454&lt;&gt;""),N452*$H454*$F454,"")</f>
        <v/>
      </c>
      <c r="AA452" s="22" t="str">
        <f>IF(AND(O452&lt;&gt;"",$H454&lt;&gt;"",$F454&lt;&gt;""),O452*$H454*$F454,"")</f>
        <v/>
      </c>
      <c r="AB452" s="22" t="str">
        <f>IF(AND(P452&lt;&gt;"",$H454&lt;&gt;"",$F454&lt;&gt;""),P452*$H454*$F454,"")</f>
        <v/>
      </c>
      <c r="AC452" s="22" t="str">
        <f>IF(AND(Q452&lt;&gt;"",$H454&lt;&gt;"",$F454&lt;&gt;""),Q452*$H454*$F454,"")</f>
        <v/>
      </c>
      <c r="AD452" s="22" t="str">
        <f>IF(AND(R452&lt;&gt;"",$H454&lt;&gt;"",$F454&lt;&gt;""),R452*$H454*$F454,"")</f>
        <v/>
      </c>
      <c r="AE452" s="22" t="str">
        <f>IF(AND(S452&lt;&gt;"",$H454&lt;&gt;"",$F454&lt;&gt;""),S452*$H454*$F454,"")</f>
        <v/>
      </c>
      <c r="AF452" s="22" t="str">
        <f>IF(AND(T452&lt;&gt;"",$H454&lt;&gt;"",$F454&lt;&gt;""),T452*$H454*$F454,"")</f>
        <v/>
      </c>
      <c r="AG452" s="22" t="str">
        <f>IF(AND(U452&lt;&gt;"",$H454&lt;&gt;"",$F454&lt;&gt;""),U452*$H454*$F454,"")</f>
        <v/>
      </c>
      <c r="AH452" s="22" t="str">
        <f>IF(AND(V452&lt;&gt;"",$H454&lt;&gt;"",$F454&lt;&gt;""),V452*$H454*$F454,"")</f>
        <v/>
      </c>
      <c r="AI452" s="22" t="str">
        <f>IF(AND(W452&lt;&gt;"",$H454&lt;&gt;"",$F454&lt;&gt;""),W452*$H454*$F454,"")</f>
        <v/>
      </c>
      <c r="AJ452" s="22" t="str">
        <f>IF(AND(X452&lt;&gt;"",$H454&lt;&gt;"",$F454&lt;&gt;""),X452*$H454*$F454,"")</f>
        <v/>
      </c>
    </row>
    <row r="453" spans="1:36" ht="23.25" customHeight="1" x14ac:dyDescent="0.25">
      <c r="A453" s="21"/>
      <c r="B453" s="21"/>
      <c r="C453" s="22"/>
      <c r="D453" s="14"/>
      <c r="E453" s="14"/>
      <c r="F453" s="22"/>
      <c r="G453" s="22"/>
      <c r="H453" s="15"/>
      <c r="I453" s="16"/>
      <c r="J453" s="22" t="str">
        <f t="shared" si="31"/>
        <v/>
      </c>
      <c r="K453" s="22" t="str">
        <f t="shared" si="32"/>
        <v/>
      </c>
      <c r="L453" s="22" t="str">
        <f>IF(D455&lt;&gt;"",MONTH(D455),"")</f>
        <v/>
      </c>
      <c r="M453" s="23" t="str">
        <f>IF(AND(($D455)&lt;&gt;"",($E455)&lt;&gt;""),IF(MIN(DATEVALUE($E455),Base!K$3)-MAX(DATEVALUE($D455),Base!K$2)+1&gt;=0,MIN(DATEVALUE($E455),Base!K$3)-MAX(DATEVALUE($D455),Base!K$2)+1,0),"")</f>
        <v/>
      </c>
      <c r="N453" s="23" t="str">
        <f>IF(AND(($D455)&lt;&gt;"",($E455)&lt;&gt;""),IF(MIN(DATEVALUE($E455),Base!L$3)-MAX(DATEVALUE($D455),Base!L$2)+1&gt;=0,MIN(DATEVALUE($E455),Base!L$3)-MAX(DATEVALUE($D455),Base!L$2)+1,0),"")</f>
        <v/>
      </c>
      <c r="O453" s="23" t="str">
        <f>IF(AND(($D455)&lt;&gt;"",($E455)&lt;&gt;""),IF(MIN(DATEVALUE($E455),Base!M$3)-MAX(DATEVALUE($D455),Base!M$2)+1&gt;=0,MIN(DATEVALUE($E455),Base!M$3)-MAX(DATEVALUE($D455),Base!M$2)+1,0),"")</f>
        <v/>
      </c>
      <c r="P453" s="23" t="str">
        <f>IF(AND(($D455)&lt;&gt;"",($E455)&lt;&gt;""),IF(MIN(DATEVALUE($E455),Base!N$3)-MAX(DATEVALUE($D455),Base!N$2)+1&gt;=0,MIN(DATEVALUE($E455),Base!N$3)-MAX(DATEVALUE($D455),Base!N$2)+1,0),"")</f>
        <v/>
      </c>
      <c r="Q453" s="23" t="str">
        <f>IF(AND(($D455)&lt;&gt;"",($E455)&lt;&gt;""),IF(MIN(DATEVALUE($E455),Base!O$3)-MAX(DATEVALUE($D455),Base!O$2)+1&gt;=0,MIN(DATEVALUE($E455),Base!O$3)-MAX(DATEVALUE($D455),Base!O$2)+1,0),"")</f>
        <v/>
      </c>
      <c r="R453" s="23" t="str">
        <f>IF(AND(($D455)&lt;&gt;"",($E455)&lt;&gt;""),IF(MIN(DATEVALUE($E455),Base!P$3)-MAX(DATEVALUE($D455),Base!P$2)+1&gt;=0,MIN(DATEVALUE($E455),Base!P$3)-MAX(DATEVALUE($D455),Base!P$2)+1,0),"")</f>
        <v/>
      </c>
      <c r="S453" s="23" t="str">
        <f>IF(AND(($D455)&lt;&gt;"",($E455)&lt;&gt;""),IF(MIN(DATEVALUE($E455),Base!Q$3)-MAX(DATEVALUE($D455),Base!Q$2)+1&gt;=0,MIN(DATEVALUE($E455),Base!Q$3)-MAX(DATEVALUE($D455),Base!Q$2)+1,0),"")</f>
        <v/>
      </c>
      <c r="T453" s="23" t="str">
        <f>IF(AND(($D455)&lt;&gt;"",($E455)&lt;&gt;""),IF(MIN(DATEVALUE($E455),Base!R$3)-MAX(DATEVALUE($D455),Base!R$2)+1&gt;=0,MIN(DATEVALUE($E455),Base!R$3)-MAX(DATEVALUE($D455),Base!R$2)+1,0),"")</f>
        <v/>
      </c>
      <c r="U453" s="23" t="str">
        <f>IF(AND(($D455)&lt;&gt;"",($E455)&lt;&gt;""),IF(MIN(DATEVALUE($E455),Base!S$3)-MAX(DATEVALUE($D455),Base!S$2)+1&gt;=0,MIN(DATEVALUE($E455),Base!S$3)-MAX(DATEVALUE($D455),Base!S$2)+1,0),"")</f>
        <v/>
      </c>
      <c r="V453" s="23" t="str">
        <f>IF(AND(($D455)&lt;&gt;"",($E455)&lt;&gt;""),IF(MIN(DATEVALUE($E455),Base!T$3)-MAX(DATEVALUE($D455),Base!T$2)+1&gt;=0,MIN(DATEVALUE($E455),Base!T$3)-MAX(DATEVALUE($D455),Base!T$2)+1,0),"")</f>
        <v/>
      </c>
      <c r="W453" s="23" t="str">
        <f>IF(AND(($D455)&lt;&gt;"",($E455)&lt;&gt;""),IF(MIN(DATEVALUE($E455),Base!U$3)-MAX(DATEVALUE($D455),Base!U$2)+1&gt;=0,MIN(DATEVALUE($E455),Base!U$3)-MAX(DATEVALUE($D455),Base!U$2)+1,0),"")</f>
        <v/>
      </c>
      <c r="X453" s="23" t="str">
        <f>IF(AND(($D455)&lt;&gt;"",($E455)&lt;&gt;""),IF(MIN(DATEVALUE($E455),Base!V$3)-MAX(DATEVALUE($D455),Base!V$2)+1&gt;=0,MIN(DATEVALUE($E455),Base!V$3)-MAX(DATEVALUE($D455),Base!V$2)+1,0),"")</f>
        <v/>
      </c>
      <c r="Y453" s="22" t="str">
        <f>IF(AND(M453&lt;&gt;"",$H455&lt;&gt;"",$F455&lt;&gt;""),M453*$H455*$F455,"")</f>
        <v/>
      </c>
      <c r="Z453" s="22" t="str">
        <f>IF(AND(N453&lt;&gt;"",$H455&lt;&gt;"",$F455&lt;&gt;""),N453*$H455*$F455,"")</f>
        <v/>
      </c>
      <c r="AA453" s="22" t="str">
        <f>IF(AND(O453&lt;&gt;"",$H455&lt;&gt;"",$F455&lt;&gt;""),O453*$H455*$F455,"")</f>
        <v/>
      </c>
      <c r="AB453" s="22" t="str">
        <f>IF(AND(P453&lt;&gt;"",$H455&lt;&gt;"",$F455&lt;&gt;""),P453*$H455*$F455,"")</f>
        <v/>
      </c>
      <c r="AC453" s="22" t="str">
        <f>IF(AND(Q453&lt;&gt;"",$H455&lt;&gt;"",$F455&lt;&gt;""),Q453*$H455*$F455,"")</f>
        <v/>
      </c>
      <c r="AD453" s="22" t="str">
        <f>IF(AND(R453&lt;&gt;"",$H455&lt;&gt;"",$F455&lt;&gt;""),R453*$H455*$F455,"")</f>
        <v/>
      </c>
      <c r="AE453" s="22" t="str">
        <f>IF(AND(S453&lt;&gt;"",$H455&lt;&gt;"",$F455&lt;&gt;""),S453*$H455*$F455,"")</f>
        <v/>
      </c>
      <c r="AF453" s="22" t="str">
        <f>IF(AND(T453&lt;&gt;"",$H455&lt;&gt;"",$F455&lt;&gt;""),T453*$H455*$F455,"")</f>
        <v/>
      </c>
      <c r="AG453" s="22" t="str">
        <f>IF(AND(U453&lt;&gt;"",$H455&lt;&gt;"",$F455&lt;&gt;""),U453*$H455*$F455,"")</f>
        <v/>
      </c>
      <c r="AH453" s="22" t="str">
        <f>IF(AND(V453&lt;&gt;"",$H455&lt;&gt;"",$F455&lt;&gt;""),V453*$H455*$F455,"")</f>
        <v/>
      </c>
      <c r="AI453" s="22" t="str">
        <f>IF(AND(W453&lt;&gt;"",$H455&lt;&gt;"",$F455&lt;&gt;""),W453*$H455*$F455,"")</f>
        <v/>
      </c>
      <c r="AJ453" s="22" t="str">
        <f>IF(AND(X453&lt;&gt;"",$H455&lt;&gt;"",$F455&lt;&gt;""),X453*$H455*$F455,"")</f>
        <v/>
      </c>
    </row>
    <row r="454" spans="1:36" ht="23.25" customHeight="1" x14ac:dyDescent="0.25">
      <c r="A454" s="21"/>
      <c r="B454" s="21"/>
      <c r="C454" s="22"/>
      <c r="D454" s="14"/>
      <c r="E454" s="14"/>
      <c r="F454" s="22"/>
      <c r="G454" s="22"/>
      <c r="H454" s="15"/>
      <c r="I454" s="16"/>
      <c r="J454" s="22" t="str">
        <f t="shared" si="31"/>
        <v/>
      </c>
      <c r="K454" s="22" t="str">
        <f t="shared" si="32"/>
        <v/>
      </c>
      <c r="L454" s="22" t="str">
        <f>IF(D456&lt;&gt;"",MONTH(D456),"")</f>
        <v/>
      </c>
      <c r="M454" s="23" t="str">
        <f>IF(AND(($D456)&lt;&gt;"",($E456)&lt;&gt;""),IF(MIN(DATEVALUE($E456),Base!K$3)-MAX(DATEVALUE($D456),Base!K$2)+1&gt;=0,MIN(DATEVALUE($E456),Base!K$3)-MAX(DATEVALUE($D456),Base!K$2)+1,0),"")</f>
        <v/>
      </c>
      <c r="N454" s="23" t="str">
        <f>IF(AND(($D456)&lt;&gt;"",($E456)&lt;&gt;""),IF(MIN(DATEVALUE($E456),Base!L$3)-MAX(DATEVALUE($D456),Base!L$2)+1&gt;=0,MIN(DATEVALUE($E456),Base!L$3)-MAX(DATEVALUE($D456),Base!L$2)+1,0),"")</f>
        <v/>
      </c>
      <c r="O454" s="23" t="str">
        <f>IF(AND(($D456)&lt;&gt;"",($E456)&lt;&gt;""),IF(MIN(DATEVALUE($E456),Base!M$3)-MAX(DATEVALUE($D456),Base!M$2)+1&gt;=0,MIN(DATEVALUE($E456),Base!M$3)-MAX(DATEVALUE($D456),Base!M$2)+1,0),"")</f>
        <v/>
      </c>
      <c r="P454" s="23" t="str">
        <f>IF(AND(($D456)&lt;&gt;"",($E456)&lt;&gt;""),IF(MIN(DATEVALUE($E456),Base!N$3)-MAX(DATEVALUE($D456),Base!N$2)+1&gt;=0,MIN(DATEVALUE($E456),Base!N$3)-MAX(DATEVALUE($D456),Base!N$2)+1,0),"")</f>
        <v/>
      </c>
      <c r="Q454" s="23" t="str">
        <f>IF(AND(($D456)&lt;&gt;"",($E456)&lt;&gt;""),IF(MIN(DATEVALUE($E456),Base!O$3)-MAX(DATEVALUE($D456),Base!O$2)+1&gt;=0,MIN(DATEVALUE($E456),Base!O$3)-MAX(DATEVALUE($D456),Base!O$2)+1,0),"")</f>
        <v/>
      </c>
      <c r="R454" s="23" t="str">
        <f>IF(AND(($D456)&lt;&gt;"",($E456)&lt;&gt;""),IF(MIN(DATEVALUE($E456),Base!P$3)-MAX(DATEVALUE($D456),Base!P$2)+1&gt;=0,MIN(DATEVALUE($E456),Base!P$3)-MAX(DATEVALUE($D456),Base!P$2)+1,0),"")</f>
        <v/>
      </c>
      <c r="S454" s="23" t="str">
        <f>IF(AND(($D456)&lt;&gt;"",($E456)&lt;&gt;""),IF(MIN(DATEVALUE($E456),Base!Q$3)-MAX(DATEVALUE($D456),Base!Q$2)+1&gt;=0,MIN(DATEVALUE($E456),Base!Q$3)-MAX(DATEVALUE($D456),Base!Q$2)+1,0),"")</f>
        <v/>
      </c>
      <c r="T454" s="23" t="str">
        <f>IF(AND(($D456)&lt;&gt;"",($E456)&lt;&gt;""),IF(MIN(DATEVALUE($E456),Base!R$3)-MAX(DATEVALUE($D456),Base!R$2)+1&gt;=0,MIN(DATEVALUE($E456),Base!R$3)-MAX(DATEVALUE($D456),Base!R$2)+1,0),"")</f>
        <v/>
      </c>
      <c r="U454" s="23" t="str">
        <f>IF(AND(($D456)&lt;&gt;"",($E456)&lt;&gt;""),IF(MIN(DATEVALUE($E456),Base!S$3)-MAX(DATEVALUE($D456),Base!S$2)+1&gt;=0,MIN(DATEVALUE($E456),Base!S$3)-MAX(DATEVALUE($D456),Base!S$2)+1,0),"")</f>
        <v/>
      </c>
      <c r="V454" s="23" t="str">
        <f>IF(AND(($D456)&lt;&gt;"",($E456)&lt;&gt;""),IF(MIN(DATEVALUE($E456),Base!T$3)-MAX(DATEVALUE($D456),Base!T$2)+1&gt;=0,MIN(DATEVALUE($E456),Base!T$3)-MAX(DATEVALUE($D456),Base!T$2)+1,0),"")</f>
        <v/>
      </c>
      <c r="W454" s="23" t="str">
        <f>IF(AND(($D456)&lt;&gt;"",($E456)&lt;&gt;""),IF(MIN(DATEVALUE($E456),Base!U$3)-MAX(DATEVALUE($D456),Base!U$2)+1&gt;=0,MIN(DATEVALUE($E456),Base!U$3)-MAX(DATEVALUE($D456),Base!U$2)+1,0),"")</f>
        <v/>
      </c>
      <c r="X454" s="23" t="str">
        <f>IF(AND(($D456)&lt;&gt;"",($E456)&lt;&gt;""),IF(MIN(DATEVALUE($E456),Base!V$3)-MAX(DATEVALUE($D456),Base!V$2)+1&gt;=0,MIN(DATEVALUE($E456),Base!V$3)-MAX(DATEVALUE($D456),Base!V$2)+1,0),"")</f>
        <v/>
      </c>
      <c r="Y454" s="22" t="str">
        <f>IF(AND(M454&lt;&gt;"",$H456&lt;&gt;"",$F456&lt;&gt;""),M454*$H456*$F456,"")</f>
        <v/>
      </c>
      <c r="Z454" s="22" t="str">
        <f>IF(AND(N454&lt;&gt;"",$H456&lt;&gt;"",$F456&lt;&gt;""),N454*$H456*$F456,"")</f>
        <v/>
      </c>
      <c r="AA454" s="22" t="str">
        <f>IF(AND(O454&lt;&gt;"",$H456&lt;&gt;"",$F456&lt;&gt;""),O454*$H456*$F456,"")</f>
        <v/>
      </c>
      <c r="AB454" s="22" t="str">
        <f>IF(AND(P454&lt;&gt;"",$H456&lt;&gt;"",$F456&lt;&gt;""),P454*$H456*$F456,"")</f>
        <v/>
      </c>
      <c r="AC454" s="22" t="str">
        <f>IF(AND(Q454&lt;&gt;"",$H456&lt;&gt;"",$F456&lt;&gt;""),Q454*$H456*$F456,"")</f>
        <v/>
      </c>
      <c r="AD454" s="22" t="str">
        <f>IF(AND(R454&lt;&gt;"",$H456&lt;&gt;"",$F456&lt;&gt;""),R454*$H456*$F456,"")</f>
        <v/>
      </c>
      <c r="AE454" s="22" t="str">
        <f>IF(AND(S454&lt;&gt;"",$H456&lt;&gt;"",$F456&lt;&gt;""),S454*$H456*$F456,"")</f>
        <v/>
      </c>
      <c r="AF454" s="22" t="str">
        <f>IF(AND(T454&lt;&gt;"",$H456&lt;&gt;"",$F456&lt;&gt;""),T454*$H456*$F456,"")</f>
        <v/>
      </c>
      <c r="AG454" s="22" t="str">
        <f>IF(AND(U454&lt;&gt;"",$H456&lt;&gt;"",$F456&lt;&gt;""),U454*$H456*$F456,"")</f>
        <v/>
      </c>
      <c r="AH454" s="22" t="str">
        <f>IF(AND(V454&lt;&gt;"",$H456&lt;&gt;"",$F456&lt;&gt;""),V454*$H456*$F456,"")</f>
        <v/>
      </c>
      <c r="AI454" s="22" t="str">
        <f>IF(AND(W454&lt;&gt;"",$H456&lt;&gt;"",$F456&lt;&gt;""),W454*$H456*$F456,"")</f>
        <v/>
      </c>
      <c r="AJ454" s="22" t="str">
        <f>IF(AND(X454&lt;&gt;"",$H456&lt;&gt;"",$F456&lt;&gt;""),X454*$H456*$F456,"")</f>
        <v/>
      </c>
    </row>
    <row r="455" spans="1:36" ht="23.25" customHeight="1" x14ac:dyDescent="0.25">
      <c r="A455" s="21"/>
      <c r="B455" s="21"/>
      <c r="C455" s="22"/>
      <c r="D455" s="14"/>
      <c r="E455" s="14"/>
      <c r="F455" s="22"/>
      <c r="G455" s="22"/>
      <c r="H455" s="15"/>
      <c r="I455" s="16"/>
      <c r="J455" s="22" t="str">
        <f t="shared" si="31"/>
        <v/>
      </c>
      <c r="K455" s="22" t="str">
        <f t="shared" si="32"/>
        <v/>
      </c>
      <c r="L455" s="22" t="str">
        <f>IF(D457&lt;&gt;"",MONTH(D457),"")</f>
        <v/>
      </c>
      <c r="M455" s="23" t="str">
        <f>IF(AND(($D457)&lt;&gt;"",($E457)&lt;&gt;""),IF(MIN(DATEVALUE($E457),Base!K$3)-MAX(DATEVALUE($D457),Base!K$2)+1&gt;=0,MIN(DATEVALUE($E457),Base!K$3)-MAX(DATEVALUE($D457),Base!K$2)+1,0),"")</f>
        <v/>
      </c>
      <c r="N455" s="23" t="str">
        <f>IF(AND(($D457)&lt;&gt;"",($E457)&lt;&gt;""),IF(MIN(DATEVALUE($E457),Base!L$3)-MAX(DATEVALUE($D457),Base!L$2)+1&gt;=0,MIN(DATEVALUE($E457),Base!L$3)-MAX(DATEVALUE($D457),Base!L$2)+1,0),"")</f>
        <v/>
      </c>
      <c r="O455" s="23" t="str">
        <f>IF(AND(($D457)&lt;&gt;"",($E457)&lt;&gt;""),IF(MIN(DATEVALUE($E457),Base!M$3)-MAX(DATEVALUE($D457),Base!M$2)+1&gt;=0,MIN(DATEVALUE($E457),Base!M$3)-MAX(DATEVALUE($D457),Base!M$2)+1,0),"")</f>
        <v/>
      </c>
      <c r="P455" s="23" t="str">
        <f>IF(AND(($D457)&lt;&gt;"",($E457)&lt;&gt;""),IF(MIN(DATEVALUE($E457),Base!N$3)-MAX(DATEVALUE($D457),Base!N$2)+1&gt;=0,MIN(DATEVALUE($E457),Base!N$3)-MAX(DATEVALUE($D457),Base!N$2)+1,0),"")</f>
        <v/>
      </c>
      <c r="Q455" s="23" t="str">
        <f>IF(AND(($D457)&lt;&gt;"",($E457)&lt;&gt;""),IF(MIN(DATEVALUE($E457),Base!O$3)-MAX(DATEVALUE($D457),Base!O$2)+1&gt;=0,MIN(DATEVALUE($E457),Base!O$3)-MAX(DATEVALUE($D457),Base!O$2)+1,0),"")</f>
        <v/>
      </c>
      <c r="R455" s="23" t="str">
        <f>IF(AND(($D457)&lt;&gt;"",($E457)&lt;&gt;""),IF(MIN(DATEVALUE($E457),Base!P$3)-MAX(DATEVALUE($D457),Base!P$2)+1&gt;=0,MIN(DATEVALUE($E457),Base!P$3)-MAX(DATEVALUE($D457),Base!P$2)+1,0),"")</f>
        <v/>
      </c>
      <c r="S455" s="23" t="str">
        <f>IF(AND(($D457)&lt;&gt;"",($E457)&lt;&gt;""),IF(MIN(DATEVALUE($E457),Base!Q$3)-MAX(DATEVALUE($D457),Base!Q$2)+1&gt;=0,MIN(DATEVALUE($E457),Base!Q$3)-MAX(DATEVALUE($D457),Base!Q$2)+1,0),"")</f>
        <v/>
      </c>
      <c r="T455" s="23" t="str">
        <f>IF(AND(($D457)&lt;&gt;"",($E457)&lt;&gt;""),IF(MIN(DATEVALUE($E457),Base!R$3)-MAX(DATEVALUE($D457),Base!R$2)+1&gt;=0,MIN(DATEVALUE($E457),Base!R$3)-MAX(DATEVALUE($D457),Base!R$2)+1,0),"")</f>
        <v/>
      </c>
      <c r="U455" s="23" t="str">
        <f>IF(AND(($D457)&lt;&gt;"",($E457)&lt;&gt;""),IF(MIN(DATEVALUE($E457),Base!S$3)-MAX(DATEVALUE($D457),Base!S$2)+1&gt;=0,MIN(DATEVALUE($E457),Base!S$3)-MAX(DATEVALUE($D457),Base!S$2)+1,0),"")</f>
        <v/>
      </c>
      <c r="V455" s="23" t="str">
        <f>IF(AND(($D457)&lt;&gt;"",($E457)&lt;&gt;""),IF(MIN(DATEVALUE($E457),Base!T$3)-MAX(DATEVALUE($D457),Base!T$2)+1&gt;=0,MIN(DATEVALUE($E457),Base!T$3)-MAX(DATEVALUE($D457),Base!T$2)+1,0),"")</f>
        <v/>
      </c>
      <c r="W455" s="23" t="str">
        <f>IF(AND(($D457)&lt;&gt;"",($E457)&lt;&gt;""),IF(MIN(DATEVALUE($E457),Base!U$3)-MAX(DATEVALUE($D457),Base!U$2)+1&gt;=0,MIN(DATEVALUE($E457),Base!U$3)-MAX(DATEVALUE($D457),Base!U$2)+1,0),"")</f>
        <v/>
      </c>
      <c r="X455" s="23" t="str">
        <f>IF(AND(($D457)&lt;&gt;"",($E457)&lt;&gt;""),IF(MIN(DATEVALUE($E457),Base!V$3)-MAX(DATEVALUE($D457),Base!V$2)+1&gt;=0,MIN(DATEVALUE($E457),Base!V$3)-MAX(DATEVALUE($D457),Base!V$2)+1,0),"")</f>
        <v/>
      </c>
      <c r="Y455" s="22" t="str">
        <f>IF(AND(M455&lt;&gt;"",$H457&lt;&gt;"",$F457&lt;&gt;""),M455*$H457*$F457,"")</f>
        <v/>
      </c>
      <c r="Z455" s="22" t="str">
        <f>IF(AND(N455&lt;&gt;"",$H457&lt;&gt;"",$F457&lt;&gt;""),N455*$H457*$F457,"")</f>
        <v/>
      </c>
      <c r="AA455" s="22" t="str">
        <f>IF(AND(O455&lt;&gt;"",$H457&lt;&gt;"",$F457&lt;&gt;""),O455*$H457*$F457,"")</f>
        <v/>
      </c>
      <c r="AB455" s="22" t="str">
        <f>IF(AND(P455&lt;&gt;"",$H457&lt;&gt;"",$F457&lt;&gt;""),P455*$H457*$F457,"")</f>
        <v/>
      </c>
      <c r="AC455" s="22" t="str">
        <f>IF(AND(Q455&lt;&gt;"",$H457&lt;&gt;"",$F457&lt;&gt;""),Q455*$H457*$F457,"")</f>
        <v/>
      </c>
      <c r="AD455" s="22" t="str">
        <f>IF(AND(R455&lt;&gt;"",$H457&lt;&gt;"",$F457&lt;&gt;""),R455*$H457*$F457,"")</f>
        <v/>
      </c>
      <c r="AE455" s="22" t="str">
        <f>IF(AND(S455&lt;&gt;"",$H457&lt;&gt;"",$F457&lt;&gt;""),S455*$H457*$F457,"")</f>
        <v/>
      </c>
      <c r="AF455" s="22" t="str">
        <f>IF(AND(T455&lt;&gt;"",$H457&lt;&gt;"",$F457&lt;&gt;""),T455*$H457*$F457,"")</f>
        <v/>
      </c>
      <c r="AG455" s="22" t="str">
        <f>IF(AND(U455&lt;&gt;"",$H457&lt;&gt;"",$F457&lt;&gt;""),U455*$H457*$F457,"")</f>
        <v/>
      </c>
      <c r="AH455" s="22" t="str">
        <f>IF(AND(V455&lt;&gt;"",$H457&lt;&gt;"",$F457&lt;&gt;""),V455*$H457*$F457,"")</f>
        <v/>
      </c>
      <c r="AI455" s="22" t="str">
        <f>IF(AND(W455&lt;&gt;"",$H457&lt;&gt;"",$F457&lt;&gt;""),W455*$H457*$F457,"")</f>
        <v/>
      </c>
      <c r="AJ455" s="22" t="str">
        <f>IF(AND(X455&lt;&gt;"",$H457&lt;&gt;"",$F457&lt;&gt;""),X455*$H457*$F457,"")</f>
        <v/>
      </c>
    </row>
    <row r="456" spans="1:36" ht="23.25" customHeight="1" x14ac:dyDescent="0.25">
      <c r="A456" s="21"/>
      <c r="B456" s="21"/>
      <c r="C456" s="22"/>
      <c r="D456" s="14"/>
      <c r="E456" s="14"/>
      <c r="F456" s="22"/>
      <c r="G456" s="22"/>
      <c r="H456" s="15"/>
      <c r="I456" s="16"/>
      <c r="J456" s="22" t="str">
        <f t="shared" si="31"/>
        <v/>
      </c>
      <c r="K456" s="22" t="str">
        <f t="shared" si="32"/>
        <v/>
      </c>
      <c r="L456" s="22" t="str">
        <f>IF(D458&lt;&gt;"",MONTH(D458),"")</f>
        <v/>
      </c>
      <c r="M456" s="23" t="str">
        <f>IF(AND(($D458)&lt;&gt;"",($E458)&lt;&gt;""),IF(MIN(DATEVALUE($E458),Base!K$3)-MAX(DATEVALUE($D458),Base!K$2)+1&gt;=0,MIN(DATEVALUE($E458),Base!K$3)-MAX(DATEVALUE($D458),Base!K$2)+1,0),"")</f>
        <v/>
      </c>
      <c r="N456" s="23" t="str">
        <f>IF(AND(($D458)&lt;&gt;"",($E458)&lt;&gt;""),IF(MIN(DATEVALUE($E458),Base!L$3)-MAX(DATEVALUE($D458),Base!L$2)+1&gt;=0,MIN(DATEVALUE($E458),Base!L$3)-MAX(DATEVALUE($D458),Base!L$2)+1,0),"")</f>
        <v/>
      </c>
      <c r="O456" s="23" t="str">
        <f>IF(AND(($D458)&lt;&gt;"",($E458)&lt;&gt;""),IF(MIN(DATEVALUE($E458),Base!M$3)-MAX(DATEVALUE($D458),Base!M$2)+1&gt;=0,MIN(DATEVALUE($E458),Base!M$3)-MAX(DATEVALUE($D458),Base!M$2)+1,0),"")</f>
        <v/>
      </c>
      <c r="P456" s="23" t="str">
        <f>IF(AND(($D458)&lt;&gt;"",($E458)&lt;&gt;""),IF(MIN(DATEVALUE($E458),Base!N$3)-MAX(DATEVALUE($D458),Base!N$2)+1&gt;=0,MIN(DATEVALUE($E458),Base!N$3)-MAX(DATEVALUE($D458),Base!N$2)+1,0),"")</f>
        <v/>
      </c>
      <c r="Q456" s="23" t="str">
        <f>IF(AND(($D458)&lt;&gt;"",($E458)&lt;&gt;""),IF(MIN(DATEVALUE($E458),Base!O$3)-MAX(DATEVALUE($D458),Base!O$2)+1&gt;=0,MIN(DATEVALUE($E458),Base!O$3)-MAX(DATEVALUE($D458),Base!O$2)+1,0),"")</f>
        <v/>
      </c>
      <c r="R456" s="23" t="str">
        <f>IF(AND(($D458)&lt;&gt;"",($E458)&lt;&gt;""),IF(MIN(DATEVALUE($E458),Base!P$3)-MAX(DATEVALUE($D458),Base!P$2)+1&gt;=0,MIN(DATEVALUE($E458),Base!P$3)-MAX(DATEVALUE($D458),Base!P$2)+1,0),"")</f>
        <v/>
      </c>
      <c r="S456" s="23" t="str">
        <f>IF(AND(($D458)&lt;&gt;"",($E458)&lt;&gt;""),IF(MIN(DATEVALUE($E458),Base!Q$3)-MAX(DATEVALUE($D458),Base!Q$2)+1&gt;=0,MIN(DATEVALUE($E458),Base!Q$3)-MAX(DATEVALUE($D458),Base!Q$2)+1,0),"")</f>
        <v/>
      </c>
      <c r="T456" s="23" t="str">
        <f>IF(AND(($D458)&lt;&gt;"",($E458)&lt;&gt;""),IF(MIN(DATEVALUE($E458),Base!R$3)-MAX(DATEVALUE($D458),Base!R$2)+1&gt;=0,MIN(DATEVALUE($E458),Base!R$3)-MAX(DATEVALUE($D458),Base!R$2)+1,0),"")</f>
        <v/>
      </c>
      <c r="U456" s="23" t="str">
        <f>IF(AND(($D458)&lt;&gt;"",($E458)&lt;&gt;""),IF(MIN(DATEVALUE($E458),Base!S$3)-MAX(DATEVALUE($D458),Base!S$2)+1&gt;=0,MIN(DATEVALUE($E458),Base!S$3)-MAX(DATEVALUE($D458),Base!S$2)+1,0),"")</f>
        <v/>
      </c>
      <c r="V456" s="23" t="str">
        <f>IF(AND(($D458)&lt;&gt;"",($E458)&lt;&gt;""),IF(MIN(DATEVALUE($E458),Base!T$3)-MAX(DATEVALUE($D458),Base!T$2)+1&gt;=0,MIN(DATEVALUE($E458),Base!T$3)-MAX(DATEVALUE($D458),Base!T$2)+1,0),"")</f>
        <v/>
      </c>
      <c r="W456" s="23" t="str">
        <f>IF(AND(($D458)&lt;&gt;"",($E458)&lt;&gt;""),IF(MIN(DATEVALUE($E458),Base!U$3)-MAX(DATEVALUE($D458),Base!U$2)+1&gt;=0,MIN(DATEVALUE($E458),Base!U$3)-MAX(DATEVALUE($D458),Base!U$2)+1,0),"")</f>
        <v/>
      </c>
      <c r="X456" s="23" t="str">
        <f>IF(AND(($D458)&lt;&gt;"",($E458)&lt;&gt;""),IF(MIN(DATEVALUE($E458),Base!V$3)-MAX(DATEVALUE($D458),Base!V$2)+1&gt;=0,MIN(DATEVALUE($E458),Base!V$3)-MAX(DATEVALUE($D458),Base!V$2)+1,0),"")</f>
        <v/>
      </c>
      <c r="Y456" s="22" t="str">
        <f>IF(AND(M456&lt;&gt;"",$H458&lt;&gt;"",$F458&lt;&gt;""),M456*$H458*$F458,"")</f>
        <v/>
      </c>
      <c r="Z456" s="22" t="str">
        <f>IF(AND(N456&lt;&gt;"",$H458&lt;&gt;"",$F458&lt;&gt;""),N456*$H458*$F458,"")</f>
        <v/>
      </c>
      <c r="AA456" s="22" t="str">
        <f>IF(AND(O456&lt;&gt;"",$H458&lt;&gt;"",$F458&lt;&gt;""),O456*$H458*$F458,"")</f>
        <v/>
      </c>
      <c r="AB456" s="22" t="str">
        <f>IF(AND(P456&lt;&gt;"",$H458&lt;&gt;"",$F458&lt;&gt;""),P456*$H458*$F458,"")</f>
        <v/>
      </c>
      <c r="AC456" s="22" t="str">
        <f>IF(AND(Q456&lt;&gt;"",$H458&lt;&gt;"",$F458&lt;&gt;""),Q456*$H458*$F458,"")</f>
        <v/>
      </c>
      <c r="AD456" s="22" t="str">
        <f>IF(AND(R456&lt;&gt;"",$H458&lt;&gt;"",$F458&lt;&gt;""),R456*$H458*$F458,"")</f>
        <v/>
      </c>
      <c r="AE456" s="22" t="str">
        <f>IF(AND(S456&lt;&gt;"",$H458&lt;&gt;"",$F458&lt;&gt;""),S456*$H458*$F458,"")</f>
        <v/>
      </c>
      <c r="AF456" s="22" t="str">
        <f>IF(AND(T456&lt;&gt;"",$H458&lt;&gt;"",$F458&lt;&gt;""),T456*$H458*$F458,"")</f>
        <v/>
      </c>
      <c r="AG456" s="22" t="str">
        <f>IF(AND(U456&lt;&gt;"",$H458&lt;&gt;"",$F458&lt;&gt;""),U456*$H458*$F458,"")</f>
        <v/>
      </c>
      <c r="AH456" s="22" t="str">
        <f>IF(AND(V456&lt;&gt;"",$H458&lt;&gt;"",$F458&lt;&gt;""),V456*$H458*$F458,"")</f>
        <v/>
      </c>
      <c r="AI456" s="22" t="str">
        <f>IF(AND(W456&lt;&gt;"",$H458&lt;&gt;"",$F458&lt;&gt;""),W456*$H458*$F458,"")</f>
        <v/>
      </c>
      <c r="AJ456" s="22" t="str">
        <f>IF(AND(X456&lt;&gt;"",$H458&lt;&gt;"",$F458&lt;&gt;""),X456*$H458*$F458,"")</f>
        <v/>
      </c>
    </row>
    <row r="457" spans="1:36" ht="23.25" customHeight="1" x14ac:dyDescent="0.25">
      <c r="A457" s="21"/>
      <c r="B457" s="21"/>
      <c r="C457" s="22"/>
      <c r="D457" s="14"/>
      <c r="E457" s="14"/>
      <c r="F457" s="22"/>
      <c r="G457" s="22"/>
      <c r="H457" s="15"/>
      <c r="I457" s="16"/>
      <c r="J457" s="22" t="str">
        <f t="shared" si="31"/>
        <v/>
      </c>
      <c r="K457" s="22" t="str">
        <f t="shared" si="32"/>
        <v/>
      </c>
      <c r="L457" s="22" t="str">
        <f>IF(D459&lt;&gt;"",MONTH(D459),"")</f>
        <v/>
      </c>
      <c r="M457" s="23" t="str">
        <f>IF(AND(($D459)&lt;&gt;"",($E459)&lt;&gt;""),IF(MIN(DATEVALUE($E459),Base!K$3)-MAX(DATEVALUE($D459),Base!K$2)+1&gt;=0,MIN(DATEVALUE($E459),Base!K$3)-MAX(DATEVALUE($D459),Base!K$2)+1,0),"")</f>
        <v/>
      </c>
      <c r="N457" s="23" t="str">
        <f>IF(AND(($D459)&lt;&gt;"",($E459)&lt;&gt;""),IF(MIN(DATEVALUE($E459),Base!L$3)-MAX(DATEVALUE($D459),Base!L$2)+1&gt;=0,MIN(DATEVALUE($E459),Base!L$3)-MAX(DATEVALUE($D459),Base!L$2)+1,0),"")</f>
        <v/>
      </c>
      <c r="O457" s="23" t="str">
        <f>IF(AND(($D459)&lt;&gt;"",($E459)&lt;&gt;""),IF(MIN(DATEVALUE($E459),Base!M$3)-MAX(DATEVALUE($D459),Base!M$2)+1&gt;=0,MIN(DATEVALUE($E459),Base!M$3)-MAX(DATEVALUE($D459),Base!M$2)+1,0),"")</f>
        <v/>
      </c>
      <c r="P457" s="23" t="str">
        <f>IF(AND(($D459)&lt;&gt;"",($E459)&lt;&gt;""),IF(MIN(DATEVALUE($E459),Base!N$3)-MAX(DATEVALUE($D459),Base!N$2)+1&gt;=0,MIN(DATEVALUE($E459),Base!N$3)-MAX(DATEVALUE($D459),Base!N$2)+1,0),"")</f>
        <v/>
      </c>
      <c r="Q457" s="23" t="str">
        <f>IF(AND(($D459)&lt;&gt;"",($E459)&lt;&gt;""),IF(MIN(DATEVALUE($E459),Base!O$3)-MAX(DATEVALUE($D459),Base!O$2)+1&gt;=0,MIN(DATEVALUE($E459),Base!O$3)-MAX(DATEVALUE($D459),Base!O$2)+1,0),"")</f>
        <v/>
      </c>
      <c r="R457" s="23" t="str">
        <f>IF(AND(($D459)&lt;&gt;"",($E459)&lt;&gt;""),IF(MIN(DATEVALUE($E459),Base!P$3)-MAX(DATEVALUE($D459),Base!P$2)+1&gt;=0,MIN(DATEVALUE($E459),Base!P$3)-MAX(DATEVALUE($D459),Base!P$2)+1,0),"")</f>
        <v/>
      </c>
      <c r="S457" s="23" t="str">
        <f>IF(AND(($D459)&lt;&gt;"",($E459)&lt;&gt;""),IF(MIN(DATEVALUE($E459),Base!Q$3)-MAX(DATEVALUE($D459),Base!Q$2)+1&gt;=0,MIN(DATEVALUE($E459),Base!Q$3)-MAX(DATEVALUE($D459),Base!Q$2)+1,0),"")</f>
        <v/>
      </c>
      <c r="T457" s="23" t="str">
        <f>IF(AND(($D459)&lt;&gt;"",($E459)&lt;&gt;""),IF(MIN(DATEVALUE($E459),Base!R$3)-MAX(DATEVALUE($D459),Base!R$2)+1&gt;=0,MIN(DATEVALUE($E459),Base!R$3)-MAX(DATEVALUE($D459),Base!R$2)+1,0),"")</f>
        <v/>
      </c>
      <c r="U457" s="23" t="str">
        <f>IF(AND(($D459)&lt;&gt;"",($E459)&lt;&gt;""),IF(MIN(DATEVALUE($E459),Base!S$3)-MAX(DATEVALUE($D459),Base!S$2)+1&gt;=0,MIN(DATEVALUE($E459),Base!S$3)-MAX(DATEVALUE($D459),Base!S$2)+1,0),"")</f>
        <v/>
      </c>
      <c r="V457" s="23" t="str">
        <f>IF(AND(($D459)&lt;&gt;"",($E459)&lt;&gt;""),IF(MIN(DATEVALUE($E459),Base!T$3)-MAX(DATEVALUE($D459),Base!T$2)+1&gt;=0,MIN(DATEVALUE($E459),Base!T$3)-MAX(DATEVALUE($D459),Base!T$2)+1,0),"")</f>
        <v/>
      </c>
      <c r="W457" s="23" t="str">
        <f>IF(AND(($D459)&lt;&gt;"",($E459)&lt;&gt;""),IF(MIN(DATEVALUE($E459),Base!U$3)-MAX(DATEVALUE($D459),Base!U$2)+1&gt;=0,MIN(DATEVALUE($E459),Base!U$3)-MAX(DATEVALUE($D459),Base!U$2)+1,0),"")</f>
        <v/>
      </c>
      <c r="X457" s="23" t="str">
        <f>IF(AND(($D459)&lt;&gt;"",($E459)&lt;&gt;""),IF(MIN(DATEVALUE($E459),Base!V$3)-MAX(DATEVALUE($D459),Base!V$2)+1&gt;=0,MIN(DATEVALUE($E459),Base!V$3)-MAX(DATEVALUE($D459),Base!V$2)+1,0),"")</f>
        <v/>
      </c>
      <c r="Y457" s="22" t="str">
        <f>IF(AND(M457&lt;&gt;"",$H459&lt;&gt;"",$F459&lt;&gt;""),M457*$H459*$F459,"")</f>
        <v/>
      </c>
      <c r="Z457" s="22" t="str">
        <f>IF(AND(N457&lt;&gt;"",$H459&lt;&gt;"",$F459&lt;&gt;""),N457*$H459*$F459,"")</f>
        <v/>
      </c>
      <c r="AA457" s="22" t="str">
        <f>IF(AND(O457&lt;&gt;"",$H459&lt;&gt;"",$F459&lt;&gt;""),O457*$H459*$F459,"")</f>
        <v/>
      </c>
      <c r="AB457" s="22" t="str">
        <f>IF(AND(P457&lt;&gt;"",$H459&lt;&gt;"",$F459&lt;&gt;""),P457*$H459*$F459,"")</f>
        <v/>
      </c>
      <c r="AC457" s="22" t="str">
        <f>IF(AND(Q457&lt;&gt;"",$H459&lt;&gt;"",$F459&lt;&gt;""),Q457*$H459*$F459,"")</f>
        <v/>
      </c>
      <c r="AD457" s="22" t="str">
        <f>IF(AND(R457&lt;&gt;"",$H459&lt;&gt;"",$F459&lt;&gt;""),R457*$H459*$F459,"")</f>
        <v/>
      </c>
      <c r="AE457" s="22" t="str">
        <f>IF(AND(S457&lt;&gt;"",$H459&lt;&gt;"",$F459&lt;&gt;""),S457*$H459*$F459,"")</f>
        <v/>
      </c>
      <c r="AF457" s="22" t="str">
        <f>IF(AND(T457&lt;&gt;"",$H459&lt;&gt;"",$F459&lt;&gt;""),T457*$H459*$F459,"")</f>
        <v/>
      </c>
      <c r="AG457" s="22" t="str">
        <f>IF(AND(U457&lt;&gt;"",$H459&lt;&gt;"",$F459&lt;&gt;""),U457*$H459*$F459,"")</f>
        <v/>
      </c>
      <c r="AH457" s="22" t="str">
        <f>IF(AND(V457&lt;&gt;"",$H459&lt;&gt;"",$F459&lt;&gt;""),V457*$H459*$F459,"")</f>
        <v/>
      </c>
      <c r="AI457" s="22" t="str">
        <f>IF(AND(W457&lt;&gt;"",$H459&lt;&gt;"",$F459&lt;&gt;""),W457*$H459*$F459,"")</f>
        <v/>
      </c>
      <c r="AJ457" s="22" t="str">
        <f>IF(AND(X457&lt;&gt;"",$H459&lt;&gt;"",$F459&lt;&gt;""),X457*$H459*$F459,"")</f>
        <v/>
      </c>
    </row>
    <row r="458" spans="1:36" ht="23.25" customHeight="1" x14ac:dyDescent="0.25">
      <c r="A458" s="21"/>
      <c r="B458" s="21"/>
      <c r="C458" s="22"/>
      <c r="D458" s="14"/>
      <c r="E458" s="14"/>
      <c r="F458" s="22"/>
      <c r="G458" s="22"/>
      <c r="H458" s="15"/>
      <c r="I458" s="16"/>
      <c r="J458" s="22" t="str">
        <f t="shared" si="31"/>
        <v/>
      </c>
      <c r="K458" s="22" t="str">
        <f t="shared" si="32"/>
        <v/>
      </c>
      <c r="L458" s="22" t="str">
        <f>IF(D460&lt;&gt;"",MONTH(D460),"")</f>
        <v/>
      </c>
      <c r="M458" s="23" t="str">
        <f>IF(AND(($D460)&lt;&gt;"",($E460)&lt;&gt;""),IF(MIN(DATEVALUE($E460),Base!K$3)-MAX(DATEVALUE($D460),Base!K$2)+1&gt;=0,MIN(DATEVALUE($E460),Base!K$3)-MAX(DATEVALUE($D460),Base!K$2)+1,0),"")</f>
        <v/>
      </c>
      <c r="N458" s="23" t="str">
        <f>IF(AND(($D460)&lt;&gt;"",($E460)&lt;&gt;""),IF(MIN(DATEVALUE($E460),Base!L$3)-MAX(DATEVALUE($D460),Base!L$2)+1&gt;=0,MIN(DATEVALUE($E460),Base!L$3)-MAX(DATEVALUE($D460),Base!L$2)+1,0),"")</f>
        <v/>
      </c>
      <c r="O458" s="23" t="str">
        <f>IF(AND(($D460)&lt;&gt;"",($E460)&lt;&gt;""),IF(MIN(DATEVALUE($E460),Base!M$3)-MAX(DATEVALUE($D460),Base!M$2)+1&gt;=0,MIN(DATEVALUE($E460),Base!M$3)-MAX(DATEVALUE($D460),Base!M$2)+1,0),"")</f>
        <v/>
      </c>
      <c r="P458" s="23" t="str">
        <f>IF(AND(($D460)&lt;&gt;"",($E460)&lt;&gt;""),IF(MIN(DATEVALUE($E460),Base!N$3)-MAX(DATEVALUE($D460),Base!N$2)+1&gt;=0,MIN(DATEVALUE($E460),Base!N$3)-MAX(DATEVALUE($D460),Base!N$2)+1,0),"")</f>
        <v/>
      </c>
      <c r="Q458" s="23" t="str">
        <f>IF(AND(($D460)&lt;&gt;"",($E460)&lt;&gt;""),IF(MIN(DATEVALUE($E460),Base!O$3)-MAX(DATEVALUE($D460),Base!O$2)+1&gt;=0,MIN(DATEVALUE($E460),Base!O$3)-MAX(DATEVALUE($D460),Base!O$2)+1,0),"")</f>
        <v/>
      </c>
      <c r="R458" s="23" t="str">
        <f>IF(AND(($D460)&lt;&gt;"",($E460)&lt;&gt;""),IF(MIN(DATEVALUE($E460),Base!P$3)-MAX(DATEVALUE($D460),Base!P$2)+1&gt;=0,MIN(DATEVALUE($E460),Base!P$3)-MAX(DATEVALUE($D460),Base!P$2)+1,0),"")</f>
        <v/>
      </c>
      <c r="S458" s="23" t="str">
        <f>IF(AND(($D460)&lt;&gt;"",($E460)&lt;&gt;""),IF(MIN(DATEVALUE($E460),Base!Q$3)-MAX(DATEVALUE($D460),Base!Q$2)+1&gt;=0,MIN(DATEVALUE($E460),Base!Q$3)-MAX(DATEVALUE($D460),Base!Q$2)+1,0),"")</f>
        <v/>
      </c>
      <c r="T458" s="23" t="str">
        <f>IF(AND(($D460)&lt;&gt;"",($E460)&lt;&gt;""),IF(MIN(DATEVALUE($E460),Base!R$3)-MAX(DATEVALUE($D460),Base!R$2)+1&gt;=0,MIN(DATEVALUE($E460),Base!R$3)-MAX(DATEVALUE($D460),Base!R$2)+1,0),"")</f>
        <v/>
      </c>
      <c r="U458" s="23" t="str">
        <f>IF(AND(($D460)&lt;&gt;"",($E460)&lt;&gt;""),IF(MIN(DATEVALUE($E460),Base!S$3)-MAX(DATEVALUE($D460),Base!S$2)+1&gt;=0,MIN(DATEVALUE($E460),Base!S$3)-MAX(DATEVALUE($D460),Base!S$2)+1,0),"")</f>
        <v/>
      </c>
      <c r="V458" s="23" t="str">
        <f>IF(AND(($D460)&lt;&gt;"",($E460)&lt;&gt;""),IF(MIN(DATEVALUE($E460),Base!T$3)-MAX(DATEVALUE($D460),Base!T$2)+1&gt;=0,MIN(DATEVALUE($E460),Base!T$3)-MAX(DATEVALUE($D460),Base!T$2)+1,0),"")</f>
        <v/>
      </c>
      <c r="W458" s="23" t="str">
        <f>IF(AND(($D460)&lt;&gt;"",($E460)&lt;&gt;""),IF(MIN(DATEVALUE($E460),Base!U$3)-MAX(DATEVALUE($D460),Base!U$2)+1&gt;=0,MIN(DATEVALUE($E460),Base!U$3)-MAX(DATEVALUE($D460),Base!U$2)+1,0),"")</f>
        <v/>
      </c>
      <c r="X458" s="23" t="str">
        <f>IF(AND(($D460)&lt;&gt;"",($E460)&lt;&gt;""),IF(MIN(DATEVALUE($E460),Base!V$3)-MAX(DATEVALUE($D460),Base!V$2)+1&gt;=0,MIN(DATEVALUE($E460),Base!V$3)-MAX(DATEVALUE($D460),Base!V$2)+1,0),"")</f>
        <v/>
      </c>
      <c r="Y458" s="22" t="str">
        <f>IF(AND(M458&lt;&gt;"",$H460&lt;&gt;"",$F460&lt;&gt;""),M458*$H460*$F460,"")</f>
        <v/>
      </c>
      <c r="Z458" s="22" t="str">
        <f>IF(AND(N458&lt;&gt;"",$H460&lt;&gt;"",$F460&lt;&gt;""),N458*$H460*$F460,"")</f>
        <v/>
      </c>
      <c r="AA458" s="22" t="str">
        <f>IF(AND(O458&lt;&gt;"",$H460&lt;&gt;"",$F460&lt;&gt;""),O458*$H460*$F460,"")</f>
        <v/>
      </c>
      <c r="AB458" s="22" t="str">
        <f>IF(AND(P458&lt;&gt;"",$H460&lt;&gt;"",$F460&lt;&gt;""),P458*$H460*$F460,"")</f>
        <v/>
      </c>
      <c r="AC458" s="22" t="str">
        <f>IF(AND(Q458&lt;&gt;"",$H460&lt;&gt;"",$F460&lt;&gt;""),Q458*$H460*$F460,"")</f>
        <v/>
      </c>
      <c r="AD458" s="22" t="str">
        <f>IF(AND(R458&lt;&gt;"",$H460&lt;&gt;"",$F460&lt;&gt;""),R458*$H460*$F460,"")</f>
        <v/>
      </c>
      <c r="AE458" s="22" t="str">
        <f>IF(AND(S458&lt;&gt;"",$H460&lt;&gt;"",$F460&lt;&gt;""),S458*$H460*$F460,"")</f>
        <v/>
      </c>
      <c r="AF458" s="22" t="str">
        <f>IF(AND(T458&lt;&gt;"",$H460&lt;&gt;"",$F460&lt;&gt;""),T458*$H460*$F460,"")</f>
        <v/>
      </c>
      <c r="AG458" s="22" t="str">
        <f>IF(AND(U458&lt;&gt;"",$H460&lt;&gt;"",$F460&lt;&gt;""),U458*$H460*$F460,"")</f>
        <v/>
      </c>
      <c r="AH458" s="22" t="str">
        <f>IF(AND(V458&lt;&gt;"",$H460&lt;&gt;"",$F460&lt;&gt;""),V458*$H460*$F460,"")</f>
        <v/>
      </c>
      <c r="AI458" s="22" t="str">
        <f>IF(AND(W458&lt;&gt;"",$H460&lt;&gt;"",$F460&lt;&gt;""),W458*$H460*$F460,"")</f>
        <v/>
      </c>
      <c r="AJ458" s="22" t="str">
        <f>IF(AND(X458&lt;&gt;"",$H460&lt;&gt;"",$F460&lt;&gt;""),X458*$H460*$F460,"")</f>
        <v/>
      </c>
    </row>
    <row r="459" spans="1:36" ht="23.25" customHeight="1" x14ac:dyDescent="0.25">
      <c r="A459" s="21"/>
      <c r="B459" s="21"/>
      <c r="C459" s="22"/>
      <c r="D459" s="14"/>
      <c r="E459" s="14"/>
      <c r="F459" s="22"/>
      <c r="G459" s="22"/>
      <c r="H459" s="15"/>
      <c r="I459" s="16"/>
      <c r="J459" s="22" t="str">
        <f t="shared" si="31"/>
        <v/>
      </c>
      <c r="K459" s="22" t="str">
        <f t="shared" si="32"/>
        <v/>
      </c>
      <c r="L459" s="22" t="str">
        <f>IF(D461&lt;&gt;"",MONTH(D461),"")</f>
        <v/>
      </c>
      <c r="M459" s="23" t="str">
        <f>IF(AND(($D461)&lt;&gt;"",($E461)&lt;&gt;""),IF(MIN(DATEVALUE($E461),Base!K$3)-MAX(DATEVALUE($D461),Base!K$2)+1&gt;=0,MIN(DATEVALUE($E461),Base!K$3)-MAX(DATEVALUE($D461),Base!K$2)+1,0),"")</f>
        <v/>
      </c>
      <c r="N459" s="23" t="str">
        <f>IF(AND(($D461)&lt;&gt;"",($E461)&lt;&gt;""),IF(MIN(DATEVALUE($E461),Base!L$3)-MAX(DATEVALUE($D461),Base!L$2)+1&gt;=0,MIN(DATEVALUE($E461),Base!L$3)-MAX(DATEVALUE($D461),Base!L$2)+1,0),"")</f>
        <v/>
      </c>
      <c r="O459" s="23" t="str">
        <f>IF(AND(($D461)&lt;&gt;"",($E461)&lt;&gt;""),IF(MIN(DATEVALUE($E461),Base!M$3)-MAX(DATEVALUE($D461),Base!M$2)+1&gt;=0,MIN(DATEVALUE($E461),Base!M$3)-MAX(DATEVALUE($D461),Base!M$2)+1,0),"")</f>
        <v/>
      </c>
      <c r="P459" s="23" t="str">
        <f>IF(AND(($D461)&lt;&gt;"",($E461)&lt;&gt;""),IF(MIN(DATEVALUE($E461),Base!N$3)-MAX(DATEVALUE($D461),Base!N$2)+1&gt;=0,MIN(DATEVALUE($E461),Base!N$3)-MAX(DATEVALUE($D461),Base!N$2)+1,0),"")</f>
        <v/>
      </c>
      <c r="Q459" s="23" t="str">
        <f>IF(AND(($D461)&lt;&gt;"",($E461)&lt;&gt;""),IF(MIN(DATEVALUE($E461),Base!O$3)-MAX(DATEVALUE($D461),Base!O$2)+1&gt;=0,MIN(DATEVALUE($E461),Base!O$3)-MAX(DATEVALUE($D461),Base!O$2)+1,0),"")</f>
        <v/>
      </c>
      <c r="R459" s="23" t="str">
        <f>IF(AND(($D461)&lt;&gt;"",($E461)&lt;&gt;""),IF(MIN(DATEVALUE($E461),Base!P$3)-MAX(DATEVALUE($D461),Base!P$2)+1&gt;=0,MIN(DATEVALUE($E461),Base!P$3)-MAX(DATEVALUE($D461),Base!P$2)+1,0),"")</f>
        <v/>
      </c>
      <c r="S459" s="23" t="str">
        <f>IF(AND(($D461)&lt;&gt;"",($E461)&lt;&gt;""),IF(MIN(DATEVALUE($E461),Base!Q$3)-MAX(DATEVALUE($D461),Base!Q$2)+1&gt;=0,MIN(DATEVALUE($E461),Base!Q$3)-MAX(DATEVALUE($D461),Base!Q$2)+1,0),"")</f>
        <v/>
      </c>
      <c r="T459" s="23" t="str">
        <f>IF(AND(($D461)&lt;&gt;"",($E461)&lt;&gt;""),IF(MIN(DATEVALUE($E461),Base!R$3)-MAX(DATEVALUE($D461),Base!R$2)+1&gt;=0,MIN(DATEVALUE($E461),Base!R$3)-MAX(DATEVALUE($D461),Base!R$2)+1,0),"")</f>
        <v/>
      </c>
      <c r="U459" s="23" t="str">
        <f>IF(AND(($D461)&lt;&gt;"",($E461)&lt;&gt;""),IF(MIN(DATEVALUE($E461),Base!S$3)-MAX(DATEVALUE($D461),Base!S$2)+1&gt;=0,MIN(DATEVALUE($E461),Base!S$3)-MAX(DATEVALUE($D461),Base!S$2)+1,0),"")</f>
        <v/>
      </c>
      <c r="V459" s="23" t="str">
        <f>IF(AND(($D461)&lt;&gt;"",($E461)&lt;&gt;""),IF(MIN(DATEVALUE($E461),Base!T$3)-MAX(DATEVALUE($D461),Base!T$2)+1&gt;=0,MIN(DATEVALUE($E461),Base!T$3)-MAX(DATEVALUE($D461),Base!T$2)+1,0),"")</f>
        <v/>
      </c>
      <c r="W459" s="23" t="str">
        <f>IF(AND(($D461)&lt;&gt;"",($E461)&lt;&gt;""),IF(MIN(DATEVALUE($E461),Base!U$3)-MAX(DATEVALUE($D461),Base!U$2)+1&gt;=0,MIN(DATEVALUE($E461),Base!U$3)-MAX(DATEVALUE($D461),Base!U$2)+1,0),"")</f>
        <v/>
      </c>
      <c r="X459" s="23" t="str">
        <f>IF(AND(($D461)&lt;&gt;"",($E461)&lt;&gt;""),IF(MIN(DATEVALUE($E461),Base!V$3)-MAX(DATEVALUE($D461),Base!V$2)+1&gt;=0,MIN(DATEVALUE($E461),Base!V$3)-MAX(DATEVALUE($D461),Base!V$2)+1,0),"")</f>
        <v/>
      </c>
      <c r="Y459" s="22" t="str">
        <f>IF(AND(M459&lt;&gt;"",$H461&lt;&gt;"",$F461&lt;&gt;""),M459*$H461*$F461,"")</f>
        <v/>
      </c>
      <c r="Z459" s="22" t="str">
        <f>IF(AND(N459&lt;&gt;"",$H461&lt;&gt;"",$F461&lt;&gt;""),N459*$H461*$F461,"")</f>
        <v/>
      </c>
      <c r="AA459" s="22" t="str">
        <f>IF(AND(O459&lt;&gt;"",$H461&lt;&gt;"",$F461&lt;&gt;""),O459*$H461*$F461,"")</f>
        <v/>
      </c>
      <c r="AB459" s="22" t="str">
        <f>IF(AND(P459&lt;&gt;"",$H461&lt;&gt;"",$F461&lt;&gt;""),P459*$H461*$F461,"")</f>
        <v/>
      </c>
      <c r="AC459" s="22" t="str">
        <f>IF(AND(Q459&lt;&gt;"",$H461&lt;&gt;"",$F461&lt;&gt;""),Q459*$H461*$F461,"")</f>
        <v/>
      </c>
      <c r="AD459" s="22" t="str">
        <f>IF(AND(R459&lt;&gt;"",$H461&lt;&gt;"",$F461&lt;&gt;""),R459*$H461*$F461,"")</f>
        <v/>
      </c>
      <c r="AE459" s="22" t="str">
        <f>IF(AND(S459&lt;&gt;"",$H461&lt;&gt;"",$F461&lt;&gt;""),S459*$H461*$F461,"")</f>
        <v/>
      </c>
      <c r="AF459" s="22" t="str">
        <f>IF(AND(T459&lt;&gt;"",$H461&lt;&gt;"",$F461&lt;&gt;""),T459*$H461*$F461,"")</f>
        <v/>
      </c>
      <c r="AG459" s="22" t="str">
        <f>IF(AND(U459&lt;&gt;"",$H461&lt;&gt;"",$F461&lt;&gt;""),U459*$H461*$F461,"")</f>
        <v/>
      </c>
      <c r="AH459" s="22" t="str">
        <f>IF(AND(V459&lt;&gt;"",$H461&lt;&gt;"",$F461&lt;&gt;""),V459*$H461*$F461,"")</f>
        <v/>
      </c>
      <c r="AI459" s="22" t="str">
        <f>IF(AND(W459&lt;&gt;"",$H461&lt;&gt;"",$F461&lt;&gt;""),W459*$H461*$F461,"")</f>
        <v/>
      </c>
      <c r="AJ459" s="22" t="str">
        <f>IF(AND(X459&lt;&gt;"",$H461&lt;&gt;"",$F461&lt;&gt;""),X459*$H461*$F461,"")</f>
        <v/>
      </c>
    </row>
    <row r="460" spans="1:36" ht="23.25" customHeight="1" x14ac:dyDescent="0.25">
      <c r="A460" s="21"/>
      <c r="B460" s="21"/>
      <c r="C460" s="22"/>
      <c r="D460" s="14"/>
      <c r="E460" s="14"/>
      <c r="F460" s="22"/>
      <c r="G460" s="22"/>
      <c r="H460" s="15"/>
      <c r="I460" s="16"/>
      <c r="J460" s="22" t="str">
        <f t="shared" si="31"/>
        <v/>
      </c>
      <c r="K460" s="22" t="str">
        <f t="shared" si="32"/>
        <v/>
      </c>
      <c r="L460" s="22" t="str">
        <f>IF(D462&lt;&gt;"",MONTH(D462),"")</f>
        <v/>
      </c>
      <c r="M460" s="23" t="str">
        <f>IF(AND(($D462)&lt;&gt;"",($E462)&lt;&gt;""),IF(MIN(DATEVALUE($E462),Base!K$3)-MAX(DATEVALUE($D462),Base!K$2)+1&gt;=0,MIN(DATEVALUE($E462),Base!K$3)-MAX(DATEVALUE($D462),Base!K$2)+1,0),"")</f>
        <v/>
      </c>
      <c r="N460" s="23" t="str">
        <f>IF(AND(($D462)&lt;&gt;"",($E462)&lt;&gt;""),IF(MIN(DATEVALUE($E462),Base!L$3)-MAX(DATEVALUE($D462),Base!L$2)+1&gt;=0,MIN(DATEVALUE($E462),Base!L$3)-MAX(DATEVALUE($D462),Base!L$2)+1,0),"")</f>
        <v/>
      </c>
      <c r="O460" s="23" t="str">
        <f>IF(AND(($D462)&lt;&gt;"",($E462)&lt;&gt;""),IF(MIN(DATEVALUE($E462),Base!M$3)-MAX(DATEVALUE($D462),Base!M$2)+1&gt;=0,MIN(DATEVALUE($E462),Base!M$3)-MAX(DATEVALUE($D462),Base!M$2)+1,0),"")</f>
        <v/>
      </c>
      <c r="P460" s="23" t="str">
        <f>IF(AND(($D462)&lt;&gt;"",($E462)&lt;&gt;""),IF(MIN(DATEVALUE($E462),Base!N$3)-MAX(DATEVALUE($D462),Base!N$2)+1&gt;=0,MIN(DATEVALUE($E462),Base!N$3)-MAX(DATEVALUE($D462),Base!N$2)+1,0),"")</f>
        <v/>
      </c>
      <c r="Q460" s="23" t="str">
        <f>IF(AND(($D462)&lt;&gt;"",($E462)&lt;&gt;""),IF(MIN(DATEVALUE($E462),Base!O$3)-MAX(DATEVALUE($D462),Base!O$2)+1&gt;=0,MIN(DATEVALUE($E462),Base!O$3)-MAX(DATEVALUE($D462),Base!O$2)+1,0),"")</f>
        <v/>
      </c>
      <c r="R460" s="23" t="str">
        <f>IF(AND(($D462)&lt;&gt;"",($E462)&lt;&gt;""),IF(MIN(DATEVALUE($E462),Base!P$3)-MAX(DATEVALUE($D462),Base!P$2)+1&gt;=0,MIN(DATEVALUE($E462),Base!P$3)-MAX(DATEVALUE($D462),Base!P$2)+1,0),"")</f>
        <v/>
      </c>
      <c r="S460" s="23" t="str">
        <f>IF(AND(($D462)&lt;&gt;"",($E462)&lt;&gt;""),IF(MIN(DATEVALUE($E462),Base!Q$3)-MAX(DATEVALUE($D462),Base!Q$2)+1&gt;=0,MIN(DATEVALUE($E462),Base!Q$3)-MAX(DATEVALUE($D462),Base!Q$2)+1,0),"")</f>
        <v/>
      </c>
      <c r="T460" s="23" t="str">
        <f>IF(AND(($D462)&lt;&gt;"",($E462)&lt;&gt;""),IF(MIN(DATEVALUE($E462),Base!R$3)-MAX(DATEVALUE($D462),Base!R$2)+1&gt;=0,MIN(DATEVALUE($E462),Base!R$3)-MAX(DATEVALUE($D462),Base!R$2)+1,0),"")</f>
        <v/>
      </c>
      <c r="U460" s="23" t="str">
        <f>IF(AND(($D462)&lt;&gt;"",($E462)&lt;&gt;""),IF(MIN(DATEVALUE($E462),Base!S$3)-MAX(DATEVALUE($D462),Base!S$2)+1&gt;=0,MIN(DATEVALUE($E462),Base!S$3)-MAX(DATEVALUE($D462),Base!S$2)+1,0),"")</f>
        <v/>
      </c>
      <c r="V460" s="23" t="str">
        <f>IF(AND(($D462)&lt;&gt;"",($E462)&lt;&gt;""),IF(MIN(DATEVALUE($E462),Base!T$3)-MAX(DATEVALUE($D462),Base!T$2)+1&gt;=0,MIN(DATEVALUE($E462),Base!T$3)-MAX(DATEVALUE($D462),Base!T$2)+1,0),"")</f>
        <v/>
      </c>
      <c r="W460" s="23" t="str">
        <f>IF(AND(($D462)&lt;&gt;"",($E462)&lt;&gt;""),IF(MIN(DATEVALUE($E462),Base!U$3)-MAX(DATEVALUE($D462),Base!U$2)+1&gt;=0,MIN(DATEVALUE($E462),Base!U$3)-MAX(DATEVALUE($D462),Base!U$2)+1,0),"")</f>
        <v/>
      </c>
      <c r="X460" s="23" t="str">
        <f>IF(AND(($D462)&lt;&gt;"",($E462)&lt;&gt;""),IF(MIN(DATEVALUE($E462),Base!V$3)-MAX(DATEVALUE($D462),Base!V$2)+1&gt;=0,MIN(DATEVALUE($E462),Base!V$3)-MAX(DATEVALUE($D462),Base!V$2)+1,0),"")</f>
        <v/>
      </c>
      <c r="Y460" s="22" t="str">
        <f>IF(AND(M460&lt;&gt;"",$H462&lt;&gt;"",$F462&lt;&gt;""),M460*$H462*$F462,"")</f>
        <v/>
      </c>
      <c r="Z460" s="22" t="str">
        <f>IF(AND(N460&lt;&gt;"",$H462&lt;&gt;"",$F462&lt;&gt;""),N460*$H462*$F462,"")</f>
        <v/>
      </c>
      <c r="AA460" s="22" t="str">
        <f>IF(AND(O460&lt;&gt;"",$H462&lt;&gt;"",$F462&lt;&gt;""),O460*$H462*$F462,"")</f>
        <v/>
      </c>
      <c r="AB460" s="22" t="str">
        <f>IF(AND(P460&lt;&gt;"",$H462&lt;&gt;"",$F462&lt;&gt;""),P460*$H462*$F462,"")</f>
        <v/>
      </c>
      <c r="AC460" s="22" t="str">
        <f>IF(AND(Q460&lt;&gt;"",$H462&lt;&gt;"",$F462&lt;&gt;""),Q460*$H462*$F462,"")</f>
        <v/>
      </c>
      <c r="AD460" s="22" t="str">
        <f>IF(AND(R460&lt;&gt;"",$H462&lt;&gt;"",$F462&lt;&gt;""),R460*$H462*$F462,"")</f>
        <v/>
      </c>
      <c r="AE460" s="22" t="str">
        <f>IF(AND(S460&lt;&gt;"",$H462&lt;&gt;"",$F462&lt;&gt;""),S460*$H462*$F462,"")</f>
        <v/>
      </c>
      <c r="AF460" s="22" t="str">
        <f>IF(AND(T460&lt;&gt;"",$H462&lt;&gt;"",$F462&lt;&gt;""),T460*$H462*$F462,"")</f>
        <v/>
      </c>
      <c r="AG460" s="22" t="str">
        <f>IF(AND(U460&lt;&gt;"",$H462&lt;&gt;"",$F462&lt;&gt;""),U460*$H462*$F462,"")</f>
        <v/>
      </c>
      <c r="AH460" s="22" t="str">
        <f>IF(AND(V460&lt;&gt;"",$H462&lt;&gt;"",$F462&lt;&gt;""),V460*$H462*$F462,"")</f>
        <v/>
      </c>
      <c r="AI460" s="22" t="str">
        <f>IF(AND(W460&lt;&gt;"",$H462&lt;&gt;"",$F462&lt;&gt;""),W460*$H462*$F462,"")</f>
        <v/>
      </c>
      <c r="AJ460" s="22" t="str">
        <f>IF(AND(X460&lt;&gt;"",$H462&lt;&gt;"",$F462&lt;&gt;""),X460*$H462*$F462,"")</f>
        <v/>
      </c>
    </row>
    <row r="461" spans="1:36" ht="23.25" customHeight="1" x14ac:dyDescent="0.25">
      <c r="A461" s="21"/>
      <c r="B461" s="21"/>
      <c r="C461" s="22"/>
      <c r="D461" s="14"/>
      <c r="E461" s="14"/>
      <c r="F461" s="22"/>
      <c r="G461" s="22"/>
      <c r="H461" s="15"/>
      <c r="I461" s="16"/>
      <c r="J461" s="22" t="str">
        <f t="shared" si="31"/>
        <v/>
      </c>
      <c r="K461" s="22" t="str">
        <f t="shared" si="32"/>
        <v/>
      </c>
      <c r="L461" s="22" t="str">
        <f>IF(D463&lt;&gt;"",MONTH(D463),"")</f>
        <v/>
      </c>
      <c r="M461" s="23" t="str">
        <f>IF(AND(($D463)&lt;&gt;"",($E463)&lt;&gt;""),IF(MIN(DATEVALUE($E463),Base!K$3)-MAX(DATEVALUE($D463),Base!K$2)+1&gt;=0,MIN(DATEVALUE($E463),Base!K$3)-MAX(DATEVALUE($D463),Base!K$2)+1,0),"")</f>
        <v/>
      </c>
      <c r="N461" s="23" t="str">
        <f>IF(AND(($D463)&lt;&gt;"",($E463)&lt;&gt;""),IF(MIN(DATEVALUE($E463),Base!L$3)-MAX(DATEVALUE($D463),Base!L$2)+1&gt;=0,MIN(DATEVALUE($E463),Base!L$3)-MAX(DATEVALUE($D463),Base!L$2)+1,0),"")</f>
        <v/>
      </c>
      <c r="O461" s="23" t="str">
        <f>IF(AND(($D463)&lt;&gt;"",($E463)&lt;&gt;""),IF(MIN(DATEVALUE($E463),Base!M$3)-MAX(DATEVALUE($D463),Base!M$2)+1&gt;=0,MIN(DATEVALUE($E463),Base!M$3)-MAX(DATEVALUE($D463),Base!M$2)+1,0),"")</f>
        <v/>
      </c>
      <c r="P461" s="23" t="str">
        <f>IF(AND(($D463)&lt;&gt;"",($E463)&lt;&gt;""),IF(MIN(DATEVALUE($E463),Base!N$3)-MAX(DATEVALUE($D463),Base!N$2)+1&gt;=0,MIN(DATEVALUE($E463),Base!N$3)-MAX(DATEVALUE($D463),Base!N$2)+1,0),"")</f>
        <v/>
      </c>
      <c r="Q461" s="23" t="str">
        <f>IF(AND(($D463)&lt;&gt;"",($E463)&lt;&gt;""),IF(MIN(DATEVALUE($E463),Base!O$3)-MAX(DATEVALUE($D463),Base!O$2)+1&gt;=0,MIN(DATEVALUE($E463),Base!O$3)-MAX(DATEVALUE($D463),Base!O$2)+1,0),"")</f>
        <v/>
      </c>
      <c r="R461" s="23" t="str">
        <f>IF(AND(($D463)&lt;&gt;"",($E463)&lt;&gt;""),IF(MIN(DATEVALUE($E463),Base!P$3)-MAX(DATEVALUE($D463),Base!P$2)+1&gt;=0,MIN(DATEVALUE($E463),Base!P$3)-MAX(DATEVALUE($D463),Base!P$2)+1,0),"")</f>
        <v/>
      </c>
      <c r="S461" s="23" t="str">
        <f>IF(AND(($D463)&lt;&gt;"",($E463)&lt;&gt;""),IF(MIN(DATEVALUE($E463),Base!Q$3)-MAX(DATEVALUE($D463),Base!Q$2)+1&gt;=0,MIN(DATEVALUE($E463),Base!Q$3)-MAX(DATEVALUE($D463),Base!Q$2)+1,0),"")</f>
        <v/>
      </c>
      <c r="T461" s="23" t="str">
        <f>IF(AND(($D463)&lt;&gt;"",($E463)&lt;&gt;""),IF(MIN(DATEVALUE($E463),Base!R$3)-MAX(DATEVALUE($D463),Base!R$2)+1&gt;=0,MIN(DATEVALUE($E463),Base!R$3)-MAX(DATEVALUE($D463),Base!R$2)+1,0),"")</f>
        <v/>
      </c>
      <c r="U461" s="23" t="str">
        <f>IF(AND(($D463)&lt;&gt;"",($E463)&lt;&gt;""),IF(MIN(DATEVALUE($E463),Base!S$3)-MAX(DATEVALUE($D463),Base!S$2)+1&gt;=0,MIN(DATEVALUE($E463),Base!S$3)-MAX(DATEVALUE($D463),Base!S$2)+1,0),"")</f>
        <v/>
      </c>
      <c r="V461" s="23" t="str">
        <f>IF(AND(($D463)&lt;&gt;"",($E463)&lt;&gt;""),IF(MIN(DATEVALUE($E463),Base!T$3)-MAX(DATEVALUE($D463),Base!T$2)+1&gt;=0,MIN(DATEVALUE($E463),Base!T$3)-MAX(DATEVALUE($D463),Base!T$2)+1,0),"")</f>
        <v/>
      </c>
      <c r="W461" s="23" t="str">
        <f>IF(AND(($D463)&lt;&gt;"",($E463)&lt;&gt;""),IF(MIN(DATEVALUE($E463),Base!U$3)-MAX(DATEVALUE($D463),Base!U$2)+1&gt;=0,MIN(DATEVALUE($E463),Base!U$3)-MAX(DATEVALUE($D463),Base!U$2)+1,0),"")</f>
        <v/>
      </c>
      <c r="X461" s="23" t="str">
        <f>IF(AND(($D463)&lt;&gt;"",($E463)&lt;&gt;""),IF(MIN(DATEVALUE($E463),Base!V$3)-MAX(DATEVALUE($D463),Base!V$2)+1&gt;=0,MIN(DATEVALUE($E463),Base!V$3)-MAX(DATEVALUE($D463),Base!V$2)+1,0),"")</f>
        <v/>
      </c>
      <c r="Y461" s="22" t="str">
        <f>IF(AND(M461&lt;&gt;"",$H463&lt;&gt;"",$F463&lt;&gt;""),M461*$H463*$F463,"")</f>
        <v/>
      </c>
      <c r="Z461" s="22" t="str">
        <f>IF(AND(N461&lt;&gt;"",$H463&lt;&gt;"",$F463&lt;&gt;""),N461*$H463*$F463,"")</f>
        <v/>
      </c>
      <c r="AA461" s="22" t="str">
        <f>IF(AND(O461&lt;&gt;"",$H463&lt;&gt;"",$F463&lt;&gt;""),O461*$H463*$F463,"")</f>
        <v/>
      </c>
      <c r="AB461" s="22" t="str">
        <f>IF(AND(P461&lt;&gt;"",$H463&lt;&gt;"",$F463&lt;&gt;""),P461*$H463*$F463,"")</f>
        <v/>
      </c>
      <c r="AC461" s="22" t="str">
        <f>IF(AND(Q461&lt;&gt;"",$H463&lt;&gt;"",$F463&lt;&gt;""),Q461*$H463*$F463,"")</f>
        <v/>
      </c>
      <c r="AD461" s="22" t="str">
        <f>IF(AND(R461&lt;&gt;"",$H463&lt;&gt;"",$F463&lt;&gt;""),R461*$H463*$F463,"")</f>
        <v/>
      </c>
      <c r="AE461" s="22" t="str">
        <f>IF(AND(S461&lt;&gt;"",$H463&lt;&gt;"",$F463&lt;&gt;""),S461*$H463*$F463,"")</f>
        <v/>
      </c>
      <c r="AF461" s="22" t="str">
        <f>IF(AND(T461&lt;&gt;"",$H463&lt;&gt;"",$F463&lt;&gt;""),T461*$H463*$F463,"")</f>
        <v/>
      </c>
      <c r="AG461" s="22" t="str">
        <f>IF(AND(U461&lt;&gt;"",$H463&lt;&gt;"",$F463&lt;&gt;""),U461*$H463*$F463,"")</f>
        <v/>
      </c>
      <c r="AH461" s="22" t="str">
        <f>IF(AND(V461&lt;&gt;"",$H463&lt;&gt;"",$F463&lt;&gt;""),V461*$H463*$F463,"")</f>
        <v/>
      </c>
      <c r="AI461" s="22" t="str">
        <f>IF(AND(W461&lt;&gt;"",$H463&lt;&gt;"",$F463&lt;&gt;""),W461*$H463*$F463,"")</f>
        <v/>
      </c>
      <c r="AJ461" s="22" t="str">
        <f>IF(AND(X461&lt;&gt;"",$H463&lt;&gt;"",$F463&lt;&gt;""),X461*$H463*$F463,"")</f>
        <v/>
      </c>
    </row>
    <row r="462" spans="1:36" ht="23.25" customHeight="1" x14ac:dyDescent="0.25">
      <c r="A462" s="21"/>
      <c r="B462" s="21"/>
      <c r="C462" s="22"/>
      <c r="D462" s="14"/>
      <c r="E462" s="14"/>
      <c r="F462" s="22"/>
      <c r="G462" s="22"/>
      <c r="H462" s="15"/>
      <c r="I462" s="16"/>
      <c r="J462" s="22" t="str">
        <f t="shared" si="31"/>
        <v/>
      </c>
      <c r="K462" s="22" t="str">
        <f t="shared" si="32"/>
        <v/>
      </c>
      <c r="L462" s="22" t="str">
        <f>IF(D464&lt;&gt;"",MONTH(D464),"")</f>
        <v/>
      </c>
      <c r="M462" s="23" t="str">
        <f>IF(AND(($D464)&lt;&gt;"",($E464)&lt;&gt;""),IF(MIN(DATEVALUE($E464),Base!K$3)-MAX(DATEVALUE($D464),Base!K$2)+1&gt;=0,MIN(DATEVALUE($E464),Base!K$3)-MAX(DATEVALUE($D464),Base!K$2)+1,0),"")</f>
        <v/>
      </c>
      <c r="N462" s="23" t="str">
        <f>IF(AND(($D464)&lt;&gt;"",($E464)&lt;&gt;""),IF(MIN(DATEVALUE($E464),Base!L$3)-MAX(DATEVALUE($D464),Base!L$2)+1&gt;=0,MIN(DATEVALUE($E464),Base!L$3)-MAX(DATEVALUE($D464),Base!L$2)+1,0),"")</f>
        <v/>
      </c>
      <c r="O462" s="23" t="str">
        <f>IF(AND(($D464)&lt;&gt;"",($E464)&lt;&gt;""),IF(MIN(DATEVALUE($E464),Base!M$3)-MAX(DATEVALUE($D464),Base!M$2)+1&gt;=0,MIN(DATEVALUE($E464),Base!M$3)-MAX(DATEVALUE($D464),Base!M$2)+1,0),"")</f>
        <v/>
      </c>
      <c r="P462" s="23" t="str">
        <f>IF(AND(($D464)&lt;&gt;"",($E464)&lt;&gt;""),IF(MIN(DATEVALUE($E464),Base!N$3)-MAX(DATEVALUE($D464),Base!N$2)+1&gt;=0,MIN(DATEVALUE($E464),Base!N$3)-MAX(DATEVALUE($D464),Base!N$2)+1,0),"")</f>
        <v/>
      </c>
      <c r="Q462" s="23" t="str">
        <f>IF(AND(($D464)&lt;&gt;"",($E464)&lt;&gt;""),IF(MIN(DATEVALUE($E464),Base!O$3)-MAX(DATEVALUE($D464),Base!O$2)+1&gt;=0,MIN(DATEVALUE($E464),Base!O$3)-MAX(DATEVALUE($D464),Base!O$2)+1,0),"")</f>
        <v/>
      </c>
      <c r="R462" s="23" t="str">
        <f>IF(AND(($D464)&lt;&gt;"",($E464)&lt;&gt;""),IF(MIN(DATEVALUE($E464),Base!P$3)-MAX(DATEVALUE($D464),Base!P$2)+1&gt;=0,MIN(DATEVALUE($E464),Base!P$3)-MAX(DATEVALUE($D464),Base!P$2)+1,0),"")</f>
        <v/>
      </c>
      <c r="S462" s="23" t="str">
        <f>IF(AND(($D464)&lt;&gt;"",($E464)&lt;&gt;""),IF(MIN(DATEVALUE($E464),Base!Q$3)-MAX(DATEVALUE($D464),Base!Q$2)+1&gt;=0,MIN(DATEVALUE($E464),Base!Q$3)-MAX(DATEVALUE($D464),Base!Q$2)+1,0),"")</f>
        <v/>
      </c>
      <c r="T462" s="23" t="str">
        <f>IF(AND(($D464)&lt;&gt;"",($E464)&lt;&gt;""),IF(MIN(DATEVALUE($E464),Base!R$3)-MAX(DATEVALUE($D464),Base!R$2)+1&gt;=0,MIN(DATEVALUE($E464),Base!R$3)-MAX(DATEVALUE($D464),Base!R$2)+1,0),"")</f>
        <v/>
      </c>
      <c r="U462" s="23" t="str">
        <f>IF(AND(($D464)&lt;&gt;"",($E464)&lt;&gt;""),IF(MIN(DATEVALUE($E464),Base!S$3)-MAX(DATEVALUE($D464),Base!S$2)+1&gt;=0,MIN(DATEVALUE($E464),Base!S$3)-MAX(DATEVALUE($D464),Base!S$2)+1,0),"")</f>
        <v/>
      </c>
      <c r="V462" s="23" t="str">
        <f>IF(AND(($D464)&lt;&gt;"",($E464)&lt;&gt;""),IF(MIN(DATEVALUE($E464),Base!T$3)-MAX(DATEVALUE($D464),Base!T$2)+1&gt;=0,MIN(DATEVALUE($E464),Base!T$3)-MAX(DATEVALUE($D464),Base!T$2)+1,0),"")</f>
        <v/>
      </c>
      <c r="W462" s="23" t="str">
        <f>IF(AND(($D464)&lt;&gt;"",($E464)&lt;&gt;""),IF(MIN(DATEVALUE($E464),Base!U$3)-MAX(DATEVALUE($D464),Base!U$2)+1&gt;=0,MIN(DATEVALUE($E464),Base!U$3)-MAX(DATEVALUE($D464),Base!U$2)+1,0),"")</f>
        <v/>
      </c>
      <c r="X462" s="23" t="str">
        <f>IF(AND(($D464)&lt;&gt;"",($E464)&lt;&gt;""),IF(MIN(DATEVALUE($E464),Base!V$3)-MAX(DATEVALUE($D464),Base!V$2)+1&gt;=0,MIN(DATEVALUE($E464),Base!V$3)-MAX(DATEVALUE($D464),Base!V$2)+1,0),"")</f>
        <v/>
      </c>
      <c r="Y462" s="22" t="str">
        <f>IF(AND(M462&lt;&gt;"",$H464&lt;&gt;"",$F464&lt;&gt;""),M462*$H464*$F464,"")</f>
        <v/>
      </c>
      <c r="Z462" s="22" t="str">
        <f>IF(AND(N462&lt;&gt;"",$H464&lt;&gt;"",$F464&lt;&gt;""),N462*$H464*$F464,"")</f>
        <v/>
      </c>
      <c r="AA462" s="22" t="str">
        <f>IF(AND(O462&lt;&gt;"",$H464&lt;&gt;"",$F464&lt;&gt;""),O462*$H464*$F464,"")</f>
        <v/>
      </c>
      <c r="AB462" s="22" t="str">
        <f>IF(AND(P462&lt;&gt;"",$H464&lt;&gt;"",$F464&lt;&gt;""),P462*$H464*$F464,"")</f>
        <v/>
      </c>
      <c r="AC462" s="22" t="str">
        <f>IF(AND(Q462&lt;&gt;"",$H464&lt;&gt;"",$F464&lt;&gt;""),Q462*$H464*$F464,"")</f>
        <v/>
      </c>
      <c r="AD462" s="22" t="str">
        <f>IF(AND(R462&lt;&gt;"",$H464&lt;&gt;"",$F464&lt;&gt;""),R462*$H464*$F464,"")</f>
        <v/>
      </c>
      <c r="AE462" s="22" t="str">
        <f>IF(AND(S462&lt;&gt;"",$H464&lt;&gt;"",$F464&lt;&gt;""),S462*$H464*$F464,"")</f>
        <v/>
      </c>
      <c r="AF462" s="22" t="str">
        <f>IF(AND(T462&lt;&gt;"",$H464&lt;&gt;"",$F464&lt;&gt;""),T462*$H464*$F464,"")</f>
        <v/>
      </c>
      <c r="AG462" s="22" t="str">
        <f>IF(AND(U462&lt;&gt;"",$H464&lt;&gt;"",$F464&lt;&gt;""),U462*$H464*$F464,"")</f>
        <v/>
      </c>
      <c r="AH462" s="22" t="str">
        <f>IF(AND(V462&lt;&gt;"",$H464&lt;&gt;"",$F464&lt;&gt;""),V462*$H464*$F464,"")</f>
        <v/>
      </c>
      <c r="AI462" s="22" t="str">
        <f>IF(AND(W462&lt;&gt;"",$H464&lt;&gt;"",$F464&lt;&gt;""),W462*$H464*$F464,"")</f>
        <v/>
      </c>
      <c r="AJ462" s="22" t="str">
        <f>IF(AND(X462&lt;&gt;"",$H464&lt;&gt;"",$F464&lt;&gt;""),X462*$H464*$F464,"")</f>
        <v/>
      </c>
    </row>
    <row r="463" spans="1:36" ht="23.25" customHeight="1" x14ac:dyDescent="0.25">
      <c r="A463" s="21"/>
      <c r="B463" s="21"/>
      <c r="C463" s="22"/>
      <c r="D463" s="14"/>
      <c r="E463" s="14"/>
      <c r="F463" s="22"/>
      <c r="G463" s="22"/>
      <c r="H463" s="15"/>
      <c r="I463" s="16"/>
      <c r="J463" s="22" t="str">
        <f t="shared" si="31"/>
        <v/>
      </c>
      <c r="K463" s="22" t="str">
        <f t="shared" si="32"/>
        <v/>
      </c>
      <c r="L463" s="22" t="str">
        <f>IF(D465&lt;&gt;"",MONTH(D465),"")</f>
        <v/>
      </c>
      <c r="M463" s="23" t="str">
        <f>IF(AND(($D465)&lt;&gt;"",($E465)&lt;&gt;""),IF(MIN(DATEVALUE($E465),Base!K$3)-MAX(DATEVALUE($D465),Base!K$2)+1&gt;=0,MIN(DATEVALUE($E465),Base!K$3)-MAX(DATEVALUE($D465),Base!K$2)+1,0),"")</f>
        <v/>
      </c>
      <c r="N463" s="23" t="str">
        <f>IF(AND(($D465)&lt;&gt;"",($E465)&lt;&gt;""),IF(MIN(DATEVALUE($E465),Base!L$3)-MAX(DATEVALUE($D465),Base!L$2)+1&gt;=0,MIN(DATEVALUE($E465),Base!L$3)-MAX(DATEVALUE($D465),Base!L$2)+1,0),"")</f>
        <v/>
      </c>
      <c r="O463" s="23" t="str">
        <f>IF(AND(($D465)&lt;&gt;"",($E465)&lt;&gt;""),IF(MIN(DATEVALUE($E465),Base!M$3)-MAX(DATEVALUE($D465),Base!M$2)+1&gt;=0,MIN(DATEVALUE($E465),Base!M$3)-MAX(DATEVALUE($D465),Base!M$2)+1,0),"")</f>
        <v/>
      </c>
      <c r="P463" s="23" t="str">
        <f>IF(AND(($D465)&lt;&gt;"",($E465)&lt;&gt;""),IF(MIN(DATEVALUE($E465),Base!N$3)-MAX(DATEVALUE($D465),Base!N$2)+1&gt;=0,MIN(DATEVALUE($E465),Base!N$3)-MAX(DATEVALUE($D465),Base!N$2)+1,0),"")</f>
        <v/>
      </c>
      <c r="Q463" s="23" t="str">
        <f>IF(AND(($D465)&lt;&gt;"",($E465)&lt;&gt;""),IF(MIN(DATEVALUE($E465),Base!O$3)-MAX(DATEVALUE($D465),Base!O$2)+1&gt;=0,MIN(DATEVALUE($E465),Base!O$3)-MAX(DATEVALUE($D465),Base!O$2)+1,0),"")</f>
        <v/>
      </c>
      <c r="R463" s="23" t="str">
        <f>IF(AND(($D465)&lt;&gt;"",($E465)&lt;&gt;""),IF(MIN(DATEVALUE($E465),Base!P$3)-MAX(DATEVALUE($D465),Base!P$2)+1&gt;=0,MIN(DATEVALUE($E465),Base!P$3)-MAX(DATEVALUE($D465),Base!P$2)+1,0),"")</f>
        <v/>
      </c>
      <c r="S463" s="23" t="str">
        <f>IF(AND(($D465)&lt;&gt;"",($E465)&lt;&gt;""),IF(MIN(DATEVALUE($E465),Base!Q$3)-MAX(DATEVALUE($D465),Base!Q$2)+1&gt;=0,MIN(DATEVALUE($E465),Base!Q$3)-MAX(DATEVALUE($D465),Base!Q$2)+1,0),"")</f>
        <v/>
      </c>
      <c r="T463" s="23" t="str">
        <f>IF(AND(($D465)&lt;&gt;"",($E465)&lt;&gt;""),IF(MIN(DATEVALUE($E465),Base!R$3)-MAX(DATEVALUE($D465),Base!R$2)+1&gt;=0,MIN(DATEVALUE($E465),Base!R$3)-MAX(DATEVALUE($D465),Base!R$2)+1,0),"")</f>
        <v/>
      </c>
      <c r="U463" s="23" t="str">
        <f>IF(AND(($D465)&lt;&gt;"",($E465)&lt;&gt;""),IF(MIN(DATEVALUE($E465),Base!S$3)-MAX(DATEVALUE($D465),Base!S$2)+1&gt;=0,MIN(DATEVALUE($E465),Base!S$3)-MAX(DATEVALUE($D465),Base!S$2)+1,0),"")</f>
        <v/>
      </c>
      <c r="V463" s="23" t="str">
        <f>IF(AND(($D465)&lt;&gt;"",($E465)&lt;&gt;""),IF(MIN(DATEVALUE($E465),Base!T$3)-MAX(DATEVALUE($D465),Base!T$2)+1&gt;=0,MIN(DATEVALUE($E465),Base!T$3)-MAX(DATEVALUE($D465),Base!T$2)+1,0),"")</f>
        <v/>
      </c>
      <c r="W463" s="23" t="str">
        <f>IF(AND(($D465)&lt;&gt;"",($E465)&lt;&gt;""),IF(MIN(DATEVALUE($E465),Base!U$3)-MAX(DATEVALUE($D465),Base!U$2)+1&gt;=0,MIN(DATEVALUE($E465),Base!U$3)-MAX(DATEVALUE($D465),Base!U$2)+1,0),"")</f>
        <v/>
      </c>
      <c r="X463" s="23" t="str">
        <f>IF(AND(($D465)&lt;&gt;"",($E465)&lt;&gt;""),IF(MIN(DATEVALUE($E465),Base!V$3)-MAX(DATEVALUE($D465),Base!V$2)+1&gt;=0,MIN(DATEVALUE($E465),Base!V$3)-MAX(DATEVALUE($D465),Base!V$2)+1,0),"")</f>
        <v/>
      </c>
      <c r="Y463" s="22" t="str">
        <f>IF(AND(M463&lt;&gt;"",$H465&lt;&gt;"",$F465&lt;&gt;""),M463*$H465*$F465,"")</f>
        <v/>
      </c>
      <c r="Z463" s="22" t="str">
        <f>IF(AND(N463&lt;&gt;"",$H465&lt;&gt;"",$F465&lt;&gt;""),N463*$H465*$F465,"")</f>
        <v/>
      </c>
      <c r="AA463" s="22" t="str">
        <f>IF(AND(O463&lt;&gt;"",$H465&lt;&gt;"",$F465&lt;&gt;""),O463*$H465*$F465,"")</f>
        <v/>
      </c>
      <c r="AB463" s="22" t="str">
        <f>IF(AND(P463&lt;&gt;"",$H465&lt;&gt;"",$F465&lt;&gt;""),P463*$H465*$F465,"")</f>
        <v/>
      </c>
      <c r="AC463" s="22" t="str">
        <f>IF(AND(Q463&lt;&gt;"",$H465&lt;&gt;"",$F465&lt;&gt;""),Q463*$H465*$F465,"")</f>
        <v/>
      </c>
      <c r="AD463" s="22" t="str">
        <f>IF(AND(R463&lt;&gt;"",$H465&lt;&gt;"",$F465&lt;&gt;""),R463*$H465*$F465,"")</f>
        <v/>
      </c>
      <c r="AE463" s="22" t="str">
        <f>IF(AND(S463&lt;&gt;"",$H465&lt;&gt;"",$F465&lt;&gt;""),S463*$H465*$F465,"")</f>
        <v/>
      </c>
      <c r="AF463" s="22" t="str">
        <f>IF(AND(T463&lt;&gt;"",$H465&lt;&gt;"",$F465&lt;&gt;""),T463*$H465*$F465,"")</f>
        <v/>
      </c>
      <c r="AG463" s="22" t="str">
        <f>IF(AND(U463&lt;&gt;"",$H465&lt;&gt;"",$F465&lt;&gt;""),U463*$H465*$F465,"")</f>
        <v/>
      </c>
      <c r="AH463" s="22" t="str">
        <f>IF(AND(V463&lt;&gt;"",$H465&lt;&gt;"",$F465&lt;&gt;""),V463*$H465*$F465,"")</f>
        <v/>
      </c>
      <c r="AI463" s="22" t="str">
        <f>IF(AND(W463&lt;&gt;"",$H465&lt;&gt;"",$F465&lt;&gt;""),W463*$H465*$F465,"")</f>
        <v/>
      </c>
      <c r="AJ463" s="22" t="str">
        <f>IF(AND(X463&lt;&gt;"",$H465&lt;&gt;"",$F465&lt;&gt;""),X463*$H465*$F465,"")</f>
        <v/>
      </c>
    </row>
    <row r="464" spans="1:36" ht="23.25" customHeight="1" x14ac:dyDescent="0.25">
      <c r="A464" s="21"/>
      <c r="B464" s="21"/>
      <c r="C464" s="22"/>
      <c r="D464" s="14"/>
      <c r="E464" s="14"/>
      <c r="F464" s="22"/>
      <c r="G464" s="22"/>
      <c r="H464" s="15"/>
      <c r="I464" s="16"/>
      <c r="J464" s="22" t="str">
        <f t="shared" si="31"/>
        <v/>
      </c>
      <c r="K464" s="22" t="str">
        <f t="shared" si="32"/>
        <v/>
      </c>
      <c r="L464" s="22" t="str">
        <f>IF(D466&lt;&gt;"",MONTH(D466),"")</f>
        <v/>
      </c>
      <c r="M464" s="23" t="str">
        <f>IF(AND(($D466)&lt;&gt;"",($E466)&lt;&gt;""),IF(MIN(DATEVALUE($E466),Base!K$3)-MAX(DATEVALUE($D466),Base!K$2)+1&gt;=0,MIN(DATEVALUE($E466),Base!K$3)-MAX(DATEVALUE($D466),Base!K$2)+1,0),"")</f>
        <v/>
      </c>
      <c r="N464" s="23" t="str">
        <f>IF(AND(($D466)&lt;&gt;"",($E466)&lt;&gt;""),IF(MIN(DATEVALUE($E466),Base!L$3)-MAX(DATEVALUE($D466),Base!L$2)+1&gt;=0,MIN(DATEVALUE($E466),Base!L$3)-MAX(DATEVALUE($D466),Base!L$2)+1,0),"")</f>
        <v/>
      </c>
      <c r="O464" s="23" t="str">
        <f>IF(AND(($D466)&lt;&gt;"",($E466)&lt;&gt;""),IF(MIN(DATEVALUE($E466),Base!M$3)-MAX(DATEVALUE($D466),Base!M$2)+1&gt;=0,MIN(DATEVALUE($E466),Base!M$3)-MAX(DATEVALUE($D466),Base!M$2)+1,0),"")</f>
        <v/>
      </c>
      <c r="P464" s="23" t="str">
        <f>IF(AND(($D466)&lt;&gt;"",($E466)&lt;&gt;""),IF(MIN(DATEVALUE($E466),Base!N$3)-MAX(DATEVALUE($D466),Base!N$2)+1&gt;=0,MIN(DATEVALUE($E466),Base!N$3)-MAX(DATEVALUE($D466),Base!N$2)+1,0),"")</f>
        <v/>
      </c>
      <c r="Q464" s="23" t="str">
        <f>IF(AND(($D466)&lt;&gt;"",($E466)&lt;&gt;""),IF(MIN(DATEVALUE($E466),Base!O$3)-MAX(DATEVALUE($D466),Base!O$2)+1&gt;=0,MIN(DATEVALUE($E466),Base!O$3)-MAX(DATEVALUE($D466),Base!O$2)+1,0),"")</f>
        <v/>
      </c>
      <c r="R464" s="23" t="str">
        <f>IF(AND(($D466)&lt;&gt;"",($E466)&lt;&gt;""),IF(MIN(DATEVALUE($E466),Base!P$3)-MAX(DATEVALUE($D466),Base!P$2)+1&gt;=0,MIN(DATEVALUE($E466),Base!P$3)-MAX(DATEVALUE($D466),Base!P$2)+1,0),"")</f>
        <v/>
      </c>
      <c r="S464" s="23" t="str">
        <f>IF(AND(($D466)&lt;&gt;"",($E466)&lt;&gt;""),IF(MIN(DATEVALUE($E466),Base!Q$3)-MAX(DATEVALUE($D466),Base!Q$2)+1&gt;=0,MIN(DATEVALUE($E466),Base!Q$3)-MAX(DATEVALUE($D466),Base!Q$2)+1,0),"")</f>
        <v/>
      </c>
      <c r="T464" s="23" t="str">
        <f>IF(AND(($D466)&lt;&gt;"",($E466)&lt;&gt;""),IF(MIN(DATEVALUE($E466),Base!R$3)-MAX(DATEVALUE($D466),Base!R$2)+1&gt;=0,MIN(DATEVALUE($E466),Base!R$3)-MAX(DATEVALUE($D466),Base!R$2)+1,0),"")</f>
        <v/>
      </c>
      <c r="U464" s="23" t="str">
        <f>IF(AND(($D466)&lt;&gt;"",($E466)&lt;&gt;""),IF(MIN(DATEVALUE($E466),Base!S$3)-MAX(DATEVALUE($D466),Base!S$2)+1&gt;=0,MIN(DATEVALUE($E466),Base!S$3)-MAX(DATEVALUE($D466),Base!S$2)+1,0),"")</f>
        <v/>
      </c>
      <c r="V464" s="23" t="str">
        <f>IF(AND(($D466)&lt;&gt;"",($E466)&lt;&gt;""),IF(MIN(DATEVALUE($E466),Base!T$3)-MAX(DATEVALUE($D466),Base!T$2)+1&gt;=0,MIN(DATEVALUE($E466),Base!T$3)-MAX(DATEVALUE($D466),Base!T$2)+1,0),"")</f>
        <v/>
      </c>
      <c r="W464" s="23" t="str">
        <f>IF(AND(($D466)&lt;&gt;"",($E466)&lt;&gt;""),IF(MIN(DATEVALUE($E466),Base!U$3)-MAX(DATEVALUE($D466),Base!U$2)+1&gt;=0,MIN(DATEVALUE($E466),Base!U$3)-MAX(DATEVALUE($D466),Base!U$2)+1,0),"")</f>
        <v/>
      </c>
      <c r="X464" s="23" t="str">
        <f>IF(AND(($D466)&lt;&gt;"",($E466)&lt;&gt;""),IF(MIN(DATEVALUE($E466),Base!V$3)-MAX(DATEVALUE($D466),Base!V$2)+1&gt;=0,MIN(DATEVALUE($E466),Base!V$3)-MAX(DATEVALUE($D466),Base!V$2)+1,0),"")</f>
        <v/>
      </c>
      <c r="Y464" s="22" t="str">
        <f>IF(AND(M464&lt;&gt;"",$H466&lt;&gt;"",$F466&lt;&gt;""),M464*$H466*$F466,"")</f>
        <v/>
      </c>
      <c r="Z464" s="22" t="str">
        <f>IF(AND(N464&lt;&gt;"",$H466&lt;&gt;"",$F466&lt;&gt;""),N464*$H466*$F466,"")</f>
        <v/>
      </c>
      <c r="AA464" s="22" t="str">
        <f>IF(AND(O464&lt;&gt;"",$H466&lt;&gt;"",$F466&lt;&gt;""),O464*$H466*$F466,"")</f>
        <v/>
      </c>
      <c r="AB464" s="22" t="str">
        <f>IF(AND(P464&lt;&gt;"",$H466&lt;&gt;"",$F466&lt;&gt;""),P464*$H466*$F466,"")</f>
        <v/>
      </c>
      <c r="AC464" s="22" t="str">
        <f>IF(AND(Q464&lt;&gt;"",$H466&lt;&gt;"",$F466&lt;&gt;""),Q464*$H466*$F466,"")</f>
        <v/>
      </c>
      <c r="AD464" s="22" t="str">
        <f>IF(AND(R464&lt;&gt;"",$H466&lt;&gt;"",$F466&lt;&gt;""),R464*$H466*$F466,"")</f>
        <v/>
      </c>
      <c r="AE464" s="22" t="str">
        <f>IF(AND(S464&lt;&gt;"",$H466&lt;&gt;"",$F466&lt;&gt;""),S464*$H466*$F466,"")</f>
        <v/>
      </c>
      <c r="AF464" s="22" t="str">
        <f>IF(AND(T464&lt;&gt;"",$H466&lt;&gt;"",$F466&lt;&gt;""),T464*$H466*$F466,"")</f>
        <v/>
      </c>
      <c r="AG464" s="22" t="str">
        <f>IF(AND(U464&lt;&gt;"",$H466&lt;&gt;"",$F466&lt;&gt;""),U464*$H466*$F466,"")</f>
        <v/>
      </c>
      <c r="AH464" s="22" t="str">
        <f>IF(AND(V464&lt;&gt;"",$H466&lt;&gt;"",$F466&lt;&gt;""),V464*$H466*$F466,"")</f>
        <v/>
      </c>
      <c r="AI464" s="22" t="str">
        <f>IF(AND(W464&lt;&gt;"",$H466&lt;&gt;"",$F466&lt;&gt;""),W464*$H466*$F466,"")</f>
        <v/>
      </c>
      <c r="AJ464" s="22" t="str">
        <f>IF(AND(X464&lt;&gt;"",$H466&lt;&gt;"",$F466&lt;&gt;""),X464*$H466*$F466,"")</f>
        <v/>
      </c>
    </row>
    <row r="465" spans="1:36" ht="23.25" customHeight="1" x14ac:dyDescent="0.25">
      <c r="A465" s="21"/>
      <c r="B465" s="21"/>
      <c r="C465" s="22"/>
      <c r="D465" s="14"/>
      <c r="E465" s="14"/>
      <c r="F465" s="22"/>
      <c r="G465" s="22"/>
      <c r="H465" s="15"/>
      <c r="I465" s="16"/>
      <c r="J465" s="22" t="str">
        <f t="shared" si="31"/>
        <v/>
      </c>
      <c r="K465" s="22" t="str">
        <f t="shared" si="32"/>
        <v/>
      </c>
      <c r="L465" s="22" t="str">
        <f>IF(D467&lt;&gt;"",MONTH(D467),"")</f>
        <v/>
      </c>
      <c r="M465" s="23" t="str">
        <f>IF(AND(($D467)&lt;&gt;"",($E467)&lt;&gt;""),IF(MIN(DATEVALUE($E467),Base!K$3)-MAX(DATEVALUE($D467),Base!K$2)+1&gt;=0,MIN(DATEVALUE($E467),Base!K$3)-MAX(DATEVALUE($D467),Base!K$2)+1,0),"")</f>
        <v/>
      </c>
      <c r="N465" s="23" t="str">
        <f>IF(AND(($D467)&lt;&gt;"",($E467)&lt;&gt;""),IF(MIN(DATEVALUE($E467),Base!L$3)-MAX(DATEVALUE($D467),Base!L$2)+1&gt;=0,MIN(DATEVALUE($E467),Base!L$3)-MAX(DATEVALUE($D467),Base!L$2)+1,0),"")</f>
        <v/>
      </c>
      <c r="O465" s="23" t="str">
        <f>IF(AND(($D467)&lt;&gt;"",($E467)&lt;&gt;""),IF(MIN(DATEVALUE($E467),Base!M$3)-MAX(DATEVALUE($D467),Base!M$2)+1&gt;=0,MIN(DATEVALUE($E467),Base!M$3)-MAX(DATEVALUE($D467),Base!M$2)+1,0),"")</f>
        <v/>
      </c>
      <c r="P465" s="23" t="str">
        <f>IF(AND(($D467)&lt;&gt;"",($E467)&lt;&gt;""),IF(MIN(DATEVALUE($E467),Base!N$3)-MAX(DATEVALUE($D467),Base!N$2)+1&gt;=0,MIN(DATEVALUE($E467),Base!N$3)-MAX(DATEVALUE($D467),Base!N$2)+1,0),"")</f>
        <v/>
      </c>
      <c r="Q465" s="23" t="str">
        <f>IF(AND(($D467)&lt;&gt;"",($E467)&lt;&gt;""),IF(MIN(DATEVALUE($E467),Base!O$3)-MAX(DATEVALUE($D467),Base!O$2)+1&gt;=0,MIN(DATEVALUE($E467),Base!O$3)-MAX(DATEVALUE($D467),Base!O$2)+1,0),"")</f>
        <v/>
      </c>
      <c r="R465" s="23" t="str">
        <f>IF(AND(($D467)&lt;&gt;"",($E467)&lt;&gt;""),IF(MIN(DATEVALUE($E467),Base!P$3)-MAX(DATEVALUE($D467),Base!P$2)+1&gt;=0,MIN(DATEVALUE($E467),Base!P$3)-MAX(DATEVALUE($D467),Base!P$2)+1,0),"")</f>
        <v/>
      </c>
      <c r="S465" s="23" t="str">
        <f>IF(AND(($D467)&lt;&gt;"",($E467)&lt;&gt;""),IF(MIN(DATEVALUE($E467),Base!Q$3)-MAX(DATEVALUE($D467),Base!Q$2)+1&gt;=0,MIN(DATEVALUE($E467),Base!Q$3)-MAX(DATEVALUE($D467),Base!Q$2)+1,0),"")</f>
        <v/>
      </c>
      <c r="T465" s="23" t="str">
        <f>IF(AND(($D467)&lt;&gt;"",($E467)&lt;&gt;""),IF(MIN(DATEVALUE($E467),Base!R$3)-MAX(DATEVALUE($D467),Base!R$2)+1&gt;=0,MIN(DATEVALUE($E467),Base!R$3)-MAX(DATEVALUE($D467),Base!R$2)+1,0),"")</f>
        <v/>
      </c>
      <c r="U465" s="23" t="str">
        <f>IF(AND(($D467)&lt;&gt;"",($E467)&lt;&gt;""),IF(MIN(DATEVALUE($E467),Base!S$3)-MAX(DATEVALUE($D467),Base!S$2)+1&gt;=0,MIN(DATEVALUE($E467),Base!S$3)-MAX(DATEVALUE($D467),Base!S$2)+1,0),"")</f>
        <v/>
      </c>
      <c r="V465" s="23" t="str">
        <f>IF(AND(($D467)&lt;&gt;"",($E467)&lt;&gt;""),IF(MIN(DATEVALUE($E467),Base!T$3)-MAX(DATEVALUE($D467),Base!T$2)+1&gt;=0,MIN(DATEVALUE($E467),Base!T$3)-MAX(DATEVALUE($D467),Base!T$2)+1,0),"")</f>
        <v/>
      </c>
      <c r="W465" s="23" t="str">
        <f>IF(AND(($D467)&lt;&gt;"",($E467)&lt;&gt;""),IF(MIN(DATEVALUE($E467),Base!U$3)-MAX(DATEVALUE($D467),Base!U$2)+1&gt;=0,MIN(DATEVALUE($E467),Base!U$3)-MAX(DATEVALUE($D467),Base!U$2)+1,0),"")</f>
        <v/>
      </c>
      <c r="X465" s="23" t="str">
        <f>IF(AND(($D467)&lt;&gt;"",($E467)&lt;&gt;""),IF(MIN(DATEVALUE($E467),Base!V$3)-MAX(DATEVALUE($D467),Base!V$2)+1&gt;=0,MIN(DATEVALUE($E467),Base!V$3)-MAX(DATEVALUE($D467),Base!V$2)+1,0),"")</f>
        <v/>
      </c>
      <c r="Y465" s="22" t="str">
        <f>IF(AND(M465&lt;&gt;"",$H467&lt;&gt;"",$F467&lt;&gt;""),M465*$H467*$F467,"")</f>
        <v/>
      </c>
      <c r="Z465" s="22" t="str">
        <f>IF(AND(N465&lt;&gt;"",$H467&lt;&gt;"",$F467&lt;&gt;""),N465*$H467*$F467,"")</f>
        <v/>
      </c>
      <c r="AA465" s="22" t="str">
        <f>IF(AND(O465&lt;&gt;"",$H467&lt;&gt;"",$F467&lt;&gt;""),O465*$H467*$F467,"")</f>
        <v/>
      </c>
      <c r="AB465" s="22" t="str">
        <f>IF(AND(P465&lt;&gt;"",$H467&lt;&gt;"",$F467&lt;&gt;""),P465*$H467*$F467,"")</f>
        <v/>
      </c>
      <c r="AC465" s="22" t="str">
        <f>IF(AND(Q465&lt;&gt;"",$H467&lt;&gt;"",$F467&lt;&gt;""),Q465*$H467*$F467,"")</f>
        <v/>
      </c>
      <c r="AD465" s="22" t="str">
        <f>IF(AND(R465&lt;&gt;"",$H467&lt;&gt;"",$F467&lt;&gt;""),R465*$H467*$F467,"")</f>
        <v/>
      </c>
      <c r="AE465" s="22" t="str">
        <f>IF(AND(S465&lt;&gt;"",$H467&lt;&gt;"",$F467&lt;&gt;""),S465*$H467*$F467,"")</f>
        <v/>
      </c>
      <c r="AF465" s="22" t="str">
        <f>IF(AND(T465&lt;&gt;"",$H467&lt;&gt;"",$F467&lt;&gt;""),T465*$H467*$F467,"")</f>
        <v/>
      </c>
      <c r="AG465" s="22" t="str">
        <f>IF(AND(U465&lt;&gt;"",$H467&lt;&gt;"",$F467&lt;&gt;""),U465*$H467*$F467,"")</f>
        <v/>
      </c>
      <c r="AH465" s="22" t="str">
        <f>IF(AND(V465&lt;&gt;"",$H467&lt;&gt;"",$F467&lt;&gt;""),V465*$H467*$F467,"")</f>
        <v/>
      </c>
      <c r="AI465" s="22" t="str">
        <f>IF(AND(W465&lt;&gt;"",$H467&lt;&gt;"",$F467&lt;&gt;""),W465*$H467*$F467,"")</f>
        <v/>
      </c>
      <c r="AJ465" s="22" t="str">
        <f>IF(AND(X465&lt;&gt;"",$H467&lt;&gt;"",$F467&lt;&gt;""),X465*$H467*$F467,"")</f>
        <v/>
      </c>
    </row>
    <row r="466" spans="1:36" ht="23.25" customHeight="1" x14ac:dyDescent="0.25">
      <c r="A466" s="21"/>
      <c r="B466" s="21"/>
      <c r="C466" s="22"/>
      <c r="D466" s="14"/>
      <c r="E466" s="14"/>
      <c r="F466" s="22"/>
      <c r="G466" s="22"/>
      <c r="H466" s="15"/>
      <c r="I466" s="16"/>
      <c r="J466" s="22" t="str">
        <f t="shared" si="31"/>
        <v/>
      </c>
      <c r="K466" s="22" t="str">
        <f t="shared" si="32"/>
        <v/>
      </c>
      <c r="L466" s="22" t="str">
        <f>IF(D468&lt;&gt;"",MONTH(D468),"")</f>
        <v/>
      </c>
      <c r="M466" s="23" t="str">
        <f>IF(AND(($D468)&lt;&gt;"",($E468)&lt;&gt;""),IF(MIN(DATEVALUE($E468),Base!K$3)-MAX(DATEVALUE($D468),Base!K$2)+1&gt;=0,MIN(DATEVALUE($E468),Base!K$3)-MAX(DATEVALUE($D468),Base!K$2)+1,0),"")</f>
        <v/>
      </c>
      <c r="N466" s="23" t="str">
        <f>IF(AND(($D468)&lt;&gt;"",($E468)&lt;&gt;""),IF(MIN(DATEVALUE($E468),Base!L$3)-MAX(DATEVALUE($D468),Base!L$2)+1&gt;=0,MIN(DATEVALUE($E468),Base!L$3)-MAX(DATEVALUE($D468),Base!L$2)+1,0),"")</f>
        <v/>
      </c>
      <c r="O466" s="23" t="str">
        <f>IF(AND(($D468)&lt;&gt;"",($E468)&lt;&gt;""),IF(MIN(DATEVALUE($E468),Base!M$3)-MAX(DATEVALUE($D468),Base!M$2)+1&gt;=0,MIN(DATEVALUE($E468),Base!M$3)-MAX(DATEVALUE($D468),Base!M$2)+1,0),"")</f>
        <v/>
      </c>
      <c r="P466" s="23" t="str">
        <f>IF(AND(($D468)&lt;&gt;"",($E468)&lt;&gt;""),IF(MIN(DATEVALUE($E468),Base!N$3)-MAX(DATEVALUE($D468),Base!N$2)+1&gt;=0,MIN(DATEVALUE($E468),Base!N$3)-MAX(DATEVALUE($D468),Base!N$2)+1,0),"")</f>
        <v/>
      </c>
      <c r="Q466" s="23" t="str">
        <f>IF(AND(($D468)&lt;&gt;"",($E468)&lt;&gt;""),IF(MIN(DATEVALUE($E468),Base!O$3)-MAX(DATEVALUE($D468),Base!O$2)+1&gt;=0,MIN(DATEVALUE($E468),Base!O$3)-MAX(DATEVALUE($D468),Base!O$2)+1,0),"")</f>
        <v/>
      </c>
      <c r="R466" s="23" t="str">
        <f>IF(AND(($D468)&lt;&gt;"",($E468)&lt;&gt;""),IF(MIN(DATEVALUE($E468),Base!P$3)-MAX(DATEVALUE($D468),Base!P$2)+1&gt;=0,MIN(DATEVALUE($E468),Base!P$3)-MAX(DATEVALUE($D468),Base!P$2)+1,0),"")</f>
        <v/>
      </c>
      <c r="S466" s="23" t="str">
        <f>IF(AND(($D468)&lt;&gt;"",($E468)&lt;&gt;""),IF(MIN(DATEVALUE($E468),Base!Q$3)-MAX(DATEVALUE($D468),Base!Q$2)+1&gt;=0,MIN(DATEVALUE($E468),Base!Q$3)-MAX(DATEVALUE($D468),Base!Q$2)+1,0),"")</f>
        <v/>
      </c>
      <c r="T466" s="23" t="str">
        <f>IF(AND(($D468)&lt;&gt;"",($E468)&lt;&gt;""),IF(MIN(DATEVALUE($E468),Base!R$3)-MAX(DATEVALUE($D468),Base!R$2)+1&gt;=0,MIN(DATEVALUE($E468),Base!R$3)-MAX(DATEVALUE($D468),Base!R$2)+1,0),"")</f>
        <v/>
      </c>
      <c r="U466" s="23" t="str">
        <f>IF(AND(($D468)&lt;&gt;"",($E468)&lt;&gt;""),IF(MIN(DATEVALUE($E468),Base!S$3)-MAX(DATEVALUE($D468),Base!S$2)+1&gt;=0,MIN(DATEVALUE($E468),Base!S$3)-MAX(DATEVALUE($D468),Base!S$2)+1,0),"")</f>
        <v/>
      </c>
      <c r="V466" s="23" t="str">
        <f>IF(AND(($D468)&lt;&gt;"",($E468)&lt;&gt;""),IF(MIN(DATEVALUE($E468),Base!T$3)-MAX(DATEVALUE($D468),Base!T$2)+1&gt;=0,MIN(DATEVALUE($E468),Base!T$3)-MAX(DATEVALUE($D468),Base!T$2)+1,0),"")</f>
        <v/>
      </c>
      <c r="W466" s="23" t="str">
        <f>IF(AND(($D468)&lt;&gt;"",($E468)&lt;&gt;""),IF(MIN(DATEVALUE($E468),Base!U$3)-MAX(DATEVALUE($D468),Base!U$2)+1&gt;=0,MIN(DATEVALUE($E468),Base!U$3)-MAX(DATEVALUE($D468),Base!U$2)+1,0),"")</f>
        <v/>
      </c>
      <c r="X466" s="23" t="str">
        <f>IF(AND(($D468)&lt;&gt;"",($E468)&lt;&gt;""),IF(MIN(DATEVALUE($E468),Base!V$3)-MAX(DATEVALUE($D468),Base!V$2)+1&gt;=0,MIN(DATEVALUE($E468),Base!V$3)-MAX(DATEVALUE($D468),Base!V$2)+1,0),"")</f>
        <v/>
      </c>
      <c r="Y466" s="22" t="str">
        <f>IF(AND(M466&lt;&gt;"",$H468&lt;&gt;"",$F468&lt;&gt;""),M466*$H468*$F468,"")</f>
        <v/>
      </c>
      <c r="Z466" s="22" t="str">
        <f>IF(AND(N466&lt;&gt;"",$H468&lt;&gt;"",$F468&lt;&gt;""),N466*$H468*$F468,"")</f>
        <v/>
      </c>
      <c r="AA466" s="22" t="str">
        <f>IF(AND(O466&lt;&gt;"",$H468&lt;&gt;"",$F468&lt;&gt;""),O466*$H468*$F468,"")</f>
        <v/>
      </c>
      <c r="AB466" s="22" t="str">
        <f>IF(AND(P466&lt;&gt;"",$H468&lt;&gt;"",$F468&lt;&gt;""),P466*$H468*$F468,"")</f>
        <v/>
      </c>
      <c r="AC466" s="22" t="str">
        <f>IF(AND(Q466&lt;&gt;"",$H468&lt;&gt;"",$F468&lt;&gt;""),Q466*$H468*$F468,"")</f>
        <v/>
      </c>
      <c r="AD466" s="22" t="str">
        <f>IF(AND(R466&lt;&gt;"",$H468&lt;&gt;"",$F468&lt;&gt;""),R466*$H468*$F468,"")</f>
        <v/>
      </c>
      <c r="AE466" s="22" t="str">
        <f>IF(AND(S466&lt;&gt;"",$H468&lt;&gt;"",$F468&lt;&gt;""),S466*$H468*$F468,"")</f>
        <v/>
      </c>
      <c r="AF466" s="22" t="str">
        <f>IF(AND(T466&lt;&gt;"",$H468&lt;&gt;"",$F468&lt;&gt;""),T466*$H468*$F468,"")</f>
        <v/>
      </c>
      <c r="AG466" s="22" t="str">
        <f>IF(AND(U466&lt;&gt;"",$H468&lt;&gt;"",$F468&lt;&gt;""),U466*$H468*$F468,"")</f>
        <v/>
      </c>
      <c r="AH466" s="22" t="str">
        <f>IF(AND(V466&lt;&gt;"",$H468&lt;&gt;"",$F468&lt;&gt;""),V466*$H468*$F468,"")</f>
        <v/>
      </c>
      <c r="AI466" s="22" t="str">
        <f>IF(AND(W466&lt;&gt;"",$H468&lt;&gt;"",$F468&lt;&gt;""),W466*$H468*$F468,"")</f>
        <v/>
      </c>
      <c r="AJ466" s="22" t="str">
        <f>IF(AND(X466&lt;&gt;"",$H468&lt;&gt;"",$F468&lt;&gt;""),X466*$H468*$F468,"")</f>
        <v/>
      </c>
    </row>
    <row r="467" spans="1:36" ht="23.25" customHeight="1" x14ac:dyDescent="0.25">
      <c r="A467" s="21"/>
      <c r="B467" s="21"/>
      <c r="C467" s="22"/>
      <c r="D467" s="14"/>
      <c r="E467" s="14"/>
      <c r="F467" s="22"/>
      <c r="G467" s="22"/>
      <c r="H467" s="15"/>
      <c r="I467" s="16"/>
      <c r="J467" s="22" t="str">
        <f t="shared" si="31"/>
        <v/>
      </c>
      <c r="K467" s="22" t="str">
        <f t="shared" si="32"/>
        <v/>
      </c>
      <c r="L467" s="22" t="str">
        <f>IF(D469&lt;&gt;"",MONTH(D469),"")</f>
        <v/>
      </c>
      <c r="M467" s="23" t="str">
        <f>IF(AND(($D469)&lt;&gt;"",($E469)&lt;&gt;""),IF(MIN(DATEVALUE($E469),Base!K$3)-MAX(DATEVALUE($D469),Base!K$2)+1&gt;=0,MIN(DATEVALUE($E469),Base!K$3)-MAX(DATEVALUE($D469),Base!K$2)+1,0),"")</f>
        <v/>
      </c>
      <c r="N467" s="23" t="str">
        <f>IF(AND(($D469)&lt;&gt;"",($E469)&lt;&gt;""),IF(MIN(DATEVALUE($E469),Base!L$3)-MAX(DATEVALUE($D469),Base!L$2)+1&gt;=0,MIN(DATEVALUE($E469),Base!L$3)-MAX(DATEVALUE($D469),Base!L$2)+1,0),"")</f>
        <v/>
      </c>
      <c r="O467" s="23" t="str">
        <f>IF(AND(($D469)&lt;&gt;"",($E469)&lt;&gt;""),IF(MIN(DATEVALUE($E469),Base!M$3)-MAX(DATEVALUE($D469),Base!M$2)+1&gt;=0,MIN(DATEVALUE($E469),Base!M$3)-MAX(DATEVALUE($D469),Base!M$2)+1,0),"")</f>
        <v/>
      </c>
      <c r="P467" s="23" t="str">
        <f>IF(AND(($D469)&lt;&gt;"",($E469)&lt;&gt;""),IF(MIN(DATEVALUE($E469),Base!N$3)-MAX(DATEVALUE($D469),Base!N$2)+1&gt;=0,MIN(DATEVALUE($E469),Base!N$3)-MAX(DATEVALUE($D469),Base!N$2)+1,0),"")</f>
        <v/>
      </c>
      <c r="Q467" s="23" t="str">
        <f>IF(AND(($D469)&lt;&gt;"",($E469)&lt;&gt;""),IF(MIN(DATEVALUE($E469),Base!O$3)-MAX(DATEVALUE($D469),Base!O$2)+1&gt;=0,MIN(DATEVALUE($E469),Base!O$3)-MAX(DATEVALUE($D469),Base!O$2)+1,0),"")</f>
        <v/>
      </c>
      <c r="R467" s="23" t="str">
        <f>IF(AND(($D469)&lt;&gt;"",($E469)&lt;&gt;""),IF(MIN(DATEVALUE($E469),Base!P$3)-MAX(DATEVALUE($D469),Base!P$2)+1&gt;=0,MIN(DATEVALUE($E469),Base!P$3)-MAX(DATEVALUE($D469),Base!P$2)+1,0),"")</f>
        <v/>
      </c>
      <c r="S467" s="23" t="str">
        <f>IF(AND(($D469)&lt;&gt;"",($E469)&lt;&gt;""),IF(MIN(DATEVALUE($E469),Base!Q$3)-MAX(DATEVALUE($D469),Base!Q$2)+1&gt;=0,MIN(DATEVALUE($E469),Base!Q$3)-MAX(DATEVALUE($D469),Base!Q$2)+1,0),"")</f>
        <v/>
      </c>
      <c r="T467" s="23" t="str">
        <f>IF(AND(($D469)&lt;&gt;"",($E469)&lt;&gt;""),IF(MIN(DATEVALUE($E469),Base!R$3)-MAX(DATEVALUE($D469),Base!R$2)+1&gt;=0,MIN(DATEVALUE($E469),Base!R$3)-MAX(DATEVALUE($D469),Base!R$2)+1,0),"")</f>
        <v/>
      </c>
      <c r="U467" s="23" t="str">
        <f>IF(AND(($D469)&lt;&gt;"",($E469)&lt;&gt;""),IF(MIN(DATEVALUE($E469),Base!S$3)-MAX(DATEVALUE($D469),Base!S$2)+1&gt;=0,MIN(DATEVALUE($E469),Base!S$3)-MAX(DATEVALUE($D469),Base!S$2)+1,0),"")</f>
        <v/>
      </c>
      <c r="V467" s="23" t="str">
        <f>IF(AND(($D469)&lt;&gt;"",($E469)&lt;&gt;""),IF(MIN(DATEVALUE($E469),Base!T$3)-MAX(DATEVALUE($D469),Base!T$2)+1&gt;=0,MIN(DATEVALUE($E469),Base!T$3)-MAX(DATEVALUE($D469),Base!T$2)+1,0),"")</f>
        <v/>
      </c>
      <c r="W467" s="23" t="str">
        <f>IF(AND(($D469)&lt;&gt;"",($E469)&lt;&gt;""),IF(MIN(DATEVALUE($E469),Base!U$3)-MAX(DATEVALUE($D469),Base!U$2)+1&gt;=0,MIN(DATEVALUE($E469),Base!U$3)-MAX(DATEVALUE($D469),Base!U$2)+1,0),"")</f>
        <v/>
      </c>
      <c r="X467" s="23" t="str">
        <f>IF(AND(($D469)&lt;&gt;"",($E469)&lt;&gt;""),IF(MIN(DATEVALUE($E469),Base!V$3)-MAX(DATEVALUE($D469),Base!V$2)+1&gt;=0,MIN(DATEVALUE($E469),Base!V$3)-MAX(DATEVALUE($D469),Base!V$2)+1,0),"")</f>
        <v/>
      </c>
      <c r="Y467" s="22" t="str">
        <f>IF(AND(M467&lt;&gt;"",$H469&lt;&gt;"",$F469&lt;&gt;""),M467*$H469*$F469,"")</f>
        <v/>
      </c>
      <c r="Z467" s="22" t="str">
        <f>IF(AND(N467&lt;&gt;"",$H469&lt;&gt;"",$F469&lt;&gt;""),N467*$H469*$F469,"")</f>
        <v/>
      </c>
      <c r="AA467" s="22" t="str">
        <f>IF(AND(O467&lt;&gt;"",$H469&lt;&gt;"",$F469&lt;&gt;""),O467*$H469*$F469,"")</f>
        <v/>
      </c>
      <c r="AB467" s="22" t="str">
        <f>IF(AND(P467&lt;&gt;"",$H469&lt;&gt;"",$F469&lt;&gt;""),P467*$H469*$F469,"")</f>
        <v/>
      </c>
      <c r="AC467" s="22" t="str">
        <f>IF(AND(Q467&lt;&gt;"",$H469&lt;&gt;"",$F469&lt;&gt;""),Q467*$H469*$F469,"")</f>
        <v/>
      </c>
      <c r="AD467" s="22" t="str">
        <f>IF(AND(R467&lt;&gt;"",$H469&lt;&gt;"",$F469&lt;&gt;""),R467*$H469*$F469,"")</f>
        <v/>
      </c>
      <c r="AE467" s="22" t="str">
        <f>IF(AND(S467&lt;&gt;"",$H469&lt;&gt;"",$F469&lt;&gt;""),S467*$H469*$F469,"")</f>
        <v/>
      </c>
      <c r="AF467" s="22" t="str">
        <f>IF(AND(T467&lt;&gt;"",$H469&lt;&gt;"",$F469&lt;&gt;""),T467*$H469*$F469,"")</f>
        <v/>
      </c>
      <c r="AG467" s="22" t="str">
        <f>IF(AND(U467&lt;&gt;"",$H469&lt;&gt;"",$F469&lt;&gt;""),U467*$H469*$F469,"")</f>
        <v/>
      </c>
      <c r="AH467" s="22" t="str">
        <f>IF(AND(V467&lt;&gt;"",$H469&lt;&gt;"",$F469&lt;&gt;""),V467*$H469*$F469,"")</f>
        <v/>
      </c>
      <c r="AI467" s="22" t="str">
        <f>IF(AND(W467&lt;&gt;"",$H469&lt;&gt;"",$F469&lt;&gt;""),W467*$H469*$F469,"")</f>
        <v/>
      </c>
      <c r="AJ467" s="22" t="str">
        <f>IF(AND(X467&lt;&gt;"",$H469&lt;&gt;"",$F469&lt;&gt;""),X467*$H469*$F469,"")</f>
        <v/>
      </c>
    </row>
    <row r="468" spans="1:36" ht="23.25" customHeight="1" x14ac:dyDescent="0.25">
      <c r="A468" s="21"/>
      <c r="B468" s="21"/>
      <c r="C468" s="22"/>
      <c r="D468" s="14"/>
      <c r="E468" s="14"/>
      <c r="F468" s="22"/>
      <c r="G468" s="22"/>
      <c r="H468" s="15"/>
      <c r="I468" s="16"/>
      <c r="J468" s="22" t="str">
        <f t="shared" si="31"/>
        <v/>
      </c>
      <c r="K468" s="22" t="str">
        <f t="shared" si="32"/>
        <v/>
      </c>
      <c r="L468" s="22" t="str">
        <f>IF(D470&lt;&gt;"",MONTH(D470),"")</f>
        <v/>
      </c>
      <c r="M468" s="23" t="str">
        <f>IF(AND(($D470)&lt;&gt;"",($E470)&lt;&gt;""),IF(MIN(DATEVALUE($E470),Base!K$3)-MAX(DATEVALUE($D470),Base!K$2)+1&gt;=0,MIN(DATEVALUE($E470),Base!K$3)-MAX(DATEVALUE($D470),Base!K$2)+1,0),"")</f>
        <v/>
      </c>
      <c r="N468" s="23" t="str">
        <f>IF(AND(($D470)&lt;&gt;"",($E470)&lt;&gt;""),IF(MIN(DATEVALUE($E470),Base!L$3)-MAX(DATEVALUE($D470),Base!L$2)+1&gt;=0,MIN(DATEVALUE($E470),Base!L$3)-MAX(DATEVALUE($D470),Base!L$2)+1,0),"")</f>
        <v/>
      </c>
      <c r="O468" s="23" t="str">
        <f>IF(AND(($D470)&lt;&gt;"",($E470)&lt;&gt;""),IF(MIN(DATEVALUE($E470),Base!M$3)-MAX(DATEVALUE($D470),Base!M$2)+1&gt;=0,MIN(DATEVALUE($E470),Base!M$3)-MAX(DATEVALUE($D470),Base!M$2)+1,0),"")</f>
        <v/>
      </c>
      <c r="P468" s="23" t="str">
        <f>IF(AND(($D470)&lt;&gt;"",($E470)&lt;&gt;""),IF(MIN(DATEVALUE($E470),Base!N$3)-MAX(DATEVALUE($D470),Base!N$2)+1&gt;=0,MIN(DATEVALUE($E470),Base!N$3)-MAX(DATEVALUE($D470),Base!N$2)+1,0),"")</f>
        <v/>
      </c>
      <c r="Q468" s="23" t="str">
        <f>IF(AND(($D470)&lt;&gt;"",($E470)&lt;&gt;""),IF(MIN(DATEVALUE($E470),Base!O$3)-MAX(DATEVALUE($D470),Base!O$2)+1&gt;=0,MIN(DATEVALUE($E470),Base!O$3)-MAX(DATEVALUE($D470),Base!O$2)+1,0),"")</f>
        <v/>
      </c>
      <c r="R468" s="23" t="str">
        <f>IF(AND(($D470)&lt;&gt;"",($E470)&lt;&gt;""),IF(MIN(DATEVALUE($E470),Base!P$3)-MAX(DATEVALUE($D470),Base!P$2)+1&gt;=0,MIN(DATEVALUE($E470),Base!P$3)-MAX(DATEVALUE($D470),Base!P$2)+1,0),"")</f>
        <v/>
      </c>
      <c r="S468" s="23" t="str">
        <f>IF(AND(($D470)&lt;&gt;"",($E470)&lt;&gt;""),IF(MIN(DATEVALUE($E470),Base!Q$3)-MAX(DATEVALUE($D470),Base!Q$2)+1&gt;=0,MIN(DATEVALUE($E470),Base!Q$3)-MAX(DATEVALUE($D470),Base!Q$2)+1,0),"")</f>
        <v/>
      </c>
      <c r="T468" s="23" t="str">
        <f>IF(AND(($D470)&lt;&gt;"",($E470)&lt;&gt;""),IF(MIN(DATEVALUE($E470),Base!R$3)-MAX(DATEVALUE($D470),Base!R$2)+1&gt;=0,MIN(DATEVALUE($E470),Base!R$3)-MAX(DATEVALUE($D470),Base!R$2)+1,0),"")</f>
        <v/>
      </c>
      <c r="U468" s="23" t="str">
        <f>IF(AND(($D470)&lt;&gt;"",($E470)&lt;&gt;""),IF(MIN(DATEVALUE($E470),Base!S$3)-MAX(DATEVALUE($D470),Base!S$2)+1&gt;=0,MIN(DATEVALUE($E470),Base!S$3)-MAX(DATEVALUE($D470),Base!S$2)+1,0),"")</f>
        <v/>
      </c>
      <c r="V468" s="23" t="str">
        <f>IF(AND(($D470)&lt;&gt;"",($E470)&lt;&gt;""),IF(MIN(DATEVALUE($E470),Base!T$3)-MAX(DATEVALUE($D470),Base!T$2)+1&gt;=0,MIN(DATEVALUE($E470),Base!T$3)-MAX(DATEVALUE($D470),Base!T$2)+1,0),"")</f>
        <v/>
      </c>
      <c r="W468" s="23" t="str">
        <f>IF(AND(($D470)&lt;&gt;"",($E470)&lt;&gt;""),IF(MIN(DATEVALUE($E470),Base!U$3)-MAX(DATEVALUE($D470),Base!U$2)+1&gt;=0,MIN(DATEVALUE($E470),Base!U$3)-MAX(DATEVALUE($D470),Base!U$2)+1,0),"")</f>
        <v/>
      </c>
      <c r="X468" s="23" t="str">
        <f>IF(AND(($D470)&lt;&gt;"",($E470)&lt;&gt;""),IF(MIN(DATEVALUE($E470),Base!V$3)-MAX(DATEVALUE($D470),Base!V$2)+1&gt;=0,MIN(DATEVALUE($E470),Base!V$3)-MAX(DATEVALUE($D470),Base!V$2)+1,0),"")</f>
        <v/>
      </c>
      <c r="Y468" s="22" t="str">
        <f>IF(AND(M468&lt;&gt;"",$H470&lt;&gt;"",$F470&lt;&gt;""),M468*$H470*$F470,"")</f>
        <v/>
      </c>
      <c r="Z468" s="22" t="str">
        <f>IF(AND(N468&lt;&gt;"",$H470&lt;&gt;"",$F470&lt;&gt;""),N468*$H470*$F470,"")</f>
        <v/>
      </c>
      <c r="AA468" s="22" t="str">
        <f>IF(AND(O468&lt;&gt;"",$H470&lt;&gt;"",$F470&lt;&gt;""),O468*$H470*$F470,"")</f>
        <v/>
      </c>
      <c r="AB468" s="22" t="str">
        <f>IF(AND(P468&lt;&gt;"",$H470&lt;&gt;"",$F470&lt;&gt;""),P468*$H470*$F470,"")</f>
        <v/>
      </c>
      <c r="AC468" s="22" t="str">
        <f>IF(AND(Q468&lt;&gt;"",$H470&lt;&gt;"",$F470&lt;&gt;""),Q468*$H470*$F470,"")</f>
        <v/>
      </c>
      <c r="AD468" s="22" t="str">
        <f>IF(AND(R468&lt;&gt;"",$H470&lt;&gt;"",$F470&lt;&gt;""),R468*$H470*$F470,"")</f>
        <v/>
      </c>
      <c r="AE468" s="22" t="str">
        <f>IF(AND(S468&lt;&gt;"",$H470&lt;&gt;"",$F470&lt;&gt;""),S468*$H470*$F470,"")</f>
        <v/>
      </c>
      <c r="AF468" s="22" t="str">
        <f>IF(AND(T468&lt;&gt;"",$H470&lt;&gt;"",$F470&lt;&gt;""),T468*$H470*$F470,"")</f>
        <v/>
      </c>
      <c r="AG468" s="22" t="str">
        <f>IF(AND(U468&lt;&gt;"",$H470&lt;&gt;"",$F470&lt;&gt;""),U468*$H470*$F470,"")</f>
        <v/>
      </c>
      <c r="AH468" s="22" t="str">
        <f>IF(AND(V468&lt;&gt;"",$H470&lt;&gt;"",$F470&lt;&gt;""),V468*$H470*$F470,"")</f>
        <v/>
      </c>
      <c r="AI468" s="22" t="str">
        <f>IF(AND(W468&lt;&gt;"",$H470&lt;&gt;"",$F470&lt;&gt;""),W468*$H470*$F470,"")</f>
        <v/>
      </c>
      <c r="AJ468" s="22" t="str">
        <f>IF(AND(X468&lt;&gt;"",$H470&lt;&gt;"",$F470&lt;&gt;""),X468*$H470*$F470,"")</f>
        <v/>
      </c>
    </row>
    <row r="469" spans="1:36" ht="23.25" customHeight="1" x14ac:dyDescent="0.25">
      <c r="A469" s="21"/>
      <c r="B469" s="21"/>
      <c r="C469" s="22"/>
      <c r="D469" s="14"/>
      <c r="E469" s="14"/>
      <c r="F469" s="22"/>
      <c r="G469" s="22"/>
      <c r="H469" s="15"/>
      <c r="I469" s="16"/>
      <c r="J469" s="22" t="str">
        <f t="shared" si="31"/>
        <v/>
      </c>
      <c r="K469" s="22" t="str">
        <f t="shared" si="32"/>
        <v/>
      </c>
      <c r="L469" s="22" t="str">
        <f>IF(D471&lt;&gt;"",MONTH(D471),"")</f>
        <v/>
      </c>
      <c r="M469" s="23" t="str">
        <f>IF(AND(($D471)&lt;&gt;"",($E471)&lt;&gt;""),IF(MIN(DATEVALUE($E471),Base!K$3)-MAX(DATEVALUE($D471),Base!K$2)+1&gt;=0,MIN(DATEVALUE($E471),Base!K$3)-MAX(DATEVALUE($D471),Base!K$2)+1,0),"")</f>
        <v/>
      </c>
      <c r="N469" s="23" t="str">
        <f>IF(AND(($D471)&lt;&gt;"",($E471)&lt;&gt;""),IF(MIN(DATEVALUE($E471),Base!L$3)-MAX(DATEVALUE($D471),Base!L$2)+1&gt;=0,MIN(DATEVALUE($E471),Base!L$3)-MAX(DATEVALUE($D471),Base!L$2)+1,0),"")</f>
        <v/>
      </c>
      <c r="O469" s="23" t="str">
        <f>IF(AND(($D471)&lt;&gt;"",($E471)&lt;&gt;""),IF(MIN(DATEVALUE($E471),Base!M$3)-MAX(DATEVALUE($D471),Base!M$2)+1&gt;=0,MIN(DATEVALUE($E471),Base!M$3)-MAX(DATEVALUE($D471),Base!M$2)+1,0),"")</f>
        <v/>
      </c>
      <c r="P469" s="23" t="str">
        <f>IF(AND(($D471)&lt;&gt;"",($E471)&lt;&gt;""),IF(MIN(DATEVALUE($E471),Base!N$3)-MAX(DATEVALUE($D471),Base!N$2)+1&gt;=0,MIN(DATEVALUE($E471),Base!N$3)-MAX(DATEVALUE($D471),Base!N$2)+1,0),"")</f>
        <v/>
      </c>
      <c r="Q469" s="23" t="str">
        <f>IF(AND(($D471)&lt;&gt;"",($E471)&lt;&gt;""),IF(MIN(DATEVALUE($E471),Base!O$3)-MAX(DATEVALUE($D471),Base!O$2)+1&gt;=0,MIN(DATEVALUE($E471),Base!O$3)-MAX(DATEVALUE($D471),Base!O$2)+1,0),"")</f>
        <v/>
      </c>
      <c r="R469" s="23" t="str">
        <f>IF(AND(($D471)&lt;&gt;"",($E471)&lt;&gt;""),IF(MIN(DATEVALUE($E471),Base!P$3)-MAX(DATEVALUE($D471),Base!P$2)+1&gt;=0,MIN(DATEVALUE($E471),Base!P$3)-MAX(DATEVALUE($D471),Base!P$2)+1,0),"")</f>
        <v/>
      </c>
      <c r="S469" s="23" t="str">
        <f>IF(AND(($D471)&lt;&gt;"",($E471)&lt;&gt;""),IF(MIN(DATEVALUE($E471),Base!Q$3)-MAX(DATEVALUE($D471),Base!Q$2)+1&gt;=0,MIN(DATEVALUE($E471),Base!Q$3)-MAX(DATEVALUE($D471),Base!Q$2)+1,0),"")</f>
        <v/>
      </c>
      <c r="T469" s="23" t="str">
        <f>IF(AND(($D471)&lt;&gt;"",($E471)&lt;&gt;""),IF(MIN(DATEVALUE($E471),Base!R$3)-MAX(DATEVALUE($D471),Base!R$2)+1&gt;=0,MIN(DATEVALUE($E471),Base!R$3)-MAX(DATEVALUE($D471),Base!R$2)+1,0),"")</f>
        <v/>
      </c>
      <c r="U469" s="23" t="str">
        <f>IF(AND(($D471)&lt;&gt;"",($E471)&lt;&gt;""),IF(MIN(DATEVALUE($E471),Base!S$3)-MAX(DATEVALUE($D471),Base!S$2)+1&gt;=0,MIN(DATEVALUE($E471),Base!S$3)-MAX(DATEVALUE($D471),Base!S$2)+1,0),"")</f>
        <v/>
      </c>
      <c r="V469" s="23" t="str">
        <f>IF(AND(($D471)&lt;&gt;"",($E471)&lt;&gt;""),IF(MIN(DATEVALUE($E471),Base!T$3)-MAX(DATEVALUE($D471),Base!T$2)+1&gt;=0,MIN(DATEVALUE($E471),Base!T$3)-MAX(DATEVALUE($D471),Base!T$2)+1,0),"")</f>
        <v/>
      </c>
      <c r="W469" s="23" t="str">
        <f>IF(AND(($D471)&lt;&gt;"",($E471)&lt;&gt;""),IF(MIN(DATEVALUE($E471),Base!U$3)-MAX(DATEVALUE($D471),Base!U$2)+1&gt;=0,MIN(DATEVALUE($E471),Base!U$3)-MAX(DATEVALUE($D471),Base!U$2)+1,0),"")</f>
        <v/>
      </c>
      <c r="X469" s="23" t="str">
        <f>IF(AND(($D471)&lt;&gt;"",($E471)&lt;&gt;""),IF(MIN(DATEVALUE($E471),Base!V$3)-MAX(DATEVALUE($D471),Base!V$2)+1&gt;=0,MIN(DATEVALUE($E471),Base!V$3)-MAX(DATEVALUE($D471),Base!V$2)+1,0),"")</f>
        <v/>
      </c>
      <c r="Y469" s="22" t="str">
        <f>IF(AND(M469&lt;&gt;"",$H471&lt;&gt;"",$F471&lt;&gt;""),M469*$H471*$F471,"")</f>
        <v/>
      </c>
      <c r="Z469" s="22" t="str">
        <f>IF(AND(N469&lt;&gt;"",$H471&lt;&gt;"",$F471&lt;&gt;""),N469*$H471*$F471,"")</f>
        <v/>
      </c>
      <c r="AA469" s="22" t="str">
        <f>IF(AND(O469&lt;&gt;"",$H471&lt;&gt;"",$F471&lt;&gt;""),O469*$H471*$F471,"")</f>
        <v/>
      </c>
      <c r="AB469" s="22" t="str">
        <f>IF(AND(P469&lt;&gt;"",$H471&lt;&gt;"",$F471&lt;&gt;""),P469*$H471*$F471,"")</f>
        <v/>
      </c>
      <c r="AC469" s="22" t="str">
        <f>IF(AND(Q469&lt;&gt;"",$H471&lt;&gt;"",$F471&lt;&gt;""),Q469*$H471*$F471,"")</f>
        <v/>
      </c>
      <c r="AD469" s="22" t="str">
        <f>IF(AND(R469&lt;&gt;"",$H471&lt;&gt;"",$F471&lt;&gt;""),R469*$H471*$F471,"")</f>
        <v/>
      </c>
      <c r="AE469" s="22" t="str">
        <f>IF(AND(S469&lt;&gt;"",$H471&lt;&gt;"",$F471&lt;&gt;""),S469*$H471*$F471,"")</f>
        <v/>
      </c>
      <c r="AF469" s="22" t="str">
        <f>IF(AND(T469&lt;&gt;"",$H471&lt;&gt;"",$F471&lt;&gt;""),T469*$H471*$F471,"")</f>
        <v/>
      </c>
      <c r="AG469" s="22" t="str">
        <f>IF(AND(U469&lt;&gt;"",$H471&lt;&gt;"",$F471&lt;&gt;""),U469*$H471*$F471,"")</f>
        <v/>
      </c>
      <c r="AH469" s="22" t="str">
        <f>IF(AND(V469&lt;&gt;"",$H471&lt;&gt;"",$F471&lt;&gt;""),V469*$H471*$F471,"")</f>
        <v/>
      </c>
      <c r="AI469" s="22" t="str">
        <f>IF(AND(W469&lt;&gt;"",$H471&lt;&gt;"",$F471&lt;&gt;""),W469*$H471*$F471,"")</f>
        <v/>
      </c>
      <c r="AJ469" s="22" t="str">
        <f>IF(AND(X469&lt;&gt;"",$H471&lt;&gt;"",$F471&lt;&gt;""),X469*$H471*$F471,"")</f>
        <v/>
      </c>
    </row>
    <row r="470" spans="1:36" ht="23.25" customHeight="1" x14ac:dyDescent="0.25">
      <c r="A470" s="21"/>
      <c r="B470" s="21"/>
      <c r="C470" s="22"/>
      <c r="D470" s="14"/>
      <c r="E470" s="14"/>
      <c r="F470" s="22"/>
      <c r="G470" s="22"/>
      <c r="H470" s="15"/>
      <c r="I470" s="16"/>
      <c r="J470" s="22" t="str">
        <f t="shared" si="31"/>
        <v/>
      </c>
      <c r="K470" s="22" t="str">
        <f t="shared" si="32"/>
        <v/>
      </c>
      <c r="L470" s="22" t="str">
        <f>IF(D472&lt;&gt;"",MONTH(D472),"")</f>
        <v/>
      </c>
      <c r="M470" s="23" t="str">
        <f>IF(AND(($D472)&lt;&gt;"",($E472)&lt;&gt;""),IF(MIN(DATEVALUE($E472),Base!K$3)-MAX(DATEVALUE($D472),Base!K$2)+1&gt;=0,MIN(DATEVALUE($E472),Base!K$3)-MAX(DATEVALUE($D472),Base!K$2)+1,0),"")</f>
        <v/>
      </c>
      <c r="N470" s="23" t="str">
        <f>IF(AND(($D472)&lt;&gt;"",($E472)&lt;&gt;""),IF(MIN(DATEVALUE($E472),Base!L$3)-MAX(DATEVALUE($D472),Base!L$2)+1&gt;=0,MIN(DATEVALUE($E472),Base!L$3)-MAX(DATEVALUE($D472),Base!L$2)+1,0),"")</f>
        <v/>
      </c>
      <c r="O470" s="23" t="str">
        <f>IF(AND(($D472)&lt;&gt;"",($E472)&lt;&gt;""),IF(MIN(DATEVALUE($E472),Base!M$3)-MAX(DATEVALUE($D472),Base!M$2)+1&gt;=0,MIN(DATEVALUE($E472),Base!M$3)-MAX(DATEVALUE($D472),Base!M$2)+1,0),"")</f>
        <v/>
      </c>
      <c r="P470" s="23" t="str">
        <f>IF(AND(($D472)&lt;&gt;"",($E472)&lt;&gt;""),IF(MIN(DATEVALUE($E472),Base!N$3)-MAX(DATEVALUE($D472),Base!N$2)+1&gt;=0,MIN(DATEVALUE($E472),Base!N$3)-MAX(DATEVALUE($D472),Base!N$2)+1,0),"")</f>
        <v/>
      </c>
      <c r="Q470" s="23" t="str">
        <f>IF(AND(($D472)&lt;&gt;"",($E472)&lt;&gt;""),IF(MIN(DATEVALUE($E472),Base!O$3)-MAX(DATEVALUE($D472),Base!O$2)+1&gt;=0,MIN(DATEVALUE($E472),Base!O$3)-MAX(DATEVALUE($D472),Base!O$2)+1,0),"")</f>
        <v/>
      </c>
      <c r="R470" s="23" t="str">
        <f>IF(AND(($D472)&lt;&gt;"",($E472)&lt;&gt;""),IF(MIN(DATEVALUE($E472),Base!P$3)-MAX(DATEVALUE($D472),Base!P$2)+1&gt;=0,MIN(DATEVALUE($E472),Base!P$3)-MAX(DATEVALUE($D472),Base!P$2)+1,0),"")</f>
        <v/>
      </c>
      <c r="S470" s="23" t="str">
        <f>IF(AND(($D472)&lt;&gt;"",($E472)&lt;&gt;""),IF(MIN(DATEVALUE($E472),Base!Q$3)-MAX(DATEVALUE($D472),Base!Q$2)+1&gt;=0,MIN(DATEVALUE($E472),Base!Q$3)-MAX(DATEVALUE($D472),Base!Q$2)+1,0),"")</f>
        <v/>
      </c>
      <c r="T470" s="23" t="str">
        <f>IF(AND(($D472)&lt;&gt;"",($E472)&lt;&gt;""),IF(MIN(DATEVALUE($E472),Base!R$3)-MAX(DATEVALUE($D472),Base!R$2)+1&gt;=0,MIN(DATEVALUE($E472),Base!R$3)-MAX(DATEVALUE($D472),Base!R$2)+1,0),"")</f>
        <v/>
      </c>
      <c r="U470" s="23" t="str">
        <f>IF(AND(($D472)&lt;&gt;"",($E472)&lt;&gt;""),IF(MIN(DATEVALUE($E472),Base!S$3)-MAX(DATEVALUE($D472),Base!S$2)+1&gt;=0,MIN(DATEVALUE($E472),Base!S$3)-MAX(DATEVALUE($D472),Base!S$2)+1,0),"")</f>
        <v/>
      </c>
      <c r="V470" s="23" t="str">
        <f>IF(AND(($D472)&lt;&gt;"",($E472)&lt;&gt;""),IF(MIN(DATEVALUE($E472),Base!T$3)-MAX(DATEVALUE($D472),Base!T$2)+1&gt;=0,MIN(DATEVALUE($E472),Base!T$3)-MAX(DATEVALUE($D472),Base!T$2)+1,0),"")</f>
        <v/>
      </c>
      <c r="W470" s="23" t="str">
        <f>IF(AND(($D472)&lt;&gt;"",($E472)&lt;&gt;""),IF(MIN(DATEVALUE($E472),Base!U$3)-MAX(DATEVALUE($D472),Base!U$2)+1&gt;=0,MIN(DATEVALUE($E472),Base!U$3)-MAX(DATEVALUE($D472),Base!U$2)+1,0),"")</f>
        <v/>
      </c>
      <c r="X470" s="23" t="str">
        <f>IF(AND(($D472)&lt;&gt;"",($E472)&lt;&gt;""),IF(MIN(DATEVALUE($E472),Base!V$3)-MAX(DATEVALUE($D472),Base!V$2)+1&gt;=0,MIN(DATEVALUE($E472),Base!V$3)-MAX(DATEVALUE($D472),Base!V$2)+1,0),"")</f>
        <v/>
      </c>
      <c r="Y470" s="22" t="str">
        <f>IF(AND(M470&lt;&gt;"",$H472&lt;&gt;"",$F472&lt;&gt;""),M470*$H472*$F472,"")</f>
        <v/>
      </c>
      <c r="Z470" s="22" t="str">
        <f>IF(AND(N470&lt;&gt;"",$H472&lt;&gt;"",$F472&lt;&gt;""),N470*$H472*$F472,"")</f>
        <v/>
      </c>
      <c r="AA470" s="22" t="str">
        <f>IF(AND(O470&lt;&gt;"",$H472&lt;&gt;"",$F472&lt;&gt;""),O470*$H472*$F472,"")</f>
        <v/>
      </c>
      <c r="AB470" s="22" t="str">
        <f>IF(AND(P470&lt;&gt;"",$H472&lt;&gt;"",$F472&lt;&gt;""),P470*$H472*$F472,"")</f>
        <v/>
      </c>
      <c r="AC470" s="22" t="str">
        <f>IF(AND(Q470&lt;&gt;"",$H472&lt;&gt;"",$F472&lt;&gt;""),Q470*$H472*$F472,"")</f>
        <v/>
      </c>
      <c r="AD470" s="22" t="str">
        <f>IF(AND(R470&lt;&gt;"",$H472&lt;&gt;"",$F472&lt;&gt;""),R470*$H472*$F472,"")</f>
        <v/>
      </c>
      <c r="AE470" s="22" t="str">
        <f>IF(AND(S470&lt;&gt;"",$H472&lt;&gt;"",$F472&lt;&gt;""),S470*$H472*$F472,"")</f>
        <v/>
      </c>
      <c r="AF470" s="22" t="str">
        <f>IF(AND(T470&lt;&gt;"",$H472&lt;&gt;"",$F472&lt;&gt;""),T470*$H472*$F472,"")</f>
        <v/>
      </c>
      <c r="AG470" s="22" t="str">
        <f>IF(AND(U470&lt;&gt;"",$H472&lt;&gt;"",$F472&lt;&gt;""),U470*$H472*$F472,"")</f>
        <v/>
      </c>
      <c r="AH470" s="22" t="str">
        <f>IF(AND(V470&lt;&gt;"",$H472&lt;&gt;"",$F472&lt;&gt;""),V470*$H472*$F472,"")</f>
        <v/>
      </c>
      <c r="AI470" s="22" t="str">
        <f>IF(AND(W470&lt;&gt;"",$H472&lt;&gt;"",$F472&lt;&gt;""),W470*$H472*$F472,"")</f>
        <v/>
      </c>
      <c r="AJ470" s="22" t="str">
        <f>IF(AND(X470&lt;&gt;"",$H472&lt;&gt;"",$F472&lt;&gt;""),X470*$H472*$F472,"")</f>
        <v/>
      </c>
    </row>
    <row r="471" spans="1:36" ht="23.25" customHeight="1" x14ac:dyDescent="0.25">
      <c r="A471" s="21"/>
      <c r="B471" s="21"/>
      <c r="C471" s="22"/>
      <c r="D471" s="14"/>
      <c r="E471" s="14"/>
      <c r="F471" s="22"/>
      <c r="G471" s="22"/>
      <c r="H471" s="15"/>
      <c r="I471" s="16"/>
      <c r="J471" s="22" t="str">
        <f t="shared" si="31"/>
        <v/>
      </c>
      <c r="K471" s="22" t="str">
        <f t="shared" si="32"/>
        <v/>
      </c>
      <c r="L471" s="22" t="str">
        <f>IF(D473&lt;&gt;"",MONTH(D473),"")</f>
        <v/>
      </c>
      <c r="M471" s="23" t="str">
        <f>IF(AND(($D473)&lt;&gt;"",($E473)&lt;&gt;""),IF(MIN(DATEVALUE($E473),Base!K$3)-MAX(DATEVALUE($D473),Base!K$2)+1&gt;=0,MIN(DATEVALUE($E473),Base!K$3)-MAX(DATEVALUE($D473),Base!K$2)+1,0),"")</f>
        <v/>
      </c>
      <c r="N471" s="23" t="str">
        <f>IF(AND(($D473)&lt;&gt;"",($E473)&lt;&gt;""),IF(MIN(DATEVALUE($E473),Base!L$3)-MAX(DATEVALUE($D473),Base!L$2)+1&gt;=0,MIN(DATEVALUE($E473),Base!L$3)-MAX(DATEVALUE($D473),Base!L$2)+1,0),"")</f>
        <v/>
      </c>
      <c r="O471" s="23" t="str">
        <f>IF(AND(($D473)&lt;&gt;"",($E473)&lt;&gt;""),IF(MIN(DATEVALUE($E473),Base!M$3)-MAX(DATEVALUE($D473),Base!M$2)+1&gt;=0,MIN(DATEVALUE($E473),Base!M$3)-MAX(DATEVALUE($D473),Base!M$2)+1,0),"")</f>
        <v/>
      </c>
      <c r="P471" s="23" t="str">
        <f>IF(AND(($D473)&lt;&gt;"",($E473)&lt;&gt;""),IF(MIN(DATEVALUE($E473),Base!N$3)-MAX(DATEVALUE($D473),Base!N$2)+1&gt;=0,MIN(DATEVALUE($E473),Base!N$3)-MAX(DATEVALUE($D473),Base!N$2)+1,0),"")</f>
        <v/>
      </c>
      <c r="Q471" s="23" t="str">
        <f>IF(AND(($D473)&lt;&gt;"",($E473)&lt;&gt;""),IF(MIN(DATEVALUE($E473),Base!O$3)-MAX(DATEVALUE($D473),Base!O$2)+1&gt;=0,MIN(DATEVALUE($E473),Base!O$3)-MAX(DATEVALUE($D473),Base!O$2)+1,0),"")</f>
        <v/>
      </c>
      <c r="R471" s="23" t="str">
        <f>IF(AND(($D473)&lt;&gt;"",($E473)&lt;&gt;""),IF(MIN(DATEVALUE($E473),Base!P$3)-MAX(DATEVALUE($D473),Base!P$2)+1&gt;=0,MIN(DATEVALUE($E473),Base!P$3)-MAX(DATEVALUE($D473),Base!P$2)+1,0),"")</f>
        <v/>
      </c>
      <c r="S471" s="23" t="str">
        <f>IF(AND(($D473)&lt;&gt;"",($E473)&lt;&gt;""),IF(MIN(DATEVALUE($E473),Base!Q$3)-MAX(DATEVALUE($D473),Base!Q$2)+1&gt;=0,MIN(DATEVALUE($E473),Base!Q$3)-MAX(DATEVALUE($D473),Base!Q$2)+1,0),"")</f>
        <v/>
      </c>
      <c r="T471" s="23" t="str">
        <f>IF(AND(($D473)&lt;&gt;"",($E473)&lt;&gt;""),IF(MIN(DATEVALUE($E473),Base!R$3)-MAX(DATEVALUE($D473),Base!R$2)+1&gt;=0,MIN(DATEVALUE($E473),Base!R$3)-MAX(DATEVALUE($D473),Base!R$2)+1,0),"")</f>
        <v/>
      </c>
      <c r="U471" s="23" t="str">
        <f>IF(AND(($D473)&lt;&gt;"",($E473)&lt;&gt;""),IF(MIN(DATEVALUE($E473),Base!S$3)-MAX(DATEVALUE($D473),Base!S$2)+1&gt;=0,MIN(DATEVALUE($E473),Base!S$3)-MAX(DATEVALUE($D473),Base!S$2)+1,0),"")</f>
        <v/>
      </c>
      <c r="V471" s="23" t="str">
        <f>IF(AND(($D473)&lt;&gt;"",($E473)&lt;&gt;""),IF(MIN(DATEVALUE($E473),Base!T$3)-MAX(DATEVALUE($D473),Base!T$2)+1&gt;=0,MIN(DATEVALUE($E473),Base!T$3)-MAX(DATEVALUE($D473),Base!T$2)+1,0),"")</f>
        <v/>
      </c>
      <c r="W471" s="23" t="str">
        <f>IF(AND(($D473)&lt;&gt;"",($E473)&lt;&gt;""),IF(MIN(DATEVALUE($E473),Base!U$3)-MAX(DATEVALUE($D473),Base!U$2)+1&gt;=0,MIN(DATEVALUE($E473),Base!U$3)-MAX(DATEVALUE($D473),Base!U$2)+1,0),"")</f>
        <v/>
      </c>
      <c r="X471" s="23" t="str">
        <f>IF(AND(($D473)&lt;&gt;"",($E473)&lt;&gt;""),IF(MIN(DATEVALUE($E473),Base!V$3)-MAX(DATEVALUE($D473),Base!V$2)+1&gt;=0,MIN(DATEVALUE($E473),Base!V$3)-MAX(DATEVALUE($D473),Base!V$2)+1,0),"")</f>
        <v/>
      </c>
      <c r="Y471" s="22" t="str">
        <f>IF(AND(M471&lt;&gt;"",$H473&lt;&gt;"",$F473&lt;&gt;""),M471*$H473*$F473,"")</f>
        <v/>
      </c>
      <c r="Z471" s="22" t="str">
        <f>IF(AND(N471&lt;&gt;"",$H473&lt;&gt;"",$F473&lt;&gt;""),N471*$H473*$F473,"")</f>
        <v/>
      </c>
      <c r="AA471" s="22" t="str">
        <f>IF(AND(O471&lt;&gt;"",$H473&lt;&gt;"",$F473&lt;&gt;""),O471*$H473*$F473,"")</f>
        <v/>
      </c>
      <c r="AB471" s="22" t="str">
        <f>IF(AND(P471&lt;&gt;"",$H473&lt;&gt;"",$F473&lt;&gt;""),P471*$H473*$F473,"")</f>
        <v/>
      </c>
      <c r="AC471" s="22" t="str">
        <f>IF(AND(Q471&lt;&gt;"",$H473&lt;&gt;"",$F473&lt;&gt;""),Q471*$H473*$F473,"")</f>
        <v/>
      </c>
      <c r="AD471" s="22" t="str">
        <f>IF(AND(R471&lt;&gt;"",$H473&lt;&gt;"",$F473&lt;&gt;""),R471*$H473*$F473,"")</f>
        <v/>
      </c>
      <c r="AE471" s="22" t="str">
        <f>IF(AND(S471&lt;&gt;"",$H473&lt;&gt;"",$F473&lt;&gt;""),S471*$H473*$F473,"")</f>
        <v/>
      </c>
      <c r="AF471" s="22" t="str">
        <f>IF(AND(T471&lt;&gt;"",$H473&lt;&gt;"",$F473&lt;&gt;""),T471*$H473*$F473,"")</f>
        <v/>
      </c>
      <c r="AG471" s="22" t="str">
        <f>IF(AND(U471&lt;&gt;"",$H473&lt;&gt;"",$F473&lt;&gt;""),U471*$H473*$F473,"")</f>
        <v/>
      </c>
      <c r="AH471" s="22" t="str">
        <f>IF(AND(V471&lt;&gt;"",$H473&lt;&gt;"",$F473&lt;&gt;""),V471*$H473*$F473,"")</f>
        <v/>
      </c>
      <c r="AI471" s="22" t="str">
        <f>IF(AND(W471&lt;&gt;"",$H473&lt;&gt;"",$F473&lt;&gt;""),W471*$H473*$F473,"")</f>
        <v/>
      </c>
      <c r="AJ471" s="22" t="str">
        <f>IF(AND(X471&lt;&gt;"",$H473&lt;&gt;"",$F473&lt;&gt;""),X471*$H473*$F473,"")</f>
        <v/>
      </c>
    </row>
    <row r="472" spans="1:36" ht="23.25" customHeight="1" x14ac:dyDescent="0.25">
      <c r="A472" s="21"/>
      <c r="B472" s="21"/>
      <c r="C472" s="22"/>
      <c r="D472" s="14"/>
      <c r="E472" s="14"/>
      <c r="F472" s="22"/>
      <c r="G472" s="22"/>
      <c r="H472" s="15"/>
      <c r="I472" s="16"/>
      <c r="J472" s="22" t="str">
        <f t="shared" si="31"/>
        <v/>
      </c>
      <c r="K472" s="22" t="str">
        <f t="shared" si="32"/>
        <v/>
      </c>
      <c r="L472" s="22" t="str">
        <f>IF(D474&lt;&gt;"",MONTH(D474),"")</f>
        <v/>
      </c>
      <c r="M472" s="23" t="str">
        <f>IF(AND(($D474)&lt;&gt;"",($E474)&lt;&gt;""),IF(MIN(DATEVALUE($E474),Base!K$3)-MAX(DATEVALUE($D474),Base!K$2)+1&gt;=0,MIN(DATEVALUE($E474),Base!K$3)-MAX(DATEVALUE($D474),Base!K$2)+1,0),"")</f>
        <v/>
      </c>
      <c r="N472" s="23" t="str">
        <f>IF(AND(($D474)&lt;&gt;"",($E474)&lt;&gt;""),IF(MIN(DATEVALUE($E474),Base!L$3)-MAX(DATEVALUE($D474),Base!L$2)+1&gt;=0,MIN(DATEVALUE($E474),Base!L$3)-MAX(DATEVALUE($D474),Base!L$2)+1,0),"")</f>
        <v/>
      </c>
      <c r="O472" s="23" t="str">
        <f>IF(AND(($D474)&lt;&gt;"",($E474)&lt;&gt;""),IF(MIN(DATEVALUE($E474),Base!M$3)-MAX(DATEVALUE($D474),Base!M$2)+1&gt;=0,MIN(DATEVALUE($E474),Base!M$3)-MAX(DATEVALUE($D474),Base!M$2)+1,0),"")</f>
        <v/>
      </c>
      <c r="P472" s="23" t="str">
        <f>IF(AND(($D474)&lt;&gt;"",($E474)&lt;&gt;""),IF(MIN(DATEVALUE($E474),Base!N$3)-MAX(DATEVALUE($D474),Base!N$2)+1&gt;=0,MIN(DATEVALUE($E474),Base!N$3)-MAX(DATEVALUE($D474),Base!N$2)+1,0),"")</f>
        <v/>
      </c>
      <c r="Q472" s="23" t="str">
        <f>IF(AND(($D474)&lt;&gt;"",($E474)&lt;&gt;""),IF(MIN(DATEVALUE($E474),Base!O$3)-MAX(DATEVALUE($D474),Base!O$2)+1&gt;=0,MIN(DATEVALUE($E474),Base!O$3)-MAX(DATEVALUE($D474),Base!O$2)+1,0),"")</f>
        <v/>
      </c>
      <c r="R472" s="23" t="str">
        <f>IF(AND(($D474)&lt;&gt;"",($E474)&lt;&gt;""),IF(MIN(DATEVALUE($E474),Base!P$3)-MAX(DATEVALUE($D474),Base!P$2)+1&gt;=0,MIN(DATEVALUE($E474),Base!P$3)-MAX(DATEVALUE($D474),Base!P$2)+1,0),"")</f>
        <v/>
      </c>
      <c r="S472" s="23" t="str">
        <f>IF(AND(($D474)&lt;&gt;"",($E474)&lt;&gt;""),IF(MIN(DATEVALUE($E474),Base!Q$3)-MAX(DATEVALUE($D474),Base!Q$2)+1&gt;=0,MIN(DATEVALUE($E474),Base!Q$3)-MAX(DATEVALUE($D474),Base!Q$2)+1,0),"")</f>
        <v/>
      </c>
      <c r="T472" s="23" t="str">
        <f>IF(AND(($D474)&lt;&gt;"",($E474)&lt;&gt;""),IF(MIN(DATEVALUE($E474),Base!R$3)-MAX(DATEVALUE($D474),Base!R$2)+1&gt;=0,MIN(DATEVALUE($E474),Base!R$3)-MAX(DATEVALUE($D474),Base!R$2)+1,0),"")</f>
        <v/>
      </c>
      <c r="U472" s="23" t="str">
        <f>IF(AND(($D474)&lt;&gt;"",($E474)&lt;&gt;""),IF(MIN(DATEVALUE($E474),Base!S$3)-MAX(DATEVALUE($D474),Base!S$2)+1&gt;=0,MIN(DATEVALUE($E474),Base!S$3)-MAX(DATEVALUE($D474),Base!S$2)+1,0),"")</f>
        <v/>
      </c>
      <c r="V472" s="23" t="str">
        <f>IF(AND(($D474)&lt;&gt;"",($E474)&lt;&gt;""),IF(MIN(DATEVALUE($E474),Base!T$3)-MAX(DATEVALUE($D474),Base!T$2)+1&gt;=0,MIN(DATEVALUE($E474),Base!T$3)-MAX(DATEVALUE($D474),Base!T$2)+1,0),"")</f>
        <v/>
      </c>
      <c r="W472" s="23" t="str">
        <f>IF(AND(($D474)&lt;&gt;"",($E474)&lt;&gt;""),IF(MIN(DATEVALUE($E474),Base!U$3)-MAX(DATEVALUE($D474),Base!U$2)+1&gt;=0,MIN(DATEVALUE($E474),Base!U$3)-MAX(DATEVALUE($D474),Base!U$2)+1,0),"")</f>
        <v/>
      </c>
      <c r="X472" s="23" t="str">
        <f>IF(AND(($D474)&lt;&gt;"",($E474)&lt;&gt;""),IF(MIN(DATEVALUE($E474),Base!V$3)-MAX(DATEVALUE($D474),Base!V$2)+1&gt;=0,MIN(DATEVALUE($E474),Base!V$3)-MAX(DATEVALUE($D474),Base!V$2)+1,0),"")</f>
        <v/>
      </c>
      <c r="Y472" s="22" t="str">
        <f>IF(AND(M472&lt;&gt;"",$H474&lt;&gt;"",$F474&lt;&gt;""),M472*$H474*$F474,"")</f>
        <v/>
      </c>
      <c r="Z472" s="22" t="str">
        <f>IF(AND(N472&lt;&gt;"",$H474&lt;&gt;"",$F474&lt;&gt;""),N472*$H474*$F474,"")</f>
        <v/>
      </c>
      <c r="AA472" s="22" t="str">
        <f>IF(AND(O472&lt;&gt;"",$H474&lt;&gt;"",$F474&lt;&gt;""),O472*$H474*$F474,"")</f>
        <v/>
      </c>
      <c r="AB472" s="22" t="str">
        <f>IF(AND(P472&lt;&gt;"",$H474&lt;&gt;"",$F474&lt;&gt;""),P472*$H474*$F474,"")</f>
        <v/>
      </c>
      <c r="AC472" s="22" t="str">
        <f>IF(AND(Q472&lt;&gt;"",$H474&lt;&gt;"",$F474&lt;&gt;""),Q472*$H474*$F474,"")</f>
        <v/>
      </c>
      <c r="AD472" s="22" t="str">
        <f>IF(AND(R472&lt;&gt;"",$H474&lt;&gt;"",$F474&lt;&gt;""),R472*$H474*$F474,"")</f>
        <v/>
      </c>
      <c r="AE472" s="22" t="str">
        <f>IF(AND(S472&lt;&gt;"",$H474&lt;&gt;"",$F474&lt;&gt;""),S472*$H474*$F474,"")</f>
        <v/>
      </c>
      <c r="AF472" s="22" t="str">
        <f>IF(AND(T472&lt;&gt;"",$H474&lt;&gt;"",$F474&lt;&gt;""),T472*$H474*$F474,"")</f>
        <v/>
      </c>
      <c r="AG472" s="22" t="str">
        <f>IF(AND(U472&lt;&gt;"",$H474&lt;&gt;"",$F474&lt;&gt;""),U472*$H474*$F474,"")</f>
        <v/>
      </c>
      <c r="AH472" s="22" t="str">
        <f>IF(AND(V472&lt;&gt;"",$H474&lt;&gt;"",$F474&lt;&gt;""),V472*$H474*$F474,"")</f>
        <v/>
      </c>
      <c r="AI472" s="22" t="str">
        <f>IF(AND(W472&lt;&gt;"",$H474&lt;&gt;"",$F474&lt;&gt;""),W472*$H474*$F474,"")</f>
        <v/>
      </c>
      <c r="AJ472" s="22" t="str">
        <f>IF(AND(X472&lt;&gt;"",$H474&lt;&gt;"",$F474&lt;&gt;""),X472*$H474*$F474,"")</f>
        <v/>
      </c>
    </row>
    <row r="473" spans="1:36" ht="23.25" customHeight="1" x14ac:dyDescent="0.25">
      <c r="A473" s="21"/>
      <c r="B473" s="21"/>
      <c r="C473" s="22"/>
      <c r="D473" s="14"/>
      <c r="E473" s="14"/>
      <c r="F473" s="22"/>
      <c r="G473" s="22"/>
      <c r="H473" s="15"/>
      <c r="I473" s="16"/>
      <c r="J473" s="22" t="str">
        <f t="shared" si="31"/>
        <v/>
      </c>
      <c r="K473" s="22" t="str">
        <f t="shared" si="32"/>
        <v/>
      </c>
      <c r="L473" s="22" t="str">
        <f>IF(D475&lt;&gt;"",MONTH(D475),"")</f>
        <v/>
      </c>
      <c r="M473" s="23" t="str">
        <f>IF(AND(($D475)&lt;&gt;"",($E475)&lt;&gt;""),IF(MIN(DATEVALUE($E475),Base!K$3)-MAX(DATEVALUE($D475),Base!K$2)+1&gt;=0,MIN(DATEVALUE($E475),Base!K$3)-MAX(DATEVALUE($D475),Base!K$2)+1,0),"")</f>
        <v/>
      </c>
      <c r="N473" s="23" t="str">
        <f>IF(AND(($D475)&lt;&gt;"",($E475)&lt;&gt;""),IF(MIN(DATEVALUE($E475),Base!L$3)-MAX(DATEVALUE($D475),Base!L$2)+1&gt;=0,MIN(DATEVALUE($E475),Base!L$3)-MAX(DATEVALUE($D475),Base!L$2)+1,0),"")</f>
        <v/>
      </c>
      <c r="O473" s="23" t="str">
        <f>IF(AND(($D475)&lt;&gt;"",($E475)&lt;&gt;""),IF(MIN(DATEVALUE($E475),Base!M$3)-MAX(DATEVALUE($D475),Base!M$2)+1&gt;=0,MIN(DATEVALUE($E475),Base!M$3)-MAX(DATEVALUE($D475),Base!M$2)+1,0),"")</f>
        <v/>
      </c>
      <c r="P473" s="23" t="str">
        <f>IF(AND(($D475)&lt;&gt;"",($E475)&lt;&gt;""),IF(MIN(DATEVALUE($E475),Base!N$3)-MAX(DATEVALUE($D475),Base!N$2)+1&gt;=0,MIN(DATEVALUE($E475),Base!N$3)-MAX(DATEVALUE($D475),Base!N$2)+1,0),"")</f>
        <v/>
      </c>
      <c r="Q473" s="23" t="str">
        <f>IF(AND(($D475)&lt;&gt;"",($E475)&lt;&gt;""),IF(MIN(DATEVALUE($E475),Base!O$3)-MAX(DATEVALUE($D475),Base!O$2)+1&gt;=0,MIN(DATEVALUE($E475),Base!O$3)-MAX(DATEVALUE($D475),Base!O$2)+1,0),"")</f>
        <v/>
      </c>
      <c r="R473" s="23" t="str">
        <f>IF(AND(($D475)&lt;&gt;"",($E475)&lt;&gt;""),IF(MIN(DATEVALUE($E475),Base!P$3)-MAX(DATEVALUE($D475),Base!P$2)+1&gt;=0,MIN(DATEVALUE($E475),Base!P$3)-MAX(DATEVALUE($D475),Base!P$2)+1,0),"")</f>
        <v/>
      </c>
      <c r="S473" s="23" t="str">
        <f>IF(AND(($D475)&lt;&gt;"",($E475)&lt;&gt;""),IF(MIN(DATEVALUE($E475),Base!Q$3)-MAX(DATEVALUE($D475),Base!Q$2)+1&gt;=0,MIN(DATEVALUE($E475),Base!Q$3)-MAX(DATEVALUE($D475),Base!Q$2)+1,0),"")</f>
        <v/>
      </c>
      <c r="T473" s="23" t="str">
        <f>IF(AND(($D475)&lt;&gt;"",($E475)&lt;&gt;""),IF(MIN(DATEVALUE($E475),Base!R$3)-MAX(DATEVALUE($D475),Base!R$2)+1&gt;=0,MIN(DATEVALUE($E475),Base!R$3)-MAX(DATEVALUE($D475),Base!R$2)+1,0),"")</f>
        <v/>
      </c>
      <c r="U473" s="23" t="str">
        <f>IF(AND(($D475)&lt;&gt;"",($E475)&lt;&gt;""),IF(MIN(DATEVALUE($E475),Base!S$3)-MAX(DATEVALUE($D475),Base!S$2)+1&gt;=0,MIN(DATEVALUE($E475),Base!S$3)-MAX(DATEVALUE($D475),Base!S$2)+1,0),"")</f>
        <v/>
      </c>
      <c r="V473" s="23" t="str">
        <f>IF(AND(($D475)&lt;&gt;"",($E475)&lt;&gt;""),IF(MIN(DATEVALUE($E475),Base!T$3)-MAX(DATEVALUE($D475),Base!T$2)+1&gt;=0,MIN(DATEVALUE($E475),Base!T$3)-MAX(DATEVALUE($D475),Base!T$2)+1,0),"")</f>
        <v/>
      </c>
      <c r="W473" s="23" t="str">
        <f>IF(AND(($D475)&lt;&gt;"",($E475)&lt;&gt;""),IF(MIN(DATEVALUE($E475),Base!U$3)-MAX(DATEVALUE($D475),Base!U$2)+1&gt;=0,MIN(DATEVALUE($E475),Base!U$3)-MAX(DATEVALUE($D475),Base!U$2)+1,0),"")</f>
        <v/>
      </c>
      <c r="X473" s="23" t="str">
        <f>IF(AND(($D475)&lt;&gt;"",($E475)&lt;&gt;""),IF(MIN(DATEVALUE($E475),Base!V$3)-MAX(DATEVALUE($D475),Base!V$2)+1&gt;=0,MIN(DATEVALUE($E475),Base!V$3)-MAX(DATEVALUE($D475),Base!V$2)+1,0),"")</f>
        <v/>
      </c>
      <c r="Y473" s="22" t="str">
        <f>IF(AND(M473&lt;&gt;"",$H475&lt;&gt;"",$F475&lt;&gt;""),M473*$H475*$F475,"")</f>
        <v/>
      </c>
      <c r="Z473" s="22" t="str">
        <f>IF(AND(N473&lt;&gt;"",$H475&lt;&gt;"",$F475&lt;&gt;""),N473*$H475*$F475,"")</f>
        <v/>
      </c>
      <c r="AA473" s="22" t="str">
        <f>IF(AND(O473&lt;&gt;"",$H475&lt;&gt;"",$F475&lt;&gt;""),O473*$H475*$F475,"")</f>
        <v/>
      </c>
      <c r="AB473" s="22" t="str">
        <f>IF(AND(P473&lt;&gt;"",$H475&lt;&gt;"",$F475&lt;&gt;""),P473*$H475*$F475,"")</f>
        <v/>
      </c>
      <c r="AC473" s="22" t="str">
        <f>IF(AND(Q473&lt;&gt;"",$H475&lt;&gt;"",$F475&lt;&gt;""),Q473*$H475*$F475,"")</f>
        <v/>
      </c>
      <c r="AD473" s="22" t="str">
        <f>IF(AND(R473&lt;&gt;"",$H475&lt;&gt;"",$F475&lt;&gt;""),R473*$H475*$F475,"")</f>
        <v/>
      </c>
      <c r="AE473" s="22" t="str">
        <f>IF(AND(S473&lt;&gt;"",$H475&lt;&gt;"",$F475&lt;&gt;""),S473*$H475*$F475,"")</f>
        <v/>
      </c>
      <c r="AF473" s="22" t="str">
        <f>IF(AND(T473&lt;&gt;"",$H475&lt;&gt;"",$F475&lt;&gt;""),T473*$H475*$F475,"")</f>
        <v/>
      </c>
      <c r="AG473" s="22" t="str">
        <f>IF(AND(U473&lt;&gt;"",$H475&lt;&gt;"",$F475&lt;&gt;""),U473*$H475*$F475,"")</f>
        <v/>
      </c>
      <c r="AH473" s="22" t="str">
        <f>IF(AND(V473&lt;&gt;"",$H475&lt;&gt;"",$F475&lt;&gt;""),V473*$H475*$F475,"")</f>
        <v/>
      </c>
      <c r="AI473" s="22" t="str">
        <f>IF(AND(W473&lt;&gt;"",$H475&lt;&gt;"",$F475&lt;&gt;""),W473*$H475*$F475,"")</f>
        <v/>
      </c>
      <c r="AJ473" s="22" t="str">
        <f>IF(AND(X473&lt;&gt;"",$H475&lt;&gt;"",$F475&lt;&gt;""),X473*$H475*$F475,"")</f>
        <v/>
      </c>
    </row>
    <row r="474" spans="1:36" ht="23.25" customHeight="1" x14ac:dyDescent="0.25">
      <c r="A474" s="21"/>
      <c r="B474" s="21"/>
      <c r="C474" s="22"/>
      <c r="D474" s="14"/>
      <c r="E474" s="14"/>
      <c r="F474" s="22"/>
      <c r="G474" s="22"/>
      <c r="H474" s="15"/>
      <c r="I474" s="16"/>
      <c r="J474" s="22" t="str">
        <f t="shared" si="31"/>
        <v/>
      </c>
      <c r="K474" s="22" t="str">
        <f t="shared" si="32"/>
        <v/>
      </c>
      <c r="L474" s="22" t="str">
        <f>IF(D476&lt;&gt;"",MONTH(D476),"")</f>
        <v/>
      </c>
      <c r="M474" s="23" t="str">
        <f>IF(AND(($D476)&lt;&gt;"",($E476)&lt;&gt;""),IF(MIN(DATEVALUE($E476),Base!K$3)-MAX(DATEVALUE($D476),Base!K$2)+1&gt;=0,MIN(DATEVALUE($E476),Base!K$3)-MAX(DATEVALUE($D476),Base!K$2)+1,0),"")</f>
        <v/>
      </c>
      <c r="N474" s="23" t="str">
        <f>IF(AND(($D476)&lt;&gt;"",($E476)&lt;&gt;""),IF(MIN(DATEVALUE($E476),Base!L$3)-MAX(DATEVALUE($D476),Base!L$2)+1&gt;=0,MIN(DATEVALUE($E476),Base!L$3)-MAX(DATEVALUE($D476),Base!L$2)+1,0),"")</f>
        <v/>
      </c>
      <c r="O474" s="23" t="str">
        <f>IF(AND(($D476)&lt;&gt;"",($E476)&lt;&gt;""),IF(MIN(DATEVALUE($E476),Base!M$3)-MAX(DATEVALUE($D476),Base!M$2)+1&gt;=0,MIN(DATEVALUE($E476),Base!M$3)-MAX(DATEVALUE($D476),Base!M$2)+1,0),"")</f>
        <v/>
      </c>
      <c r="P474" s="23" t="str">
        <f>IF(AND(($D476)&lt;&gt;"",($E476)&lt;&gt;""),IF(MIN(DATEVALUE($E476),Base!N$3)-MAX(DATEVALUE($D476),Base!N$2)+1&gt;=0,MIN(DATEVALUE($E476),Base!N$3)-MAX(DATEVALUE($D476),Base!N$2)+1,0),"")</f>
        <v/>
      </c>
      <c r="Q474" s="23" t="str">
        <f>IF(AND(($D476)&lt;&gt;"",($E476)&lt;&gt;""),IF(MIN(DATEVALUE($E476),Base!O$3)-MAX(DATEVALUE($D476),Base!O$2)+1&gt;=0,MIN(DATEVALUE($E476),Base!O$3)-MAX(DATEVALUE($D476),Base!O$2)+1,0),"")</f>
        <v/>
      </c>
      <c r="R474" s="23" t="str">
        <f>IF(AND(($D476)&lt;&gt;"",($E476)&lt;&gt;""),IF(MIN(DATEVALUE($E476),Base!P$3)-MAX(DATEVALUE($D476),Base!P$2)+1&gt;=0,MIN(DATEVALUE($E476),Base!P$3)-MAX(DATEVALUE($D476),Base!P$2)+1,0),"")</f>
        <v/>
      </c>
      <c r="S474" s="23" t="str">
        <f>IF(AND(($D476)&lt;&gt;"",($E476)&lt;&gt;""),IF(MIN(DATEVALUE($E476),Base!Q$3)-MAX(DATEVALUE($D476),Base!Q$2)+1&gt;=0,MIN(DATEVALUE($E476),Base!Q$3)-MAX(DATEVALUE($D476),Base!Q$2)+1,0),"")</f>
        <v/>
      </c>
      <c r="T474" s="23" t="str">
        <f>IF(AND(($D476)&lt;&gt;"",($E476)&lt;&gt;""),IF(MIN(DATEVALUE($E476),Base!R$3)-MAX(DATEVALUE($D476),Base!R$2)+1&gt;=0,MIN(DATEVALUE($E476),Base!R$3)-MAX(DATEVALUE($D476),Base!R$2)+1,0),"")</f>
        <v/>
      </c>
      <c r="U474" s="23" t="str">
        <f>IF(AND(($D476)&lt;&gt;"",($E476)&lt;&gt;""),IF(MIN(DATEVALUE($E476),Base!S$3)-MAX(DATEVALUE($D476),Base!S$2)+1&gt;=0,MIN(DATEVALUE($E476),Base!S$3)-MAX(DATEVALUE($D476),Base!S$2)+1,0),"")</f>
        <v/>
      </c>
      <c r="V474" s="23" t="str">
        <f>IF(AND(($D476)&lt;&gt;"",($E476)&lt;&gt;""),IF(MIN(DATEVALUE($E476),Base!T$3)-MAX(DATEVALUE($D476),Base!T$2)+1&gt;=0,MIN(DATEVALUE($E476),Base!T$3)-MAX(DATEVALUE($D476),Base!T$2)+1,0),"")</f>
        <v/>
      </c>
      <c r="W474" s="23" t="str">
        <f>IF(AND(($D476)&lt;&gt;"",($E476)&lt;&gt;""),IF(MIN(DATEVALUE($E476),Base!U$3)-MAX(DATEVALUE($D476),Base!U$2)+1&gt;=0,MIN(DATEVALUE($E476),Base!U$3)-MAX(DATEVALUE($D476),Base!U$2)+1,0),"")</f>
        <v/>
      </c>
      <c r="X474" s="23" t="str">
        <f>IF(AND(($D476)&lt;&gt;"",($E476)&lt;&gt;""),IF(MIN(DATEVALUE($E476),Base!V$3)-MAX(DATEVALUE($D476),Base!V$2)+1&gt;=0,MIN(DATEVALUE($E476),Base!V$3)-MAX(DATEVALUE($D476),Base!V$2)+1,0),"")</f>
        <v/>
      </c>
      <c r="Y474" s="22" t="str">
        <f>IF(AND(M474&lt;&gt;"",$H476&lt;&gt;"",$F476&lt;&gt;""),M474*$H476*$F476,"")</f>
        <v/>
      </c>
      <c r="Z474" s="22" t="str">
        <f>IF(AND(N474&lt;&gt;"",$H476&lt;&gt;"",$F476&lt;&gt;""),N474*$H476*$F476,"")</f>
        <v/>
      </c>
      <c r="AA474" s="22" t="str">
        <f>IF(AND(O474&lt;&gt;"",$H476&lt;&gt;"",$F476&lt;&gt;""),O474*$H476*$F476,"")</f>
        <v/>
      </c>
      <c r="AB474" s="22" t="str">
        <f>IF(AND(P474&lt;&gt;"",$H476&lt;&gt;"",$F476&lt;&gt;""),P474*$H476*$F476,"")</f>
        <v/>
      </c>
      <c r="AC474" s="22" t="str">
        <f>IF(AND(Q474&lt;&gt;"",$H476&lt;&gt;"",$F476&lt;&gt;""),Q474*$H476*$F476,"")</f>
        <v/>
      </c>
      <c r="AD474" s="22" t="str">
        <f>IF(AND(R474&lt;&gt;"",$H476&lt;&gt;"",$F476&lt;&gt;""),R474*$H476*$F476,"")</f>
        <v/>
      </c>
      <c r="AE474" s="22" t="str">
        <f>IF(AND(S474&lt;&gt;"",$H476&lt;&gt;"",$F476&lt;&gt;""),S474*$H476*$F476,"")</f>
        <v/>
      </c>
      <c r="AF474" s="22" t="str">
        <f>IF(AND(T474&lt;&gt;"",$H476&lt;&gt;"",$F476&lt;&gt;""),T474*$H476*$F476,"")</f>
        <v/>
      </c>
      <c r="AG474" s="22" t="str">
        <f>IF(AND(U474&lt;&gt;"",$H476&lt;&gt;"",$F476&lt;&gt;""),U474*$H476*$F476,"")</f>
        <v/>
      </c>
      <c r="AH474" s="22" t="str">
        <f>IF(AND(V474&lt;&gt;"",$H476&lt;&gt;"",$F476&lt;&gt;""),V474*$H476*$F476,"")</f>
        <v/>
      </c>
      <c r="AI474" s="22" t="str">
        <f>IF(AND(W474&lt;&gt;"",$H476&lt;&gt;"",$F476&lt;&gt;""),W474*$H476*$F476,"")</f>
        <v/>
      </c>
      <c r="AJ474" s="22" t="str">
        <f>IF(AND(X474&lt;&gt;"",$H476&lt;&gt;"",$F476&lt;&gt;""),X474*$H476*$F476,"")</f>
        <v/>
      </c>
    </row>
    <row r="475" spans="1:36" ht="23.25" customHeight="1" x14ac:dyDescent="0.25">
      <c r="A475" s="21"/>
      <c r="B475" s="21"/>
      <c r="C475" s="22"/>
      <c r="D475" s="14"/>
      <c r="E475" s="14"/>
      <c r="F475" s="22"/>
      <c r="G475" s="22"/>
      <c r="H475" s="15"/>
      <c r="I475" s="16"/>
      <c r="J475" s="22" t="str">
        <f t="shared" si="31"/>
        <v/>
      </c>
      <c r="K475" s="22" t="str">
        <f t="shared" si="32"/>
        <v/>
      </c>
      <c r="L475" s="22" t="str">
        <f>IF(D477&lt;&gt;"",MONTH(D477),"")</f>
        <v/>
      </c>
      <c r="M475" s="23" t="str">
        <f>IF(AND(($D477)&lt;&gt;"",($E477)&lt;&gt;""),IF(MIN(DATEVALUE($E477),Base!K$3)-MAX(DATEVALUE($D477),Base!K$2)+1&gt;=0,MIN(DATEVALUE($E477),Base!K$3)-MAX(DATEVALUE($D477),Base!K$2)+1,0),"")</f>
        <v/>
      </c>
      <c r="N475" s="23" t="str">
        <f>IF(AND(($D477)&lt;&gt;"",($E477)&lt;&gt;""),IF(MIN(DATEVALUE($E477),Base!L$3)-MAX(DATEVALUE($D477),Base!L$2)+1&gt;=0,MIN(DATEVALUE($E477),Base!L$3)-MAX(DATEVALUE($D477),Base!L$2)+1,0),"")</f>
        <v/>
      </c>
      <c r="O475" s="23" t="str">
        <f>IF(AND(($D477)&lt;&gt;"",($E477)&lt;&gt;""),IF(MIN(DATEVALUE($E477),Base!M$3)-MAX(DATEVALUE($D477),Base!M$2)+1&gt;=0,MIN(DATEVALUE($E477),Base!M$3)-MAX(DATEVALUE($D477),Base!M$2)+1,0),"")</f>
        <v/>
      </c>
      <c r="P475" s="23" t="str">
        <f>IF(AND(($D477)&lt;&gt;"",($E477)&lt;&gt;""),IF(MIN(DATEVALUE($E477),Base!N$3)-MAX(DATEVALUE($D477),Base!N$2)+1&gt;=0,MIN(DATEVALUE($E477),Base!N$3)-MAX(DATEVALUE($D477),Base!N$2)+1,0),"")</f>
        <v/>
      </c>
      <c r="Q475" s="23" t="str">
        <f>IF(AND(($D477)&lt;&gt;"",($E477)&lt;&gt;""),IF(MIN(DATEVALUE($E477),Base!O$3)-MAX(DATEVALUE($D477),Base!O$2)+1&gt;=0,MIN(DATEVALUE($E477),Base!O$3)-MAX(DATEVALUE($D477),Base!O$2)+1,0),"")</f>
        <v/>
      </c>
      <c r="R475" s="23" t="str">
        <f>IF(AND(($D477)&lt;&gt;"",($E477)&lt;&gt;""),IF(MIN(DATEVALUE($E477),Base!P$3)-MAX(DATEVALUE($D477),Base!P$2)+1&gt;=0,MIN(DATEVALUE($E477),Base!P$3)-MAX(DATEVALUE($D477),Base!P$2)+1,0),"")</f>
        <v/>
      </c>
      <c r="S475" s="23" t="str">
        <f>IF(AND(($D477)&lt;&gt;"",($E477)&lt;&gt;""),IF(MIN(DATEVALUE($E477),Base!Q$3)-MAX(DATEVALUE($D477),Base!Q$2)+1&gt;=0,MIN(DATEVALUE($E477),Base!Q$3)-MAX(DATEVALUE($D477),Base!Q$2)+1,0),"")</f>
        <v/>
      </c>
      <c r="T475" s="23" t="str">
        <f>IF(AND(($D477)&lt;&gt;"",($E477)&lt;&gt;""),IF(MIN(DATEVALUE($E477),Base!R$3)-MAX(DATEVALUE($D477),Base!R$2)+1&gt;=0,MIN(DATEVALUE($E477),Base!R$3)-MAX(DATEVALUE($D477),Base!R$2)+1,0),"")</f>
        <v/>
      </c>
      <c r="U475" s="23" t="str">
        <f>IF(AND(($D477)&lt;&gt;"",($E477)&lt;&gt;""),IF(MIN(DATEVALUE($E477),Base!S$3)-MAX(DATEVALUE($D477),Base!S$2)+1&gt;=0,MIN(DATEVALUE($E477),Base!S$3)-MAX(DATEVALUE($D477),Base!S$2)+1,0),"")</f>
        <v/>
      </c>
      <c r="V475" s="23" t="str">
        <f>IF(AND(($D477)&lt;&gt;"",($E477)&lt;&gt;""),IF(MIN(DATEVALUE($E477),Base!T$3)-MAX(DATEVALUE($D477),Base!T$2)+1&gt;=0,MIN(DATEVALUE($E477),Base!T$3)-MAX(DATEVALUE($D477),Base!T$2)+1,0),"")</f>
        <v/>
      </c>
      <c r="W475" s="23" t="str">
        <f>IF(AND(($D477)&lt;&gt;"",($E477)&lt;&gt;""),IF(MIN(DATEVALUE($E477),Base!U$3)-MAX(DATEVALUE($D477),Base!U$2)+1&gt;=0,MIN(DATEVALUE($E477),Base!U$3)-MAX(DATEVALUE($D477),Base!U$2)+1,0),"")</f>
        <v/>
      </c>
      <c r="X475" s="23" t="str">
        <f>IF(AND(($D477)&lt;&gt;"",($E477)&lt;&gt;""),IF(MIN(DATEVALUE($E477),Base!V$3)-MAX(DATEVALUE($D477),Base!V$2)+1&gt;=0,MIN(DATEVALUE($E477),Base!V$3)-MAX(DATEVALUE($D477),Base!V$2)+1,0),"")</f>
        <v/>
      </c>
      <c r="Y475" s="22" t="str">
        <f>IF(AND(M475&lt;&gt;"",$H477&lt;&gt;"",$F477&lt;&gt;""),M475*$H477*$F477,"")</f>
        <v/>
      </c>
      <c r="Z475" s="22" t="str">
        <f>IF(AND(N475&lt;&gt;"",$H477&lt;&gt;"",$F477&lt;&gt;""),N475*$H477*$F477,"")</f>
        <v/>
      </c>
      <c r="AA475" s="22" t="str">
        <f>IF(AND(O475&lt;&gt;"",$H477&lt;&gt;"",$F477&lt;&gt;""),O475*$H477*$F477,"")</f>
        <v/>
      </c>
      <c r="AB475" s="22" t="str">
        <f>IF(AND(P475&lt;&gt;"",$H477&lt;&gt;"",$F477&lt;&gt;""),P475*$H477*$F477,"")</f>
        <v/>
      </c>
      <c r="AC475" s="22" t="str">
        <f>IF(AND(Q475&lt;&gt;"",$H477&lt;&gt;"",$F477&lt;&gt;""),Q475*$H477*$F477,"")</f>
        <v/>
      </c>
      <c r="AD475" s="22" t="str">
        <f>IF(AND(R475&lt;&gt;"",$H477&lt;&gt;"",$F477&lt;&gt;""),R475*$H477*$F477,"")</f>
        <v/>
      </c>
      <c r="AE475" s="22" t="str">
        <f>IF(AND(S475&lt;&gt;"",$H477&lt;&gt;"",$F477&lt;&gt;""),S475*$H477*$F477,"")</f>
        <v/>
      </c>
      <c r="AF475" s="22" t="str">
        <f>IF(AND(T475&lt;&gt;"",$H477&lt;&gt;"",$F477&lt;&gt;""),T475*$H477*$F477,"")</f>
        <v/>
      </c>
      <c r="AG475" s="22" t="str">
        <f>IF(AND(U475&lt;&gt;"",$H477&lt;&gt;"",$F477&lt;&gt;""),U475*$H477*$F477,"")</f>
        <v/>
      </c>
      <c r="AH475" s="22" t="str">
        <f>IF(AND(V475&lt;&gt;"",$H477&lt;&gt;"",$F477&lt;&gt;""),V475*$H477*$F477,"")</f>
        <v/>
      </c>
      <c r="AI475" s="22" t="str">
        <f>IF(AND(W475&lt;&gt;"",$H477&lt;&gt;"",$F477&lt;&gt;""),W475*$H477*$F477,"")</f>
        <v/>
      </c>
      <c r="AJ475" s="22" t="str">
        <f>IF(AND(X475&lt;&gt;"",$H477&lt;&gt;"",$F477&lt;&gt;""),X475*$H477*$F477,"")</f>
        <v/>
      </c>
    </row>
    <row r="476" spans="1:36" ht="23.25" customHeight="1" x14ac:dyDescent="0.25">
      <c r="A476" s="21"/>
      <c r="B476" s="21"/>
      <c r="C476" s="22"/>
      <c r="D476" s="14"/>
      <c r="E476" s="14"/>
      <c r="F476" s="22"/>
      <c r="G476" s="22"/>
      <c r="H476" s="15"/>
      <c r="I476" s="16"/>
      <c r="J476" s="22" t="str">
        <f t="shared" si="31"/>
        <v/>
      </c>
      <c r="K476" s="22" t="str">
        <f t="shared" si="32"/>
        <v/>
      </c>
      <c r="L476" s="22" t="str">
        <f>IF(D478&lt;&gt;"",MONTH(D478),"")</f>
        <v/>
      </c>
      <c r="M476" s="23" t="str">
        <f>IF(AND(($D478)&lt;&gt;"",($E478)&lt;&gt;""),IF(MIN(DATEVALUE($E478),Base!K$3)-MAX(DATEVALUE($D478),Base!K$2)+1&gt;=0,MIN(DATEVALUE($E478),Base!K$3)-MAX(DATEVALUE($D478),Base!K$2)+1,0),"")</f>
        <v/>
      </c>
      <c r="N476" s="23" t="str">
        <f>IF(AND(($D478)&lt;&gt;"",($E478)&lt;&gt;""),IF(MIN(DATEVALUE($E478),Base!L$3)-MAX(DATEVALUE($D478),Base!L$2)+1&gt;=0,MIN(DATEVALUE($E478),Base!L$3)-MAX(DATEVALUE($D478),Base!L$2)+1,0),"")</f>
        <v/>
      </c>
      <c r="O476" s="23" t="str">
        <f>IF(AND(($D478)&lt;&gt;"",($E478)&lt;&gt;""),IF(MIN(DATEVALUE($E478),Base!M$3)-MAX(DATEVALUE($D478),Base!M$2)+1&gt;=0,MIN(DATEVALUE($E478),Base!M$3)-MAX(DATEVALUE($D478),Base!M$2)+1,0),"")</f>
        <v/>
      </c>
      <c r="P476" s="23" t="str">
        <f>IF(AND(($D478)&lt;&gt;"",($E478)&lt;&gt;""),IF(MIN(DATEVALUE($E478),Base!N$3)-MAX(DATEVALUE($D478),Base!N$2)+1&gt;=0,MIN(DATEVALUE($E478),Base!N$3)-MAX(DATEVALUE($D478),Base!N$2)+1,0),"")</f>
        <v/>
      </c>
      <c r="Q476" s="23" t="str">
        <f>IF(AND(($D478)&lt;&gt;"",($E478)&lt;&gt;""),IF(MIN(DATEVALUE($E478),Base!O$3)-MAX(DATEVALUE($D478),Base!O$2)+1&gt;=0,MIN(DATEVALUE($E478),Base!O$3)-MAX(DATEVALUE($D478),Base!O$2)+1,0),"")</f>
        <v/>
      </c>
      <c r="R476" s="23" t="str">
        <f>IF(AND(($D478)&lt;&gt;"",($E478)&lt;&gt;""),IF(MIN(DATEVALUE($E478),Base!P$3)-MAX(DATEVALUE($D478),Base!P$2)+1&gt;=0,MIN(DATEVALUE($E478),Base!P$3)-MAX(DATEVALUE($D478),Base!P$2)+1,0),"")</f>
        <v/>
      </c>
      <c r="S476" s="23" t="str">
        <f>IF(AND(($D478)&lt;&gt;"",($E478)&lt;&gt;""),IF(MIN(DATEVALUE($E478),Base!Q$3)-MAX(DATEVALUE($D478),Base!Q$2)+1&gt;=0,MIN(DATEVALUE($E478),Base!Q$3)-MAX(DATEVALUE($D478),Base!Q$2)+1,0),"")</f>
        <v/>
      </c>
      <c r="T476" s="23" t="str">
        <f>IF(AND(($D478)&lt;&gt;"",($E478)&lt;&gt;""),IF(MIN(DATEVALUE($E478),Base!R$3)-MAX(DATEVALUE($D478),Base!R$2)+1&gt;=0,MIN(DATEVALUE($E478),Base!R$3)-MAX(DATEVALUE($D478),Base!R$2)+1,0),"")</f>
        <v/>
      </c>
      <c r="U476" s="23" t="str">
        <f>IF(AND(($D478)&lt;&gt;"",($E478)&lt;&gt;""),IF(MIN(DATEVALUE($E478),Base!S$3)-MAX(DATEVALUE($D478),Base!S$2)+1&gt;=0,MIN(DATEVALUE($E478),Base!S$3)-MAX(DATEVALUE($D478),Base!S$2)+1,0),"")</f>
        <v/>
      </c>
      <c r="V476" s="23" t="str">
        <f>IF(AND(($D478)&lt;&gt;"",($E478)&lt;&gt;""),IF(MIN(DATEVALUE($E478),Base!T$3)-MAX(DATEVALUE($D478),Base!T$2)+1&gt;=0,MIN(DATEVALUE($E478),Base!T$3)-MAX(DATEVALUE($D478),Base!T$2)+1,0),"")</f>
        <v/>
      </c>
      <c r="W476" s="23" t="str">
        <f>IF(AND(($D478)&lt;&gt;"",($E478)&lt;&gt;""),IF(MIN(DATEVALUE($E478),Base!U$3)-MAX(DATEVALUE($D478),Base!U$2)+1&gt;=0,MIN(DATEVALUE($E478),Base!U$3)-MAX(DATEVALUE($D478),Base!U$2)+1,0),"")</f>
        <v/>
      </c>
      <c r="X476" s="23" t="str">
        <f>IF(AND(($D478)&lt;&gt;"",($E478)&lt;&gt;""),IF(MIN(DATEVALUE($E478),Base!V$3)-MAX(DATEVALUE($D478),Base!V$2)+1&gt;=0,MIN(DATEVALUE($E478),Base!V$3)-MAX(DATEVALUE($D478),Base!V$2)+1,0),"")</f>
        <v/>
      </c>
      <c r="Y476" s="22" t="str">
        <f>IF(AND(M476&lt;&gt;"",$H478&lt;&gt;"",$F478&lt;&gt;""),M476*$H478*$F478,"")</f>
        <v/>
      </c>
      <c r="Z476" s="22" t="str">
        <f>IF(AND(N476&lt;&gt;"",$H478&lt;&gt;"",$F478&lt;&gt;""),N476*$H478*$F478,"")</f>
        <v/>
      </c>
      <c r="AA476" s="22" t="str">
        <f>IF(AND(O476&lt;&gt;"",$H478&lt;&gt;"",$F478&lt;&gt;""),O476*$H478*$F478,"")</f>
        <v/>
      </c>
      <c r="AB476" s="22" t="str">
        <f>IF(AND(P476&lt;&gt;"",$H478&lt;&gt;"",$F478&lt;&gt;""),P476*$H478*$F478,"")</f>
        <v/>
      </c>
      <c r="AC476" s="22" t="str">
        <f>IF(AND(Q476&lt;&gt;"",$H478&lt;&gt;"",$F478&lt;&gt;""),Q476*$H478*$F478,"")</f>
        <v/>
      </c>
      <c r="AD476" s="22" t="str">
        <f>IF(AND(R476&lt;&gt;"",$H478&lt;&gt;"",$F478&lt;&gt;""),R476*$H478*$F478,"")</f>
        <v/>
      </c>
      <c r="AE476" s="22" t="str">
        <f>IF(AND(S476&lt;&gt;"",$H478&lt;&gt;"",$F478&lt;&gt;""),S476*$H478*$F478,"")</f>
        <v/>
      </c>
      <c r="AF476" s="22" t="str">
        <f>IF(AND(T476&lt;&gt;"",$H478&lt;&gt;"",$F478&lt;&gt;""),T476*$H478*$F478,"")</f>
        <v/>
      </c>
      <c r="AG476" s="22" t="str">
        <f>IF(AND(U476&lt;&gt;"",$H478&lt;&gt;"",$F478&lt;&gt;""),U476*$H478*$F478,"")</f>
        <v/>
      </c>
      <c r="AH476" s="22" t="str">
        <f>IF(AND(V476&lt;&gt;"",$H478&lt;&gt;"",$F478&lt;&gt;""),V476*$H478*$F478,"")</f>
        <v/>
      </c>
      <c r="AI476" s="22" t="str">
        <f>IF(AND(W476&lt;&gt;"",$H478&lt;&gt;"",$F478&lt;&gt;""),W476*$H478*$F478,"")</f>
        <v/>
      </c>
      <c r="AJ476" s="22" t="str">
        <f>IF(AND(X476&lt;&gt;"",$H478&lt;&gt;"",$F478&lt;&gt;""),X476*$H478*$F478,"")</f>
        <v/>
      </c>
    </row>
    <row r="477" spans="1:36" ht="23.25" customHeight="1" x14ac:dyDescent="0.25">
      <c r="A477" s="21"/>
      <c r="B477" s="21"/>
      <c r="C477" s="22"/>
      <c r="D477" s="14"/>
      <c r="E477" s="14"/>
      <c r="F477" s="22"/>
      <c r="G477" s="22"/>
      <c r="H477" s="15"/>
      <c r="I477" s="16"/>
      <c r="J477" s="22" t="str">
        <f t="shared" si="31"/>
        <v/>
      </c>
      <c r="K477" s="22" t="str">
        <f t="shared" si="32"/>
        <v/>
      </c>
      <c r="L477" s="22" t="str">
        <f>IF(D479&lt;&gt;"",MONTH(D479),"")</f>
        <v/>
      </c>
      <c r="M477" s="23" t="str">
        <f>IF(AND(($D479)&lt;&gt;"",($E479)&lt;&gt;""),IF(MIN(DATEVALUE($E479),Base!K$3)-MAX(DATEVALUE($D479),Base!K$2)+1&gt;=0,MIN(DATEVALUE($E479),Base!K$3)-MAX(DATEVALUE($D479),Base!K$2)+1,0),"")</f>
        <v/>
      </c>
      <c r="N477" s="23" t="str">
        <f>IF(AND(($D479)&lt;&gt;"",($E479)&lt;&gt;""),IF(MIN(DATEVALUE($E479),Base!L$3)-MAX(DATEVALUE($D479),Base!L$2)+1&gt;=0,MIN(DATEVALUE($E479),Base!L$3)-MAX(DATEVALUE($D479),Base!L$2)+1,0),"")</f>
        <v/>
      </c>
      <c r="O477" s="23" t="str">
        <f>IF(AND(($D479)&lt;&gt;"",($E479)&lt;&gt;""),IF(MIN(DATEVALUE($E479),Base!M$3)-MAX(DATEVALUE($D479),Base!M$2)+1&gt;=0,MIN(DATEVALUE($E479),Base!M$3)-MAX(DATEVALUE($D479),Base!M$2)+1,0),"")</f>
        <v/>
      </c>
      <c r="P477" s="23" t="str">
        <f>IF(AND(($D479)&lt;&gt;"",($E479)&lt;&gt;""),IF(MIN(DATEVALUE($E479),Base!N$3)-MAX(DATEVALUE($D479),Base!N$2)+1&gt;=0,MIN(DATEVALUE($E479),Base!N$3)-MAX(DATEVALUE($D479),Base!N$2)+1,0),"")</f>
        <v/>
      </c>
      <c r="Q477" s="23" t="str">
        <f>IF(AND(($D479)&lt;&gt;"",($E479)&lt;&gt;""),IF(MIN(DATEVALUE($E479),Base!O$3)-MAX(DATEVALUE($D479),Base!O$2)+1&gt;=0,MIN(DATEVALUE($E479),Base!O$3)-MAX(DATEVALUE($D479),Base!O$2)+1,0),"")</f>
        <v/>
      </c>
      <c r="R477" s="23" t="str">
        <f>IF(AND(($D479)&lt;&gt;"",($E479)&lt;&gt;""),IF(MIN(DATEVALUE($E479),Base!P$3)-MAX(DATEVALUE($D479),Base!P$2)+1&gt;=0,MIN(DATEVALUE($E479),Base!P$3)-MAX(DATEVALUE($D479),Base!P$2)+1,0),"")</f>
        <v/>
      </c>
      <c r="S477" s="23" t="str">
        <f>IF(AND(($D479)&lt;&gt;"",($E479)&lt;&gt;""),IF(MIN(DATEVALUE($E479),Base!Q$3)-MAX(DATEVALUE($D479),Base!Q$2)+1&gt;=0,MIN(DATEVALUE($E479),Base!Q$3)-MAX(DATEVALUE($D479),Base!Q$2)+1,0),"")</f>
        <v/>
      </c>
      <c r="T477" s="23" t="str">
        <f>IF(AND(($D479)&lt;&gt;"",($E479)&lt;&gt;""),IF(MIN(DATEVALUE($E479),Base!R$3)-MAX(DATEVALUE($D479),Base!R$2)+1&gt;=0,MIN(DATEVALUE($E479),Base!R$3)-MAX(DATEVALUE($D479),Base!R$2)+1,0),"")</f>
        <v/>
      </c>
      <c r="U477" s="23" t="str">
        <f>IF(AND(($D479)&lt;&gt;"",($E479)&lt;&gt;""),IF(MIN(DATEVALUE($E479),Base!S$3)-MAX(DATEVALUE($D479),Base!S$2)+1&gt;=0,MIN(DATEVALUE($E479),Base!S$3)-MAX(DATEVALUE($D479),Base!S$2)+1,0),"")</f>
        <v/>
      </c>
      <c r="V477" s="23" t="str">
        <f>IF(AND(($D479)&lt;&gt;"",($E479)&lt;&gt;""),IF(MIN(DATEVALUE($E479),Base!T$3)-MAX(DATEVALUE($D479),Base!T$2)+1&gt;=0,MIN(DATEVALUE($E479),Base!T$3)-MAX(DATEVALUE($D479),Base!T$2)+1,0),"")</f>
        <v/>
      </c>
      <c r="W477" s="23" t="str">
        <f>IF(AND(($D479)&lt;&gt;"",($E479)&lt;&gt;""),IF(MIN(DATEVALUE($E479),Base!U$3)-MAX(DATEVALUE($D479),Base!U$2)+1&gt;=0,MIN(DATEVALUE($E479),Base!U$3)-MAX(DATEVALUE($D479),Base!U$2)+1,0),"")</f>
        <v/>
      </c>
      <c r="X477" s="23" t="str">
        <f>IF(AND(($D479)&lt;&gt;"",($E479)&lt;&gt;""),IF(MIN(DATEVALUE($E479),Base!V$3)-MAX(DATEVALUE($D479),Base!V$2)+1&gt;=0,MIN(DATEVALUE($E479),Base!V$3)-MAX(DATEVALUE($D479),Base!V$2)+1,0),"")</f>
        <v/>
      </c>
      <c r="Y477" s="22" t="str">
        <f>IF(AND(M477&lt;&gt;"",$H479&lt;&gt;"",$F479&lt;&gt;""),M477*$H479*$F479,"")</f>
        <v/>
      </c>
      <c r="Z477" s="22" t="str">
        <f>IF(AND(N477&lt;&gt;"",$H479&lt;&gt;"",$F479&lt;&gt;""),N477*$H479*$F479,"")</f>
        <v/>
      </c>
      <c r="AA477" s="22" t="str">
        <f>IF(AND(O477&lt;&gt;"",$H479&lt;&gt;"",$F479&lt;&gt;""),O477*$H479*$F479,"")</f>
        <v/>
      </c>
      <c r="AB477" s="22" t="str">
        <f>IF(AND(P477&lt;&gt;"",$H479&lt;&gt;"",$F479&lt;&gt;""),P477*$H479*$F479,"")</f>
        <v/>
      </c>
      <c r="AC477" s="22" t="str">
        <f>IF(AND(Q477&lt;&gt;"",$H479&lt;&gt;"",$F479&lt;&gt;""),Q477*$H479*$F479,"")</f>
        <v/>
      </c>
      <c r="AD477" s="22" t="str">
        <f>IF(AND(R477&lt;&gt;"",$H479&lt;&gt;"",$F479&lt;&gt;""),R477*$H479*$F479,"")</f>
        <v/>
      </c>
      <c r="AE477" s="22" t="str">
        <f>IF(AND(S477&lt;&gt;"",$H479&lt;&gt;"",$F479&lt;&gt;""),S477*$H479*$F479,"")</f>
        <v/>
      </c>
      <c r="AF477" s="22" t="str">
        <f>IF(AND(T477&lt;&gt;"",$H479&lt;&gt;"",$F479&lt;&gt;""),T477*$H479*$F479,"")</f>
        <v/>
      </c>
      <c r="AG477" s="22" t="str">
        <f>IF(AND(U477&lt;&gt;"",$H479&lt;&gt;"",$F479&lt;&gt;""),U477*$H479*$F479,"")</f>
        <v/>
      </c>
      <c r="AH477" s="22" t="str">
        <f>IF(AND(V477&lt;&gt;"",$H479&lt;&gt;"",$F479&lt;&gt;""),V477*$H479*$F479,"")</f>
        <v/>
      </c>
      <c r="AI477" s="22" t="str">
        <f>IF(AND(W477&lt;&gt;"",$H479&lt;&gt;"",$F479&lt;&gt;""),W477*$H479*$F479,"")</f>
        <v/>
      </c>
      <c r="AJ477" s="22" t="str">
        <f>IF(AND(X477&lt;&gt;"",$H479&lt;&gt;"",$F479&lt;&gt;""),X477*$H479*$F479,"")</f>
        <v/>
      </c>
    </row>
    <row r="478" spans="1:36" ht="23.25" customHeight="1" x14ac:dyDescent="0.25">
      <c r="A478" s="21"/>
      <c r="B478" s="21"/>
      <c r="C478" s="22"/>
      <c r="D478" s="14"/>
      <c r="E478" s="14"/>
      <c r="F478" s="22"/>
      <c r="G478" s="22"/>
      <c r="H478" s="15"/>
      <c r="I478" s="16"/>
      <c r="J478" s="22" t="str">
        <f t="shared" si="31"/>
        <v/>
      </c>
      <c r="K478" s="22" t="str">
        <f t="shared" si="32"/>
        <v/>
      </c>
      <c r="L478" s="22" t="str">
        <f>IF(D480&lt;&gt;"",MONTH(D480),"")</f>
        <v/>
      </c>
      <c r="M478" s="23" t="str">
        <f>IF(AND(($D480)&lt;&gt;"",($E480)&lt;&gt;""),IF(MIN(DATEVALUE($E480),Base!K$3)-MAX(DATEVALUE($D480),Base!K$2)+1&gt;=0,MIN(DATEVALUE($E480),Base!K$3)-MAX(DATEVALUE($D480),Base!K$2)+1,0),"")</f>
        <v/>
      </c>
      <c r="N478" s="23" t="str">
        <f>IF(AND(($D480)&lt;&gt;"",($E480)&lt;&gt;""),IF(MIN(DATEVALUE($E480),Base!L$3)-MAX(DATEVALUE($D480),Base!L$2)+1&gt;=0,MIN(DATEVALUE($E480),Base!L$3)-MAX(DATEVALUE($D480),Base!L$2)+1,0),"")</f>
        <v/>
      </c>
      <c r="O478" s="23" t="str">
        <f>IF(AND(($D480)&lt;&gt;"",($E480)&lt;&gt;""),IF(MIN(DATEVALUE($E480),Base!M$3)-MAX(DATEVALUE($D480),Base!M$2)+1&gt;=0,MIN(DATEVALUE($E480),Base!M$3)-MAX(DATEVALUE($D480),Base!M$2)+1,0),"")</f>
        <v/>
      </c>
      <c r="P478" s="23" t="str">
        <f>IF(AND(($D480)&lt;&gt;"",($E480)&lt;&gt;""),IF(MIN(DATEVALUE($E480),Base!N$3)-MAX(DATEVALUE($D480),Base!N$2)+1&gt;=0,MIN(DATEVALUE($E480),Base!N$3)-MAX(DATEVALUE($D480),Base!N$2)+1,0),"")</f>
        <v/>
      </c>
      <c r="Q478" s="23" t="str">
        <f>IF(AND(($D480)&lt;&gt;"",($E480)&lt;&gt;""),IF(MIN(DATEVALUE($E480),Base!O$3)-MAX(DATEVALUE($D480),Base!O$2)+1&gt;=0,MIN(DATEVALUE($E480),Base!O$3)-MAX(DATEVALUE($D480),Base!O$2)+1,0),"")</f>
        <v/>
      </c>
      <c r="R478" s="23" t="str">
        <f>IF(AND(($D480)&lt;&gt;"",($E480)&lt;&gt;""),IF(MIN(DATEVALUE($E480),Base!P$3)-MAX(DATEVALUE($D480),Base!P$2)+1&gt;=0,MIN(DATEVALUE($E480),Base!P$3)-MAX(DATEVALUE($D480),Base!P$2)+1,0),"")</f>
        <v/>
      </c>
      <c r="S478" s="23" t="str">
        <f>IF(AND(($D480)&lt;&gt;"",($E480)&lt;&gt;""),IF(MIN(DATEVALUE($E480),Base!Q$3)-MAX(DATEVALUE($D480),Base!Q$2)+1&gt;=0,MIN(DATEVALUE($E480),Base!Q$3)-MAX(DATEVALUE($D480),Base!Q$2)+1,0),"")</f>
        <v/>
      </c>
      <c r="T478" s="23" t="str">
        <f>IF(AND(($D480)&lt;&gt;"",($E480)&lt;&gt;""),IF(MIN(DATEVALUE($E480),Base!R$3)-MAX(DATEVALUE($D480),Base!R$2)+1&gt;=0,MIN(DATEVALUE($E480),Base!R$3)-MAX(DATEVALUE($D480),Base!R$2)+1,0),"")</f>
        <v/>
      </c>
      <c r="U478" s="23" t="str">
        <f>IF(AND(($D480)&lt;&gt;"",($E480)&lt;&gt;""),IF(MIN(DATEVALUE($E480),Base!S$3)-MAX(DATEVALUE($D480),Base!S$2)+1&gt;=0,MIN(DATEVALUE($E480),Base!S$3)-MAX(DATEVALUE($D480),Base!S$2)+1,0),"")</f>
        <v/>
      </c>
      <c r="V478" s="23" t="str">
        <f>IF(AND(($D480)&lt;&gt;"",($E480)&lt;&gt;""),IF(MIN(DATEVALUE($E480),Base!T$3)-MAX(DATEVALUE($D480),Base!T$2)+1&gt;=0,MIN(DATEVALUE($E480),Base!T$3)-MAX(DATEVALUE($D480),Base!T$2)+1,0),"")</f>
        <v/>
      </c>
      <c r="W478" s="23" t="str">
        <f>IF(AND(($D480)&lt;&gt;"",($E480)&lt;&gt;""),IF(MIN(DATEVALUE($E480),Base!U$3)-MAX(DATEVALUE($D480),Base!U$2)+1&gt;=0,MIN(DATEVALUE($E480),Base!U$3)-MAX(DATEVALUE($D480),Base!U$2)+1,0),"")</f>
        <v/>
      </c>
      <c r="X478" s="23" t="str">
        <f>IF(AND(($D480)&lt;&gt;"",($E480)&lt;&gt;""),IF(MIN(DATEVALUE($E480),Base!V$3)-MAX(DATEVALUE($D480),Base!V$2)+1&gt;=0,MIN(DATEVALUE($E480),Base!V$3)-MAX(DATEVALUE($D480),Base!V$2)+1,0),"")</f>
        <v/>
      </c>
      <c r="Y478" s="22" t="str">
        <f>IF(AND(M478&lt;&gt;"",$H480&lt;&gt;"",$F480&lt;&gt;""),M478*$H480*$F480,"")</f>
        <v/>
      </c>
      <c r="Z478" s="22" t="str">
        <f>IF(AND(N478&lt;&gt;"",$H480&lt;&gt;"",$F480&lt;&gt;""),N478*$H480*$F480,"")</f>
        <v/>
      </c>
      <c r="AA478" s="22" t="str">
        <f>IF(AND(O478&lt;&gt;"",$H480&lt;&gt;"",$F480&lt;&gt;""),O478*$H480*$F480,"")</f>
        <v/>
      </c>
      <c r="AB478" s="22" t="str">
        <f>IF(AND(P478&lt;&gt;"",$H480&lt;&gt;"",$F480&lt;&gt;""),P478*$H480*$F480,"")</f>
        <v/>
      </c>
      <c r="AC478" s="22" t="str">
        <f>IF(AND(Q478&lt;&gt;"",$H480&lt;&gt;"",$F480&lt;&gt;""),Q478*$H480*$F480,"")</f>
        <v/>
      </c>
      <c r="AD478" s="22" t="str">
        <f>IF(AND(R478&lt;&gt;"",$H480&lt;&gt;"",$F480&lt;&gt;""),R478*$H480*$F480,"")</f>
        <v/>
      </c>
      <c r="AE478" s="22" t="str">
        <f>IF(AND(S478&lt;&gt;"",$H480&lt;&gt;"",$F480&lt;&gt;""),S478*$H480*$F480,"")</f>
        <v/>
      </c>
      <c r="AF478" s="22" t="str">
        <f>IF(AND(T478&lt;&gt;"",$H480&lt;&gt;"",$F480&lt;&gt;""),T478*$H480*$F480,"")</f>
        <v/>
      </c>
      <c r="AG478" s="22" t="str">
        <f>IF(AND(U478&lt;&gt;"",$H480&lt;&gt;"",$F480&lt;&gt;""),U478*$H480*$F480,"")</f>
        <v/>
      </c>
      <c r="AH478" s="22" t="str">
        <f>IF(AND(V478&lt;&gt;"",$H480&lt;&gt;"",$F480&lt;&gt;""),V478*$H480*$F480,"")</f>
        <v/>
      </c>
      <c r="AI478" s="22" t="str">
        <f>IF(AND(W478&lt;&gt;"",$H480&lt;&gt;"",$F480&lt;&gt;""),W478*$H480*$F480,"")</f>
        <v/>
      </c>
      <c r="AJ478" s="22" t="str">
        <f>IF(AND(X478&lt;&gt;"",$H480&lt;&gt;"",$F480&lt;&gt;""),X478*$H480*$F480,"")</f>
        <v/>
      </c>
    </row>
    <row r="479" spans="1:36" ht="23.25" customHeight="1" x14ac:dyDescent="0.25">
      <c r="A479" s="21"/>
      <c r="B479" s="21"/>
      <c r="C479" s="22"/>
      <c r="D479" s="14"/>
      <c r="E479" s="14"/>
      <c r="F479" s="22"/>
      <c r="G479" s="22"/>
      <c r="H479" s="15"/>
      <c r="I479" s="16"/>
      <c r="J479" s="22" t="str">
        <f t="shared" si="31"/>
        <v/>
      </c>
      <c r="K479" s="22" t="str">
        <f t="shared" si="32"/>
        <v/>
      </c>
      <c r="L479" s="22" t="str">
        <f>IF(D481&lt;&gt;"",MONTH(D481),"")</f>
        <v/>
      </c>
      <c r="M479" s="23" t="str">
        <f>IF(AND(($D481)&lt;&gt;"",($E481)&lt;&gt;""),IF(MIN(DATEVALUE($E481),Base!K$3)-MAX(DATEVALUE($D481),Base!K$2)+1&gt;=0,MIN(DATEVALUE($E481),Base!K$3)-MAX(DATEVALUE($D481),Base!K$2)+1,0),"")</f>
        <v/>
      </c>
      <c r="N479" s="23" t="str">
        <f>IF(AND(($D481)&lt;&gt;"",($E481)&lt;&gt;""),IF(MIN(DATEVALUE($E481),Base!L$3)-MAX(DATEVALUE($D481),Base!L$2)+1&gt;=0,MIN(DATEVALUE($E481),Base!L$3)-MAX(DATEVALUE($D481),Base!L$2)+1,0),"")</f>
        <v/>
      </c>
      <c r="O479" s="23" t="str">
        <f>IF(AND(($D481)&lt;&gt;"",($E481)&lt;&gt;""),IF(MIN(DATEVALUE($E481),Base!M$3)-MAX(DATEVALUE($D481),Base!M$2)+1&gt;=0,MIN(DATEVALUE($E481),Base!M$3)-MAX(DATEVALUE($D481),Base!M$2)+1,0),"")</f>
        <v/>
      </c>
      <c r="P479" s="23" t="str">
        <f>IF(AND(($D481)&lt;&gt;"",($E481)&lt;&gt;""),IF(MIN(DATEVALUE($E481),Base!N$3)-MAX(DATEVALUE($D481),Base!N$2)+1&gt;=0,MIN(DATEVALUE($E481),Base!N$3)-MAX(DATEVALUE($D481),Base!N$2)+1,0),"")</f>
        <v/>
      </c>
      <c r="Q479" s="23" t="str">
        <f>IF(AND(($D481)&lt;&gt;"",($E481)&lt;&gt;""),IF(MIN(DATEVALUE($E481),Base!O$3)-MAX(DATEVALUE($D481),Base!O$2)+1&gt;=0,MIN(DATEVALUE($E481),Base!O$3)-MAX(DATEVALUE($D481),Base!O$2)+1,0),"")</f>
        <v/>
      </c>
      <c r="R479" s="23" t="str">
        <f>IF(AND(($D481)&lt;&gt;"",($E481)&lt;&gt;""),IF(MIN(DATEVALUE($E481),Base!P$3)-MAX(DATEVALUE($D481),Base!P$2)+1&gt;=0,MIN(DATEVALUE($E481),Base!P$3)-MAX(DATEVALUE($D481),Base!P$2)+1,0),"")</f>
        <v/>
      </c>
      <c r="S479" s="23" t="str">
        <f>IF(AND(($D481)&lt;&gt;"",($E481)&lt;&gt;""),IF(MIN(DATEVALUE($E481),Base!Q$3)-MAX(DATEVALUE($D481),Base!Q$2)+1&gt;=0,MIN(DATEVALUE($E481),Base!Q$3)-MAX(DATEVALUE($D481),Base!Q$2)+1,0),"")</f>
        <v/>
      </c>
      <c r="T479" s="23" t="str">
        <f>IF(AND(($D481)&lt;&gt;"",($E481)&lt;&gt;""),IF(MIN(DATEVALUE($E481),Base!R$3)-MAX(DATEVALUE($D481),Base!R$2)+1&gt;=0,MIN(DATEVALUE($E481),Base!R$3)-MAX(DATEVALUE($D481),Base!R$2)+1,0),"")</f>
        <v/>
      </c>
      <c r="U479" s="23" t="str">
        <f>IF(AND(($D481)&lt;&gt;"",($E481)&lt;&gt;""),IF(MIN(DATEVALUE($E481),Base!S$3)-MAX(DATEVALUE($D481),Base!S$2)+1&gt;=0,MIN(DATEVALUE($E481),Base!S$3)-MAX(DATEVALUE($D481),Base!S$2)+1,0),"")</f>
        <v/>
      </c>
      <c r="V479" s="23" t="str">
        <f>IF(AND(($D481)&lt;&gt;"",($E481)&lt;&gt;""),IF(MIN(DATEVALUE($E481),Base!T$3)-MAX(DATEVALUE($D481),Base!T$2)+1&gt;=0,MIN(DATEVALUE($E481),Base!T$3)-MAX(DATEVALUE($D481),Base!T$2)+1,0),"")</f>
        <v/>
      </c>
      <c r="W479" s="23" t="str">
        <f>IF(AND(($D481)&lt;&gt;"",($E481)&lt;&gt;""),IF(MIN(DATEVALUE($E481),Base!U$3)-MAX(DATEVALUE($D481),Base!U$2)+1&gt;=0,MIN(DATEVALUE($E481),Base!U$3)-MAX(DATEVALUE($D481),Base!U$2)+1,0),"")</f>
        <v/>
      </c>
      <c r="X479" s="23" t="str">
        <f>IF(AND(($D481)&lt;&gt;"",($E481)&lt;&gt;""),IF(MIN(DATEVALUE($E481),Base!V$3)-MAX(DATEVALUE($D481),Base!V$2)+1&gt;=0,MIN(DATEVALUE($E481),Base!V$3)-MAX(DATEVALUE($D481),Base!V$2)+1,0),"")</f>
        <v/>
      </c>
      <c r="Y479" s="22" t="str">
        <f>IF(AND(M479&lt;&gt;"",$H481&lt;&gt;"",$F481&lt;&gt;""),M479*$H481*$F481,"")</f>
        <v/>
      </c>
      <c r="Z479" s="22" t="str">
        <f>IF(AND(N479&lt;&gt;"",$H481&lt;&gt;"",$F481&lt;&gt;""),N479*$H481*$F481,"")</f>
        <v/>
      </c>
      <c r="AA479" s="22" t="str">
        <f>IF(AND(O479&lt;&gt;"",$H481&lt;&gt;"",$F481&lt;&gt;""),O479*$H481*$F481,"")</f>
        <v/>
      </c>
      <c r="AB479" s="22" t="str">
        <f>IF(AND(P479&lt;&gt;"",$H481&lt;&gt;"",$F481&lt;&gt;""),P479*$H481*$F481,"")</f>
        <v/>
      </c>
      <c r="AC479" s="22" t="str">
        <f>IF(AND(Q479&lt;&gt;"",$H481&lt;&gt;"",$F481&lt;&gt;""),Q479*$H481*$F481,"")</f>
        <v/>
      </c>
      <c r="AD479" s="22" t="str">
        <f>IF(AND(R479&lt;&gt;"",$H481&lt;&gt;"",$F481&lt;&gt;""),R479*$H481*$F481,"")</f>
        <v/>
      </c>
      <c r="AE479" s="22" t="str">
        <f>IF(AND(S479&lt;&gt;"",$H481&lt;&gt;"",$F481&lt;&gt;""),S479*$H481*$F481,"")</f>
        <v/>
      </c>
      <c r="AF479" s="22" t="str">
        <f>IF(AND(T479&lt;&gt;"",$H481&lt;&gt;"",$F481&lt;&gt;""),T479*$H481*$F481,"")</f>
        <v/>
      </c>
      <c r="AG479" s="22" t="str">
        <f>IF(AND(U479&lt;&gt;"",$H481&lt;&gt;"",$F481&lt;&gt;""),U479*$H481*$F481,"")</f>
        <v/>
      </c>
      <c r="AH479" s="22" t="str">
        <f>IF(AND(V479&lt;&gt;"",$H481&lt;&gt;"",$F481&lt;&gt;""),V479*$H481*$F481,"")</f>
        <v/>
      </c>
      <c r="AI479" s="22" t="str">
        <f>IF(AND(W479&lt;&gt;"",$H481&lt;&gt;"",$F481&lt;&gt;""),W479*$H481*$F481,"")</f>
        <v/>
      </c>
      <c r="AJ479" s="22" t="str">
        <f>IF(AND(X479&lt;&gt;"",$H481&lt;&gt;"",$F481&lt;&gt;""),X479*$H481*$F481,"")</f>
        <v/>
      </c>
    </row>
    <row r="480" spans="1:36" ht="23.25" customHeight="1" x14ac:dyDescent="0.25">
      <c r="A480" s="21"/>
      <c r="B480" s="21"/>
      <c r="C480" s="22"/>
      <c r="D480" s="14"/>
      <c r="E480" s="14"/>
      <c r="F480" s="22"/>
      <c r="G480" s="22"/>
      <c r="H480" s="15"/>
      <c r="I480" s="16"/>
      <c r="J480" s="22" t="str">
        <f t="shared" si="31"/>
        <v/>
      </c>
      <c r="K480" s="22" t="str">
        <f t="shared" si="32"/>
        <v/>
      </c>
      <c r="L480" s="22" t="str">
        <f>IF(D482&lt;&gt;"",MONTH(D482),"")</f>
        <v/>
      </c>
      <c r="M480" s="23" t="str">
        <f>IF(AND(($D482)&lt;&gt;"",($E482)&lt;&gt;""),IF(MIN(DATEVALUE($E482),Base!K$3)-MAX(DATEVALUE($D482),Base!K$2)+1&gt;=0,MIN(DATEVALUE($E482),Base!K$3)-MAX(DATEVALUE($D482),Base!K$2)+1,0),"")</f>
        <v/>
      </c>
      <c r="N480" s="23" t="str">
        <f>IF(AND(($D482)&lt;&gt;"",($E482)&lt;&gt;""),IF(MIN(DATEVALUE($E482),Base!L$3)-MAX(DATEVALUE($D482),Base!L$2)+1&gt;=0,MIN(DATEVALUE($E482),Base!L$3)-MAX(DATEVALUE($D482),Base!L$2)+1,0),"")</f>
        <v/>
      </c>
      <c r="O480" s="23" t="str">
        <f>IF(AND(($D482)&lt;&gt;"",($E482)&lt;&gt;""),IF(MIN(DATEVALUE($E482),Base!M$3)-MAX(DATEVALUE($D482),Base!M$2)+1&gt;=0,MIN(DATEVALUE($E482),Base!M$3)-MAX(DATEVALUE($D482),Base!M$2)+1,0),"")</f>
        <v/>
      </c>
      <c r="P480" s="23" t="str">
        <f>IF(AND(($D482)&lt;&gt;"",($E482)&lt;&gt;""),IF(MIN(DATEVALUE($E482),Base!N$3)-MAX(DATEVALUE($D482),Base!N$2)+1&gt;=0,MIN(DATEVALUE($E482),Base!N$3)-MAX(DATEVALUE($D482),Base!N$2)+1,0),"")</f>
        <v/>
      </c>
      <c r="Q480" s="23" t="str">
        <f>IF(AND(($D482)&lt;&gt;"",($E482)&lt;&gt;""),IF(MIN(DATEVALUE($E482),Base!O$3)-MAX(DATEVALUE($D482),Base!O$2)+1&gt;=0,MIN(DATEVALUE($E482),Base!O$3)-MAX(DATEVALUE($D482),Base!O$2)+1,0),"")</f>
        <v/>
      </c>
      <c r="R480" s="23" t="str">
        <f>IF(AND(($D482)&lt;&gt;"",($E482)&lt;&gt;""),IF(MIN(DATEVALUE($E482),Base!P$3)-MAX(DATEVALUE($D482),Base!P$2)+1&gt;=0,MIN(DATEVALUE($E482),Base!P$3)-MAX(DATEVALUE($D482),Base!P$2)+1,0),"")</f>
        <v/>
      </c>
      <c r="S480" s="23" t="str">
        <f>IF(AND(($D482)&lt;&gt;"",($E482)&lt;&gt;""),IF(MIN(DATEVALUE($E482),Base!Q$3)-MAX(DATEVALUE($D482),Base!Q$2)+1&gt;=0,MIN(DATEVALUE($E482),Base!Q$3)-MAX(DATEVALUE($D482),Base!Q$2)+1,0),"")</f>
        <v/>
      </c>
      <c r="T480" s="23" t="str">
        <f>IF(AND(($D482)&lt;&gt;"",($E482)&lt;&gt;""),IF(MIN(DATEVALUE($E482),Base!R$3)-MAX(DATEVALUE($D482),Base!R$2)+1&gt;=0,MIN(DATEVALUE($E482),Base!R$3)-MAX(DATEVALUE($D482),Base!R$2)+1,0),"")</f>
        <v/>
      </c>
      <c r="U480" s="23" t="str">
        <f>IF(AND(($D482)&lt;&gt;"",($E482)&lt;&gt;""),IF(MIN(DATEVALUE($E482),Base!S$3)-MAX(DATEVALUE($D482),Base!S$2)+1&gt;=0,MIN(DATEVALUE($E482),Base!S$3)-MAX(DATEVALUE($D482),Base!S$2)+1,0),"")</f>
        <v/>
      </c>
      <c r="V480" s="23" t="str">
        <f>IF(AND(($D482)&lt;&gt;"",($E482)&lt;&gt;""),IF(MIN(DATEVALUE($E482),Base!T$3)-MAX(DATEVALUE($D482),Base!T$2)+1&gt;=0,MIN(DATEVALUE($E482),Base!T$3)-MAX(DATEVALUE($D482),Base!T$2)+1,0),"")</f>
        <v/>
      </c>
      <c r="W480" s="23" t="str">
        <f>IF(AND(($D482)&lt;&gt;"",($E482)&lt;&gt;""),IF(MIN(DATEVALUE($E482),Base!U$3)-MAX(DATEVALUE($D482),Base!U$2)+1&gt;=0,MIN(DATEVALUE($E482),Base!U$3)-MAX(DATEVALUE($D482),Base!U$2)+1,0),"")</f>
        <v/>
      </c>
      <c r="X480" s="23" t="str">
        <f>IF(AND(($D482)&lt;&gt;"",($E482)&lt;&gt;""),IF(MIN(DATEVALUE($E482),Base!V$3)-MAX(DATEVALUE($D482),Base!V$2)+1&gt;=0,MIN(DATEVALUE($E482),Base!V$3)-MAX(DATEVALUE($D482),Base!V$2)+1,0),"")</f>
        <v/>
      </c>
      <c r="Y480" s="22" t="str">
        <f>IF(AND(M480&lt;&gt;"",$H482&lt;&gt;"",$F482&lt;&gt;""),M480*$H482*$F482,"")</f>
        <v/>
      </c>
      <c r="Z480" s="22" t="str">
        <f>IF(AND(N480&lt;&gt;"",$H482&lt;&gt;"",$F482&lt;&gt;""),N480*$H482*$F482,"")</f>
        <v/>
      </c>
      <c r="AA480" s="22" t="str">
        <f>IF(AND(O480&lt;&gt;"",$H482&lt;&gt;"",$F482&lt;&gt;""),O480*$H482*$F482,"")</f>
        <v/>
      </c>
      <c r="AB480" s="22" t="str">
        <f>IF(AND(P480&lt;&gt;"",$H482&lt;&gt;"",$F482&lt;&gt;""),P480*$H482*$F482,"")</f>
        <v/>
      </c>
      <c r="AC480" s="22" t="str">
        <f>IF(AND(Q480&lt;&gt;"",$H482&lt;&gt;"",$F482&lt;&gt;""),Q480*$H482*$F482,"")</f>
        <v/>
      </c>
      <c r="AD480" s="22" t="str">
        <f>IF(AND(R480&lt;&gt;"",$H482&lt;&gt;"",$F482&lt;&gt;""),R480*$H482*$F482,"")</f>
        <v/>
      </c>
      <c r="AE480" s="22" t="str">
        <f>IF(AND(S480&lt;&gt;"",$H482&lt;&gt;"",$F482&lt;&gt;""),S480*$H482*$F482,"")</f>
        <v/>
      </c>
      <c r="AF480" s="22" t="str">
        <f>IF(AND(T480&lt;&gt;"",$H482&lt;&gt;"",$F482&lt;&gt;""),T480*$H482*$F482,"")</f>
        <v/>
      </c>
      <c r="AG480" s="22" t="str">
        <f>IF(AND(U480&lt;&gt;"",$H482&lt;&gt;"",$F482&lt;&gt;""),U480*$H482*$F482,"")</f>
        <v/>
      </c>
      <c r="AH480" s="22" t="str">
        <f>IF(AND(V480&lt;&gt;"",$H482&lt;&gt;"",$F482&lt;&gt;""),V480*$H482*$F482,"")</f>
        <v/>
      </c>
      <c r="AI480" s="22" t="str">
        <f>IF(AND(W480&lt;&gt;"",$H482&lt;&gt;"",$F482&lt;&gt;""),W480*$H482*$F482,"")</f>
        <v/>
      </c>
      <c r="AJ480" s="22" t="str">
        <f>IF(AND(X480&lt;&gt;"",$H482&lt;&gt;"",$F482&lt;&gt;""),X480*$H482*$F482,"")</f>
        <v/>
      </c>
    </row>
    <row r="481" spans="1:36" ht="23.25" customHeight="1" x14ac:dyDescent="0.25">
      <c r="A481" s="21"/>
      <c r="B481" s="21"/>
      <c r="C481" s="22"/>
      <c r="D481" s="14"/>
      <c r="E481" s="14"/>
      <c r="F481" s="22"/>
      <c r="G481" s="22"/>
      <c r="H481" s="15"/>
      <c r="I481" s="16"/>
      <c r="J481" s="22" t="str">
        <f t="shared" si="31"/>
        <v/>
      </c>
      <c r="K481" s="22" t="str">
        <f t="shared" si="32"/>
        <v/>
      </c>
      <c r="L481" s="22" t="str">
        <f>IF(D483&lt;&gt;"",MONTH(D483),"")</f>
        <v/>
      </c>
      <c r="M481" s="23" t="str">
        <f>IF(AND(($D483)&lt;&gt;"",($E483)&lt;&gt;""),IF(MIN(DATEVALUE($E483),Base!K$3)-MAX(DATEVALUE($D483),Base!K$2)+1&gt;=0,MIN(DATEVALUE($E483),Base!K$3)-MAX(DATEVALUE($D483),Base!K$2)+1,0),"")</f>
        <v/>
      </c>
      <c r="N481" s="23" t="str">
        <f>IF(AND(($D483)&lt;&gt;"",($E483)&lt;&gt;""),IF(MIN(DATEVALUE($E483),Base!L$3)-MAX(DATEVALUE($D483),Base!L$2)+1&gt;=0,MIN(DATEVALUE($E483),Base!L$3)-MAX(DATEVALUE($D483),Base!L$2)+1,0),"")</f>
        <v/>
      </c>
      <c r="O481" s="23" t="str">
        <f>IF(AND(($D483)&lt;&gt;"",($E483)&lt;&gt;""),IF(MIN(DATEVALUE($E483),Base!M$3)-MAX(DATEVALUE($D483),Base!M$2)+1&gt;=0,MIN(DATEVALUE($E483),Base!M$3)-MAX(DATEVALUE($D483),Base!M$2)+1,0),"")</f>
        <v/>
      </c>
      <c r="P481" s="23" t="str">
        <f>IF(AND(($D483)&lt;&gt;"",($E483)&lt;&gt;""),IF(MIN(DATEVALUE($E483),Base!N$3)-MAX(DATEVALUE($D483),Base!N$2)+1&gt;=0,MIN(DATEVALUE($E483),Base!N$3)-MAX(DATEVALUE($D483),Base!N$2)+1,0),"")</f>
        <v/>
      </c>
      <c r="Q481" s="23" t="str">
        <f>IF(AND(($D483)&lt;&gt;"",($E483)&lt;&gt;""),IF(MIN(DATEVALUE($E483),Base!O$3)-MAX(DATEVALUE($D483),Base!O$2)+1&gt;=0,MIN(DATEVALUE($E483),Base!O$3)-MAX(DATEVALUE($D483),Base!O$2)+1,0),"")</f>
        <v/>
      </c>
      <c r="R481" s="23" t="str">
        <f>IF(AND(($D483)&lt;&gt;"",($E483)&lt;&gt;""),IF(MIN(DATEVALUE($E483),Base!P$3)-MAX(DATEVALUE($D483),Base!P$2)+1&gt;=0,MIN(DATEVALUE($E483),Base!P$3)-MAX(DATEVALUE($D483),Base!P$2)+1,0),"")</f>
        <v/>
      </c>
      <c r="S481" s="23" t="str">
        <f>IF(AND(($D483)&lt;&gt;"",($E483)&lt;&gt;""),IF(MIN(DATEVALUE($E483),Base!Q$3)-MAX(DATEVALUE($D483),Base!Q$2)+1&gt;=0,MIN(DATEVALUE($E483),Base!Q$3)-MAX(DATEVALUE($D483),Base!Q$2)+1,0),"")</f>
        <v/>
      </c>
      <c r="T481" s="23" t="str">
        <f>IF(AND(($D483)&lt;&gt;"",($E483)&lt;&gt;""),IF(MIN(DATEVALUE($E483),Base!R$3)-MAX(DATEVALUE($D483),Base!R$2)+1&gt;=0,MIN(DATEVALUE($E483),Base!R$3)-MAX(DATEVALUE($D483),Base!R$2)+1,0),"")</f>
        <v/>
      </c>
      <c r="U481" s="23" t="str">
        <f>IF(AND(($D483)&lt;&gt;"",($E483)&lt;&gt;""),IF(MIN(DATEVALUE($E483),Base!S$3)-MAX(DATEVALUE($D483),Base!S$2)+1&gt;=0,MIN(DATEVALUE($E483),Base!S$3)-MAX(DATEVALUE($D483),Base!S$2)+1,0),"")</f>
        <v/>
      </c>
      <c r="V481" s="23" t="str">
        <f>IF(AND(($D483)&lt;&gt;"",($E483)&lt;&gt;""),IF(MIN(DATEVALUE($E483),Base!T$3)-MAX(DATEVALUE($D483),Base!T$2)+1&gt;=0,MIN(DATEVALUE($E483),Base!T$3)-MAX(DATEVALUE($D483),Base!T$2)+1,0),"")</f>
        <v/>
      </c>
      <c r="W481" s="23" t="str">
        <f>IF(AND(($D483)&lt;&gt;"",($E483)&lt;&gt;""),IF(MIN(DATEVALUE($E483),Base!U$3)-MAX(DATEVALUE($D483),Base!U$2)+1&gt;=0,MIN(DATEVALUE($E483),Base!U$3)-MAX(DATEVALUE($D483),Base!U$2)+1,0),"")</f>
        <v/>
      </c>
      <c r="X481" s="23" t="str">
        <f>IF(AND(($D483)&lt;&gt;"",($E483)&lt;&gt;""),IF(MIN(DATEVALUE($E483),Base!V$3)-MAX(DATEVALUE($D483),Base!V$2)+1&gt;=0,MIN(DATEVALUE($E483),Base!V$3)-MAX(DATEVALUE($D483),Base!V$2)+1,0),"")</f>
        <v/>
      </c>
      <c r="Y481" s="22" t="str">
        <f>IF(AND(M481&lt;&gt;"",$H483&lt;&gt;"",$F483&lt;&gt;""),M481*$H483*$F483,"")</f>
        <v/>
      </c>
      <c r="Z481" s="22" t="str">
        <f>IF(AND(N481&lt;&gt;"",$H483&lt;&gt;"",$F483&lt;&gt;""),N481*$H483*$F483,"")</f>
        <v/>
      </c>
      <c r="AA481" s="22" t="str">
        <f>IF(AND(O481&lt;&gt;"",$H483&lt;&gt;"",$F483&lt;&gt;""),O481*$H483*$F483,"")</f>
        <v/>
      </c>
      <c r="AB481" s="22" t="str">
        <f>IF(AND(P481&lt;&gt;"",$H483&lt;&gt;"",$F483&lt;&gt;""),P481*$H483*$F483,"")</f>
        <v/>
      </c>
      <c r="AC481" s="22" t="str">
        <f>IF(AND(Q481&lt;&gt;"",$H483&lt;&gt;"",$F483&lt;&gt;""),Q481*$H483*$F483,"")</f>
        <v/>
      </c>
      <c r="AD481" s="22" t="str">
        <f>IF(AND(R481&lt;&gt;"",$H483&lt;&gt;"",$F483&lt;&gt;""),R481*$H483*$F483,"")</f>
        <v/>
      </c>
      <c r="AE481" s="22" t="str">
        <f>IF(AND(S481&lt;&gt;"",$H483&lt;&gt;"",$F483&lt;&gt;""),S481*$H483*$F483,"")</f>
        <v/>
      </c>
      <c r="AF481" s="22" t="str">
        <f>IF(AND(T481&lt;&gt;"",$H483&lt;&gt;"",$F483&lt;&gt;""),T481*$H483*$F483,"")</f>
        <v/>
      </c>
      <c r="AG481" s="22" t="str">
        <f>IF(AND(U481&lt;&gt;"",$H483&lt;&gt;"",$F483&lt;&gt;""),U481*$H483*$F483,"")</f>
        <v/>
      </c>
      <c r="AH481" s="22" t="str">
        <f>IF(AND(V481&lt;&gt;"",$H483&lt;&gt;"",$F483&lt;&gt;""),V481*$H483*$F483,"")</f>
        <v/>
      </c>
      <c r="AI481" s="22" t="str">
        <f>IF(AND(W481&lt;&gt;"",$H483&lt;&gt;"",$F483&lt;&gt;""),W481*$H483*$F483,"")</f>
        <v/>
      </c>
      <c r="AJ481" s="22" t="str">
        <f>IF(AND(X481&lt;&gt;"",$H483&lt;&gt;"",$F483&lt;&gt;""),X481*$H483*$F483,"")</f>
        <v/>
      </c>
    </row>
    <row r="482" spans="1:36" ht="23.25" customHeight="1" x14ac:dyDescent="0.25">
      <c r="A482" s="21"/>
      <c r="B482" s="21"/>
      <c r="C482" s="22"/>
      <c r="D482" s="14"/>
      <c r="E482" s="14"/>
      <c r="F482" s="22"/>
      <c r="G482" s="22"/>
      <c r="H482" s="15"/>
      <c r="I482" s="16"/>
      <c r="J482" s="22" t="str">
        <f t="shared" si="31"/>
        <v/>
      </c>
      <c r="K482" s="22" t="str">
        <f t="shared" si="32"/>
        <v/>
      </c>
      <c r="L482" s="22" t="str">
        <f>IF(D484&lt;&gt;"",MONTH(D484),"")</f>
        <v/>
      </c>
      <c r="M482" s="23" t="str">
        <f>IF(AND(($D484)&lt;&gt;"",($E484)&lt;&gt;""),IF(MIN(DATEVALUE($E484),Base!K$3)-MAX(DATEVALUE($D484),Base!K$2)+1&gt;=0,MIN(DATEVALUE($E484),Base!K$3)-MAX(DATEVALUE($D484),Base!K$2)+1,0),"")</f>
        <v/>
      </c>
      <c r="N482" s="23" t="str">
        <f>IF(AND(($D484)&lt;&gt;"",($E484)&lt;&gt;""),IF(MIN(DATEVALUE($E484),Base!L$3)-MAX(DATEVALUE($D484),Base!L$2)+1&gt;=0,MIN(DATEVALUE($E484),Base!L$3)-MAX(DATEVALUE($D484),Base!L$2)+1,0),"")</f>
        <v/>
      </c>
      <c r="O482" s="23" t="str">
        <f>IF(AND(($D484)&lt;&gt;"",($E484)&lt;&gt;""),IF(MIN(DATEVALUE($E484),Base!M$3)-MAX(DATEVALUE($D484),Base!M$2)+1&gt;=0,MIN(DATEVALUE($E484),Base!M$3)-MAX(DATEVALUE($D484),Base!M$2)+1,0),"")</f>
        <v/>
      </c>
      <c r="P482" s="23" t="str">
        <f>IF(AND(($D484)&lt;&gt;"",($E484)&lt;&gt;""),IF(MIN(DATEVALUE($E484),Base!N$3)-MAX(DATEVALUE($D484),Base!N$2)+1&gt;=0,MIN(DATEVALUE($E484),Base!N$3)-MAX(DATEVALUE($D484),Base!N$2)+1,0),"")</f>
        <v/>
      </c>
      <c r="Q482" s="23" t="str">
        <f>IF(AND(($D484)&lt;&gt;"",($E484)&lt;&gt;""),IF(MIN(DATEVALUE($E484),Base!O$3)-MAX(DATEVALUE($D484),Base!O$2)+1&gt;=0,MIN(DATEVALUE($E484),Base!O$3)-MAX(DATEVALUE($D484),Base!O$2)+1,0),"")</f>
        <v/>
      </c>
      <c r="R482" s="23" t="str">
        <f>IF(AND(($D484)&lt;&gt;"",($E484)&lt;&gt;""),IF(MIN(DATEVALUE($E484),Base!P$3)-MAX(DATEVALUE($D484),Base!P$2)+1&gt;=0,MIN(DATEVALUE($E484),Base!P$3)-MAX(DATEVALUE($D484),Base!P$2)+1,0),"")</f>
        <v/>
      </c>
      <c r="S482" s="23" t="str">
        <f>IF(AND(($D484)&lt;&gt;"",($E484)&lt;&gt;""),IF(MIN(DATEVALUE($E484),Base!Q$3)-MAX(DATEVALUE($D484),Base!Q$2)+1&gt;=0,MIN(DATEVALUE($E484),Base!Q$3)-MAX(DATEVALUE($D484),Base!Q$2)+1,0),"")</f>
        <v/>
      </c>
      <c r="T482" s="23" t="str">
        <f>IF(AND(($D484)&lt;&gt;"",($E484)&lt;&gt;""),IF(MIN(DATEVALUE($E484),Base!R$3)-MAX(DATEVALUE($D484),Base!R$2)+1&gt;=0,MIN(DATEVALUE($E484),Base!R$3)-MAX(DATEVALUE($D484),Base!R$2)+1,0),"")</f>
        <v/>
      </c>
      <c r="U482" s="23" t="str">
        <f>IF(AND(($D484)&lt;&gt;"",($E484)&lt;&gt;""),IF(MIN(DATEVALUE($E484),Base!S$3)-MAX(DATEVALUE($D484),Base!S$2)+1&gt;=0,MIN(DATEVALUE($E484),Base!S$3)-MAX(DATEVALUE($D484),Base!S$2)+1,0),"")</f>
        <v/>
      </c>
      <c r="V482" s="23" t="str">
        <f>IF(AND(($D484)&lt;&gt;"",($E484)&lt;&gt;""),IF(MIN(DATEVALUE($E484),Base!T$3)-MAX(DATEVALUE($D484),Base!T$2)+1&gt;=0,MIN(DATEVALUE($E484),Base!T$3)-MAX(DATEVALUE($D484),Base!T$2)+1,0),"")</f>
        <v/>
      </c>
      <c r="W482" s="23" t="str">
        <f>IF(AND(($D484)&lt;&gt;"",($E484)&lt;&gt;""),IF(MIN(DATEVALUE($E484),Base!U$3)-MAX(DATEVALUE($D484),Base!U$2)+1&gt;=0,MIN(DATEVALUE($E484),Base!U$3)-MAX(DATEVALUE($D484),Base!U$2)+1,0),"")</f>
        <v/>
      </c>
      <c r="X482" s="23" t="str">
        <f>IF(AND(($D484)&lt;&gt;"",($E484)&lt;&gt;""),IF(MIN(DATEVALUE($E484),Base!V$3)-MAX(DATEVALUE($D484),Base!V$2)+1&gt;=0,MIN(DATEVALUE($E484),Base!V$3)-MAX(DATEVALUE($D484),Base!V$2)+1,0),"")</f>
        <v/>
      </c>
      <c r="Y482" s="22" t="str">
        <f>IF(AND(M482&lt;&gt;"",$H484&lt;&gt;"",$F484&lt;&gt;""),M482*$H484*$F484,"")</f>
        <v/>
      </c>
      <c r="Z482" s="22" t="str">
        <f>IF(AND(N482&lt;&gt;"",$H484&lt;&gt;"",$F484&lt;&gt;""),N482*$H484*$F484,"")</f>
        <v/>
      </c>
      <c r="AA482" s="22" t="str">
        <f>IF(AND(O482&lt;&gt;"",$H484&lt;&gt;"",$F484&lt;&gt;""),O482*$H484*$F484,"")</f>
        <v/>
      </c>
      <c r="AB482" s="22" t="str">
        <f>IF(AND(P482&lt;&gt;"",$H484&lt;&gt;"",$F484&lt;&gt;""),P482*$H484*$F484,"")</f>
        <v/>
      </c>
      <c r="AC482" s="22" t="str">
        <f>IF(AND(Q482&lt;&gt;"",$H484&lt;&gt;"",$F484&lt;&gt;""),Q482*$H484*$F484,"")</f>
        <v/>
      </c>
      <c r="AD482" s="22" t="str">
        <f>IF(AND(R482&lt;&gt;"",$H484&lt;&gt;"",$F484&lt;&gt;""),R482*$H484*$F484,"")</f>
        <v/>
      </c>
      <c r="AE482" s="22" t="str">
        <f>IF(AND(S482&lt;&gt;"",$H484&lt;&gt;"",$F484&lt;&gt;""),S482*$H484*$F484,"")</f>
        <v/>
      </c>
      <c r="AF482" s="22" t="str">
        <f>IF(AND(T482&lt;&gt;"",$H484&lt;&gt;"",$F484&lt;&gt;""),T482*$H484*$F484,"")</f>
        <v/>
      </c>
      <c r="AG482" s="22" t="str">
        <f>IF(AND(U482&lt;&gt;"",$H484&lt;&gt;"",$F484&lt;&gt;""),U482*$H484*$F484,"")</f>
        <v/>
      </c>
      <c r="AH482" s="22" t="str">
        <f>IF(AND(V482&lt;&gt;"",$H484&lt;&gt;"",$F484&lt;&gt;""),V482*$H484*$F484,"")</f>
        <v/>
      </c>
      <c r="AI482" s="22" t="str">
        <f>IF(AND(W482&lt;&gt;"",$H484&lt;&gt;"",$F484&lt;&gt;""),W482*$H484*$F484,"")</f>
        <v/>
      </c>
      <c r="AJ482" s="22" t="str">
        <f>IF(AND(X482&lt;&gt;"",$H484&lt;&gt;"",$F484&lt;&gt;""),X482*$H484*$F484,"")</f>
        <v/>
      </c>
    </row>
    <row r="483" spans="1:36" ht="23.25" customHeight="1" x14ac:dyDescent="0.25">
      <c r="A483" s="21"/>
      <c r="B483" s="21"/>
      <c r="C483" s="22"/>
      <c r="D483" s="14"/>
      <c r="E483" s="14"/>
      <c r="F483" s="22"/>
      <c r="G483" s="22"/>
      <c r="H483" s="15"/>
      <c r="I483" s="16"/>
      <c r="J483" s="22" t="str">
        <f t="shared" si="31"/>
        <v/>
      </c>
      <c r="K483" s="22" t="str">
        <f t="shared" si="32"/>
        <v/>
      </c>
      <c r="L483" s="22" t="str">
        <f>IF(D485&lt;&gt;"",MONTH(D485),"")</f>
        <v/>
      </c>
      <c r="M483" s="23" t="str">
        <f>IF(AND(($D485)&lt;&gt;"",($E485)&lt;&gt;""),IF(MIN(DATEVALUE($E485),Base!K$3)-MAX(DATEVALUE($D485),Base!K$2)+1&gt;=0,MIN(DATEVALUE($E485),Base!K$3)-MAX(DATEVALUE($D485),Base!K$2)+1,0),"")</f>
        <v/>
      </c>
      <c r="N483" s="23" t="str">
        <f>IF(AND(($D485)&lt;&gt;"",($E485)&lt;&gt;""),IF(MIN(DATEVALUE($E485),Base!L$3)-MAX(DATEVALUE($D485),Base!L$2)+1&gt;=0,MIN(DATEVALUE($E485),Base!L$3)-MAX(DATEVALUE($D485),Base!L$2)+1,0),"")</f>
        <v/>
      </c>
      <c r="O483" s="23" t="str">
        <f>IF(AND(($D485)&lt;&gt;"",($E485)&lt;&gt;""),IF(MIN(DATEVALUE($E485),Base!M$3)-MAX(DATEVALUE($D485),Base!M$2)+1&gt;=0,MIN(DATEVALUE($E485),Base!M$3)-MAX(DATEVALUE($D485),Base!M$2)+1,0),"")</f>
        <v/>
      </c>
      <c r="P483" s="23" t="str">
        <f>IF(AND(($D485)&lt;&gt;"",($E485)&lt;&gt;""),IF(MIN(DATEVALUE($E485),Base!N$3)-MAX(DATEVALUE($D485),Base!N$2)+1&gt;=0,MIN(DATEVALUE($E485),Base!N$3)-MAX(DATEVALUE($D485),Base!N$2)+1,0),"")</f>
        <v/>
      </c>
      <c r="Q483" s="23" t="str">
        <f>IF(AND(($D485)&lt;&gt;"",($E485)&lt;&gt;""),IF(MIN(DATEVALUE($E485),Base!O$3)-MAX(DATEVALUE($D485),Base!O$2)+1&gt;=0,MIN(DATEVALUE($E485),Base!O$3)-MAX(DATEVALUE($D485),Base!O$2)+1,0),"")</f>
        <v/>
      </c>
      <c r="R483" s="23" t="str">
        <f>IF(AND(($D485)&lt;&gt;"",($E485)&lt;&gt;""),IF(MIN(DATEVALUE($E485),Base!P$3)-MAX(DATEVALUE($D485),Base!P$2)+1&gt;=0,MIN(DATEVALUE($E485),Base!P$3)-MAX(DATEVALUE($D485),Base!P$2)+1,0),"")</f>
        <v/>
      </c>
      <c r="S483" s="23" t="str">
        <f>IF(AND(($D485)&lt;&gt;"",($E485)&lt;&gt;""),IF(MIN(DATEVALUE($E485),Base!Q$3)-MAX(DATEVALUE($D485),Base!Q$2)+1&gt;=0,MIN(DATEVALUE($E485),Base!Q$3)-MAX(DATEVALUE($D485),Base!Q$2)+1,0),"")</f>
        <v/>
      </c>
      <c r="T483" s="23" t="str">
        <f>IF(AND(($D485)&lt;&gt;"",($E485)&lt;&gt;""),IF(MIN(DATEVALUE($E485),Base!R$3)-MAX(DATEVALUE($D485),Base!R$2)+1&gt;=0,MIN(DATEVALUE($E485),Base!R$3)-MAX(DATEVALUE($D485),Base!R$2)+1,0),"")</f>
        <v/>
      </c>
      <c r="U483" s="23" t="str">
        <f>IF(AND(($D485)&lt;&gt;"",($E485)&lt;&gt;""),IF(MIN(DATEVALUE($E485),Base!S$3)-MAX(DATEVALUE($D485),Base!S$2)+1&gt;=0,MIN(DATEVALUE($E485),Base!S$3)-MAX(DATEVALUE($D485),Base!S$2)+1,0),"")</f>
        <v/>
      </c>
      <c r="V483" s="23" t="str">
        <f>IF(AND(($D485)&lt;&gt;"",($E485)&lt;&gt;""),IF(MIN(DATEVALUE($E485),Base!T$3)-MAX(DATEVALUE($D485),Base!T$2)+1&gt;=0,MIN(DATEVALUE($E485),Base!T$3)-MAX(DATEVALUE($D485),Base!T$2)+1,0),"")</f>
        <v/>
      </c>
      <c r="W483" s="23" t="str">
        <f>IF(AND(($D485)&lt;&gt;"",($E485)&lt;&gt;""),IF(MIN(DATEVALUE($E485),Base!U$3)-MAX(DATEVALUE($D485),Base!U$2)+1&gt;=0,MIN(DATEVALUE($E485),Base!U$3)-MAX(DATEVALUE($D485),Base!U$2)+1,0),"")</f>
        <v/>
      </c>
      <c r="X483" s="23" t="str">
        <f>IF(AND(($D485)&lt;&gt;"",($E485)&lt;&gt;""),IF(MIN(DATEVALUE($E485),Base!V$3)-MAX(DATEVALUE($D485),Base!V$2)+1&gt;=0,MIN(DATEVALUE($E485),Base!V$3)-MAX(DATEVALUE($D485),Base!V$2)+1,0),"")</f>
        <v/>
      </c>
      <c r="Y483" s="22" t="str">
        <f>IF(AND(M483&lt;&gt;"",$H485&lt;&gt;"",$F485&lt;&gt;""),M483*$H485*$F485,"")</f>
        <v/>
      </c>
      <c r="Z483" s="22" t="str">
        <f>IF(AND(N483&lt;&gt;"",$H485&lt;&gt;"",$F485&lt;&gt;""),N483*$H485*$F485,"")</f>
        <v/>
      </c>
      <c r="AA483" s="22" t="str">
        <f>IF(AND(O483&lt;&gt;"",$H485&lt;&gt;"",$F485&lt;&gt;""),O483*$H485*$F485,"")</f>
        <v/>
      </c>
      <c r="AB483" s="22" t="str">
        <f>IF(AND(P483&lt;&gt;"",$H485&lt;&gt;"",$F485&lt;&gt;""),P483*$H485*$F485,"")</f>
        <v/>
      </c>
      <c r="AC483" s="22" t="str">
        <f>IF(AND(Q483&lt;&gt;"",$H485&lt;&gt;"",$F485&lt;&gt;""),Q483*$H485*$F485,"")</f>
        <v/>
      </c>
      <c r="AD483" s="22" t="str">
        <f>IF(AND(R483&lt;&gt;"",$H485&lt;&gt;"",$F485&lt;&gt;""),R483*$H485*$F485,"")</f>
        <v/>
      </c>
      <c r="AE483" s="22" t="str">
        <f>IF(AND(S483&lt;&gt;"",$H485&lt;&gt;"",$F485&lt;&gt;""),S483*$H485*$F485,"")</f>
        <v/>
      </c>
      <c r="AF483" s="22" t="str">
        <f>IF(AND(T483&lt;&gt;"",$H485&lt;&gt;"",$F485&lt;&gt;""),T483*$H485*$F485,"")</f>
        <v/>
      </c>
      <c r="AG483" s="22" t="str">
        <f>IF(AND(U483&lt;&gt;"",$H485&lt;&gt;"",$F485&lt;&gt;""),U483*$H485*$F485,"")</f>
        <v/>
      </c>
      <c r="AH483" s="22" t="str">
        <f>IF(AND(V483&lt;&gt;"",$H485&lt;&gt;"",$F485&lt;&gt;""),V483*$H485*$F485,"")</f>
        <v/>
      </c>
      <c r="AI483" s="22" t="str">
        <f>IF(AND(W483&lt;&gt;"",$H485&lt;&gt;"",$F485&lt;&gt;""),W483*$H485*$F485,"")</f>
        <v/>
      </c>
      <c r="AJ483" s="22" t="str">
        <f>IF(AND(X483&lt;&gt;"",$H485&lt;&gt;"",$F485&lt;&gt;""),X483*$H485*$F485,"")</f>
        <v/>
      </c>
    </row>
    <row r="484" spans="1:36" ht="23.25" customHeight="1" x14ac:dyDescent="0.25">
      <c r="A484" s="21"/>
      <c r="B484" s="21"/>
      <c r="C484" s="22"/>
      <c r="D484" s="14"/>
      <c r="E484" s="14"/>
      <c r="F484" s="22"/>
      <c r="G484" s="22"/>
      <c r="H484" s="15"/>
      <c r="I484" s="16"/>
      <c r="J484" s="22" t="str">
        <f t="shared" si="31"/>
        <v/>
      </c>
      <c r="K484" s="22" t="str">
        <f t="shared" si="32"/>
        <v/>
      </c>
      <c r="L484" s="22" t="str">
        <f>IF(D486&lt;&gt;"",MONTH(D486),"")</f>
        <v/>
      </c>
      <c r="M484" s="23" t="str">
        <f>IF(AND(($D486)&lt;&gt;"",($E486)&lt;&gt;""),IF(MIN(DATEVALUE($E486),Base!K$3)-MAX(DATEVALUE($D486),Base!K$2)+1&gt;=0,MIN(DATEVALUE($E486),Base!K$3)-MAX(DATEVALUE($D486),Base!K$2)+1,0),"")</f>
        <v/>
      </c>
      <c r="N484" s="23" t="str">
        <f>IF(AND(($D486)&lt;&gt;"",($E486)&lt;&gt;""),IF(MIN(DATEVALUE($E486),Base!L$3)-MAX(DATEVALUE($D486),Base!L$2)+1&gt;=0,MIN(DATEVALUE($E486),Base!L$3)-MAX(DATEVALUE($D486),Base!L$2)+1,0),"")</f>
        <v/>
      </c>
      <c r="O484" s="23" t="str">
        <f>IF(AND(($D486)&lt;&gt;"",($E486)&lt;&gt;""),IF(MIN(DATEVALUE($E486),Base!M$3)-MAX(DATEVALUE($D486),Base!M$2)+1&gt;=0,MIN(DATEVALUE($E486),Base!M$3)-MAX(DATEVALUE($D486),Base!M$2)+1,0),"")</f>
        <v/>
      </c>
      <c r="P484" s="23" t="str">
        <f>IF(AND(($D486)&lt;&gt;"",($E486)&lt;&gt;""),IF(MIN(DATEVALUE($E486),Base!N$3)-MAX(DATEVALUE($D486),Base!N$2)+1&gt;=0,MIN(DATEVALUE($E486),Base!N$3)-MAX(DATEVALUE($D486),Base!N$2)+1,0),"")</f>
        <v/>
      </c>
      <c r="Q484" s="23" t="str">
        <f>IF(AND(($D486)&lt;&gt;"",($E486)&lt;&gt;""),IF(MIN(DATEVALUE($E486),Base!O$3)-MAX(DATEVALUE($D486),Base!O$2)+1&gt;=0,MIN(DATEVALUE($E486),Base!O$3)-MAX(DATEVALUE($D486),Base!O$2)+1,0),"")</f>
        <v/>
      </c>
      <c r="R484" s="23" t="str">
        <f>IF(AND(($D486)&lt;&gt;"",($E486)&lt;&gt;""),IF(MIN(DATEVALUE($E486),Base!P$3)-MAX(DATEVALUE($D486),Base!P$2)+1&gt;=0,MIN(DATEVALUE($E486),Base!P$3)-MAX(DATEVALUE($D486),Base!P$2)+1,0),"")</f>
        <v/>
      </c>
      <c r="S484" s="23" t="str">
        <f>IF(AND(($D486)&lt;&gt;"",($E486)&lt;&gt;""),IF(MIN(DATEVALUE($E486),Base!Q$3)-MAX(DATEVALUE($D486),Base!Q$2)+1&gt;=0,MIN(DATEVALUE($E486),Base!Q$3)-MAX(DATEVALUE($D486),Base!Q$2)+1,0),"")</f>
        <v/>
      </c>
      <c r="T484" s="23" t="str">
        <f>IF(AND(($D486)&lt;&gt;"",($E486)&lt;&gt;""),IF(MIN(DATEVALUE($E486),Base!R$3)-MAX(DATEVALUE($D486),Base!R$2)+1&gt;=0,MIN(DATEVALUE($E486),Base!R$3)-MAX(DATEVALUE($D486),Base!R$2)+1,0),"")</f>
        <v/>
      </c>
      <c r="U484" s="23" t="str">
        <f>IF(AND(($D486)&lt;&gt;"",($E486)&lt;&gt;""),IF(MIN(DATEVALUE($E486),Base!S$3)-MAX(DATEVALUE($D486),Base!S$2)+1&gt;=0,MIN(DATEVALUE($E486),Base!S$3)-MAX(DATEVALUE($D486),Base!S$2)+1,0),"")</f>
        <v/>
      </c>
      <c r="V484" s="23" t="str">
        <f>IF(AND(($D486)&lt;&gt;"",($E486)&lt;&gt;""),IF(MIN(DATEVALUE($E486),Base!T$3)-MAX(DATEVALUE($D486),Base!T$2)+1&gt;=0,MIN(DATEVALUE($E486),Base!T$3)-MAX(DATEVALUE($D486),Base!T$2)+1,0),"")</f>
        <v/>
      </c>
      <c r="W484" s="23" t="str">
        <f>IF(AND(($D486)&lt;&gt;"",($E486)&lt;&gt;""),IF(MIN(DATEVALUE($E486),Base!U$3)-MAX(DATEVALUE($D486),Base!U$2)+1&gt;=0,MIN(DATEVALUE($E486),Base!U$3)-MAX(DATEVALUE($D486),Base!U$2)+1,0),"")</f>
        <v/>
      </c>
      <c r="X484" s="23" t="str">
        <f>IF(AND(($D486)&lt;&gt;"",($E486)&lt;&gt;""),IF(MIN(DATEVALUE($E486),Base!V$3)-MAX(DATEVALUE($D486),Base!V$2)+1&gt;=0,MIN(DATEVALUE($E486),Base!V$3)-MAX(DATEVALUE($D486),Base!V$2)+1,0),"")</f>
        <v/>
      </c>
      <c r="Y484" s="22" t="str">
        <f>IF(AND(M484&lt;&gt;"",$H486&lt;&gt;"",$F486&lt;&gt;""),M484*$H486*$F486,"")</f>
        <v/>
      </c>
      <c r="Z484" s="22" t="str">
        <f>IF(AND(N484&lt;&gt;"",$H486&lt;&gt;"",$F486&lt;&gt;""),N484*$H486*$F486,"")</f>
        <v/>
      </c>
      <c r="AA484" s="22" t="str">
        <f>IF(AND(O484&lt;&gt;"",$H486&lt;&gt;"",$F486&lt;&gt;""),O484*$H486*$F486,"")</f>
        <v/>
      </c>
      <c r="AB484" s="22" t="str">
        <f>IF(AND(P484&lt;&gt;"",$H486&lt;&gt;"",$F486&lt;&gt;""),P484*$H486*$F486,"")</f>
        <v/>
      </c>
      <c r="AC484" s="22" t="str">
        <f>IF(AND(Q484&lt;&gt;"",$H486&lt;&gt;"",$F486&lt;&gt;""),Q484*$H486*$F486,"")</f>
        <v/>
      </c>
      <c r="AD484" s="22" t="str">
        <f>IF(AND(R484&lt;&gt;"",$H486&lt;&gt;"",$F486&lt;&gt;""),R484*$H486*$F486,"")</f>
        <v/>
      </c>
      <c r="AE484" s="22" t="str">
        <f>IF(AND(S484&lt;&gt;"",$H486&lt;&gt;"",$F486&lt;&gt;""),S484*$H486*$F486,"")</f>
        <v/>
      </c>
      <c r="AF484" s="22" t="str">
        <f>IF(AND(T484&lt;&gt;"",$H486&lt;&gt;"",$F486&lt;&gt;""),T484*$H486*$F486,"")</f>
        <v/>
      </c>
      <c r="AG484" s="22" t="str">
        <f>IF(AND(U484&lt;&gt;"",$H486&lt;&gt;"",$F486&lt;&gt;""),U484*$H486*$F486,"")</f>
        <v/>
      </c>
      <c r="AH484" s="22" t="str">
        <f>IF(AND(V484&lt;&gt;"",$H486&lt;&gt;"",$F486&lt;&gt;""),V484*$H486*$F486,"")</f>
        <v/>
      </c>
      <c r="AI484" s="22" t="str">
        <f>IF(AND(W484&lt;&gt;"",$H486&lt;&gt;"",$F486&lt;&gt;""),W484*$H486*$F486,"")</f>
        <v/>
      </c>
      <c r="AJ484" s="22" t="str">
        <f>IF(AND(X484&lt;&gt;"",$H486&lt;&gt;"",$F486&lt;&gt;""),X484*$H486*$F486,"")</f>
        <v/>
      </c>
    </row>
    <row r="485" spans="1:36" ht="23.25" customHeight="1" x14ac:dyDescent="0.25">
      <c r="A485" s="21"/>
      <c r="B485" s="21"/>
      <c r="C485" s="22"/>
      <c r="D485" s="14"/>
      <c r="E485" s="14"/>
      <c r="F485" s="22"/>
      <c r="G485" s="22"/>
      <c r="H485" s="15"/>
      <c r="I485" s="16"/>
      <c r="J485" s="22" t="str">
        <f t="shared" ref="J485:J548" si="33">IF(DATEDIF(D485,E485,"d")&lt;&gt;0,DATEDIF(D485,E485,"d")+1,"")</f>
        <v/>
      </c>
      <c r="K485" s="22" t="str">
        <f t="shared" ref="K485:K548" si="34">IF(AND(J485&lt;&gt;"",F485&lt;&gt;"",H485&lt;&gt;""),J485*F485*H485,"")</f>
        <v/>
      </c>
      <c r="L485" s="22" t="str">
        <f>IF(D487&lt;&gt;"",MONTH(D487),"")</f>
        <v/>
      </c>
      <c r="M485" s="23" t="str">
        <f>IF(AND(($D487)&lt;&gt;"",($E487)&lt;&gt;""),IF(MIN(DATEVALUE($E487),Base!K$3)-MAX(DATEVALUE($D487),Base!K$2)+1&gt;=0,MIN(DATEVALUE($E487),Base!K$3)-MAX(DATEVALUE($D487),Base!K$2)+1,0),"")</f>
        <v/>
      </c>
      <c r="N485" s="23" t="str">
        <f>IF(AND(($D487)&lt;&gt;"",($E487)&lt;&gt;""),IF(MIN(DATEVALUE($E487),Base!L$3)-MAX(DATEVALUE($D487),Base!L$2)+1&gt;=0,MIN(DATEVALUE($E487),Base!L$3)-MAX(DATEVALUE($D487),Base!L$2)+1,0),"")</f>
        <v/>
      </c>
      <c r="O485" s="23" t="str">
        <f>IF(AND(($D487)&lt;&gt;"",($E487)&lt;&gt;""),IF(MIN(DATEVALUE($E487),Base!M$3)-MAX(DATEVALUE($D487),Base!M$2)+1&gt;=0,MIN(DATEVALUE($E487),Base!M$3)-MAX(DATEVALUE($D487),Base!M$2)+1,0),"")</f>
        <v/>
      </c>
      <c r="P485" s="23" t="str">
        <f>IF(AND(($D487)&lt;&gt;"",($E487)&lt;&gt;""),IF(MIN(DATEVALUE($E487),Base!N$3)-MAX(DATEVALUE($D487),Base!N$2)+1&gt;=0,MIN(DATEVALUE($E487),Base!N$3)-MAX(DATEVALUE($D487),Base!N$2)+1,0),"")</f>
        <v/>
      </c>
      <c r="Q485" s="23" t="str">
        <f>IF(AND(($D487)&lt;&gt;"",($E487)&lt;&gt;""),IF(MIN(DATEVALUE($E487),Base!O$3)-MAX(DATEVALUE($D487),Base!O$2)+1&gt;=0,MIN(DATEVALUE($E487),Base!O$3)-MAX(DATEVALUE($D487),Base!O$2)+1,0),"")</f>
        <v/>
      </c>
      <c r="R485" s="23" t="str">
        <f>IF(AND(($D487)&lt;&gt;"",($E487)&lt;&gt;""),IF(MIN(DATEVALUE($E487),Base!P$3)-MAX(DATEVALUE($D487),Base!P$2)+1&gt;=0,MIN(DATEVALUE($E487),Base!P$3)-MAX(DATEVALUE($D487),Base!P$2)+1,0),"")</f>
        <v/>
      </c>
      <c r="S485" s="23" t="str">
        <f>IF(AND(($D487)&lt;&gt;"",($E487)&lt;&gt;""),IF(MIN(DATEVALUE($E487),Base!Q$3)-MAX(DATEVALUE($D487),Base!Q$2)+1&gt;=0,MIN(DATEVALUE($E487),Base!Q$3)-MAX(DATEVALUE($D487),Base!Q$2)+1,0),"")</f>
        <v/>
      </c>
      <c r="T485" s="23" t="str">
        <f>IF(AND(($D487)&lt;&gt;"",($E487)&lt;&gt;""),IF(MIN(DATEVALUE($E487),Base!R$3)-MAX(DATEVALUE($D487),Base!R$2)+1&gt;=0,MIN(DATEVALUE($E487),Base!R$3)-MAX(DATEVALUE($D487),Base!R$2)+1,0),"")</f>
        <v/>
      </c>
      <c r="U485" s="23" t="str">
        <f>IF(AND(($D487)&lt;&gt;"",($E487)&lt;&gt;""),IF(MIN(DATEVALUE($E487),Base!S$3)-MAX(DATEVALUE($D487),Base!S$2)+1&gt;=0,MIN(DATEVALUE($E487),Base!S$3)-MAX(DATEVALUE($D487),Base!S$2)+1,0),"")</f>
        <v/>
      </c>
      <c r="V485" s="23" t="str">
        <f>IF(AND(($D487)&lt;&gt;"",($E487)&lt;&gt;""),IF(MIN(DATEVALUE($E487),Base!T$3)-MAX(DATEVALUE($D487),Base!T$2)+1&gt;=0,MIN(DATEVALUE($E487),Base!T$3)-MAX(DATEVALUE($D487),Base!T$2)+1,0),"")</f>
        <v/>
      </c>
      <c r="W485" s="23" t="str">
        <f>IF(AND(($D487)&lt;&gt;"",($E487)&lt;&gt;""),IF(MIN(DATEVALUE($E487),Base!U$3)-MAX(DATEVALUE($D487),Base!U$2)+1&gt;=0,MIN(DATEVALUE($E487),Base!U$3)-MAX(DATEVALUE($D487),Base!U$2)+1,0),"")</f>
        <v/>
      </c>
      <c r="X485" s="23" t="str">
        <f>IF(AND(($D487)&lt;&gt;"",($E487)&lt;&gt;""),IF(MIN(DATEVALUE($E487),Base!V$3)-MAX(DATEVALUE($D487),Base!V$2)+1&gt;=0,MIN(DATEVALUE($E487),Base!V$3)-MAX(DATEVALUE($D487),Base!V$2)+1,0),"")</f>
        <v/>
      </c>
      <c r="Y485" s="22" t="str">
        <f>IF(AND(M485&lt;&gt;"",$H487&lt;&gt;"",$F487&lt;&gt;""),M485*$H487*$F487,"")</f>
        <v/>
      </c>
      <c r="Z485" s="22" t="str">
        <f>IF(AND(N485&lt;&gt;"",$H487&lt;&gt;"",$F487&lt;&gt;""),N485*$H487*$F487,"")</f>
        <v/>
      </c>
      <c r="AA485" s="22" t="str">
        <f>IF(AND(O485&lt;&gt;"",$H487&lt;&gt;"",$F487&lt;&gt;""),O485*$H487*$F487,"")</f>
        <v/>
      </c>
      <c r="AB485" s="22" t="str">
        <f>IF(AND(P485&lt;&gt;"",$H487&lt;&gt;"",$F487&lt;&gt;""),P485*$H487*$F487,"")</f>
        <v/>
      </c>
      <c r="AC485" s="22" t="str">
        <f>IF(AND(Q485&lt;&gt;"",$H487&lt;&gt;"",$F487&lt;&gt;""),Q485*$H487*$F487,"")</f>
        <v/>
      </c>
      <c r="AD485" s="22" t="str">
        <f>IF(AND(R485&lt;&gt;"",$H487&lt;&gt;"",$F487&lt;&gt;""),R485*$H487*$F487,"")</f>
        <v/>
      </c>
      <c r="AE485" s="22" t="str">
        <f>IF(AND(S485&lt;&gt;"",$H487&lt;&gt;"",$F487&lt;&gt;""),S485*$H487*$F487,"")</f>
        <v/>
      </c>
      <c r="AF485" s="22" t="str">
        <f>IF(AND(T485&lt;&gt;"",$H487&lt;&gt;"",$F487&lt;&gt;""),T485*$H487*$F487,"")</f>
        <v/>
      </c>
      <c r="AG485" s="22" t="str">
        <f>IF(AND(U485&lt;&gt;"",$H487&lt;&gt;"",$F487&lt;&gt;""),U485*$H487*$F487,"")</f>
        <v/>
      </c>
      <c r="AH485" s="22" t="str">
        <f>IF(AND(V485&lt;&gt;"",$H487&lt;&gt;"",$F487&lt;&gt;""),V485*$H487*$F487,"")</f>
        <v/>
      </c>
      <c r="AI485" s="22" t="str">
        <f>IF(AND(W485&lt;&gt;"",$H487&lt;&gt;"",$F487&lt;&gt;""),W485*$H487*$F487,"")</f>
        <v/>
      </c>
      <c r="AJ485" s="22" t="str">
        <f>IF(AND(X485&lt;&gt;"",$H487&lt;&gt;"",$F487&lt;&gt;""),X485*$H487*$F487,"")</f>
        <v/>
      </c>
    </row>
    <row r="486" spans="1:36" ht="23.25" customHeight="1" x14ac:dyDescent="0.25">
      <c r="A486" s="21"/>
      <c r="B486" s="21"/>
      <c r="C486" s="22"/>
      <c r="D486" s="14"/>
      <c r="E486" s="14"/>
      <c r="F486" s="22"/>
      <c r="G486" s="22"/>
      <c r="H486" s="15"/>
      <c r="I486" s="16"/>
      <c r="J486" s="22" t="str">
        <f t="shared" si="33"/>
        <v/>
      </c>
      <c r="K486" s="22" t="str">
        <f t="shared" si="34"/>
        <v/>
      </c>
      <c r="L486" s="22" t="str">
        <f>IF(D488&lt;&gt;"",MONTH(D488),"")</f>
        <v/>
      </c>
      <c r="M486" s="23" t="str">
        <f>IF(AND(($D488)&lt;&gt;"",($E488)&lt;&gt;""),IF(MIN(DATEVALUE($E488),Base!K$3)-MAX(DATEVALUE($D488),Base!K$2)+1&gt;=0,MIN(DATEVALUE($E488),Base!K$3)-MAX(DATEVALUE($D488),Base!K$2)+1,0),"")</f>
        <v/>
      </c>
      <c r="N486" s="23" t="str">
        <f>IF(AND(($D488)&lt;&gt;"",($E488)&lt;&gt;""),IF(MIN(DATEVALUE($E488),Base!L$3)-MAX(DATEVALUE($D488),Base!L$2)+1&gt;=0,MIN(DATEVALUE($E488),Base!L$3)-MAX(DATEVALUE($D488),Base!L$2)+1,0),"")</f>
        <v/>
      </c>
      <c r="O486" s="23" t="str">
        <f>IF(AND(($D488)&lt;&gt;"",($E488)&lt;&gt;""),IF(MIN(DATEVALUE($E488),Base!M$3)-MAX(DATEVALUE($D488),Base!M$2)+1&gt;=0,MIN(DATEVALUE($E488),Base!M$3)-MAX(DATEVALUE($D488),Base!M$2)+1,0),"")</f>
        <v/>
      </c>
      <c r="P486" s="23" t="str">
        <f>IF(AND(($D488)&lt;&gt;"",($E488)&lt;&gt;""),IF(MIN(DATEVALUE($E488),Base!N$3)-MAX(DATEVALUE($D488),Base!N$2)+1&gt;=0,MIN(DATEVALUE($E488),Base!N$3)-MAX(DATEVALUE($D488),Base!N$2)+1,0),"")</f>
        <v/>
      </c>
      <c r="Q486" s="23" t="str">
        <f>IF(AND(($D488)&lt;&gt;"",($E488)&lt;&gt;""),IF(MIN(DATEVALUE($E488),Base!O$3)-MAX(DATEVALUE($D488),Base!O$2)+1&gt;=0,MIN(DATEVALUE($E488),Base!O$3)-MAX(DATEVALUE($D488),Base!O$2)+1,0),"")</f>
        <v/>
      </c>
      <c r="R486" s="23" t="str">
        <f>IF(AND(($D488)&lt;&gt;"",($E488)&lt;&gt;""),IF(MIN(DATEVALUE($E488),Base!P$3)-MAX(DATEVALUE($D488),Base!P$2)+1&gt;=0,MIN(DATEVALUE($E488),Base!P$3)-MAX(DATEVALUE($D488),Base!P$2)+1,0),"")</f>
        <v/>
      </c>
      <c r="S486" s="23" t="str">
        <f>IF(AND(($D488)&lt;&gt;"",($E488)&lt;&gt;""),IF(MIN(DATEVALUE($E488),Base!Q$3)-MAX(DATEVALUE($D488),Base!Q$2)+1&gt;=0,MIN(DATEVALUE($E488),Base!Q$3)-MAX(DATEVALUE($D488),Base!Q$2)+1,0),"")</f>
        <v/>
      </c>
      <c r="T486" s="23" t="str">
        <f>IF(AND(($D488)&lt;&gt;"",($E488)&lt;&gt;""),IF(MIN(DATEVALUE($E488),Base!R$3)-MAX(DATEVALUE($D488),Base!R$2)+1&gt;=0,MIN(DATEVALUE($E488),Base!R$3)-MAX(DATEVALUE($D488),Base!R$2)+1,0),"")</f>
        <v/>
      </c>
      <c r="U486" s="23" t="str">
        <f>IF(AND(($D488)&lt;&gt;"",($E488)&lt;&gt;""),IF(MIN(DATEVALUE($E488),Base!S$3)-MAX(DATEVALUE($D488),Base!S$2)+1&gt;=0,MIN(DATEVALUE($E488),Base!S$3)-MAX(DATEVALUE($D488),Base!S$2)+1,0),"")</f>
        <v/>
      </c>
      <c r="V486" s="23" t="str">
        <f>IF(AND(($D488)&lt;&gt;"",($E488)&lt;&gt;""),IF(MIN(DATEVALUE($E488),Base!T$3)-MAX(DATEVALUE($D488),Base!T$2)+1&gt;=0,MIN(DATEVALUE($E488),Base!T$3)-MAX(DATEVALUE($D488),Base!T$2)+1,0),"")</f>
        <v/>
      </c>
      <c r="W486" s="23" t="str">
        <f>IF(AND(($D488)&lt;&gt;"",($E488)&lt;&gt;""),IF(MIN(DATEVALUE($E488),Base!U$3)-MAX(DATEVALUE($D488),Base!U$2)+1&gt;=0,MIN(DATEVALUE($E488),Base!U$3)-MAX(DATEVALUE($D488),Base!U$2)+1,0),"")</f>
        <v/>
      </c>
      <c r="X486" s="23" t="str">
        <f>IF(AND(($D488)&lt;&gt;"",($E488)&lt;&gt;""),IF(MIN(DATEVALUE($E488),Base!V$3)-MAX(DATEVALUE($D488),Base!V$2)+1&gt;=0,MIN(DATEVALUE($E488),Base!V$3)-MAX(DATEVALUE($D488),Base!V$2)+1,0),"")</f>
        <v/>
      </c>
      <c r="Y486" s="22" t="str">
        <f>IF(AND(M486&lt;&gt;"",$H488&lt;&gt;"",$F488&lt;&gt;""),M486*$H488*$F488,"")</f>
        <v/>
      </c>
      <c r="Z486" s="22" t="str">
        <f>IF(AND(N486&lt;&gt;"",$H488&lt;&gt;"",$F488&lt;&gt;""),N486*$H488*$F488,"")</f>
        <v/>
      </c>
      <c r="AA486" s="22" t="str">
        <f>IF(AND(O486&lt;&gt;"",$H488&lt;&gt;"",$F488&lt;&gt;""),O486*$H488*$F488,"")</f>
        <v/>
      </c>
      <c r="AB486" s="22" t="str">
        <f>IF(AND(P486&lt;&gt;"",$H488&lt;&gt;"",$F488&lt;&gt;""),P486*$H488*$F488,"")</f>
        <v/>
      </c>
      <c r="AC486" s="22" t="str">
        <f>IF(AND(Q486&lt;&gt;"",$H488&lt;&gt;"",$F488&lt;&gt;""),Q486*$H488*$F488,"")</f>
        <v/>
      </c>
      <c r="AD486" s="22" t="str">
        <f>IF(AND(R486&lt;&gt;"",$H488&lt;&gt;"",$F488&lt;&gt;""),R486*$H488*$F488,"")</f>
        <v/>
      </c>
      <c r="AE486" s="22" t="str">
        <f>IF(AND(S486&lt;&gt;"",$H488&lt;&gt;"",$F488&lt;&gt;""),S486*$H488*$F488,"")</f>
        <v/>
      </c>
      <c r="AF486" s="22" t="str">
        <f>IF(AND(T486&lt;&gt;"",$H488&lt;&gt;"",$F488&lt;&gt;""),T486*$H488*$F488,"")</f>
        <v/>
      </c>
      <c r="AG486" s="22" t="str">
        <f>IF(AND(U486&lt;&gt;"",$H488&lt;&gt;"",$F488&lt;&gt;""),U486*$H488*$F488,"")</f>
        <v/>
      </c>
      <c r="AH486" s="22" t="str">
        <f>IF(AND(V486&lt;&gt;"",$H488&lt;&gt;"",$F488&lt;&gt;""),V486*$H488*$F488,"")</f>
        <v/>
      </c>
      <c r="AI486" s="22" t="str">
        <f>IF(AND(W486&lt;&gt;"",$H488&lt;&gt;"",$F488&lt;&gt;""),W486*$H488*$F488,"")</f>
        <v/>
      </c>
      <c r="AJ486" s="22" t="str">
        <f>IF(AND(X486&lt;&gt;"",$H488&lt;&gt;"",$F488&lt;&gt;""),X486*$H488*$F488,"")</f>
        <v/>
      </c>
    </row>
    <row r="487" spans="1:36" ht="23.25" customHeight="1" x14ac:dyDescent="0.25">
      <c r="A487" s="21"/>
      <c r="B487" s="21"/>
      <c r="C487" s="22"/>
      <c r="D487" s="14"/>
      <c r="E487" s="14"/>
      <c r="F487" s="22"/>
      <c r="G487" s="22"/>
      <c r="H487" s="15"/>
      <c r="I487" s="16"/>
      <c r="J487" s="22" t="str">
        <f t="shared" si="33"/>
        <v/>
      </c>
      <c r="K487" s="22" t="str">
        <f t="shared" si="34"/>
        <v/>
      </c>
      <c r="L487" s="22" t="str">
        <f>IF(D489&lt;&gt;"",MONTH(D489),"")</f>
        <v/>
      </c>
      <c r="M487" s="23" t="str">
        <f>IF(AND(($D489)&lt;&gt;"",($E489)&lt;&gt;""),IF(MIN(DATEVALUE($E489),Base!K$3)-MAX(DATEVALUE($D489),Base!K$2)+1&gt;=0,MIN(DATEVALUE($E489),Base!K$3)-MAX(DATEVALUE($D489),Base!K$2)+1,0),"")</f>
        <v/>
      </c>
      <c r="N487" s="23" t="str">
        <f>IF(AND(($D489)&lt;&gt;"",($E489)&lt;&gt;""),IF(MIN(DATEVALUE($E489),Base!L$3)-MAX(DATEVALUE($D489),Base!L$2)+1&gt;=0,MIN(DATEVALUE($E489),Base!L$3)-MAX(DATEVALUE($D489),Base!L$2)+1,0),"")</f>
        <v/>
      </c>
      <c r="O487" s="23" t="str">
        <f>IF(AND(($D489)&lt;&gt;"",($E489)&lt;&gt;""),IF(MIN(DATEVALUE($E489),Base!M$3)-MAX(DATEVALUE($D489),Base!M$2)+1&gt;=0,MIN(DATEVALUE($E489),Base!M$3)-MAX(DATEVALUE($D489),Base!M$2)+1,0),"")</f>
        <v/>
      </c>
      <c r="P487" s="23" t="str">
        <f>IF(AND(($D489)&lt;&gt;"",($E489)&lt;&gt;""),IF(MIN(DATEVALUE($E489),Base!N$3)-MAX(DATEVALUE($D489),Base!N$2)+1&gt;=0,MIN(DATEVALUE($E489),Base!N$3)-MAX(DATEVALUE($D489),Base!N$2)+1,0),"")</f>
        <v/>
      </c>
      <c r="Q487" s="23" t="str">
        <f>IF(AND(($D489)&lt;&gt;"",($E489)&lt;&gt;""),IF(MIN(DATEVALUE($E489),Base!O$3)-MAX(DATEVALUE($D489),Base!O$2)+1&gt;=0,MIN(DATEVALUE($E489),Base!O$3)-MAX(DATEVALUE($D489),Base!O$2)+1,0),"")</f>
        <v/>
      </c>
      <c r="R487" s="23" t="str">
        <f>IF(AND(($D489)&lt;&gt;"",($E489)&lt;&gt;""),IF(MIN(DATEVALUE($E489),Base!P$3)-MAX(DATEVALUE($D489),Base!P$2)+1&gt;=0,MIN(DATEVALUE($E489),Base!P$3)-MAX(DATEVALUE($D489),Base!P$2)+1,0),"")</f>
        <v/>
      </c>
      <c r="S487" s="23" t="str">
        <f>IF(AND(($D489)&lt;&gt;"",($E489)&lt;&gt;""),IF(MIN(DATEVALUE($E489),Base!Q$3)-MAX(DATEVALUE($D489),Base!Q$2)+1&gt;=0,MIN(DATEVALUE($E489),Base!Q$3)-MAX(DATEVALUE($D489),Base!Q$2)+1,0),"")</f>
        <v/>
      </c>
      <c r="T487" s="23" t="str">
        <f>IF(AND(($D489)&lt;&gt;"",($E489)&lt;&gt;""),IF(MIN(DATEVALUE($E489),Base!R$3)-MAX(DATEVALUE($D489),Base!R$2)+1&gt;=0,MIN(DATEVALUE($E489),Base!R$3)-MAX(DATEVALUE($D489),Base!R$2)+1,0),"")</f>
        <v/>
      </c>
      <c r="U487" s="23" t="str">
        <f>IF(AND(($D489)&lt;&gt;"",($E489)&lt;&gt;""),IF(MIN(DATEVALUE($E489),Base!S$3)-MAX(DATEVALUE($D489),Base!S$2)+1&gt;=0,MIN(DATEVALUE($E489),Base!S$3)-MAX(DATEVALUE($D489),Base!S$2)+1,0),"")</f>
        <v/>
      </c>
      <c r="V487" s="23" t="str">
        <f>IF(AND(($D489)&lt;&gt;"",($E489)&lt;&gt;""),IF(MIN(DATEVALUE($E489),Base!T$3)-MAX(DATEVALUE($D489),Base!T$2)+1&gt;=0,MIN(DATEVALUE($E489),Base!T$3)-MAX(DATEVALUE($D489),Base!T$2)+1,0),"")</f>
        <v/>
      </c>
      <c r="W487" s="23" t="str">
        <f>IF(AND(($D489)&lt;&gt;"",($E489)&lt;&gt;""),IF(MIN(DATEVALUE($E489),Base!U$3)-MAX(DATEVALUE($D489),Base!U$2)+1&gt;=0,MIN(DATEVALUE($E489),Base!U$3)-MAX(DATEVALUE($D489),Base!U$2)+1,0),"")</f>
        <v/>
      </c>
      <c r="X487" s="23" t="str">
        <f>IF(AND(($D489)&lt;&gt;"",($E489)&lt;&gt;""),IF(MIN(DATEVALUE($E489),Base!V$3)-MAX(DATEVALUE($D489),Base!V$2)+1&gt;=0,MIN(DATEVALUE($E489),Base!V$3)-MAX(DATEVALUE($D489),Base!V$2)+1,0),"")</f>
        <v/>
      </c>
      <c r="Y487" s="22" t="str">
        <f>IF(AND(M487&lt;&gt;"",$H489&lt;&gt;"",$F489&lt;&gt;""),M487*$H489*$F489,"")</f>
        <v/>
      </c>
      <c r="Z487" s="22" t="str">
        <f>IF(AND(N487&lt;&gt;"",$H489&lt;&gt;"",$F489&lt;&gt;""),N487*$H489*$F489,"")</f>
        <v/>
      </c>
      <c r="AA487" s="22" t="str">
        <f>IF(AND(O487&lt;&gt;"",$H489&lt;&gt;"",$F489&lt;&gt;""),O487*$H489*$F489,"")</f>
        <v/>
      </c>
      <c r="AB487" s="22" t="str">
        <f>IF(AND(P487&lt;&gt;"",$H489&lt;&gt;"",$F489&lt;&gt;""),P487*$H489*$F489,"")</f>
        <v/>
      </c>
      <c r="AC487" s="22" t="str">
        <f>IF(AND(Q487&lt;&gt;"",$H489&lt;&gt;"",$F489&lt;&gt;""),Q487*$H489*$F489,"")</f>
        <v/>
      </c>
      <c r="AD487" s="22" t="str">
        <f>IF(AND(R487&lt;&gt;"",$H489&lt;&gt;"",$F489&lt;&gt;""),R487*$H489*$F489,"")</f>
        <v/>
      </c>
      <c r="AE487" s="22" t="str">
        <f>IF(AND(S487&lt;&gt;"",$H489&lt;&gt;"",$F489&lt;&gt;""),S487*$H489*$F489,"")</f>
        <v/>
      </c>
      <c r="AF487" s="22" t="str">
        <f>IF(AND(T487&lt;&gt;"",$H489&lt;&gt;"",$F489&lt;&gt;""),T487*$H489*$F489,"")</f>
        <v/>
      </c>
      <c r="AG487" s="22" t="str">
        <f>IF(AND(U487&lt;&gt;"",$H489&lt;&gt;"",$F489&lt;&gt;""),U487*$H489*$F489,"")</f>
        <v/>
      </c>
      <c r="AH487" s="22" t="str">
        <f>IF(AND(V487&lt;&gt;"",$H489&lt;&gt;"",$F489&lt;&gt;""),V487*$H489*$F489,"")</f>
        <v/>
      </c>
      <c r="AI487" s="22" t="str">
        <f>IF(AND(W487&lt;&gt;"",$H489&lt;&gt;"",$F489&lt;&gt;""),W487*$H489*$F489,"")</f>
        <v/>
      </c>
      <c r="AJ487" s="22" t="str">
        <f>IF(AND(X487&lt;&gt;"",$H489&lt;&gt;"",$F489&lt;&gt;""),X487*$H489*$F489,"")</f>
        <v/>
      </c>
    </row>
    <row r="488" spans="1:36" ht="23.25" customHeight="1" x14ac:dyDescent="0.25">
      <c r="A488" s="21"/>
      <c r="B488" s="21"/>
      <c r="C488" s="22"/>
      <c r="D488" s="14"/>
      <c r="E488" s="14"/>
      <c r="F488" s="22"/>
      <c r="G488" s="22"/>
      <c r="H488" s="15"/>
      <c r="I488" s="16"/>
      <c r="J488" s="22" t="str">
        <f t="shared" si="33"/>
        <v/>
      </c>
      <c r="K488" s="22" t="str">
        <f t="shared" si="34"/>
        <v/>
      </c>
      <c r="L488" s="22" t="str">
        <f>IF(D490&lt;&gt;"",MONTH(D490),"")</f>
        <v/>
      </c>
      <c r="M488" s="23" t="str">
        <f>IF(AND(($D490)&lt;&gt;"",($E490)&lt;&gt;""),IF(MIN(DATEVALUE($E490),Base!K$3)-MAX(DATEVALUE($D490),Base!K$2)+1&gt;=0,MIN(DATEVALUE($E490),Base!K$3)-MAX(DATEVALUE($D490),Base!K$2)+1,0),"")</f>
        <v/>
      </c>
      <c r="N488" s="23" t="str">
        <f>IF(AND(($D490)&lt;&gt;"",($E490)&lt;&gt;""),IF(MIN(DATEVALUE($E490),Base!L$3)-MAX(DATEVALUE($D490),Base!L$2)+1&gt;=0,MIN(DATEVALUE($E490),Base!L$3)-MAX(DATEVALUE($D490),Base!L$2)+1,0),"")</f>
        <v/>
      </c>
      <c r="O488" s="23" t="str">
        <f>IF(AND(($D490)&lt;&gt;"",($E490)&lt;&gt;""),IF(MIN(DATEVALUE($E490),Base!M$3)-MAX(DATEVALUE($D490),Base!M$2)+1&gt;=0,MIN(DATEVALUE($E490),Base!M$3)-MAX(DATEVALUE($D490),Base!M$2)+1,0),"")</f>
        <v/>
      </c>
      <c r="P488" s="23" t="str">
        <f>IF(AND(($D490)&lt;&gt;"",($E490)&lt;&gt;""),IF(MIN(DATEVALUE($E490),Base!N$3)-MAX(DATEVALUE($D490),Base!N$2)+1&gt;=0,MIN(DATEVALUE($E490),Base!N$3)-MAX(DATEVALUE($D490),Base!N$2)+1,0),"")</f>
        <v/>
      </c>
      <c r="Q488" s="23" t="str">
        <f>IF(AND(($D490)&lt;&gt;"",($E490)&lt;&gt;""),IF(MIN(DATEVALUE($E490),Base!O$3)-MAX(DATEVALUE($D490),Base!O$2)+1&gt;=0,MIN(DATEVALUE($E490),Base!O$3)-MAX(DATEVALUE($D490),Base!O$2)+1,0),"")</f>
        <v/>
      </c>
      <c r="R488" s="23" t="str">
        <f>IF(AND(($D490)&lt;&gt;"",($E490)&lt;&gt;""),IF(MIN(DATEVALUE($E490),Base!P$3)-MAX(DATEVALUE($D490),Base!P$2)+1&gt;=0,MIN(DATEVALUE($E490),Base!P$3)-MAX(DATEVALUE($D490),Base!P$2)+1,0),"")</f>
        <v/>
      </c>
      <c r="S488" s="23" t="str">
        <f>IF(AND(($D490)&lt;&gt;"",($E490)&lt;&gt;""),IF(MIN(DATEVALUE($E490),Base!Q$3)-MAX(DATEVALUE($D490),Base!Q$2)+1&gt;=0,MIN(DATEVALUE($E490),Base!Q$3)-MAX(DATEVALUE($D490),Base!Q$2)+1,0),"")</f>
        <v/>
      </c>
      <c r="T488" s="23" t="str">
        <f>IF(AND(($D490)&lt;&gt;"",($E490)&lt;&gt;""),IF(MIN(DATEVALUE($E490),Base!R$3)-MAX(DATEVALUE($D490),Base!R$2)+1&gt;=0,MIN(DATEVALUE($E490),Base!R$3)-MAX(DATEVALUE($D490),Base!R$2)+1,0),"")</f>
        <v/>
      </c>
      <c r="U488" s="23" t="str">
        <f>IF(AND(($D490)&lt;&gt;"",($E490)&lt;&gt;""),IF(MIN(DATEVALUE($E490),Base!S$3)-MAX(DATEVALUE($D490),Base!S$2)+1&gt;=0,MIN(DATEVALUE($E490),Base!S$3)-MAX(DATEVALUE($D490),Base!S$2)+1,0),"")</f>
        <v/>
      </c>
      <c r="V488" s="23" t="str">
        <f>IF(AND(($D490)&lt;&gt;"",($E490)&lt;&gt;""),IF(MIN(DATEVALUE($E490),Base!T$3)-MAX(DATEVALUE($D490),Base!T$2)+1&gt;=0,MIN(DATEVALUE($E490),Base!T$3)-MAX(DATEVALUE($D490),Base!T$2)+1,0),"")</f>
        <v/>
      </c>
      <c r="W488" s="23" t="str">
        <f>IF(AND(($D490)&lt;&gt;"",($E490)&lt;&gt;""),IF(MIN(DATEVALUE($E490),Base!U$3)-MAX(DATEVALUE($D490),Base!U$2)+1&gt;=0,MIN(DATEVALUE($E490),Base!U$3)-MAX(DATEVALUE($D490),Base!U$2)+1,0),"")</f>
        <v/>
      </c>
      <c r="X488" s="23" t="str">
        <f>IF(AND(($D490)&lt;&gt;"",($E490)&lt;&gt;""),IF(MIN(DATEVALUE($E490),Base!V$3)-MAX(DATEVALUE($D490),Base!V$2)+1&gt;=0,MIN(DATEVALUE($E490),Base!V$3)-MAX(DATEVALUE($D490),Base!V$2)+1,0),"")</f>
        <v/>
      </c>
      <c r="Y488" s="22" t="str">
        <f>IF(AND(M488&lt;&gt;"",$H490&lt;&gt;"",$F490&lt;&gt;""),M488*$H490*$F490,"")</f>
        <v/>
      </c>
      <c r="Z488" s="22" t="str">
        <f>IF(AND(N488&lt;&gt;"",$H490&lt;&gt;"",$F490&lt;&gt;""),N488*$H490*$F490,"")</f>
        <v/>
      </c>
      <c r="AA488" s="22" t="str">
        <f>IF(AND(O488&lt;&gt;"",$H490&lt;&gt;"",$F490&lt;&gt;""),O488*$H490*$F490,"")</f>
        <v/>
      </c>
      <c r="AB488" s="22" t="str">
        <f>IF(AND(P488&lt;&gt;"",$H490&lt;&gt;"",$F490&lt;&gt;""),P488*$H490*$F490,"")</f>
        <v/>
      </c>
      <c r="AC488" s="22" t="str">
        <f>IF(AND(Q488&lt;&gt;"",$H490&lt;&gt;"",$F490&lt;&gt;""),Q488*$H490*$F490,"")</f>
        <v/>
      </c>
      <c r="AD488" s="22" t="str">
        <f>IF(AND(R488&lt;&gt;"",$H490&lt;&gt;"",$F490&lt;&gt;""),R488*$H490*$F490,"")</f>
        <v/>
      </c>
      <c r="AE488" s="22" t="str">
        <f>IF(AND(S488&lt;&gt;"",$H490&lt;&gt;"",$F490&lt;&gt;""),S488*$H490*$F490,"")</f>
        <v/>
      </c>
      <c r="AF488" s="22" t="str">
        <f>IF(AND(T488&lt;&gt;"",$H490&lt;&gt;"",$F490&lt;&gt;""),T488*$H490*$F490,"")</f>
        <v/>
      </c>
      <c r="AG488" s="22" t="str">
        <f>IF(AND(U488&lt;&gt;"",$H490&lt;&gt;"",$F490&lt;&gt;""),U488*$H490*$F490,"")</f>
        <v/>
      </c>
      <c r="AH488" s="22" t="str">
        <f>IF(AND(V488&lt;&gt;"",$H490&lt;&gt;"",$F490&lt;&gt;""),V488*$H490*$F490,"")</f>
        <v/>
      </c>
      <c r="AI488" s="22" t="str">
        <f>IF(AND(W488&lt;&gt;"",$H490&lt;&gt;"",$F490&lt;&gt;""),W488*$H490*$F490,"")</f>
        <v/>
      </c>
      <c r="AJ488" s="22" t="str">
        <f>IF(AND(X488&lt;&gt;"",$H490&lt;&gt;"",$F490&lt;&gt;""),X488*$H490*$F490,"")</f>
        <v/>
      </c>
    </row>
    <row r="489" spans="1:36" ht="23.25" customHeight="1" x14ac:dyDescent="0.25">
      <c r="A489" s="21"/>
      <c r="B489" s="21"/>
      <c r="C489" s="22"/>
      <c r="D489" s="14"/>
      <c r="E489" s="14"/>
      <c r="F489" s="22"/>
      <c r="G489" s="22"/>
      <c r="H489" s="15"/>
      <c r="I489" s="16"/>
      <c r="J489" s="22" t="str">
        <f t="shared" si="33"/>
        <v/>
      </c>
      <c r="K489" s="22" t="str">
        <f t="shared" si="34"/>
        <v/>
      </c>
      <c r="L489" s="22" t="str">
        <f>IF(D491&lt;&gt;"",MONTH(D491),"")</f>
        <v/>
      </c>
      <c r="M489" s="23" t="str">
        <f>IF(AND(($D491)&lt;&gt;"",($E491)&lt;&gt;""),IF(MIN(DATEVALUE($E491),Base!K$3)-MAX(DATEVALUE($D491),Base!K$2)+1&gt;=0,MIN(DATEVALUE($E491),Base!K$3)-MAX(DATEVALUE($D491),Base!K$2)+1,0),"")</f>
        <v/>
      </c>
      <c r="N489" s="23" t="str">
        <f>IF(AND(($D491)&lt;&gt;"",($E491)&lt;&gt;""),IF(MIN(DATEVALUE($E491),Base!L$3)-MAX(DATEVALUE($D491),Base!L$2)+1&gt;=0,MIN(DATEVALUE($E491),Base!L$3)-MAX(DATEVALUE($D491),Base!L$2)+1,0),"")</f>
        <v/>
      </c>
      <c r="O489" s="23" t="str">
        <f>IF(AND(($D491)&lt;&gt;"",($E491)&lt;&gt;""),IF(MIN(DATEVALUE($E491),Base!M$3)-MAX(DATEVALUE($D491),Base!M$2)+1&gt;=0,MIN(DATEVALUE($E491),Base!M$3)-MAX(DATEVALUE($D491),Base!M$2)+1,0),"")</f>
        <v/>
      </c>
      <c r="P489" s="23" t="str">
        <f>IF(AND(($D491)&lt;&gt;"",($E491)&lt;&gt;""),IF(MIN(DATEVALUE($E491),Base!N$3)-MAX(DATEVALUE($D491),Base!N$2)+1&gt;=0,MIN(DATEVALUE($E491),Base!N$3)-MAX(DATEVALUE($D491),Base!N$2)+1,0),"")</f>
        <v/>
      </c>
      <c r="Q489" s="23" t="str">
        <f>IF(AND(($D491)&lt;&gt;"",($E491)&lt;&gt;""),IF(MIN(DATEVALUE($E491),Base!O$3)-MAX(DATEVALUE($D491),Base!O$2)+1&gt;=0,MIN(DATEVALUE($E491),Base!O$3)-MAX(DATEVALUE($D491),Base!O$2)+1,0),"")</f>
        <v/>
      </c>
      <c r="R489" s="23" t="str">
        <f>IF(AND(($D491)&lt;&gt;"",($E491)&lt;&gt;""),IF(MIN(DATEVALUE($E491),Base!P$3)-MAX(DATEVALUE($D491),Base!P$2)+1&gt;=0,MIN(DATEVALUE($E491),Base!P$3)-MAX(DATEVALUE($D491),Base!P$2)+1,0),"")</f>
        <v/>
      </c>
      <c r="S489" s="23" t="str">
        <f>IF(AND(($D491)&lt;&gt;"",($E491)&lt;&gt;""),IF(MIN(DATEVALUE($E491),Base!Q$3)-MAX(DATEVALUE($D491),Base!Q$2)+1&gt;=0,MIN(DATEVALUE($E491),Base!Q$3)-MAX(DATEVALUE($D491),Base!Q$2)+1,0),"")</f>
        <v/>
      </c>
      <c r="T489" s="23" t="str">
        <f>IF(AND(($D491)&lt;&gt;"",($E491)&lt;&gt;""),IF(MIN(DATEVALUE($E491),Base!R$3)-MAX(DATEVALUE($D491),Base!R$2)+1&gt;=0,MIN(DATEVALUE($E491),Base!R$3)-MAX(DATEVALUE($D491),Base!R$2)+1,0),"")</f>
        <v/>
      </c>
      <c r="U489" s="23" t="str">
        <f>IF(AND(($D491)&lt;&gt;"",($E491)&lt;&gt;""),IF(MIN(DATEVALUE($E491),Base!S$3)-MAX(DATEVALUE($D491),Base!S$2)+1&gt;=0,MIN(DATEVALUE($E491),Base!S$3)-MAX(DATEVALUE($D491),Base!S$2)+1,0),"")</f>
        <v/>
      </c>
      <c r="V489" s="23" t="str">
        <f>IF(AND(($D491)&lt;&gt;"",($E491)&lt;&gt;""),IF(MIN(DATEVALUE($E491),Base!T$3)-MAX(DATEVALUE($D491),Base!T$2)+1&gt;=0,MIN(DATEVALUE($E491),Base!T$3)-MAX(DATEVALUE($D491),Base!T$2)+1,0),"")</f>
        <v/>
      </c>
      <c r="W489" s="23" t="str">
        <f>IF(AND(($D491)&lt;&gt;"",($E491)&lt;&gt;""),IF(MIN(DATEVALUE($E491),Base!U$3)-MAX(DATEVALUE($D491),Base!U$2)+1&gt;=0,MIN(DATEVALUE($E491),Base!U$3)-MAX(DATEVALUE($D491),Base!U$2)+1,0),"")</f>
        <v/>
      </c>
      <c r="X489" s="23" t="str">
        <f>IF(AND(($D491)&lt;&gt;"",($E491)&lt;&gt;""),IF(MIN(DATEVALUE($E491),Base!V$3)-MAX(DATEVALUE($D491),Base!V$2)+1&gt;=0,MIN(DATEVALUE($E491),Base!V$3)-MAX(DATEVALUE($D491),Base!V$2)+1,0),"")</f>
        <v/>
      </c>
      <c r="Y489" s="22" t="str">
        <f>IF(AND(M489&lt;&gt;"",$H491&lt;&gt;"",$F491&lt;&gt;""),M489*$H491*$F491,"")</f>
        <v/>
      </c>
      <c r="Z489" s="22" t="str">
        <f>IF(AND(N489&lt;&gt;"",$H491&lt;&gt;"",$F491&lt;&gt;""),N489*$H491*$F491,"")</f>
        <v/>
      </c>
      <c r="AA489" s="22" t="str">
        <f>IF(AND(O489&lt;&gt;"",$H491&lt;&gt;"",$F491&lt;&gt;""),O489*$H491*$F491,"")</f>
        <v/>
      </c>
      <c r="AB489" s="22" t="str">
        <f>IF(AND(P489&lt;&gt;"",$H491&lt;&gt;"",$F491&lt;&gt;""),P489*$H491*$F491,"")</f>
        <v/>
      </c>
      <c r="AC489" s="22" t="str">
        <f>IF(AND(Q489&lt;&gt;"",$H491&lt;&gt;"",$F491&lt;&gt;""),Q489*$H491*$F491,"")</f>
        <v/>
      </c>
      <c r="AD489" s="22" t="str">
        <f>IF(AND(R489&lt;&gt;"",$H491&lt;&gt;"",$F491&lt;&gt;""),R489*$H491*$F491,"")</f>
        <v/>
      </c>
      <c r="AE489" s="22" t="str">
        <f>IF(AND(S489&lt;&gt;"",$H491&lt;&gt;"",$F491&lt;&gt;""),S489*$H491*$F491,"")</f>
        <v/>
      </c>
      <c r="AF489" s="22" t="str">
        <f>IF(AND(T489&lt;&gt;"",$H491&lt;&gt;"",$F491&lt;&gt;""),T489*$H491*$F491,"")</f>
        <v/>
      </c>
      <c r="AG489" s="22" t="str">
        <f>IF(AND(U489&lt;&gt;"",$H491&lt;&gt;"",$F491&lt;&gt;""),U489*$H491*$F491,"")</f>
        <v/>
      </c>
      <c r="AH489" s="22" t="str">
        <f>IF(AND(V489&lt;&gt;"",$H491&lt;&gt;"",$F491&lt;&gt;""),V489*$H491*$F491,"")</f>
        <v/>
      </c>
      <c r="AI489" s="22" t="str">
        <f>IF(AND(W489&lt;&gt;"",$H491&lt;&gt;"",$F491&lt;&gt;""),W489*$H491*$F491,"")</f>
        <v/>
      </c>
      <c r="AJ489" s="22" t="str">
        <f>IF(AND(X489&lt;&gt;"",$H491&lt;&gt;"",$F491&lt;&gt;""),X489*$H491*$F491,"")</f>
        <v/>
      </c>
    </row>
    <row r="490" spans="1:36" ht="23.25" customHeight="1" x14ac:dyDescent="0.25">
      <c r="A490" s="21"/>
      <c r="B490" s="21"/>
      <c r="C490" s="22"/>
      <c r="D490" s="14"/>
      <c r="E490" s="14"/>
      <c r="F490" s="22"/>
      <c r="G490" s="22"/>
      <c r="H490" s="15"/>
      <c r="I490" s="16"/>
      <c r="J490" s="22" t="str">
        <f t="shared" si="33"/>
        <v/>
      </c>
      <c r="K490" s="22" t="str">
        <f t="shared" si="34"/>
        <v/>
      </c>
      <c r="L490" s="22" t="str">
        <f>IF(D492&lt;&gt;"",MONTH(D492),"")</f>
        <v/>
      </c>
      <c r="M490" s="23" t="str">
        <f>IF(AND(($D492)&lt;&gt;"",($E492)&lt;&gt;""),IF(MIN(DATEVALUE($E492),Base!K$3)-MAX(DATEVALUE($D492),Base!K$2)+1&gt;=0,MIN(DATEVALUE($E492),Base!K$3)-MAX(DATEVALUE($D492),Base!K$2)+1,0),"")</f>
        <v/>
      </c>
      <c r="N490" s="23" t="str">
        <f>IF(AND(($D492)&lt;&gt;"",($E492)&lt;&gt;""),IF(MIN(DATEVALUE($E492),Base!L$3)-MAX(DATEVALUE($D492),Base!L$2)+1&gt;=0,MIN(DATEVALUE($E492),Base!L$3)-MAX(DATEVALUE($D492),Base!L$2)+1,0),"")</f>
        <v/>
      </c>
      <c r="O490" s="23" t="str">
        <f>IF(AND(($D492)&lt;&gt;"",($E492)&lt;&gt;""),IF(MIN(DATEVALUE($E492),Base!M$3)-MAX(DATEVALUE($D492),Base!M$2)+1&gt;=0,MIN(DATEVALUE($E492),Base!M$3)-MAX(DATEVALUE($D492),Base!M$2)+1,0),"")</f>
        <v/>
      </c>
      <c r="P490" s="23" t="str">
        <f>IF(AND(($D492)&lt;&gt;"",($E492)&lt;&gt;""),IF(MIN(DATEVALUE($E492),Base!N$3)-MAX(DATEVALUE($D492),Base!N$2)+1&gt;=0,MIN(DATEVALUE($E492),Base!N$3)-MAX(DATEVALUE($D492),Base!N$2)+1,0),"")</f>
        <v/>
      </c>
      <c r="Q490" s="23" t="str">
        <f>IF(AND(($D492)&lt;&gt;"",($E492)&lt;&gt;""),IF(MIN(DATEVALUE($E492),Base!O$3)-MAX(DATEVALUE($D492),Base!O$2)+1&gt;=0,MIN(DATEVALUE($E492),Base!O$3)-MAX(DATEVALUE($D492),Base!O$2)+1,0),"")</f>
        <v/>
      </c>
      <c r="R490" s="23" t="str">
        <f>IF(AND(($D492)&lt;&gt;"",($E492)&lt;&gt;""),IF(MIN(DATEVALUE($E492),Base!P$3)-MAX(DATEVALUE($D492),Base!P$2)+1&gt;=0,MIN(DATEVALUE($E492),Base!P$3)-MAX(DATEVALUE($D492),Base!P$2)+1,0),"")</f>
        <v/>
      </c>
      <c r="S490" s="23" t="str">
        <f>IF(AND(($D492)&lt;&gt;"",($E492)&lt;&gt;""),IF(MIN(DATEVALUE($E492),Base!Q$3)-MAX(DATEVALUE($D492),Base!Q$2)+1&gt;=0,MIN(DATEVALUE($E492),Base!Q$3)-MAX(DATEVALUE($D492),Base!Q$2)+1,0),"")</f>
        <v/>
      </c>
      <c r="T490" s="23" t="str">
        <f>IF(AND(($D492)&lt;&gt;"",($E492)&lt;&gt;""),IF(MIN(DATEVALUE($E492),Base!R$3)-MAX(DATEVALUE($D492),Base!R$2)+1&gt;=0,MIN(DATEVALUE($E492),Base!R$3)-MAX(DATEVALUE($D492),Base!R$2)+1,0),"")</f>
        <v/>
      </c>
      <c r="U490" s="23" t="str">
        <f>IF(AND(($D492)&lt;&gt;"",($E492)&lt;&gt;""),IF(MIN(DATEVALUE($E492),Base!S$3)-MAX(DATEVALUE($D492),Base!S$2)+1&gt;=0,MIN(DATEVALUE($E492),Base!S$3)-MAX(DATEVALUE($D492),Base!S$2)+1,0),"")</f>
        <v/>
      </c>
      <c r="V490" s="23" t="str">
        <f>IF(AND(($D492)&lt;&gt;"",($E492)&lt;&gt;""),IF(MIN(DATEVALUE($E492),Base!T$3)-MAX(DATEVALUE($D492),Base!T$2)+1&gt;=0,MIN(DATEVALUE($E492),Base!T$3)-MAX(DATEVALUE($D492),Base!T$2)+1,0),"")</f>
        <v/>
      </c>
      <c r="W490" s="23" t="str">
        <f>IF(AND(($D492)&lt;&gt;"",($E492)&lt;&gt;""),IF(MIN(DATEVALUE($E492),Base!U$3)-MAX(DATEVALUE($D492),Base!U$2)+1&gt;=0,MIN(DATEVALUE($E492),Base!U$3)-MAX(DATEVALUE($D492),Base!U$2)+1,0),"")</f>
        <v/>
      </c>
      <c r="X490" s="23" t="str">
        <f>IF(AND(($D492)&lt;&gt;"",($E492)&lt;&gt;""),IF(MIN(DATEVALUE($E492),Base!V$3)-MAX(DATEVALUE($D492),Base!V$2)+1&gt;=0,MIN(DATEVALUE($E492),Base!V$3)-MAX(DATEVALUE($D492),Base!V$2)+1,0),"")</f>
        <v/>
      </c>
      <c r="Y490" s="22" t="str">
        <f>IF(AND(M490&lt;&gt;"",$H492&lt;&gt;"",$F492&lt;&gt;""),M490*$H492*$F492,"")</f>
        <v/>
      </c>
      <c r="Z490" s="22" t="str">
        <f>IF(AND(N490&lt;&gt;"",$H492&lt;&gt;"",$F492&lt;&gt;""),N490*$H492*$F492,"")</f>
        <v/>
      </c>
      <c r="AA490" s="22" t="str">
        <f>IF(AND(O490&lt;&gt;"",$H492&lt;&gt;"",$F492&lt;&gt;""),O490*$H492*$F492,"")</f>
        <v/>
      </c>
      <c r="AB490" s="22" t="str">
        <f>IF(AND(P490&lt;&gt;"",$H492&lt;&gt;"",$F492&lt;&gt;""),P490*$H492*$F492,"")</f>
        <v/>
      </c>
      <c r="AC490" s="22" t="str">
        <f>IF(AND(Q490&lt;&gt;"",$H492&lt;&gt;"",$F492&lt;&gt;""),Q490*$H492*$F492,"")</f>
        <v/>
      </c>
      <c r="AD490" s="22" t="str">
        <f>IF(AND(R490&lt;&gt;"",$H492&lt;&gt;"",$F492&lt;&gt;""),R490*$H492*$F492,"")</f>
        <v/>
      </c>
      <c r="AE490" s="22" t="str">
        <f>IF(AND(S490&lt;&gt;"",$H492&lt;&gt;"",$F492&lt;&gt;""),S490*$H492*$F492,"")</f>
        <v/>
      </c>
      <c r="AF490" s="22" t="str">
        <f>IF(AND(T490&lt;&gt;"",$H492&lt;&gt;"",$F492&lt;&gt;""),T490*$H492*$F492,"")</f>
        <v/>
      </c>
      <c r="AG490" s="22" t="str">
        <f>IF(AND(U490&lt;&gt;"",$H492&lt;&gt;"",$F492&lt;&gt;""),U490*$H492*$F492,"")</f>
        <v/>
      </c>
      <c r="AH490" s="22" t="str">
        <f>IF(AND(V490&lt;&gt;"",$H492&lt;&gt;"",$F492&lt;&gt;""),V490*$H492*$F492,"")</f>
        <v/>
      </c>
      <c r="AI490" s="22" t="str">
        <f>IF(AND(W490&lt;&gt;"",$H492&lt;&gt;"",$F492&lt;&gt;""),W490*$H492*$F492,"")</f>
        <v/>
      </c>
      <c r="AJ490" s="22" t="str">
        <f>IF(AND(X490&lt;&gt;"",$H492&lt;&gt;"",$F492&lt;&gt;""),X490*$H492*$F492,"")</f>
        <v/>
      </c>
    </row>
    <row r="491" spans="1:36" ht="23.25" customHeight="1" x14ac:dyDescent="0.25">
      <c r="A491" s="21"/>
      <c r="B491" s="21"/>
      <c r="C491" s="22"/>
      <c r="D491" s="14"/>
      <c r="E491" s="14"/>
      <c r="F491" s="22"/>
      <c r="G491" s="22"/>
      <c r="H491" s="15"/>
      <c r="I491" s="16"/>
      <c r="J491" s="22" t="str">
        <f t="shared" si="33"/>
        <v/>
      </c>
      <c r="K491" s="22" t="str">
        <f t="shared" si="34"/>
        <v/>
      </c>
      <c r="L491" s="22" t="str">
        <f>IF(D493&lt;&gt;"",MONTH(D493),"")</f>
        <v/>
      </c>
      <c r="M491" s="23" t="str">
        <f>IF(AND(($D493)&lt;&gt;"",($E493)&lt;&gt;""),IF(MIN(DATEVALUE($E493),Base!K$3)-MAX(DATEVALUE($D493),Base!K$2)+1&gt;=0,MIN(DATEVALUE($E493),Base!K$3)-MAX(DATEVALUE($D493),Base!K$2)+1,0),"")</f>
        <v/>
      </c>
      <c r="N491" s="23" t="str">
        <f>IF(AND(($D493)&lt;&gt;"",($E493)&lt;&gt;""),IF(MIN(DATEVALUE($E493),Base!L$3)-MAX(DATEVALUE($D493),Base!L$2)+1&gt;=0,MIN(DATEVALUE($E493),Base!L$3)-MAX(DATEVALUE($D493),Base!L$2)+1,0),"")</f>
        <v/>
      </c>
      <c r="O491" s="23" t="str">
        <f>IF(AND(($D493)&lt;&gt;"",($E493)&lt;&gt;""),IF(MIN(DATEVALUE($E493),Base!M$3)-MAX(DATEVALUE($D493),Base!M$2)+1&gt;=0,MIN(DATEVALUE($E493),Base!M$3)-MAX(DATEVALUE($D493),Base!M$2)+1,0),"")</f>
        <v/>
      </c>
      <c r="P491" s="23" t="str">
        <f>IF(AND(($D493)&lt;&gt;"",($E493)&lt;&gt;""),IF(MIN(DATEVALUE($E493),Base!N$3)-MAX(DATEVALUE($D493),Base!N$2)+1&gt;=0,MIN(DATEVALUE($E493),Base!N$3)-MAX(DATEVALUE($D493),Base!N$2)+1,0),"")</f>
        <v/>
      </c>
      <c r="Q491" s="23" t="str">
        <f>IF(AND(($D493)&lt;&gt;"",($E493)&lt;&gt;""),IF(MIN(DATEVALUE($E493),Base!O$3)-MAX(DATEVALUE($D493),Base!O$2)+1&gt;=0,MIN(DATEVALUE($E493),Base!O$3)-MAX(DATEVALUE($D493),Base!O$2)+1,0),"")</f>
        <v/>
      </c>
      <c r="R491" s="23" t="str">
        <f>IF(AND(($D493)&lt;&gt;"",($E493)&lt;&gt;""),IF(MIN(DATEVALUE($E493),Base!P$3)-MAX(DATEVALUE($D493),Base!P$2)+1&gt;=0,MIN(DATEVALUE($E493),Base!P$3)-MAX(DATEVALUE($D493),Base!P$2)+1,0),"")</f>
        <v/>
      </c>
      <c r="S491" s="23" t="str">
        <f>IF(AND(($D493)&lt;&gt;"",($E493)&lt;&gt;""),IF(MIN(DATEVALUE($E493),Base!Q$3)-MAX(DATEVALUE($D493),Base!Q$2)+1&gt;=0,MIN(DATEVALUE($E493),Base!Q$3)-MAX(DATEVALUE($D493),Base!Q$2)+1,0),"")</f>
        <v/>
      </c>
      <c r="T491" s="23" t="str">
        <f>IF(AND(($D493)&lt;&gt;"",($E493)&lt;&gt;""),IF(MIN(DATEVALUE($E493),Base!R$3)-MAX(DATEVALUE($D493),Base!R$2)+1&gt;=0,MIN(DATEVALUE($E493),Base!R$3)-MAX(DATEVALUE($D493),Base!R$2)+1,0),"")</f>
        <v/>
      </c>
      <c r="U491" s="23" t="str">
        <f>IF(AND(($D493)&lt;&gt;"",($E493)&lt;&gt;""),IF(MIN(DATEVALUE($E493),Base!S$3)-MAX(DATEVALUE($D493),Base!S$2)+1&gt;=0,MIN(DATEVALUE($E493),Base!S$3)-MAX(DATEVALUE($D493),Base!S$2)+1,0),"")</f>
        <v/>
      </c>
      <c r="V491" s="23" t="str">
        <f>IF(AND(($D493)&lt;&gt;"",($E493)&lt;&gt;""),IF(MIN(DATEVALUE($E493),Base!T$3)-MAX(DATEVALUE($D493),Base!T$2)+1&gt;=0,MIN(DATEVALUE($E493),Base!T$3)-MAX(DATEVALUE($D493),Base!T$2)+1,0),"")</f>
        <v/>
      </c>
      <c r="W491" s="23" t="str">
        <f>IF(AND(($D493)&lt;&gt;"",($E493)&lt;&gt;""),IF(MIN(DATEVALUE($E493),Base!U$3)-MAX(DATEVALUE($D493),Base!U$2)+1&gt;=0,MIN(DATEVALUE($E493),Base!U$3)-MAX(DATEVALUE($D493),Base!U$2)+1,0),"")</f>
        <v/>
      </c>
      <c r="X491" s="23" t="str">
        <f>IF(AND(($D493)&lt;&gt;"",($E493)&lt;&gt;""),IF(MIN(DATEVALUE($E493),Base!V$3)-MAX(DATEVALUE($D493),Base!V$2)+1&gt;=0,MIN(DATEVALUE($E493),Base!V$3)-MAX(DATEVALUE($D493),Base!V$2)+1,0),"")</f>
        <v/>
      </c>
      <c r="Y491" s="22" t="str">
        <f>IF(AND(M491&lt;&gt;"",$H493&lt;&gt;"",$F493&lt;&gt;""),M491*$H493*$F493,"")</f>
        <v/>
      </c>
      <c r="Z491" s="22" t="str">
        <f>IF(AND(N491&lt;&gt;"",$H493&lt;&gt;"",$F493&lt;&gt;""),N491*$H493*$F493,"")</f>
        <v/>
      </c>
      <c r="AA491" s="22" t="str">
        <f>IF(AND(O491&lt;&gt;"",$H493&lt;&gt;"",$F493&lt;&gt;""),O491*$H493*$F493,"")</f>
        <v/>
      </c>
      <c r="AB491" s="22" t="str">
        <f>IF(AND(P491&lt;&gt;"",$H493&lt;&gt;"",$F493&lt;&gt;""),P491*$H493*$F493,"")</f>
        <v/>
      </c>
      <c r="AC491" s="22" t="str">
        <f>IF(AND(Q491&lt;&gt;"",$H493&lt;&gt;"",$F493&lt;&gt;""),Q491*$H493*$F493,"")</f>
        <v/>
      </c>
      <c r="AD491" s="22" t="str">
        <f>IF(AND(R491&lt;&gt;"",$H493&lt;&gt;"",$F493&lt;&gt;""),R491*$H493*$F493,"")</f>
        <v/>
      </c>
      <c r="AE491" s="22" t="str">
        <f>IF(AND(S491&lt;&gt;"",$H493&lt;&gt;"",$F493&lt;&gt;""),S491*$H493*$F493,"")</f>
        <v/>
      </c>
      <c r="AF491" s="22" t="str">
        <f>IF(AND(T491&lt;&gt;"",$H493&lt;&gt;"",$F493&lt;&gt;""),T491*$H493*$F493,"")</f>
        <v/>
      </c>
      <c r="AG491" s="22" t="str">
        <f>IF(AND(U491&lt;&gt;"",$H493&lt;&gt;"",$F493&lt;&gt;""),U491*$H493*$F493,"")</f>
        <v/>
      </c>
      <c r="AH491" s="22" t="str">
        <f>IF(AND(V491&lt;&gt;"",$H493&lt;&gt;"",$F493&lt;&gt;""),V491*$H493*$F493,"")</f>
        <v/>
      </c>
      <c r="AI491" s="22" t="str">
        <f>IF(AND(W491&lt;&gt;"",$H493&lt;&gt;"",$F493&lt;&gt;""),W491*$H493*$F493,"")</f>
        <v/>
      </c>
      <c r="AJ491" s="22" t="str">
        <f>IF(AND(X491&lt;&gt;"",$H493&lt;&gt;"",$F493&lt;&gt;""),X491*$H493*$F493,"")</f>
        <v/>
      </c>
    </row>
    <row r="492" spans="1:36" ht="23.25" customHeight="1" x14ac:dyDescent="0.25">
      <c r="A492" s="21"/>
      <c r="B492" s="21"/>
      <c r="C492" s="22"/>
      <c r="D492" s="14"/>
      <c r="E492" s="14"/>
      <c r="F492" s="22"/>
      <c r="G492" s="22"/>
      <c r="H492" s="15"/>
      <c r="I492" s="16"/>
      <c r="J492" s="22" t="str">
        <f t="shared" si="33"/>
        <v/>
      </c>
      <c r="K492" s="22" t="str">
        <f t="shared" si="34"/>
        <v/>
      </c>
      <c r="L492" s="22" t="str">
        <f>IF(D494&lt;&gt;"",MONTH(D494),"")</f>
        <v/>
      </c>
      <c r="M492" s="23" t="str">
        <f>IF(AND(($D494)&lt;&gt;"",($E494)&lt;&gt;""),IF(MIN(DATEVALUE($E494),Base!K$3)-MAX(DATEVALUE($D494),Base!K$2)+1&gt;=0,MIN(DATEVALUE($E494),Base!K$3)-MAX(DATEVALUE($D494),Base!K$2)+1,0),"")</f>
        <v/>
      </c>
      <c r="N492" s="23" t="str">
        <f>IF(AND(($D494)&lt;&gt;"",($E494)&lt;&gt;""),IF(MIN(DATEVALUE($E494),Base!L$3)-MAX(DATEVALUE($D494),Base!L$2)+1&gt;=0,MIN(DATEVALUE($E494),Base!L$3)-MAX(DATEVALUE($D494),Base!L$2)+1,0),"")</f>
        <v/>
      </c>
      <c r="O492" s="23" t="str">
        <f>IF(AND(($D494)&lt;&gt;"",($E494)&lt;&gt;""),IF(MIN(DATEVALUE($E494),Base!M$3)-MAX(DATEVALUE($D494),Base!M$2)+1&gt;=0,MIN(DATEVALUE($E494),Base!M$3)-MAX(DATEVALUE($D494),Base!M$2)+1,0),"")</f>
        <v/>
      </c>
      <c r="P492" s="23" t="str">
        <f>IF(AND(($D494)&lt;&gt;"",($E494)&lt;&gt;""),IF(MIN(DATEVALUE($E494),Base!N$3)-MAX(DATEVALUE($D494),Base!N$2)+1&gt;=0,MIN(DATEVALUE($E494),Base!N$3)-MAX(DATEVALUE($D494),Base!N$2)+1,0),"")</f>
        <v/>
      </c>
      <c r="Q492" s="23" t="str">
        <f>IF(AND(($D494)&lt;&gt;"",($E494)&lt;&gt;""),IF(MIN(DATEVALUE($E494),Base!O$3)-MAX(DATEVALUE($D494),Base!O$2)+1&gt;=0,MIN(DATEVALUE($E494),Base!O$3)-MAX(DATEVALUE($D494),Base!O$2)+1,0),"")</f>
        <v/>
      </c>
      <c r="R492" s="23" t="str">
        <f>IF(AND(($D494)&lt;&gt;"",($E494)&lt;&gt;""),IF(MIN(DATEVALUE($E494),Base!P$3)-MAX(DATEVALUE($D494),Base!P$2)+1&gt;=0,MIN(DATEVALUE($E494),Base!P$3)-MAX(DATEVALUE($D494),Base!P$2)+1,0),"")</f>
        <v/>
      </c>
      <c r="S492" s="23" t="str">
        <f>IF(AND(($D494)&lt;&gt;"",($E494)&lt;&gt;""),IF(MIN(DATEVALUE($E494),Base!Q$3)-MAX(DATEVALUE($D494),Base!Q$2)+1&gt;=0,MIN(DATEVALUE($E494),Base!Q$3)-MAX(DATEVALUE($D494),Base!Q$2)+1,0),"")</f>
        <v/>
      </c>
      <c r="T492" s="23" t="str">
        <f>IF(AND(($D494)&lt;&gt;"",($E494)&lt;&gt;""),IF(MIN(DATEVALUE($E494),Base!R$3)-MAX(DATEVALUE($D494),Base!R$2)+1&gt;=0,MIN(DATEVALUE($E494),Base!R$3)-MAX(DATEVALUE($D494),Base!R$2)+1,0),"")</f>
        <v/>
      </c>
      <c r="U492" s="23" t="str">
        <f>IF(AND(($D494)&lt;&gt;"",($E494)&lt;&gt;""),IF(MIN(DATEVALUE($E494),Base!S$3)-MAX(DATEVALUE($D494),Base!S$2)+1&gt;=0,MIN(DATEVALUE($E494),Base!S$3)-MAX(DATEVALUE($D494),Base!S$2)+1,0),"")</f>
        <v/>
      </c>
      <c r="V492" s="23" t="str">
        <f>IF(AND(($D494)&lt;&gt;"",($E494)&lt;&gt;""),IF(MIN(DATEVALUE($E494),Base!T$3)-MAX(DATEVALUE($D494),Base!T$2)+1&gt;=0,MIN(DATEVALUE($E494),Base!T$3)-MAX(DATEVALUE($D494),Base!T$2)+1,0),"")</f>
        <v/>
      </c>
      <c r="W492" s="23" t="str">
        <f>IF(AND(($D494)&lt;&gt;"",($E494)&lt;&gt;""),IF(MIN(DATEVALUE($E494),Base!U$3)-MAX(DATEVALUE($D494),Base!U$2)+1&gt;=0,MIN(DATEVALUE($E494),Base!U$3)-MAX(DATEVALUE($D494),Base!U$2)+1,0),"")</f>
        <v/>
      </c>
      <c r="X492" s="23" t="str">
        <f>IF(AND(($D494)&lt;&gt;"",($E494)&lt;&gt;""),IF(MIN(DATEVALUE($E494),Base!V$3)-MAX(DATEVALUE($D494),Base!V$2)+1&gt;=0,MIN(DATEVALUE($E494),Base!V$3)-MAX(DATEVALUE($D494),Base!V$2)+1,0),"")</f>
        <v/>
      </c>
      <c r="Y492" s="22" t="str">
        <f>IF(AND(M492&lt;&gt;"",$H494&lt;&gt;"",$F494&lt;&gt;""),M492*$H494*$F494,"")</f>
        <v/>
      </c>
      <c r="Z492" s="22" t="str">
        <f>IF(AND(N492&lt;&gt;"",$H494&lt;&gt;"",$F494&lt;&gt;""),N492*$H494*$F494,"")</f>
        <v/>
      </c>
      <c r="AA492" s="22" t="str">
        <f>IF(AND(O492&lt;&gt;"",$H494&lt;&gt;"",$F494&lt;&gt;""),O492*$H494*$F494,"")</f>
        <v/>
      </c>
      <c r="AB492" s="22" t="str">
        <f>IF(AND(P492&lt;&gt;"",$H494&lt;&gt;"",$F494&lt;&gt;""),P492*$H494*$F494,"")</f>
        <v/>
      </c>
      <c r="AC492" s="22" t="str">
        <f>IF(AND(Q492&lt;&gt;"",$H494&lt;&gt;"",$F494&lt;&gt;""),Q492*$H494*$F494,"")</f>
        <v/>
      </c>
      <c r="AD492" s="22" t="str">
        <f>IF(AND(R492&lt;&gt;"",$H494&lt;&gt;"",$F494&lt;&gt;""),R492*$H494*$F494,"")</f>
        <v/>
      </c>
      <c r="AE492" s="22" t="str">
        <f>IF(AND(S492&lt;&gt;"",$H494&lt;&gt;"",$F494&lt;&gt;""),S492*$H494*$F494,"")</f>
        <v/>
      </c>
      <c r="AF492" s="22" t="str">
        <f>IF(AND(T492&lt;&gt;"",$H494&lt;&gt;"",$F494&lt;&gt;""),T492*$H494*$F494,"")</f>
        <v/>
      </c>
      <c r="AG492" s="22" t="str">
        <f>IF(AND(U492&lt;&gt;"",$H494&lt;&gt;"",$F494&lt;&gt;""),U492*$H494*$F494,"")</f>
        <v/>
      </c>
      <c r="AH492" s="22" t="str">
        <f>IF(AND(V492&lt;&gt;"",$H494&lt;&gt;"",$F494&lt;&gt;""),V492*$H494*$F494,"")</f>
        <v/>
      </c>
      <c r="AI492" s="22" t="str">
        <f>IF(AND(W492&lt;&gt;"",$H494&lt;&gt;"",$F494&lt;&gt;""),W492*$H494*$F494,"")</f>
        <v/>
      </c>
      <c r="AJ492" s="22" t="str">
        <f>IF(AND(X492&lt;&gt;"",$H494&lt;&gt;"",$F494&lt;&gt;""),X492*$H494*$F494,"")</f>
        <v/>
      </c>
    </row>
    <row r="493" spans="1:36" ht="23.25" customHeight="1" x14ac:dyDescent="0.25">
      <c r="A493" s="21"/>
      <c r="B493" s="21"/>
      <c r="C493" s="22"/>
      <c r="D493" s="14"/>
      <c r="E493" s="14"/>
      <c r="F493" s="22"/>
      <c r="G493" s="22"/>
      <c r="H493" s="15"/>
      <c r="I493" s="16"/>
      <c r="J493" s="22" t="str">
        <f t="shared" si="33"/>
        <v/>
      </c>
      <c r="K493" s="22" t="str">
        <f t="shared" si="34"/>
        <v/>
      </c>
      <c r="L493" s="22" t="str">
        <f>IF(D495&lt;&gt;"",MONTH(D495),"")</f>
        <v/>
      </c>
      <c r="M493" s="23" t="str">
        <f>IF(AND(($D495)&lt;&gt;"",($E495)&lt;&gt;""),IF(MIN(DATEVALUE($E495),Base!K$3)-MAX(DATEVALUE($D495),Base!K$2)+1&gt;=0,MIN(DATEVALUE($E495),Base!K$3)-MAX(DATEVALUE($D495),Base!K$2)+1,0),"")</f>
        <v/>
      </c>
      <c r="N493" s="23" t="str">
        <f>IF(AND(($D495)&lt;&gt;"",($E495)&lt;&gt;""),IF(MIN(DATEVALUE($E495),Base!L$3)-MAX(DATEVALUE($D495),Base!L$2)+1&gt;=0,MIN(DATEVALUE($E495),Base!L$3)-MAX(DATEVALUE($D495),Base!L$2)+1,0),"")</f>
        <v/>
      </c>
      <c r="O493" s="23" t="str">
        <f>IF(AND(($D495)&lt;&gt;"",($E495)&lt;&gt;""),IF(MIN(DATEVALUE($E495),Base!M$3)-MAX(DATEVALUE($D495),Base!M$2)+1&gt;=0,MIN(DATEVALUE($E495),Base!M$3)-MAX(DATEVALUE($D495),Base!M$2)+1,0),"")</f>
        <v/>
      </c>
      <c r="P493" s="23" t="str">
        <f>IF(AND(($D495)&lt;&gt;"",($E495)&lt;&gt;""),IF(MIN(DATEVALUE($E495),Base!N$3)-MAX(DATEVALUE($D495),Base!N$2)+1&gt;=0,MIN(DATEVALUE($E495),Base!N$3)-MAX(DATEVALUE($D495),Base!N$2)+1,0),"")</f>
        <v/>
      </c>
      <c r="Q493" s="23" t="str">
        <f>IF(AND(($D495)&lt;&gt;"",($E495)&lt;&gt;""),IF(MIN(DATEVALUE($E495),Base!O$3)-MAX(DATEVALUE($D495),Base!O$2)+1&gt;=0,MIN(DATEVALUE($E495),Base!O$3)-MAX(DATEVALUE($D495),Base!O$2)+1,0),"")</f>
        <v/>
      </c>
      <c r="R493" s="23" t="str">
        <f>IF(AND(($D495)&lt;&gt;"",($E495)&lt;&gt;""),IF(MIN(DATEVALUE($E495),Base!P$3)-MAX(DATEVALUE($D495),Base!P$2)+1&gt;=0,MIN(DATEVALUE($E495),Base!P$3)-MAX(DATEVALUE($D495),Base!P$2)+1,0),"")</f>
        <v/>
      </c>
      <c r="S493" s="23" t="str">
        <f>IF(AND(($D495)&lt;&gt;"",($E495)&lt;&gt;""),IF(MIN(DATEVALUE($E495),Base!Q$3)-MAX(DATEVALUE($D495),Base!Q$2)+1&gt;=0,MIN(DATEVALUE($E495),Base!Q$3)-MAX(DATEVALUE($D495),Base!Q$2)+1,0),"")</f>
        <v/>
      </c>
      <c r="T493" s="23" t="str">
        <f>IF(AND(($D495)&lt;&gt;"",($E495)&lt;&gt;""),IF(MIN(DATEVALUE($E495),Base!R$3)-MAX(DATEVALUE($D495),Base!R$2)+1&gt;=0,MIN(DATEVALUE($E495),Base!R$3)-MAX(DATEVALUE($D495),Base!R$2)+1,0),"")</f>
        <v/>
      </c>
      <c r="U493" s="23" t="str">
        <f>IF(AND(($D495)&lt;&gt;"",($E495)&lt;&gt;""),IF(MIN(DATEVALUE($E495),Base!S$3)-MAX(DATEVALUE($D495),Base!S$2)+1&gt;=0,MIN(DATEVALUE($E495),Base!S$3)-MAX(DATEVALUE($D495),Base!S$2)+1,0),"")</f>
        <v/>
      </c>
      <c r="V493" s="23" t="str">
        <f>IF(AND(($D495)&lt;&gt;"",($E495)&lt;&gt;""),IF(MIN(DATEVALUE($E495),Base!T$3)-MAX(DATEVALUE($D495),Base!T$2)+1&gt;=0,MIN(DATEVALUE($E495),Base!T$3)-MAX(DATEVALUE($D495),Base!T$2)+1,0),"")</f>
        <v/>
      </c>
      <c r="W493" s="23" t="str">
        <f>IF(AND(($D495)&lt;&gt;"",($E495)&lt;&gt;""),IF(MIN(DATEVALUE($E495),Base!U$3)-MAX(DATEVALUE($D495),Base!U$2)+1&gt;=0,MIN(DATEVALUE($E495),Base!U$3)-MAX(DATEVALUE($D495),Base!U$2)+1,0),"")</f>
        <v/>
      </c>
      <c r="X493" s="23" t="str">
        <f>IF(AND(($D495)&lt;&gt;"",($E495)&lt;&gt;""),IF(MIN(DATEVALUE($E495),Base!V$3)-MAX(DATEVALUE($D495),Base!V$2)+1&gt;=0,MIN(DATEVALUE($E495),Base!V$3)-MAX(DATEVALUE($D495),Base!V$2)+1,0),"")</f>
        <v/>
      </c>
      <c r="Y493" s="22" t="str">
        <f>IF(AND(M493&lt;&gt;"",$H495&lt;&gt;"",$F495&lt;&gt;""),M493*$H495*$F495,"")</f>
        <v/>
      </c>
      <c r="Z493" s="22" t="str">
        <f>IF(AND(N493&lt;&gt;"",$H495&lt;&gt;"",$F495&lt;&gt;""),N493*$H495*$F495,"")</f>
        <v/>
      </c>
      <c r="AA493" s="22" t="str">
        <f>IF(AND(O493&lt;&gt;"",$H495&lt;&gt;"",$F495&lt;&gt;""),O493*$H495*$F495,"")</f>
        <v/>
      </c>
      <c r="AB493" s="22" t="str">
        <f>IF(AND(P493&lt;&gt;"",$H495&lt;&gt;"",$F495&lt;&gt;""),P493*$H495*$F495,"")</f>
        <v/>
      </c>
      <c r="AC493" s="22" t="str">
        <f>IF(AND(Q493&lt;&gt;"",$H495&lt;&gt;"",$F495&lt;&gt;""),Q493*$H495*$F495,"")</f>
        <v/>
      </c>
      <c r="AD493" s="22" t="str">
        <f>IF(AND(R493&lt;&gt;"",$H495&lt;&gt;"",$F495&lt;&gt;""),R493*$H495*$F495,"")</f>
        <v/>
      </c>
      <c r="AE493" s="22" t="str">
        <f>IF(AND(S493&lt;&gt;"",$H495&lt;&gt;"",$F495&lt;&gt;""),S493*$H495*$F495,"")</f>
        <v/>
      </c>
      <c r="AF493" s="22" t="str">
        <f>IF(AND(T493&lt;&gt;"",$H495&lt;&gt;"",$F495&lt;&gt;""),T493*$H495*$F495,"")</f>
        <v/>
      </c>
      <c r="AG493" s="22" t="str">
        <f>IF(AND(U493&lt;&gt;"",$H495&lt;&gt;"",$F495&lt;&gt;""),U493*$H495*$F495,"")</f>
        <v/>
      </c>
      <c r="AH493" s="22" t="str">
        <f>IF(AND(V493&lt;&gt;"",$H495&lt;&gt;"",$F495&lt;&gt;""),V493*$H495*$F495,"")</f>
        <v/>
      </c>
      <c r="AI493" s="22" t="str">
        <f>IF(AND(W493&lt;&gt;"",$H495&lt;&gt;"",$F495&lt;&gt;""),W493*$H495*$F495,"")</f>
        <v/>
      </c>
      <c r="AJ493" s="22" t="str">
        <f>IF(AND(X493&lt;&gt;"",$H495&lt;&gt;"",$F495&lt;&gt;""),X493*$H495*$F495,"")</f>
        <v/>
      </c>
    </row>
    <row r="494" spans="1:36" ht="23.25" customHeight="1" x14ac:dyDescent="0.25">
      <c r="A494" s="21"/>
      <c r="B494" s="21"/>
      <c r="C494" s="22"/>
      <c r="D494" s="14"/>
      <c r="E494" s="14"/>
      <c r="F494" s="22"/>
      <c r="G494" s="22"/>
      <c r="H494" s="15"/>
      <c r="I494" s="16"/>
      <c r="J494" s="22" t="str">
        <f t="shared" si="33"/>
        <v/>
      </c>
      <c r="K494" s="22" t="str">
        <f t="shared" si="34"/>
        <v/>
      </c>
      <c r="L494" s="22" t="str">
        <f>IF(D496&lt;&gt;"",MONTH(D496),"")</f>
        <v/>
      </c>
      <c r="M494" s="23" t="str">
        <f>IF(AND(($D496)&lt;&gt;"",($E496)&lt;&gt;""),IF(MIN(DATEVALUE($E496),Base!K$3)-MAX(DATEVALUE($D496),Base!K$2)+1&gt;=0,MIN(DATEVALUE($E496),Base!K$3)-MAX(DATEVALUE($D496),Base!K$2)+1,0),"")</f>
        <v/>
      </c>
      <c r="N494" s="23" t="str">
        <f>IF(AND(($D496)&lt;&gt;"",($E496)&lt;&gt;""),IF(MIN(DATEVALUE($E496),Base!L$3)-MAX(DATEVALUE($D496),Base!L$2)+1&gt;=0,MIN(DATEVALUE($E496),Base!L$3)-MAX(DATEVALUE($D496),Base!L$2)+1,0),"")</f>
        <v/>
      </c>
      <c r="O494" s="23" t="str">
        <f>IF(AND(($D496)&lt;&gt;"",($E496)&lt;&gt;""),IF(MIN(DATEVALUE($E496),Base!M$3)-MAX(DATEVALUE($D496),Base!M$2)+1&gt;=0,MIN(DATEVALUE($E496),Base!M$3)-MAX(DATEVALUE($D496),Base!M$2)+1,0),"")</f>
        <v/>
      </c>
      <c r="P494" s="23" t="str">
        <f>IF(AND(($D496)&lt;&gt;"",($E496)&lt;&gt;""),IF(MIN(DATEVALUE($E496),Base!N$3)-MAX(DATEVALUE($D496),Base!N$2)+1&gt;=0,MIN(DATEVALUE($E496),Base!N$3)-MAX(DATEVALUE($D496),Base!N$2)+1,0),"")</f>
        <v/>
      </c>
      <c r="Q494" s="23" t="str">
        <f>IF(AND(($D496)&lt;&gt;"",($E496)&lt;&gt;""),IF(MIN(DATEVALUE($E496),Base!O$3)-MAX(DATEVALUE($D496),Base!O$2)+1&gt;=0,MIN(DATEVALUE($E496),Base!O$3)-MAX(DATEVALUE($D496),Base!O$2)+1,0),"")</f>
        <v/>
      </c>
      <c r="R494" s="23" t="str">
        <f>IF(AND(($D496)&lt;&gt;"",($E496)&lt;&gt;""),IF(MIN(DATEVALUE($E496),Base!P$3)-MAX(DATEVALUE($D496),Base!P$2)+1&gt;=0,MIN(DATEVALUE($E496),Base!P$3)-MAX(DATEVALUE($D496),Base!P$2)+1,0),"")</f>
        <v/>
      </c>
      <c r="S494" s="23" t="str">
        <f>IF(AND(($D496)&lt;&gt;"",($E496)&lt;&gt;""),IF(MIN(DATEVALUE($E496),Base!Q$3)-MAX(DATEVALUE($D496),Base!Q$2)+1&gt;=0,MIN(DATEVALUE($E496),Base!Q$3)-MAX(DATEVALUE($D496),Base!Q$2)+1,0),"")</f>
        <v/>
      </c>
      <c r="T494" s="23" t="str">
        <f>IF(AND(($D496)&lt;&gt;"",($E496)&lt;&gt;""),IF(MIN(DATEVALUE($E496),Base!R$3)-MAX(DATEVALUE($D496),Base!R$2)+1&gt;=0,MIN(DATEVALUE($E496),Base!R$3)-MAX(DATEVALUE($D496),Base!R$2)+1,0),"")</f>
        <v/>
      </c>
      <c r="U494" s="23" t="str">
        <f>IF(AND(($D496)&lt;&gt;"",($E496)&lt;&gt;""),IF(MIN(DATEVALUE($E496),Base!S$3)-MAX(DATEVALUE($D496),Base!S$2)+1&gt;=0,MIN(DATEVALUE($E496),Base!S$3)-MAX(DATEVALUE($D496),Base!S$2)+1,0),"")</f>
        <v/>
      </c>
      <c r="V494" s="23" t="str">
        <f>IF(AND(($D496)&lt;&gt;"",($E496)&lt;&gt;""),IF(MIN(DATEVALUE($E496),Base!T$3)-MAX(DATEVALUE($D496),Base!T$2)+1&gt;=0,MIN(DATEVALUE($E496),Base!T$3)-MAX(DATEVALUE($D496),Base!T$2)+1,0),"")</f>
        <v/>
      </c>
      <c r="W494" s="23" t="str">
        <f>IF(AND(($D496)&lt;&gt;"",($E496)&lt;&gt;""),IF(MIN(DATEVALUE($E496),Base!U$3)-MAX(DATEVALUE($D496),Base!U$2)+1&gt;=0,MIN(DATEVALUE($E496),Base!U$3)-MAX(DATEVALUE($D496),Base!U$2)+1,0),"")</f>
        <v/>
      </c>
      <c r="X494" s="23" t="str">
        <f>IF(AND(($D496)&lt;&gt;"",($E496)&lt;&gt;""),IF(MIN(DATEVALUE($E496),Base!V$3)-MAX(DATEVALUE($D496),Base!V$2)+1&gt;=0,MIN(DATEVALUE($E496),Base!V$3)-MAX(DATEVALUE($D496),Base!V$2)+1,0),"")</f>
        <v/>
      </c>
      <c r="Y494" s="22" t="str">
        <f>IF(AND(M494&lt;&gt;"",$H496&lt;&gt;"",$F496&lt;&gt;""),M494*$H496*$F496,"")</f>
        <v/>
      </c>
      <c r="Z494" s="22" t="str">
        <f>IF(AND(N494&lt;&gt;"",$H496&lt;&gt;"",$F496&lt;&gt;""),N494*$H496*$F496,"")</f>
        <v/>
      </c>
      <c r="AA494" s="22" t="str">
        <f>IF(AND(O494&lt;&gt;"",$H496&lt;&gt;"",$F496&lt;&gt;""),O494*$H496*$F496,"")</f>
        <v/>
      </c>
      <c r="AB494" s="22" t="str">
        <f>IF(AND(P494&lt;&gt;"",$H496&lt;&gt;"",$F496&lt;&gt;""),P494*$H496*$F496,"")</f>
        <v/>
      </c>
      <c r="AC494" s="22" t="str">
        <f>IF(AND(Q494&lt;&gt;"",$H496&lt;&gt;"",$F496&lt;&gt;""),Q494*$H496*$F496,"")</f>
        <v/>
      </c>
      <c r="AD494" s="22" t="str">
        <f>IF(AND(R494&lt;&gt;"",$H496&lt;&gt;"",$F496&lt;&gt;""),R494*$H496*$F496,"")</f>
        <v/>
      </c>
      <c r="AE494" s="22" t="str">
        <f>IF(AND(S494&lt;&gt;"",$H496&lt;&gt;"",$F496&lt;&gt;""),S494*$H496*$F496,"")</f>
        <v/>
      </c>
      <c r="AF494" s="22" t="str">
        <f>IF(AND(T494&lt;&gt;"",$H496&lt;&gt;"",$F496&lt;&gt;""),T494*$H496*$F496,"")</f>
        <v/>
      </c>
      <c r="AG494" s="22" t="str">
        <f>IF(AND(U494&lt;&gt;"",$H496&lt;&gt;"",$F496&lt;&gt;""),U494*$H496*$F496,"")</f>
        <v/>
      </c>
      <c r="AH494" s="22" t="str">
        <f>IF(AND(V494&lt;&gt;"",$H496&lt;&gt;"",$F496&lt;&gt;""),V494*$H496*$F496,"")</f>
        <v/>
      </c>
      <c r="AI494" s="22" t="str">
        <f>IF(AND(W494&lt;&gt;"",$H496&lt;&gt;"",$F496&lt;&gt;""),W494*$H496*$F496,"")</f>
        <v/>
      </c>
      <c r="AJ494" s="22" t="str">
        <f>IF(AND(X494&lt;&gt;"",$H496&lt;&gt;"",$F496&lt;&gt;""),X494*$H496*$F496,"")</f>
        <v/>
      </c>
    </row>
    <row r="495" spans="1:36" ht="23.25" customHeight="1" x14ac:dyDescent="0.25">
      <c r="A495" s="21"/>
      <c r="B495" s="21"/>
      <c r="C495" s="22"/>
      <c r="D495" s="14"/>
      <c r="E495" s="14"/>
      <c r="F495" s="22"/>
      <c r="G495" s="22"/>
      <c r="H495" s="15"/>
      <c r="I495" s="16"/>
      <c r="J495" s="22" t="str">
        <f t="shared" si="33"/>
        <v/>
      </c>
      <c r="K495" s="22" t="str">
        <f t="shared" si="34"/>
        <v/>
      </c>
      <c r="L495" s="22" t="str">
        <f>IF(D497&lt;&gt;"",MONTH(D497),"")</f>
        <v/>
      </c>
      <c r="M495" s="23" t="str">
        <f>IF(AND(($D497)&lt;&gt;"",($E497)&lt;&gt;""),IF(MIN(DATEVALUE($E497),Base!K$3)-MAX(DATEVALUE($D497),Base!K$2)+1&gt;=0,MIN(DATEVALUE($E497),Base!K$3)-MAX(DATEVALUE($D497),Base!K$2)+1,0),"")</f>
        <v/>
      </c>
      <c r="N495" s="23" t="str">
        <f>IF(AND(($D497)&lt;&gt;"",($E497)&lt;&gt;""),IF(MIN(DATEVALUE($E497),Base!L$3)-MAX(DATEVALUE($D497),Base!L$2)+1&gt;=0,MIN(DATEVALUE($E497),Base!L$3)-MAX(DATEVALUE($D497),Base!L$2)+1,0),"")</f>
        <v/>
      </c>
      <c r="O495" s="23" t="str">
        <f>IF(AND(($D497)&lt;&gt;"",($E497)&lt;&gt;""),IF(MIN(DATEVALUE($E497),Base!M$3)-MAX(DATEVALUE($D497),Base!M$2)+1&gt;=0,MIN(DATEVALUE($E497),Base!M$3)-MAX(DATEVALUE($D497),Base!M$2)+1,0),"")</f>
        <v/>
      </c>
      <c r="P495" s="23" t="str">
        <f>IF(AND(($D497)&lt;&gt;"",($E497)&lt;&gt;""),IF(MIN(DATEVALUE($E497),Base!N$3)-MAX(DATEVALUE($D497),Base!N$2)+1&gt;=0,MIN(DATEVALUE($E497),Base!N$3)-MAX(DATEVALUE($D497),Base!N$2)+1,0),"")</f>
        <v/>
      </c>
      <c r="Q495" s="23" t="str">
        <f>IF(AND(($D497)&lt;&gt;"",($E497)&lt;&gt;""),IF(MIN(DATEVALUE($E497),Base!O$3)-MAX(DATEVALUE($D497),Base!O$2)+1&gt;=0,MIN(DATEVALUE($E497),Base!O$3)-MAX(DATEVALUE($D497),Base!O$2)+1,0),"")</f>
        <v/>
      </c>
      <c r="R495" s="23" t="str">
        <f>IF(AND(($D497)&lt;&gt;"",($E497)&lt;&gt;""),IF(MIN(DATEVALUE($E497),Base!P$3)-MAX(DATEVALUE($D497),Base!P$2)+1&gt;=0,MIN(DATEVALUE($E497),Base!P$3)-MAX(DATEVALUE($D497),Base!P$2)+1,0),"")</f>
        <v/>
      </c>
      <c r="S495" s="23" t="str">
        <f>IF(AND(($D497)&lt;&gt;"",($E497)&lt;&gt;""),IF(MIN(DATEVALUE($E497),Base!Q$3)-MAX(DATEVALUE($D497),Base!Q$2)+1&gt;=0,MIN(DATEVALUE($E497),Base!Q$3)-MAX(DATEVALUE($D497),Base!Q$2)+1,0),"")</f>
        <v/>
      </c>
      <c r="T495" s="23" t="str">
        <f>IF(AND(($D497)&lt;&gt;"",($E497)&lt;&gt;""),IF(MIN(DATEVALUE($E497),Base!R$3)-MAX(DATEVALUE($D497),Base!R$2)+1&gt;=0,MIN(DATEVALUE($E497),Base!R$3)-MAX(DATEVALUE($D497),Base!R$2)+1,0),"")</f>
        <v/>
      </c>
      <c r="U495" s="23" t="str">
        <f>IF(AND(($D497)&lt;&gt;"",($E497)&lt;&gt;""),IF(MIN(DATEVALUE($E497),Base!S$3)-MAX(DATEVALUE($D497),Base!S$2)+1&gt;=0,MIN(DATEVALUE($E497),Base!S$3)-MAX(DATEVALUE($D497),Base!S$2)+1,0),"")</f>
        <v/>
      </c>
      <c r="V495" s="23" t="str">
        <f>IF(AND(($D497)&lt;&gt;"",($E497)&lt;&gt;""),IF(MIN(DATEVALUE($E497),Base!T$3)-MAX(DATEVALUE($D497),Base!T$2)+1&gt;=0,MIN(DATEVALUE($E497),Base!T$3)-MAX(DATEVALUE($D497),Base!T$2)+1,0),"")</f>
        <v/>
      </c>
      <c r="W495" s="23" t="str">
        <f>IF(AND(($D497)&lt;&gt;"",($E497)&lt;&gt;""),IF(MIN(DATEVALUE($E497),Base!U$3)-MAX(DATEVALUE($D497),Base!U$2)+1&gt;=0,MIN(DATEVALUE($E497),Base!U$3)-MAX(DATEVALUE($D497),Base!U$2)+1,0),"")</f>
        <v/>
      </c>
      <c r="X495" s="23" t="str">
        <f>IF(AND(($D497)&lt;&gt;"",($E497)&lt;&gt;""),IF(MIN(DATEVALUE($E497),Base!V$3)-MAX(DATEVALUE($D497),Base!V$2)+1&gt;=0,MIN(DATEVALUE($E497),Base!V$3)-MAX(DATEVALUE($D497),Base!V$2)+1,0),"")</f>
        <v/>
      </c>
      <c r="Y495" s="22" t="str">
        <f>IF(AND(M495&lt;&gt;"",$H497&lt;&gt;"",$F497&lt;&gt;""),M495*$H497*$F497,"")</f>
        <v/>
      </c>
      <c r="Z495" s="22" t="str">
        <f>IF(AND(N495&lt;&gt;"",$H497&lt;&gt;"",$F497&lt;&gt;""),N495*$H497*$F497,"")</f>
        <v/>
      </c>
      <c r="AA495" s="22" t="str">
        <f>IF(AND(O495&lt;&gt;"",$H497&lt;&gt;"",$F497&lt;&gt;""),O495*$H497*$F497,"")</f>
        <v/>
      </c>
      <c r="AB495" s="22" t="str">
        <f>IF(AND(P495&lt;&gt;"",$H497&lt;&gt;"",$F497&lt;&gt;""),P495*$H497*$F497,"")</f>
        <v/>
      </c>
      <c r="AC495" s="22" t="str">
        <f>IF(AND(Q495&lt;&gt;"",$H497&lt;&gt;"",$F497&lt;&gt;""),Q495*$H497*$F497,"")</f>
        <v/>
      </c>
      <c r="AD495" s="22" t="str">
        <f>IF(AND(R495&lt;&gt;"",$H497&lt;&gt;"",$F497&lt;&gt;""),R495*$H497*$F497,"")</f>
        <v/>
      </c>
      <c r="AE495" s="22" t="str">
        <f>IF(AND(S495&lt;&gt;"",$H497&lt;&gt;"",$F497&lt;&gt;""),S495*$H497*$F497,"")</f>
        <v/>
      </c>
      <c r="AF495" s="22" t="str">
        <f>IF(AND(T495&lt;&gt;"",$H497&lt;&gt;"",$F497&lt;&gt;""),T495*$H497*$F497,"")</f>
        <v/>
      </c>
      <c r="AG495" s="22" t="str">
        <f>IF(AND(U495&lt;&gt;"",$H497&lt;&gt;"",$F497&lt;&gt;""),U495*$H497*$F497,"")</f>
        <v/>
      </c>
      <c r="AH495" s="22" t="str">
        <f>IF(AND(V495&lt;&gt;"",$H497&lt;&gt;"",$F497&lt;&gt;""),V495*$H497*$F497,"")</f>
        <v/>
      </c>
      <c r="AI495" s="22" t="str">
        <f>IF(AND(W495&lt;&gt;"",$H497&lt;&gt;"",$F497&lt;&gt;""),W495*$H497*$F497,"")</f>
        <v/>
      </c>
      <c r="AJ495" s="22" t="str">
        <f>IF(AND(X495&lt;&gt;"",$H497&lt;&gt;"",$F497&lt;&gt;""),X495*$H497*$F497,"")</f>
        <v/>
      </c>
    </row>
    <row r="496" spans="1:36" ht="23.25" customHeight="1" x14ac:dyDescent="0.25">
      <c r="A496" s="21"/>
      <c r="B496" s="21"/>
      <c r="C496" s="22"/>
      <c r="D496" s="14"/>
      <c r="E496" s="14"/>
      <c r="F496" s="22"/>
      <c r="G496" s="22"/>
      <c r="H496" s="15"/>
      <c r="I496" s="16"/>
      <c r="J496" s="22" t="str">
        <f t="shared" si="33"/>
        <v/>
      </c>
      <c r="K496" s="22" t="str">
        <f t="shared" si="34"/>
        <v/>
      </c>
      <c r="L496" s="22" t="str">
        <f>IF(D498&lt;&gt;"",MONTH(D498),"")</f>
        <v/>
      </c>
      <c r="M496" s="23" t="str">
        <f>IF(AND(($D498)&lt;&gt;"",($E498)&lt;&gt;""),IF(MIN(DATEVALUE($E498),Base!K$3)-MAX(DATEVALUE($D498),Base!K$2)+1&gt;=0,MIN(DATEVALUE($E498),Base!K$3)-MAX(DATEVALUE($D498),Base!K$2)+1,0),"")</f>
        <v/>
      </c>
      <c r="N496" s="23" t="str">
        <f>IF(AND(($D498)&lt;&gt;"",($E498)&lt;&gt;""),IF(MIN(DATEVALUE($E498),Base!L$3)-MAX(DATEVALUE($D498),Base!L$2)+1&gt;=0,MIN(DATEVALUE($E498),Base!L$3)-MAX(DATEVALUE($D498),Base!L$2)+1,0),"")</f>
        <v/>
      </c>
      <c r="O496" s="23" t="str">
        <f>IF(AND(($D498)&lt;&gt;"",($E498)&lt;&gt;""),IF(MIN(DATEVALUE($E498),Base!M$3)-MAX(DATEVALUE($D498),Base!M$2)+1&gt;=0,MIN(DATEVALUE($E498),Base!M$3)-MAX(DATEVALUE($D498),Base!M$2)+1,0),"")</f>
        <v/>
      </c>
      <c r="P496" s="23" t="str">
        <f>IF(AND(($D498)&lt;&gt;"",($E498)&lt;&gt;""),IF(MIN(DATEVALUE($E498),Base!N$3)-MAX(DATEVALUE($D498),Base!N$2)+1&gt;=0,MIN(DATEVALUE($E498),Base!N$3)-MAX(DATEVALUE($D498),Base!N$2)+1,0),"")</f>
        <v/>
      </c>
      <c r="Q496" s="23" t="str">
        <f>IF(AND(($D498)&lt;&gt;"",($E498)&lt;&gt;""),IF(MIN(DATEVALUE($E498),Base!O$3)-MAX(DATEVALUE($D498),Base!O$2)+1&gt;=0,MIN(DATEVALUE($E498),Base!O$3)-MAX(DATEVALUE($D498),Base!O$2)+1,0),"")</f>
        <v/>
      </c>
      <c r="R496" s="23" t="str">
        <f>IF(AND(($D498)&lt;&gt;"",($E498)&lt;&gt;""),IF(MIN(DATEVALUE($E498),Base!P$3)-MAX(DATEVALUE($D498),Base!P$2)+1&gt;=0,MIN(DATEVALUE($E498),Base!P$3)-MAX(DATEVALUE($D498),Base!P$2)+1,0),"")</f>
        <v/>
      </c>
      <c r="S496" s="23" t="str">
        <f>IF(AND(($D498)&lt;&gt;"",($E498)&lt;&gt;""),IF(MIN(DATEVALUE($E498),Base!Q$3)-MAX(DATEVALUE($D498),Base!Q$2)+1&gt;=0,MIN(DATEVALUE($E498),Base!Q$3)-MAX(DATEVALUE($D498),Base!Q$2)+1,0),"")</f>
        <v/>
      </c>
      <c r="T496" s="23" t="str">
        <f>IF(AND(($D498)&lt;&gt;"",($E498)&lt;&gt;""),IF(MIN(DATEVALUE($E498),Base!R$3)-MAX(DATEVALUE($D498),Base!R$2)+1&gt;=0,MIN(DATEVALUE($E498),Base!R$3)-MAX(DATEVALUE($D498),Base!R$2)+1,0),"")</f>
        <v/>
      </c>
      <c r="U496" s="23" t="str">
        <f>IF(AND(($D498)&lt;&gt;"",($E498)&lt;&gt;""),IF(MIN(DATEVALUE($E498),Base!S$3)-MAX(DATEVALUE($D498),Base!S$2)+1&gt;=0,MIN(DATEVALUE($E498),Base!S$3)-MAX(DATEVALUE($D498),Base!S$2)+1,0),"")</f>
        <v/>
      </c>
      <c r="V496" s="23" t="str">
        <f>IF(AND(($D498)&lt;&gt;"",($E498)&lt;&gt;""),IF(MIN(DATEVALUE($E498),Base!T$3)-MAX(DATEVALUE($D498),Base!T$2)+1&gt;=0,MIN(DATEVALUE($E498),Base!T$3)-MAX(DATEVALUE($D498),Base!T$2)+1,0),"")</f>
        <v/>
      </c>
      <c r="W496" s="23" t="str">
        <f>IF(AND(($D498)&lt;&gt;"",($E498)&lt;&gt;""),IF(MIN(DATEVALUE($E498),Base!U$3)-MAX(DATEVALUE($D498),Base!U$2)+1&gt;=0,MIN(DATEVALUE($E498),Base!U$3)-MAX(DATEVALUE($D498),Base!U$2)+1,0),"")</f>
        <v/>
      </c>
      <c r="X496" s="23" t="str">
        <f>IF(AND(($D498)&lt;&gt;"",($E498)&lt;&gt;""),IF(MIN(DATEVALUE($E498),Base!V$3)-MAX(DATEVALUE($D498),Base!V$2)+1&gt;=0,MIN(DATEVALUE($E498),Base!V$3)-MAX(DATEVALUE($D498),Base!V$2)+1,0),"")</f>
        <v/>
      </c>
      <c r="Y496" s="22" t="str">
        <f>IF(AND(M496&lt;&gt;"",$H498&lt;&gt;"",$F498&lt;&gt;""),M496*$H498*$F498,"")</f>
        <v/>
      </c>
      <c r="Z496" s="22" t="str">
        <f>IF(AND(N496&lt;&gt;"",$H498&lt;&gt;"",$F498&lt;&gt;""),N496*$H498*$F498,"")</f>
        <v/>
      </c>
      <c r="AA496" s="22" t="str">
        <f>IF(AND(O496&lt;&gt;"",$H498&lt;&gt;"",$F498&lt;&gt;""),O496*$H498*$F498,"")</f>
        <v/>
      </c>
      <c r="AB496" s="22" t="str">
        <f>IF(AND(P496&lt;&gt;"",$H498&lt;&gt;"",$F498&lt;&gt;""),P496*$H498*$F498,"")</f>
        <v/>
      </c>
      <c r="AC496" s="22" t="str">
        <f>IF(AND(Q496&lt;&gt;"",$H498&lt;&gt;"",$F498&lt;&gt;""),Q496*$H498*$F498,"")</f>
        <v/>
      </c>
      <c r="AD496" s="22" t="str">
        <f>IF(AND(R496&lt;&gt;"",$H498&lt;&gt;"",$F498&lt;&gt;""),R496*$H498*$F498,"")</f>
        <v/>
      </c>
      <c r="AE496" s="22" t="str">
        <f>IF(AND(S496&lt;&gt;"",$H498&lt;&gt;"",$F498&lt;&gt;""),S496*$H498*$F498,"")</f>
        <v/>
      </c>
      <c r="AF496" s="22" t="str">
        <f>IF(AND(T496&lt;&gt;"",$H498&lt;&gt;"",$F498&lt;&gt;""),T496*$H498*$F498,"")</f>
        <v/>
      </c>
      <c r="AG496" s="22" t="str">
        <f>IF(AND(U496&lt;&gt;"",$H498&lt;&gt;"",$F498&lt;&gt;""),U496*$H498*$F498,"")</f>
        <v/>
      </c>
      <c r="AH496" s="22" t="str">
        <f>IF(AND(V496&lt;&gt;"",$H498&lt;&gt;"",$F498&lt;&gt;""),V496*$H498*$F498,"")</f>
        <v/>
      </c>
      <c r="AI496" s="22" t="str">
        <f>IF(AND(W496&lt;&gt;"",$H498&lt;&gt;"",$F498&lt;&gt;""),W496*$H498*$F498,"")</f>
        <v/>
      </c>
      <c r="AJ496" s="22" t="str">
        <f>IF(AND(X496&lt;&gt;"",$H498&lt;&gt;"",$F498&lt;&gt;""),X496*$H498*$F498,"")</f>
        <v/>
      </c>
    </row>
    <row r="497" spans="1:36" ht="23.25" customHeight="1" x14ac:dyDescent="0.25">
      <c r="A497" s="21"/>
      <c r="B497" s="21"/>
      <c r="C497" s="22"/>
      <c r="D497" s="14"/>
      <c r="E497" s="14"/>
      <c r="F497" s="22"/>
      <c r="G497" s="22"/>
      <c r="H497" s="15"/>
      <c r="I497" s="16"/>
      <c r="J497" s="22" t="str">
        <f t="shared" si="33"/>
        <v/>
      </c>
      <c r="K497" s="22" t="str">
        <f t="shared" si="34"/>
        <v/>
      </c>
      <c r="L497" s="22" t="str">
        <f>IF(D499&lt;&gt;"",MONTH(D499),"")</f>
        <v/>
      </c>
      <c r="M497" s="23" t="str">
        <f>IF(AND(($D499)&lt;&gt;"",($E499)&lt;&gt;""),IF(MIN(DATEVALUE($E499),Base!K$3)-MAX(DATEVALUE($D499),Base!K$2)+1&gt;=0,MIN(DATEVALUE($E499),Base!K$3)-MAX(DATEVALUE($D499),Base!K$2)+1,0),"")</f>
        <v/>
      </c>
      <c r="N497" s="23" t="str">
        <f>IF(AND(($D499)&lt;&gt;"",($E499)&lt;&gt;""),IF(MIN(DATEVALUE($E499),Base!L$3)-MAX(DATEVALUE($D499),Base!L$2)+1&gt;=0,MIN(DATEVALUE($E499),Base!L$3)-MAX(DATEVALUE($D499),Base!L$2)+1,0),"")</f>
        <v/>
      </c>
      <c r="O497" s="23" t="str">
        <f>IF(AND(($D499)&lt;&gt;"",($E499)&lt;&gt;""),IF(MIN(DATEVALUE($E499),Base!M$3)-MAX(DATEVALUE($D499),Base!M$2)+1&gt;=0,MIN(DATEVALUE($E499),Base!M$3)-MAX(DATEVALUE($D499),Base!M$2)+1,0),"")</f>
        <v/>
      </c>
      <c r="P497" s="23" t="str">
        <f>IF(AND(($D499)&lt;&gt;"",($E499)&lt;&gt;""),IF(MIN(DATEVALUE($E499),Base!N$3)-MAX(DATEVALUE($D499),Base!N$2)+1&gt;=0,MIN(DATEVALUE($E499),Base!N$3)-MAX(DATEVALUE($D499),Base!N$2)+1,0),"")</f>
        <v/>
      </c>
      <c r="Q497" s="23" t="str">
        <f>IF(AND(($D499)&lt;&gt;"",($E499)&lt;&gt;""),IF(MIN(DATEVALUE($E499),Base!O$3)-MAX(DATEVALUE($D499),Base!O$2)+1&gt;=0,MIN(DATEVALUE($E499),Base!O$3)-MAX(DATEVALUE($D499),Base!O$2)+1,0),"")</f>
        <v/>
      </c>
      <c r="R497" s="23" t="str">
        <f>IF(AND(($D499)&lt;&gt;"",($E499)&lt;&gt;""),IF(MIN(DATEVALUE($E499),Base!P$3)-MAX(DATEVALUE($D499),Base!P$2)+1&gt;=0,MIN(DATEVALUE($E499),Base!P$3)-MAX(DATEVALUE($D499),Base!P$2)+1,0),"")</f>
        <v/>
      </c>
      <c r="S497" s="23" t="str">
        <f>IF(AND(($D499)&lt;&gt;"",($E499)&lt;&gt;""),IF(MIN(DATEVALUE($E499),Base!Q$3)-MAX(DATEVALUE($D499),Base!Q$2)+1&gt;=0,MIN(DATEVALUE($E499),Base!Q$3)-MAX(DATEVALUE($D499),Base!Q$2)+1,0),"")</f>
        <v/>
      </c>
      <c r="T497" s="23" t="str">
        <f>IF(AND(($D499)&lt;&gt;"",($E499)&lt;&gt;""),IF(MIN(DATEVALUE($E499),Base!R$3)-MAX(DATEVALUE($D499),Base!R$2)+1&gt;=0,MIN(DATEVALUE($E499),Base!R$3)-MAX(DATEVALUE($D499),Base!R$2)+1,0),"")</f>
        <v/>
      </c>
      <c r="U497" s="23" t="str">
        <f>IF(AND(($D499)&lt;&gt;"",($E499)&lt;&gt;""),IF(MIN(DATEVALUE($E499),Base!S$3)-MAX(DATEVALUE($D499),Base!S$2)+1&gt;=0,MIN(DATEVALUE($E499),Base!S$3)-MAX(DATEVALUE($D499),Base!S$2)+1,0),"")</f>
        <v/>
      </c>
      <c r="V497" s="23" t="str">
        <f>IF(AND(($D499)&lt;&gt;"",($E499)&lt;&gt;""),IF(MIN(DATEVALUE($E499),Base!T$3)-MAX(DATEVALUE($D499),Base!T$2)+1&gt;=0,MIN(DATEVALUE($E499),Base!T$3)-MAX(DATEVALUE($D499),Base!T$2)+1,0),"")</f>
        <v/>
      </c>
      <c r="W497" s="23" t="str">
        <f>IF(AND(($D499)&lt;&gt;"",($E499)&lt;&gt;""),IF(MIN(DATEVALUE($E499),Base!U$3)-MAX(DATEVALUE($D499),Base!U$2)+1&gt;=0,MIN(DATEVALUE($E499),Base!U$3)-MAX(DATEVALUE($D499),Base!U$2)+1,0),"")</f>
        <v/>
      </c>
      <c r="X497" s="23" t="str">
        <f>IF(AND(($D499)&lt;&gt;"",($E499)&lt;&gt;""),IF(MIN(DATEVALUE($E499),Base!V$3)-MAX(DATEVALUE($D499),Base!V$2)+1&gt;=0,MIN(DATEVALUE($E499),Base!V$3)-MAX(DATEVALUE($D499),Base!V$2)+1,0),"")</f>
        <v/>
      </c>
      <c r="Y497" s="22" t="str">
        <f>IF(AND(M497&lt;&gt;"",$H499&lt;&gt;"",$F499&lt;&gt;""),M497*$H499*$F499,"")</f>
        <v/>
      </c>
      <c r="Z497" s="22" t="str">
        <f>IF(AND(N497&lt;&gt;"",$H499&lt;&gt;"",$F499&lt;&gt;""),N497*$H499*$F499,"")</f>
        <v/>
      </c>
      <c r="AA497" s="22" t="str">
        <f>IF(AND(O497&lt;&gt;"",$H499&lt;&gt;"",$F499&lt;&gt;""),O497*$H499*$F499,"")</f>
        <v/>
      </c>
      <c r="AB497" s="22" t="str">
        <f>IF(AND(P497&lt;&gt;"",$H499&lt;&gt;"",$F499&lt;&gt;""),P497*$H499*$F499,"")</f>
        <v/>
      </c>
      <c r="AC497" s="22" t="str">
        <f>IF(AND(Q497&lt;&gt;"",$H499&lt;&gt;"",$F499&lt;&gt;""),Q497*$H499*$F499,"")</f>
        <v/>
      </c>
      <c r="AD497" s="22" t="str">
        <f>IF(AND(R497&lt;&gt;"",$H499&lt;&gt;"",$F499&lt;&gt;""),R497*$H499*$F499,"")</f>
        <v/>
      </c>
      <c r="AE497" s="22" t="str">
        <f>IF(AND(S497&lt;&gt;"",$H499&lt;&gt;"",$F499&lt;&gt;""),S497*$H499*$F499,"")</f>
        <v/>
      </c>
      <c r="AF497" s="22" t="str">
        <f>IF(AND(T497&lt;&gt;"",$H499&lt;&gt;"",$F499&lt;&gt;""),T497*$H499*$F499,"")</f>
        <v/>
      </c>
      <c r="AG497" s="22" t="str">
        <f>IF(AND(U497&lt;&gt;"",$H499&lt;&gt;"",$F499&lt;&gt;""),U497*$H499*$F499,"")</f>
        <v/>
      </c>
      <c r="AH497" s="22" t="str">
        <f>IF(AND(V497&lt;&gt;"",$H499&lt;&gt;"",$F499&lt;&gt;""),V497*$H499*$F499,"")</f>
        <v/>
      </c>
      <c r="AI497" s="22" t="str">
        <f>IF(AND(W497&lt;&gt;"",$H499&lt;&gt;"",$F499&lt;&gt;""),W497*$H499*$F499,"")</f>
        <v/>
      </c>
      <c r="AJ497" s="22" t="str">
        <f>IF(AND(X497&lt;&gt;"",$H499&lt;&gt;"",$F499&lt;&gt;""),X497*$H499*$F499,"")</f>
        <v/>
      </c>
    </row>
    <row r="498" spans="1:36" ht="23.25" customHeight="1" x14ac:dyDescent="0.25">
      <c r="A498" s="21"/>
      <c r="B498" s="21"/>
      <c r="C498" s="22"/>
      <c r="D498" s="14"/>
      <c r="E498" s="14"/>
      <c r="F498" s="22"/>
      <c r="G498" s="22"/>
      <c r="H498" s="15"/>
      <c r="I498" s="16"/>
      <c r="J498" s="22" t="str">
        <f t="shared" si="33"/>
        <v/>
      </c>
      <c r="K498" s="22" t="str">
        <f t="shared" si="34"/>
        <v/>
      </c>
      <c r="L498" s="22" t="str">
        <f>IF(D500&lt;&gt;"",MONTH(D500),"")</f>
        <v/>
      </c>
      <c r="M498" s="23" t="str">
        <f>IF(AND(($D500)&lt;&gt;"",($E500)&lt;&gt;""),IF(MIN(DATEVALUE($E500),Base!K$3)-MAX(DATEVALUE($D500),Base!K$2)+1&gt;=0,MIN(DATEVALUE($E500),Base!K$3)-MAX(DATEVALUE($D500),Base!K$2)+1,0),"")</f>
        <v/>
      </c>
      <c r="N498" s="23" t="str">
        <f>IF(AND(($D500)&lt;&gt;"",($E500)&lt;&gt;""),IF(MIN(DATEVALUE($E500),Base!L$3)-MAX(DATEVALUE($D500),Base!L$2)+1&gt;=0,MIN(DATEVALUE($E500),Base!L$3)-MAX(DATEVALUE($D500),Base!L$2)+1,0),"")</f>
        <v/>
      </c>
      <c r="O498" s="23" t="str">
        <f>IF(AND(($D500)&lt;&gt;"",($E500)&lt;&gt;""),IF(MIN(DATEVALUE($E500),Base!M$3)-MAX(DATEVALUE($D500),Base!M$2)+1&gt;=0,MIN(DATEVALUE($E500),Base!M$3)-MAX(DATEVALUE($D500),Base!M$2)+1,0),"")</f>
        <v/>
      </c>
      <c r="P498" s="23" t="str">
        <f>IF(AND(($D500)&lt;&gt;"",($E500)&lt;&gt;""),IF(MIN(DATEVALUE($E500),Base!N$3)-MAX(DATEVALUE($D500),Base!N$2)+1&gt;=0,MIN(DATEVALUE($E500),Base!N$3)-MAX(DATEVALUE($D500),Base!N$2)+1,0),"")</f>
        <v/>
      </c>
      <c r="Q498" s="23" t="str">
        <f>IF(AND(($D500)&lt;&gt;"",($E500)&lt;&gt;""),IF(MIN(DATEVALUE($E500),Base!O$3)-MAX(DATEVALUE($D500),Base!O$2)+1&gt;=0,MIN(DATEVALUE($E500),Base!O$3)-MAX(DATEVALUE($D500),Base!O$2)+1,0),"")</f>
        <v/>
      </c>
      <c r="R498" s="23" t="str">
        <f>IF(AND(($D500)&lt;&gt;"",($E500)&lt;&gt;""),IF(MIN(DATEVALUE($E500),Base!P$3)-MAX(DATEVALUE($D500),Base!P$2)+1&gt;=0,MIN(DATEVALUE($E500),Base!P$3)-MAX(DATEVALUE($D500),Base!P$2)+1,0),"")</f>
        <v/>
      </c>
      <c r="S498" s="23" t="str">
        <f>IF(AND(($D500)&lt;&gt;"",($E500)&lt;&gt;""),IF(MIN(DATEVALUE($E500),Base!Q$3)-MAX(DATEVALUE($D500),Base!Q$2)+1&gt;=0,MIN(DATEVALUE($E500),Base!Q$3)-MAX(DATEVALUE($D500),Base!Q$2)+1,0),"")</f>
        <v/>
      </c>
      <c r="T498" s="23" t="str">
        <f>IF(AND(($D500)&lt;&gt;"",($E500)&lt;&gt;""),IF(MIN(DATEVALUE($E500),Base!R$3)-MAX(DATEVALUE($D500),Base!R$2)+1&gt;=0,MIN(DATEVALUE($E500),Base!R$3)-MAX(DATEVALUE($D500),Base!R$2)+1,0),"")</f>
        <v/>
      </c>
      <c r="U498" s="23" t="str">
        <f>IF(AND(($D500)&lt;&gt;"",($E500)&lt;&gt;""),IF(MIN(DATEVALUE($E500),Base!S$3)-MAX(DATEVALUE($D500),Base!S$2)+1&gt;=0,MIN(DATEVALUE($E500),Base!S$3)-MAX(DATEVALUE($D500),Base!S$2)+1,0),"")</f>
        <v/>
      </c>
      <c r="V498" s="23" t="str">
        <f>IF(AND(($D500)&lt;&gt;"",($E500)&lt;&gt;""),IF(MIN(DATEVALUE($E500),Base!T$3)-MAX(DATEVALUE($D500),Base!T$2)+1&gt;=0,MIN(DATEVALUE($E500),Base!T$3)-MAX(DATEVALUE($D500),Base!T$2)+1,0),"")</f>
        <v/>
      </c>
      <c r="W498" s="23" t="str">
        <f>IF(AND(($D500)&lt;&gt;"",($E500)&lt;&gt;""),IF(MIN(DATEVALUE($E500),Base!U$3)-MAX(DATEVALUE($D500),Base!U$2)+1&gt;=0,MIN(DATEVALUE($E500),Base!U$3)-MAX(DATEVALUE($D500),Base!U$2)+1,0),"")</f>
        <v/>
      </c>
      <c r="X498" s="23" t="str">
        <f>IF(AND(($D500)&lt;&gt;"",($E500)&lt;&gt;""),IF(MIN(DATEVALUE($E500),Base!V$3)-MAX(DATEVALUE($D500),Base!V$2)+1&gt;=0,MIN(DATEVALUE($E500),Base!V$3)-MAX(DATEVALUE($D500),Base!V$2)+1,0),"")</f>
        <v/>
      </c>
      <c r="Y498" s="22" t="str">
        <f>IF(AND(M498&lt;&gt;"",$H500&lt;&gt;"",$F500&lt;&gt;""),M498*$H500*$F500,"")</f>
        <v/>
      </c>
      <c r="Z498" s="22" t="str">
        <f>IF(AND(N498&lt;&gt;"",$H500&lt;&gt;"",$F500&lt;&gt;""),N498*$H500*$F500,"")</f>
        <v/>
      </c>
      <c r="AA498" s="22" t="str">
        <f>IF(AND(O498&lt;&gt;"",$H500&lt;&gt;"",$F500&lt;&gt;""),O498*$H500*$F500,"")</f>
        <v/>
      </c>
      <c r="AB498" s="22" t="str">
        <f>IF(AND(P498&lt;&gt;"",$H500&lt;&gt;"",$F500&lt;&gt;""),P498*$H500*$F500,"")</f>
        <v/>
      </c>
      <c r="AC498" s="22" t="str">
        <f>IF(AND(Q498&lt;&gt;"",$H500&lt;&gt;"",$F500&lt;&gt;""),Q498*$H500*$F500,"")</f>
        <v/>
      </c>
      <c r="AD498" s="22" t="str">
        <f>IF(AND(R498&lt;&gt;"",$H500&lt;&gt;"",$F500&lt;&gt;""),R498*$H500*$F500,"")</f>
        <v/>
      </c>
      <c r="AE498" s="22" t="str">
        <f>IF(AND(S498&lt;&gt;"",$H500&lt;&gt;"",$F500&lt;&gt;""),S498*$H500*$F500,"")</f>
        <v/>
      </c>
      <c r="AF498" s="22" t="str">
        <f>IF(AND(T498&lt;&gt;"",$H500&lt;&gt;"",$F500&lt;&gt;""),T498*$H500*$F500,"")</f>
        <v/>
      </c>
      <c r="AG498" s="22" t="str">
        <f>IF(AND(U498&lt;&gt;"",$H500&lt;&gt;"",$F500&lt;&gt;""),U498*$H500*$F500,"")</f>
        <v/>
      </c>
      <c r="AH498" s="22" t="str">
        <f>IF(AND(V498&lt;&gt;"",$H500&lt;&gt;"",$F500&lt;&gt;""),V498*$H500*$F500,"")</f>
        <v/>
      </c>
      <c r="AI498" s="22" t="str">
        <f>IF(AND(W498&lt;&gt;"",$H500&lt;&gt;"",$F500&lt;&gt;""),W498*$H500*$F500,"")</f>
        <v/>
      </c>
      <c r="AJ498" s="22" t="str">
        <f>IF(AND(X498&lt;&gt;"",$H500&lt;&gt;"",$F500&lt;&gt;""),X498*$H500*$F500,"")</f>
        <v/>
      </c>
    </row>
    <row r="499" spans="1:36" ht="23.25" customHeight="1" x14ac:dyDescent="0.25">
      <c r="A499" s="21"/>
      <c r="B499" s="21"/>
      <c r="C499" s="22"/>
      <c r="D499" s="14"/>
      <c r="E499" s="14"/>
      <c r="F499" s="22"/>
      <c r="G499" s="22"/>
      <c r="H499" s="15"/>
      <c r="I499" s="16"/>
      <c r="J499" s="22" t="str">
        <f t="shared" si="33"/>
        <v/>
      </c>
      <c r="K499" s="22" t="str">
        <f t="shared" si="34"/>
        <v/>
      </c>
      <c r="L499" s="22" t="str">
        <f>IF(D501&lt;&gt;"",MONTH(D501),"")</f>
        <v/>
      </c>
      <c r="M499" s="23" t="str">
        <f>IF(AND(($D501)&lt;&gt;"",($E501)&lt;&gt;""),IF(MIN(DATEVALUE($E501),Base!K$3)-MAX(DATEVALUE($D501),Base!K$2)+1&gt;=0,MIN(DATEVALUE($E501),Base!K$3)-MAX(DATEVALUE($D501),Base!K$2)+1,0),"")</f>
        <v/>
      </c>
      <c r="N499" s="23" t="str">
        <f>IF(AND(($D501)&lt;&gt;"",($E501)&lt;&gt;""),IF(MIN(DATEVALUE($E501),Base!L$3)-MAX(DATEVALUE($D501),Base!L$2)+1&gt;=0,MIN(DATEVALUE($E501),Base!L$3)-MAX(DATEVALUE($D501),Base!L$2)+1,0),"")</f>
        <v/>
      </c>
      <c r="O499" s="23" t="str">
        <f>IF(AND(($D501)&lt;&gt;"",($E501)&lt;&gt;""),IF(MIN(DATEVALUE($E501),Base!M$3)-MAX(DATEVALUE($D501),Base!M$2)+1&gt;=0,MIN(DATEVALUE($E501),Base!M$3)-MAX(DATEVALUE($D501),Base!M$2)+1,0),"")</f>
        <v/>
      </c>
      <c r="P499" s="23" t="str">
        <f>IF(AND(($D501)&lt;&gt;"",($E501)&lt;&gt;""),IF(MIN(DATEVALUE($E501),Base!N$3)-MAX(DATEVALUE($D501),Base!N$2)+1&gt;=0,MIN(DATEVALUE($E501),Base!N$3)-MAX(DATEVALUE($D501),Base!N$2)+1,0),"")</f>
        <v/>
      </c>
      <c r="Q499" s="23" t="str">
        <f>IF(AND(($D501)&lt;&gt;"",($E501)&lt;&gt;""),IF(MIN(DATEVALUE($E501),Base!O$3)-MAX(DATEVALUE($D501),Base!O$2)+1&gt;=0,MIN(DATEVALUE($E501),Base!O$3)-MAX(DATEVALUE($D501),Base!O$2)+1,0),"")</f>
        <v/>
      </c>
      <c r="R499" s="23" t="str">
        <f>IF(AND(($D501)&lt;&gt;"",($E501)&lt;&gt;""),IF(MIN(DATEVALUE($E501),Base!P$3)-MAX(DATEVALUE($D501),Base!P$2)+1&gt;=0,MIN(DATEVALUE($E501),Base!P$3)-MAX(DATEVALUE($D501),Base!P$2)+1,0),"")</f>
        <v/>
      </c>
      <c r="S499" s="23" t="str">
        <f>IF(AND(($D501)&lt;&gt;"",($E501)&lt;&gt;""),IF(MIN(DATEVALUE($E501),Base!Q$3)-MAX(DATEVALUE($D501),Base!Q$2)+1&gt;=0,MIN(DATEVALUE($E501),Base!Q$3)-MAX(DATEVALUE($D501),Base!Q$2)+1,0),"")</f>
        <v/>
      </c>
      <c r="T499" s="23" t="str">
        <f>IF(AND(($D501)&lt;&gt;"",($E501)&lt;&gt;""),IF(MIN(DATEVALUE($E501),Base!R$3)-MAX(DATEVALUE($D501),Base!R$2)+1&gt;=0,MIN(DATEVALUE($E501),Base!R$3)-MAX(DATEVALUE($D501),Base!R$2)+1,0),"")</f>
        <v/>
      </c>
      <c r="U499" s="23" t="str">
        <f>IF(AND(($D501)&lt;&gt;"",($E501)&lt;&gt;""),IF(MIN(DATEVALUE($E501),Base!S$3)-MAX(DATEVALUE($D501),Base!S$2)+1&gt;=0,MIN(DATEVALUE($E501),Base!S$3)-MAX(DATEVALUE($D501),Base!S$2)+1,0),"")</f>
        <v/>
      </c>
      <c r="V499" s="23" t="str">
        <f>IF(AND(($D501)&lt;&gt;"",($E501)&lt;&gt;""),IF(MIN(DATEVALUE($E501),Base!T$3)-MAX(DATEVALUE($D501),Base!T$2)+1&gt;=0,MIN(DATEVALUE($E501),Base!T$3)-MAX(DATEVALUE($D501),Base!T$2)+1,0),"")</f>
        <v/>
      </c>
      <c r="W499" s="23" t="str">
        <f>IF(AND(($D501)&lt;&gt;"",($E501)&lt;&gt;""),IF(MIN(DATEVALUE($E501),Base!U$3)-MAX(DATEVALUE($D501),Base!U$2)+1&gt;=0,MIN(DATEVALUE($E501),Base!U$3)-MAX(DATEVALUE($D501),Base!U$2)+1,0),"")</f>
        <v/>
      </c>
      <c r="X499" s="23" t="str">
        <f>IF(AND(($D501)&lt;&gt;"",($E501)&lt;&gt;""),IF(MIN(DATEVALUE($E501),Base!V$3)-MAX(DATEVALUE($D501),Base!V$2)+1&gt;=0,MIN(DATEVALUE($E501),Base!V$3)-MAX(DATEVALUE($D501),Base!V$2)+1,0),"")</f>
        <v/>
      </c>
      <c r="Y499" s="22" t="str">
        <f>IF(AND(M499&lt;&gt;"",$H501&lt;&gt;"",$F501&lt;&gt;""),M499*$H501*$F501,"")</f>
        <v/>
      </c>
      <c r="Z499" s="22" t="str">
        <f>IF(AND(N499&lt;&gt;"",$H501&lt;&gt;"",$F501&lt;&gt;""),N499*$H501*$F501,"")</f>
        <v/>
      </c>
      <c r="AA499" s="22" t="str">
        <f>IF(AND(O499&lt;&gt;"",$H501&lt;&gt;"",$F501&lt;&gt;""),O499*$H501*$F501,"")</f>
        <v/>
      </c>
      <c r="AB499" s="22" t="str">
        <f>IF(AND(P499&lt;&gt;"",$H501&lt;&gt;"",$F501&lt;&gt;""),P499*$H501*$F501,"")</f>
        <v/>
      </c>
      <c r="AC499" s="22" t="str">
        <f>IF(AND(Q499&lt;&gt;"",$H501&lt;&gt;"",$F501&lt;&gt;""),Q499*$H501*$F501,"")</f>
        <v/>
      </c>
      <c r="AD499" s="22" t="str">
        <f>IF(AND(R499&lt;&gt;"",$H501&lt;&gt;"",$F501&lt;&gt;""),R499*$H501*$F501,"")</f>
        <v/>
      </c>
      <c r="AE499" s="22" t="str">
        <f>IF(AND(S499&lt;&gt;"",$H501&lt;&gt;"",$F501&lt;&gt;""),S499*$H501*$F501,"")</f>
        <v/>
      </c>
      <c r="AF499" s="22" t="str">
        <f>IF(AND(T499&lt;&gt;"",$H501&lt;&gt;"",$F501&lt;&gt;""),T499*$H501*$F501,"")</f>
        <v/>
      </c>
      <c r="AG499" s="22" t="str">
        <f>IF(AND(U499&lt;&gt;"",$H501&lt;&gt;"",$F501&lt;&gt;""),U499*$H501*$F501,"")</f>
        <v/>
      </c>
      <c r="AH499" s="22" t="str">
        <f>IF(AND(V499&lt;&gt;"",$H501&lt;&gt;"",$F501&lt;&gt;""),V499*$H501*$F501,"")</f>
        <v/>
      </c>
      <c r="AI499" s="22" t="str">
        <f>IF(AND(W499&lt;&gt;"",$H501&lt;&gt;"",$F501&lt;&gt;""),W499*$H501*$F501,"")</f>
        <v/>
      </c>
      <c r="AJ499" s="22" t="str">
        <f>IF(AND(X499&lt;&gt;"",$H501&lt;&gt;"",$F501&lt;&gt;""),X499*$H501*$F501,"")</f>
        <v/>
      </c>
    </row>
    <row r="500" spans="1:36" ht="23.25" customHeight="1" x14ac:dyDescent="0.25">
      <c r="A500" s="21"/>
      <c r="B500" s="21"/>
      <c r="C500" s="22"/>
      <c r="D500" s="14"/>
      <c r="E500" s="14"/>
      <c r="F500" s="22"/>
      <c r="G500" s="22"/>
      <c r="H500" s="15"/>
      <c r="I500" s="16"/>
      <c r="J500" s="22" t="str">
        <f t="shared" si="33"/>
        <v/>
      </c>
      <c r="K500" s="22" t="str">
        <f t="shared" si="34"/>
        <v/>
      </c>
      <c r="L500" s="22" t="str">
        <f>IF(D502&lt;&gt;"",MONTH(D502),"")</f>
        <v/>
      </c>
      <c r="M500" s="23" t="str">
        <f>IF(AND(($D502)&lt;&gt;"",($E502)&lt;&gt;""),IF(MIN(DATEVALUE($E502),Base!K$3)-MAX(DATEVALUE($D502),Base!K$2)+1&gt;=0,MIN(DATEVALUE($E502),Base!K$3)-MAX(DATEVALUE($D502),Base!K$2)+1,0),"")</f>
        <v/>
      </c>
      <c r="N500" s="23" t="str">
        <f>IF(AND(($D502)&lt;&gt;"",($E502)&lt;&gt;""),IF(MIN(DATEVALUE($E502),Base!L$3)-MAX(DATEVALUE($D502),Base!L$2)+1&gt;=0,MIN(DATEVALUE($E502),Base!L$3)-MAX(DATEVALUE($D502),Base!L$2)+1,0),"")</f>
        <v/>
      </c>
      <c r="O500" s="23" t="str">
        <f>IF(AND(($D502)&lt;&gt;"",($E502)&lt;&gt;""),IF(MIN(DATEVALUE($E502),Base!M$3)-MAX(DATEVALUE($D502),Base!M$2)+1&gt;=0,MIN(DATEVALUE($E502),Base!M$3)-MAX(DATEVALUE($D502),Base!M$2)+1,0),"")</f>
        <v/>
      </c>
      <c r="P500" s="23" t="str">
        <f>IF(AND(($D502)&lt;&gt;"",($E502)&lt;&gt;""),IF(MIN(DATEVALUE($E502),Base!N$3)-MAX(DATEVALUE($D502),Base!N$2)+1&gt;=0,MIN(DATEVALUE($E502),Base!N$3)-MAX(DATEVALUE($D502),Base!N$2)+1,0),"")</f>
        <v/>
      </c>
      <c r="Q500" s="23" t="str">
        <f>IF(AND(($D502)&lt;&gt;"",($E502)&lt;&gt;""),IF(MIN(DATEVALUE($E502),Base!O$3)-MAX(DATEVALUE($D502),Base!O$2)+1&gt;=0,MIN(DATEVALUE($E502),Base!O$3)-MAX(DATEVALUE($D502),Base!O$2)+1,0),"")</f>
        <v/>
      </c>
      <c r="R500" s="23" t="str">
        <f>IF(AND(($D502)&lt;&gt;"",($E502)&lt;&gt;""),IF(MIN(DATEVALUE($E502),Base!P$3)-MAX(DATEVALUE($D502),Base!P$2)+1&gt;=0,MIN(DATEVALUE($E502),Base!P$3)-MAX(DATEVALUE($D502),Base!P$2)+1,0),"")</f>
        <v/>
      </c>
      <c r="S500" s="23" t="str">
        <f>IF(AND(($D502)&lt;&gt;"",($E502)&lt;&gt;""),IF(MIN(DATEVALUE($E502),Base!Q$3)-MAX(DATEVALUE($D502),Base!Q$2)+1&gt;=0,MIN(DATEVALUE($E502),Base!Q$3)-MAX(DATEVALUE($D502),Base!Q$2)+1,0),"")</f>
        <v/>
      </c>
      <c r="T500" s="23" t="str">
        <f>IF(AND(($D502)&lt;&gt;"",($E502)&lt;&gt;""),IF(MIN(DATEVALUE($E502),Base!R$3)-MAX(DATEVALUE($D502),Base!R$2)+1&gt;=0,MIN(DATEVALUE($E502),Base!R$3)-MAX(DATEVALUE($D502),Base!R$2)+1,0),"")</f>
        <v/>
      </c>
      <c r="U500" s="23" t="str">
        <f>IF(AND(($D502)&lt;&gt;"",($E502)&lt;&gt;""),IF(MIN(DATEVALUE($E502),Base!S$3)-MAX(DATEVALUE($D502),Base!S$2)+1&gt;=0,MIN(DATEVALUE($E502),Base!S$3)-MAX(DATEVALUE($D502),Base!S$2)+1,0),"")</f>
        <v/>
      </c>
      <c r="V500" s="23" t="str">
        <f>IF(AND(($D502)&lt;&gt;"",($E502)&lt;&gt;""),IF(MIN(DATEVALUE($E502),Base!T$3)-MAX(DATEVALUE($D502),Base!T$2)+1&gt;=0,MIN(DATEVALUE($E502),Base!T$3)-MAX(DATEVALUE($D502),Base!T$2)+1,0),"")</f>
        <v/>
      </c>
      <c r="W500" s="23" t="str">
        <f>IF(AND(($D502)&lt;&gt;"",($E502)&lt;&gt;""),IF(MIN(DATEVALUE($E502),Base!U$3)-MAX(DATEVALUE($D502),Base!U$2)+1&gt;=0,MIN(DATEVALUE($E502),Base!U$3)-MAX(DATEVALUE($D502),Base!U$2)+1,0),"")</f>
        <v/>
      </c>
      <c r="X500" s="23" t="str">
        <f>IF(AND(($D502)&lt;&gt;"",($E502)&lt;&gt;""),IF(MIN(DATEVALUE($E502),Base!V$3)-MAX(DATEVALUE($D502),Base!V$2)+1&gt;=0,MIN(DATEVALUE($E502),Base!V$3)-MAX(DATEVALUE($D502),Base!V$2)+1,0),"")</f>
        <v/>
      </c>
      <c r="Y500" s="22" t="str">
        <f>IF(AND(M500&lt;&gt;"",$H502&lt;&gt;"",$F502&lt;&gt;""),M500*$H502*$F502,"")</f>
        <v/>
      </c>
      <c r="Z500" s="22" t="str">
        <f>IF(AND(N500&lt;&gt;"",$H502&lt;&gt;"",$F502&lt;&gt;""),N500*$H502*$F502,"")</f>
        <v/>
      </c>
      <c r="AA500" s="22" t="str">
        <f>IF(AND(O500&lt;&gt;"",$H502&lt;&gt;"",$F502&lt;&gt;""),O500*$H502*$F502,"")</f>
        <v/>
      </c>
      <c r="AB500" s="22" t="str">
        <f>IF(AND(P500&lt;&gt;"",$H502&lt;&gt;"",$F502&lt;&gt;""),P500*$H502*$F502,"")</f>
        <v/>
      </c>
      <c r="AC500" s="22" t="str">
        <f>IF(AND(Q500&lt;&gt;"",$H502&lt;&gt;"",$F502&lt;&gt;""),Q500*$H502*$F502,"")</f>
        <v/>
      </c>
      <c r="AD500" s="22" t="str">
        <f>IF(AND(R500&lt;&gt;"",$H502&lt;&gt;"",$F502&lt;&gt;""),R500*$H502*$F502,"")</f>
        <v/>
      </c>
      <c r="AE500" s="22" t="str">
        <f>IF(AND(S500&lt;&gt;"",$H502&lt;&gt;"",$F502&lt;&gt;""),S500*$H502*$F502,"")</f>
        <v/>
      </c>
      <c r="AF500" s="22" t="str">
        <f>IF(AND(T500&lt;&gt;"",$H502&lt;&gt;"",$F502&lt;&gt;""),T500*$H502*$F502,"")</f>
        <v/>
      </c>
      <c r="AG500" s="22" t="str">
        <f>IF(AND(U500&lt;&gt;"",$H502&lt;&gt;"",$F502&lt;&gt;""),U500*$H502*$F502,"")</f>
        <v/>
      </c>
      <c r="AH500" s="22" t="str">
        <f>IF(AND(V500&lt;&gt;"",$H502&lt;&gt;"",$F502&lt;&gt;""),V500*$H502*$F502,"")</f>
        <v/>
      </c>
      <c r="AI500" s="22" t="str">
        <f>IF(AND(W500&lt;&gt;"",$H502&lt;&gt;"",$F502&lt;&gt;""),W500*$H502*$F502,"")</f>
        <v/>
      </c>
      <c r="AJ500" s="22" t="str">
        <f>IF(AND(X500&lt;&gt;"",$H502&lt;&gt;"",$F502&lt;&gt;""),X500*$H502*$F502,"")</f>
        <v/>
      </c>
    </row>
    <row r="501" spans="1:36" ht="23.25" customHeight="1" x14ac:dyDescent="0.25">
      <c r="A501" s="21"/>
      <c r="B501" s="21"/>
      <c r="C501" s="22"/>
      <c r="D501" s="14"/>
      <c r="E501" s="14"/>
      <c r="F501" s="22"/>
      <c r="G501" s="22"/>
      <c r="H501" s="15"/>
      <c r="I501" s="16"/>
      <c r="J501" s="22" t="str">
        <f t="shared" si="33"/>
        <v/>
      </c>
      <c r="K501" s="22" t="str">
        <f t="shared" si="34"/>
        <v/>
      </c>
      <c r="L501" s="22" t="str">
        <f>IF(D503&lt;&gt;"",MONTH(D503),"")</f>
        <v/>
      </c>
      <c r="M501" s="23" t="str">
        <f>IF(AND(($D503)&lt;&gt;"",($E503)&lt;&gt;""),IF(MIN(DATEVALUE($E503),Base!K$3)-MAX(DATEVALUE($D503),Base!K$2)+1&gt;=0,MIN(DATEVALUE($E503),Base!K$3)-MAX(DATEVALUE($D503),Base!K$2)+1,0),"")</f>
        <v/>
      </c>
      <c r="N501" s="23" t="str">
        <f>IF(AND(($D503)&lt;&gt;"",($E503)&lt;&gt;""),IF(MIN(DATEVALUE($E503),Base!L$3)-MAX(DATEVALUE($D503),Base!L$2)+1&gt;=0,MIN(DATEVALUE($E503),Base!L$3)-MAX(DATEVALUE($D503),Base!L$2)+1,0),"")</f>
        <v/>
      </c>
      <c r="O501" s="23" t="str">
        <f>IF(AND(($D503)&lt;&gt;"",($E503)&lt;&gt;""),IF(MIN(DATEVALUE($E503),Base!M$3)-MAX(DATEVALUE($D503),Base!M$2)+1&gt;=0,MIN(DATEVALUE($E503),Base!M$3)-MAX(DATEVALUE($D503),Base!M$2)+1,0),"")</f>
        <v/>
      </c>
      <c r="P501" s="23" t="str">
        <f>IF(AND(($D503)&lt;&gt;"",($E503)&lt;&gt;""),IF(MIN(DATEVALUE($E503),Base!N$3)-MAX(DATEVALUE($D503),Base!N$2)+1&gt;=0,MIN(DATEVALUE($E503),Base!N$3)-MAX(DATEVALUE($D503),Base!N$2)+1,0),"")</f>
        <v/>
      </c>
      <c r="Q501" s="23" t="str">
        <f>IF(AND(($D503)&lt;&gt;"",($E503)&lt;&gt;""),IF(MIN(DATEVALUE($E503),Base!O$3)-MAX(DATEVALUE($D503),Base!O$2)+1&gt;=0,MIN(DATEVALUE($E503),Base!O$3)-MAX(DATEVALUE($D503),Base!O$2)+1,0),"")</f>
        <v/>
      </c>
      <c r="R501" s="23" t="str">
        <f>IF(AND(($D503)&lt;&gt;"",($E503)&lt;&gt;""),IF(MIN(DATEVALUE($E503),Base!P$3)-MAX(DATEVALUE($D503),Base!P$2)+1&gt;=0,MIN(DATEVALUE($E503),Base!P$3)-MAX(DATEVALUE($D503),Base!P$2)+1,0),"")</f>
        <v/>
      </c>
      <c r="S501" s="23" t="str">
        <f>IF(AND(($D503)&lt;&gt;"",($E503)&lt;&gt;""),IF(MIN(DATEVALUE($E503),Base!Q$3)-MAX(DATEVALUE($D503),Base!Q$2)+1&gt;=0,MIN(DATEVALUE($E503),Base!Q$3)-MAX(DATEVALUE($D503),Base!Q$2)+1,0),"")</f>
        <v/>
      </c>
      <c r="T501" s="23" t="str">
        <f>IF(AND(($D503)&lt;&gt;"",($E503)&lt;&gt;""),IF(MIN(DATEVALUE($E503),Base!R$3)-MAX(DATEVALUE($D503),Base!R$2)+1&gt;=0,MIN(DATEVALUE($E503),Base!R$3)-MAX(DATEVALUE($D503),Base!R$2)+1,0),"")</f>
        <v/>
      </c>
      <c r="U501" s="23" t="str">
        <f>IF(AND(($D503)&lt;&gt;"",($E503)&lt;&gt;""),IF(MIN(DATEVALUE($E503),Base!S$3)-MAX(DATEVALUE($D503),Base!S$2)+1&gt;=0,MIN(DATEVALUE($E503),Base!S$3)-MAX(DATEVALUE($D503),Base!S$2)+1,0),"")</f>
        <v/>
      </c>
      <c r="V501" s="23" t="str">
        <f>IF(AND(($D503)&lt;&gt;"",($E503)&lt;&gt;""),IF(MIN(DATEVALUE($E503),Base!T$3)-MAX(DATEVALUE($D503),Base!T$2)+1&gt;=0,MIN(DATEVALUE($E503),Base!T$3)-MAX(DATEVALUE($D503),Base!T$2)+1,0),"")</f>
        <v/>
      </c>
      <c r="W501" s="23" t="str">
        <f>IF(AND(($D503)&lt;&gt;"",($E503)&lt;&gt;""),IF(MIN(DATEVALUE($E503),Base!U$3)-MAX(DATEVALUE($D503),Base!U$2)+1&gt;=0,MIN(DATEVALUE($E503),Base!U$3)-MAX(DATEVALUE($D503),Base!U$2)+1,0),"")</f>
        <v/>
      </c>
      <c r="X501" s="23" t="str">
        <f>IF(AND(($D503)&lt;&gt;"",($E503)&lt;&gt;""),IF(MIN(DATEVALUE($E503),Base!V$3)-MAX(DATEVALUE($D503),Base!V$2)+1&gt;=0,MIN(DATEVALUE($E503),Base!V$3)-MAX(DATEVALUE($D503),Base!V$2)+1,0),"")</f>
        <v/>
      </c>
      <c r="Y501" s="22" t="str">
        <f>IF(AND(M501&lt;&gt;"",$H503&lt;&gt;"",$F503&lt;&gt;""),M501*$H503*$F503,"")</f>
        <v/>
      </c>
      <c r="Z501" s="22" t="str">
        <f>IF(AND(N501&lt;&gt;"",$H503&lt;&gt;"",$F503&lt;&gt;""),N501*$H503*$F503,"")</f>
        <v/>
      </c>
      <c r="AA501" s="22" t="str">
        <f>IF(AND(O501&lt;&gt;"",$H503&lt;&gt;"",$F503&lt;&gt;""),O501*$H503*$F503,"")</f>
        <v/>
      </c>
      <c r="AB501" s="22" t="str">
        <f>IF(AND(P501&lt;&gt;"",$H503&lt;&gt;"",$F503&lt;&gt;""),P501*$H503*$F503,"")</f>
        <v/>
      </c>
      <c r="AC501" s="22" t="str">
        <f>IF(AND(Q501&lt;&gt;"",$H503&lt;&gt;"",$F503&lt;&gt;""),Q501*$H503*$F503,"")</f>
        <v/>
      </c>
      <c r="AD501" s="22" t="str">
        <f>IF(AND(R501&lt;&gt;"",$H503&lt;&gt;"",$F503&lt;&gt;""),R501*$H503*$F503,"")</f>
        <v/>
      </c>
      <c r="AE501" s="22" t="str">
        <f>IF(AND(S501&lt;&gt;"",$H503&lt;&gt;"",$F503&lt;&gt;""),S501*$H503*$F503,"")</f>
        <v/>
      </c>
      <c r="AF501" s="22" t="str">
        <f>IF(AND(T501&lt;&gt;"",$H503&lt;&gt;"",$F503&lt;&gt;""),T501*$H503*$F503,"")</f>
        <v/>
      </c>
      <c r="AG501" s="22" t="str">
        <f>IF(AND(U501&lt;&gt;"",$H503&lt;&gt;"",$F503&lt;&gt;""),U501*$H503*$F503,"")</f>
        <v/>
      </c>
      <c r="AH501" s="22" t="str">
        <f>IF(AND(V501&lt;&gt;"",$H503&lt;&gt;"",$F503&lt;&gt;""),V501*$H503*$F503,"")</f>
        <v/>
      </c>
      <c r="AI501" s="22" t="str">
        <f>IF(AND(W501&lt;&gt;"",$H503&lt;&gt;"",$F503&lt;&gt;""),W501*$H503*$F503,"")</f>
        <v/>
      </c>
      <c r="AJ501" s="22" t="str">
        <f>IF(AND(X501&lt;&gt;"",$H503&lt;&gt;"",$F503&lt;&gt;""),X501*$H503*$F503,"")</f>
        <v/>
      </c>
    </row>
    <row r="502" spans="1:36" ht="23.25" customHeight="1" x14ac:dyDescent="0.25">
      <c r="A502" s="21"/>
      <c r="B502" s="21"/>
      <c r="C502" s="22"/>
      <c r="D502" s="14"/>
      <c r="E502" s="14"/>
      <c r="F502" s="22"/>
      <c r="G502" s="22"/>
      <c r="H502" s="15"/>
      <c r="I502" s="16"/>
      <c r="J502" s="22" t="str">
        <f t="shared" si="33"/>
        <v/>
      </c>
      <c r="K502" s="22" t="str">
        <f t="shared" si="34"/>
        <v/>
      </c>
      <c r="L502" s="22" t="str">
        <f>IF(D504&lt;&gt;"",MONTH(D504),"")</f>
        <v/>
      </c>
      <c r="M502" s="23" t="str">
        <f>IF(AND(($D504)&lt;&gt;"",($E504)&lt;&gt;""),IF(MIN(DATEVALUE($E504),Base!K$3)-MAX(DATEVALUE($D504),Base!K$2)+1&gt;=0,MIN(DATEVALUE($E504),Base!K$3)-MAX(DATEVALUE($D504),Base!K$2)+1,0),"")</f>
        <v/>
      </c>
      <c r="N502" s="23" t="str">
        <f>IF(AND(($D504)&lt;&gt;"",($E504)&lt;&gt;""),IF(MIN(DATEVALUE($E504),Base!L$3)-MAX(DATEVALUE($D504),Base!L$2)+1&gt;=0,MIN(DATEVALUE($E504),Base!L$3)-MAX(DATEVALUE($D504),Base!L$2)+1,0),"")</f>
        <v/>
      </c>
      <c r="O502" s="23" t="str">
        <f>IF(AND(($D504)&lt;&gt;"",($E504)&lt;&gt;""),IF(MIN(DATEVALUE($E504),Base!M$3)-MAX(DATEVALUE($D504),Base!M$2)+1&gt;=0,MIN(DATEVALUE($E504),Base!M$3)-MAX(DATEVALUE($D504),Base!M$2)+1,0),"")</f>
        <v/>
      </c>
      <c r="P502" s="23" t="str">
        <f>IF(AND(($D504)&lt;&gt;"",($E504)&lt;&gt;""),IF(MIN(DATEVALUE($E504),Base!N$3)-MAX(DATEVALUE($D504),Base!N$2)+1&gt;=0,MIN(DATEVALUE($E504),Base!N$3)-MAX(DATEVALUE($D504),Base!N$2)+1,0),"")</f>
        <v/>
      </c>
      <c r="Q502" s="23" t="str">
        <f>IF(AND(($D504)&lt;&gt;"",($E504)&lt;&gt;""),IF(MIN(DATEVALUE($E504),Base!O$3)-MAX(DATEVALUE($D504),Base!O$2)+1&gt;=0,MIN(DATEVALUE($E504),Base!O$3)-MAX(DATEVALUE($D504),Base!O$2)+1,0),"")</f>
        <v/>
      </c>
      <c r="R502" s="23" t="str">
        <f>IF(AND(($D504)&lt;&gt;"",($E504)&lt;&gt;""),IF(MIN(DATEVALUE($E504),Base!P$3)-MAX(DATEVALUE($D504),Base!P$2)+1&gt;=0,MIN(DATEVALUE($E504),Base!P$3)-MAX(DATEVALUE($D504),Base!P$2)+1,0),"")</f>
        <v/>
      </c>
      <c r="S502" s="23" t="str">
        <f>IF(AND(($D504)&lt;&gt;"",($E504)&lt;&gt;""),IF(MIN(DATEVALUE($E504),Base!Q$3)-MAX(DATEVALUE($D504),Base!Q$2)+1&gt;=0,MIN(DATEVALUE($E504),Base!Q$3)-MAX(DATEVALUE($D504),Base!Q$2)+1,0),"")</f>
        <v/>
      </c>
      <c r="T502" s="23" t="str">
        <f>IF(AND(($D504)&lt;&gt;"",($E504)&lt;&gt;""),IF(MIN(DATEVALUE($E504),Base!R$3)-MAX(DATEVALUE($D504),Base!R$2)+1&gt;=0,MIN(DATEVALUE($E504),Base!R$3)-MAX(DATEVALUE($D504),Base!R$2)+1,0),"")</f>
        <v/>
      </c>
      <c r="U502" s="23" t="str">
        <f>IF(AND(($D504)&lt;&gt;"",($E504)&lt;&gt;""),IF(MIN(DATEVALUE($E504),Base!S$3)-MAX(DATEVALUE($D504),Base!S$2)+1&gt;=0,MIN(DATEVALUE($E504),Base!S$3)-MAX(DATEVALUE($D504),Base!S$2)+1,0),"")</f>
        <v/>
      </c>
      <c r="V502" s="23" t="str">
        <f>IF(AND(($D504)&lt;&gt;"",($E504)&lt;&gt;""),IF(MIN(DATEVALUE($E504),Base!T$3)-MAX(DATEVALUE($D504),Base!T$2)+1&gt;=0,MIN(DATEVALUE($E504),Base!T$3)-MAX(DATEVALUE($D504),Base!T$2)+1,0),"")</f>
        <v/>
      </c>
      <c r="W502" s="23" t="str">
        <f>IF(AND(($D504)&lt;&gt;"",($E504)&lt;&gt;""),IF(MIN(DATEVALUE($E504),Base!U$3)-MAX(DATEVALUE($D504),Base!U$2)+1&gt;=0,MIN(DATEVALUE($E504),Base!U$3)-MAX(DATEVALUE($D504),Base!U$2)+1,0),"")</f>
        <v/>
      </c>
      <c r="X502" s="23" t="str">
        <f>IF(AND(($D504)&lt;&gt;"",($E504)&lt;&gt;""),IF(MIN(DATEVALUE($E504),Base!V$3)-MAX(DATEVALUE($D504),Base!V$2)+1&gt;=0,MIN(DATEVALUE($E504),Base!V$3)-MAX(DATEVALUE($D504),Base!V$2)+1,0),"")</f>
        <v/>
      </c>
      <c r="Y502" s="22" t="str">
        <f>IF(AND(M502&lt;&gt;"",$H504&lt;&gt;"",$F504&lt;&gt;""),M502*$H504*$F504,"")</f>
        <v/>
      </c>
      <c r="Z502" s="22" t="str">
        <f>IF(AND(N502&lt;&gt;"",$H504&lt;&gt;"",$F504&lt;&gt;""),N502*$H504*$F504,"")</f>
        <v/>
      </c>
      <c r="AA502" s="22" t="str">
        <f>IF(AND(O502&lt;&gt;"",$H504&lt;&gt;"",$F504&lt;&gt;""),O502*$H504*$F504,"")</f>
        <v/>
      </c>
      <c r="AB502" s="22" t="str">
        <f>IF(AND(P502&lt;&gt;"",$H504&lt;&gt;"",$F504&lt;&gt;""),P502*$H504*$F504,"")</f>
        <v/>
      </c>
      <c r="AC502" s="22" t="str">
        <f>IF(AND(Q502&lt;&gt;"",$H504&lt;&gt;"",$F504&lt;&gt;""),Q502*$H504*$F504,"")</f>
        <v/>
      </c>
      <c r="AD502" s="22" t="str">
        <f>IF(AND(R502&lt;&gt;"",$H504&lt;&gt;"",$F504&lt;&gt;""),R502*$H504*$F504,"")</f>
        <v/>
      </c>
      <c r="AE502" s="22" t="str">
        <f>IF(AND(S502&lt;&gt;"",$H504&lt;&gt;"",$F504&lt;&gt;""),S502*$H504*$F504,"")</f>
        <v/>
      </c>
      <c r="AF502" s="22" t="str">
        <f>IF(AND(T502&lt;&gt;"",$H504&lt;&gt;"",$F504&lt;&gt;""),T502*$H504*$F504,"")</f>
        <v/>
      </c>
      <c r="AG502" s="22" t="str">
        <f>IF(AND(U502&lt;&gt;"",$H504&lt;&gt;"",$F504&lt;&gt;""),U502*$H504*$F504,"")</f>
        <v/>
      </c>
      <c r="AH502" s="22" t="str">
        <f>IF(AND(V502&lt;&gt;"",$H504&lt;&gt;"",$F504&lt;&gt;""),V502*$H504*$F504,"")</f>
        <v/>
      </c>
      <c r="AI502" s="22" t="str">
        <f>IF(AND(W502&lt;&gt;"",$H504&lt;&gt;"",$F504&lt;&gt;""),W502*$H504*$F504,"")</f>
        <v/>
      </c>
      <c r="AJ502" s="22" t="str">
        <f>IF(AND(X502&lt;&gt;"",$H504&lt;&gt;"",$F504&lt;&gt;""),X502*$H504*$F504,"")</f>
        <v/>
      </c>
    </row>
    <row r="503" spans="1:36" ht="23.25" customHeight="1" x14ac:dyDescent="0.25">
      <c r="A503" s="21"/>
      <c r="B503" s="21"/>
      <c r="C503" s="22"/>
      <c r="D503" s="14"/>
      <c r="E503" s="14"/>
      <c r="F503" s="22"/>
      <c r="G503" s="22"/>
      <c r="H503" s="15"/>
      <c r="I503" s="16"/>
      <c r="J503" s="22" t="str">
        <f t="shared" si="33"/>
        <v/>
      </c>
      <c r="K503" s="22" t="str">
        <f t="shared" si="34"/>
        <v/>
      </c>
      <c r="L503" s="22" t="str">
        <f>IF(D505&lt;&gt;"",MONTH(D505),"")</f>
        <v/>
      </c>
      <c r="M503" s="23" t="str">
        <f>IF(AND(($D505)&lt;&gt;"",($E505)&lt;&gt;""),IF(MIN(DATEVALUE($E505),Base!K$3)-MAX(DATEVALUE($D505),Base!K$2)+1&gt;=0,MIN(DATEVALUE($E505),Base!K$3)-MAX(DATEVALUE($D505),Base!K$2)+1,0),"")</f>
        <v/>
      </c>
      <c r="N503" s="23" t="str">
        <f>IF(AND(($D505)&lt;&gt;"",($E505)&lt;&gt;""),IF(MIN(DATEVALUE($E505),Base!L$3)-MAX(DATEVALUE($D505),Base!L$2)+1&gt;=0,MIN(DATEVALUE($E505),Base!L$3)-MAX(DATEVALUE($D505),Base!L$2)+1,0),"")</f>
        <v/>
      </c>
      <c r="O503" s="23" t="str">
        <f>IF(AND(($D505)&lt;&gt;"",($E505)&lt;&gt;""),IF(MIN(DATEVALUE($E505),Base!M$3)-MAX(DATEVALUE($D505),Base!M$2)+1&gt;=0,MIN(DATEVALUE($E505),Base!M$3)-MAX(DATEVALUE($D505),Base!M$2)+1,0),"")</f>
        <v/>
      </c>
      <c r="P503" s="23" t="str">
        <f>IF(AND(($D505)&lt;&gt;"",($E505)&lt;&gt;""),IF(MIN(DATEVALUE($E505),Base!N$3)-MAX(DATEVALUE($D505),Base!N$2)+1&gt;=0,MIN(DATEVALUE($E505),Base!N$3)-MAX(DATEVALUE($D505),Base!N$2)+1,0),"")</f>
        <v/>
      </c>
      <c r="Q503" s="23" t="str">
        <f>IF(AND(($D505)&lt;&gt;"",($E505)&lt;&gt;""),IF(MIN(DATEVALUE($E505),Base!O$3)-MAX(DATEVALUE($D505),Base!O$2)+1&gt;=0,MIN(DATEVALUE($E505),Base!O$3)-MAX(DATEVALUE($D505),Base!O$2)+1,0),"")</f>
        <v/>
      </c>
      <c r="R503" s="23" t="str">
        <f>IF(AND(($D505)&lt;&gt;"",($E505)&lt;&gt;""),IF(MIN(DATEVALUE($E505),Base!P$3)-MAX(DATEVALUE($D505),Base!P$2)+1&gt;=0,MIN(DATEVALUE($E505),Base!P$3)-MAX(DATEVALUE($D505),Base!P$2)+1,0),"")</f>
        <v/>
      </c>
      <c r="S503" s="23" t="str">
        <f>IF(AND(($D505)&lt;&gt;"",($E505)&lt;&gt;""),IF(MIN(DATEVALUE($E505),Base!Q$3)-MAX(DATEVALUE($D505),Base!Q$2)+1&gt;=0,MIN(DATEVALUE($E505),Base!Q$3)-MAX(DATEVALUE($D505),Base!Q$2)+1,0),"")</f>
        <v/>
      </c>
      <c r="T503" s="23" t="str">
        <f>IF(AND(($D505)&lt;&gt;"",($E505)&lt;&gt;""),IF(MIN(DATEVALUE($E505),Base!R$3)-MAX(DATEVALUE($D505),Base!R$2)+1&gt;=0,MIN(DATEVALUE($E505),Base!R$3)-MAX(DATEVALUE($D505),Base!R$2)+1,0),"")</f>
        <v/>
      </c>
      <c r="U503" s="23" t="str">
        <f>IF(AND(($D505)&lt;&gt;"",($E505)&lt;&gt;""),IF(MIN(DATEVALUE($E505),Base!S$3)-MAX(DATEVALUE($D505),Base!S$2)+1&gt;=0,MIN(DATEVALUE($E505),Base!S$3)-MAX(DATEVALUE($D505),Base!S$2)+1,0),"")</f>
        <v/>
      </c>
      <c r="V503" s="23" t="str">
        <f>IF(AND(($D505)&lt;&gt;"",($E505)&lt;&gt;""),IF(MIN(DATEVALUE($E505),Base!T$3)-MAX(DATEVALUE($D505),Base!T$2)+1&gt;=0,MIN(DATEVALUE($E505),Base!T$3)-MAX(DATEVALUE($D505),Base!T$2)+1,0),"")</f>
        <v/>
      </c>
      <c r="W503" s="23" t="str">
        <f>IF(AND(($D505)&lt;&gt;"",($E505)&lt;&gt;""),IF(MIN(DATEVALUE($E505),Base!U$3)-MAX(DATEVALUE($D505),Base!U$2)+1&gt;=0,MIN(DATEVALUE($E505),Base!U$3)-MAX(DATEVALUE($D505),Base!U$2)+1,0),"")</f>
        <v/>
      </c>
      <c r="X503" s="23" t="str">
        <f>IF(AND(($D505)&lt;&gt;"",($E505)&lt;&gt;""),IF(MIN(DATEVALUE($E505),Base!V$3)-MAX(DATEVALUE($D505),Base!V$2)+1&gt;=0,MIN(DATEVALUE($E505),Base!V$3)-MAX(DATEVALUE($D505),Base!V$2)+1,0),"")</f>
        <v/>
      </c>
      <c r="Y503" s="22" t="str">
        <f>IF(AND(M503&lt;&gt;"",$H505&lt;&gt;"",$F505&lt;&gt;""),M503*$H505*$F505,"")</f>
        <v/>
      </c>
      <c r="Z503" s="22" t="str">
        <f>IF(AND(N503&lt;&gt;"",$H505&lt;&gt;"",$F505&lt;&gt;""),N503*$H505*$F505,"")</f>
        <v/>
      </c>
      <c r="AA503" s="22" t="str">
        <f>IF(AND(O503&lt;&gt;"",$H505&lt;&gt;"",$F505&lt;&gt;""),O503*$H505*$F505,"")</f>
        <v/>
      </c>
      <c r="AB503" s="22" t="str">
        <f>IF(AND(P503&lt;&gt;"",$H505&lt;&gt;"",$F505&lt;&gt;""),P503*$H505*$F505,"")</f>
        <v/>
      </c>
      <c r="AC503" s="22" t="str">
        <f>IF(AND(Q503&lt;&gt;"",$H505&lt;&gt;"",$F505&lt;&gt;""),Q503*$H505*$F505,"")</f>
        <v/>
      </c>
      <c r="AD503" s="22" t="str">
        <f>IF(AND(R503&lt;&gt;"",$H505&lt;&gt;"",$F505&lt;&gt;""),R503*$H505*$F505,"")</f>
        <v/>
      </c>
      <c r="AE503" s="22" t="str">
        <f>IF(AND(S503&lt;&gt;"",$H505&lt;&gt;"",$F505&lt;&gt;""),S503*$H505*$F505,"")</f>
        <v/>
      </c>
      <c r="AF503" s="22" t="str">
        <f>IF(AND(T503&lt;&gt;"",$H505&lt;&gt;"",$F505&lt;&gt;""),T503*$H505*$F505,"")</f>
        <v/>
      </c>
      <c r="AG503" s="22" t="str">
        <f>IF(AND(U503&lt;&gt;"",$H505&lt;&gt;"",$F505&lt;&gt;""),U503*$H505*$F505,"")</f>
        <v/>
      </c>
      <c r="AH503" s="22" t="str">
        <f>IF(AND(V503&lt;&gt;"",$H505&lt;&gt;"",$F505&lt;&gt;""),V503*$H505*$F505,"")</f>
        <v/>
      </c>
      <c r="AI503" s="22" t="str">
        <f>IF(AND(W503&lt;&gt;"",$H505&lt;&gt;"",$F505&lt;&gt;""),W503*$H505*$F505,"")</f>
        <v/>
      </c>
      <c r="AJ503" s="22" t="str">
        <f>IF(AND(X503&lt;&gt;"",$H505&lt;&gt;"",$F505&lt;&gt;""),X503*$H505*$F505,"")</f>
        <v/>
      </c>
    </row>
    <row r="504" spans="1:36" ht="23.25" customHeight="1" x14ac:dyDescent="0.25">
      <c r="A504" s="21"/>
      <c r="B504" s="21"/>
      <c r="C504" s="22"/>
      <c r="D504" s="14"/>
      <c r="E504" s="14"/>
      <c r="F504" s="22"/>
      <c r="G504" s="22"/>
      <c r="H504" s="15"/>
      <c r="I504" s="16"/>
      <c r="J504" s="22" t="str">
        <f t="shared" si="33"/>
        <v/>
      </c>
      <c r="K504" s="22" t="str">
        <f t="shared" si="34"/>
        <v/>
      </c>
      <c r="L504" s="22" t="str">
        <f>IF(D506&lt;&gt;"",MONTH(D506),"")</f>
        <v/>
      </c>
      <c r="M504" s="23" t="str">
        <f>IF(AND(($D506)&lt;&gt;"",($E506)&lt;&gt;""),IF(MIN(DATEVALUE($E506),Base!K$3)-MAX(DATEVALUE($D506),Base!K$2)+1&gt;=0,MIN(DATEVALUE($E506),Base!K$3)-MAX(DATEVALUE($D506),Base!K$2)+1,0),"")</f>
        <v/>
      </c>
      <c r="N504" s="23" t="str">
        <f>IF(AND(($D506)&lt;&gt;"",($E506)&lt;&gt;""),IF(MIN(DATEVALUE($E506),Base!L$3)-MAX(DATEVALUE($D506),Base!L$2)+1&gt;=0,MIN(DATEVALUE($E506),Base!L$3)-MAX(DATEVALUE($D506),Base!L$2)+1,0),"")</f>
        <v/>
      </c>
      <c r="O504" s="23" t="str">
        <f>IF(AND(($D506)&lt;&gt;"",($E506)&lt;&gt;""),IF(MIN(DATEVALUE($E506),Base!M$3)-MAX(DATEVALUE($D506),Base!M$2)+1&gt;=0,MIN(DATEVALUE($E506),Base!M$3)-MAX(DATEVALUE($D506),Base!M$2)+1,0),"")</f>
        <v/>
      </c>
      <c r="P504" s="23" t="str">
        <f>IF(AND(($D506)&lt;&gt;"",($E506)&lt;&gt;""),IF(MIN(DATEVALUE($E506),Base!N$3)-MAX(DATEVALUE($D506),Base!N$2)+1&gt;=0,MIN(DATEVALUE($E506),Base!N$3)-MAX(DATEVALUE($D506),Base!N$2)+1,0),"")</f>
        <v/>
      </c>
      <c r="Q504" s="23" t="str">
        <f>IF(AND(($D506)&lt;&gt;"",($E506)&lt;&gt;""),IF(MIN(DATEVALUE($E506),Base!O$3)-MAX(DATEVALUE($D506),Base!O$2)+1&gt;=0,MIN(DATEVALUE($E506),Base!O$3)-MAX(DATEVALUE($D506),Base!O$2)+1,0),"")</f>
        <v/>
      </c>
      <c r="R504" s="23" t="str">
        <f>IF(AND(($D506)&lt;&gt;"",($E506)&lt;&gt;""),IF(MIN(DATEVALUE($E506),Base!P$3)-MAX(DATEVALUE($D506),Base!P$2)+1&gt;=0,MIN(DATEVALUE($E506),Base!P$3)-MAX(DATEVALUE($D506),Base!P$2)+1,0),"")</f>
        <v/>
      </c>
      <c r="S504" s="23" t="str">
        <f>IF(AND(($D506)&lt;&gt;"",($E506)&lt;&gt;""),IF(MIN(DATEVALUE($E506),Base!Q$3)-MAX(DATEVALUE($D506),Base!Q$2)+1&gt;=0,MIN(DATEVALUE($E506),Base!Q$3)-MAX(DATEVALUE($D506),Base!Q$2)+1,0),"")</f>
        <v/>
      </c>
      <c r="T504" s="23" t="str">
        <f>IF(AND(($D506)&lt;&gt;"",($E506)&lt;&gt;""),IF(MIN(DATEVALUE($E506),Base!R$3)-MAX(DATEVALUE($D506),Base!R$2)+1&gt;=0,MIN(DATEVALUE($E506),Base!R$3)-MAX(DATEVALUE($D506),Base!R$2)+1,0),"")</f>
        <v/>
      </c>
      <c r="U504" s="23" t="str">
        <f>IF(AND(($D506)&lt;&gt;"",($E506)&lt;&gt;""),IF(MIN(DATEVALUE($E506),Base!S$3)-MAX(DATEVALUE($D506),Base!S$2)+1&gt;=0,MIN(DATEVALUE($E506),Base!S$3)-MAX(DATEVALUE($D506),Base!S$2)+1,0),"")</f>
        <v/>
      </c>
      <c r="V504" s="23" t="str">
        <f>IF(AND(($D506)&lt;&gt;"",($E506)&lt;&gt;""),IF(MIN(DATEVALUE($E506),Base!T$3)-MAX(DATEVALUE($D506),Base!T$2)+1&gt;=0,MIN(DATEVALUE($E506),Base!T$3)-MAX(DATEVALUE($D506),Base!T$2)+1,0),"")</f>
        <v/>
      </c>
      <c r="W504" s="23" t="str">
        <f>IF(AND(($D506)&lt;&gt;"",($E506)&lt;&gt;""),IF(MIN(DATEVALUE($E506),Base!U$3)-MAX(DATEVALUE($D506),Base!U$2)+1&gt;=0,MIN(DATEVALUE($E506),Base!U$3)-MAX(DATEVALUE($D506),Base!U$2)+1,0),"")</f>
        <v/>
      </c>
      <c r="X504" s="23" t="str">
        <f>IF(AND(($D506)&lt;&gt;"",($E506)&lt;&gt;""),IF(MIN(DATEVALUE($E506),Base!V$3)-MAX(DATEVALUE($D506),Base!V$2)+1&gt;=0,MIN(DATEVALUE($E506),Base!V$3)-MAX(DATEVALUE($D506),Base!V$2)+1,0),"")</f>
        <v/>
      </c>
      <c r="Y504" s="22" t="str">
        <f>IF(AND(M504&lt;&gt;"",$H506&lt;&gt;"",$F506&lt;&gt;""),M504*$H506*$F506,"")</f>
        <v/>
      </c>
      <c r="Z504" s="22" t="str">
        <f>IF(AND(N504&lt;&gt;"",$H506&lt;&gt;"",$F506&lt;&gt;""),N504*$H506*$F506,"")</f>
        <v/>
      </c>
      <c r="AA504" s="22" t="str">
        <f>IF(AND(O504&lt;&gt;"",$H506&lt;&gt;"",$F506&lt;&gt;""),O504*$H506*$F506,"")</f>
        <v/>
      </c>
      <c r="AB504" s="22" t="str">
        <f>IF(AND(P504&lt;&gt;"",$H506&lt;&gt;"",$F506&lt;&gt;""),P504*$H506*$F506,"")</f>
        <v/>
      </c>
      <c r="AC504" s="22" t="str">
        <f>IF(AND(Q504&lt;&gt;"",$H506&lt;&gt;"",$F506&lt;&gt;""),Q504*$H506*$F506,"")</f>
        <v/>
      </c>
      <c r="AD504" s="22" t="str">
        <f>IF(AND(R504&lt;&gt;"",$H506&lt;&gt;"",$F506&lt;&gt;""),R504*$H506*$F506,"")</f>
        <v/>
      </c>
      <c r="AE504" s="22" t="str">
        <f>IF(AND(S504&lt;&gt;"",$H506&lt;&gt;"",$F506&lt;&gt;""),S504*$H506*$F506,"")</f>
        <v/>
      </c>
      <c r="AF504" s="22" t="str">
        <f>IF(AND(T504&lt;&gt;"",$H506&lt;&gt;"",$F506&lt;&gt;""),T504*$H506*$F506,"")</f>
        <v/>
      </c>
      <c r="AG504" s="22" t="str">
        <f>IF(AND(U504&lt;&gt;"",$H506&lt;&gt;"",$F506&lt;&gt;""),U504*$H506*$F506,"")</f>
        <v/>
      </c>
      <c r="AH504" s="22" t="str">
        <f>IF(AND(V504&lt;&gt;"",$H506&lt;&gt;"",$F506&lt;&gt;""),V504*$H506*$F506,"")</f>
        <v/>
      </c>
      <c r="AI504" s="22" t="str">
        <f>IF(AND(W504&lt;&gt;"",$H506&lt;&gt;"",$F506&lt;&gt;""),W504*$H506*$F506,"")</f>
        <v/>
      </c>
      <c r="AJ504" s="22" t="str">
        <f>IF(AND(X504&lt;&gt;"",$H506&lt;&gt;"",$F506&lt;&gt;""),X504*$H506*$F506,"")</f>
        <v/>
      </c>
    </row>
    <row r="505" spans="1:36" ht="23.25" customHeight="1" x14ac:dyDescent="0.25">
      <c r="A505" s="21"/>
      <c r="B505" s="21"/>
      <c r="C505" s="22"/>
      <c r="D505" s="14"/>
      <c r="E505" s="14"/>
      <c r="F505" s="22"/>
      <c r="G505" s="22"/>
      <c r="H505" s="15"/>
      <c r="I505" s="16"/>
      <c r="J505" s="22" t="str">
        <f t="shared" si="33"/>
        <v/>
      </c>
      <c r="K505" s="22" t="str">
        <f t="shared" si="34"/>
        <v/>
      </c>
      <c r="L505" s="22" t="str">
        <f>IF(D507&lt;&gt;"",MONTH(D507),"")</f>
        <v/>
      </c>
      <c r="M505" s="23" t="str">
        <f>IF(AND(($D507)&lt;&gt;"",($E507)&lt;&gt;""),IF(MIN(DATEVALUE($E507),Base!K$3)-MAX(DATEVALUE($D507),Base!K$2)+1&gt;=0,MIN(DATEVALUE($E507),Base!K$3)-MAX(DATEVALUE($D507),Base!K$2)+1,0),"")</f>
        <v/>
      </c>
      <c r="N505" s="23" t="str">
        <f>IF(AND(($D507)&lt;&gt;"",($E507)&lt;&gt;""),IF(MIN(DATEVALUE($E507),Base!L$3)-MAX(DATEVALUE($D507),Base!L$2)+1&gt;=0,MIN(DATEVALUE($E507),Base!L$3)-MAX(DATEVALUE($D507),Base!L$2)+1,0),"")</f>
        <v/>
      </c>
      <c r="O505" s="23" t="str">
        <f>IF(AND(($D507)&lt;&gt;"",($E507)&lt;&gt;""),IF(MIN(DATEVALUE($E507),Base!M$3)-MAX(DATEVALUE($D507),Base!M$2)+1&gt;=0,MIN(DATEVALUE($E507),Base!M$3)-MAX(DATEVALUE($D507),Base!M$2)+1,0),"")</f>
        <v/>
      </c>
      <c r="P505" s="23" t="str">
        <f>IF(AND(($D507)&lt;&gt;"",($E507)&lt;&gt;""),IF(MIN(DATEVALUE($E507),Base!N$3)-MAX(DATEVALUE($D507),Base!N$2)+1&gt;=0,MIN(DATEVALUE($E507),Base!N$3)-MAX(DATEVALUE($D507),Base!N$2)+1,0),"")</f>
        <v/>
      </c>
      <c r="Q505" s="23" t="str">
        <f>IF(AND(($D507)&lt;&gt;"",($E507)&lt;&gt;""),IF(MIN(DATEVALUE($E507),Base!O$3)-MAX(DATEVALUE($D507),Base!O$2)+1&gt;=0,MIN(DATEVALUE($E507),Base!O$3)-MAX(DATEVALUE($D507),Base!O$2)+1,0),"")</f>
        <v/>
      </c>
      <c r="R505" s="23" t="str">
        <f>IF(AND(($D507)&lt;&gt;"",($E507)&lt;&gt;""),IF(MIN(DATEVALUE($E507),Base!P$3)-MAX(DATEVALUE($D507),Base!P$2)+1&gt;=0,MIN(DATEVALUE($E507),Base!P$3)-MAX(DATEVALUE($D507),Base!P$2)+1,0),"")</f>
        <v/>
      </c>
      <c r="S505" s="23" t="str">
        <f>IF(AND(($D507)&lt;&gt;"",($E507)&lt;&gt;""),IF(MIN(DATEVALUE($E507),Base!Q$3)-MAX(DATEVALUE($D507),Base!Q$2)+1&gt;=0,MIN(DATEVALUE($E507),Base!Q$3)-MAX(DATEVALUE($D507),Base!Q$2)+1,0),"")</f>
        <v/>
      </c>
      <c r="T505" s="23" t="str">
        <f>IF(AND(($D507)&lt;&gt;"",($E507)&lt;&gt;""),IF(MIN(DATEVALUE($E507),Base!R$3)-MAX(DATEVALUE($D507),Base!R$2)+1&gt;=0,MIN(DATEVALUE($E507),Base!R$3)-MAX(DATEVALUE($D507),Base!R$2)+1,0),"")</f>
        <v/>
      </c>
      <c r="U505" s="23" t="str">
        <f>IF(AND(($D507)&lt;&gt;"",($E507)&lt;&gt;""),IF(MIN(DATEVALUE($E507),Base!S$3)-MAX(DATEVALUE($D507),Base!S$2)+1&gt;=0,MIN(DATEVALUE($E507),Base!S$3)-MAX(DATEVALUE($D507),Base!S$2)+1,0),"")</f>
        <v/>
      </c>
      <c r="V505" s="23" t="str">
        <f>IF(AND(($D507)&lt;&gt;"",($E507)&lt;&gt;""),IF(MIN(DATEVALUE($E507),Base!T$3)-MAX(DATEVALUE($D507),Base!T$2)+1&gt;=0,MIN(DATEVALUE($E507),Base!T$3)-MAX(DATEVALUE($D507),Base!T$2)+1,0),"")</f>
        <v/>
      </c>
      <c r="W505" s="23" t="str">
        <f>IF(AND(($D507)&lt;&gt;"",($E507)&lt;&gt;""),IF(MIN(DATEVALUE($E507),Base!U$3)-MAX(DATEVALUE($D507),Base!U$2)+1&gt;=0,MIN(DATEVALUE($E507),Base!U$3)-MAX(DATEVALUE($D507),Base!U$2)+1,0),"")</f>
        <v/>
      </c>
      <c r="X505" s="23" t="str">
        <f>IF(AND(($D507)&lt;&gt;"",($E507)&lt;&gt;""),IF(MIN(DATEVALUE($E507),Base!V$3)-MAX(DATEVALUE($D507),Base!V$2)+1&gt;=0,MIN(DATEVALUE($E507),Base!V$3)-MAX(DATEVALUE($D507),Base!V$2)+1,0),"")</f>
        <v/>
      </c>
      <c r="Y505" s="22" t="str">
        <f>IF(AND(M505&lt;&gt;"",$H507&lt;&gt;"",$F507&lt;&gt;""),M505*$H507*$F507,"")</f>
        <v/>
      </c>
      <c r="Z505" s="22" t="str">
        <f>IF(AND(N505&lt;&gt;"",$H507&lt;&gt;"",$F507&lt;&gt;""),N505*$H507*$F507,"")</f>
        <v/>
      </c>
      <c r="AA505" s="22" t="str">
        <f>IF(AND(O505&lt;&gt;"",$H507&lt;&gt;"",$F507&lt;&gt;""),O505*$H507*$F507,"")</f>
        <v/>
      </c>
      <c r="AB505" s="22" t="str">
        <f>IF(AND(P505&lt;&gt;"",$H507&lt;&gt;"",$F507&lt;&gt;""),P505*$H507*$F507,"")</f>
        <v/>
      </c>
      <c r="AC505" s="22" t="str">
        <f>IF(AND(Q505&lt;&gt;"",$H507&lt;&gt;"",$F507&lt;&gt;""),Q505*$H507*$F507,"")</f>
        <v/>
      </c>
      <c r="AD505" s="22" t="str">
        <f>IF(AND(R505&lt;&gt;"",$H507&lt;&gt;"",$F507&lt;&gt;""),R505*$H507*$F507,"")</f>
        <v/>
      </c>
      <c r="AE505" s="22" t="str">
        <f>IF(AND(S505&lt;&gt;"",$H507&lt;&gt;"",$F507&lt;&gt;""),S505*$H507*$F507,"")</f>
        <v/>
      </c>
      <c r="AF505" s="22" t="str">
        <f>IF(AND(T505&lt;&gt;"",$H507&lt;&gt;"",$F507&lt;&gt;""),T505*$H507*$F507,"")</f>
        <v/>
      </c>
      <c r="AG505" s="22" t="str">
        <f>IF(AND(U505&lt;&gt;"",$H507&lt;&gt;"",$F507&lt;&gt;""),U505*$H507*$F507,"")</f>
        <v/>
      </c>
      <c r="AH505" s="22" t="str">
        <f>IF(AND(V505&lt;&gt;"",$H507&lt;&gt;"",$F507&lt;&gt;""),V505*$H507*$F507,"")</f>
        <v/>
      </c>
      <c r="AI505" s="22" t="str">
        <f>IF(AND(W505&lt;&gt;"",$H507&lt;&gt;"",$F507&lt;&gt;""),W505*$H507*$F507,"")</f>
        <v/>
      </c>
      <c r="AJ505" s="22" t="str">
        <f>IF(AND(X505&lt;&gt;"",$H507&lt;&gt;"",$F507&lt;&gt;""),X505*$H507*$F507,"")</f>
        <v/>
      </c>
    </row>
    <row r="506" spans="1:36" ht="23.25" customHeight="1" x14ac:dyDescent="0.25">
      <c r="A506" s="21"/>
      <c r="B506" s="21"/>
      <c r="C506" s="22"/>
      <c r="D506" s="14"/>
      <c r="E506" s="14"/>
      <c r="F506" s="22"/>
      <c r="G506" s="22"/>
      <c r="H506" s="15"/>
      <c r="I506" s="16"/>
      <c r="J506" s="22" t="str">
        <f t="shared" si="33"/>
        <v/>
      </c>
      <c r="K506" s="22" t="str">
        <f t="shared" si="34"/>
        <v/>
      </c>
      <c r="L506" s="22" t="str">
        <f>IF(D508&lt;&gt;"",MONTH(D508),"")</f>
        <v/>
      </c>
      <c r="M506" s="23" t="str">
        <f>IF(AND(($D508)&lt;&gt;"",($E508)&lt;&gt;""),IF(MIN(DATEVALUE($E508),Base!K$3)-MAX(DATEVALUE($D508),Base!K$2)+1&gt;=0,MIN(DATEVALUE($E508),Base!K$3)-MAX(DATEVALUE($D508),Base!K$2)+1,0),"")</f>
        <v/>
      </c>
      <c r="N506" s="23" t="str">
        <f>IF(AND(($D508)&lt;&gt;"",($E508)&lt;&gt;""),IF(MIN(DATEVALUE($E508),Base!L$3)-MAX(DATEVALUE($D508),Base!L$2)+1&gt;=0,MIN(DATEVALUE($E508),Base!L$3)-MAX(DATEVALUE($D508),Base!L$2)+1,0),"")</f>
        <v/>
      </c>
      <c r="O506" s="23" t="str">
        <f>IF(AND(($D508)&lt;&gt;"",($E508)&lt;&gt;""),IF(MIN(DATEVALUE($E508),Base!M$3)-MAX(DATEVALUE($D508),Base!M$2)+1&gt;=0,MIN(DATEVALUE($E508),Base!M$3)-MAX(DATEVALUE($D508),Base!M$2)+1,0),"")</f>
        <v/>
      </c>
      <c r="P506" s="23" t="str">
        <f>IF(AND(($D508)&lt;&gt;"",($E508)&lt;&gt;""),IF(MIN(DATEVALUE($E508),Base!N$3)-MAX(DATEVALUE($D508),Base!N$2)+1&gt;=0,MIN(DATEVALUE($E508),Base!N$3)-MAX(DATEVALUE($D508),Base!N$2)+1,0),"")</f>
        <v/>
      </c>
      <c r="Q506" s="23" t="str">
        <f>IF(AND(($D508)&lt;&gt;"",($E508)&lt;&gt;""),IF(MIN(DATEVALUE($E508),Base!O$3)-MAX(DATEVALUE($D508),Base!O$2)+1&gt;=0,MIN(DATEVALUE($E508),Base!O$3)-MAX(DATEVALUE($D508),Base!O$2)+1,0),"")</f>
        <v/>
      </c>
      <c r="R506" s="23" t="str">
        <f>IF(AND(($D508)&lt;&gt;"",($E508)&lt;&gt;""),IF(MIN(DATEVALUE($E508),Base!P$3)-MAX(DATEVALUE($D508),Base!P$2)+1&gt;=0,MIN(DATEVALUE($E508),Base!P$3)-MAX(DATEVALUE($D508),Base!P$2)+1,0),"")</f>
        <v/>
      </c>
      <c r="S506" s="23" t="str">
        <f>IF(AND(($D508)&lt;&gt;"",($E508)&lt;&gt;""),IF(MIN(DATEVALUE($E508),Base!Q$3)-MAX(DATEVALUE($D508),Base!Q$2)+1&gt;=0,MIN(DATEVALUE($E508),Base!Q$3)-MAX(DATEVALUE($D508),Base!Q$2)+1,0),"")</f>
        <v/>
      </c>
      <c r="T506" s="23" t="str">
        <f>IF(AND(($D508)&lt;&gt;"",($E508)&lt;&gt;""),IF(MIN(DATEVALUE($E508),Base!R$3)-MAX(DATEVALUE($D508),Base!R$2)+1&gt;=0,MIN(DATEVALUE($E508),Base!R$3)-MAX(DATEVALUE($D508),Base!R$2)+1,0),"")</f>
        <v/>
      </c>
      <c r="U506" s="23" t="str">
        <f>IF(AND(($D508)&lt;&gt;"",($E508)&lt;&gt;""),IF(MIN(DATEVALUE($E508),Base!S$3)-MAX(DATEVALUE($D508),Base!S$2)+1&gt;=0,MIN(DATEVALUE($E508),Base!S$3)-MAX(DATEVALUE($D508),Base!S$2)+1,0),"")</f>
        <v/>
      </c>
      <c r="V506" s="23" t="str">
        <f>IF(AND(($D508)&lt;&gt;"",($E508)&lt;&gt;""),IF(MIN(DATEVALUE($E508),Base!T$3)-MAX(DATEVALUE($D508),Base!T$2)+1&gt;=0,MIN(DATEVALUE($E508),Base!T$3)-MAX(DATEVALUE($D508),Base!T$2)+1,0),"")</f>
        <v/>
      </c>
      <c r="W506" s="23" t="str">
        <f>IF(AND(($D508)&lt;&gt;"",($E508)&lt;&gt;""),IF(MIN(DATEVALUE($E508),Base!U$3)-MAX(DATEVALUE($D508),Base!U$2)+1&gt;=0,MIN(DATEVALUE($E508),Base!U$3)-MAX(DATEVALUE($D508),Base!U$2)+1,0),"")</f>
        <v/>
      </c>
      <c r="X506" s="23" t="str">
        <f>IF(AND(($D508)&lt;&gt;"",($E508)&lt;&gt;""),IF(MIN(DATEVALUE($E508),Base!V$3)-MAX(DATEVALUE($D508),Base!V$2)+1&gt;=0,MIN(DATEVALUE($E508),Base!V$3)-MAX(DATEVALUE($D508),Base!V$2)+1,0),"")</f>
        <v/>
      </c>
      <c r="Y506" s="22" t="str">
        <f>IF(AND(M506&lt;&gt;"",$H508&lt;&gt;"",$F508&lt;&gt;""),M506*$H508*$F508,"")</f>
        <v/>
      </c>
      <c r="Z506" s="22" t="str">
        <f>IF(AND(N506&lt;&gt;"",$H508&lt;&gt;"",$F508&lt;&gt;""),N506*$H508*$F508,"")</f>
        <v/>
      </c>
      <c r="AA506" s="22" t="str">
        <f>IF(AND(O506&lt;&gt;"",$H508&lt;&gt;"",$F508&lt;&gt;""),O506*$H508*$F508,"")</f>
        <v/>
      </c>
      <c r="AB506" s="22" t="str">
        <f>IF(AND(P506&lt;&gt;"",$H508&lt;&gt;"",$F508&lt;&gt;""),P506*$H508*$F508,"")</f>
        <v/>
      </c>
      <c r="AC506" s="22" t="str">
        <f>IF(AND(Q506&lt;&gt;"",$H508&lt;&gt;"",$F508&lt;&gt;""),Q506*$H508*$F508,"")</f>
        <v/>
      </c>
      <c r="AD506" s="22" t="str">
        <f>IF(AND(R506&lt;&gt;"",$H508&lt;&gt;"",$F508&lt;&gt;""),R506*$H508*$F508,"")</f>
        <v/>
      </c>
      <c r="AE506" s="22" t="str">
        <f>IF(AND(S506&lt;&gt;"",$H508&lt;&gt;"",$F508&lt;&gt;""),S506*$H508*$F508,"")</f>
        <v/>
      </c>
      <c r="AF506" s="22" t="str">
        <f>IF(AND(T506&lt;&gt;"",$H508&lt;&gt;"",$F508&lt;&gt;""),T506*$H508*$F508,"")</f>
        <v/>
      </c>
      <c r="AG506" s="22" t="str">
        <f>IF(AND(U506&lt;&gt;"",$H508&lt;&gt;"",$F508&lt;&gt;""),U506*$H508*$F508,"")</f>
        <v/>
      </c>
      <c r="AH506" s="22" t="str">
        <f>IF(AND(V506&lt;&gt;"",$H508&lt;&gt;"",$F508&lt;&gt;""),V506*$H508*$F508,"")</f>
        <v/>
      </c>
      <c r="AI506" s="22" t="str">
        <f>IF(AND(W506&lt;&gt;"",$H508&lt;&gt;"",$F508&lt;&gt;""),W506*$H508*$F508,"")</f>
        <v/>
      </c>
      <c r="AJ506" s="22" t="str">
        <f>IF(AND(X506&lt;&gt;"",$H508&lt;&gt;"",$F508&lt;&gt;""),X506*$H508*$F508,"")</f>
        <v/>
      </c>
    </row>
    <row r="507" spans="1:36" ht="23.25" customHeight="1" x14ac:dyDescent="0.25">
      <c r="A507" s="21"/>
      <c r="B507" s="21"/>
      <c r="C507" s="22"/>
      <c r="D507" s="14"/>
      <c r="E507" s="14"/>
      <c r="F507" s="22"/>
      <c r="G507" s="22"/>
      <c r="H507" s="15"/>
      <c r="I507" s="16"/>
      <c r="J507" s="22" t="str">
        <f t="shared" si="33"/>
        <v/>
      </c>
      <c r="K507" s="22" t="str">
        <f t="shared" si="34"/>
        <v/>
      </c>
      <c r="L507" s="22" t="str">
        <f>IF(D509&lt;&gt;"",MONTH(D509),"")</f>
        <v/>
      </c>
      <c r="M507" s="23" t="str">
        <f>IF(AND(($D509)&lt;&gt;"",($E509)&lt;&gt;""),IF(MIN(DATEVALUE($E509),Base!K$3)-MAX(DATEVALUE($D509),Base!K$2)+1&gt;=0,MIN(DATEVALUE($E509),Base!K$3)-MAX(DATEVALUE($D509),Base!K$2)+1,0),"")</f>
        <v/>
      </c>
      <c r="N507" s="23" t="str">
        <f>IF(AND(($D509)&lt;&gt;"",($E509)&lt;&gt;""),IF(MIN(DATEVALUE($E509),Base!L$3)-MAX(DATEVALUE($D509),Base!L$2)+1&gt;=0,MIN(DATEVALUE($E509),Base!L$3)-MAX(DATEVALUE($D509),Base!L$2)+1,0),"")</f>
        <v/>
      </c>
      <c r="O507" s="23" t="str">
        <f>IF(AND(($D509)&lt;&gt;"",($E509)&lt;&gt;""),IF(MIN(DATEVALUE($E509),Base!M$3)-MAX(DATEVALUE($D509),Base!M$2)+1&gt;=0,MIN(DATEVALUE($E509),Base!M$3)-MAX(DATEVALUE($D509),Base!M$2)+1,0),"")</f>
        <v/>
      </c>
      <c r="P507" s="23" t="str">
        <f>IF(AND(($D509)&lt;&gt;"",($E509)&lt;&gt;""),IF(MIN(DATEVALUE($E509),Base!N$3)-MAX(DATEVALUE($D509),Base!N$2)+1&gt;=0,MIN(DATEVALUE($E509),Base!N$3)-MAX(DATEVALUE($D509),Base!N$2)+1,0),"")</f>
        <v/>
      </c>
      <c r="Q507" s="23" t="str">
        <f>IF(AND(($D509)&lt;&gt;"",($E509)&lt;&gt;""),IF(MIN(DATEVALUE($E509),Base!O$3)-MAX(DATEVALUE($D509),Base!O$2)+1&gt;=0,MIN(DATEVALUE($E509),Base!O$3)-MAX(DATEVALUE($D509),Base!O$2)+1,0),"")</f>
        <v/>
      </c>
      <c r="R507" s="23" t="str">
        <f>IF(AND(($D509)&lt;&gt;"",($E509)&lt;&gt;""),IF(MIN(DATEVALUE($E509),Base!P$3)-MAX(DATEVALUE($D509),Base!P$2)+1&gt;=0,MIN(DATEVALUE($E509),Base!P$3)-MAX(DATEVALUE($D509),Base!P$2)+1,0),"")</f>
        <v/>
      </c>
      <c r="S507" s="23" t="str">
        <f>IF(AND(($D509)&lt;&gt;"",($E509)&lt;&gt;""),IF(MIN(DATEVALUE($E509),Base!Q$3)-MAX(DATEVALUE($D509),Base!Q$2)+1&gt;=0,MIN(DATEVALUE($E509),Base!Q$3)-MAX(DATEVALUE($D509),Base!Q$2)+1,0),"")</f>
        <v/>
      </c>
      <c r="T507" s="23" t="str">
        <f>IF(AND(($D509)&lt;&gt;"",($E509)&lt;&gt;""),IF(MIN(DATEVALUE($E509),Base!R$3)-MAX(DATEVALUE($D509),Base!R$2)+1&gt;=0,MIN(DATEVALUE($E509),Base!R$3)-MAX(DATEVALUE($D509),Base!R$2)+1,0),"")</f>
        <v/>
      </c>
      <c r="U507" s="23" t="str">
        <f>IF(AND(($D509)&lt;&gt;"",($E509)&lt;&gt;""),IF(MIN(DATEVALUE($E509),Base!S$3)-MAX(DATEVALUE($D509),Base!S$2)+1&gt;=0,MIN(DATEVALUE($E509),Base!S$3)-MAX(DATEVALUE($D509),Base!S$2)+1,0),"")</f>
        <v/>
      </c>
      <c r="V507" s="23" t="str">
        <f>IF(AND(($D509)&lt;&gt;"",($E509)&lt;&gt;""),IF(MIN(DATEVALUE($E509),Base!T$3)-MAX(DATEVALUE($D509),Base!T$2)+1&gt;=0,MIN(DATEVALUE($E509),Base!T$3)-MAX(DATEVALUE($D509),Base!T$2)+1,0),"")</f>
        <v/>
      </c>
      <c r="W507" s="23" t="str">
        <f>IF(AND(($D509)&lt;&gt;"",($E509)&lt;&gt;""),IF(MIN(DATEVALUE($E509),Base!U$3)-MAX(DATEVALUE($D509),Base!U$2)+1&gt;=0,MIN(DATEVALUE($E509),Base!U$3)-MAX(DATEVALUE($D509),Base!U$2)+1,0),"")</f>
        <v/>
      </c>
      <c r="X507" s="23" t="str">
        <f>IF(AND(($D509)&lt;&gt;"",($E509)&lt;&gt;""),IF(MIN(DATEVALUE($E509),Base!V$3)-MAX(DATEVALUE($D509),Base!V$2)+1&gt;=0,MIN(DATEVALUE($E509),Base!V$3)-MAX(DATEVALUE($D509),Base!V$2)+1,0),"")</f>
        <v/>
      </c>
      <c r="Y507" s="22" t="str">
        <f>IF(AND(M507&lt;&gt;"",$H509&lt;&gt;"",$F509&lt;&gt;""),M507*$H509*$F509,"")</f>
        <v/>
      </c>
      <c r="Z507" s="22" t="str">
        <f>IF(AND(N507&lt;&gt;"",$H509&lt;&gt;"",$F509&lt;&gt;""),N507*$H509*$F509,"")</f>
        <v/>
      </c>
      <c r="AA507" s="22" t="str">
        <f>IF(AND(O507&lt;&gt;"",$H509&lt;&gt;"",$F509&lt;&gt;""),O507*$H509*$F509,"")</f>
        <v/>
      </c>
      <c r="AB507" s="22" t="str">
        <f>IF(AND(P507&lt;&gt;"",$H509&lt;&gt;"",$F509&lt;&gt;""),P507*$H509*$F509,"")</f>
        <v/>
      </c>
      <c r="AC507" s="22" t="str">
        <f>IF(AND(Q507&lt;&gt;"",$H509&lt;&gt;"",$F509&lt;&gt;""),Q507*$H509*$F509,"")</f>
        <v/>
      </c>
      <c r="AD507" s="22" t="str">
        <f>IF(AND(R507&lt;&gt;"",$H509&lt;&gt;"",$F509&lt;&gt;""),R507*$H509*$F509,"")</f>
        <v/>
      </c>
      <c r="AE507" s="22" t="str">
        <f>IF(AND(S507&lt;&gt;"",$H509&lt;&gt;"",$F509&lt;&gt;""),S507*$H509*$F509,"")</f>
        <v/>
      </c>
      <c r="AF507" s="22" t="str">
        <f>IF(AND(T507&lt;&gt;"",$H509&lt;&gt;"",$F509&lt;&gt;""),T507*$H509*$F509,"")</f>
        <v/>
      </c>
      <c r="AG507" s="22" t="str">
        <f>IF(AND(U507&lt;&gt;"",$H509&lt;&gt;"",$F509&lt;&gt;""),U507*$H509*$F509,"")</f>
        <v/>
      </c>
      <c r="AH507" s="22" t="str">
        <f>IF(AND(V507&lt;&gt;"",$H509&lt;&gt;"",$F509&lt;&gt;""),V507*$H509*$F509,"")</f>
        <v/>
      </c>
      <c r="AI507" s="22" t="str">
        <f>IF(AND(W507&lt;&gt;"",$H509&lt;&gt;"",$F509&lt;&gt;""),W507*$H509*$F509,"")</f>
        <v/>
      </c>
      <c r="AJ507" s="22" t="str">
        <f>IF(AND(X507&lt;&gt;"",$H509&lt;&gt;"",$F509&lt;&gt;""),X507*$H509*$F509,"")</f>
        <v/>
      </c>
    </row>
    <row r="508" spans="1:36" ht="23.25" customHeight="1" x14ac:dyDescent="0.25">
      <c r="A508" s="21"/>
      <c r="B508" s="21"/>
      <c r="C508" s="22"/>
      <c r="D508" s="14"/>
      <c r="E508" s="14"/>
      <c r="F508" s="22"/>
      <c r="G508" s="22"/>
      <c r="H508" s="15"/>
      <c r="I508" s="16"/>
      <c r="J508" s="22" t="str">
        <f t="shared" si="33"/>
        <v/>
      </c>
      <c r="K508" s="22" t="str">
        <f t="shared" si="34"/>
        <v/>
      </c>
      <c r="L508" s="22" t="str">
        <f>IF(D510&lt;&gt;"",MONTH(D510),"")</f>
        <v/>
      </c>
      <c r="M508" s="23" t="str">
        <f>IF(AND(($D510)&lt;&gt;"",($E510)&lt;&gt;""),IF(MIN(DATEVALUE($E510),Base!K$3)-MAX(DATEVALUE($D510),Base!K$2)+1&gt;=0,MIN(DATEVALUE($E510),Base!K$3)-MAX(DATEVALUE($D510),Base!K$2)+1,0),"")</f>
        <v/>
      </c>
      <c r="N508" s="23" t="str">
        <f>IF(AND(($D510)&lt;&gt;"",($E510)&lt;&gt;""),IF(MIN(DATEVALUE($E510),Base!L$3)-MAX(DATEVALUE($D510),Base!L$2)+1&gt;=0,MIN(DATEVALUE($E510),Base!L$3)-MAX(DATEVALUE($D510),Base!L$2)+1,0),"")</f>
        <v/>
      </c>
      <c r="O508" s="23" t="str">
        <f>IF(AND(($D510)&lt;&gt;"",($E510)&lt;&gt;""),IF(MIN(DATEVALUE($E510),Base!M$3)-MAX(DATEVALUE($D510),Base!M$2)+1&gt;=0,MIN(DATEVALUE($E510),Base!M$3)-MAX(DATEVALUE($D510),Base!M$2)+1,0),"")</f>
        <v/>
      </c>
      <c r="P508" s="23" t="str">
        <f>IF(AND(($D510)&lt;&gt;"",($E510)&lt;&gt;""),IF(MIN(DATEVALUE($E510),Base!N$3)-MAX(DATEVALUE($D510),Base!N$2)+1&gt;=0,MIN(DATEVALUE($E510),Base!N$3)-MAX(DATEVALUE($D510),Base!N$2)+1,0),"")</f>
        <v/>
      </c>
      <c r="Q508" s="23" t="str">
        <f>IF(AND(($D510)&lt;&gt;"",($E510)&lt;&gt;""),IF(MIN(DATEVALUE($E510),Base!O$3)-MAX(DATEVALUE($D510),Base!O$2)+1&gt;=0,MIN(DATEVALUE($E510),Base!O$3)-MAX(DATEVALUE($D510),Base!O$2)+1,0),"")</f>
        <v/>
      </c>
      <c r="R508" s="23" t="str">
        <f>IF(AND(($D510)&lt;&gt;"",($E510)&lt;&gt;""),IF(MIN(DATEVALUE($E510),Base!P$3)-MAX(DATEVALUE($D510),Base!P$2)+1&gt;=0,MIN(DATEVALUE($E510),Base!P$3)-MAX(DATEVALUE($D510),Base!P$2)+1,0),"")</f>
        <v/>
      </c>
      <c r="S508" s="23" t="str">
        <f>IF(AND(($D510)&lt;&gt;"",($E510)&lt;&gt;""),IF(MIN(DATEVALUE($E510),Base!Q$3)-MAX(DATEVALUE($D510),Base!Q$2)+1&gt;=0,MIN(DATEVALUE($E510),Base!Q$3)-MAX(DATEVALUE($D510),Base!Q$2)+1,0),"")</f>
        <v/>
      </c>
      <c r="T508" s="23" t="str">
        <f>IF(AND(($D510)&lt;&gt;"",($E510)&lt;&gt;""),IF(MIN(DATEVALUE($E510),Base!R$3)-MAX(DATEVALUE($D510),Base!R$2)+1&gt;=0,MIN(DATEVALUE($E510),Base!R$3)-MAX(DATEVALUE($D510),Base!R$2)+1,0),"")</f>
        <v/>
      </c>
      <c r="U508" s="23" t="str">
        <f>IF(AND(($D510)&lt;&gt;"",($E510)&lt;&gt;""),IF(MIN(DATEVALUE($E510),Base!S$3)-MAX(DATEVALUE($D510),Base!S$2)+1&gt;=0,MIN(DATEVALUE($E510),Base!S$3)-MAX(DATEVALUE($D510),Base!S$2)+1,0),"")</f>
        <v/>
      </c>
      <c r="V508" s="23" t="str">
        <f>IF(AND(($D510)&lt;&gt;"",($E510)&lt;&gt;""),IF(MIN(DATEVALUE($E510),Base!T$3)-MAX(DATEVALUE($D510),Base!T$2)+1&gt;=0,MIN(DATEVALUE($E510),Base!T$3)-MAX(DATEVALUE($D510),Base!T$2)+1,0),"")</f>
        <v/>
      </c>
      <c r="W508" s="23" t="str">
        <f>IF(AND(($D510)&lt;&gt;"",($E510)&lt;&gt;""),IF(MIN(DATEVALUE($E510),Base!U$3)-MAX(DATEVALUE($D510),Base!U$2)+1&gt;=0,MIN(DATEVALUE($E510),Base!U$3)-MAX(DATEVALUE($D510),Base!U$2)+1,0),"")</f>
        <v/>
      </c>
      <c r="X508" s="23" t="str">
        <f>IF(AND(($D510)&lt;&gt;"",($E510)&lt;&gt;""),IF(MIN(DATEVALUE($E510),Base!V$3)-MAX(DATEVALUE($D510),Base!V$2)+1&gt;=0,MIN(DATEVALUE($E510),Base!V$3)-MAX(DATEVALUE($D510),Base!V$2)+1,0),"")</f>
        <v/>
      </c>
      <c r="Y508" s="22" t="str">
        <f>IF(AND(M508&lt;&gt;"",$H510&lt;&gt;"",$F510&lt;&gt;""),M508*$H510*$F510,"")</f>
        <v/>
      </c>
      <c r="Z508" s="22" t="str">
        <f>IF(AND(N508&lt;&gt;"",$H510&lt;&gt;"",$F510&lt;&gt;""),N508*$H510*$F510,"")</f>
        <v/>
      </c>
      <c r="AA508" s="22" t="str">
        <f>IF(AND(O508&lt;&gt;"",$H510&lt;&gt;"",$F510&lt;&gt;""),O508*$H510*$F510,"")</f>
        <v/>
      </c>
      <c r="AB508" s="22" t="str">
        <f>IF(AND(P508&lt;&gt;"",$H510&lt;&gt;"",$F510&lt;&gt;""),P508*$H510*$F510,"")</f>
        <v/>
      </c>
      <c r="AC508" s="22" t="str">
        <f>IF(AND(Q508&lt;&gt;"",$H510&lt;&gt;"",$F510&lt;&gt;""),Q508*$H510*$F510,"")</f>
        <v/>
      </c>
      <c r="AD508" s="22" t="str">
        <f>IF(AND(R508&lt;&gt;"",$H510&lt;&gt;"",$F510&lt;&gt;""),R508*$H510*$F510,"")</f>
        <v/>
      </c>
      <c r="AE508" s="22" t="str">
        <f>IF(AND(S508&lt;&gt;"",$H510&lt;&gt;"",$F510&lt;&gt;""),S508*$H510*$F510,"")</f>
        <v/>
      </c>
      <c r="AF508" s="22" t="str">
        <f>IF(AND(T508&lt;&gt;"",$H510&lt;&gt;"",$F510&lt;&gt;""),T508*$H510*$F510,"")</f>
        <v/>
      </c>
      <c r="AG508" s="22" t="str">
        <f>IF(AND(U508&lt;&gt;"",$H510&lt;&gt;"",$F510&lt;&gt;""),U508*$H510*$F510,"")</f>
        <v/>
      </c>
      <c r="AH508" s="22" t="str">
        <f>IF(AND(V508&lt;&gt;"",$H510&lt;&gt;"",$F510&lt;&gt;""),V508*$H510*$F510,"")</f>
        <v/>
      </c>
      <c r="AI508" s="22" t="str">
        <f>IF(AND(W508&lt;&gt;"",$H510&lt;&gt;"",$F510&lt;&gt;""),W508*$H510*$F510,"")</f>
        <v/>
      </c>
      <c r="AJ508" s="22" t="str">
        <f>IF(AND(X508&lt;&gt;"",$H510&lt;&gt;"",$F510&lt;&gt;""),X508*$H510*$F510,"")</f>
        <v/>
      </c>
    </row>
    <row r="509" spans="1:36" ht="23.25" customHeight="1" x14ac:dyDescent="0.25">
      <c r="A509" s="21"/>
      <c r="B509" s="21"/>
      <c r="C509" s="22"/>
      <c r="D509" s="14"/>
      <c r="E509" s="14"/>
      <c r="F509" s="22"/>
      <c r="G509" s="22"/>
      <c r="H509" s="15"/>
      <c r="I509" s="16"/>
      <c r="J509" s="22" t="str">
        <f t="shared" si="33"/>
        <v/>
      </c>
      <c r="K509" s="22" t="str">
        <f t="shared" si="34"/>
        <v/>
      </c>
      <c r="L509" s="22" t="str">
        <f>IF(D511&lt;&gt;"",MONTH(D511),"")</f>
        <v/>
      </c>
      <c r="M509" s="23" t="str">
        <f>IF(AND(($D511)&lt;&gt;"",($E511)&lt;&gt;""),IF(MIN(DATEVALUE($E511),Base!K$3)-MAX(DATEVALUE($D511),Base!K$2)+1&gt;=0,MIN(DATEVALUE($E511),Base!K$3)-MAX(DATEVALUE($D511),Base!K$2)+1,0),"")</f>
        <v/>
      </c>
      <c r="N509" s="23" t="str">
        <f>IF(AND(($D511)&lt;&gt;"",($E511)&lt;&gt;""),IF(MIN(DATEVALUE($E511),Base!L$3)-MAX(DATEVALUE($D511),Base!L$2)+1&gt;=0,MIN(DATEVALUE($E511),Base!L$3)-MAX(DATEVALUE($D511),Base!L$2)+1,0),"")</f>
        <v/>
      </c>
      <c r="O509" s="23" t="str">
        <f>IF(AND(($D511)&lt;&gt;"",($E511)&lt;&gt;""),IF(MIN(DATEVALUE($E511),Base!M$3)-MAX(DATEVALUE($D511),Base!M$2)+1&gt;=0,MIN(DATEVALUE($E511),Base!M$3)-MAX(DATEVALUE($D511),Base!M$2)+1,0),"")</f>
        <v/>
      </c>
      <c r="P509" s="23" t="str">
        <f>IF(AND(($D511)&lt;&gt;"",($E511)&lt;&gt;""),IF(MIN(DATEVALUE($E511),Base!N$3)-MAX(DATEVALUE($D511),Base!N$2)+1&gt;=0,MIN(DATEVALUE($E511),Base!N$3)-MAX(DATEVALUE($D511),Base!N$2)+1,0),"")</f>
        <v/>
      </c>
      <c r="Q509" s="23" t="str">
        <f>IF(AND(($D511)&lt;&gt;"",($E511)&lt;&gt;""),IF(MIN(DATEVALUE($E511),Base!O$3)-MAX(DATEVALUE($D511),Base!O$2)+1&gt;=0,MIN(DATEVALUE($E511),Base!O$3)-MAX(DATEVALUE($D511),Base!O$2)+1,0),"")</f>
        <v/>
      </c>
      <c r="R509" s="23" t="str">
        <f>IF(AND(($D511)&lt;&gt;"",($E511)&lt;&gt;""),IF(MIN(DATEVALUE($E511),Base!P$3)-MAX(DATEVALUE($D511),Base!P$2)+1&gt;=0,MIN(DATEVALUE($E511),Base!P$3)-MAX(DATEVALUE($D511),Base!P$2)+1,0),"")</f>
        <v/>
      </c>
      <c r="S509" s="23" t="str">
        <f>IF(AND(($D511)&lt;&gt;"",($E511)&lt;&gt;""),IF(MIN(DATEVALUE($E511),Base!Q$3)-MAX(DATEVALUE($D511),Base!Q$2)+1&gt;=0,MIN(DATEVALUE($E511),Base!Q$3)-MAX(DATEVALUE($D511),Base!Q$2)+1,0),"")</f>
        <v/>
      </c>
      <c r="T509" s="23" t="str">
        <f>IF(AND(($D511)&lt;&gt;"",($E511)&lt;&gt;""),IF(MIN(DATEVALUE($E511),Base!R$3)-MAX(DATEVALUE($D511),Base!R$2)+1&gt;=0,MIN(DATEVALUE($E511),Base!R$3)-MAX(DATEVALUE($D511),Base!R$2)+1,0),"")</f>
        <v/>
      </c>
      <c r="U509" s="23" t="str">
        <f>IF(AND(($D511)&lt;&gt;"",($E511)&lt;&gt;""),IF(MIN(DATEVALUE($E511),Base!S$3)-MAX(DATEVALUE($D511),Base!S$2)+1&gt;=0,MIN(DATEVALUE($E511),Base!S$3)-MAX(DATEVALUE($D511),Base!S$2)+1,0),"")</f>
        <v/>
      </c>
      <c r="V509" s="23" t="str">
        <f>IF(AND(($D511)&lt;&gt;"",($E511)&lt;&gt;""),IF(MIN(DATEVALUE($E511),Base!T$3)-MAX(DATEVALUE($D511),Base!T$2)+1&gt;=0,MIN(DATEVALUE($E511),Base!T$3)-MAX(DATEVALUE($D511),Base!T$2)+1,0),"")</f>
        <v/>
      </c>
      <c r="W509" s="23" t="str">
        <f>IF(AND(($D511)&lt;&gt;"",($E511)&lt;&gt;""),IF(MIN(DATEVALUE($E511),Base!U$3)-MAX(DATEVALUE($D511),Base!U$2)+1&gt;=0,MIN(DATEVALUE($E511),Base!U$3)-MAX(DATEVALUE($D511),Base!U$2)+1,0),"")</f>
        <v/>
      </c>
      <c r="X509" s="23" t="str">
        <f>IF(AND(($D511)&lt;&gt;"",($E511)&lt;&gt;""),IF(MIN(DATEVALUE($E511),Base!V$3)-MAX(DATEVALUE($D511),Base!V$2)+1&gt;=0,MIN(DATEVALUE($E511),Base!V$3)-MAX(DATEVALUE($D511),Base!V$2)+1,0),"")</f>
        <v/>
      </c>
      <c r="Y509" s="22" t="str">
        <f>IF(AND(M509&lt;&gt;"",$H511&lt;&gt;"",$F511&lt;&gt;""),M509*$H511*$F511,"")</f>
        <v/>
      </c>
      <c r="Z509" s="22" t="str">
        <f>IF(AND(N509&lt;&gt;"",$H511&lt;&gt;"",$F511&lt;&gt;""),N509*$H511*$F511,"")</f>
        <v/>
      </c>
      <c r="AA509" s="22" t="str">
        <f>IF(AND(O509&lt;&gt;"",$H511&lt;&gt;"",$F511&lt;&gt;""),O509*$H511*$F511,"")</f>
        <v/>
      </c>
      <c r="AB509" s="22" t="str">
        <f>IF(AND(P509&lt;&gt;"",$H511&lt;&gt;"",$F511&lt;&gt;""),P509*$H511*$F511,"")</f>
        <v/>
      </c>
      <c r="AC509" s="22" t="str">
        <f>IF(AND(Q509&lt;&gt;"",$H511&lt;&gt;"",$F511&lt;&gt;""),Q509*$H511*$F511,"")</f>
        <v/>
      </c>
      <c r="AD509" s="22" t="str">
        <f>IF(AND(R509&lt;&gt;"",$H511&lt;&gt;"",$F511&lt;&gt;""),R509*$H511*$F511,"")</f>
        <v/>
      </c>
      <c r="AE509" s="22" t="str">
        <f>IF(AND(S509&lt;&gt;"",$H511&lt;&gt;"",$F511&lt;&gt;""),S509*$H511*$F511,"")</f>
        <v/>
      </c>
      <c r="AF509" s="22" t="str">
        <f>IF(AND(T509&lt;&gt;"",$H511&lt;&gt;"",$F511&lt;&gt;""),T509*$H511*$F511,"")</f>
        <v/>
      </c>
      <c r="AG509" s="22" t="str">
        <f>IF(AND(U509&lt;&gt;"",$H511&lt;&gt;"",$F511&lt;&gt;""),U509*$H511*$F511,"")</f>
        <v/>
      </c>
      <c r="AH509" s="22" t="str">
        <f>IF(AND(V509&lt;&gt;"",$H511&lt;&gt;"",$F511&lt;&gt;""),V509*$H511*$F511,"")</f>
        <v/>
      </c>
      <c r="AI509" s="22" t="str">
        <f>IF(AND(W509&lt;&gt;"",$H511&lt;&gt;"",$F511&lt;&gt;""),W509*$H511*$F511,"")</f>
        <v/>
      </c>
      <c r="AJ509" s="22" t="str">
        <f>IF(AND(X509&lt;&gt;"",$H511&lt;&gt;"",$F511&lt;&gt;""),X509*$H511*$F511,"")</f>
        <v/>
      </c>
    </row>
    <row r="510" spans="1:36" ht="23.25" customHeight="1" x14ac:dyDescent="0.25">
      <c r="A510" s="21"/>
      <c r="B510" s="21"/>
      <c r="C510" s="22"/>
      <c r="D510" s="14"/>
      <c r="E510" s="14"/>
      <c r="F510" s="22"/>
      <c r="G510" s="22"/>
      <c r="H510" s="15"/>
      <c r="I510" s="16"/>
      <c r="J510" s="22" t="str">
        <f t="shared" si="33"/>
        <v/>
      </c>
      <c r="K510" s="22" t="str">
        <f t="shared" si="34"/>
        <v/>
      </c>
      <c r="L510" s="22" t="str">
        <f>IF(D512&lt;&gt;"",MONTH(D512),"")</f>
        <v/>
      </c>
      <c r="M510" s="23" t="str">
        <f>IF(AND(($D512)&lt;&gt;"",($E512)&lt;&gt;""),IF(MIN(DATEVALUE($E512),Base!K$3)-MAX(DATEVALUE($D512),Base!K$2)+1&gt;=0,MIN(DATEVALUE($E512),Base!K$3)-MAX(DATEVALUE($D512),Base!K$2)+1,0),"")</f>
        <v/>
      </c>
      <c r="N510" s="23" t="str">
        <f>IF(AND(($D512)&lt;&gt;"",($E512)&lt;&gt;""),IF(MIN(DATEVALUE($E512),Base!L$3)-MAX(DATEVALUE($D512),Base!L$2)+1&gt;=0,MIN(DATEVALUE($E512),Base!L$3)-MAX(DATEVALUE($D512),Base!L$2)+1,0),"")</f>
        <v/>
      </c>
      <c r="O510" s="23" t="str">
        <f>IF(AND(($D512)&lt;&gt;"",($E512)&lt;&gt;""),IF(MIN(DATEVALUE($E512),Base!M$3)-MAX(DATEVALUE($D512),Base!M$2)+1&gt;=0,MIN(DATEVALUE($E512),Base!M$3)-MAX(DATEVALUE($D512),Base!M$2)+1,0),"")</f>
        <v/>
      </c>
      <c r="P510" s="23" t="str">
        <f>IF(AND(($D512)&lt;&gt;"",($E512)&lt;&gt;""),IF(MIN(DATEVALUE($E512),Base!N$3)-MAX(DATEVALUE($D512),Base!N$2)+1&gt;=0,MIN(DATEVALUE($E512),Base!N$3)-MAX(DATEVALUE($D512),Base!N$2)+1,0),"")</f>
        <v/>
      </c>
      <c r="Q510" s="23" t="str">
        <f>IF(AND(($D512)&lt;&gt;"",($E512)&lt;&gt;""),IF(MIN(DATEVALUE($E512),Base!O$3)-MAX(DATEVALUE($D512),Base!O$2)+1&gt;=0,MIN(DATEVALUE($E512),Base!O$3)-MAX(DATEVALUE($D512),Base!O$2)+1,0),"")</f>
        <v/>
      </c>
      <c r="R510" s="23" t="str">
        <f>IF(AND(($D512)&lt;&gt;"",($E512)&lt;&gt;""),IF(MIN(DATEVALUE($E512),Base!P$3)-MAX(DATEVALUE($D512),Base!P$2)+1&gt;=0,MIN(DATEVALUE($E512),Base!P$3)-MAX(DATEVALUE($D512),Base!P$2)+1,0),"")</f>
        <v/>
      </c>
      <c r="S510" s="23" t="str">
        <f>IF(AND(($D512)&lt;&gt;"",($E512)&lt;&gt;""),IF(MIN(DATEVALUE($E512),Base!Q$3)-MAX(DATEVALUE($D512),Base!Q$2)+1&gt;=0,MIN(DATEVALUE($E512),Base!Q$3)-MAX(DATEVALUE($D512),Base!Q$2)+1,0),"")</f>
        <v/>
      </c>
      <c r="T510" s="23" t="str">
        <f>IF(AND(($D512)&lt;&gt;"",($E512)&lt;&gt;""),IF(MIN(DATEVALUE($E512),Base!R$3)-MAX(DATEVALUE($D512),Base!R$2)+1&gt;=0,MIN(DATEVALUE($E512),Base!R$3)-MAX(DATEVALUE($D512),Base!R$2)+1,0),"")</f>
        <v/>
      </c>
      <c r="U510" s="23" t="str">
        <f>IF(AND(($D512)&lt;&gt;"",($E512)&lt;&gt;""),IF(MIN(DATEVALUE($E512),Base!S$3)-MAX(DATEVALUE($D512),Base!S$2)+1&gt;=0,MIN(DATEVALUE($E512),Base!S$3)-MAX(DATEVALUE($D512),Base!S$2)+1,0),"")</f>
        <v/>
      </c>
      <c r="V510" s="23" t="str">
        <f>IF(AND(($D512)&lt;&gt;"",($E512)&lt;&gt;""),IF(MIN(DATEVALUE($E512),Base!T$3)-MAX(DATEVALUE($D512),Base!T$2)+1&gt;=0,MIN(DATEVALUE($E512),Base!T$3)-MAX(DATEVALUE($D512),Base!T$2)+1,0),"")</f>
        <v/>
      </c>
      <c r="W510" s="23" t="str">
        <f>IF(AND(($D512)&lt;&gt;"",($E512)&lt;&gt;""),IF(MIN(DATEVALUE($E512),Base!U$3)-MAX(DATEVALUE($D512),Base!U$2)+1&gt;=0,MIN(DATEVALUE($E512),Base!U$3)-MAX(DATEVALUE($D512),Base!U$2)+1,0),"")</f>
        <v/>
      </c>
      <c r="X510" s="23" t="str">
        <f>IF(AND(($D512)&lt;&gt;"",($E512)&lt;&gt;""),IF(MIN(DATEVALUE($E512),Base!V$3)-MAX(DATEVALUE($D512),Base!V$2)+1&gt;=0,MIN(DATEVALUE($E512),Base!V$3)-MAX(DATEVALUE($D512),Base!V$2)+1,0),"")</f>
        <v/>
      </c>
      <c r="Y510" s="22" t="str">
        <f>IF(AND(M510&lt;&gt;"",$H512&lt;&gt;"",$F512&lt;&gt;""),M510*$H512*$F512,"")</f>
        <v/>
      </c>
      <c r="Z510" s="22" t="str">
        <f>IF(AND(N510&lt;&gt;"",$H512&lt;&gt;"",$F512&lt;&gt;""),N510*$H512*$F512,"")</f>
        <v/>
      </c>
      <c r="AA510" s="22" t="str">
        <f>IF(AND(O510&lt;&gt;"",$H512&lt;&gt;"",$F512&lt;&gt;""),O510*$H512*$F512,"")</f>
        <v/>
      </c>
      <c r="AB510" s="22" t="str">
        <f>IF(AND(P510&lt;&gt;"",$H512&lt;&gt;"",$F512&lt;&gt;""),P510*$H512*$F512,"")</f>
        <v/>
      </c>
      <c r="AC510" s="22" t="str">
        <f>IF(AND(Q510&lt;&gt;"",$H512&lt;&gt;"",$F512&lt;&gt;""),Q510*$H512*$F512,"")</f>
        <v/>
      </c>
      <c r="AD510" s="22" t="str">
        <f>IF(AND(R510&lt;&gt;"",$H512&lt;&gt;"",$F512&lt;&gt;""),R510*$H512*$F512,"")</f>
        <v/>
      </c>
      <c r="AE510" s="22" t="str">
        <f>IF(AND(S510&lt;&gt;"",$H512&lt;&gt;"",$F512&lt;&gt;""),S510*$H512*$F512,"")</f>
        <v/>
      </c>
      <c r="AF510" s="22" t="str">
        <f>IF(AND(T510&lt;&gt;"",$H512&lt;&gt;"",$F512&lt;&gt;""),T510*$H512*$F512,"")</f>
        <v/>
      </c>
      <c r="AG510" s="22" t="str">
        <f>IF(AND(U510&lt;&gt;"",$H512&lt;&gt;"",$F512&lt;&gt;""),U510*$H512*$F512,"")</f>
        <v/>
      </c>
      <c r="AH510" s="22" t="str">
        <f>IF(AND(V510&lt;&gt;"",$H512&lt;&gt;"",$F512&lt;&gt;""),V510*$H512*$F512,"")</f>
        <v/>
      </c>
      <c r="AI510" s="22" t="str">
        <f>IF(AND(W510&lt;&gt;"",$H512&lt;&gt;"",$F512&lt;&gt;""),W510*$H512*$F512,"")</f>
        <v/>
      </c>
      <c r="AJ510" s="22" t="str">
        <f>IF(AND(X510&lt;&gt;"",$H512&lt;&gt;"",$F512&lt;&gt;""),X510*$H512*$F512,"")</f>
        <v/>
      </c>
    </row>
    <row r="511" spans="1:36" ht="23.25" customHeight="1" x14ac:dyDescent="0.25">
      <c r="A511" s="21"/>
      <c r="B511" s="21"/>
      <c r="C511" s="22"/>
      <c r="D511" s="14"/>
      <c r="E511" s="14"/>
      <c r="F511" s="22"/>
      <c r="G511" s="22"/>
      <c r="H511" s="15"/>
      <c r="I511" s="16"/>
      <c r="J511" s="22" t="str">
        <f t="shared" si="33"/>
        <v/>
      </c>
      <c r="K511" s="22" t="str">
        <f t="shared" si="34"/>
        <v/>
      </c>
      <c r="L511" s="22" t="str">
        <f>IF(D513&lt;&gt;"",MONTH(D513),"")</f>
        <v/>
      </c>
      <c r="M511" s="23" t="str">
        <f>IF(AND(($D513)&lt;&gt;"",($E513)&lt;&gt;""),IF(MIN(DATEVALUE($E513),Base!K$3)-MAX(DATEVALUE($D513),Base!K$2)+1&gt;=0,MIN(DATEVALUE($E513),Base!K$3)-MAX(DATEVALUE($D513),Base!K$2)+1,0),"")</f>
        <v/>
      </c>
      <c r="N511" s="23" t="str">
        <f>IF(AND(($D513)&lt;&gt;"",($E513)&lt;&gt;""),IF(MIN(DATEVALUE($E513),Base!L$3)-MAX(DATEVALUE($D513),Base!L$2)+1&gt;=0,MIN(DATEVALUE($E513),Base!L$3)-MAX(DATEVALUE($D513),Base!L$2)+1,0),"")</f>
        <v/>
      </c>
      <c r="O511" s="23" t="str">
        <f>IF(AND(($D513)&lt;&gt;"",($E513)&lt;&gt;""),IF(MIN(DATEVALUE($E513),Base!M$3)-MAX(DATEVALUE($D513),Base!M$2)+1&gt;=0,MIN(DATEVALUE($E513),Base!M$3)-MAX(DATEVALUE($D513),Base!M$2)+1,0),"")</f>
        <v/>
      </c>
      <c r="P511" s="23" t="str">
        <f>IF(AND(($D513)&lt;&gt;"",($E513)&lt;&gt;""),IF(MIN(DATEVALUE($E513),Base!N$3)-MAX(DATEVALUE($D513),Base!N$2)+1&gt;=0,MIN(DATEVALUE($E513),Base!N$3)-MAX(DATEVALUE($D513),Base!N$2)+1,0),"")</f>
        <v/>
      </c>
      <c r="Q511" s="23" t="str">
        <f>IF(AND(($D513)&lt;&gt;"",($E513)&lt;&gt;""),IF(MIN(DATEVALUE($E513),Base!O$3)-MAX(DATEVALUE($D513),Base!O$2)+1&gt;=0,MIN(DATEVALUE($E513),Base!O$3)-MAX(DATEVALUE($D513),Base!O$2)+1,0),"")</f>
        <v/>
      </c>
      <c r="R511" s="23" t="str">
        <f>IF(AND(($D513)&lt;&gt;"",($E513)&lt;&gt;""),IF(MIN(DATEVALUE($E513),Base!P$3)-MAX(DATEVALUE($D513),Base!P$2)+1&gt;=0,MIN(DATEVALUE($E513),Base!P$3)-MAX(DATEVALUE($D513),Base!P$2)+1,0),"")</f>
        <v/>
      </c>
      <c r="S511" s="23" t="str">
        <f>IF(AND(($D513)&lt;&gt;"",($E513)&lt;&gt;""),IF(MIN(DATEVALUE($E513),Base!Q$3)-MAX(DATEVALUE($D513),Base!Q$2)+1&gt;=0,MIN(DATEVALUE($E513),Base!Q$3)-MAX(DATEVALUE($D513),Base!Q$2)+1,0),"")</f>
        <v/>
      </c>
      <c r="T511" s="23" t="str">
        <f>IF(AND(($D513)&lt;&gt;"",($E513)&lt;&gt;""),IF(MIN(DATEVALUE($E513),Base!R$3)-MAX(DATEVALUE($D513),Base!R$2)+1&gt;=0,MIN(DATEVALUE($E513),Base!R$3)-MAX(DATEVALUE($D513),Base!R$2)+1,0),"")</f>
        <v/>
      </c>
      <c r="U511" s="23" t="str">
        <f>IF(AND(($D513)&lt;&gt;"",($E513)&lt;&gt;""),IF(MIN(DATEVALUE($E513),Base!S$3)-MAX(DATEVALUE($D513),Base!S$2)+1&gt;=0,MIN(DATEVALUE($E513),Base!S$3)-MAX(DATEVALUE($D513),Base!S$2)+1,0),"")</f>
        <v/>
      </c>
      <c r="V511" s="23" t="str">
        <f>IF(AND(($D513)&lt;&gt;"",($E513)&lt;&gt;""),IF(MIN(DATEVALUE($E513),Base!T$3)-MAX(DATEVALUE($D513),Base!T$2)+1&gt;=0,MIN(DATEVALUE($E513),Base!T$3)-MAX(DATEVALUE($D513),Base!T$2)+1,0),"")</f>
        <v/>
      </c>
      <c r="W511" s="23" t="str">
        <f>IF(AND(($D513)&lt;&gt;"",($E513)&lt;&gt;""),IF(MIN(DATEVALUE($E513),Base!U$3)-MAX(DATEVALUE($D513),Base!U$2)+1&gt;=0,MIN(DATEVALUE($E513),Base!U$3)-MAX(DATEVALUE($D513),Base!U$2)+1,0),"")</f>
        <v/>
      </c>
      <c r="X511" s="23" t="str">
        <f>IF(AND(($D513)&lt;&gt;"",($E513)&lt;&gt;""),IF(MIN(DATEVALUE($E513),Base!V$3)-MAX(DATEVALUE($D513),Base!V$2)+1&gt;=0,MIN(DATEVALUE($E513),Base!V$3)-MAX(DATEVALUE($D513),Base!V$2)+1,0),"")</f>
        <v/>
      </c>
      <c r="Y511" s="22" t="str">
        <f>IF(AND(M511&lt;&gt;"",$H513&lt;&gt;"",$F513&lt;&gt;""),M511*$H513*$F513,"")</f>
        <v/>
      </c>
      <c r="Z511" s="22" t="str">
        <f>IF(AND(N511&lt;&gt;"",$H513&lt;&gt;"",$F513&lt;&gt;""),N511*$H513*$F513,"")</f>
        <v/>
      </c>
      <c r="AA511" s="22" t="str">
        <f>IF(AND(O511&lt;&gt;"",$H513&lt;&gt;"",$F513&lt;&gt;""),O511*$H513*$F513,"")</f>
        <v/>
      </c>
      <c r="AB511" s="22" t="str">
        <f>IF(AND(P511&lt;&gt;"",$H513&lt;&gt;"",$F513&lt;&gt;""),P511*$H513*$F513,"")</f>
        <v/>
      </c>
      <c r="AC511" s="22" t="str">
        <f>IF(AND(Q511&lt;&gt;"",$H513&lt;&gt;"",$F513&lt;&gt;""),Q511*$H513*$F513,"")</f>
        <v/>
      </c>
      <c r="AD511" s="22" t="str">
        <f>IF(AND(R511&lt;&gt;"",$H513&lt;&gt;"",$F513&lt;&gt;""),R511*$H513*$F513,"")</f>
        <v/>
      </c>
      <c r="AE511" s="22" t="str">
        <f>IF(AND(S511&lt;&gt;"",$H513&lt;&gt;"",$F513&lt;&gt;""),S511*$H513*$F513,"")</f>
        <v/>
      </c>
      <c r="AF511" s="22" t="str">
        <f>IF(AND(T511&lt;&gt;"",$H513&lt;&gt;"",$F513&lt;&gt;""),T511*$H513*$F513,"")</f>
        <v/>
      </c>
      <c r="AG511" s="22" t="str">
        <f>IF(AND(U511&lt;&gt;"",$H513&lt;&gt;"",$F513&lt;&gt;""),U511*$H513*$F513,"")</f>
        <v/>
      </c>
      <c r="AH511" s="22" t="str">
        <f>IF(AND(V511&lt;&gt;"",$H513&lt;&gt;"",$F513&lt;&gt;""),V511*$H513*$F513,"")</f>
        <v/>
      </c>
      <c r="AI511" s="22" t="str">
        <f>IF(AND(W511&lt;&gt;"",$H513&lt;&gt;"",$F513&lt;&gt;""),W511*$H513*$F513,"")</f>
        <v/>
      </c>
      <c r="AJ511" s="22" t="str">
        <f>IF(AND(X511&lt;&gt;"",$H513&lt;&gt;"",$F513&lt;&gt;""),X511*$H513*$F513,"")</f>
        <v/>
      </c>
    </row>
    <row r="512" spans="1:36" ht="23.25" customHeight="1" x14ac:dyDescent="0.25">
      <c r="A512" s="21"/>
      <c r="B512" s="21"/>
      <c r="C512" s="22"/>
      <c r="D512" s="14"/>
      <c r="E512" s="14"/>
      <c r="F512" s="22"/>
      <c r="G512" s="22"/>
      <c r="H512" s="15"/>
      <c r="I512" s="16"/>
      <c r="J512" s="22" t="str">
        <f t="shared" si="33"/>
        <v/>
      </c>
      <c r="K512" s="22" t="str">
        <f t="shared" si="34"/>
        <v/>
      </c>
      <c r="L512" s="22" t="str">
        <f>IF(D514&lt;&gt;"",MONTH(D514),"")</f>
        <v/>
      </c>
      <c r="M512" s="23" t="str">
        <f>IF(AND(($D514)&lt;&gt;"",($E514)&lt;&gt;""),IF(MIN(DATEVALUE($E514),Base!K$3)-MAX(DATEVALUE($D514),Base!K$2)+1&gt;=0,MIN(DATEVALUE($E514),Base!K$3)-MAX(DATEVALUE($D514),Base!K$2)+1,0),"")</f>
        <v/>
      </c>
      <c r="N512" s="23" t="str">
        <f>IF(AND(($D514)&lt;&gt;"",($E514)&lt;&gt;""),IF(MIN(DATEVALUE($E514),Base!L$3)-MAX(DATEVALUE($D514),Base!L$2)+1&gt;=0,MIN(DATEVALUE($E514),Base!L$3)-MAX(DATEVALUE($D514),Base!L$2)+1,0),"")</f>
        <v/>
      </c>
      <c r="O512" s="23" t="str">
        <f>IF(AND(($D514)&lt;&gt;"",($E514)&lt;&gt;""),IF(MIN(DATEVALUE($E514),Base!M$3)-MAX(DATEVALUE($D514),Base!M$2)+1&gt;=0,MIN(DATEVALUE($E514),Base!M$3)-MAX(DATEVALUE($D514),Base!M$2)+1,0),"")</f>
        <v/>
      </c>
      <c r="P512" s="23" t="str">
        <f>IF(AND(($D514)&lt;&gt;"",($E514)&lt;&gt;""),IF(MIN(DATEVALUE($E514),Base!N$3)-MAX(DATEVALUE($D514),Base!N$2)+1&gt;=0,MIN(DATEVALUE($E514),Base!N$3)-MAX(DATEVALUE($D514),Base!N$2)+1,0),"")</f>
        <v/>
      </c>
      <c r="Q512" s="23" t="str">
        <f>IF(AND(($D514)&lt;&gt;"",($E514)&lt;&gt;""),IF(MIN(DATEVALUE($E514),Base!O$3)-MAX(DATEVALUE($D514),Base!O$2)+1&gt;=0,MIN(DATEVALUE($E514),Base!O$3)-MAX(DATEVALUE($D514),Base!O$2)+1,0),"")</f>
        <v/>
      </c>
      <c r="R512" s="23" t="str">
        <f>IF(AND(($D514)&lt;&gt;"",($E514)&lt;&gt;""),IF(MIN(DATEVALUE($E514),Base!P$3)-MAX(DATEVALUE($D514),Base!P$2)+1&gt;=0,MIN(DATEVALUE($E514),Base!P$3)-MAX(DATEVALUE($D514),Base!P$2)+1,0),"")</f>
        <v/>
      </c>
      <c r="S512" s="23" t="str">
        <f>IF(AND(($D514)&lt;&gt;"",($E514)&lt;&gt;""),IF(MIN(DATEVALUE($E514),Base!Q$3)-MAX(DATEVALUE($D514),Base!Q$2)+1&gt;=0,MIN(DATEVALUE($E514),Base!Q$3)-MAX(DATEVALUE($D514),Base!Q$2)+1,0),"")</f>
        <v/>
      </c>
      <c r="T512" s="23" t="str">
        <f>IF(AND(($D514)&lt;&gt;"",($E514)&lt;&gt;""),IF(MIN(DATEVALUE($E514),Base!R$3)-MAX(DATEVALUE($D514),Base!R$2)+1&gt;=0,MIN(DATEVALUE($E514),Base!R$3)-MAX(DATEVALUE($D514),Base!R$2)+1,0),"")</f>
        <v/>
      </c>
      <c r="U512" s="23" t="str">
        <f>IF(AND(($D514)&lt;&gt;"",($E514)&lt;&gt;""),IF(MIN(DATEVALUE($E514),Base!S$3)-MAX(DATEVALUE($D514),Base!S$2)+1&gt;=0,MIN(DATEVALUE($E514),Base!S$3)-MAX(DATEVALUE($D514),Base!S$2)+1,0),"")</f>
        <v/>
      </c>
      <c r="V512" s="23" t="str">
        <f>IF(AND(($D514)&lt;&gt;"",($E514)&lt;&gt;""),IF(MIN(DATEVALUE($E514),Base!T$3)-MAX(DATEVALUE($D514),Base!T$2)+1&gt;=0,MIN(DATEVALUE($E514),Base!T$3)-MAX(DATEVALUE($D514),Base!T$2)+1,0),"")</f>
        <v/>
      </c>
      <c r="W512" s="23" t="str">
        <f>IF(AND(($D514)&lt;&gt;"",($E514)&lt;&gt;""),IF(MIN(DATEVALUE($E514),Base!U$3)-MAX(DATEVALUE($D514),Base!U$2)+1&gt;=0,MIN(DATEVALUE($E514),Base!U$3)-MAX(DATEVALUE($D514),Base!U$2)+1,0),"")</f>
        <v/>
      </c>
      <c r="X512" s="23" t="str">
        <f>IF(AND(($D514)&lt;&gt;"",($E514)&lt;&gt;""),IF(MIN(DATEVALUE($E514),Base!V$3)-MAX(DATEVALUE($D514),Base!V$2)+1&gt;=0,MIN(DATEVALUE($E514),Base!V$3)-MAX(DATEVALUE($D514),Base!V$2)+1,0),"")</f>
        <v/>
      </c>
      <c r="Y512" s="22" t="str">
        <f>IF(AND(M512&lt;&gt;"",$H514&lt;&gt;"",$F514&lt;&gt;""),M512*$H514*$F514,"")</f>
        <v/>
      </c>
      <c r="Z512" s="22" t="str">
        <f>IF(AND(N512&lt;&gt;"",$H514&lt;&gt;"",$F514&lt;&gt;""),N512*$H514*$F514,"")</f>
        <v/>
      </c>
      <c r="AA512" s="22" t="str">
        <f>IF(AND(O512&lt;&gt;"",$H514&lt;&gt;"",$F514&lt;&gt;""),O512*$H514*$F514,"")</f>
        <v/>
      </c>
      <c r="AB512" s="22" t="str">
        <f>IF(AND(P512&lt;&gt;"",$H514&lt;&gt;"",$F514&lt;&gt;""),P512*$H514*$F514,"")</f>
        <v/>
      </c>
      <c r="AC512" s="22" t="str">
        <f>IF(AND(Q512&lt;&gt;"",$H514&lt;&gt;"",$F514&lt;&gt;""),Q512*$H514*$F514,"")</f>
        <v/>
      </c>
      <c r="AD512" s="22" t="str">
        <f>IF(AND(R512&lt;&gt;"",$H514&lt;&gt;"",$F514&lt;&gt;""),R512*$H514*$F514,"")</f>
        <v/>
      </c>
      <c r="AE512" s="22" t="str">
        <f>IF(AND(S512&lt;&gt;"",$H514&lt;&gt;"",$F514&lt;&gt;""),S512*$H514*$F514,"")</f>
        <v/>
      </c>
      <c r="AF512" s="22" t="str">
        <f>IF(AND(T512&lt;&gt;"",$H514&lt;&gt;"",$F514&lt;&gt;""),T512*$H514*$F514,"")</f>
        <v/>
      </c>
      <c r="AG512" s="22" t="str">
        <f>IF(AND(U512&lt;&gt;"",$H514&lt;&gt;"",$F514&lt;&gt;""),U512*$H514*$F514,"")</f>
        <v/>
      </c>
      <c r="AH512" s="22" t="str">
        <f>IF(AND(V512&lt;&gt;"",$H514&lt;&gt;"",$F514&lt;&gt;""),V512*$H514*$F514,"")</f>
        <v/>
      </c>
      <c r="AI512" s="22" t="str">
        <f>IF(AND(W512&lt;&gt;"",$H514&lt;&gt;"",$F514&lt;&gt;""),W512*$H514*$F514,"")</f>
        <v/>
      </c>
      <c r="AJ512" s="22" t="str">
        <f>IF(AND(X512&lt;&gt;"",$H514&lt;&gt;"",$F514&lt;&gt;""),X512*$H514*$F514,"")</f>
        <v/>
      </c>
    </row>
    <row r="513" spans="1:36" ht="23.25" customHeight="1" x14ac:dyDescent="0.25">
      <c r="A513" s="21"/>
      <c r="B513" s="21"/>
      <c r="C513" s="22"/>
      <c r="D513" s="14"/>
      <c r="E513" s="14"/>
      <c r="F513" s="22"/>
      <c r="G513" s="22"/>
      <c r="H513" s="15"/>
      <c r="I513" s="16"/>
      <c r="J513" s="22" t="str">
        <f t="shared" si="33"/>
        <v/>
      </c>
      <c r="K513" s="22" t="str">
        <f t="shared" si="34"/>
        <v/>
      </c>
      <c r="L513" s="22" t="str">
        <f>IF(D515&lt;&gt;"",MONTH(D515),"")</f>
        <v/>
      </c>
      <c r="M513" s="23" t="str">
        <f>IF(AND(($D515)&lt;&gt;"",($E515)&lt;&gt;""),IF(MIN(DATEVALUE($E515),Base!K$3)-MAX(DATEVALUE($D515),Base!K$2)+1&gt;=0,MIN(DATEVALUE($E515),Base!K$3)-MAX(DATEVALUE($D515),Base!K$2)+1,0),"")</f>
        <v/>
      </c>
      <c r="N513" s="23" t="str">
        <f>IF(AND(($D515)&lt;&gt;"",($E515)&lt;&gt;""),IF(MIN(DATEVALUE($E515),Base!L$3)-MAX(DATEVALUE($D515),Base!L$2)+1&gt;=0,MIN(DATEVALUE($E515),Base!L$3)-MAX(DATEVALUE($D515),Base!L$2)+1,0),"")</f>
        <v/>
      </c>
      <c r="O513" s="23" t="str">
        <f>IF(AND(($D515)&lt;&gt;"",($E515)&lt;&gt;""),IF(MIN(DATEVALUE($E515),Base!M$3)-MAX(DATEVALUE($D515),Base!M$2)+1&gt;=0,MIN(DATEVALUE($E515),Base!M$3)-MAX(DATEVALUE($D515),Base!M$2)+1,0),"")</f>
        <v/>
      </c>
      <c r="P513" s="23" t="str">
        <f>IF(AND(($D515)&lt;&gt;"",($E515)&lt;&gt;""),IF(MIN(DATEVALUE($E515),Base!N$3)-MAX(DATEVALUE($D515),Base!N$2)+1&gt;=0,MIN(DATEVALUE($E515),Base!N$3)-MAX(DATEVALUE($D515),Base!N$2)+1,0),"")</f>
        <v/>
      </c>
      <c r="Q513" s="23" t="str">
        <f>IF(AND(($D515)&lt;&gt;"",($E515)&lt;&gt;""),IF(MIN(DATEVALUE($E515),Base!O$3)-MAX(DATEVALUE($D515),Base!O$2)+1&gt;=0,MIN(DATEVALUE($E515),Base!O$3)-MAX(DATEVALUE($D515),Base!O$2)+1,0),"")</f>
        <v/>
      </c>
      <c r="R513" s="23" t="str">
        <f>IF(AND(($D515)&lt;&gt;"",($E515)&lt;&gt;""),IF(MIN(DATEVALUE($E515),Base!P$3)-MAX(DATEVALUE($D515),Base!P$2)+1&gt;=0,MIN(DATEVALUE($E515),Base!P$3)-MAX(DATEVALUE($D515),Base!P$2)+1,0),"")</f>
        <v/>
      </c>
      <c r="S513" s="23" t="str">
        <f>IF(AND(($D515)&lt;&gt;"",($E515)&lt;&gt;""),IF(MIN(DATEVALUE($E515),Base!Q$3)-MAX(DATEVALUE($D515),Base!Q$2)+1&gt;=0,MIN(DATEVALUE($E515),Base!Q$3)-MAX(DATEVALUE($D515),Base!Q$2)+1,0),"")</f>
        <v/>
      </c>
      <c r="T513" s="23" t="str">
        <f>IF(AND(($D515)&lt;&gt;"",($E515)&lt;&gt;""),IF(MIN(DATEVALUE($E515),Base!R$3)-MAX(DATEVALUE($D515),Base!R$2)+1&gt;=0,MIN(DATEVALUE($E515),Base!R$3)-MAX(DATEVALUE($D515),Base!R$2)+1,0),"")</f>
        <v/>
      </c>
      <c r="U513" s="23" t="str">
        <f>IF(AND(($D515)&lt;&gt;"",($E515)&lt;&gt;""),IF(MIN(DATEVALUE($E515),Base!S$3)-MAX(DATEVALUE($D515),Base!S$2)+1&gt;=0,MIN(DATEVALUE($E515),Base!S$3)-MAX(DATEVALUE($D515),Base!S$2)+1,0),"")</f>
        <v/>
      </c>
      <c r="V513" s="23" t="str">
        <f>IF(AND(($D515)&lt;&gt;"",($E515)&lt;&gt;""),IF(MIN(DATEVALUE($E515),Base!T$3)-MAX(DATEVALUE($D515),Base!T$2)+1&gt;=0,MIN(DATEVALUE($E515),Base!T$3)-MAX(DATEVALUE($D515),Base!T$2)+1,0),"")</f>
        <v/>
      </c>
      <c r="W513" s="23" t="str">
        <f>IF(AND(($D515)&lt;&gt;"",($E515)&lt;&gt;""),IF(MIN(DATEVALUE($E515),Base!U$3)-MAX(DATEVALUE($D515),Base!U$2)+1&gt;=0,MIN(DATEVALUE($E515),Base!U$3)-MAX(DATEVALUE($D515),Base!U$2)+1,0),"")</f>
        <v/>
      </c>
      <c r="X513" s="23" t="str">
        <f>IF(AND(($D515)&lt;&gt;"",($E515)&lt;&gt;""),IF(MIN(DATEVALUE($E515),Base!V$3)-MAX(DATEVALUE($D515),Base!V$2)+1&gt;=0,MIN(DATEVALUE($E515),Base!V$3)-MAX(DATEVALUE($D515),Base!V$2)+1,0),"")</f>
        <v/>
      </c>
      <c r="Y513" s="22" t="str">
        <f>IF(AND(M513&lt;&gt;"",$H515&lt;&gt;"",$F515&lt;&gt;""),M513*$H515*$F515,"")</f>
        <v/>
      </c>
      <c r="Z513" s="22" t="str">
        <f>IF(AND(N513&lt;&gt;"",$H515&lt;&gt;"",$F515&lt;&gt;""),N513*$H515*$F515,"")</f>
        <v/>
      </c>
      <c r="AA513" s="22" t="str">
        <f>IF(AND(O513&lt;&gt;"",$H515&lt;&gt;"",$F515&lt;&gt;""),O513*$H515*$F515,"")</f>
        <v/>
      </c>
      <c r="AB513" s="22" t="str">
        <f>IF(AND(P513&lt;&gt;"",$H515&lt;&gt;"",$F515&lt;&gt;""),P513*$H515*$F515,"")</f>
        <v/>
      </c>
      <c r="AC513" s="22" t="str">
        <f>IF(AND(Q513&lt;&gt;"",$H515&lt;&gt;"",$F515&lt;&gt;""),Q513*$H515*$F515,"")</f>
        <v/>
      </c>
      <c r="AD513" s="22" t="str">
        <f>IF(AND(R513&lt;&gt;"",$H515&lt;&gt;"",$F515&lt;&gt;""),R513*$H515*$F515,"")</f>
        <v/>
      </c>
      <c r="AE513" s="22" t="str">
        <f>IF(AND(S513&lt;&gt;"",$H515&lt;&gt;"",$F515&lt;&gt;""),S513*$H515*$F515,"")</f>
        <v/>
      </c>
      <c r="AF513" s="22" t="str">
        <f>IF(AND(T513&lt;&gt;"",$H515&lt;&gt;"",$F515&lt;&gt;""),T513*$H515*$F515,"")</f>
        <v/>
      </c>
      <c r="AG513" s="22" t="str">
        <f>IF(AND(U513&lt;&gt;"",$H515&lt;&gt;"",$F515&lt;&gt;""),U513*$H515*$F515,"")</f>
        <v/>
      </c>
      <c r="AH513" s="22" t="str">
        <f>IF(AND(V513&lt;&gt;"",$H515&lt;&gt;"",$F515&lt;&gt;""),V513*$H515*$F515,"")</f>
        <v/>
      </c>
      <c r="AI513" s="22" t="str">
        <f>IF(AND(W513&lt;&gt;"",$H515&lt;&gt;"",$F515&lt;&gt;""),W513*$H515*$F515,"")</f>
        <v/>
      </c>
      <c r="AJ513" s="22" t="str">
        <f>IF(AND(X513&lt;&gt;"",$H515&lt;&gt;"",$F515&lt;&gt;""),X513*$H515*$F515,"")</f>
        <v/>
      </c>
    </row>
    <row r="514" spans="1:36" ht="23.25" customHeight="1" x14ac:dyDescent="0.25">
      <c r="A514" s="21"/>
      <c r="B514" s="21"/>
      <c r="C514" s="22"/>
      <c r="D514" s="14"/>
      <c r="E514" s="14"/>
      <c r="F514" s="22"/>
      <c r="G514" s="22"/>
      <c r="H514" s="15"/>
      <c r="I514" s="16"/>
      <c r="J514" s="22" t="str">
        <f t="shared" si="33"/>
        <v/>
      </c>
      <c r="K514" s="22" t="str">
        <f t="shared" si="34"/>
        <v/>
      </c>
      <c r="L514" s="22" t="str">
        <f>IF(D516&lt;&gt;"",MONTH(D516),"")</f>
        <v/>
      </c>
      <c r="M514" s="23" t="str">
        <f>IF(AND(($D516)&lt;&gt;"",($E516)&lt;&gt;""),IF(MIN(DATEVALUE($E516),Base!K$3)-MAX(DATEVALUE($D516),Base!K$2)+1&gt;=0,MIN(DATEVALUE($E516),Base!K$3)-MAX(DATEVALUE($D516),Base!K$2)+1,0),"")</f>
        <v/>
      </c>
      <c r="N514" s="23" t="str">
        <f>IF(AND(($D516)&lt;&gt;"",($E516)&lt;&gt;""),IF(MIN(DATEVALUE($E516),Base!L$3)-MAX(DATEVALUE($D516),Base!L$2)+1&gt;=0,MIN(DATEVALUE($E516),Base!L$3)-MAX(DATEVALUE($D516),Base!L$2)+1,0),"")</f>
        <v/>
      </c>
      <c r="O514" s="23" t="str">
        <f>IF(AND(($D516)&lt;&gt;"",($E516)&lt;&gt;""),IF(MIN(DATEVALUE($E516),Base!M$3)-MAX(DATEVALUE($D516),Base!M$2)+1&gt;=0,MIN(DATEVALUE($E516),Base!M$3)-MAX(DATEVALUE($D516),Base!M$2)+1,0),"")</f>
        <v/>
      </c>
      <c r="P514" s="23" t="str">
        <f>IF(AND(($D516)&lt;&gt;"",($E516)&lt;&gt;""),IF(MIN(DATEVALUE($E516),Base!N$3)-MAX(DATEVALUE($D516),Base!N$2)+1&gt;=0,MIN(DATEVALUE($E516),Base!N$3)-MAX(DATEVALUE($D516),Base!N$2)+1,0),"")</f>
        <v/>
      </c>
      <c r="Q514" s="23" t="str">
        <f>IF(AND(($D516)&lt;&gt;"",($E516)&lt;&gt;""),IF(MIN(DATEVALUE($E516),Base!O$3)-MAX(DATEVALUE($D516),Base!O$2)+1&gt;=0,MIN(DATEVALUE($E516),Base!O$3)-MAX(DATEVALUE($D516),Base!O$2)+1,0),"")</f>
        <v/>
      </c>
      <c r="R514" s="23" t="str">
        <f>IF(AND(($D516)&lt;&gt;"",($E516)&lt;&gt;""),IF(MIN(DATEVALUE($E516),Base!P$3)-MAX(DATEVALUE($D516),Base!P$2)+1&gt;=0,MIN(DATEVALUE($E516),Base!P$3)-MAX(DATEVALUE($D516),Base!P$2)+1,0),"")</f>
        <v/>
      </c>
      <c r="S514" s="23" t="str">
        <f>IF(AND(($D516)&lt;&gt;"",($E516)&lt;&gt;""),IF(MIN(DATEVALUE($E516),Base!Q$3)-MAX(DATEVALUE($D516),Base!Q$2)+1&gt;=0,MIN(DATEVALUE($E516),Base!Q$3)-MAX(DATEVALUE($D516),Base!Q$2)+1,0),"")</f>
        <v/>
      </c>
      <c r="T514" s="23" t="str">
        <f>IF(AND(($D516)&lt;&gt;"",($E516)&lt;&gt;""),IF(MIN(DATEVALUE($E516),Base!R$3)-MAX(DATEVALUE($D516),Base!R$2)+1&gt;=0,MIN(DATEVALUE($E516),Base!R$3)-MAX(DATEVALUE($D516),Base!R$2)+1,0),"")</f>
        <v/>
      </c>
      <c r="U514" s="23" t="str">
        <f>IF(AND(($D516)&lt;&gt;"",($E516)&lt;&gt;""),IF(MIN(DATEVALUE($E516),Base!S$3)-MAX(DATEVALUE($D516),Base!S$2)+1&gt;=0,MIN(DATEVALUE($E516),Base!S$3)-MAX(DATEVALUE($D516),Base!S$2)+1,0),"")</f>
        <v/>
      </c>
      <c r="V514" s="23" t="str">
        <f>IF(AND(($D516)&lt;&gt;"",($E516)&lt;&gt;""),IF(MIN(DATEVALUE($E516),Base!T$3)-MAX(DATEVALUE($D516),Base!T$2)+1&gt;=0,MIN(DATEVALUE($E516),Base!T$3)-MAX(DATEVALUE($D516),Base!T$2)+1,0),"")</f>
        <v/>
      </c>
      <c r="W514" s="23" t="str">
        <f>IF(AND(($D516)&lt;&gt;"",($E516)&lt;&gt;""),IF(MIN(DATEVALUE($E516),Base!U$3)-MAX(DATEVALUE($D516),Base!U$2)+1&gt;=0,MIN(DATEVALUE($E516),Base!U$3)-MAX(DATEVALUE($D516),Base!U$2)+1,0),"")</f>
        <v/>
      </c>
      <c r="X514" s="23" t="str">
        <f>IF(AND(($D516)&lt;&gt;"",($E516)&lt;&gt;""),IF(MIN(DATEVALUE($E516),Base!V$3)-MAX(DATEVALUE($D516),Base!V$2)+1&gt;=0,MIN(DATEVALUE($E516),Base!V$3)-MAX(DATEVALUE($D516),Base!V$2)+1,0),"")</f>
        <v/>
      </c>
      <c r="Y514" s="22" t="str">
        <f>IF(AND(M514&lt;&gt;"",$H516&lt;&gt;"",$F516&lt;&gt;""),M514*$H516*$F516,"")</f>
        <v/>
      </c>
      <c r="Z514" s="22" t="str">
        <f>IF(AND(N514&lt;&gt;"",$H516&lt;&gt;"",$F516&lt;&gt;""),N514*$H516*$F516,"")</f>
        <v/>
      </c>
      <c r="AA514" s="22" t="str">
        <f>IF(AND(O514&lt;&gt;"",$H516&lt;&gt;"",$F516&lt;&gt;""),O514*$H516*$F516,"")</f>
        <v/>
      </c>
      <c r="AB514" s="22" t="str">
        <f>IF(AND(P514&lt;&gt;"",$H516&lt;&gt;"",$F516&lt;&gt;""),P514*$H516*$F516,"")</f>
        <v/>
      </c>
      <c r="AC514" s="22" t="str">
        <f>IF(AND(Q514&lt;&gt;"",$H516&lt;&gt;"",$F516&lt;&gt;""),Q514*$H516*$F516,"")</f>
        <v/>
      </c>
      <c r="AD514" s="22" t="str">
        <f>IF(AND(R514&lt;&gt;"",$H516&lt;&gt;"",$F516&lt;&gt;""),R514*$H516*$F516,"")</f>
        <v/>
      </c>
      <c r="AE514" s="22" t="str">
        <f>IF(AND(S514&lt;&gt;"",$H516&lt;&gt;"",$F516&lt;&gt;""),S514*$H516*$F516,"")</f>
        <v/>
      </c>
      <c r="AF514" s="22" t="str">
        <f>IF(AND(T514&lt;&gt;"",$H516&lt;&gt;"",$F516&lt;&gt;""),T514*$H516*$F516,"")</f>
        <v/>
      </c>
      <c r="AG514" s="22" t="str">
        <f>IF(AND(U514&lt;&gt;"",$H516&lt;&gt;"",$F516&lt;&gt;""),U514*$H516*$F516,"")</f>
        <v/>
      </c>
      <c r="AH514" s="22" t="str">
        <f>IF(AND(V514&lt;&gt;"",$H516&lt;&gt;"",$F516&lt;&gt;""),V514*$H516*$F516,"")</f>
        <v/>
      </c>
      <c r="AI514" s="22" t="str">
        <f>IF(AND(W514&lt;&gt;"",$H516&lt;&gt;"",$F516&lt;&gt;""),W514*$H516*$F516,"")</f>
        <v/>
      </c>
      <c r="AJ514" s="22" t="str">
        <f>IF(AND(X514&lt;&gt;"",$H516&lt;&gt;"",$F516&lt;&gt;""),X514*$H516*$F516,"")</f>
        <v/>
      </c>
    </row>
    <row r="515" spans="1:36" ht="23.25" customHeight="1" x14ac:dyDescent="0.25">
      <c r="A515" s="21"/>
      <c r="B515" s="21"/>
      <c r="C515" s="22"/>
      <c r="D515" s="14"/>
      <c r="E515" s="14"/>
      <c r="F515" s="22"/>
      <c r="G515" s="22"/>
      <c r="H515" s="15"/>
      <c r="I515" s="16"/>
      <c r="J515" s="22" t="str">
        <f t="shared" si="33"/>
        <v/>
      </c>
      <c r="K515" s="22" t="str">
        <f t="shared" si="34"/>
        <v/>
      </c>
      <c r="L515" s="22" t="str">
        <f>IF(D517&lt;&gt;"",MONTH(D517),"")</f>
        <v/>
      </c>
      <c r="M515" s="23" t="str">
        <f>IF(AND(($D517)&lt;&gt;"",($E517)&lt;&gt;""),IF(MIN(DATEVALUE($E517),Base!K$3)-MAX(DATEVALUE($D517),Base!K$2)+1&gt;=0,MIN(DATEVALUE($E517),Base!K$3)-MAX(DATEVALUE($D517),Base!K$2)+1,0),"")</f>
        <v/>
      </c>
      <c r="N515" s="23" t="str">
        <f>IF(AND(($D517)&lt;&gt;"",($E517)&lt;&gt;""),IF(MIN(DATEVALUE($E517),Base!L$3)-MAX(DATEVALUE($D517),Base!L$2)+1&gt;=0,MIN(DATEVALUE($E517),Base!L$3)-MAX(DATEVALUE($D517),Base!L$2)+1,0),"")</f>
        <v/>
      </c>
      <c r="O515" s="23" t="str">
        <f>IF(AND(($D517)&lt;&gt;"",($E517)&lt;&gt;""),IF(MIN(DATEVALUE($E517),Base!M$3)-MAX(DATEVALUE($D517),Base!M$2)+1&gt;=0,MIN(DATEVALUE($E517),Base!M$3)-MAX(DATEVALUE($D517),Base!M$2)+1,0),"")</f>
        <v/>
      </c>
      <c r="P515" s="23" t="str">
        <f>IF(AND(($D517)&lt;&gt;"",($E517)&lt;&gt;""),IF(MIN(DATEVALUE($E517),Base!N$3)-MAX(DATEVALUE($D517),Base!N$2)+1&gt;=0,MIN(DATEVALUE($E517),Base!N$3)-MAX(DATEVALUE($D517),Base!N$2)+1,0),"")</f>
        <v/>
      </c>
      <c r="Q515" s="23" t="str">
        <f>IF(AND(($D517)&lt;&gt;"",($E517)&lt;&gt;""),IF(MIN(DATEVALUE($E517),Base!O$3)-MAX(DATEVALUE($D517),Base!O$2)+1&gt;=0,MIN(DATEVALUE($E517),Base!O$3)-MAX(DATEVALUE($D517),Base!O$2)+1,0),"")</f>
        <v/>
      </c>
      <c r="R515" s="23" t="str">
        <f>IF(AND(($D517)&lt;&gt;"",($E517)&lt;&gt;""),IF(MIN(DATEVALUE($E517),Base!P$3)-MAX(DATEVALUE($D517),Base!P$2)+1&gt;=0,MIN(DATEVALUE($E517),Base!P$3)-MAX(DATEVALUE($D517),Base!P$2)+1,0),"")</f>
        <v/>
      </c>
      <c r="S515" s="23" t="str">
        <f>IF(AND(($D517)&lt;&gt;"",($E517)&lt;&gt;""),IF(MIN(DATEVALUE($E517),Base!Q$3)-MAX(DATEVALUE($D517),Base!Q$2)+1&gt;=0,MIN(DATEVALUE($E517),Base!Q$3)-MAX(DATEVALUE($D517),Base!Q$2)+1,0),"")</f>
        <v/>
      </c>
      <c r="T515" s="23" t="str">
        <f>IF(AND(($D517)&lt;&gt;"",($E517)&lt;&gt;""),IF(MIN(DATEVALUE($E517),Base!R$3)-MAX(DATEVALUE($D517),Base!R$2)+1&gt;=0,MIN(DATEVALUE($E517),Base!R$3)-MAX(DATEVALUE($D517),Base!R$2)+1,0),"")</f>
        <v/>
      </c>
      <c r="U515" s="23" t="str">
        <f>IF(AND(($D517)&lt;&gt;"",($E517)&lt;&gt;""),IF(MIN(DATEVALUE($E517),Base!S$3)-MAX(DATEVALUE($D517),Base!S$2)+1&gt;=0,MIN(DATEVALUE($E517),Base!S$3)-MAX(DATEVALUE($D517),Base!S$2)+1,0),"")</f>
        <v/>
      </c>
      <c r="V515" s="23" t="str">
        <f>IF(AND(($D517)&lt;&gt;"",($E517)&lt;&gt;""),IF(MIN(DATEVALUE($E517),Base!T$3)-MAX(DATEVALUE($D517),Base!T$2)+1&gt;=0,MIN(DATEVALUE($E517),Base!T$3)-MAX(DATEVALUE($D517),Base!T$2)+1,0),"")</f>
        <v/>
      </c>
      <c r="W515" s="23" t="str">
        <f>IF(AND(($D517)&lt;&gt;"",($E517)&lt;&gt;""),IF(MIN(DATEVALUE($E517),Base!U$3)-MAX(DATEVALUE($D517),Base!U$2)+1&gt;=0,MIN(DATEVALUE($E517),Base!U$3)-MAX(DATEVALUE($D517),Base!U$2)+1,0),"")</f>
        <v/>
      </c>
      <c r="X515" s="23" t="str">
        <f>IF(AND(($D517)&lt;&gt;"",($E517)&lt;&gt;""),IF(MIN(DATEVALUE($E517),Base!V$3)-MAX(DATEVALUE($D517),Base!V$2)+1&gt;=0,MIN(DATEVALUE($E517),Base!V$3)-MAX(DATEVALUE($D517),Base!V$2)+1,0),"")</f>
        <v/>
      </c>
      <c r="Y515" s="22" t="str">
        <f>IF(AND(M515&lt;&gt;"",$H517&lt;&gt;"",$F517&lt;&gt;""),M515*$H517*$F517,"")</f>
        <v/>
      </c>
      <c r="Z515" s="22" t="str">
        <f>IF(AND(N515&lt;&gt;"",$H517&lt;&gt;"",$F517&lt;&gt;""),N515*$H517*$F517,"")</f>
        <v/>
      </c>
      <c r="AA515" s="22" t="str">
        <f>IF(AND(O515&lt;&gt;"",$H517&lt;&gt;"",$F517&lt;&gt;""),O515*$H517*$F517,"")</f>
        <v/>
      </c>
      <c r="AB515" s="22" t="str">
        <f>IF(AND(P515&lt;&gt;"",$H517&lt;&gt;"",$F517&lt;&gt;""),P515*$H517*$F517,"")</f>
        <v/>
      </c>
      <c r="AC515" s="22" t="str">
        <f>IF(AND(Q515&lt;&gt;"",$H517&lt;&gt;"",$F517&lt;&gt;""),Q515*$H517*$F517,"")</f>
        <v/>
      </c>
      <c r="AD515" s="22" t="str">
        <f>IF(AND(R515&lt;&gt;"",$H517&lt;&gt;"",$F517&lt;&gt;""),R515*$H517*$F517,"")</f>
        <v/>
      </c>
      <c r="AE515" s="22" t="str">
        <f>IF(AND(S515&lt;&gt;"",$H517&lt;&gt;"",$F517&lt;&gt;""),S515*$H517*$F517,"")</f>
        <v/>
      </c>
      <c r="AF515" s="22" t="str">
        <f>IF(AND(T515&lt;&gt;"",$H517&lt;&gt;"",$F517&lt;&gt;""),T515*$H517*$F517,"")</f>
        <v/>
      </c>
      <c r="AG515" s="22" t="str">
        <f>IF(AND(U515&lt;&gt;"",$H517&lt;&gt;"",$F517&lt;&gt;""),U515*$H517*$F517,"")</f>
        <v/>
      </c>
      <c r="AH515" s="22" t="str">
        <f>IF(AND(V515&lt;&gt;"",$H517&lt;&gt;"",$F517&lt;&gt;""),V515*$H517*$F517,"")</f>
        <v/>
      </c>
      <c r="AI515" s="22" t="str">
        <f>IF(AND(W515&lt;&gt;"",$H517&lt;&gt;"",$F517&lt;&gt;""),W515*$H517*$F517,"")</f>
        <v/>
      </c>
      <c r="AJ515" s="22" t="str">
        <f>IF(AND(X515&lt;&gt;"",$H517&lt;&gt;"",$F517&lt;&gt;""),X515*$H517*$F517,"")</f>
        <v/>
      </c>
    </row>
    <row r="516" spans="1:36" ht="23.25" customHeight="1" x14ac:dyDescent="0.25">
      <c r="A516" s="21"/>
      <c r="B516" s="21"/>
      <c r="C516" s="22"/>
      <c r="D516" s="14"/>
      <c r="E516" s="14"/>
      <c r="F516" s="22"/>
      <c r="G516" s="22"/>
      <c r="H516" s="15"/>
      <c r="I516" s="16"/>
      <c r="J516" s="22" t="str">
        <f t="shared" si="33"/>
        <v/>
      </c>
      <c r="K516" s="22" t="str">
        <f t="shared" si="34"/>
        <v/>
      </c>
      <c r="L516" s="22" t="str">
        <f>IF(D518&lt;&gt;"",MONTH(D518),"")</f>
        <v/>
      </c>
      <c r="M516" s="23" t="str">
        <f>IF(AND(($D518)&lt;&gt;"",($E518)&lt;&gt;""),IF(MIN(DATEVALUE($E518),Base!K$3)-MAX(DATEVALUE($D518),Base!K$2)+1&gt;=0,MIN(DATEVALUE($E518),Base!K$3)-MAX(DATEVALUE($D518),Base!K$2)+1,0),"")</f>
        <v/>
      </c>
      <c r="N516" s="23" t="str">
        <f>IF(AND(($D518)&lt;&gt;"",($E518)&lt;&gt;""),IF(MIN(DATEVALUE($E518),Base!L$3)-MAX(DATEVALUE($D518),Base!L$2)+1&gt;=0,MIN(DATEVALUE($E518),Base!L$3)-MAX(DATEVALUE($D518),Base!L$2)+1,0),"")</f>
        <v/>
      </c>
      <c r="O516" s="23" t="str">
        <f>IF(AND(($D518)&lt;&gt;"",($E518)&lt;&gt;""),IF(MIN(DATEVALUE($E518),Base!M$3)-MAX(DATEVALUE($D518),Base!M$2)+1&gt;=0,MIN(DATEVALUE($E518),Base!M$3)-MAX(DATEVALUE($D518),Base!M$2)+1,0),"")</f>
        <v/>
      </c>
      <c r="P516" s="23" t="str">
        <f>IF(AND(($D518)&lt;&gt;"",($E518)&lt;&gt;""),IF(MIN(DATEVALUE($E518),Base!N$3)-MAX(DATEVALUE($D518),Base!N$2)+1&gt;=0,MIN(DATEVALUE($E518),Base!N$3)-MAX(DATEVALUE($D518),Base!N$2)+1,0),"")</f>
        <v/>
      </c>
      <c r="Q516" s="23" t="str">
        <f>IF(AND(($D518)&lt;&gt;"",($E518)&lt;&gt;""),IF(MIN(DATEVALUE($E518),Base!O$3)-MAX(DATEVALUE($D518),Base!O$2)+1&gt;=0,MIN(DATEVALUE($E518),Base!O$3)-MAX(DATEVALUE($D518),Base!O$2)+1,0),"")</f>
        <v/>
      </c>
      <c r="R516" s="23" t="str">
        <f>IF(AND(($D518)&lt;&gt;"",($E518)&lt;&gt;""),IF(MIN(DATEVALUE($E518),Base!P$3)-MAX(DATEVALUE($D518),Base!P$2)+1&gt;=0,MIN(DATEVALUE($E518),Base!P$3)-MAX(DATEVALUE($D518),Base!P$2)+1,0),"")</f>
        <v/>
      </c>
      <c r="S516" s="23" t="str">
        <f>IF(AND(($D518)&lt;&gt;"",($E518)&lt;&gt;""),IF(MIN(DATEVALUE($E518),Base!Q$3)-MAX(DATEVALUE($D518),Base!Q$2)+1&gt;=0,MIN(DATEVALUE($E518),Base!Q$3)-MAX(DATEVALUE($D518),Base!Q$2)+1,0),"")</f>
        <v/>
      </c>
      <c r="T516" s="23" t="str">
        <f>IF(AND(($D518)&lt;&gt;"",($E518)&lt;&gt;""),IF(MIN(DATEVALUE($E518),Base!R$3)-MAX(DATEVALUE($D518),Base!R$2)+1&gt;=0,MIN(DATEVALUE($E518),Base!R$3)-MAX(DATEVALUE($D518),Base!R$2)+1,0),"")</f>
        <v/>
      </c>
      <c r="U516" s="23" t="str">
        <f>IF(AND(($D518)&lt;&gt;"",($E518)&lt;&gt;""),IF(MIN(DATEVALUE($E518),Base!S$3)-MAX(DATEVALUE($D518),Base!S$2)+1&gt;=0,MIN(DATEVALUE($E518),Base!S$3)-MAX(DATEVALUE($D518),Base!S$2)+1,0),"")</f>
        <v/>
      </c>
      <c r="V516" s="23" t="str">
        <f>IF(AND(($D518)&lt;&gt;"",($E518)&lt;&gt;""),IF(MIN(DATEVALUE($E518),Base!T$3)-MAX(DATEVALUE($D518),Base!T$2)+1&gt;=0,MIN(DATEVALUE($E518),Base!T$3)-MAX(DATEVALUE($D518),Base!T$2)+1,0),"")</f>
        <v/>
      </c>
      <c r="W516" s="23" t="str">
        <f>IF(AND(($D518)&lt;&gt;"",($E518)&lt;&gt;""),IF(MIN(DATEVALUE($E518),Base!U$3)-MAX(DATEVALUE($D518),Base!U$2)+1&gt;=0,MIN(DATEVALUE($E518),Base!U$3)-MAX(DATEVALUE($D518),Base!U$2)+1,0),"")</f>
        <v/>
      </c>
      <c r="X516" s="23" t="str">
        <f>IF(AND(($D518)&lt;&gt;"",($E518)&lt;&gt;""),IF(MIN(DATEVALUE($E518),Base!V$3)-MAX(DATEVALUE($D518),Base!V$2)+1&gt;=0,MIN(DATEVALUE($E518),Base!V$3)-MAX(DATEVALUE($D518),Base!V$2)+1,0),"")</f>
        <v/>
      </c>
      <c r="Y516" s="22" t="str">
        <f>IF(AND(M516&lt;&gt;"",$H518&lt;&gt;"",$F518&lt;&gt;""),M516*$H518*$F518,"")</f>
        <v/>
      </c>
      <c r="Z516" s="22" t="str">
        <f>IF(AND(N516&lt;&gt;"",$H518&lt;&gt;"",$F518&lt;&gt;""),N516*$H518*$F518,"")</f>
        <v/>
      </c>
      <c r="AA516" s="22" t="str">
        <f>IF(AND(O516&lt;&gt;"",$H518&lt;&gt;"",$F518&lt;&gt;""),O516*$H518*$F518,"")</f>
        <v/>
      </c>
      <c r="AB516" s="22" t="str">
        <f>IF(AND(P516&lt;&gt;"",$H518&lt;&gt;"",$F518&lt;&gt;""),P516*$H518*$F518,"")</f>
        <v/>
      </c>
      <c r="AC516" s="22" t="str">
        <f>IF(AND(Q516&lt;&gt;"",$H518&lt;&gt;"",$F518&lt;&gt;""),Q516*$H518*$F518,"")</f>
        <v/>
      </c>
      <c r="AD516" s="22" t="str">
        <f>IF(AND(R516&lt;&gt;"",$H518&lt;&gt;"",$F518&lt;&gt;""),R516*$H518*$F518,"")</f>
        <v/>
      </c>
      <c r="AE516" s="22" t="str">
        <f>IF(AND(S516&lt;&gt;"",$H518&lt;&gt;"",$F518&lt;&gt;""),S516*$H518*$F518,"")</f>
        <v/>
      </c>
      <c r="AF516" s="22" t="str">
        <f>IF(AND(T516&lt;&gt;"",$H518&lt;&gt;"",$F518&lt;&gt;""),T516*$H518*$F518,"")</f>
        <v/>
      </c>
      <c r="AG516" s="22" t="str">
        <f>IF(AND(U516&lt;&gt;"",$H518&lt;&gt;"",$F518&lt;&gt;""),U516*$H518*$F518,"")</f>
        <v/>
      </c>
      <c r="AH516" s="22" t="str">
        <f>IF(AND(V516&lt;&gt;"",$H518&lt;&gt;"",$F518&lt;&gt;""),V516*$H518*$F518,"")</f>
        <v/>
      </c>
      <c r="AI516" s="22" t="str">
        <f>IF(AND(W516&lt;&gt;"",$H518&lt;&gt;"",$F518&lt;&gt;""),W516*$H518*$F518,"")</f>
        <v/>
      </c>
      <c r="AJ516" s="22" t="str">
        <f>IF(AND(X516&lt;&gt;"",$H518&lt;&gt;"",$F518&lt;&gt;""),X516*$H518*$F518,"")</f>
        <v/>
      </c>
    </row>
    <row r="517" spans="1:36" ht="23.25" customHeight="1" x14ac:dyDescent="0.25">
      <c r="A517" s="21"/>
      <c r="B517" s="21"/>
      <c r="C517" s="22"/>
      <c r="D517" s="14"/>
      <c r="E517" s="14"/>
      <c r="F517" s="22"/>
      <c r="G517" s="22"/>
      <c r="H517" s="15"/>
      <c r="I517" s="16"/>
      <c r="J517" s="22" t="str">
        <f t="shared" si="33"/>
        <v/>
      </c>
      <c r="K517" s="22" t="str">
        <f t="shared" si="34"/>
        <v/>
      </c>
      <c r="L517" s="22" t="str">
        <f>IF(D519&lt;&gt;"",MONTH(D519),"")</f>
        <v/>
      </c>
      <c r="M517" s="23" t="str">
        <f>IF(AND(($D519)&lt;&gt;"",($E519)&lt;&gt;""),IF(MIN(DATEVALUE($E519),Base!K$3)-MAX(DATEVALUE($D519),Base!K$2)+1&gt;=0,MIN(DATEVALUE($E519),Base!K$3)-MAX(DATEVALUE($D519),Base!K$2)+1,0),"")</f>
        <v/>
      </c>
      <c r="N517" s="23" t="str">
        <f>IF(AND(($D519)&lt;&gt;"",($E519)&lt;&gt;""),IF(MIN(DATEVALUE($E519),Base!L$3)-MAX(DATEVALUE($D519),Base!L$2)+1&gt;=0,MIN(DATEVALUE($E519),Base!L$3)-MAX(DATEVALUE($D519),Base!L$2)+1,0),"")</f>
        <v/>
      </c>
      <c r="O517" s="23" t="str">
        <f>IF(AND(($D519)&lt;&gt;"",($E519)&lt;&gt;""),IF(MIN(DATEVALUE($E519),Base!M$3)-MAX(DATEVALUE($D519),Base!M$2)+1&gt;=0,MIN(DATEVALUE($E519),Base!M$3)-MAX(DATEVALUE($D519),Base!M$2)+1,0),"")</f>
        <v/>
      </c>
      <c r="P517" s="23" t="str">
        <f>IF(AND(($D519)&lt;&gt;"",($E519)&lt;&gt;""),IF(MIN(DATEVALUE($E519),Base!N$3)-MAX(DATEVALUE($D519),Base!N$2)+1&gt;=0,MIN(DATEVALUE($E519),Base!N$3)-MAX(DATEVALUE($D519),Base!N$2)+1,0),"")</f>
        <v/>
      </c>
      <c r="Q517" s="23" t="str">
        <f>IF(AND(($D519)&lt;&gt;"",($E519)&lt;&gt;""),IF(MIN(DATEVALUE($E519),Base!O$3)-MAX(DATEVALUE($D519),Base!O$2)+1&gt;=0,MIN(DATEVALUE($E519),Base!O$3)-MAX(DATEVALUE($D519),Base!O$2)+1,0),"")</f>
        <v/>
      </c>
      <c r="R517" s="23" t="str">
        <f>IF(AND(($D519)&lt;&gt;"",($E519)&lt;&gt;""),IF(MIN(DATEVALUE($E519),Base!P$3)-MAX(DATEVALUE($D519),Base!P$2)+1&gt;=0,MIN(DATEVALUE($E519),Base!P$3)-MAX(DATEVALUE($D519),Base!P$2)+1,0),"")</f>
        <v/>
      </c>
      <c r="S517" s="23" t="str">
        <f>IF(AND(($D519)&lt;&gt;"",($E519)&lt;&gt;""),IF(MIN(DATEVALUE($E519),Base!Q$3)-MAX(DATEVALUE($D519),Base!Q$2)+1&gt;=0,MIN(DATEVALUE($E519),Base!Q$3)-MAX(DATEVALUE($D519),Base!Q$2)+1,0),"")</f>
        <v/>
      </c>
      <c r="T517" s="23" t="str">
        <f>IF(AND(($D519)&lt;&gt;"",($E519)&lt;&gt;""),IF(MIN(DATEVALUE($E519),Base!R$3)-MAX(DATEVALUE($D519),Base!R$2)+1&gt;=0,MIN(DATEVALUE($E519),Base!R$3)-MAX(DATEVALUE($D519),Base!R$2)+1,0),"")</f>
        <v/>
      </c>
      <c r="U517" s="23" t="str">
        <f>IF(AND(($D519)&lt;&gt;"",($E519)&lt;&gt;""),IF(MIN(DATEVALUE($E519),Base!S$3)-MAX(DATEVALUE($D519),Base!S$2)+1&gt;=0,MIN(DATEVALUE($E519),Base!S$3)-MAX(DATEVALUE($D519),Base!S$2)+1,0),"")</f>
        <v/>
      </c>
      <c r="V517" s="23" t="str">
        <f>IF(AND(($D519)&lt;&gt;"",($E519)&lt;&gt;""),IF(MIN(DATEVALUE($E519),Base!T$3)-MAX(DATEVALUE($D519),Base!T$2)+1&gt;=0,MIN(DATEVALUE($E519),Base!T$3)-MAX(DATEVALUE($D519),Base!T$2)+1,0),"")</f>
        <v/>
      </c>
      <c r="W517" s="23" t="str">
        <f>IF(AND(($D519)&lt;&gt;"",($E519)&lt;&gt;""),IF(MIN(DATEVALUE($E519),Base!U$3)-MAX(DATEVALUE($D519),Base!U$2)+1&gt;=0,MIN(DATEVALUE($E519),Base!U$3)-MAX(DATEVALUE($D519),Base!U$2)+1,0),"")</f>
        <v/>
      </c>
      <c r="X517" s="23" t="str">
        <f>IF(AND(($D519)&lt;&gt;"",($E519)&lt;&gt;""),IF(MIN(DATEVALUE($E519),Base!V$3)-MAX(DATEVALUE($D519),Base!V$2)+1&gt;=0,MIN(DATEVALUE($E519),Base!V$3)-MAX(DATEVALUE($D519),Base!V$2)+1,0),"")</f>
        <v/>
      </c>
      <c r="Y517" s="22" t="str">
        <f>IF(AND(M517&lt;&gt;"",$H519&lt;&gt;"",$F519&lt;&gt;""),M517*$H519*$F519,"")</f>
        <v/>
      </c>
      <c r="Z517" s="22" t="str">
        <f>IF(AND(N517&lt;&gt;"",$H519&lt;&gt;"",$F519&lt;&gt;""),N517*$H519*$F519,"")</f>
        <v/>
      </c>
      <c r="AA517" s="22" t="str">
        <f>IF(AND(O517&lt;&gt;"",$H519&lt;&gt;"",$F519&lt;&gt;""),O517*$H519*$F519,"")</f>
        <v/>
      </c>
      <c r="AB517" s="22" t="str">
        <f>IF(AND(P517&lt;&gt;"",$H519&lt;&gt;"",$F519&lt;&gt;""),P517*$H519*$F519,"")</f>
        <v/>
      </c>
      <c r="AC517" s="22" t="str">
        <f>IF(AND(Q517&lt;&gt;"",$H519&lt;&gt;"",$F519&lt;&gt;""),Q517*$H519*$F519,"")</f>
        <v/>
      </c>
      <c r="AD517" s="22" t="str">
        <f>IF(AND(R517&lt;&gt;"",$H519&lt;&gt;"",$F519&lt;&gt;""),R517*$H519*$F519,"")</f>
        <v/>
      </c>
      <c r="AE517" s="22" t="str">
        <f>IF(AND(S517&lt;&gt;"",$H519&lt;&gt;"",$F519&lt;&gt;""),S517*$H519*$F519,"")</f>
        <v/>
      </c>
      <c r="AF517" s="22" t="str">
        <f>IF(AND(T517&lt;&gt;"",$H519&lt;&gt;"",$F519&lt;&gt;""),T517*$H519*$F519,"")</f>
        <v/>
      </c>
      <c r="AG517" s="22" t="str">
        <f>IF(AND(U517&lt;&gt;"",$H519&lt;&gt;"",$F519&lt;&gt;""),U517*$H519*$F519,"")</f>
        <v/>
      </c>
      <c r="AH517" s="22" t="str">
        <f>IF(AND(V517&lt;&gt;"",$H519&lt;&gt;"",$F519&lt;&gt;""),V517*$H519*$F519,"")</f>
        <v/>
      </c>
      <c r="AI517" s="22" t="str">
        <f>IF(AND(W517&lt;&gt;"",$H519&lt;&gt;"",$F519&lt;&gt;""),W517*$H519*$F519,"")</f>
        <v/>
      </c>
      <c r="AJ517" s="22" t="str">
        <f>IF(AND(X517&lt;&gt;"",$H519&lt;&gt;"",$F519&lt;&gt;""),X517*$H519*$F519,"")</f>
        <v/>
      </c>
    </row>
    <row r="518" spans="1:36" ht="23.25" customHeight="1" x14ac:dyDescent="0.25">
      <c r="A518" s="21"/>
      <c r="B518" s="21"/>
      <c r="C518" s="22"/>
      <c r="D518" s="14"/>
      <c r="E518" s="14"/>
      <c r="F518" s="22"/>
      <c r="G518" s="22"/>
      <c r="H518" s="15"/>
      <c r="I518" s="16"/>
      <c r="J518" s="22" t="str">
        <f t="shared" si="33"/>
        <v/>
      </c>
      <c r="K518" s="22" t="str">
        <f t="shared" si="34"/>
        <v/>
      </c>
      <c r="L518" s="22" t="str">
        <f>IF(D520&lt;&gt;"",MONTH(D520),"")</f>
        <v/>
      </c>
      <c r="M518" s="23" t="str">
        <f>IF(AND(($D520)&lt;&gt;"",($E520)&lt;&gt;""),IF(MIN(DATEVALUE($E520),Base!K$3)-MAX(DATEVALUE($D520),Base!K$2)+1&gt;=0,MIN(DATEVALUE($E520),Base!K$3)-MAX(DATEVALUE($D520),Base!K$2)+1,0),"")</f>
        <v/>
      </c>
      <c r="N518" s="23" t="str">
        <f>IF(AND(($D520)&lt;&gt;"",($E520)&lt;&gt;""),IF(MIN(DATEVALUE($E520),Base!L$3)-MAX(DATEVALUE($D520),Base!L$2)+1&gt;=0,MIN(DATEVALUE($E520),Base!L$3)-MAX(DATEVALUE($D520),Base!L$2)+1,0),"")</f>
        <v/>
      </c>
      <c r="O518" s="23" t="str">
        <f>IF(AND(($D520)&lt;&gt;"",($E520)&lt;&gt;""),IF(MIN(DATEVALUE($E520),Base!M$3)-MAX(DATEVALUE($D520),Base!M$2)+1&gt;=0,MIN(DATEVALUE($E520),Base!M$3)-MAX(DATEVALUE($D520),Base!M$2)+1,0),"")</f>
        <v/>
      </c>
      <c r="P518" s="23" t="str">
        <f>IF(AND(($D520)&lt;&gt;"",($E520)&lt;&gt;""),IF(MIN(DATEVALUE($E520),Base!N$3)-MAX(DATEVALUE($D520),Base!N$2)+1&gt;=0,MIN(DATEVALUE($E520),Base!N$3)-MAX(DATEVALUE($D520),Base!N$2)+1,0),"")</f>
        <v/>
      </c>
      <c r="Q518" s="23" t="str">
        <f>IF(AND(($D520)&lt;&gt;"",($E520)&lt;&gt;""),IF(MIN(DATEVALUE($E520),Base!O$3)-MAX(DATEVALUE($D520),Base!O$2)+1&gt;=0,MIN(DATEVALUE($E520),Base!O$3)-MAX(DATEVALUE($D520),Base!O$2)+1,0),"")</f>
        <v/>
      </c>
      <c r="R518" s="23" t="str">
        <f>IF(AND(($D520)&lt;&gt;"",($E520)&lt;&gt;""),IF(MIN(DATEVALUE($E520),Base!P$3)-MAX(DATEVALUE($D520),Base!P$2)+1&gt;=0,MIN(DATEVALUE($E520),Base!P$3)-MAX(DATEVALUE($D520),Base!P$2)+1,0),"")</f>
        <v/>
      </c>
      <c r="S518" s="23" t="str">
        <f>IF(AND(($D520)&lt;&gt;"",($E520)&lt;&gt;""),IF(MIN(DATEVALUE($E520),Base!Q$3)-MAX(DATEVALUE($D520),Base!Q$2)+1&gt;=0,MIN(DATEVALUE($E520),Base!Q$3)-MAX(DATEVALUE($D520),Base!Q$2)+1,0),"")</f>
        <v/>
      </c>
      <c r="T518" s="23" t="str">
        <f>IF(AND(($D520)&lt;&gt;"",($E520)&lt;&gt;""),IF(MIN(DATEVALUE($E520),Base!R$3)-MAX(DATEVALUE($D520),Base!R$2)+1&gt;=0,MIN(DATEVALUE($E520),Base!R$3)-MAX(DATEVALUE($D520),Base!R$2)+1,0),"")</f>
        <v/>
      </c>
      <c r="U518" s="23" t="str">
        <f>IF(AND(($D520)&lt;&gt;"",($E520)&lt;&gt;""),IF(MIN(DATEVALUE($E520),Base!S$3)-MAX(DATEVALUE($D520),Base!S$2)+1&gt;=0,MIN(DATEVALUE($E520),Base!S$3)-MAX(DATEVALUE($D520),Base!S$2)+1,0),"")</f>
        <v/>
      </c>
      <c r="V518" s="23" t="str">
        <f>IF(AND(($D520)&lt;&gt;"",($E520)&lt;&gt;""),IF(MIN(DATEVALUE($E520),Base!T$3)-MAX(DATEVALUE($D520),Base!T$2)+1&gt;=0,MIN(DATEVALUE($E520),Base!T$3)-MAX(DATEVALUE($D520),Base!T$2)+1,0),"")</f>
        <v/>
      </c>
      <c r="W518" s="23" t="str">
        <f>IF(AND(($D520)&lt;&gt;"",($E520)&lt;&gt;""),IF(MIN(DATEVALUE($E520),Base!U$3)-MAX(DATEVALUE($D520),Base!U$2)+1&gt;=0,MIN(DATEVALUE($E520),Base!U$3)-MAX(DATEVALUE($D520),Base!U$2)+1,0),"")</f>
        <v/>
      </c>
      <c r="X518" s="23" t="str">
        <f>IF(AND(($D520)&lt;&gt;"",($E520)&lt;&gt;""),IF(MIN(DATEVALUE($E520),Base!V$3)-MAX(DATEVALUE($D520),Base!V$2)+1&gt;=0,MIN(DATEVALUE($E520),Base!V$3)-MAX(DATEVALUE($D520),Base!V$2)+1,0),"")</f>
        <v/>
      </c>
      <c r="Y518" s="22" t="str">
        <f>IF(AND(M518&lt;&gt;"",$H520&lt;&gt;"",$F520&lt;&gt;""),M518*$H520*$F520,"")</f>
        <v/>
      </c>
      <c r="Z518" s="22" t="str">
        <f>IF(AND(N518&lt;&gt;"",$H520&lt;&gt;"",$F520&lt;&gt;""),N518*$H520*$F520,"")</f>
        <v/>
      </c>
      <c r="AA518" s="22" t="str">
        <f>IF(AND(O518&lt;&gt;"",$H520&lt;&gt;"",$F520&lt;&gt;""),O518*$H520*$F520,"")</f>
        <v/>
      </c>
      <c r="AB518" s="22" t="str">
        <f>IF(AND(P518&lt;&gt;"",$H520&lt;&gt;"",$F520&lt;&gt;""),P518*$H520*$F520,"")</f>
        <v/>
      </c>
      <c r="AC518" s="22" t="str">
        <f>IF(AND(Q518&lt;&gt;"",$H520&lt;&gt;"",$F520&lt;&gt;""),Q518*$H520*$F520,"")</f>
        <v/>
      </c>
      <c r="AD518" s="22" t="str">
        <f>IF(AND(R518&lt;&gt;"",$H520&lt;&gt;"",$F520&lt;&gt;""),R518*$H520*$F520,"")</f>
        <v/>
      </c>
      <c r="AE518" s="22" t="str">
        <f>IF(AND(S518&lt;&gt;"",$H520&lt;&gt;"",$F520&lt;&gt;""),S518*$H520*$F520,"")</f>
        <v/>
      </c>
      <c r="AF518" s="22" t="str">
        <f>IF(AND(T518&lt;&gt;"",$H520&lt;&gt;"",$F520&lt;&gt;""),T518*$H520*$F520,"")</f>
        <v/>
      </c>
      <c r="AG518" s="22" t="str">
        <f>IF(AND(U518&lt;&gt;"",$H520&lt;&gt;"",$F520&lt;&gt;""),U518*$H520*$F520,"")</f>
        <v/>
      </c>
      <c r="AH518" s="22" t="str">
        <f>IF(AND(V518&lt;&gt;"",$H520&lt;&gt;"",$F520&lt;&gt;""),V518*$H520*$F520,"")</f>
        <v/>
      </c>
      <c r="AI518" s="22" t="str">
        <f>IF(AND(W518&lt;&gt;"",$H520&lt;&gt;"",$F520&lt;&gt;""),W518*$H520*$F520,"")</f>
        <v/>
      </c>
      <c r="AJ518" s="22" t="str">
        <f>IF(AND(X518&lt;&gt;"",$H520&lt;&gt;"",$F520&lt;&gt;""),X518*$H520*$F520,"")</f>
        <v/>
      </c>
    </row>
    <row r="519" spans="1:36" ht="23.25" customHeight="1" x14ac:dyDescent="0.25">
      <c r="A519" s="21"/>
      <c r="B519" s="21"/>
      <c r="C519" s="22"/>
      <c r="D519" s="14"/>
      <c r="E519" s="14"/>
      <c r="F519" s="22"/>
      <c r="G519" s="22"/>
      <c r="H519" s="15"/>
      <c r="I519" s="16"/>
      <c r="J519" s="22" t="str">
        <f t="shared" si="33"/>
        <v/>
      </c>
      <c r="K519" s="22" t="str">
        <f t="shared" si="34"/>
        <v/>
      </c>
      <c r="L519" s="22" t="str">
        <f>IF(D521&lt;&gt;"",MONTH(D521),"")</f>
        <v/>
      </c>
      <c r="M519" s="23" t="str">
        <f>IF(AND(($D521)&lt;&gt;"",($E521)&lt;&gt;""),IF(MIN(DATEVALUE($E521),Base!K$3)-MAX(DATEVALUE($D521),Base!K$2)+1&gt;=0,MIN(DATEVALUE($E521),Base!K$3)-MAX(DATEVALUE($D521),Base!K$2)+1,0),"")</f>
        <v/>
      </c>
      <c r="N519" s="23" t="str">
        <f>IF(AND(($D521)&lt;&gt;"",($E521)&lt;&gt;""),IF(MIN(DATEVALUE($E521),Base!L$3)-MAX(DATEVALUE($D521),Base!L$2)+1&gt;=0,MIN(DATEVALUE($E521),Base!L$3)-MAX(DATEVALUE($D521),Base!L$2)+1,0),"")</f>
        <v/>
      </c>
      <c r="O519" s="23" t="str">
        <f>IF(AND(($D521)&lt;&gt;"",($E521)&lt;&gt;""),IF(MIN(DATEVALUE($E521),Base!M$3)-MAX(DATEVALUE($D521),Base!M$2)+1&gt;=0,MIN(DATEVALUE($E521),Base!M$3)-MAX(DATEVALUE($D521),Base!M$2)+1,0),"")</f>
        <v/>
      </c>
      <c r="P519" s="23" t="str">
        <f>IF(AND(($D521)&lt;&gt;"",($E521)&lt;&gt;""),IF(MIN(DATEVALUE($E521),Base!N$3)-MAX(DATEVALUE($D521),Base!N$2)+1&gt;=0,MIN(DATEVALUE($E521),Base!N$3)-MAX(DATEVALUE($D521),Base!N$2)+1,0),"")</f>
        <v/>
      </c>
      <c r="Q519" s="23" t="str">
        <f>IF(AND(($D521)&lt;&gt;"",($E521)&lt;&gt;""),IF(MIN(DATEVALUE($E521),Base!O$3)-MAX(DATEVALUE($D521),Base!O$2)+1&gt;=0,MIN(DATEVALUE($E521),Base!O$3)-MAX(DATEVALUE($D521),Base!O$2)+1,0),"")</f>
        <v/>
      </c>
      <c r="R519" s="23" t="str">
        <f>IF(AND(($D521)&lt;&gt;"",($E521)&lt;&gt;""),IF(MIN(DATEVALUE($E521),Base!P$3)-MAX(DATEVALUE($D521),Base!P$2)+1&gt;=0,MIN(DATEVALUE($E521),Base!P$3)-MAX(DATEVALUE($D521),Base!P$2)+1,0),"")</f>
        <v/>
      </c>
      <c r="S519" s="23" t="str">
        <f>IF(AND(($D521)&lt;&gt;"",($E521)&lt;&gt;""),IF(MIN(DATEVALUE($E521),Base!Q$3)-MAX(DATEVALUE($D521),Base!Q$2)+1&gt;=0,MIN(DATEVALUE($E521),Base!Q$3)-MAX(DATEVALUE($D521),Base!Q$2)+1,0),"")</f>
        <v/>
      </c>
      <c r="T519" s="23" t="str">
        <f>IF(AND(($D521)&lt;&gt;"",($E521)&lt;&gt;""),IF(MIN(DATEVALUE($E521),Base!R$3)-MAX(DATEVALUE($D521),Base!R$2)+1&gt;=0,MIN(DATEVALUE($E521),Base!R$3)-MAX(DATEVALUE($D521),Base!R$2)+1,0),"")</f>
        <v/>
      </c>
      <c r="U519" s="23" t="str">
        <f>IF(AND(($D521)&lt;&gt;"",($E521)&lt;&gt;""),IF(MIN(DATEVALUE($E521),Base!S$3)-MAX(DATEVALUE($D521),Base!S$2)+1&gt;=0,MIN(DATEVALUE($E521),Base!S$3)-MAX(DATEVALUE($D521),Base!S$2)+1,0),"")</f>
        <v/>
      </c>
      <c r="V519" s="23" t="str">
        <f>IF(AND(($D521)&lt;&gt;"",($E521)&lt;&gt;""),IF(MIN(DATEVALUE($E521),Base!T$3)-MAX(DATEVALUE($D521),Base!T$2)+1&gt;=0,MIN(DATEVALUE($E521),Base!T$3)-MAX(DATEVALUE($D521),Base!T$2)+1,0),"")</f>
        <v/>
      </c>
      <c r="W519" s="23" t="str">
        <f>IF(AND(($D521)&lt;&gt;"",($E521)&lt;&gt;""),IF(MIN(DATEVALUE($E521),Base!U$3)-MAX(DATEVALUE($D521),Base!U$2)+1&gt;=0,MIN(DATEVALUE($E521),Base!U$3)-MAX(DATEVALUE($D521),Base!U$2)+1,0),"")</f>
        <v/>
      </c>
      <c r="X519" s="23" t="str">
        <f>IF(AND(($D521)&lt;&gt;"",($E521)&lt;&gt;""),IF(MIN(DATEVALUE($E521),Base!V$3)-MAX(DATEVALUE($D521),Base!V$2)+1&gt;=0,MIN(DATEVALUE($E521),Base!V$3)-MAX(DATEVALUE($D521),Base!V$2)+1,0),"")</f>
        <v/>
      </c>
      <c r="Y519" s="22" t="str">
        <f>IF(AND(M519&lt;&gt;"",$H521&lt;&gt;"",$F521&lt;&gt;""),M519*$H521*$F521,"")</f>
        <v/>
      </c>
      <c r="Z519" s="22" t="str">
        <f>IF(AND(N519&lt;&gt;"",$H521&lt;&gt;"",$F521&lt;&gt;""),N519*$H521*$F521,"")</f>
        <v/>
      </c>
      <c r="AA519" s="22" t="str">
        <f>IF(AND(O519&lt;&gt;"",$H521&lt;&gt;"",$F521&lt;&gt;""),O519*$H521*$F521,"")</f>
        <v/>
      </c>
      <c r="AB519" s="22" t="str">
        <f>IF(AND(P519&lt;&gt;"",$H521&lt;&gt;"",$F521&lt;&gt;""),P519*$H521*$F521,"")</f>
        <v/>
      </c>
      <c r="AC519" s="22" t="str">
        <f>IF(AND(Q519&lt;&gt;"",$H521&lt;&gt;"",$F521&lt;&gt;""),Q519*$H521*$F521,"")</f>
        <v/>
      </c>
      <c r="AD519" s="22" t="str">
        <f>IF(AND(R519&lt;&gt;"",$H521&lt;&gt;"",$F521&lt;&gt;""),R519*$H521*$F521,"")</f>
        <v/>
      </c>
      <c r="AE519" s="22" t="str">
        <f>IF(AND(S519&lt;&gt;"",$H521&lt;&gt;"",$F521&lt;&gt;""),S519*$H521*$F521,"")</f>
        <v/>
      </c>
      <c r="AF519" s="22" t="str">
        <f>IF(AND(T519&lt;&gt;"",$H521&lt;&gt;"",$F521&lt;&gt;""),T519*$H521*$F521,"")</f>
        <v/>
      </c>
      <c r="AG519" s="22" t="str">
        <f>IF(AND(U519&lt;&gt;"",$H521&lt;&gt;"",$F521&lt;&gt;""),U519*$H521*$F521,"")</f>
        <v/>
      </c>
      <c r="AH519" s="22" t="str">
        <f>IF(AND(V519&lt;&gt;"",$H521&lt;&gt;"",$F521&lt;&gt;""),V519*$H521*$F521,"")</f>
        <v/>
      </c>
      <c r="AI519" s="22" t="str">
        <f>IF(AND(W519&lt;&gt;"",$H521&lt;&gt;"",$F521&lt;&gt;""),W519*$H521*$F521,"")</f>
        <v/>
      </c>
      <c r="AJ519" s="22" t="str">
        <f>IF(AND(X519&lt;&gt;"",$H521&lt;&gt;"",$F521&lt;&gt;""),X519*$H521*$F521,"")</f>
        <v/>
      </c>
    </row>
    <row r="520" spans="1:36" ht="23.25" customHeight="1" x14ac:dyDescent="0.25">
      <c r="A520" s="21"/>
      <c r="B520" s="21"/>
      <c r="C520" s="22"/>
      <c r="D520" s="14"/>
      <c r="E520" s="14"/>
      <c r="F520" s="22"/>
      <c r="G520" s="22"/>
      <c r="H520" s="15"/>
      <c r="I520" s="16"/>
      <c r="J520" s="22" t="str">
        <f t="shared" si="33"/>
        <v/>
      </c>
      <c r="K520" s="22" t="str">
        <f t="shared" si="34"/>
        <v/>
      </c>
      <c r="L520" s="22" t="str">
        <f>IF(D522&lt;&gt;"",MONTH(D522),"")</f>
        <v/>
      </c>
      <c r="M520" s="23" t="str">
        <f>IF(AND(($D522)&lt;&gt;"",($E522)&lt;&gt;""),IF(MIN(DATEVALUE($E522),Base!K$3)-MAX(DATEVALUE($D522),Base!K$2)+1&gt;=0,MIN(DATEVALUE($E522),Base!K$3)-MAX(DATEVALUE($D522),Base!K$2)+1,0),"")</f>
        <v/>
      </c>
      <c r="N520" s="23" t="str">
        <f>IF(AND(($D522)&lt;&gt;"",($E522)&lt;&gt;""),IF(MIN(DATEVALUE($E522),Base!L$3)-MAX(DATEVALUE($D522),Base!L$2)+1&gt;=0,MIN(DATEVALUE($E522),Base!L$3)-MAX(DATEVALUE($D522),Base!L$2)+1,0),"")</f>
        <v/>
      </c>
      <c r="O520" s="23" t="str">
        <f>IF(AND(($D522)&lt;&gt;"",($E522)&lt;&gt;""),IF(MIN(DATEVALUE($E522),Base!M$3)-MAX(DATEVALUE($D522),Base!M$2)+1&gt;=0,MIN(DATEVALUE($E522),Base!M$3)-MAX(DATEVALUE($D522),Base!M$2)+1,0),"")</f>
        <v/>
      </c>
      <c r="P520" s="23" t="str">
        <f>IF(AND(($D522)&lt;&gt;"",($E522)&lt;&gt;""),IF(MIN(DATEVALUE($E522),Base!N$3)-MAX(DATEVALUE($D522),Base!N$2)+1&gt;=0,MIN(DATEVALUE($E522),Base!N$3)-MAX(DATEVALUE($D522),Base!N$2)+1,0),"")</f>
        <v/>
      </c>
      <c r="Q520" s="23" t="str">
        <f>IF(AND(($D522)&lt;&gt;"",($E522)&lt;&gt;""),IF(MIN(DATEVALUE($E522),Base!O$3)-MAX(DATEVALUE($D522),Base!O$2)+1&gt;=0,MIN(DATEVALUE($E522),Base!O$3)-MAX(DATEVALUE($D522),Base!O$2)+1,0),"")</f>
        <v/>
      </c>
      <c r="R520" s="23" t="str">
        <f>IF(AND(($D522)&lt;&gt;"",($E522)&lt;&gt;""),IF(MIN(DATEVALUE($E522),Base!P$3)-MAX(DATEVALUE($D522),Base!P$2)+1&gt;=0,MIN(DATEVALUE($E522),Base!P$3)-MAX(DATEVALUE($D522),Base!P$2)+1,0),"")</f>
        <v/>
      </c>
      <c r="S520" s="23" t="str">
        <f>IF(AND(($D522)&lt;&gt;"",($E522)&lt;&gt;""),IF(MIN(DATEVALUE($E522),Base!Q$3)-MAX(DATEVALUE($D522),Base!Q$2)+1&gt;=0,MIN(DATEVALUE($E522),Base!Q$3)-MAX(DATEVALUE($D522),Base!Q$2)+1,0),"")</f>
        <v/>
      </c>
      <c r="T520" s="23" t="str">
        <f>IF(AND(($D522)&lt;&gt;"",($E522)&lt;&gt;""),IF(MIN(DATEVALUE($E522),Base!R$3)-MAX(DATEVALUE($D522),Base!R$2)+1&gt;=0,MIN(DATEVALUE($E522),Base!R$3)-MAX(DATEVALUE($D522),Base!R$2)+1,0),"")</f>
        <v/>
      </c>
      <c r="U520" s="23" t="str">
        <f>IF(AND(($D522)&lt;&gt;"",($E522)&lt;&gt;""),IF(MIN(DATEVALUE($E522),Base!S$3)-MAX(DATEVALUE($D522),Base!S$2)+1&gt;=0,MIN(DATEVALUE($E522),Base!S$3)-MAX(DATEVALUE($D522),Base!S$2)+1,0),"")</f>
        <v/>
      </c>
      <c r="V520" s="23" t="str">
        <f>IF(AND(($D522)&lt;&gt;"",($E522)&lt;&gt;""),IF(MIN(DATEVALUE($E522),Base!T$3)-MAX(DATEVALUE($D522),Base!T$2)+1&gt;=0,MIN(DATEVALUE($E522),Base!T$3)-MAX(DATEVALUE($D522),Base!T$2)+1,0),"")</f>
        <v/>
      </c>
      <c r="W520" s="23" t="str">
        <f>IF(AND(($D522)&lt;&gt;"",($E522)&lt;&gt;""),IF(MIN(DATEVALUE($E522),Base!U$3)-MAX(DATEVALUE($D522),Base!U$2)+1&gt;=0,MIN(DATEVALUE($E522),Base!U$3)-MAX(DATEVALUE($D522),Base!U$2)+1,0),"")</f>
        <v/>
      </c>
      <c r="X520" s="23" t="str">
        <f>IF(AND(($D522)&lt;&gt;"",($E522)&lt;&gt;""),IF(MIN(DATEVALUE($E522),Base!V$3)-MAX(DATEVALUE($D522),Base!V$2)+1&gt;=0,MIN(DATEVALUE($E522),Base!V$3)-MAX(DATEVALUE($D522),Base!V$2)+1,0),"")</f>
        <v/>
      </c>
      <c r="Y520" s="22" t="str">
        <f>IF(AND(M520&lt;&gt;"",$H522&lt;&gt;"",$F522&lt;&gt;""),M520*$H522*$F522,"")</f>
        <v/>
      </c>
      <c r="Z520" s="22" t="str">
        <f>IF(AND(N520&lt;&gt;"",$H522&lt;&gt;"",$F522&lt;&gt;""),N520*$H522*$F522,"")</f>
        <v/>
      </c>
      <c r="AA520" s="22" t="str">
        <f>IF(AND(O520&lt;&gt;"",$H522&lt;&gt;"",$F522&lt;&gt;""),O520*$H522*$F522,"")</f>
        <v/>
      </c>
      <c r="AB520" s="22" t="str">
        <f>IF(AND(P520&lt;&gt;"",$H522&lt;&gt;"",$F522&lt;&gt;""),P520*$H522*$F522,"")</f>
        <v/>
      </c>
      <c r="AC520" s="22" t="str">
        <f>IF(AND(Q520&lt;&gt;"",$H522&lt;&gt;"",$F522&lt;&gt;""),Q520*$H522*$F522,"")</f>
        <v/>
      </c>
      <c r="AD520" s="22" t="str">
        <f>IF(AND(R520&lt;&gt;"",$H522&lt;&gt;"",$F522&lt;&gt;""),R520*$H522*$F522,"")</f>
        <v/>
      </c>
      <c r="AE520" s="22" t="str">
        <f>IF(AND(S520&lt;&gt;"",$H522&lt;&gt;"",$F522&lt;&gt;""),S520*$H522*$F522,"")</f>
        <v/>
      </c>
      <c r="AF520" s="22" t="str">
        <f>IF(AND(T520&lt;&gt;"",$H522&lt;&gt;"",$F522&lt;&gt;""),T520*$H522*$F522,"")</f>
        <v/>
      </c>
      <c r="AG520" s="22" t="str">
        <f>IF(AND(U520&lt;&gt;"",$H522&lt;&gt;"",$F522&lt;&gt;""),U520*$H522*$F522,"")</f>
        <v/>
      </c>
      <c r="AH520" s="22" t="str">
        <f>IF(AND(V520&lt;&gt;"",$H522&lt;&gt;"",$F522&lt;&gt;""),V520*$H522*$F522,"")</f>
        <v/>
      </c>
      <c r="AI520" s="22" t="str">
        <f>IF(AND(W520&lt;&gt;"",$H522&lt;&gt;"",$F522&lt;&gt;""),W520*$H522*$F522,"")</f>
        <v/>
      </c>
      <c r="AJ520" s="22" t="str">
        <f>IF(AND(X520&lt;&gt;"",$H522&lt;&gt;"",$F522&lt;&gt;""),X520*$H522*$F522,"")</f>
        <v/>
      </c>
    </row>
    <row r="521" spans="1:36" ht="23.25" customHeight="1" x14ac:dyDescent="0.25">
      <c r="A521" s="21"/>
      <c r="B521" s="21"/>
      <c r="C521" s="22"/>
      <c r="D521" s="14"/>
      <c r="E521" s="14"/>
      <c r="F521" s="22"/>
      <c r="G521" s="22"/>
      <c r="H521" s="15"/>
      <c r="I521" s="16"/>
      <c r="J521" s="22" t="str">
        <f t="shared" si="33"/>
        <v/>
      </c>
      <c r="K521" s="22" t="str">
        <f t="shared" si="34"/>
        <v/>
      </c>
      <c r="L521" s="22" t="str">
        <f>IF(D523&lt;&gt;"",MONTH(D523),"")</f>
        <v/>
      </c>
      <c r="M521" s="23" t="str">
        <f>IF(AND(($D523)&lt;&gt;"",($E523)&lt;&gt;""),IF(MIN(DATEVALUE($E523),Base!K$3)-MAX(DATEVALUE($D523),Base!K$2)+1&gt;=0,MIN(DATEVALUE($E523),Base!K$3)-MAX(DATEVALUE($D523),Base!K$2)+1,0),"")</f>
        <v/>
      </c>
      <c r="N521" s="23" t="str">
        <f>IF(AND(($D523)&lt;&gt;"",($E523)&lt;&gt;""),IF(MIN(DATEVALUE($E523),Base!L$3)-MAX(DATEVALUE($D523),Base!L$2)+1&gt;=0,MIN(DATEVALUE($E523),Base!L$3)-MAX(DATEVALUE($D523),Base!L$2)+1,0),"")</f>
        <v/>
      </c>
      <c r="O521" s="23" t="str">
        <f>IF(AND(($D523)&lt;&gt;"",($E523)&lt;&gt;""),IF(MIN(DATEVALUE($E523),Base!M$3)-MAX(DATEVALUE($D523),Base!M$2)+1&gt;=0,MIN(DATEVALUE($E523),Base!M$3)-MAX(DATEVALUE($D523),Base!M$2)+1,0),"")</f>
        <v/>
      </c>
      <c r="P521" s="23" t="str">
        <f>IF(AND(($D523)&lt;&gt;"",($E523)&lt;&gt;""),IF(MIN(DATEVALUE($E523),Base!N$3)-MAX(DATEVALUE($D523),Base!N$2)+1&gt;=0,MIN(DATEVALUE($E523),Base!N$3)-MAX(DATEVALUE($D523),Base!N$2)+1,0),"")</f>
        <v/>
      </c>
      <c r="Q521" s="23" t="str">
        <f>IF(AND(($D523)&lt;&gt;"",($E523)&lt;&gt;""),IF(MIN(DATEVALUE($E523),Base!O$3)-MAX(DATEVALUE($D523),Base!O$2)+1&gt;=0,MIN(DATEVALUE($E523),Base!O$3)-MAX(DATEVALUE($D523),Base!O$2)+1,0),"")</f>
        <v/>
      </c>
      <c r="R521" s="23" t="str">
        <f>IF(AND(($D523)&lt;&gt;"",($E523)&lt;&gt;""),IF(MIN(DATEVALUE($E523),Base!P$3)-MAX(DATEVALUE($D523),Base!P$2)+1&gt;=0,MIN(DATEVALUE($E523),Base!P$3)-MAX(DATEVALUE($D523),Base!P$2)+1,0),"")</f>
        <v/>
      </c>
      <c r="S521" s="23" t="str">
        <f>IF(AND(($D523)&lt;&gt;"",($E523)&lt;&gt;""),IF(MIN(DATEVALUE($E523),Base!Q$3)-MAX(DATEVALUE($D523),Base!Q$2)+1&gt;=0,MIN(DATEVALUE($E523),Base!Q$3)-MAX(DATEVALUE($D523),Base!Q$2)+1,0),"")</f>
        <v/>
      </c>
      <c r="T521" s="23" t="str">
        <f>IF(AND(($D523)&lt;&gt;"",($E523)&lt;&gt;""),IF(MIN(DATEVALUE($E523),Base!R$3)-MAX(DATEVALUE($D523),Base!R$2)+1&gt;=0,MIN(DATEVALUE($E523),Base!R$3)-MAX(DATEVALUE($D523),Base!R$2)+1,0),"")</f>
        <v/>
      </c>
      <c r="U521" s="23" t="str">
        <f>IF(AND(($D523)&lt;&gt;"",($E523)&lt;&gt;""),IF(MIN(DATEVALUE($E523),Base!S$3)-MAX(DATEVALUE($D523),Base!S$2)+1&gt;=0,MIN(DATEVALUE($E523),Base!S$3)-MAX(DATEVALUE($D523),Base!S$2)+1,0),"")</f>
        <v/>
      </c>
      <c r="V521" s="23" t="str">
        <f>IF(AND(($D523)&lt;&gt;"",($E523)&lt;&gt;""),IF(MIN(DATEVALUE($E523),Base!T$3)-MAX(DATEVALUE($D523),Base!T$2)+1&gt;=0,MIN(DATEVALUE($E523),Base!T$3)-MAX(DATEVALUE($D523),Base!T$2)+1,0),"")</f>
        <v/>
      </c>
      <c r="W521" s="23" t="str">
        <f>IF(AND(($D523)&lt;&gt;"",($E523)&lt;&gt;""),IF(MIN(DATEVALUE($E523),Base!U$3)-MAX(DATEVALUE($D523),Base!U$2)+1&gt;=0,MIN(DATEVALUE($E523),Base!U$3)-MAX(DATEVALUE($D523),Base!U$2)+1,0),"")</f>
        <v/>
      </c>
      <c r="X521" s="23" t="str">
        <f>IF(AND(($D523)&lt;&gt;"",($E523)&lt;&gt;""),IF(MIN(DATEVALUE($E523),Base!V$3)-MAX(DATEVALUE($D523),Base!V$2)+1&gt;=0,MIN(DATEVALUE($E523),Base!V$3)-MAX(DATEVALUE($D523),Base!V$2)+1,0),"")</f>
        <v/>
      </c>
      <c r="Y521" s="22" t="str">
        <f>IF(AND(M521&lt;&gt;"",$H523&lt;&gt;"",$F523&lt;&gt;""),M521*$H523*$F523,"")</f>
        <v/>
      </c>
      <c r="Z521" s="22" t="str">
        <f>IF(AND(N521&lt;&gt;"",$H523&lt;&gt;"",$F523&lt;&gt;""),N521*$H523*$F523,"")</f>
        <v/>
      </c>
      <c r="AA521" s="22" t="str">
        <f>IF(AND(O521&lt;&gt;"",$H523&lt;&gt;"",$F523&lt;&gt;""),O521*$H523*$F523,"")</f>
        <v/>
      </c>
      <c r="AB521" s="22" t="str">
        <f>IF(AND(P521&lt;&gt;"",$H523&lt;&gt;"",$F523&lt;&gt;""),P521*$H523*$F523,"")</f>
        <v/>
      </c>
      <c r="AC521" s="22" t="str">
        <f>IF(AND(Q521&lt;&gt;"",$H523&lt;&gt;"",$F523&lt;&gt;""),Q521*$H523*$F523,"")</f>
        <v/>
      </c>
      <c r="AD521" s="22" t="str">
        <f>IF(AND(R521&lt;&gt;"",$H523&lt;&gt;"",$F523&lt;&gt;""),R521*$H523*$F523,"")</f>
        <v/>
      </c>
      <c r="AE521" s="22" t="str">
        <f>IF(AND(S521&lt;&gt;"",$H523&lt;&gt;"",$F523&lt;&gt;""),S521*$H523*$F523,"")</f>
        <v/>
      </c>
      <c r="AF521" s="22" t="str">
        <f>IF(AND(T521&lt;&gt;"",$H523&lt;&gt;"",$F523&lt;&gt;""),T521*$H523*$F523,"")</f>
        <v/>
      </c>
      <c r="AG521" s="22" t="str">
        <f>IF(AND(U521&lt;&gt;"",$H523&lt;&gt;"",$F523&lt;&gt;""),U521*$H523*$F523,"")</f>
        <v/>
      </c>
      <c r="AH521" s="22" t="str">
        <f>IF(AND(V521&lt;&gt;"",$H523&lt;&gt;"",$F523&lt;&gt;""),V521*$H523*$F523,"")</f>
        <v/>
      </c>
      <c r="AI521" s="22" t="str">
        <f>IF(AND(W521&lt;&gt;"",$H523&lt;&gt;"",$F523&lt;&gt;""),W521*$H523*$F523,"")</f>
        <v/>
      </c>
      <c r="AJ521" s="22" t="str">
        <f>IF(AND(X521&lt;&gt;"",$H523&lt;&gt;"",$F523&lt;&gt;""),X521*$H523*$F523,"")</f>
        <v/>
      </c>
    </row>
    <row r="522" spans="1:36" ht="23.25" customHeight="1" x14ac:dyDescent="0.25">
      <c r="A522" s="21"/>
      <c r="B522" s="21"/>
      <c r="C522" s="22"/>
      <c r="D522" s="14"/>
      <c r="E522" s="14"/>
      <c r="F522" s="22"/>
      <c r="G522" s="22"/>
      <c r="H522" s="15"/>
      <c r="I522" s="16"/>
      <c r="J522" s="22" t="str">
        <f t="shared" si="33"/>
        <v/>
      </c>
      <c r="K522" s="22" t="str">
        <f t="shared" si="34"/>
        <v/>
      </c>
      <c r="L522" s="22" t="str">
        <f>IF(D524&lt;&gt;"",MONTH(D524),"")</f>
        <v/>
      </c>
      <c r="M522" s="23" t="str">
        <f>IF(AND(($D524)&lt;&gt;"",($E524)&lt;&gt;""),IF(MIN(DATEVALUE($E524),Base!K$3)-MAX(DATEVALUE($D524),Base!K$2)+1&gt;=0,MIN(DATEVALUE($E524),Base!K$3)-MAX(DATEVALUE($D524),Base!K$2)+1,0),"")</f>
        <v/>
      </c>
      <c r="N522" s="23" t="str">
        <f>IF(AND(($D524)&lt;&gt;"",($E524)&lt;&gt;""),IF(MIN(DATEVALUE($E524),Base!L$3)-MAX(DATEVALUE($D524),Base!L$2)+1&gt;=0,MIN(DATEVALUE($E524),Base!L$3)-MAX(DATEVALUE($D524),Base!L$2)+1,0),"")</f>
        <v/>
      </c>
      <c r="O522" s="23" t="str">
        <f>IF(AND(($D524)&lt;&gt;"",($E524)&lt;&gt;""),IF(MIN(DATEVALUE($E524),Base!M$3)-MAX(DATEVALUE($D524),Base!M$2)+1&gt;=0,MIN(DATEVALUE($E524),Base!M$3)-MAX(DATEVALUE($D524),Base!M$2)+1,0),"")</f>
        <v/>
      </c>
      <c r="P522" s="23" t="str">
        <f>IF(AND(($D524)&lt;&gt;"",($E524)&lt;&gt;""),IF(MIN(DATEVALUE($E524),Base!N$3)-MAX(DATEVALUE($D524),Base!N$2)+1&gt;=0,MIN(DATEVALUE($E524),Base!N$3)-MAX(DATEVALUE($D524),Base!N$2)+1,0),"")</f>
        <v/>
      </c>
      <c r="Q522" s="23" t="str">
        <f>IF(AND(($D524)&lt;&gt;"",($E524)&lt;&gt;""),IF(MIN(DATEVALUE($E524),Base!O$3)-MAX(DATEVALUE($D524),Base!O$2)+1&gt;=0,MIN(DATEVALUE($E524),Base!O$3)-MAX(DATEVALUE($D524),Base!O$2)+1,0),"")</f>
        <v/>
      </c>
      <c r="R522" s="23" t="str">
        <f>IF(AND(($D524)&lt;&gt;"",($E524)&lt;&gt;""),IF(MIN(DATEVALUE($E524),Base!P$3)-MAX(DATEVALUE($D524),Base!P$2)+1&gt;=0,MIN(DATEVALUE($E524),Base!P$3)-MAX(DATEVALUE($D524),Base!P$2)+1,0),"")</f>
        <v/>
      </c>
      <c r="S522" s="23" t="str">
        <f>IF(AND(($D524)&lt;&gt;"",($E524)&lt;&gt;""),IF(MIN(DATEVALUE($E524),Base!Q$3)-MAX(DATEVALUE($D524),Base!Q$2)+1&gt;=0,MIN(DATEVALUE($E524),Base!Q$3)-MAX(DATEVALUE($D524),Base!Q$2)+1,0),"")</f>
        <v/>
      </c>
      <c r="T522" s="23" t="str">
        <f>IF(AND(($D524)&lt;&gt;"",($E524)&lt;&gt;""),IF(MIN(DATEVALUE($E524),Base!R$3)-MAX(DATEVALUE($D524),Base!R$2)+1&gt;=0,MIN(DATEVALUE($E524),Base!R$3)-MAX(DATEVALUE($D524),Base!R$2)+1,0),"")</f>
        <v/>
      </c>
      <c r="U522" s="23" t="str">
        <f>IF(AND(($D524)&lt;&gt;"",($E524)&lt;&gt;""),IF(MIN(DATEVALUE($E524),Base!S$3)-MAX(DATEVALUE($D524),Base!S$2)+1&gt;=0,MIN(DATEVALUE($E524),Base!S$3)-MAX(DATEVALUE($D524),Base!S$2)+1,0),"")</f>
        <v/>
      </c>
      <c r="V522" s="23" t="str">
        <f>IF(AND(($D524)&lt;&gt;"",($E524)&lt;&gt;""),IF(MIN(DATEVALUE($E524),Base!T$3)-MAX(DATEVALUE($D524),Base!T$2)+1&gt;=0,MIN(DATEVALUE($E524),Base!T$3)-MAX(DATEVALUE($D524),Base!T$2)+1,0),"")</f>
        <v/>
      </c>
      <c r="W522" s="23" t="str">
        <f>IF(AND(($D524)&lt;&gt;"",($E524)&lt;&gt;""),IF(MIN(DATEVALUE($E524),Base!U$3)-MAX(DATEVALUE($D524),Base!U$2)+1&gt;=0,MIN(DATEVALUE($E524),Base!U$3)-MAX(DATEVALUE($D524),Base!U$2)+1,0),"")</f>
        <v/>
      </c>
      <c r="X522" s="23" t="str">
        <f>IF(AND(($D524)&lt;&gt;"",($E524)&lt;&gt;""),IF(MIN(DATEVALUE($E524),Base!V$3)-MAX(DATEVALUE($D524),Base!V$2)+1&gt;=0,MIN(DATEVALUE($E524),Base!V$3)-MAX(DATEVALUE($D524),Base!V$2)+1,0),"")</f>
        <v/>
      </c>
      <c r="Y522" s="22" t="str">
        <f>IF(AND(M522&lt;&gt;"",$H524&lt;&gt;"",$F524&lt;&gt;""),M522*$H524*$F524,"")</f>
        <v/>
      </c>
      <c r="Z522" s="22" t="str">
        <f>IF(AND(N522&lt;&gt;"",$H524&lt;&gt;"",$F524&lt;&gt;""),N522*$H524*$F524,"")</f>
        <v/>
      </c>
      <c r="AA522" s="22" t="str">
        <f>IF(AND(O522&lt;&gt;"",$H524&lt;&gt;"",$F524&lt;&gt;""),O522*$H524*$F524,"")</f>
        <v/>
      </c>
      <c r="AB522" s="22" t="str">
        <f>IF(AND(P522&lt;&gt;"",$H524&lt;&gt;"",$F524&lt;&gt;""),P522*$H524*$F524,"")</f>
        <v/>
      </c>
      <c r="AC522" s="22" t="str">
        <f>IF(AND(Q522&lt;&gt;"",$H524&lt;&gt;"",$F524&lt;&gt;""),Q522*$H524*$F524,"")</f>
        <v/>
      </c>
      <c r="AD522" s="22" t="str">
        <f>IF(AND(R522&lt;&gt;"",$H524&lt;&gt;"",$F524&lt;&gt;""),R522*$H524*$F524,"")</f>
        <v/>
      </c>
      <c r="AE522" s="22" t="str">
        <f>IF(AND(S522&lt;&gt;"",$H524&lt;&gt;"",$F524&lt;&gt;""),S522*$H524*$F524,"")</f>
        <v/>
      </c>
      <c r="AF522" s="22" t="str">
        <f>IF(AND(T522&lt;&gt;"",$H524&lt;&gt;"",$F524&lt;&gt;""),T522*$H524*$F524,"")</f>
        <v/>
      </c>
      <c r="AG522" s="22" t="str">
        <f>IF(AND(U522&lt;&gt;"",$H524&lt;&gt;"",$F524&lt;&gt;""),U522*$H524*$F524,"")</f>
        <v/>
      </c>
      <c r="AH522" s="22" t="str">
        <f>IF(AND(V522&lt;&gt;"",$H524&lt;&gt;"",$F524&lt;&gt;""),V522*$H524*$F524,"")</f>
        <v/>
      </c>
      <c r="AI522" s="22" t="str">
        <f>IF(AND(W522&lt;&gt;"",$H524&lt;&gt;"",$F524&lt;&gt;""),W522*$H524*$F524,"")</f>
        <v/>
      </c>
      <c r="AJ522" s="22" t="str">
        <f>IF(AND(X522&lt;&gt;"",$H524&lt;&gt;"",$F524&lt;&gt;""),X522*$H524*$F524,"")</f>
        <v/>
      </c>
    </row>
    <row r="523" spans="1:36" ht="23.25" customHeight="1" x14ac:dyDescent="0.25">
      <c r="A523" s="21"/>
      <c r="B523" s="21"/>
      <c r="C523" s="22"/>
      <c r="D523" s="14"/>
      <c r="E523" s="14"/>
      <c r="F523" s="22"/>
      <c r="G523" s="22"/>
      <c r="H523" s="15"/>
      <c r="I523" s="16"/>
      <c r="J523" s="22" t="str">
        <f t="shared" si="33"/>
        <v/>
      </c>
      <c r="K523" s="22" t="str">
        <f t="shared" si="34"/>
        <v/>
      </c>
      <c r="L523" s="22" t="str">
        <f>IF(D525&lt;&gt;"",MONTH(D525),"")</f>
        <v/>
      </c>
      <c r="M523" s="23" t="str">
        <f>IF(AND(($D525)&lt;&gt;"",($E525)&lt;&gt;""),IF(MIN(DATEVALUE($E525),Base!K$3)-MAX(DATEVALUE($D525),Base!K$2)+1&gt;=0,MIN(DATEVALUE($E525),Base!K$3)-MAX(DATEVALUE($D525),Base!K$2)+1,0),"")</f>
        <v/>
      </c>
      <c r="N523" s="23" t="str">
        <f>IF(AND(($D525)&lt;&gt;"",($E525)&lt;&gt;""),IF(MIN(DATEVALUE($E525),Base!L$3)-MAX(DATEVALUE($D525),Base!L$2)+1&gt;=0,MIN(DATEVALUE($E525),Base!L$3)-MAX(DATEVALUE($D525),Base!L$2)+1,0),"")</f>
        <v/>
      </c>
      <c r="O523" s="23" t="str">
        <f>IF(AND(($D525)&lt;&gt;"",($E525)&lt;&gt;""),IF(MIN(DATEVALUE($E525),Base!M$3)-MAX(DATEVALUE($D525),Base!M$2)+1&gt;=0,MIN(DATEVALUE($E525),Base!M$3)-MAX(DATEVALUE($D525),Base!M$2)+1,0),"")</f>
        <v/>
      </c>
      <c r="P523" s="23" t="str">
        <f>IF(AND(($D525)&lt;&gt;"",($E525)&lt;&gt;""),IF(MIN(DATEVALUE($E525),Base!N$3)-MAX(DATEVALUE($D525),Base!N$2)+1&gt;=0,MIN(DATEVALUE($E525),Base!N$3)-MAX(DATEVALUE($D525),Base!N$2)+1,0),"")</f>
        <v/>
      </c>
      <c r="Q523" s="23" t="str">
        <f>IF(AND(($D525)&lt;&gt;"",($E525)&lt;&gt;""),IF(MIN(DATEVALUE($E525),Base!O$3)-MAX(DATEVALUE($D525),Base!O$2)+1&gt;=0,MIN(DATEVALUE($E525),Base!O$3)-MAX(DATEVALUE($D525),Base!O$2)+1,0),"")</f>
        <v/>
      </c>
      <c r="R523" s="23" t="str">
        <f>IF(AND(($D525)&lt;&gt;"",($E525)&lt;&gt;""),IF(MIN(DATEVALUE($E525),Base!P$3)-MAX(DATEVALUE($D525),Base!P$2)+1&gt;=0,MIN(DATEVALUE($E525),Base!P$3)-MAX(DATEVALUE($D525),Base!P$2)+1,0),"")</f>
        <v/>
      </c>
      <c r="S523" s="23" t="str">
        <f>IF(AND(($D525)&lt;&gt;"",($E525)&lt;&gt;""),IF(MIN(DATEVALUE($E525),Base!Q$3)-MAX(DATEVALUE($D525),Base!Q$2)+1&gt;=0,MIN(DATEVALUE($E525),Base!Q$3)-MAX(DATEVALUE($D525),Base!Q$2)+1,0),"")</f>
        <v/>
      </c>
      <c r="T523" s="23" t="str">
        <f>IF(AND(($D525)&lt;&gt;"",($E525)&lt;&gt;""),IF(MIN(DATEVALUE($E525),Base!R$3)-MAX(DATEVALUE($D525),Base!R$2)+1&gt;=0,MIN(DATEVALUE($E525),Base!R$3)-MAX(DATEVALUE($D525),Base!R$2)+1,0),"")</f>
        <v/>
      </c>
      <c r="U523" s="23" t="str">
        <f>IF(AND(($D525)&lt;&gt;"",($E525)&lt;&gt;""),IF(MIN(DATEVALUE($E525),Base!S$3)-MAX(DATEVALUE($D525),Base!S$2)+1&gt;=0,MIN(DATEVALUE($E525),Base!S$3)-MAX(DATEVALUE($D525),Base!S$2)+1,0),"")</f>
        <v/>
      </c>
      <c r="V523" s="23" t="str">
        <f>IF(AND(($D525)&lt;&gt;"",($E525)&lt;&gt;""),IF(MIN(DATEVALUE($E525),Base!T$3)-MAX(DATEVALUE($D525),Base!T$2)+1&gt;=0,MIN(DATEVALUE($E525),Base!T$3)-MAX(DATEVALUE($D525),Base!T$2)+1,0),"")</f>
        <v/>
      </c>
      <c r="W523" s="23" t="str">
        <f>IF(AND(($D525)&lt;&gt;"",($E525)&lt;&gt;""),IF(MIN(DATEVALUE($E525),Base!U$3)-MAX(DATEVALUE($D525),Base!U$2)+1&gt;=0,MIN(DATEVALUE($E525),Base!U$3)-MAX(DATEVALUE($D525),Base!U$2)+1,0),"")</f>
        <v/>
      </c>
      <c r="X523" s="23" t="str">
        <f>IF(AND(($D525)&lt;&gt;"",($E525)&lt;&gt;""),IF(MIN(DATEVALUE($E525),Base!V$3)-MAX(DATEVALUE($D525),Base!V$2)+1&gt;=0,MIN(DATEVALUE($E525),Base!V$3)-MAX(DATEVALUE($D525),Base!V$2)+1,0),"")</f>
        <v/>
      </c>
      <c r="Y523" s="22" t="str">
        <f>IF(AND(M523&lt;&gt;"",$H525&lt;&gt;"",$F525&lt;&gt;""),M523*$H525*$F525,"")</f>
        <v/>
      </c>
      <c r="Z523" s="22" t="str">
        <f>IF(AND(N523&lt;&gt;"",$H525&lt;&gt;"",$F525&lt;&gt;""),N523*$H525*$F525,"")</f>
        <v/>
      </c>
      <c r="AA523" s="22" t="str">
        <f>IF(AND(O523&lt;&gt;"",$H525&lt;&gt;"",$F525&lt;&gt;""),O523*$H525*$F525,"")</f>
        <v/>
      </c>
      <c r="AB523" s="22" t="str">
        <f>IF(AND(P523&lt;&gt;"",$H525&lt;&gt;"",$F525&lt;&gt;""),P523*$H525*$F525,"")</f>
        <v/>
      </c>
      <c r="AC523" s="22" t="str">
        <f>IF(AND(Q523&lt;&gt;"",$H525&lt;&gt;"",$F525&lt;&gt;""),Q523*$H525*$F525,"")</f>
        <v/>
      </c>
      <c r="AD523" s="22" t="str">
        <f>IF(AND(R523&lt;&gt;"",$H525&lt;&gt;"",$F525&lt;&gt;""),R523*$H525*$F525,"")</f>
        <v/>
      </c>
      <c r="AE523" s="22" t="str">
        <f>IF(AND(S523&lt;&gt;"",$H525&lt;&gt;"",$F525&lt;&gt;""),S523*$H525*$F525,"")</f>
        <v/>
      </c>
      <c r="AF523" s="22" t="str">
        <f>IF(AND(T523&lt;&gt;"",$H525&lt;&gt;"",$F525&lt;&gt;""),T523*$H525*$F525,"")</f>
        <v/>
      </c>
      <c r="AG523" s="22" t="str">
        <f>IF(AND(U523&lt;&gt;"",$H525&lt;&gt;"",$F525&lt;&gt;""),U523*$H525*$F525,"")</f>
        <v/>
      </c>
      <c r="AH523" s="22" t="str">
        <f>IF(AND(V523&lt;&gt;"",$H525&lt;&gt;"",$F525&lt;&gt;""),V523*$H525*$F525,"")</f>
        <v/>
      </c>
      <c r="AI523" s="22" t="str">
        <f>IF(AND(W523&lt;&gt;"",$H525&lt;&gt;"",$F525&lt;&gt;""),W523*$H525*$F525,"")</f>
        <v/>
      </c>
      <c r="AJ523" s="22" t="str">
        <f>IF(AND(X523&lt;&gt;"",$H525&lt;&gt;"",$F525&lt;&gt;""),X523*$H525*$F525,"")</f>
        <v/>
      </c>
    </row>
    <row r="524" spans="1:36" ht="23.25" customHeight="1" x14ac:dyDescent="0.25">
      <c r="A524" s="21"/>
      <c r="B524" s="21"/>
      <c r="C524" s="22"/>
      <c r="D524" s="14"/>
      <c r="E524" s="14"/>
      <c r="F524" s="22"/>
      <c r="G524" s="22"/>
      <c r="H524" s="15"/>
      <c r="I524" s="16"/>
      <c r="J524" s="22" t="str">
        <f t="shared" si="33"/>
        <v/>
      </c>
      <c r="K524" s="22" t="str">
        <f t="shared" si="34"/>
        <v/>
      </c>
      <c r="L524" s="22" t="str">
        <f>IF(D526&lt;&gt;"",MONTH(D526),"")</f>
        <v/>
      </c>
      <c r="M524" s="23" t="str">
        <f>IF(AND(($D526)&lt;&gt;"",($E526)&lt;&gt;""),IF(MIN(DATEVALUE($E526),Base!K$3)-MAX(DATEVALUE($D526),Base!K$2)+1&gt;=0,MIN(DATEVALUE($E526),Base!K$3)-MAX(DATEVALUE($D526),Base!K$2)+1,0),"")</f>
        <v/>
      </c>
      <c r="N524" s="23" t="str">
        <f>IF(AND(($D526)&lt;&gt;"",($E526)&lt;&gt;""),IF(MIN(DATEVALUE($E526),Base!L$3)-MAX(DATEVALUE($D526),Base!L$2)+1&gt;=0,MIN(DATEVALUE($E526),Base!L$3)-MAX(DATEVALUE($D526),Base!L$2)+1,0),"")</f>
        <v/>
      </c>
      <c r="O524" s="23" t="str">
        <f>IF(AND(($D526)&lt;&gt;"",($E526)&lt;&gt;""),IF(MIN(DATEVALUE($E526),Base!M$3)-MAX(DATEVALUE($D526),Base!M$2)+1&gt;=0,MIN(DATEVALUE($E526),Base!M$3)-MAX(DATEVALUE($D526),Base!M$2)+1,0),"")</f>
        <v/>
      </c>
      <c r="P524" s="23" t="str">
        <f>IF(AND(($D526)&lt;&gt;"",($E526)&lt;&gt;""),IF(MIN(DATEVALUE($E526),Base!N$3)-MAX(DATEVALUE($D526),Base!N$2)+1&gt;=0,MIN(DATEVALUE($E526),Base!N$3)-MAX(DATEVALUE($D526),Base!N$2)+1,0),"")</f>
        <v/>
      </c>
      <c r="Q524" s="23" t="str">
        <f>IF(AND(($D526)&lt;&gt;"",($E526)&lt;&gt;""),IF(MIN(DATEVALUE($E526),Base!O$3)-MAX(DATEVALUE($D526),Base!O$2)+1&gt;=0,MIN(DATEVALUE($E526),Base!O$3)-MAX(DATEVALUE($D526),Base!O$2)+1,0),"")</f>
        <v/>
      </c>
      <c r="R524" s="23" t="str">
        <f>IF(AND(($D526)&lt;&gt;"",($E526)&lt;&gt;""),IF(MIN(DATEVALUE($E526),Base!P$3)-MAX(DATEVALUE($D526),Base!P$2)+1&gt;=0,MIN(DATEVALUE($E526),Base!P$3)-MAX(DATEVALUE($D526),Base!P$2)+1,0),"")</f>
        <v/>
      </c>
      <c r="S524" s="23" t="str">
        <f>IF(AND(($D526)&lt;&gt;"",($E526)&lt;&gt;""),IF(MIN(DATEVALUE($E526),Base!Q$3)-MAX(DATEVALUE($D526),Base!Q$2)+1&gt;=0,MIN(DATEVALUE($E526),Base!Q$3)-MAX(DATEVALUE($D526),Base!Q$2)+1,0),"")</f>
        <v/>
      </c>
      <c r="T524" s="23" t="str">
        <f>IF(AND(($D526)&lt;&gt;"",($E526)&lt;&gt;""),IF(MIN(DATEVALUE($E526),Base!R$3)-MAX(DATEVALUE($D526),Base!R$2)+1&gt;=0,MIN(DATEVALUE($E526),Base!R$3)-MAX(DATEVALUE($D526),Base!R$2)+1,0),"")</f>
        <v/>
      </c>
      <c r="U524" s="23" t="str">
        <f>IF(AND(($D526)&lt;&gt;"",($E526)&lt;&gt;""),IF(MIN(DATEVALUE($E526),Base!S$3)-MAX(DATEVALUE($D526),Base!S$2)+1&gt;=0,MIN(DATEVALUE($E526),Base!S$3)-MAX(DATEVALUE($D526),Base!S$2)+1,0),"")</f>
        <v/>
      </c>
      <c r="V524" s="23" t="str">
        <f>IF(AND(($D526)&lt;&gt;"",($E526)&lt;&gt;""),IF(MIN(DATEVALUE($E526),Base!T$3)-MAX(DATEVALUE($D526),Base!T$2)+1&gt;=0,MIN(DATEVALUE($E526),Base!T$3)-MAX(DATEVALUE($D526),Base!T$2)+1,0),"")</f>
        <v/>
      </c>
      <c r="W524" s="23" t="str">
        <f>IF(AND(($D526)&lt;&gt;"",($E526)&lt;&gt;""),IF(MIN(DATEVALUE($E526),Base!U$3)-MAX(DATEVALUE($D526),Base!U$2)+1&gt;=0,MIN(DATEVALUE($E526),Base!U$3)-MAX(DATEVALUE($D526),Base!U$2)+1,0),"")</f>
        <v/>
      </c>
      <c r="X524" s="23" t="str">
        <f>IF(AND(($D526)&lt;&gt;"",($E526)&lt;&gt;""),IF(MIN(DATEVALUE($E526),Base!V$3)-MAX(DATEVALUE($D526),Base!V$2)+1&gt;=0,MIN(DATEVALUE($E526),Base!V$3)-MAX(DATEVALUE($D526),Base!V$2)+1,0),"")</f>
        <v/>
      </c>
      <c r="Y524" s="22" t="str">
        <f>IF(AND(M524&lt;&gt;"",$H526&lt;&gt;"",$F526&lt;&gt;""),M524*$H526*$F526,"")</f>
        <v/>
      </c>
      <c r="Z524" s="22" t="str">
        <f>IF(AND(N524&lt;&gt;"",$H526&lt;&gt;"",$F526&lt;&gt;""),N524*$H526*$F526,"")</f>
        <v/>
      </c>
      <c r="AA524" s="22" t="str">
        <f>IF(AND(O524&lt;&gt;"",$H526&lt;&gt;"",$F526&lt;&gt;""),O524*$H526*$F526,"")</f>
        <v/>
      </c>
      <c r="AB524" s="22" t="str">
        <f>IF(AND(P524&lt;&gt;"",$H526&lt;&gt;"",$F526&lt;&gt;""),P524*$H526*$F526,"")</f>
        <v/>
      </c>
      <c r="AC524" s="22" t="str">
        <f>IF(AND(Q524&lt;&gt;"",$H526&lt;&gt;"",$F526&lt;&gt;""),Q524*$H526*$F526,"")</f>
        <v/>
      </c>
      <c r="AD524" s="22" t="str">
        <f>IF(AND(R524&lt;&gt;"",$H526&lt;&gt;"",$F526&lt;&gt;""),R524*$H526*$F526,"")</f>
        <v/>
      </c>
      <c r="AE524" s="22" t="str">
        <f>IF(AND(S524&lt;&gt;"",$H526&lt;&gt;"",$F526&lt;&gt;""),S524*$H526*$F526,"")</f>
        <v/>
      </c>
      <c r="AF524" s="22" t="str">
        <f>IF(AND(T524&lt;&gt;"",$H526&lt;&gt;"",$F526&lt;&gt;""),T524*$H526*$F526,"")</f>
        <v/>
      </c>
      <c r="AG524" s="22" t="str">
        <f>IF(AND(U524&lt;&gt;"",$H526&lt;&gt;"",$F526&lt;&gt;""),U524*$H526*$F526,"")</f>
        <v/>
      </c>
      <c r="AH524" s="22" t="str">
        <f>IF(AND(V524&lt;&gt;"",$H526&lt;&gt;"",$F526&lt;&gt;""),V524*$H526*$F526,"")</f>
        <v/>
      </c>
      <c r="AI524" s="22" t="str">
        <f>IF(AND(W524&lt;&gt;"",$H526&lt;&gt;"",$F526&lt;&gt;""),W524*$H526*$F526,"")</f>
        <v/>
      </c>
      <c r="AJ524" s="22" t="str">
        <f>IF(AND(X524&lt;&gt;"",$H526&lt;&gt;"",$F526&lt;&gt;""),X524*$H526*$F526,"")</f>
        <v/>
      </c>
    </row>
    <row r="525" spans="1:36" ht="23.25" customHeight="1" x14ac:dyDescent="0.25">
      <c r="A525" s="21"/>
      <c r="B525" s="21"/>
      <c r="C525" s="22"/>
      <c r="D525" s="14"/>
      <c r="E525" s="14"/>
      <c r="F525" s="22"/>
      <c r="G525" s="22"/>
      <c r="H525" s="15"/>
      <c r="I525" s="16"/>
      <c r="J525" s="22" t="str">
        <f t="shared" si="33"/>
        <v/>
      </c>
      <c r="K525" s="22" t="str">
        <f t="shared" si="34"/>
        <v/>
      </c>
      <c r="L525" s="22" t="str">
        <f>IF(D527&lt;&gt;"",MONTH(D527),"")</f>
        <v/>
      </c>
      <c r="M525" s="23" t="str">
        <f>IF(AND(($D527)&lt;&gt;"",($E527)&lt;&gt;""),IF(MIN(DATEVALUE($E527),Base!K$3)-MAX(DATEVALUE($D527),Base!K$2)+1&gt;=0,MIN(DATEVALUE($E527),Base!K$3)-MAX(DATEVALUE($D527),Base!K$2)+1,0),"")</f>
        <v/>
      </c>
      <c r="N525" s="23" t="str">
        <f>IF(AND(($D527)&lt;&gt;"",($E527)&lt;&gt;""),IF(MIN(DATEVALUE($E527),Base!L$3)-MAX(DATEVALUE($D527),Base!L$2)+1&gt;=0,MIN(DATEVALUE($E527),Base!L$3)-MAX(DATEVALUE($D527),Base!L$2)+1,0),"")</f>
        <v/>
      </c>
      <c r="O525" s="23" t="str">
        <f>IF(AND(($D527)&lt;&gt;"",($E527)&lt;&gt;""),IF(MIN(DATEVALUE($E527),Base!M$3)-MAX(DATEVALUE($D527),Base!M$2)+1&gt;=0,MIN(DATEVALUE($E527),Base!M$3)-MAX(DATEVALUE($D527),Base!M$2)+1,0),"")</f>
        <v/>
      </c>
      <c r="P525" s="23" t="str">
        <f>IF(AND(($D527)&lt;&gt;"",($E527)&lt;&gt;""),IF(MIN(DATEVALUE($E527),Base!N$3)-MAX(DATEVALUE($D527),Base!N$2)+1&gt;=0,MIN(DATEVALUE($E527),Base!N$3)-MAX(DATEVALUE($D527),Base!N$2)+1,0),"")</f>
        <v/>
      </c>
      <c r="Q525" s="23" t="str">
        <f>IF(AND(($D527)&lt;&gt;"",($E527)&lt;&gt;""),IF(MIN(DATEVALUE($E527),Base!O$3)-MAX(DATEVALUE($D527),Base!O$2)+1&gt;=0,MIN(DATEVALUE($E527),Base!O$3)-MAX(DATEVALUE($D527),Base!O$2)+1,0),"")</f>
        <v/>
      </c>
      <c r="R525" s="23" t="str">
        <f>IF(AND(($D527)&lt;&gt;"",($E527)&lt;&gt;""),IF(MIN(DATEVALUE($E527),Base!P$3)-MAX(DATEVALUE($D527),Base!P$2)+1&gt;=0,MIN(DATEVALUE($E527),Base!P$3)-MAX(DATEVALUE($D527),Base!P$2)+1,0),"")</f>
        <v/>
      </c>
      <c r="S525" s="23" t="str">
        <f>IF(AND(($D527)&lt;&gt;"",($E527)&lt;&gt;""),IF(MIN(DATEVALUE($E527),Base!Q$3)-MAX(DATEVALUE($D527),Base!Q$2)+1&gt;=0,MIN(DATEVALUE($E527),Base!Q$3)-MAX(DATEVALUE($D527),Base!Q$2)+1,0),"")</f>
        <v/>
      </c>
      <c r="T525" s="23" t="str">
        <f>IF(AND(($D527)&lt;&gt;"",($E527)&lt;&gt;""),IF(MIN(DATEVALUE($E527),Base!R$3)-MAX(DATEVALUE($D527),Base!R$2)+1&gt;=0,MIN(DATEVALUE($E527),Base!R$3)-MAX(DATEVALUE($D527),Base!R$2)+1,0),"")</f>
        <v/>
      </c>
      <c r="U525" s="23" t="str">
        <f>IF(AND(($D527)&lt;&gt;"",($E527)&lt;&gt;""),IF(MIN(DATEVALUE($E527),Base!S$3)-MAX(DATEVALUE($D527),Base!S$2)+1&gt;=0,MIN(DATEVALUE($E527),Base!S$3)-MAX(DATEVALUE($D527),Base!S$2)+1,0),"")</f>
        <v/>
      </c>
      <c r="V525" s="23" t="str">
        <f>IF(AND(($D527)&lt;&gt;"",($E527)&lt;&gt;""),IF(MIN(DATEVALUE($E527),Base!T$3)-MAX(DATEVALUE($D527),Base!T$2)+1&gt;=0,MIN(DATEVALUE($E527),Base!T$3)-MAX(DATEVALUE($D527),Base!T$2)+1,0),"")</f>
        <v/>
      </c>
      <c r="W525" s="23" t="str">
        <f>IF(AND(($D527)&lt;&gt;"",($E527)&lt;&gt;""),IF(MIN(DATEVALUE($E527),Base!U$3)-MAX(DATEVALUE($D527),Base!U$2)+1&gt;=0,MIN(DATEVALUE($E527),Base!U$3)-MAX(DATEVALUE($D527),Base!U$2)+1,0),"")</f>
        <v/>
      </c>
      <c r="X525" s="23" t="str">
        <f>IF(AND(($D527)&lt;&gt;"",($E527)&lt;&gt;""),IF(MIN(DATEVALUE($E527),Base!V$3)-MAX(DATEVALUE($D527),Base!V$2)+1&gt;=0,MIN(DATEVALUE($E527),Base!V$3)-MAX(DATEVALUE($D527),Base!V$2)+1,0),"")</f>
        <v/>
      </c>
      <c r="Y525" s="22" t="str">
        <f>IF(AND(M525&lt;&gt;"",$H527&lt;&gt;"",$F527&lt;&gt;""),M525*$H527*$F527,"")</f>
        <v/>
      </c>
      <c r="Z525" s="22" t="str">
        <f>IF(AND(N525&lt;&gt;"",$H527&lt;&gt;"",$F527&lt;&gt;""),N525*$H527*$F527,"")</f>
        <v/>
      </c>
      <c r="AA525" s="22" t="str">
        <f>IF(AND(O525&lt;&gt;"",$H527&lt;&gt;"",$F527&lt;&gt;""),O525*$H527*$F527,"")</f>
        <v/>
      </c>
      <c r="AB525" s="22" t="str">
        <f>IF(AND(P525&lt;&gt;"",$H527&lt;&gt;"",$F527&lt;&gt;""),P525*$H527*$F527,"")</f>
        <v/>
      </c>
      <c r="AC525" s="22" t="str">
        <f>IF(AND(Q525&lt;&gt;"",$H527&lt;&gt;"",$F527&lt;&gt;""),Q525*$H527*$F527,"")</f>
        <v/>
      </c>
      <c r="AD525" s="22" t="str">
        <f>IF(AND(R525&lt;&gt;"",$H527&lt;&gt;"",$F527&lt;&gt;""),R525*$H527*$F527,"")</f>
        <v/>
      </c>
      <c r="AE525" s="22" t="str">
        <f>IF(AND(S525&lt;&gt;"",$H527&lt;&gt;"",$F527&lt;&gt;""),S525*$H527*$F527,"")</f>
        <v/>
      </c>
      <c r="AF525" s="22" t="str">
        <f>IF(AND(T525&lt;&gt;"",$H527&lt;&gt;"",$F527&lt;&gt;""),T525*$H527*$F527,"")</f>
        <v/>
      </c>
      <c r="AG525" s="22" t="str">
        <f>IF(AND(U525&lt;&gt;"",$H527&lt;&gt;"",$F527&lt;&gt;""),U525*$H527*$F527,"")</f>
        <v/>
      </c>
      <c r="AH525" s="22" t="str">
        <f>IF(AND(V525&lt;&gt;"",$H527&lt;&gt;"",$F527&lt;&gt;""),V525*$H527*$F527,"")</f>
        <v/>
      </c>
      <c r="AI525" s="22" t="str">
        <f>IF(AND(W525&lt;&gt;"",$H527&lt;&gt;"",$F527&lt;&gt;""),W525*$H527*$F527,"")</f>
        <v/>
      </c>
      <c r="AJ525" s="22" t="str">
        <f>IF(AND(X525&lt;&gt;"",$H527&lt;&gt;"",$F527&lt;&gt;""),X525*$H527*$F527,"")</f>
        <v/>
      </c>
    </row>
    <row r="526" spans="1:36" ht="23.25" customHeight="1" x14ac:dyDescent="0.25">
      <c r="A526" s="21"/>
      <c r="B526" s="21"/>
      <c r="C526" s="22"/>
      <c r="D526" s="14"/>
      <c r="E526" s="14"/>
      <c r="F526" s="22"/>
      <c r="G526" s="22"/>
      <c r="H526" s="15"/>
      <c r="I526" s="16"/>
      <c r="J526" s="22" t="str">
        <f t="shared" si="33"/>
        <v/>
      </c>
      <c r="K526" s="22" t="str">
        <f t="shared" si="34"/>
        <v/>
      </c>
      <c r="L526" s="22" t="str">
        <f>IF(D528&lt;&gt;"",MONTH(D528),"")</f>
        <v/>
      </c>
      <c r="M526" s="23" t="str">
        <f>IF(AND(($D528)&lt;&gt;"",($E528)&lt;&gt;""),IF(MIN(DATEVALUE($E528),Base!K$3)-MAX(DATEVALUE($D528),Base!K$2)+1&gt;=0,MIN(DATEVALUE($E528),Base!K$3)-MAX(DATEVALUE($D528),Base!K$2)+1,0),"")</f>
        <v/>
      </c>
      <c r="N526" s="23" t="str">
        <f>IF(AND(($D528)&lt;&gt;"",($E528)&lt;&gt;""),IF(MIN(DATEVALUE($E528),Base!L$3)-MAX(DATEVALUE($D528),Base!L$2)+1&gt;=0,MIN(DATEVALUE($E528),Base!L$3)-MAX(DATEVALUE($D528),Base!L$2)+1,0),"")</f>
        <v/>
      </c>
      <c r="O526" s="23" t="str">
        <f>IF(AND(($D528)&lt;&gt;"",($E528)&lt;&gt;""),IF(MIN(DATEVALUE($E528),Base!M$3)-MAX(DATEVALUE($D528),Base!M$2)+1&gt;=0,MIN(DATEVALUE($E528),Base!M$3)-MAX(DATEVALUE($D528),Base!M$2)+1,0),"")</f>
        <v/>
      </c>
      <c r="P526" s="23" t="str">
        <f>IF(AND(($D528)&lt;&gt;"",($E528)&lt;&gt;""),IF(MIN(DATEVALUE($E528),Base!N$3)-MAX(DATEVALUE($D528),Base!N$2)+1&gt;=0,MIN(DATEVALUE($E528),Base!N$3)-MAX(DATEVALUE($D528),Base!N$2)+1,0),"")</f>
        <v/>
      </c>
      <c r="Q526" s="23" t="str">
        <f>IF(AND(($D528)&lt;&gt;"",($E528)&lt;&gt;""),IF(MIN(DATEVALUE($E528),Base!O$3)-MAX(DATEVALUE($D528),Base!O$2)+1&gt;=0,MIN(DATEVALUE($E528),Base!O$3)-MAX(DATEVALUE($D528),Base!O$2)+1,0),"")</f>
        <v/>
      </c>
      <c r="R526" s="23" t="str">
        <f>IF(AND(($D528)&lt;&gt;"",($E528)&lt;&gt;""),IF(MIN(DATEVALUE($E528),Base!P$3)-MAX(DATEVALUE($D528),Base!P$2)+1&gt;=0,MIN(DATEVALUE($E528),Base!P$3)-MAX(DATEVALUE($D528),Base!P$2)+1,0),"")</f>
        <v/>
      </c>
      <c r="S526" s="23" t="str">
        <f>IF(AND(($D528)&lt;&gt;"",($E528)&lt;&gt;""),IF(MIN(DATEVALUE($E528),Base!Q$3)-MAX(DATEVALUE($D528),Base!Q$2)+1&gt;=0,MIN(DATEVALUE($E528),Base!Q$3)-MAX(DATEVALUE($D528),Base!Q$2)+1,0),"")</f>
        <v/>
      </c>
      <c r="T526" s="23" t="str">
        <f>IF(AND(($D528)&lt;&gt;"",($E528)&lt;&gt;""),IF(MIN(DATEVALUE($E528),Base!R$3)-MAX(DATEVALUE($D528),Base!R$2)+1&gt;=0,MIN(DATEVALUE($E528),Base!R$3)-MAX(DATEVALUE($D528),Base!R$2)+1,0),"")</f>
        <v/>
      </c>
      <c r="U526" s="23" t="str">
        <f>IF(AND(($D528)&lt;&gt;"",($E528)&lt;&gt;""),IF(MIN(DATEVALUE($E528),Base!S$3)-MAX(DATEVALUE($D528),Base!S$2)+1&gt;=0,MIN(DATEVALUE($E528),Base!S$3)-MAX(DATEVALUE($D528),Base!S$2)+1,0),"")</f>
        <v/>
      </c>
      <c r="V526" s="23" t="str">
        <f>IF(AND(($D528)&lt;&gt;"",($E528)&lt;&gt;""),IF(MIN(DATEVALUE($E528),Base!T$3)-MAX(DATEVALUE($D528),Base!T$2)+1&gt;=0,MIN(DATEVALUE($E528),Base!T$3)-MAX(DATEVALUE($D528),Base!T$2)+1,0),"")</f>
        <v/>
      </c>
      <c r="W526" s="23" t="str">
        <f>IF(AND(($D528)&lt;&gt;"",($E528)&lt;&gt;""),IF(MIN(DATEVALUE($E528),Base!U$3)-MAX(DATEVALUE($D528),Base!U$2)+1&gt;=0,MIN(DATEVALUE($E528),Base!U$3)-MAX(DATEVALUE($D528),Base!U$2)+1,0),"")</f>
        <v/>
      </c>
      <c r="X526" s="23" t="str">
        <f>IF(AND(($D528)&lt;&gt;"",($E528)&lt;&gt;""),IF(MIN(DATEVALUE($E528),Base!V$3)-MAX(DATEVALUE($D528),Base!V$2)+1&gt;=0,MIN(DATEVALUE($E528),Base!V$3)-MAX(DATEVALUE($D528),Base!V$2)+1,0),"")</f>
        <v/>
      </c>
      <c r="Y526" s="22" t="str">
        <f>IF(AND(M526&lt;&gt;"",$H528&lt;&gt;"",$F528&lt;&gt;""),M526*$H528*$F528,"")</f>
        <v/>
      </c>
      <c r="Z526" s="22" t="str">
        <f>IF(AND(N526&lt;&gt;"",$H528&lt;&gt;"",$F528&lt;&gt;""),N526*$H528*$F528,"")</f>
        <v/>
      </c>
      <c r="AA526" s="22" t="str">
        <f>IF(AND(O526&lt;&gt;"",$H528&lt;&gt;"",$F528&lt;&gt;""),O526*$H528*$F528,"")</f>
        <v/>
      </c>
      <c r="AB526" s="22" t="str">
        <f>IF(AND(P526&lt;&gt;"",$H528&lt;&gt;"",$F528&lt;&gt;""),P526*$H528*$F528,"")</f>
        <v/>
      </c>
      <c r="AC526" s="22" t="str">
        <f>IF(AND(Q526&lt;&gt;"",$H528&lt;&gt;"",$F528&lt;&gt;""),Q526*$H528*$F528,"")</f>
        <v/>
      </c>
      <c r="AD526" s="22" t="str">
        <f>IF(AND(R526&lt;&gt;"",$H528&lt;&gt;"",$F528&lt;&gt;""),R526*$H528*$F528,"")</f>
        <v/>
      </c>
      <c r="AE526" s="22" t="str">
        <f>IF(AND(S526&lt;&gt;"",$H528&lt;&gt;"",$F528&lt;&gt;""),S526*$H528*$F528,"")</f>
        <v/>
      </c>
      <c r="AF526" s="22" t="str">
        <f>IF(AND(T526&lt;&gt;"",$H528&lt;&gt;"",$F528&lt;&gt;""),T526*$H528*$F528,"")</f>
        <v/>
      </c>
      <c r="AG526" s="22" t="str">
        <f>IF(AND(U526&lt;&gt;"",$H528&lt;&gt;"",$F528&lt;&gt;""),U526*$H528*$F528,"")</f>
        <v/>
      </c>
      <c r="AH526" s="22" t="str">
        <f>IF(AND(V526&lt;&gt;"",$H528&lt;&gt;"",$F528&lt;&gt;""),V526*$H528*$F528,"")</f>
        <v/>
      </c>
      <c r="AI526" s="22" t="str">
        <f>IF(AND(W526&lt;&gt;"",$H528&lt;&gt;"",$F528&lt;&gt;""),W526*$H528*$F528,"")</f>
        <v/>
      </c>
      <c r="AJ526" s="22" t="str">
        <f>IF(AND(X526&lt;&gt;"",$H528&lt;&gt;"",$F528&lt;&gt;""),X526*$H528*$F528,"")</f>
        <v/>
      </c>
    </row>
    <row r="527" spans="1:36" ht="23.25" customHeight="1" x14ac:dyDescent="0.25">
      <c r="A527" s="21"/>
      <c r="B527" s="21"/>
      <c r="C527" s="22"/>
      <c r="D527" s="14"/>
      <c r="E527" s="14"/>
      <c r="F527" s="22"/>
      <c r="G527" s="22"/>
      <c r="H527" s="15"/>
      <c r="I527" s="16"/>
      <c r="J527" s="22" t="str">
        <f t="shared" si="33"/>
        <v/>
      </c>
      <c r="K527" s="22" t="str">
        <f t="shared" si="34"/>
        <v/>
      </c>
      <c r="L527" s="22" t="str">
        <f>IF(D529&lt;&gt;"",MONTH(D529),"")</f>
        <v/>
      </c>
      <c r="M527" s="23" t="str">
        <f>IF(AND(($D529)&lt;&gt;"",($E529)&lt;&gt;""),IF(MIN(DATEVALUE($E529),Base!K$3)-MAX(DATEVALUE($D529),Base!K$2)+1&gt;=0,MIN(DATEVALUE($E529),Base!K$3)-MAX(DATEVALUE($D529),Base!K$2)+1,0),"")</f>
        <v/>
      </c>
      <c r="N527" s="23" t="str">
        <f>IF(AND(($D529)&lt;&gt;"",($E529)&lt;&gt;""),IF(MIN(DATEVALUE($E529),Base!L$3)-MAX(DATEVALUE($D529),Base!L$2)+1&gt;=0,MIN(DATEVALUE($E529),Base!L$3)-MAX(DATEVALUE($D529),Base!L$2)+1,0),"")</f>
        <v/>
      </c>
      <c r="O527" s="23" t="str">
        <f>IF(AND(($D529)&lt;&gt;"",($E529)&lt;&gt;""),IF(MIN(DATEVALUE($E529),Base!M$3)-MAX(DATEVALUE($D529),Base!M$2)+1&gt;=0,MIN(DATEVALUE($E529),Base!M$3)-MAX(DATEVALUE($D529),Base!M$2)+1,0),"")</f>
        <v/>
      </c>
      <c r="P527" s="23" t="str">
        <f>IF(AND(($D529)&lt;&gt;"",($E529)&lt;&gt;""),IF(MIN(DATEVALUE($E529),Base!N$3)-MAX(DATEVALUE($D529),Base!N$2)+1&gt;=0,MIN(DATEVALUE($E529),Base!N$3)-MAX(DATEVALUE($D529),Base!N$2)+1,0),"")</f>
        <v/>
      </c>
      <c r="Q527" s="23" t="str">
        <f>IF(AND(($D529)&lt;&gt;"",($E529)&lt;&gt;""),IF(MIN(DATEVALUE($E529),Base!O$3)-MAX(DATEVALUE($D529),Base!O$2)+1&gt;=0,MIN(DATEVALUE($E529),Base!O$3)-MAX(DATEVALUE($D529),Base!O$2)+1,0),"")</f>
        <v/>
      </c>
      <c r="R527" s="23" t="str">
        <f>IF(AND(($D529)&lt;&gt;"",($E529)&lt;&gt;""),IF(MIN(DATEVALUE($E529),Base!P$3)-MAX(DATEVALUE($D529),Base!P$2)+1&gt;=0,MIN(DATEVALUE($E529),Base!P$3)-MAX(DATEVALUE($D529),Base!P$2)+1,0),"")</f>
        <v/>
      </c>
      <c r="S527" s="23" t="str">
        <f>IF(AND(($D529)&lt;&gt;"",($E529)&lt;&gt;""),IF(MIN(DATEVALUE($E529),Base!Q$3)-MAX(DATEVALUE($D529),Base!Q$2)+1&gt;=0,MIN(DATEVALUE($E529),Base!Q$3)-MAX(DATEVALUE($D529),Base!Q$2)+1,0),"")</f>
        <v/>
      </c>
      <c r="T527" s="23" t="str">
        <f>IF(AND(($D529)&lt;&gt;"",($E529)&lt;&gt;""),IF(MIN(DATEVALUE($E529),Base!R$3)-MAX(DATEVALUE($D529),Base!R$2)+1&gt;=0,MIN(DATEVALUE($E529),Base!R$3)-MAX(DATEVALUE($D529),Base!R$2)+1,0),"")</f>
        <v/>
      </c>
      <c r="U527" s="23" t="str">
        <f>IF(AND(($D529)&lt;&gt;"",($E529)&lt;&gt;""),IF(MIN(DATEVALUE($E529),Base!S$3)-MAX(DATEVALUE($D529),Base!S$2)+1&gt;=0,MIN(DATEVALUE($E529),Base!S$3)-MAX(DATEVALUE($D529),Base!S$2)+1,0),"")</f>
        <v/>
      </c>
      <c r="V527" s="23" t="str">
        <f>IF(AND(($D529)&lt;&gt;"",($E529)&lt;&gt;""),IF(MIN(DATEVALUE($E529),Base!T$3)-MAX(DATEVALUE($D529),Base!T$2)+1&gt;=0,MIN(DATEVALUE($E529),Base!T$3)-MAX(DATEVALUE($D529),Base!T$2)+1,0),"")</f>
        <v/>
      </c>
      <c r="W527" s="23" t="str">
        <f>IF(AND(($D529)&lt;&gt;"",($E529)&lt;&gt;""),IF(MIN(DATEVALUE($E529),Base!U$3)-MAX(DATEVALUE($D529),Base!U$2)+1&gt;=0,MIN(DATEVALUE($E529),Base!U$3)-MAX(DATEVALUE($D529),Base!U$2)+1,0),"")</f>
        <v/>
      </c>
      <c r="X527" s="23" t="str">
        <f>IF(AND(($D529)&lt;&gt;"",($E529)&lt;&gt;""),IF(MIN(DATEVALUE($E529),Base!V$3)-MAX(DATEVALUE($D529),Base!V$2)+1&gt;=0,MIN(DATEVALUE($E529),Base!V$3)-MAX(DATEVALUE($D529),Base!V$2)+1,0),"")</f>
        <v/>
      </c>
      <c r="Y527" s="22" t="str">
        <f>IF(AND(M527&lt;&gt;"",$H529&lt;&gt;"",$F529&lt;&gt;""),M527*$H529*$F529,"")</f>
        <v/>
      </c>
      <c r="Z527" s="22" t="str">
        <f>IF(AND(N527&lt;&gt;"",$H529&lt;&gt;"",$F529&lt;&gt;""),N527*$H529*$F529,"")</f>
        <v/>
      </c>
      <c r="AA527" s="22" t="str">
        <f>IF(AND(O527&lt;&gt;"",$H529&lt;&gt;"",$F529&lt;&gt;""),O527*$H529*$F529,"")</f>
        <v/>
      </c>
      <c r="AB527" s="22" t="str">
        <f>IF(AND(P527&lt;&gt;"",$H529&lt;&gt;"",$F529&lt;&gt;""),P527*$H529*$F529,"")</f>
        <v/>
      </c>
      <c r="AC527" s="22" t="str">
        <f>IF(AND(Q527&lt;&gt;"",$H529&lt;&gt;"",$F529&lt;&gt;""),Q527*$H529*$F529,"")</f>
        <v/>
      </c>
      <c r="AD527" s="22" t="str">
        <f>IF(AND(R527&lt;&gt;"",$H529&lt;&gt;"",$F529&lt;&gt;""),R527*$H529*$F529,"")</f>
        <v/>
      </c>
      <c r="AE527" s="22" t="str">
        <f>IF(AND(S527&lt;&gt;"",$H529&lt;&gt;"",$F529&lt;&gt;""),S527*$H529*$F529,"")</f>
        <v/>
      </c>
      <c r="AF527" s="22" t="str">
        <f>IF(AND(T527&lt;&gt;"",$H529&lt;&gt;"",$F529&lt;&gt;""),T527*$H529*$F529,"")</f>
        <v/>
      </c>
      <c r="AG527" s="22" t="str">
        <f>IF(AND(U527&lt;&gt;"",$H529&lt;&gt;"",$F529&lt;&gt;""),U527*$H529*$F529,"")</f>
        <v/>
      </c>
      <c r="AH527" s="22" t="str">
        <f>IF(AND(V527&lt;&gt;"",$H529&lt;&gt;"",$F529&lt;&gt;""),V527*$H529*$F529,"")</f>
        <v/>
      </c>
      <c r="AI527" s="22" t="str">
        <f>IF(AND(W527&lt;&gt;"",$H529&lt;&gt;"",$F529&lt;&gt;""),W527*$H529*$F529,"")</f>
        <v/>
      </c>
      <c r="AJ527" s="22" t="str">
        <f>IF(AND(X527&lt;&gt;"",$H529&lt;&gt;"",$F529&lt;&gt;""),X527*$H529*$F529,"")</f>
        <v/>
      </c>
    </row>
    <row r="528" spans="1:36" ht="23.25" customHeight="1" x14ac:dyDescent="0.25">
      <c r="A528" s="21"/>
      <c r="B528" s="21"/>
      <c r="C528" s="22"/>
      <c r="D528" s="14"/>
      <c r="E528" s="14"/>
      <c r="F528" s="22"/>
      <c r="G528" s="22"/>
      <c r="H528" s="15"/>
      <c r="I528" s="16"/>
      <c r="J528" s="22" t="str">
        <f t="shared" si="33"/>
        <v/>
      </c>
      <c r="K528" s="22" t="str">
        <f t="shared" si="34"/>
        <v/>
      </c>
      <c r="L528" s="22" t="str">
        <f>IF(D530&lt;&gt;"",MONTH(D530),"")</f>
        <v/>
      </c>
      <c r="M528" s="23" t="str">
        <f>IF(AND(($D530)&lt;&gt;"",($E530)&lt;&gt;""),IF(MIN(DATEVALUE($E530),Base!K$3)-MAX(DATEVALUE($D530),Base!K$2)+1&gt;=0,MIN(DATEVALUE($E530),Base!K$3)-MAX(DATEVALUE($D530),Base!K$2)+1,0),"")</f>
        <v/>
      </c>
      <c r="N528" s="23" t="str">
        <f>IF(AND(($D530)&lt;&gt;"",($E530)&lt;&gt;""),IF(MIN(DATEVALUE($E530),Base!L$3)-MAX(DATEVALUE($D530),Base!L$2)+1&gt;=0,MIN(DATEVALUE($E530),Base!L$3)-MAX(DATEVALUE($D530),Base!L$2)+1,0),"")</f>
        <v/>
      </c>
      <c r="O528" s="23" t="str">
        <f>IF(AND(($D530)&lt;&gt;"",($E530)&lt;&gt;""),IF(MIN(DATEVALUE($E530),Base!M$3)-MAX(DATEVALUE($D530),Base!M$2)+1&gt;=0,MIN(DATEVALUE($E530),Base!M$3)-MAX(DATEVALUE($D530),Base!M$2)+1,0),"")</f>
        <v/>
      </c>
      <c r="P528" s="23" t="str">
        <f>IF(AND(($D530)&lt;&gt;"",($E530)&lt;&gt;""),IF(MIN(DATEVALUE($E530),Base!N$3)-MAX(DATEVALUE($D530),Base!N$2)+1&gt;=0,MIN(DATEVALUE($E530),Base!N$3)-MAX(DATEVALUE($D530),Base!N$2)+1,0),"")</f>
        <v/>
      </c>
      <c r="Q528" s="23" t="str">
        <f>IF(AND(($D530)&lt;&gt;"",($E530)&lt;&gt;""),IF(MIN(DATEVALUE($E530),Base!O$3)-MAX(DATEVALUE($D530),Base!O$2)+1&gt;=0,MIN(DATEVALUE($E530),Base!O$3)-MAX(DATEVALUE($D530),Base!O$2)+1,0),"")</f>
        <v/>
      </c>
      <c r="R528" s="23" t="str">
        <f>IF(AND(($D530)&lt;&gt;"",($E530)&lt;&gt;""),IF(MIN(DATEVALUE($E530),Base!P$3)-MAX(DATEVALUE($D530),Base!P$2)+1&gt;=0,MIN(DATEVALUE($E530),Base!P$3)-MAX(DATEVALUE($D530),Base!P$2)+1,0),"")</f>
        <v/>
      </c>
      <c r="S528" s="23" t="str">
        <f>IF(AND(($D530)&lt;&gt;"",($E530)&lt;&gt;""),IF(MIN(DATEVALUE($E530),Base!Q$3)-MAX(DATEVALUE($D530),Base!Q$2)+1&gt;=0,MIN(DATEVALUE($E530),Base!Q$3)-MAX(DATEVALUE($D530),Base!Q$2)+1,0),"")</f>
        <v/>
      </c>
      <c r="T528" s="23" t="str">
        <f>IF(AND(($D530)&lt;&gt;"",($E530)&lt;&gt;""),IF(MIN(DATEVALUE($E530),Base!R$3)-MAX(DATEVALUE($D530),Base!R$2)+1&gt;=0,MIN(DATEVALUE($E530),Base!R$3)-MAX(DATEVALUE($D530),Base!R$2)+1,0),"")</f>
        <v/>
      </c>
      <c r="U528" s="23" t="str">
        <f>IF(AND(($D530)&lt;&gt;"",($E530)&lt;&gt;""),IF(MIN(DATEVALUE($E530),Base!S$3)-MAX(DATEVALUE($D530),Base!S$2)+1&gt;=0,MIN(DATEVALUE($E530),Base!S$3)-MAX(DATEVALUE($D530),Base!S$2)+1,0),"")</f>
        <v/>
      </c>
      <c r="V528" s="23" t="str">
        <f>IF(AND(($D530)&lt;&gt;"",($E530)&lt;&gt;""),IF(MIN(DATEVALUE($E530),Base!T$3)-MAX(DATEVALUE($D530),Base!T$2)+1&gt;=0,MIN(DATEVALUE($E530),Base!T$3)-MAX(DATEVALUE($D530),Base!T$2)+1,0),"")</f>
        <v/>
      </c>
      <c r="W528" s="23" t="str">
        <f>IF(AND(($D530)&lt;&gt;"",($E530)&lt;&gt;""),IF(MIN(DATEVALUE($E530),Base!U$3)-MAX(DATEVALUE($D530),Base!U$2)+1&gt;=0,MIN(DATEVALUE($E530),Base!U$3)-MAX(DATEVALUE($D530),Base!U$2)+1,0),"")</f>
        <v/>
      </c>
      <c r="X528" s="23" t="str">
        <f>IF(AND(($D530)&lt;&gt;"",($E530)&lt;&gt;""),IF(MIN(DATEVALUE($E530),Base!V$3)-MAX(DATEVALUE($D530),Base!V$2)+1&gt;=0,MIN(DATEVALUE($E530),Base!V$3)-MAX(DATEVALUE($D530),Base!V$2)+1,0),"")</f>
        <v/>
      </c>
      <c r="Y528" s="22" t="str">
        <f>IF(AND(M528&lt;&gt;"",$H530&lt;&gt;"",$F530&lt;&gt;""),M528*$H530*$F530,"")</f>
        <v/>
      </c>
      <c r="Z528" s="22" t="str">
        <f>IF(AND(N528&lt;&gt;"",$H530&lt;&gt;"",$F530&lt;&gt;""),N528*$H530*$F530,"")</f>
        <v/>
      </c>
      <c r="AA528" s="22" t="str">
        <f>IF(AND(O528&lt;&gt;"",$H530&lt;&gt;"",$F530&lt;&gt;""),O528*$H530*$F530,"")</f>
        <v/>
      </c>
      <c r="AB528" s="22" t="str">
        <f>IF(AND(P528&lt;&gt;"",$H530&lt;&gt;"",$F530&lt;&gt;""),P528*$H530*$F530,"")</f>
        <v/>
      </c>
      <c r="AC528" s="22" t="str">
        <f>IF(AND(Q528&lt;&gt;"",$H530&lt;&gt;"",$F530&lt;&gt;""),Q528*$H530*$F530,"")</f>
        <v/>
      </c>
      <c r="AD528" s="22" t="str">
        <f>IF(AND(R528&lt;&gt;"",$H530&lt;&gt;"",$F530&lt;&gt;""),R528*$H530*$F530,"")</f>
        <v/>
      </c>
      <c r="AE528" s="22" t="str">
        <f>IF(AND(S528&lt;&gt;"",$H530&lt;&gt;"",$F530&lt;&gt;""),S528*$H530*$F530,"")</f>
        <v/>
      </c>
      <c r="AF528" s="22" t="str">
        <f>IF(AND(T528&lt;&gt;"",$H530&lt;&gt;"",$F530&lt;&gt;""),T528*$H530*$F530,"")</f>
        <v/>
      </c>
      <c r="AG528" s="22" t="str">
        <f>IF(AND(U528&lt;&gt;"",$H530&lt;&gt;"",$F530&lt;&gt;""),U528*$H530*$F530,"")</f>
        <v/>
      </c>
      <c r="AH528" s="22" t="str">
        <f>IF(AND(V528&lt;&gt;"",$H530&lt;&gt;"",$F530&lt;&gt;""),V528*$H530*$F530,"")</f>
        <v/>
      </c>
      <c r="AI528" s="22" t="str">
        <f>IF(AND(W528&lt;&gt;"",$H530&lt;&gt;"",$F530&lt;&gt;""),W528*$H530*$F530,"")</f>
        <v/>
      </c>
      <c r="AJ528" s="22" t="str">
        <f>IF(AND(X528&lt;&gt;"",$H530&lt;&gt;"",$F530&lt;&gt;""),X528*$H530*$F530,"")</f>
        <v/>
      </c>
    </row>
    <row r="529" spans="1:36" ht="23.25" customHeight="1" x14ac:dyDescent="0.25">
      <c r="A529" s="21"/>
      <c r="B529" s="21"/>
      <c r="C529" s="22"/>
      <c r="D529" s="14"/>
      <c r="E529" s="14"/>
      <c r="F529" s="22"/>
      <c r="G529" s="22"/>
      <c r="H529" s="15"/>
      <c r="I529" s="16"/>
      <c r="J529" s="22" t="str">
        <f t="shared" si="33"/>
        <v/>
      </c>
      <c r="K529" s="22" t="str">
        <f t="shared" si="34"/>
        <v/>
      </c>
      <c r="L529" s="22" t="str">
        <f>IF(D531&lt;&gt;"",MONTH(D531),"")</f>
        <v/>
      </c>
      <c r="M529" s="23" t="str">
        <f>IF(AND(($D531)&lt;&gt;"",($E531)&lt;&gt;""),IF(MIN(DATEVALUE($E531),Base!K$3)-MAX(DATEVALUE($D531),Base!K$2)+1&gt;=0,MIN(DATEVALUE($E531),Base!K$3)-MAX(DATEVALUE($D531),Base!K$2)+1,0),"")</f>
        <v/>
      </c>
      <c r="N529" s="23" t="str">
        <f>IF(AND(($D531)&lt;&gt;"",($E531)&lt;&gt;""),IF(MIN(DATEVALUE($E531),Base!L$3)-MAX(DATEVALUE($D531),Base!L$2)+1&gt;=0,MIN(DATEVALUE($E531),Base!L$3)-MAX(DATEVALUE($D531),Base!L$2)+1,0),"")</f>
        <v/>
      </c>
      <c r="O529" s="23" t="str">
        <f>IF(AND(($D531)&lt;&gt;"",($E531)&lt;&gt;""),IF(MIN(DATEVALUE($E531),Base!M$3)-MAX(DATEVALUE($D531),Base!M$2)+1&gt;=0,MIN(DATEVALUE($E531),Base!M$3)-MAX(DATEVALUE($D531),Base!M$2)+1,0),"")</f>
        <v/>
      </c>
      <c r="P529" s="23" t="str">
        <f>IF(AND(($D531)&lt;&gt;"",($E531)&lt;&gt;""),IF(MIN(DATEVALUE($E531),Base!N$3)-MAX(DATEVALUE($D531),Base!N$2)+1&gt;=0,MIN(DATEVALUE($E531),Base!N$3)-MAX(DATEVALUE($D531),Base!N$2)+1,0),"")</f>
        <v/>
      </c>
      <c r="Q529" s="23" t="str">
        <f>IF(AND(($D531)&lt;&gt;"",($E531)&lt;&gt;""),IF(MIN(DATEVALUE($E531),Base!O$3)-MAX(DATEVALUE($D531),Base!O$2)+1&gt;=0,MIN(DATEVALUE($E531),Base!O$3)-MAX(DATEVALUE($D531),Base!O$2)+1,0),"")</f>
        <v/>
      </c>
      <c r="R529" s="23" t="str">
        <f>IF(AND(($D531)&lt;&gt;"",($E531)&lt;&gt;""),IF(MIN(DATEVALUE($E531),Base!P$3)-MAX(DATEVALUE($D531),Base!P$2)+1&gt;=0,MIN(DATEVALUE($E531),Base!P$3)-MAX(DATEVALUE($D531),Base!P$2)+1,0),"")</f>
        <v/>
      </c>
      <c r="S529" s="23" t="str">
        <f>IF(AND(($D531)&lt;&gt;"",($E531)&lt;&gt;""),IF(MIN(DATEVALUE($E531),Base!Q$3)-MAX(DATEVALUE($D531),Base!Q$2)+1&gt;=0,MIN(DATEVALUE($E531),Base!Q$3)-MAX(DATEVALUE($D531),Base!Q$2)+1,0),"")</f>
        <v/>
      </c>
      <c r="T529" s="23" t="str">
        <f>IF(AND(($D531)&lt;&gt;"",($E531)&lt;&gt;""),IF(MIN(DATEVALUE($E531),Base!R$3)-MAX(DATEVALUE($D531),Base!R$2)+1&gt;=0,MIN(DATEVALUE($E531),Base!R$3)-MAX(DATEVALUE($D531),Base!R$2)+1,0),"")</f>
        <v/>
      </c>
      <c r="U529" s="23" t="str">
        <f>IF(AND(($D531)&lt;&gt;"",($E531)&lt;&gt;""),IF(MIN(DATEVALUE($E531),Base!S$3)-MAX(DATEVALUE($D531),Base!S$2)+1&gt;=0,MIN(DATEVALUE($E531),Base!S$3)-MAX(DATEVALUE($D531),Base!S$2)+1,0),"")</f>
        <v/>
      </c>
      <c r="V529" s="23" t="str">
        <f>IF(AND(($D531)&lt;&gt;"",($E531)&lt;&gt;""),IF(MIN(DATEVALUE($E531),Base!T$3)-MAX(DATEVALUE($D531),Base!T$2)+1&gt;=0,MIN(DATEVALUE($E531),Base!T$3)-MAX(DATEVALUE($D531),Base!T$2)+1,0),"")</f>
        <v/>
      </c>
      <c r="W529" s="23" t="str">
        <f>IF(AND(($D531)&lt;&gt;"",($E531)&lt;&gt;""),IF(MIN(DATEVALUE($E531),Base!U$3)-MAX(DATEVALUE($D531),Base!U$2)+1&gt;=0,MIN(DATEVALUE($E531),Base!U$3)-MAX(DATEVALUE($D531),Base!U$2)+1,0),"")</f>
        <v/>
      </c>
      <c r="X529" s="23" t="str">
        <f>IF(AND(($D531)&lt;&gt;"",($E531)&lt;&gt;""),IF(MIN(DATEVALUE($E531),Base!V$3)-MAX(DATEVALUE($D531),Base!V$2)+1&gt;=0,MIN(DATEVALUE($E531),Base!V$3)-MAX(DATEVALUE($D531),Base!V$2)+1,0),"")</f>
        <v/>
      </c>
      <c r="Y529" s="22" t="str">
        <f>IF(AND(M529&lt;&gt;"",$H531&lt;&gt;"",$F531&lt;&gt;""),M529*$H531*$F531,"")</f>
        <v/>
      </c>
      <c r="Z529" s="22" t="str">
        <f>IF(AND(N529&lt;&gt;"",$H531&lt;&gt;"",$F531&lt;&gt;""),N529*$H531*$F531,"")</f>
        <v/>
      </c>
      <c r="AA529" s="22" t="str">
        <f>IF(AND(O529&lt;&gt;"",$H531&lt;&gt;"",$F531&lt;&gt;""),O529*$H531*$F531,"")</f>
        <v/>
      </c>
      <c r="AB529" s="22" t="str">
        <f>IF(AND(P529&lt;&gt;"",$H531&lt;&gt;"",$F531&lt;&gt;""),P529*$H531*$F531,"")</f>
        <v/>
      </c>
      <c r="AC529" s="22" t="str">
        <f>IF(AND(Q529&lt;&gt;"",$H531&lt;&gt;"",$F531&lt;&gt;""),Q529*$H531*$F531,"")</f>
        <v/>
      </c>
      <c r="AD529" s="22" t="str">
        <f>IF(AND(R529&lt;&gt;"",$H531&lt;&gt;"",$F531&lt;&gt;""),R529*$H531*$F531,"")</f>
        <v/>
      </c>
      <c r="AE529" s="22" t="str">
        <f>IF(AND(S529&lt;&gt;"",$H531&lt;&gt;"",$F531&lt;&gt;""),S529*$H531*$F531,"")</f>
        <v/>
      </c>
      <c r="AF529" s="22" t="str">
        <f>IF(AND(T529&lt;&gt;"",$H531&lt;&gt;"",$F531&lt;&gt;""),T529*$H531*$F531,"")</f>
        <v/>
      </c>
      <c r="AG529" s="22" t="str">
        <f>IF(AND(U529&lt;&gt;"",$H531&lt;&gt;"",$F531&lt;&gt;""),U529*$H531*$F531,"")</f>
        <v/>
      </c>
      <c r="AH529" s="22" t="str">
        <f>IF(AND(V529&lt;&gt;"",$H531&lt;&gt;"",$F531&lt;&gt;""),V529*$H531*$F531,"")</f>
        <v/>
      </c>
      <c r="AI529" s="22" t="str">
        <f>IF(AND(W529&lt;&gt;"",$H531&lt;&gt;"",$F531&lt;&gt;""),W529*$H531*$F531,"")</f>
        <v/>
      </c>
      <c r="AJ529" s="22" t="str">
        <f>IF(AND(X529&lt;&gt;"",$H531&lt;&gt;"",$F531&lt;&gt;""),X529*$H531*$F531,"")</f>
        <v/>
      </c>
    </row>
    <row r="530" spans="1:36" ht="23.25" customHeight="1" x14ac:dyDescent="0.25">
      <c r="A530" s="21"/>
      <c r="B530" s="21"/>
      <c r="C530" s="22"/>
      <c r="D530" s="14"/>
      <c r="E530" s="14"/>
      <c r="F530" s="22"/>
      <c r="G530" s="22"/>
      <c r="H530" s="15"/>
      <c r="I530" s="16"/>
      <c r="J530" s="22" t="str">
        <f t="shared" si="33"/>
        <v/>
      </c>
      <c r="K530" s="22" t="str">
        <f t="shared" si="34"/>
        <v/>
      </c>
      <c r="L530" s="22" t="str">
        <f>IF(D532&lt;&gt;"",MONTH(D532),"")</f>
        <v/>
      </c>
      <c r="M530" s="23" t="str">
        <f>IF(AND(($D532)&lt;&gt;"",($E532)&lt;&gt;""),IF(MIN(DATEVALUE($E532),Base!K$3)-MAX(DATEVALUE($D532),Base!K$2)+1&gt;=0,MIN(DATEVALUE($E532),Base!K$3)-MAX(DATEVALUE($D532),Base!K$2)+1,0),"")</f>
        <v/>
      </c>
      <c r="N530" s="23" t="str">
        <f>IF(AND(($D532)&lt;&gt;"",($E532)&lt;&gt;""),IF(MIN(DATEVALUE($E532),Base!L$3)-MAX(DATEVALUE($D532),Base!L$2)+1&gt;=0,MIN(DATEVALUE($E532),Base!L$3)-MAX(DATEVALUE($D532),Base!L$2)+1,0),"")</f>
        <v/>
      </c>
      <c r="O530" s="23" t="str">
        <f>IF(AND(($D532)&lt;&gt;"",($E532)&lt;&gt;""),IF(MIN(DATEVALUE($E532),Base!M$3)-MAX(DATEVALUE($D532),Base!M$2)+1&gt;=0,MIN(DATEVALUE($E532),Base!M$3)-MAX(DATEVALUE($D532),Base!M$2)+1,0),"")</f>
        <v/>
      </c>
      <c r="P530" s="23" t="str">
        <f>IF(AND(($D532)&lt;&gt;"",($E532)&lt;&gt;""),IF(MIN(DATEVALUE($E532),Base!N$3)-MAX(DATEVALUE($D532),Base!N$2)+1&gt;=0,MIN(DATEVALUE($E532),Base!N$3)-MAX(DATEVALUE($D532),Base!N$2)+1,0),"")</f>
        <v/>
      </c>
      <c r="Q530" s="23" t="str">
        <f>IF(AND(($D532)&lt;&gt;"",($E532)&lt;&gt;""),IF(MIN(DATEVALUE($E532),Base!O$3)-MAX(DATEVALUE($D532),Base!O$2)+1&gt;=0,MIN(DATEVALUE($E532),Base!O$3)-MAX(DATEVALUE($D532),Base!O$2)+1,0),"")</f>
        <v/>
      </c>
      <c r="R530" s="23" t="str">
        <f>IF(AND(($D532)&lt;&gt;"",($E532)&lt;&gt;""),IF(MIN(DATEVALUE($E532),Base!P$3)-MAX(DATEVALUE($D532),Base!P$2)+1&gt;=0,MIN(DATEVALUE($E532),Base!P$3)-MAX(DATEVALUE($D532),Base!P$2)+1,0),"")</f>
        <v/>
      </c>
      <c r="S530" s="23" t="str">
        <f>IF(AND(($D532)&lt;&gt;"",($E532)&lt;&gt;""),IF(MIN(DATEVALUE($E532),Base!Q$3)-MAX(DATEVALUE($D532),Base!Q$2)+1&gt;=0,MIN(DATEVALUE($E532),Base!Q$3)-MAX(DATEVALUE($D532),Base!Q$2)+1,0),"")</f>
        <v/>
      </c>
      <c r="T530" s="23" t="str">
        <f>IF(AND(($D532)&lt;&gt;"",($E532)&lt;&gt;""),IF(MIN(DATEVALUE($E532),Base!R$3)-MAX(DATEVALUE($D532),Base!R$2)+1&gt;=0,MIN(DATEVALUE($E532),Base!R$3)-MAX(DATEVALUE($D532),Base!R$2)+1,0),"")</f>
        <v/>
      </c>
      <c r="U530" s="23" t="str">
        <f>IF(AND(($D532)&lt;&gt;"",($E532)&lt;&gt;""),IF(MIN(DATEVALUE($E532),Base!S$3)-MAX(DATEVALUE($D532),Base!S$2)+1&gt;=0,MIN(DATEVALUE($E532),Base!S$3)-MAX(DATEVALUE($D532),Base!S$2)+1,0),"")</f>
        <v/>
      </c>
      <c r="V530" s="23" t="str">
        <f>IF(AND(($D532)&lt;&gt;"",($E532)&lt;&gt;""),IF(MIN(DATEVALUE($E532),Base!T$3)-MAX(DATEVALUE($D532),Base!T$2)+1&gt;=0,MIN(DATEVALUE($E532),Base!T$3)-MAX(DATEVALUE($D532),Base!T$2)+1,0),"")</f>
        <v/>
      </c>
      <c r="W530" s="23" t="str">
        <f>IF(AND(($D532)&lt;&gt;"",($E532)&lt;&gt;""),IF(MIN(DATEVALUE($E532),Base!U$3)-MAX(DATEVALUE($D532),Base!U$2)+1&gt;=0,MIN(DATEVALUE($E532),Base!U$3)-MAX(DATEVALUE($D532),Base!U$2)+1,0),"")</f>
        <v/>
      </c>
      <c r="X530" s="23" t="str">
        <f>IF(AND(($D532)&lt;&gt;"",($E532)&lt;&gt;""),IF(MIN(DATEVALUE($E532),Base!V$3)-MAX(DATEVALUE($D532),Base!V$2)+1&gt;=0,MIN(DATEVALUE($E532),Base!V$3)-MAX(DATEVALUE($D532),Base!V$2)+1,0),"")</f>
        <v/>
      </c>
      <c r="Y530" s="22" t="str">
        <f>IF(AND(M530&lt;&gt;"",$H532&lt;&gt;"",$F532&lt;&gt;""),M530*$H532*$F532,"")</f>
        <v/>
      </c>
      <c r="Z530" s="22" t="str">
        <f>IF(AND(N530&lt;&gt;"",$H532&lt;&gt;"",$F532&lt;&gt;""),N530*$H532*$F532,"")</f>
        <v/>
      </c>
      <c r="AA530" s="22" t="str">
        <f>IF(AND(O530&lt;&gt;"",$H532&lt;&gt;"",$F532&lt;&gt;""),O530*$H532*$F532,"")</f>
        <v/>
      </c>
      <c r="AB530" s="22" t="str">
        <f>IF(AND(P530&lt;&gt;"",$H532&lt;&gt;"",$F532&lt;&gt;""),P530*$H532*$F532,"")</f>
        <v/>
      </c>
      <c r="AC530" s="22" t="str">
        <f>IF(AND(Q530&lt;&gt;"",$H532&lt;&gt;"",$F532&lt;&gt;""),Q530*$H532*$F532,"")</f>
        <v/>
      </c>
      <c r="AD530" s="22" t="str">
        <f>IF(AND(R530&lt;&gt;"",$H532&lt;&gt;"",$F532&lt;&gt;""),R530*$H532*$F532,"")</f>
        <v/>
      </c>
      <c r="AE530" s="22" t="str">
        <f>IF(AND(S530&lt;&gt;"",$H532&lt;&gt;"",$F532&lt;&gt;""),S530*$H532*$F532,"")</f>
        <v/>
      </c>
      <c r="AF530" s="22" t="str">
        <f>IF(AND(T530&lt;&gt;"",$H532&lt;&gt;"",$F532&lt;&gt;""),T530*$H532*$F532,"")</f>
        <v/>
      </c>
      <c r="AG530" s="22" t="str">
        <f>IF(AND(U530&lt;&gt;"",$H532&lt;&gt;"",$F532&lt;&gt;""),U530*$H532*$F532,"")</f>
        <v/>
      </c>
      <c r="AH530" s="22" t="str">
        <f>IF(AND(V530&lt;&gt;"",$H532&lt;&gt;"",$F532&lt;&gt;""),V530*$H532*$F532,"")</f>
        <v/>
      </c>
      <c r="AI530" s="22" t="str">
        <f>IF(AND(W530&lt;&gt;"",$H532&lt;&gt;"",$F532&lt;&gt;""),W530*$H532*$F532,"")</f>
        <v/>
      </c>
      <c r="AJ530" s="22" t="str">
        <f>IF(AND(X530&lt;&gt;"",$H532&lt;&gt;"",$F532&lt;&gt;""),X530*$H532*$F532,"")</f>
        <v/>
      </c>
    </row>
    <row r="531" spans="1:36" ht="23.25" customHeight="1" x14ac:dyDescent="0.25">
      <c r="A531" s="21"/>
      <c r="B531" s="21"/>
      <c r="C531" s="22"/>
      <c r="D531" s="14"/>
      <c r="E531" s="14"/>
      <c r="F531" s="22"/>
      <c r="G531" s="22"/>
      <c r="H531" s="15"/>
      <c r="I531" s="16"/>
      <c r="J531" s="22" t="str">
        <f t="shared" si="33"/>
        <v/>
      </c>
      <c r="K531" s="22" t="str">
        <f t="shared" si="34"/>
        <v/>
      </c>
      <c r="L531" s="22" t="str">
        <f>IF(D533&lt;&gt;"",MONTH(D533),"")</f>
        <v/>
      </c>
      <c r="M531" s="23" t="str">
        <f>IF(AND(($D533)&lt;&gt;"",($E533)&lt;&gt;""),IF(MIN(DATEVALUE($E533),Base!K$3)-MAX(DATEVALUE($D533),Base!K$2)+1&gt;=0,MIN(DATEVALUE($E533),Base!K$3)-MAX(DATEVALUE($D533),Base!K$2)+1,0),"")</f>
        <v/>
      </c>
      <c r="N531" s="23" t="str">
        <f>IF(AND(($D533)&lt;&gt;"",($E533)&lt;&gt;""),IF(MIN(DATEVALUE($E533),Base!L$3)-MAX(DATEVALUE($D533),Base!L$2)+1&gt;=0,MIN(DATEVALUE($E533),Base!L$3)-MAX(DATEVALUE($D533),Base!L$2)+1,0),"")</f>
        <v/>
      </c>
      <c r="O531" s="23" t="str">
        <f>IF(AND(($D533)&lt;&gt;"",($E533)&lt;&gt;""),IF(MIN(DATEVALUE($E533),Base!M$3)-MAX(DATEVALUE($D533),Base!M$2)+1&gt;=0,MIN(DATEVALUE($E533),Base!M$3)-MAX(DATEVALUE($D533),Base!M$2)+1,0),"")</f>
        <v/>
      </c>
      <c r="P531" s="23" t="str">
        <f>IF(AND(($D533)&lt;&gt;"",($E533)&lt;&gt;""),IF(MIN(DATEVALUE($E533),Base!N$3)-MAX(DATEVALUE($D533),Base!N$2)+1&gt;=0,MIN(DATEVALUE($E533),Base!N$3)-MAX(DATEVALUE($D533),Base!N$2)+1,0),"")</f>
        <v/>
      </c>
      <c r="Q531" s="23" t="str">
        <f>IF(AND(($D533)&lt;&gt;"",($E533)&lt;&gt;""),IF(MIN(DATEVALUE($E533),Base!O$3)-MAX(DATEVALUE($D533),Base!O$2)+1&gt;=0,MIN(DATEVALUE($E533),Base!O$3)-MAX(DATEVALUE($D533),Base!O$2)+1,0),"")</f>
        <v/>
      </c>
      <c r="R531" s="23" t="str">
        <f>IF(AND(($D533)&lt;&gt;"",($E533)&lt;&gt;""),IF(MIN(DATEVALUE($E533),Base!P$3)-MAX(DATEVALUE($D533),Base!P$2)+1&gt;=0,MIN(DATEVALUE($E533),Base!P$3)-MAX(DATEVALUE($D533),Base!P$2)+1,0),"")</f>
        <v/>
      </c>
      <c r="S531" s="23" t="str">
        <f>IF(AND(($D533)&lt;&gt;"",($E533)&lt;&gt;""),IF(MIN(DATEVALUE($E533),Base!Q$3)-MAX(DATEVALUE($D533),Base!Q$2)+1&gt;=0,MIN(DATEVALUE($E533),Base!Q$3)-MAX(DATEVALUE($D533),Base!Q$2)+1,0),"")</f>
        <v/>
      </c>
      <c r="T531" s="23" t="str">
        <f>IF(AND(($D533)&lt;&gt;"",($E533)&lt;&gt;""),IF(MIN(DATEVALUE($E533),Base!R$3)-MAX(DATEVALUE($D533),Base!R$2)+1&gt;=0,MIN(DATEVALUE($E533),Base!R$3)-MAX(DATEVALUE($D533),Base!R$2)+1,0),"")</f>
        <v/>
      </c>
      <c r="U531" s="23" t="str">
        <f>IF(AND(($D533)&lt;&gt;"",($E533)&lt;&gt;""),IF(MIN(DATEVALUE($E533),Base!S$3)-MAX(DATEVALUE($D533),Base!S$2)+1&gt;=0,MIN(DATEVALUE($E533),Base!S$3)-MAX(DATEVALUE($D533),Base!S$2)+1,0),"")</f>
        <v/>
      </c>
      <c r="V531" s="23" t="str">
        <f>IF(AND(($D533)&lt;&gt;"",($E533)&lt;&gt;""),IF(MIN(DATEVALUE($E533),Base!T$3)-MAX(DATEVALUE($D533),Base!T$2)+1&gt;=0,MIN(DATEVALUE($E533),Base!T$3)-MAX(DATEVALUE($D533),Base!T$2)+1,0),"")</f>
        <v/>
      </c>
      <c r="W531" s="23" t="str">
        <f>IF(AND(($D533)&lt;&gt;"",($E533)&lt;&gt;""),IF(MIN(DATEVALUE($E533),Base!U$3)-MAX(DATEVALUE($D533),Base!U$2)+1&gt;=0,MIN(DATEVALUE($E533),Base!U$3)-MAX(DATEVALUE($D533),Base!U$2)+1,0),"")</f>
        <v/>
      </c>
      <c r="X531" s="23" t="str">
        <f>IF(AND(($D533)&lt;&gt;"",($E533)&lt;&gt;""),IF(MIN(DATEVALUE($E533),Base!V$3)-MAX(DATEVALUE($D533),Base!V$2)+1&gt;=0,MIN(DATEVALUE($E533),Base!V$3)-MAX(DATEVALUE($D533),Base!V$2)+1,0),"")</f>
        <v/>
      </c>
      <c r="Y531" s="22" t="str">
        <f>IF(AND(M531&lt;&gt;"",$H533&lt;&gt;"",$F533&lt;&gt;""),M531*$H533*$F533,"")</f>
        <v/>
      </c>
      <c r="Z531" s="22" t="str">
        <f>IF(AND(N531&lt;&gt;"",$H533&lt;&gt;"",$F533&lt;&gt;""),N531*$H533*$F533,"")</f>
        <v/>
      </c>
      <c r="AA531" s="22" t="str">
        <f>IF(AND(O531&lt;&gt;"",$H533&lt;&gt;"",$F533&lt;&gt;""),O531*$H533*$F533,"")</f>
        <v/>
      </c>
      <c r="AB531" s="22" t="str">
        <f>IF(AND(P531&lt;&gt;"",$H533&lt;&gt;"",$F533&lt;&gt;""),P531*$H533*$F533,"")</f>
        <v/>
      </c>
      <c r="AC531" s="22" t="str">
        <f>IF(AND(Q531&lt;&gt;"",$H533&lt;&gt;"",$F533&lt;&gt;""),Q531*$H533*$F533,"")</f>
        <v/>
      </c>
      <c r="AD531" s="22" t="str">
        <f>IF(AND(R531&lt;&gt;"",$H533&lt;&gt;"",$F533&lt;&gt;""),R531*$H533*$F533,"")</f>
        <v/>
      </c>
      <c r="AE531" s="22" t="str">
        <f>IF(AND(S531&lt;&gt;"",$H533&lt;&gt;"",$F533&lt;&gt;""),S531*$H533*$F533,"")</f>
        <v/>
      </c>
      <c r="AF531" s="22" t="str">
        <f>IF(AND(T531&lt;&gt;"",$H533&lt;&gt;"",$F533&lt;&gt;""),T531*$H533*$F533,"")</f>
        <v/>
      </c>
      <c r="AG531" s="22" t="str">
        <f>IF(AND(U531&lt;&gt;"",$H533&lt;&gt;"",$F533&lt;&gt;""),U531*$H533*$F533,"")</f>
        <v/>
      </c>
      <c r="AH531" s="22" t="str">
        <f>IF(AND(V531&lt;&gt;"",$H533&lt;&gt;"",$F533&lt;&gt;""),V531*$H533*$F533,"")</f>
        <v/>
      </c>
      <c r="AI531" s="22" t="str">
        <f>IF(AND(W531&lt;&gt;"",$H533&lt;&gt;"",$F533&lt;&gt;""),W531*$H533*$F533,"")</f>
        <v/>
      </c>
      <c r="AJ531" s="22" t="str">
        <f>IF(AND(X531&lt;&gt;"",$H533&lt;&gt;"",$F533&lt;&gt;""),X531*$H533*$F533,"")</f>
        <v/>
      </c>
    </row>
    <row r="532" spans="1:36" ht="23.25" customHeight="1" x14ac:dyDescent="0.25">
      <c r="A532" s="21"/>
      <c r="B532" s="21"/>
      <c r="C532" s="22"/>
      <c r="D532" s="14"/>
      <c r="E532" s="14"/>
      <c r="F532" s="22"/>
      <c r="G532" s="22"/>
      <c r="H532" s="15"/>
      <c r="I532" s="16"/>
      <c r="J532" s="22" t="str">
        <f t="shared" si="33"/>
        <v/>
      </c>
      <c r="K532" s="22" t="str">
        <f t="shared" si="34"/>
        <v/>
      </c>
      <c r="L532" s="22" t="str">
        <f>IF(D534&lt;&gt;"",MONTH(D534),"")</f>
        <v/>
      </c>
      <c r="M532" s="23" t="str">
        <f>IF(AND(($D534)&lt;&gt;"",($E534)&lt;&gt;""),IF(MIN(DATEVALUE($E534),Base!K$3)-MAX(DATEVALUE($D534),Base!K$2)+1&gt;=0,MIN(DATEVALUE($E534),Base!K$3)-MAX(DATEVALUE($D534),Base!K$2)+1,0),"")</f>
        <v/>
      </c>
      <c r="N532" s="23" t="str">
        <f>IF(AND(($D534)&lt;&gt;"",($E534)&lt;&gt;""),IF(MIN(DATEVALUE($E534),Base!L$3)-MAX(DATEVALUE($D534),Base!L$2)+1&gt;=0,MIN(DATEVALUE($E534),Base!L$3)-MAX(DATEVALUE($D534),Base!L$2)+1,0),"")</f>
        <v/>
      </c>
      <c r="O532" s="23" t="str">
        <f>IF(AND(($D534)&lt;&gt;"",($E534)&lt;&gt;""),IF(MIN(DATEVALUE($E534),Base!M$3)-MAX(DATEVALUE($D534),Base!M$2)+1&gt;=0,MIN(DATEVALUE($E534),Base!M$3)-MAX(DATEVALUE($D534),Base!M$2)+1,0),"")</f>
        <v/>
      </c>
      <c r="P532" s="23" t="str">
        <f>IF(AND(($D534)&lt;&gt;"",($E534)&lt;&gt;""),IF(MIN(DATEVALUE($E534),Base!N$3)-MAX(DATEVALUE($D534),Base!N$2)+1&gt;=0,MIN(DATEVALUE($E534),Base!N$3)-MAX(DATEVALUE($D534),Base!N$2)+1,0),"")</f>
        <v/>
      </c>
      <c r="Q532" s="23" t="str">
        <f>IF(AND(($D534)&lt;&gt;"",($E534)&lt;&gt;""),IF(MIN(DATEVALUE($E534),Base!O$3)-MAX(DATEVALUE($D534),Base!O$2)+1&gt;=0,MIN(DATEVALUE($E534),Base!O$3)-MAX(DATEVALUE($D534),Base!O$2)+1,0),"")</f>
        <v/>
      </c>
      <c r="R532" s="23" t="str">
        <f>IF(AND(($D534)&lt;&gt;"",($E534)&lt;&gt;""),IF(MIN(DATEVALUE($E534),Base!P$3)-MAX(DATEVALUE($D534),Base!P$2)+1&gt;=0,MIN(DATEVALUE($E534),Base!P$3)-MAX(DATEVALUE($D534),Base!P$2)+1,0),"")</f>
        <v/>
      </c>
      <c r="S532" s="23" t="str">
        <f>IF(AND(($D534)&lt;&gt;"",($E534)&lt;&gt;""),IF(MIN(DATEVALUE($E534),Base!Q$3)-MAX(DATEVALUE($D534),Base!Q$2)+1&gt;=0,MIN(DATEVALUE($E534),Base!Q$3)-MAX(DATEVALUE($D534),Base!Q$2)+1,0),"")</f>
        <v/>
      </c>
      <c r="T532" s="23" t="str">
        <f>IF(AND(($D534)&lt;&gt;"",($E534)&lt;&gt;""),IF(MIN(DATEVALUE($E534),Base!R$3)-MAX(DATEVALUE($D534),Base!R$2)+1&gt;=0,MIN(DATEVALUE($E534),Base!R$3)-MAX(DATEVALUE($D534),Base!R$2)+1,0),"")</f>
        <v/>
      </c>
      <c r="U532" s="23" t="str">
        <f>IF(AND(($D534)&lt;&gt;"",($E534)&lt;&gt;""),IF(MIN(DATEVALUE($E534),Base!S$3)-MAX(DATEVALUE($D534),Base!S$2)+1&gt;=0,MIN(DATEVALUE($E534),Base!S$3)-MAX(DATEVALUE($D534),Base!S$2)+1,0),"")</f>
        <v/>
      </c>
      <c r="V532" s="23" t="str">
        <f>IF(AND(($D534)&lt;&gt;"",($E534)&lt;&gt;""),IF(MIN(DATEVALUE($E534),Base!T$3)-MAX(DATEVALUE($D534),Base!T$2)+1&gt;=0,MIN(DATEVALUE($E534),Base!T$3)-MAX(DATEVALUE($D534),Base!T$2)+1,0),"")</f>
        <v/>
      </c>
      <c r="W532" s="23" t="str">
        <f>IF(AND(($D534)&lt;&gt;"",($E534)&lt;&gt;""),IF(MIN(DATEVALUE($E534),Base!U$3)-MAX(DATEVALUE($D534),Base!U$2)+1&gt;=0,MIN(DATEVALUE($E534),Base!U$3)-MAX(DATEVALUE($D534),Base!U$2)+1,0),"")</f>
        <v/>
      </c>
      <c r="X532" s="23" t="str">
        <f>IF(AND(($D534)&lt;&gt;"",($E534)&lt;&gt;""),IF(MIN(DATEVALUE($E534),Base!V$3)-MAX(DATEVALUE($D534),Base!V$2)+1&gt;=0,MIN(DATEVALUE($E534),Base!V$3)-MAX(DATEVALUE($D534),Base!V$2)+1,0),"")</f>
        <v/>
      </c>
      <c r="Y532" s="22" t="str">
        <f>IF(AND(M532&lt;&gt;"",$H534&lt;&gt;"",$F534&lt;&gt;""),M532*$H534*$F534,"")</f>
        <v/>
      </c>
      <c r="Z532" s="22" t="str">
        <f>IF(AND(N532&lt;&gt;"",$H534&lt;&gt;"",$F534&lt;&gt;""),N532*$H534*$F534,"")</f>
        <v/>
      </c>
      <c r="AA532" s="22" t="str">
        <f>IF(AND(O532&lt;&gt;"",$H534&lt;&gt;"",$F534&lt;&gt;""),O532*$H534*$F534,"")</f>
        <v/>
      </c>
      <c r="AB532" s="22" t="str">
        <f>IF(AND(P532&lt;&gt;"",$H534&lt;&gt;"",$F534&lt;&gt;""),P532*$H534*$F534,"")</f>
        <v/>
      </c>
      <c r="AC532" s="22" t="str">
        <f>IF(AND(Q532&lt;&gt;"",$H534&lt;&gt;"",$F534&lt;&gt;""),Q532*$H534*$F534,"")</f>
        <v/>
      </c>
      <c r="AD532" s="22" t="str">
        <f>IF(AND(R532&lt;&gt;"",$H534&lt;&gt;"",$F534&lt;&gt;""),R532*$H534*$F534,"")</f>
        <v/>
      </c>
      <c r="AE532" s="22" t="str">
        <f>IF(AND(S532&lt;&gt;"",$H534&lt;&gt;"",$F534&lt;&gt;""),S532*$H534*$F534,"")</f>
        <v/>
      </c>
      <c r="AF532" s="22" t="str">
        <f>IF(AND(T532&lt;&gt;"",$H534&lt;&gt;"",$F534&lt;&gt;""),T532*$H534*$F534,"")</f>
        <v/>
      </c>
      <c r="AG532" s="22" t="str">
        <f>IF(AND(U532&lt;&gt;"",$H534&lt;&gt;"",$F534&lt;&gt;""),U532*$H534*$F534,"")</f>
        <v/>
      </c>
      <c r="AH532" s="22" t="str">
        <f>IF(AND(V532&lt;&gt;"",$H534&lt;&gt;"",$F534&lt;&gt;""),V532*$H534*$F534,"")</f>
        <v/>
      </c>
      <c r="AI532" s="22" t="str">
        <f>IF(AND(W532&lt;&gt;"",$H534&lt;&gt;"",$F534&lt;&gt;""),W532*$H534*$F534,"")</f>
        <v/>
      </c>
      <c r="AJ532" s="22" t="str">
        <f>IF(AND(X532&lt;&gt;"",$H534&lt;&gt;"",$F534&lt;&gt;""),X532*$H534*$F534,"")</f>
        <v/>
      </c>
    </row>
    <row r="533" spans="1:36" ht="23.25" customHeight="1" x14ac:dyDescent="0.25">
      <c r="A533" s="21"/>
      <c r="B533" s="21"/>
      <c r="C533" s="22"/>
      <c r="D533" s="14"/>
      <c r="E533" s="14"/>
      <c r="F533" s="22"/>
      <c r="G533" s="22"/>
      <c r="H533" s="15"/>
      <c r="I533" s="16"/>
      <c r="J533" s="22" t="str">
        <f t="shared" si="33"/>
        <v/>
      </c>
      <c r="K533" s="22" t="str">
        <f t="shared" si="34"/>
        <v/>
      </c>
      <c r="L533" s="22" t="str">
        <f>IF(D535&lt;&gt;"",MONTH(D535),"")</f>
        <v/>
      </c>
      <c r="M533" s="23" t="str">
        <f>IF(AND(($D535)&lt;&gt;"",($E535)&lt;&gt;""),IF(MIN(DATEVALUE($E535),Base!K$3)-MAX(DATEVALUE($D535),Base!K$2)+1&gt;=0,MIN(DATEVALUE($E535),Base!K$3)-MAX(DATEVALUE($D535),Base!K$2)+1,0),"")</f>
        <v/>
      </c>
      <c r="N533" s="23" t="str">
        <f>IF(AND(($D535)&lt;&gt;"",($E535)&lt;&gt;""),IF(MIN(DATEVALUE($E535),Base!L$3)-MAX(DATEVALUE($D535),Base!L$2)+1&gt;=0,MIN(DATEVALUE($E535),Base!L$3)-MAX(DATEVALUE($D535),Base!L$2)+1,0),"")</f>
        <v/>
      </c>
      <c r="O533" s="23" t="str">
        <f>IF(AND(($D535)&lt;&gt;"",($E535)&lt;&gt;""),IF(MIN(DATEVALUE($E535),Base!M$3)-MAX(DATEVALUE($D535),Base!M$2)+1&gt;=0,MIN(DATEVALUE($E535),Base!M$3)-MAX(DATEVALUE($D535),Base!M$2)+1,0),"")</f>
        <v/>
      </c>
      <c r="P533" s="23" t="str">
        <f>IF(AND(($D535)&lt;&gt;"",($E535)&lt;&gt;""),IF(MIN(DATEVALUE($E535),Base!N$3)-MAX(DATEVALUE($D535),Base!N$2)+1&gt;=0,MIN(DATEVALUE($E535),Base!N$3)-MAX(DATEVALUE($D535),Base!N$2)+1,0),"")</f>
        <v/>
      </c>
      <c r="Q533" s="23" t="str">
        <f>IF(AND(($D535)&lt;&gt;"",($E535)&lt;&gt;""),IF(MIN(DATEVALUE($E535),Base!O$3)-MAX(DATEVALUE($D535),Base!O$2)+1&gt;=0,MIN(DATEVALUE($E535),Base!O$3)-MAX(DATEVALUE($D535),Base!O$2)+1,0),"")</f>
        <v/>
      </c>
      <c r="R533" s="23" t="str">
        <f>IF(AND(($D535)&lt;&gt;"",($E535)&lt;&gt;""),IF(MIN(DATEVALUE($E535),Base!P$3)-MAX(DATEVALUE($D535),Base!P$2)+1&gt;=0,MIN(DATEVALUE($E535),Base!P$3)-MAX(DATEVALUE($D535),Base!P$2)+1,0),"")</f>
        <v/>
      </c>
      <c r="S533" s="23" t="str">
        <f>IF(AND(($D535)&lt;&gt;"",($E535)&lt;&gt;""),IF(MIN(DATEVALUE($E535),Base!Q$3)-MAX(DATEVALUE($D535),Base!Q$2)+1&gt;=0,MIN(DATEVALUE($E535),Base!Q$3)-MAX(DATEVALUE($D535),Base!Q$2)+1,0),"")</f>
        <v/>
      </c>
      <c r="T533" s="23" t="str">
        <f>IF(AND(($D535)&lt;&gt;"",($E535)&lt;&gt;""),IF(MIN(DATEVALUE($E535),Base!R$3)-MAX(DATEVALUE($D535),Base!R$2)+1&gt;=0,MIN(DATEVALUE($E535),Base!R$3)-MAX(DATEVALUE($D535),Base!R$2)+1,0),"")</f>
        <v/>
      </c>
      <c r="U533" s="23" t="str">
        <f>IF(AND(($D535)&lt;&gt;"",($E535)&lt;&gt;""),IF(MIN(DATEVALUE($E535),Base!S$3)-MAX(DATEVALUE($D535),Base!S$2)+1&gt;=0,MIN(DATEVALUE($E535),Base!S$3)-MAX(DATEVALUE($D535),Base!S$2)+1,0),"")</f>
        <v/>
      </c>
      <c r="V533" s="23" t="str">
        <f>IF(AND(($D535)&lt;&gt;"",($E535)&lt;&gt;""),IF(MIN(DATEVALUE($E535),Base!T$3)-MAX(DATEVALUE($D535),Base!T$2)+1&gt;=0,MIN(DATEVALUE($E535),Base!T$3)-MAX(DATEVALUE($D535),Base!T$2)+1,0),"")</f>
        <v/>
      </c>
      <c r="W533" s="23" t="str">
        <f>IF(AND(($D535)&lt;&gt;"",($E535)&lt;&gt;""),IF(MIN(DATEVALUE($E535),Base!U$3)-MAX(DATEVALUE($D535),Base!U$2)+1&gt;=0,MIN(DATEVALUE($E535),Base!U$3)-MAX(DATEVALUE($D535),Base!U$2)+1,0),"")</f>
        <v/>
      </c>
      <c r="X533" s="23" t="str">
        <f>IF(AND(($D535)&lt;&gt;"",($E535)&lt;&gt;""),IF(MIN(DATEVALUE($E535),Base!V$3)-MAX(DATEVALUE($D535),Base!V$2)+1&gt;=0,MIN(DATEVALUE($E535),Base!V$3)-MAX(DATEVALUE($D535),Base!V$2)+1,0),"")</f>
        <v/>
      </c>
      <c r="Y533" s="22" t="str">
        <f>IF(AND(M533&lt;&gt;"",$H535&lt;&gt;"",$F535&lt;&gt;""),M533*$H535*$F535,"")</f>
        <v/>
      </c>
      <c r="Z533" s="22" t="str">
        <f>IF(AND(N533&lt;&gt;"",$H535&lt;&gt;"",$F535&lt;&gt;""),N533*$H535*$F535,"")</f>
        <v/>
      </c>
      <c r="AA533" s="22" t="str">
        <f>IF(AND(O533&lt;&gt;"",$H535&lt;&gt;"",$F535&lt;&gt;""),O533*$H535*$F535,"")</f>
        <v/>
      </c>
      <c r="AB533" s="22" t="str">
        <f>IF(AND(P533&lt;&gt;"",$H535&lt;&gt;"",$F535&lt;&gt;""),P533*$H535*$F535,"")</f>
        <v/>
      </c>
      <c r="AC533" s="22" t="str">
        <f>IF(AND(Q533&lt;&gt;"",$H535&lt;&gt;"",$F535&lt;&gt;""),Q533*$H535*$F535,"")</f>
        <v/>
      </c>
      <c r="AD533" s="22" t="str">
        <f>IF(AND(R533&lt;&gt;"",$H535&lt;&gt;"",$F535&lt;&gt;""),R533*$H535*$F535,"")</f>
        <v/>
      </c>
      <c r="AE533" s="22" t="str">
        <f>IF(AND(S533&lt;&gt;"",$H535&lt;&gt;"",$F535&lt;&gt;""),S533*$H535*$F535,"")</f>
        <v/>
      </c>
      <c r="AF533" s="22" t="str">
        <f>IF(AND(T533&lt;&gt;"",$H535&lt;&gt;"",$F535&lt;&gt;""),T533*$H535*$F535,"")</f>
        <v/>
      </c>
      <c r="AG533" s="22" t="str">
        <f>IF(AND(U533&lt;&gt;"",$H535&lt;&gt;"",$F535&lt;&gt;""),U533*$H535*$F535,"")</f>
        <v/>
      </c>
      <c r="AH533" s="22" t="str">
        <f>IF(AND(V533&lt;&gt;"",$H535&lt;&gt;"",$F535&lt;&gt;""),V533*$H535*$F535,"")</f>
        <v/>
      </c>
      <c r="AI533" s="22" t="str">
        <f>IF(AND(W533&lt;&gt;"",$H535&lt;&gt;"",$F535&lt;&gt;""),W533*$H535*$F535,"")</f>
        <v/>
      </c>
      <c r="AJ533" s="22" t="str">
        <f>IF(AND(X533&lt;&gt;"",$H535&lt;&gt;"",$F535&lt;&gt;""),X533*$H535*$F535,"")</f>
        <v/>
      </c>
    </row>
    <row r="534" spans="1:36" ht="23.25" customHeight="1" x14ac:dyDescent="0.25">
      <c r="A534" s="21"/>
      <c r="B534" s="21"/>
      <c r="C534" s="22"/>
      <c r="D534" s="14"/>
      <c r="E534" s="14"/>
      <c r="F534" s="22"/>
      <c r="G534" s="22"/>
      <c r="H534" s="15"/>
      <c r="I534" s="16"/>
      <c r="J534" s="22" t="str">
        <f t="shared" si="33"/>
        <v/>
      </c>
      <c r="K534" s="22" t="str">
        <f t="shared" si="34"/>
        <v/>
      </c>
      <c r="L534" s="22" t="str">
        <f>IF(D536&lt;&gt;"",MONTH(D536),"")</f>
        <v/>
      </c>
      <c r="M534" s="23" t="str">
        <f>IF(AND(($D536)&lt;&gt;"",($E536)&lt;&gt;""),IF(MIN(DATEVALUE($E536),Base!K$3)-MAX(DATEVALUE($D536),Base!K$2)+1&gt;=0,MIN(DATEVALUE($E536),Base!K$3)-MAX(DATEVALUE($D536),Base!K$2)+1,0),"")</f>
        <v/>
      </c>
      <c r="N534" s="23" t="str">
        <f>IF(AND(($D536)&lt;&gt;"",($E536)&lt;&gt;""),IF(MIN(DATEVALUE($E536),Base!L$3)-MAX(DATEVALUE($D536),Base!L$2)+1&gt;=0,MIN(DATEVALUE($E536),Base!L$3)-MAX(DATEVALUE($D536),Base!L$2)+1,0),"")</f>
        <v/>
      </c>
      <c r="O534" s="23" t="str">
        <f>IF(AND(($D536)&lt;&gt;"",($E536)&lt;&gt;""),IF(MIN(DATEVALUE($E536),Base!M$3)-MAX(DATEVALUE($D536),Base!M$2)+1&gt;=0,MIN(DATEVALUE($E536),Base!M$3)-MAX(DATEVALUE($D536),Base!M$2)+1,0),"")</f>
        <v/>
      </c>
      <c r="P534" s="23" t="str">
        <f>IF(AND(($D536)&lt;&gt;"",($E536)&lt;&gt;""),IF(MIN(DATEVALUE($E536),Base!N$3)-MAX(DATEVALUE($D536),Base!N$2)+1&gt;=0,MIN(DATEVALUE($E536),Base!N$3)-MAX(DATEVALUE($D536),Base!N$2)+1,0),"")</f>
        <v/>
      </c>
      <c r="Q534" s="23" t="str">
        <f>IF(AND(($D536)&lt;&gt;"",($E536)&lt;&gt;""),IF(MIN(DATEVALUE($E536),Base!O$3)-MAX(DATEVALUE($D536),Base!O$2)+1&gt;=0,MIN(DATEVALUE($E536),Base!O$3)-MAX(DATEVALUE($D536),Base!O$2)+1,0),"")</f>
        <v/>
      </c>
      <c r="R534" s="23" t="str">
        <f>IF(AND(($D536)&lt;&gt;"",($E536)&lt;&gt;""),IF(MIN(DATEVALUE($E536),Base!P$3)-MAX(DATEVALUE($D536),Base!P$2)+1&gt;=0,MIN(DATEVALUE($E536),Base!P$3)-MAX(DATEVALUE($D536),Base!P$2)+1,0),"")</f>
        <v/>
      </c>
      <c r="S534" s="23" t="str">
        <f>IF(AND(($D536)&lt;&gt;"",($E536)&lt;&gt;""),IF(MIN(DATEVALUE($E536),Base!Q$3)-MAX(DATEVALUE($D536),Base!Q$2)+1&gt;=0,MIN(DATEVALUE($E536),Base!Q$3)-MAX(DATEVALUE($D536),Base!Q$2)+1,0),"")</f>
        <v/>
      </c>
      <c r="T534" s="23" t="str">
        <f>IF(AND(($D536)&lt;&gt;"",($E536)&lt;&gt;""),IF(MIN(DATEVALUE($E536),Base!R$3)-MAX(DATEVALUE($D536),Base!R$2)+1&gt;=0,MIN(DATEVALUE($E536),Base!R$3)-MAX(DATEVALUE($D536),Base!R$2)+1,0),"")</f>
        <v/>
      </c>
      <c r="U534" s="23" t="str">
        <f>IF(AND(($D536)&lt;&gt;"",($E536)&lt;&gt;""),IF(MIN(DATEVALUE($E536),Base!S$3)-MAX(DATEVALUE($D536),Base!S$2)+1&gt;=0,MIN(DATEVALUE($E536),Base!S$3)-MAX(DATEVALUE($D536),Base!S$2)+1,0),"")</f>
        <v/>
      </c>
      <c r="V534" s="23" t="str">
        <f>IF(AND(($D536)&lt;&gt;"",($E536)&lt;&gt;""),IF(MIN(DATEVALUE($E536),Base!T$3)-MAX(DATEVALUE($D536),Base!T$2)+1&gt;=0,MIN(DATEVALUE($E536),Base!T$3)-MAX(DATEVALUE($D536),Base!T$2)+1,0),"")</f>
        <v/>
      </c>
      <c r="W534" s="23" t="str">
        <f>IF(AND(($D536)&lt;&gt;"",($E536)&lt;&gt;""),IF(MIN(DATEVALUE($E536),Base!U$3)-MAX(DATEVALUE($D536),Base!U$2)+1&gt;=0,MIN(DATEVALUE($E536),Base!U$3)-MAX(DATEVALUE($D536),Base!U$2)+1,0),"")</f>
        <v/>
      </c>
      <c r="X534" s="23" t="str">
        <f>IF(AND(($D536)&lt;&gt;"",($E536)&lt;&gt;""),IF(MIN(DATEVALUE($E536),Base!V$3)-MAX(DATEVALUE($D536),Base!V$2)+1&gt;=0,MIN(DATEVALUE($E536),Base!V$3)-MAX(DATEVALUE($D536),Base!V$2)+1,0),"")</f>
        <v/>
      </c>
      <c r="Y534" s="22" t="str">
        <f>IF(AND(M534&lt;&gt;"",$H536&lt;&gt;"",$F536&lt;&gt;""),M534*$H536*$F536,"")</f>
        <v/>
      </c>
      <c r="Z534" s="22" t="str">
        <f>IF(AND(N534&lt;&gt;"",$H536&lt;&gt;"",$F536&lt;&gt;""),N534*$H536*$F536,"")</f>
        <v/>
      </c>
      <c r="AA534" s="22" t="str">
        <f>IF(AND(O534&lt;&gt;"",$H536&lt;&gt;"",$F536&lt;&gt;""),O534*$H536*$F536,"")</f>
        <v/>
      </c>
      <c r="AB534" s="22" t="str">
        <f>IF(AND(P534&lt;&gt;"",$H536&lt;&gt;"",$F536&lt;&gt;""),P534*$H536*$F536,"")</f>
        <v/>
      </c>
      <c r="AC534" s="22" t="str">
        <f>IF(AND(Q534&lt;&gt;"",$H536&lt;&gt;"",$F536&lt;&gt;""),Q534*$H536*$F536,"")</f>
        <v/>
      </c>
      <c r="AD534" s="22" t="str">
        <f>IF(AND(R534&lt;&gt;"",$H536&lt;&gt;"",$F536&lt;&gt;""),R534*$H536*$F536,"")</f>
        <v/>
      </c>
      <c r="AE534" s="22" t="str">
        <f>IF(AND(S534&lt;&gt;"",$H536&lt;&gt;"",$F536&lt;&gt;""),S534*$H536*$F536,"")</f>
        <v/>
      </c>
      <c r="AF534" s="22" t="str">
        <f>IF(AND(T534&lt;&gt;"",$H536&lt;&gt;"",$F536&lt;&gt;""),T534*$H536*$F536,"")</f>
        <v/>
      </c>
      <c r="AG534" s="22" t="str">
        <f>IF(AND(U534&lt;&gt;"",$H536&lt;&gt;"",$F536&lt;&gt;""),U534*$H536*$F536,"")</f>
        <v/>
      </c>
      <c r="AH534" s="22" t="str">
        <f>IF(AND(V534&lt;&gt;"",$H536&lt;&gt;"",$F536&lt;&gt;""),V534*$H536*$F536,"")</f>
        <v/>
      </c>
      <c r="AI534" s="22" t="str">
        <f>IF(AND(W534&lt;&gt;"",$H536&lt;&gt;"",$F536&lt;&gt;""),W534*$H536*$F536,"")</f>
        <v/>
      </c>
      <c r="AJ534" s="22" t="str">
        <f>IF(AND(X534&lt;&gt;"",$H536&lt;&gt;"",$F536&lt;&gt;""),X534*$H536*$F536,"")</f>
        <v/>
      </c>
    </row>
    <row r="535" spans="1:36" ht="23.25" customHeight="1" x14ac:dyDescent="0.25">
      <c r="A535" s="21"/>
      <c r="B535" s="21"/>
      <c r="C535" s="22"/>
      <c r="D535" s="14"/>
      <c r="E535" s="14"/>
      <c r="F535" s="22"/>
      <c r="G535" s="22"/>
      <c r="H535" s="15"/>
      <c r="I535" s="16"/>
      <c r="J535" s="22" t="str">
        <f t="shared" si="33"/>
        <v/>
      </c>
      <c r="K535" s="22" t="str">
        <f t="shared" si="34"/>
        <v/>
      </c>
      <c r="L535" s="22" t="str">
        <f>IF(D537&lt;&gt;"",MONTH(D537),"")</f>
        <v/>
      </c>
      <c r="M535" s="23" t="str">
        <f>IF(AND(($D537)&lt;&gt;"",($E537)&lt;&gt;""),IF(MIN(DATEVALUE($E537),Base!K$3)-MAX(DATEVALUE($D537),Base!K$2)+1&gt;=0,MIN(DATEVALUE($E537),Base!K$3)-MAX(DATEVALUE($D537),Base!K$2)+1,0),"")</f>
        <v/>
      </c>
      <c r="N535" s="23" t="str">
        <f>IF(AND(($D537)&lt;&gt;"",($E537)&lt;&gt;""),IF(MIN(DATEVALUE($E537),Base!L$3)-MAX(DATEVALUE($D537),Base!L$2)+1&gt;=0,MIN(DATEVALUE($E537),Base!L$3)-MAX(DATEVALUE($D537),Base!L$2)+1,0),"")</f>
        <v/>
      </c>
      <c r="O535" s="23" t="str">
        <f>IF(AND(($D537)&lt;&gt;"",($E537)&lt;&gt;""),IF(MIN(DATEVALUE($E537),Base!M$3)-MAX(DATEVALUE($D537),Base!M$2)+1&gt;=0,MIN(DATEVALUE($E537),Base!M$3)-MAX(DATEVALUE($D537),Base!M$2)+1,0),"")</f>
        <v/>
      </c>
      <c r="P535" s="23" t="str">
        <f>IF(AND(($D537)&lt;&gt;"",($E537)&lt;&gt;""),IF(MIN(DATEVALUE($E537),Base!N$3)-MAX(DATEVALUE($D537),Base!N$2)+1&gt;=0,MIN(DATEVALUE($E537),Base!N$3)-MAX(DATEVALUE($D537),Base!N$2)+1,0),"")</f>
        <v/>
      </c>
      <c r="Q535" s="23" t="str">
        <f>IF(AND(($D537)&lt;&gt;"",($E537)&lt;&gt;""),IF(MIN(DATEVALUE($E537),Base!O$3)-MAX(DATEVALUE($D537),Base!O$2)+1&gt;=0,MIN(DATEVALUE($E537),Base!O$3)-MAX(DATEVALUE($D537),Base!O$2)+1,0),"")</f>
        <v/>
      </c>
      <c r="R535" s="23" t="str">
        <f>IF(AND(($D537)&lt;&gt;"",($E537)&lt;&gt;""),IF(MIN(DATEVALUE($E537),Base!P$3)-MAX(DATEVALUE($D537),Base!P$2)+1&gt;=0,MIN(DATEVALUE($E537),Base!P$3)-MAX(DATEVALUE($D537),Base!P$2)+1,0),"")</f>
        <v/>
      </c>
      <c r="S535" s="23" t="str">
        <f>IF(AND(($D537)&lt;&gt;"",($E537)&lt;&gt;""),IF(MIN(DATEVALUE($E537),Base!Q$3)-MAX(DATEVALUE($D537),Base!Q$2)+1&gt;=0,MIN(DATEVALUE($E537),Base!Q$3)-MAX(DATEVALUE($D537),Base!Q$2)+1,0),"")</f>
        <v/>
      </c>
      <c r="T535" s="23" t="str">
        <f>IF(AND(($D537)&lt;&gt;"",($E537)&lt;&gt;""),IF(MIN(DATEVALUE($E537),Base!R$3)-MAX(DATEVALUE($D537),Base!R$2)+1&gt;=0,MIN(DATEVALUE($E537),Base!R$3)-MAX(DATEVALUE($D537),Base!R$2)+1,0),"")</f>
        <v/>
      </c>
      <c r="U535" s="23" t="str">
        <f>IF(AND(($D537)&lt;&gt;"",($E537)&lt;&gt;""),IF(MIN(DATEVALUE($E537),Base!S$3)-MAX(DATEVALUE($D537),Base!S$2)+1&gt;=0,MIN(DATEVALUE($E537),Base!S$3)-MAX(DATEVALUE($D537),Base!S$2)+1,0),"")</f>
        <v/>
      </c>
      <c r="V535" s="23" t="str">
        <f>IF(AND(($D537)&lt;&gt;"",($E537)&lt;&gt;""),IF(MIN(DATEVALUE($E537),Base!T$3)-MAX(DATEVALUE($D537),Base!T$2)+1&gt;=0,MIN(DATEVALUE($E537),Base!T$3)-MAX(DATEVALUE($D537),Base!T$2)+1,0),"")</f>
        <v/>
      </c>
      <c r="W535" s="23" t="str">
        <f>IF(AND(($D537)&lt;&gt;"",($E537)&lt;&gt;""),IF(MIN(DATEVALUE($E537),Base!U$3)-MAX(DATEVALUE($D537),Base!U$2)+1&gt;=0,MIN(DATEVALUE($E537),Base!U$3)-MAX(DATEVALUE($D537),Base!U$2)+1,0),"")</f>
        <v/>
      </c>
      <c r="X535" s="23" t="str">
        <f>IF(AND(($D537)&lt;&gt;"",($E537)&lt;&gt;""),IF(MIN(DATEVALUE($E537),Base!V$3)-MAX(DATEVALUE($D537),Base!V$2)+1&gt;=0,MIN(DATEVALUE($E537),Base!V$3)-MAX(DATEVALUE($D537),Base!V$2)+1,0),"")</f>
        <v/>
      </c>
      <c r="Y535" s="22" t="str">
        <f>IF(AND(M535&lt;&gt;"",$H537&lt;&gt;"",$F537&lt;&gt;""),M535*$H537*$F537,"")</f>
        <v/>
      </c>
      <c r="Z535" s="22" t="str">
        <f>IF(AND(N535&lt;&gt;"",$H537&lt;&gt;"",$F537&lt;&gt;""),N535*$H537*$F537,"")</f>
        <v/>
      </c>
      <c r="AA535" s="22" t="str">
        <f>IF(AND(O535&lt;&gt;"",$H537&lt;&gt;"",$F537&lt;&gt;""),O535*$H537*$F537,"")</f>
        <v/>
      </c>
      <c r="AB535" s="22" t="str">
        <f>IF(AND(P535&lt;&gt;"",$H537&lt;&gt;"",$F537&lt;&gt;""),P535*$H537*$F537,"")</f>
        <v/>
      </c>
      <c r="AC535" s="22" t="str">
        <f>IF(AND(Q535&lt;&gt;"",$H537&lt;&gt;"",$F537&lt;&gt;""),Q535*$H537*$F537,"")</f>
        <v/>
      </c>
      <c r="AD535" s="22" t="str">
        <f>IF(AND(R535&lt;&gt;"",$H537&lt;&gt;"",$F537&lt;&gt;""),R535*$H537*$F537,"")</f>
        <v/>
      </c>
      <c r="AE535" s="22" t="str">
        <f>IF(AND(S535&lt;&gt;"",$H537&lt;&gt;"",$F537&lt;&gt;""),S535*$H537*$F537,"")</f>
        <v/>
      </c>
      <c r="AF535" s="22" t="str">
        <f>IF(AND(T535&lt;&gt;"",$H537&lt;&gt;"",$F537&lt;&gt;""),T535*$H537*$F537,"")</f>
        <v/>
      </c>
      <c r="AG535" s="22" t="str">
        <f>IF(AND(U535&lt;&gt;"",$H537&lt;&gt;"",$F537&lt;&gt;""),U535*$H537*$F537,"")</f>
        <v/>
      </c>
      <c r="AH535" s="22" t="str">
        <f>IF(AND(V535&lt;&gt;"",$H537&lt;&gt;"",$F537&lt;&gt;""),V535*$H537*$F537,"")</f>
        <v/>
      </c>
      <c r="AI535" s="22" t="str">
        <f>IF(AND(W535&lt;&gt;"",$H537&lt;&gt;"",$F537&lt;&gt;""),W535*$H537*$F537,"")</f>
        <v/>
      </c>
      <c r="AJ535" s="22" t="str">
        <f>IF(AND(X535&lt;&gt;"",$H537&lt;&gt;"",$F537&lt;&gt;""),X535*$H537*$F537,"")</f>
        <v/>
      </c>
    </row>
    <row r="536" spans="1:36" ht="23.25" customHeight="1" x14ac:dyDescent="0.25">
      <c r="A536" s="21"/>
      <c r="B536" s="21"/>
      <c r="C536" s="22"/>
      <c r="D536" s="14"/>
      <c r="E536" s="14"/>
      <c r="F536" s="22"/>
      <c r="G536" s="22"/>
      <c r="H536" s="15"/>
      <c r="I536" s="16"/>
      <c r="J536" s="22" t="str">
        <f t="shared" si="33"/>
        <v/>
      </c>
      <c r="K536" s="22" t="str">
        <f t="shared" si="34"/>
        <v/>
      </c>
      <c r="L536" s="22" t="str">
        <f>IF(D538&lt;&gt;"",MONTH(D538),"")</f>
        <v/>
      </c>
      <c r="M536" s="23" t="str">
        <f>IF(AND(($D538)&lt;&gt;"",($E538)&lt;&gt;""),IF(MIN(DATEVALUE($E538),Base!K$3)-MAX(DATEVALUE($D538),Base!K$2)+1&gt;=0,MIN(DATEVALUE($E538),Base!K$3)-MAX(DATEVALUE($D538),Base!K$2)+1,0),"")</f>
        <v/>
      </c>
      <c r="N536" s="23" t="str">
        <f>IF(AND(($D538)&lt;&gt;"",($E538)&lt;&gt;""),IF(MIN(DATEVALUE($E538),Base!L$3)-MAX(DATEVALUE($D538),Base!L$2)+1&gt;=0,MIN(DATEVALUE($E538),Base!L$3)-MAX(DATEVALUE($D538),Base!L$2)+1,0),"")</f>
        <v/>
      </c>
      <c r="O536" s="23" t="str">
        <f>IF(AND(($D538)&lt;&gt;"",($E538)&lt;&gt;""),IF(MIN(DATEVALUE($E538),Base!M$3)-MAX(DATEVALUE($D538),Base!M$2)+1&gt;=0,MIN(DATEVALUE($E538),Base!M$3)-MAX(DATEVALUE($D538),Base!M$2)+1,0),"")</f>
        <v/>
      </c>
      <c r="P536" s="23" t="str">
        <f>IF(AND(($D538)&lt;&gt;"",($E538)&lt;&gt;""),IF(MIN(DATEVALUE($E538),Base!N$3)-MAX(DATEVALUE($D538),Base!N$2)+1&gt;=0,MIN(DATEVALUE($E538),Base!N$3)-MAX(DATEVALUE($D538),Base!N$2)+1,0),"")</f>
        <v/>
      </c>
      <c r="Q536" s="23" t="str">
        <f>IF(AND(($D538)&lt;&gt;"",($E538)&lt;&gt;""),IF(MIN(DATEVALUE($E538),Base!O$3)-MAX(DATEVALUE($D538),Base!O$2)+1&gt;=0,MIN(DATEVALUE($E538),Base!O$3)-MAX(DATEVALUE($D538),Base!O$2)+1,0),"")</f>
        <v/>
      </c>
      <c r="R536" s="23" t="str">
        <f>IF(AND(($D538)&lt;&gt;"",($E538)&lt;&gt;""),IF(MIN(DATEVALUE($E538),Base!P$3)-MAX(DATEVALUE($D538),Base!P$2)+1&gt;=0,MIN(DATEVALUE($E538),Base!P$3)-MAX(DATEVALUE($D538),Base!P$2)+1,0),"")</f>
        <v/>
      </c>
      <c r="S536" s="23" t="str">
        <f>IF(AND(($D538)&lt;&gt;"",($E538)&lt;&gt;""),IF(MIN(DATEVALUE($E538),Base!Q$3)-MAX(DATEVALUE($D538),Base!Q$2)+1&gt;=0,MIN(DATEVALUE($E538),Base!Q$3)-MAX(DATEVALUE($D538),Base!Q$2)+1,0),"")</f>
        <v/>
      </c>
      <c r="T536" s="23" t="str">
        <f>IF(AND(($D538)&lt;&gt;"",($E538)&lt;&gt;""),IF(MIN(DATEVALUE($E538),Base!R$3)-MAX(DATEVALUE($D538),Base!R$2)+1&gt;=0,MIN(DATEVALUE($E538),Base!R$3)-MAX(DATEVALUE($D538),Base!R$2)+1,0),"")</f>
        <v/>
      </c>
      <c r="U536" s="23" t="str">
        <f>IF(AND(($D538)&lt;&gt;"",($E538)&lt;&gt;""),IF(MIN(DATEVALUE($E538),Base!S$3)-MAX(DATEVALUE($D538),Base!S$2)+1&gt;=0,MIN(DATEVALUE($E538),Base!S$3)-MAX(DATEVALUE($D538),Base!S$2)+1,0),"")</f>
        <v/>
      </c>
      <c r="V536" s="23" t="str">
        <f>IF(AND(($D538)&lt;&gt;"",($E538)&lt;&gt;""),IF(MIN(DATEVALUE($E538),Base!T$3)-MAX(DATEVALUE($D538),Base!T$2)+1&gt;=0,MIN(DATEVALUE($E538),Base!T$3)-MAX(DATEVALUE($D538),Base!T$2)+1,0),"")</f>
        <v/>
      </c>
      <c r="W536" s="23" t="str">
        <f>IF(AND(($D538)&lt;&gt;"",($E538)&lt;&gt;""),IF(MIN(DATEVALUE($E538),Base!U$3)-MAX(DATEVALUE($D538),Base!U$2)+1&gt;=0,MIN(DATEVALUE($E538),Base!U$3)-MAX(DATEVALUE($D538),Base!U$2)+1,0),"")</f>
        <v/>
      </c>
      <c r="X536" s="23" t="str">
        <f>IF(AND(($D538)&lt;&gt;"",($E538)&lt;&gt;""),IF(MIN(DATEVALUE($E538),Base!V$3)-MAX(DATEVALUE($D538),Base!V$2)+1&gt;=0,MIN(DATEVALUE($E538),Base!V$3)-MAX(DATEVALUE($D538),Base!V$2)+1,0),"")</f>
        <v/>
      </c>
      <c r="Y536" s="22" t="str">
        <f>IF(AND(M536&lt;&gt;"",$H538&lt;&gt;"",$F538&lt;&gt;""),M536*$H538*$F538,"")</f>
        <v/>
      </c>
      <c r="Z536" s="22" t="str">
        <f>IF(AND(N536&lt;&gt;"",$H538&lt;&gt;"",$F538&lt;&gt;""),N536*$H538*$F538,"")</f>
        <v/>
      </c>
      <c r="AA536" s="22" t="str">
        <f>IF(AND(O536&lt;&gt;"",$H538&lt;&gt;"",$F538&lt;&gt;""),O536*$H538*$F538,"")</f>
        <v/>
      </c>
      <c r="AB536" s="22" t="str">
        <f>IF(AND(P536&lt;&gt;"",$H538&lt;&gt;"",$F538&lt;&gt;""),P536*$H538*$F538,"")</f>
        <v/>
      </c>
      <c r="AC536" s="22" t="str">
        <f>IF(AND(Q536&lt;&gt;"",$H538&lt;&gt;"",$F538&lt;&gt;""),Q536*$H538*$F538,"")</f>
        <v/>
      </c>
      <c r="AD536" s="22" t="str">
        <f>IF(AND(R536&lt;&gt;"",$H538&lt;&gt;"",$F538&lt;&gt;""),R536*$H538*$F538,"")</f>
        <v/>
      </c>
      <c r="AE536" s="22" t="str">
        <f>IF(AND(S536&lt;&gt;"",$H538&lt;&gt;"",$F538&lt;&gt;""),S536*$H538*$F538,"")</f>
        <v/>
      </c>
      <c r="AF536" s="22" t="str">
        <f>IF(AND(T536&lt;&gt;"",$H538&lt;&gt;"",$F538&lt;&gt;""),T536*$H538*$F538,"")</f>
        <v/>
      </c>
      <c r="AG536" s="22" t="str">
        <f>IF(AND(U536&lt;&gt;"",$H538&lt;&gt;"",$F538&lt;&gt;""),U536*$H538*$F538,"")</f>
        <v/>
      </c>
      <c r="AH536" s="22" t="str">
        <f>IF(AND(V536&lt;&gt;"",$H538&lt;&gt;"",$F538&lt;&gt;""),V536*$H538*$F538,"")</f>
        <v/>
      </c>
      <c r="AI536" s="22" t="str">
        <f>IF(AND(W536&lt;&gt;"",$H538&lt;&gt;"",$F538&lt;&gt;""),W536*$H538*$F538,"")</f>
        <v/>
      </c>
      <c r="AJ536" s="22" t="str">
        <f>IF(AND(X536&lt;&gt;"",$H538&lt;&gt;"",$F538&lt;&gt;""),X536*$H538*$F538,"")</f>
        <v/>
      </c>
    </row>
    <row r="537" spans="1:36" ht="23.25" customHeight="1" x14ac:dyDescent="0.25">
      <c r="A537" s="21"/>
      <c r="B537" s="21"/>
      <c r="C537" s="22"/>
      <c r="D537" s="14"/>
      <c r="E537" s="14"/>
      <c r="F537" s="22"/>
      <c r="G537" s="22"/>
      <c r="H537" s="15"/>
      <c r="I537" s="16"/>
      <c r="J537" s="22" t="str">
        <f t="shared" si="33"/>
        <v/>
      </c>
      <c r="K537" s="22" t="str">
        <f t="shared" si="34"/>
        <v/>
      </c>
      <c r="L537" s="22" t="str">
        <f>IF(D539&lt;&gt;"",MONTH(D539),"")</f>
        <v/>
      </c>
      <c r="M537" s="23" t="str">
        <f>IF(AND(($D539)&lt;&gt;"",($E539)&lt;&gt;""),IF(MIN(DATEVALUE($E539),Base!K$3)-MAX(DATEVALUE($D539),Base!K$2)+1&gt;=0,MIN(DATEVALUE($E539),Base!K$3)-MAX(DATEVALUE($D539),Base!K$2)+1,0),"")</f>
        <v/>
      </c>
      <c r="N537" s="23" t="str">
        <f>IF(AND(($D539)&lt;&gt;"",($E539)&lt;&gt;""),IF(MIN(DATEVALUE($E539),Base!L$3)-MAX(DATEVALUE($D539),Base!L$2)+1&gt;=0,MIN(DATEVALUE($E539),Base!L$3)-MAX(DATEVALUE($D539),Base!L$2)+1,0),"")</f>
        <v/>
      </c>
      <c r="O537" s="23" t="str">
        <f>IF(AND(($D539)&lt;&gt;"",($E539)&lt;&gt;""),IF(MIN(DATEVALUE($E539),Base!M$3)-MAX(DATEVALUE($D539),Base!M$2)+1&gt;=0,MIN(DATEVALUE($E539),Base!M$3)-MAX(DATEVALUE($D539),Base!M$2)+1,0),"")</f>
        <v/>
      </c>
      <c r="P537" s="23" t="str">
        <f>IF(AND(($D539)&lt;&gt;"",($E539)&lt;&gt;""),IF(MIN(DATEVALUE($E539),Base!N$3)-MAX(DATEVALUE($D539),Base!N$2)+1&gt;=0,MIN(DATEVALUE($E539),Base!N$3)-MAX(DATEVALUE($D539),Base!N$2)+1,0),"")</f>
        <v/>
      </c>
      <c r="Q537" s="23" t="str">
        <f>IF(AND(($D539)&lt;&gt;"",($E539)&lt;&gt;""),IF(MIN(DATEVALUE($E539),Base!O$3)-MAX(DATEVALUE($D539),Base!O$2)+1&gt;=0,MIN(DATEVALUE($E539),Base!O$3)-MAX(DATEVALUE($D539),Base!O$2)+1,0),"")</f>
        <v/>
      </c>
      <c r="R537" s="23" t="str">
        <f>IF(AND(($D539)&lt;&gt;"",($E539)&lt;&gt;""),IF(MIN(DATEVALUE($E539),Base!P$3)-MAX(DATEVALUE($D539),Base!P$2)+1&gt;=0,MIN(DATEVALUE($E539),Base!P$3)-MAX(DATEVALUE($D539),Base!P$2)+1,0),"")</f>
        <v/>
      </c>
      <c r="S537" s="23" t="str">
        <f>IF(AND(($D539)&lt;&gt;"",($E539)&lt;&gt;""),IF(MIN(DATEVALUE($E539),Base!Q$3)-MAX(DATEVALUE($D539),Base!Q$2)+1&gt;=0,MIN(DATEVALUE($E539),Base!Q$3)-MAX(DATEVALUE($D539),Base!Q$2)+1,0),"")</f>
        <v/>
      </c>
      <c r="T537" s="23" t="str">
        <f>IF(AND(($D539)&lt;&gt;"",($E539)&lt;&gt;""),IF(MIN(DATEVALUE($E539),Base!R$3)-MAX(DATEVALUE($D539),Base!R$2)+1&gt;=0,MIN(DATEVALUE($E539),Base!R$3)-MAX(DATEVALUE($D539),Base!R$2)+1,0),"")</f>
        <v/>
      </c>
      <c r="U537" s="23" t="str">
        <f>IF(AND(($D539)&lt;&gt;"",($E539)&lt;&gt;""),IF(MIN(DATEVALUE($E539),Base!S$3)-MAX(DATEVALUE($D539),Base!S$2)+1&gt;=0,MIN(DATEVALUE($E539),Base!S$3)-MAX(DATEVALUE($D539),Base!S$2)+1,0),"")</f>
        <v/>
      </c>
      <c r="V537" s="23" t="str">
        <f>IF(AND(($D539)&lt;&gt;"",($E539)&lt;&gt;""),IF(MIN(DATEVALUE($E539),Base!T$3)-MAX(DATEVALUE($D539),Base!T$2)+1&gt;=0,MIN(DATEVALUE($E539),Base!T$3)-MAX(DATEVALUE($D539),Base!T$2)+1,0),"")</f>
        <v/>
      </c>
      <c r="W537" s="23" t="str">
        <f>IF(AND(($D539)&lt;&gt;"",($E539)&lt;&gt;""),IF(MIN(DATEVALUE($E539),Base!U$3)-MAX(DATEVALUE($D539),Base!U$2)+1&gt;=0,MIN(DATEVALUE($E539),Base!U$3)-MAX(DATEVALUE($D539),Base!U$2)+1,0),"")</f>
        <v/>
      </c>
      <c r="X537" s="23" t="str">
        <f>IF(AND(($D539)&lt;&gt;"",($E539)&lt;&gt;""),IF(MIN(DATEVALUE($E539),Base!V$3)-MAX(DATEVALUE($D539),Base!V$2)+1&gt;=0,MIN(DATEVALUE($E539),Base!V$3)-MAX(DATEVALUE($D539),Base!V$2)+1,0),"")</f>
        <v/>
      </c>
      <c r="Y537" s="22" t="str">
        <f>IF(AND(M537&lt;&gt;"",$H539&lt;&gt;"",$F539&lt;&gt;""),M537*$H539*$F539,"")</f>
        <v/>
      </c>
      <c r="Z537" s="22" t="str">
        <f>IF(AND(N537&lt;&gt;"",$H539&lt;&gt;"",$F539&lt;&gt;""),N537*$H539*$F539,"")</f>
        <v/>
      </c>
      <c r="AA537" s="22" t="str">
        <f>IF(AND(O537&lt;&gt;"",$H539&lt;&gt;"",$F539&lt;&gt;""),O537*$H539*$F539,"")</f>
        <v/>
      </c>
      <c r="AB537" s="22" t="str">
        <f>IF(AND(P537&lt;&gt;"",$H539&lt;&gt;"",$F539&lt;&gt;""),P537*$H539*$F539,"")</f>
        <v/>
      </c>
      <c r="AC537" s="22" t="str">
        <f>IF(AND(Q537&lt;&gt;"",$H539&lt;&gt;"",$F539&lt;&gt;""),Q537*$H539*$F539,"")</f>
        <v/>
      </c>
      <c r="AD537" s="22" t="str">
        <f>IF(AND(R537&lt;&gt;"",$H539&lt;&gt;"",$F539&lt;&gt;""),R537*$H539*$F539,"")</f>
        <v/>
      </c>
      <c r="AE537" s="22" t="str">
        <f>IF(AND(S537&lt;&gt;"",$H539&lt;&gt;"",$F539&lt;&gt;""),S537*$H539*$F539,"")</f>
        <v/>
      </c>
      <c r="AF537" s="22" t="str">
        <f>IF(AND(T537&lt;&gt;"",$H539&lt;&gt;"",$F539&lt;&gt;""),T537*$H539*$F539,"")</f>
        <v/>
      </c>
      <c r="AG537" s="22" t="str">
        <f>IF(AND(U537&lt;&gt;"",$H539&lt;&gt;"",$F539&lt;&gt;""),U537*$H539*$F539,"")</f>
        <v/>
      </c>
      <c r="AH537" s="22" t="str">
        <f>IF(AND(V537&lt;&gt;"",$H539&lt;&gt;"",$F539&lt;&gt;""),V537*$H539*$F539,"")</f>
        <v/>
      </c>
      <c r="AI537" s="22" t="str">
        <f>IF(AND(W537&lt;&gt;"",$H539&lt;&gt;"",$F539&lt;&gt;""),W537*$H539*$F539,"")</f>
        <v/>
      </c>
      <c r="AJ537" s="22" t="str">
        <f>IF(AND(X537&lt;&gt;"",$H539&lt;&gt;"",$F539&lt;&gt;""),X537*$H539*$F539,"")</f>
        <v/>
      </c>
    </row>
    <row r="538" spans="1:36" ht="23.25" customHeight="1" x14ac:dyDescent="0.25">
      <c r="A538" s="21"/>
      <c r="B538" s="21"/>
      <c r="C538" s="22"/>
      <c r="D538" s="14"/>
      <c r="E538" s="14"/>
      <c r="F538" s="22"/>
      <c r="G538" s="22"/>
      <c r="H538" s="15"/>
      <c r="I538" s="16"/>
      <c r="J538" s="22" t="str">
        <f t="shared" si="33"/>
        <v/>
      </c>
      <c r="K538" s="22" t="str">
        <f t="shared" si="34"/>
        <v/>
      </c>
      <c r="L538" s="22" t="str">
        <f>IF(D540&lt;&gt;"",MONTH(D540),"")</f>
        <v/>
      </c>
      <c r="M538" s="23" t="str">
        <f>IF(AND(($D540)&lt;&gt;"",($E540)&lt;&gt;""),IF(MIN(DATEVALUE($E540),Base!K$3)-MAX(DATEVALUE($D540),Base!K$2)+1&gt;=0,MIN(DATEVALUE($E540),Base!K$3)-MAX(DATEVALUE($D540),Base!K$2)+1,0),"")</f>
        <v/>
      </c>
      <c r="N538" s="23" t="str">
        <f>IF(AND(($D540)&lt;&gt;"",($E540)&lt;&gt;""),IF(MIN(DATEVALUE($E540),Base!L$3)-MAX(DATEVALUE($D540),Base!L$2)+1&gt;=0,MIN(DATEVALUE($E540),Base!L$3)-MAX(DATEVALUE($D540),Base!L$2)+1,0),"")</f>
        <v/>
      </c>
      <c r="O538" s="23" t="str">
        <f>IF(AND(($D540)&lt;&gt;"",($E540)&lt;&gt;""),IF(MIN(DATEVALUE($E540),Base!M$3)-MAX(DATEVALUE($D540),Base!M$2)+1&gt;=0,MIN(DATEVALUE($E540),Base!M$3)-MAX(DATEVALUE($D540),Base!M$2)+1,0),"")</f>
        <v/>
      </c>
      <c r="P538" s="23" t="str">
        <f>IF(AND(($D540)&lt;&gt;"",($E540)&lt;&gt;""),IF(MIN(DATEVALUE($E540),Base!N$3)-MAX(DATEVALUE($D540),Base!N$2)+1&gt;=0,MIN(DATEVALUE($E540),Base!N$3)-MAX(DATEVALUE($D540),Base!N$2)+1,0),"")</f>
        <v/>
      </c>
      <c r="Q538" s="23" t="str">
        <f>IF(AND(($D540)&lt;&gt;"",($E540)&lt;&gt;""),IF(MIN(DATEVALUE($E540),Base!O$3)-MAX(DATEVALUE($D540),Base!O$2)+1&gt;=0,MIN(DATEVALUE($E540),Base!O$3)-MAX(DATEVALUE($D540),Base!O$2)+1,0),"")</f>
        <v/>
      </c>
      <c r="R538" s="23" t="str">
        <f>IF(AND(($D540)&lt;&gt;"",($E540)&lt;&gt;""),IF(MIN(DATEVALUE($E540),Base!P$3)-MAX(DATEVALUE($D540),Base!P$2)+1&gt;=0,MIN(DATEVALUE($E540),Base!P$3)-MAX(DATEVALUE($D540),Base!P$2)+1,0),"")</f>
        <v/>
      </c>
      <c r="S538" s="23" t="str">
        <f>IF(AND(($D540)&lt;&gt;"",($E540)&lt;&gt;""),IF(MIN(DATEVALUE($E540),Base!Q$3)-MAX(DATEVALUE($D540),Base!Q$2)+1&gt;=0,MIN(DATEVALUE($E540),Base!Q$3)-MAX(DATEVALUE($D540),Base!Q$2)+1,0),"")</f>
        <v/>
      </c>
      <c r="T538" s="23" t="str">
        <f>IF(AND(($D540)&lt;&gt;"",($E540)&lt;&gt;""),IF(MIN(DATEVALUE($E540),Base!R$3)-MAX(DATEVALUE($D540),Base!R$2)+1&gt;=0,MIN(DATEVALUE($E540),Base!R$3)-MAX(DATEVALUE($D540),Base!R$2)+1,0),"")</f>
        <v/>
      </c>
      <c r="U538" s="23" t="str">
        <f>IF(AND(($D540)&lt;&gt;"",($E540)&lt;&gt;""),IF(MIN(DATEVALUE($E540),Base!S$3)-MAX(DATEVALUE($D540),Base!S$2)+1&gt;=0,MIN(DATEVALUE($E540),Base!S$3)-MAX(DATEVALUE($D540),Base!S$2)+1,0),"")</f>
        <v/>
      </c>
      <c r="V538" s="23" t="str">
        <f>IF(AND(($D540)&lt;&gt;"",($E540)&lt;&gt;""),IF(MIN(DATEVALUE($E540),Base!T$3)-MAX(DATEVALUE($D540),Base!T$2)+1&gt;=0,MIN(DATEVALUE($E540),Base!T$3)-MAX(DATEVALUE($D540),Base!T$2)+1,0),"")</f>
        <v/>
      </c>
      <c r="W538" s="23" t="str">
        <f>IF(AND(($D540)&lt;&gt;"",($E540)&lt;&gt;""),IF(MIN(DATEVALUE($E540),Base!U$3)-MAX(DATEVALUE($D540),Base!U$2)+1&gt;=0,MIN(DATEVALUE($E540),Base!U$3)-MAX(DATEVALUE($D540),Base!U$2)+1,0),"")</f>
        <v/>
      </c>
      <c r="X538" s="23" t="str">
        <f>IF(AND(($D540)&lt;&gt;"",($E540)&lt;&gt;""),IF(MIN(DATEVALUE($E540),Base!V$3)-MAX(DATEVALUE($D540),Base!V$2)+1&gt;=0,MIN(DATEVALUE($E540),Base!V$3)-MAX(DATEVALUE($D540),Base!V$2)+1,0),"")</f>
        <v/>
      </c>
      <c r="Y538" s="22" t="str">
        <f>IF(AND(M538&lt;&gt;"",$H540&lt;&gt;"",$F540&lt;&gt;""),M538*$H540*$F540,"")</f>
        <v/>
      </c>
      <c r="Z538" s="22" t="str">
        <f>IF(AND(N538&lt;&gt;"",$H540&lt;&gt;"",$F540&lt;&gt;""),N538*$H540*$F540,"")</f>
        <v/>
      </c>
      <c r="AA538" s="22" t="str">
        <f>IF(AND(O538&lt;&gt;"",$H540&lt;&gt;"",$F540&lt;&gt;""),O538*$H540*$F540,"")</f>
        <v/>
      </c>
      <c r="AB538" s="22" t="str">
        <f>IF(AND(P538&lt;&gt;"",$H540&lt;&gt;"",$F540&lt;&gt;""),P538*$H540*$F540,"")</f>
        <v/>
      </c>
      <c r="AC538" s="22" t="str">
        <f>IF(AND(Q538&lt;&gt;"",$H540&lt;&gt;"",$F540&lt;&gt;""),Q538*$H540*$F540,"")</f>
        <v/>
      </c>
      <c r="AD538" s="22" t="str">
        <f>IF(AND(R538&lt;&gt;"",$H540&lt;&gt;"",$F540&lt;&gt;""),R538*$H540*$F540,"")</f>
        <v/>
      </c>
      <c r="AE538" s="22" t="str">
        <f>IF(AND(S538&lt;&gt;"",$H540&lt;&gt;"",$F540&lt;&gt;""),S538*$H540*$F540,"")</f>
        <v/>
      </c>
      <c r="AF538" s="22" t="str">
        <f>IF(AND(T538&lt;&gt;"",$H540&lt;&gt;"",$F540&lt;&gt;""),T538*$H540*$F540,"")</f>
        <v/>
      </c>
      <c r="AG538" s="22" t="str">
        <f>IF(AND(U538&lt;&gt;"",$H540&lt;&gt;"",$F540&lt;&gt;""),U538*$H540*$F540,"")</f>
        <v/>
      </c>
      <c r="AH538" s="22" t="str">
        <f>IF(AND(V538&lt;&gt;"",$H540&lt;&gt;"",$F540&lt;&gt;""),V538*$H540*$F540,"")</f>
        <v/>
      </c>
      <c r="AI538" s="22" t="str">
        <f>IF(AND(W538&lt;&gt;"",$H540&lt;&gt;"",$F540&lt;&gt;""),W538*$H540*$F540,"")</f>
        <v/>
      </c>
      <c r="AJ538" s="22" t="str">
        <f>IF(AND(X538&lt;&gt;"",$H540&lt;&gt;"",$F540&lt;&gt;""),X538*$H540*$F540,"")</f>
        <v/>
      </c>
    </row>
    <row r="539" spans="1:36" ht="23.25" customHeight="1" x14ac:dyDescent="0.25">
      <c r="A539" s="21"/>
      <c r="B539" s="21"/>
      <c r="C539" s="22"/>
      <c r="D539" s="14"/>
      <c r="E539" s="14"/>
      <c r="F539" s="22"/>
      <c r="G539" s="22"/>
      <c r="H539" s="15"/>
      <c r="I539" s="16"/>
      <c r="J539" s="22" t="str">
        <f t="shared" si="33"/>
        <v/>
      </c>
      <c r="K539" s="22" t="str">
        <f t="shared" si="34"/>
        <v/>
      </c>
      <c r="L539" s="22" t="str">
        <f>IF(D541&lt;&gt;"",MONTH(D541),"")</f>
        <v/>
      </c>
      <c r="M539" s="23" t="str">
        <f>IF(AND(($D541)&lt;&gt;"",($E541)&lt;&gt;""),IF(MIN(DATEVALUE($E541),Base!K$3)-MAX(DATEVALUE($D541),Base!K$2)+1&gt;=0,MIN(DATEVALUE($E541),Base!K$3)-MAX(DATEVALUE($D541),Base!K$2)+1,0),"")</f>
        <v/>
      </c>
      <c r="N539" s="23" t="str">
        <f>IF(AND(($D541)&lt;&gt;"",($E541)&lt;&gt;""),IF(MIN(DATEVALUE($E541),Base!L$3)-MAX(DATEVALUE($D541),Base!L$2)+1&gt;=0,MIN(DATEVALUE($E541),Base!L$3)-MAX(DATEVALUE($D541),Base!L$2)+1,0),"")</f>
        <v/>
      </c>
      <c r="O539" s="23" t="str">
        <f>IF(AND(($D541)&lt;&gt;"",($E541)&lt;&gt;""),IF(MIN(DATEVALUE($E541),Base!M$3)-MAX(DATEVALUE($D541),Base!M$2)+1&gt;=0,MIN(DATEVALUE($E541),Base!M$3)-MAX(DATEVALUE($D541),Base!M$2)+1,0),"")</f>
        <v/>
      </c>
      <c r="P539" s="23" t="str">
        <f>IF(AND(($D541)&lt;&gt;"",($E541)&lt;&gt;""),IF(MIN(DATEVALUE($E541),Base!N$3)-MAX(DATEVALUE($D541),Base!N$2)+1&gt;=0,MIN(DATEVALUE($E541),Base!N$3)-MAX(DATEVALUE($D541),Base!N$2)+1,0),"")</f>
        <v/>
      </c>
      <c r="Q539" s="23" t="str">
        <f>IF(AND(($D541)&lt;&gt;"",($E541)&lt;&gt;""),IF(MIN(DATEVALUE($E541),Base!O$3)-MAX(DATEVALUE($D541),Base!O$2)+1&gt;=0,MIN(DATEVALUE($E541),Base!O$3)-MAX(DATEVALUE($D541),Base!O$2)+1,0),"")</f>
        <v/>
      </c>
      <c r="R539" s="23" t="str">
        <f>IF(AND(($D541)&lt;&gt;"",($E541)&lt;&gt;""),IF(MIN(DATEVALUE($E541),Base!P$3)-MAX(DATEVALUE($D541),Base!P$2)+1&gt;=0,MIN(DATEVALUE($E541),Base!P$3)-MAX(DATEVALUE($D541),Base!P$2)+1,0),"")</f>
        <v/>
      </c>
      <c r="S539" s="23" t="str">
        <f>IF(AND(($D541)&lt;&gt;"",($E541)&lt;&gt;""),IF(MIN(DATEVALUE($E541),Base!Q$3)-MAX(DATEVALUE($D541),Base!Q$2)+1&gt;=0,MIN(DATEVALUE($E541),Base!Q$3)-MAX(DATEVALUE($D541),Base!Q$2)+1,0),"")</f>
        <v/>
      </c>
      <c r="T539" s="23" t="str">
        <f>IF(AND(($D541)&lt;&gt;"",($E541)&lt;&gt;""),IF(MIN(DATEVALUE($E541),Base!R$3)-MAX(DATEVALUE($D541),Base!R$2)+1&gt;=0,MIN(DATEVALUE($E541),Base!R$3)-MAX(DATEVALUE($D541),Base!R$2)+1,0),"")</f>
        <v/>
      </c>
      <c r="U539" s="23" t="str">
        <f>IF(AND(($D541)&lt;&gt;"",($E541)&lt;&gt;""),IF(MIN(DATEVALUE($E541),Base!S$3)-MAX(DATEVALUE($D541),Base!S$2)+1&gt;=0,MIN(DATEVALUE($E541),Base!S$3)-MAX(DATEVALUE($D541),Base!S$2)+1,0),"")</f>
        <v/>
      </c>
      <c r="V539" s="23" t="str">
        <f>IF(AND(($D541)&lt;&gt;"",($E541)&lt;&gt;""),IF(MIN(DATEVALUE($E541),Base!T$3)-MAX(DATEVALUE($D541),Base!T$2)+1&gt;=0,MIN(DATEVALUE($E541),Base!T$3)-MAX(DATEVALUE($D541),Base!T$2)+1,0),"")</f>
        <v/>
      </c>
      <c r="W539" s="23" t="str">
        <f>IF(AND(($D541)&lt;&gt;"",($E541)&lt;&gt;""),IF(MIN(DATEVALUE($E541),Base!U$3)-MAX(DATEVALUE($D541),Base!U$2)+1&gt;=0,MIN(DATEVALUE($E541),Base!U$3)-MAX(DATEVALUE($D541),Base!U$2)+1,0),"")</f>
        <v/>
      </c>
      <c r="X539" s="23" t="str">
        <f>IF(AND(($D541)&lt;&gt;"",($E541)&lt;&gt;""),IF(MIN(DATEVALUE($E541),Base!V$3)-MAX(DATEVALUE($D541),Base!V$2)+1&gt;=0,MIN(DATEVALUE($E541),Base!V$3)-MAX(DATEVALUE($D541),Base!V$2)+1,0),"")</f>
        <v/>
      </c>
      <c r="Y539" s="22" t="str">
        <f>IF(AND(M539&lt;&gt;"",$H541&lt;&gt;"",$F541&lt;&gt;""),M539*$H541*$F541,"")</f>
        <v/>
      </c>
      <c r="Z539" s="22" t="str">
        <f>IF(AND(N539&lt;&gt;"",$H541&lt;&gt;"",$F541&lt;&gt;""),N539*$H541*$F541,"")</f>
        <v/>
      </c>
      <c r="AA539" s="22" t="str">
        <f>IF(AND(O539&lt;&gt;"",$H541&lt;&gt;"",$F541&lt;&gt;""),O539*$H541*$F541,"")</f>
        <v/>
      </c>
      <c r="AB539" s="22" t="str">
        <f>IF(AND(P539&lt;&gt;"",$H541&lt;&gt;"",$F541&lt;&gt;""),P539*$H541*$F541,"")</f>
        <v/>
      </c>
      <c r="AC539" s="22" t="str">
        <f>IF(AND(Q539&lt;&gt;"",$H541&lt;&gt;"",$F541&lt;&gt;""),Q539*$H541*$F541,"")</f>
        <v/>
      </c>
      <c r="AD539" s="22" t="str">
        <f>IF(AND(R539&lt;&gt;"",$H541&lt;&gt;"",$F541&lt;&gt;""),R539*$H541*$F541,"")</f>
        <v/>
      </c>
      <c r="AE539" s="22" t="str">
        <f>IF(AND(S539&lt;&gt;"",$H541&lt;&gt;"",$F541&lt;&gt;""),S539*$H541*$F541,"")</f>
        <v/>
      </c>
      <c r="AF539" s="22" t="str">
        <f>IF(AND(T539&lt;&gt;"",$H541&lt;&gt;"",$F541&lt;&gt;""),T539*$H541*$F541,"")</f>
        <v/>
      </c>
      <c r="AG539" s="22" t="str">
        <f>IF(AND(U539&lt;&gt;"",$H541&lt;&gt;"",$F541&lt;&gt;""),U539*$H541*$F541,"")</f>
        <v/>
      </c>
      <c r="AH539" s="22" t="str">
        <f>IF(AND(V539&lt;&gt;"",$H541&lt;&gt;"",$F541&lt;&gt;""),V539*$H541*$F541,"")</f>
        <v/>
      </c>
      <c r="AI539" s="22" t="str">
        <f>IF(AND(W539&lt;&gt;"",$H541&lt;&gt;"",$F541&lt;&gt;""),W539*$H541*$F541,"")</f>
        <v/>
      </c>
      <c r="AJ539" s="22" t="str">
        <f>IF(AND(X539&lt;&gt;"",$H541&lt;&gt;"",$F541&lt;&gt;""),X539*$H541*$F541,"")</f>
        <v/>
      </c>
    </row>
    <row r="540" spans="1:36" ht="23.25" customHeight="1" x14ac:dyDescent="0.25">
      <c r="A540" s="21"/>
      <c r="B540" s="21"/>
      <c r="C540" s="22"/>
      <c r="D540" s="14"/>
      <c r="E540" s="14"/>
      <c r="F540" s="22"/>
      <c r="G540" s="22"/>
      <c r="H540" s="15"/>
      <c r="I540" s="16"/>
      <c r="J540" s="22" t="str">
        <f t="shared" si="33"/>
        <v/>
      </c>
      <c r="K540" s="22" t="str">
        <f t="shared" si="34"/>
        <v/>
      </c>
      <c r="L540" s="22" t="str">
        <f>IF(D542&lt;&gt;"",MONTH(D542),"")</f>
        <v/>
      </c>
      <c r="M540" s="23" t="str">
        <f>IF(AND(($D542)&lt;&gt;"",($E542)&lt;&gt;""),IF(MIN(DATEVALUE($E542),Base!K$3)-MAX(DATEVALUE($D542),Base!K$2)+1&gt;=0,MIN(DATEVALUE($E542),Base!K$3)-MAX(DATEVALUE($D542),Base!K$2)+1,0),"")</f>
        <v/>
      </c>
      <c r="N540" s="23" t="str">
        <f>IF(AND(($D542)&lt;&gt;"",($E542)&lt;&gt;""),IF(MIN(DATEVALUE($E542),Base!L$3)-MAX(DATEVALUE($D542),Base!L$2)+1&gt;=0,MIN(DATEVALUE($E542),Base!L$3)-MAX(DATEVALUE($D542),Base!L$2)+1,0),"")</f>
        <v/>
      </c>
      <c r="O540" s="23" t="str">
        <f>IF(AND(($D542)&lt;&gt;"",($E542)&lt;&gt;""),IF(MIN(DATEVALUE($E542),Base!M$3)-MAX(DATEVALUE($D542),Base!M$2)+1&gt;=0,MIN(DATEVALUE($E542),Base!M$3)-MAX(DATEVALUE($D542),Base!M$2)+1,0),"")</f>
        <v/>
      </c>
      <c r="P540" s="23" t="str">
        <f>IF(AND(($D542)&lt;&gt;"",($E542)&lt;&gt;""),IF(MIN(DATEVALUE($E542),Base!N$3)-MAX(DATEVALUE($D542),Base!N$2)+1&gt;=0,MIN(DATEVALUE($E542),Base!N$3)-MAX(DATEVALUE($D542),Base!N$2)+1,0),"")</f>
        <v/>
      </c>
      <c r="Q540" s="23" t="str">
        <f>IF(AND(($D542)&lt;&gt;"",($E542)&lt;&gt;""),IF(MIN(DATEVALUE($E542),Base!O$3)-MAX(DATEVALUE($D542),Base!O$2)+1&gt;=0,MIN(DATEVALUE($E542),Base!O$3)-MAX(DATEVALUE($D542),Base!O$2)+1,0),"")</f>
        <v/>
      </c>
      <c r="R540" s="23" t="str">
        <f>IF(AND(($D542)&lt;&gt;"",($E542)&lt;&gt;""),IF(MIN(DATEVALUE($E542),Base!P$3)-MAX(DATEVALUE($D542),Base!P$2)+1&gt;=0,MIN(DATEVALUE($E542),Base!P$3)-MAX(DATEVALUE($D542),Base!P$2)+1,0),"")</f>
        <v/>
      </c>
      <c r="S540" s="23" t="str">
        <f>IF(AND(($D542)&lt;&gt;"",($E542)&lt;&gt;""),IF(MIN(DATEVALUE($E542),Base!Q$3)-MAX(DATEVALUE($D542),Base!Q$2)+1&gt;=0,MIN(DATEVALUE($E542),Base!Q$3)-MAX(DATEVALUE($D542),Base!Q$2)+1,0),"")</f>
        <v/>
      </c>
      <c r="T540" s="23" t="str">
        <f>IF(AND(($D542)&lt;&gt;"",($E542)&lt;&gt;""),IF(MIN(DATEVALUE($E542),Base!R$3)-MAX(DATEVALUE($D542),Base!R$2)+1&gt;=0,MIN(DATEVALUE($E542),Base!R$3)-MAX(DATEVALUE($D542),Base!R$2)+1,0),"")</f>
        <v/>
      </c>
      <c r="U540" s="23" t="str">
        <f>IF(AND(($D542)&lt;&gt;"",($E542)&lt;&gt;""),IF(MIN(DATEVALUE($E542),Base!S$3)-MAX(DATEVALUE($D542),Base!S$2)+1&gt;=0,MIN(DATEVALUE($E542),Base!S$3)-MAX(DATEVALUE($D542),Base!S$2)+1,0),"")</f>
        <v/>
      </c>
      <c r="V540" s="23" t="str">
        <f>IF(AND(($D542)&lt;&gt;"",($E542)&lt;&gt;""),IF(MIN(DATEVALUE($E542),Base!T$3)-MAX(DATEVALUE($D542),Base!T$2)+1&gt;=0,MIN(DATEVALUE($E542),Base!T$3)-MAX(DATEVALUE($D542),Base!T$2)+1,0),"")</f>
        <v/>
      </c>
      <c r="W540" s="23" t="str">
        <f>IF(AND(($D542)&lt;&gt;"",($E542)&lt;&gt;""),IF(MIN(DATEVALUE($E542),Base!U$3)-MAX(DATEVALUE($D542),Base!U$2)+1&gt;=0,MIN(DATEVALUE($E542),Base!U$3)-MAX(DATEVALUE($D542),Base!U$2)+1,0),"")</f>
        <v/>
      </c>
      <c r="X540" s="23" t="str">
        <f>IF(AND(($D542)&lt;&gt;"",($E542)&lt;&gt;""),IF(MIN(DATEVALUE($E542),Base!V$3)-MAX(DATEVALUE($D542),Base!V$2)+1&gt;=0,MIN(DATEVALUE($E542),Base!V$3)-MAX(DATEVALUE($D542),Base!V$2)+1,0),"")</f>
        <v/>
      </c>
      <c r="Y540" s="22" t="str">
        <f>IF(AND(M540&lt;&gt;"",$H542&lt;&gt;"",$F542&lt;&gt;""),M540*$H542*$F542,"")</f>
        <v/>
      </c>
      <c r="Z540" s="22" t="str">
        <f>IF(AND(N540&lt;&gt;"",$H542&lt;&gt;"",$F542&lt;&gt;""),N540*$H542*$F542,"")</f>
        <v/>
      </c>
      <c r="AA540" s="22" t="str">
        <f>IF(AND(O540&lt;&gt;"",$H542&lt;&gt;"",$F542&lt;&gt;""),O540*$H542*$F542,"")</f>
        <v/>
      </c>
      <c r="AB540" s="22" t="str">
        <f>IF(AND(P540&lt;&gt;"",$H542&lt;&gt;"",$F542&lt;&gt;""),P540*$H542*$F542,"")</f>
        <v/>
      </c>
      <c r="AC540" s="22" t="str">
        <f>IF(AND(Q540&lt;&gt;"",$H542&lt;&gt;"",$F542&lt;&gt;""),Q540*$H542*$F542,"")</f>
        <v/>
      </c>
      <c r="AD540" s="22" t="str">
        <f>IF(AND(R540&lt;&gt;"",$H542&lt;&gt;"",$F542&lt;&gt;""),R540*$H542*$F542,"")</f>
        <v/>
      </c>
      <c r="AE540" s="22" t="str">
        <f>IF(AND(S540&lt;&gt;"",$H542&lt;&gt;"",$F542&lt;&gt;""),S540*$H542*$F542,"")</f>
        <v/>
      </c>
      <c r="AF540" s="22" t="str">
        <f>IF(AND(T540&lt;&gt;"",$H542&lt;&gt;"",$F542&lt;&gt;""),T540*$H542*$F542,"")</f>
        <v/>
      </c>
      <c r="AG540" s="22" t="str">
        <f>IF(AND(U540&lt;&gt;"",$H542&lt;&gt;"",$F542&lt;&gt;""),U540*$H542*$F542,"")</f>
        <v/>
      </c>
      <c r="AH540" s="22" t="str">
        <f>IF(AND(V540&lt;&gt;"",$H542&lt;&gt;"",$F542&lt;&gt;""),V540*$H542*$F542,"")</f>
        <v/>
      </c>
      <c r="AI540" s="22" t="str">
        <f>IF(AND(W540&lt;&gt;"",$H542&lt;&gt;"",$F542&lt;&gt;""),W540*$H542*$F542,"")</f>
        <v/>
      </c>
      <c r="AJ540" s="22" t="str">
        <f>IF(AND(X540&lt;&gt;"",$H542&lt;&gt;"",$F542&lt;&gt;""),X540*$H542*$F542,"")</f>
        <v/>
      </c>
    </row>
    <row r="541" spans="1:36" ht="23.25" customHeight="1" x14ac:dyDescent="0.25">
      <c r="A541" s="21"/>
      <c r="B541" s="21"/>
      <c r="C541" s="22"/>
      <c r="D541" s="14"/>
      <c r="E541" s="14"/>
      <c r="F541" s="22"/>
      <c r="G541" s="22"/>
      <c r="H541" s="15"/>
      <c r="I541" s="16"/>
      <c r="J541" s="22" t="str">
        <f t="shared" si="33"/>
        <v/>
      </c>
      <c r="K541" s="22" t="str">
        <f t="shared" si="34"/>
        <v/>
      </c>
      <c r="L541" s="22" t="str">
        <f>IF(D543&lt;&gt;"",MONTH(D543),"")</f>
        <v/>
      </c>
      <c r="M541" s="23" t="str">
        <f>IF(AND(($D543)&lt;&gt;"",($E543)&lt;&gt;""),IF(MIN(DATEVALUE($E543),Base!K$3)-MAX(DATEVALUE($D543),Base!K$2)+1&gt;=0,MIN(DATEVALUE($E543),Base!K$3)-MAX(DATEVALUE($D543),Base!K$2)+1,0),"")</f>
        <v/>
      </c>
      <c r="N541" s="23" t="str">
        <f>IF(AND(($D543)&lt;&gt;"",($E543)&lt;&gt;""),IF(MIN(DATEVALUE($E543),Base!L$3)-MAX(DATEVALUE($D543),Base!L$2)+1&gt;=0,MIN(DATEVALUE($E543),Base!L$3)-MAX(DATEVALUE($D543),Base!L$2)+1,0),"")</f>
        <v/>
      </c>
      <c r="O541" s="23" t="str">
        <f>IF(AND(($D543)&lt;&gt;"",($E543)&lt;&gt;""),IF(MIN(DATEVALUE($E543),Base!M$3)-MAX(DATEVALUE($D543),Base!M$2)+1&gt;=0,MIN(DATEVALUE($E543),Base!M$3)-MAX(DATEVALUE($D543),Base!M$2)+1,0),"")</f>
        <v/>
      </c>
      <c r="P541" s="23" t="str">
        <f>IF(AND(($D543)&lt;&gt;"",($E543)&lt;&gt;""),IF(MIN(DATEVALUE($E543),Base!N$3)-MAX(DATEVALUE($D543),Base!N$2)+1&gt;=0,MIN(DATEVALUE($E543),Base!N$3)-MAX(DATEVALUE($D543),Base!N$2)+1,0),"")</f>
        <v/>
      </c>
      <c r="Q541" s="23" t="str">
        <f>IF(AND(($D543)&lt;&gt;"",($E543)&lt;&gt;""),IF(MIN(DATEVALUE($E543),Base!O$3)-MAX(DATEVALUE($D543),Base!O$2)+1&gt;=0,MIN(DATEVALUE($E543),Base!O$3)-MAX(DATEVALUE($D543),Base!O$2)+1,0),"")</f>
        <v/>
      </c>
      <c r="R541" s="23" t="str">
        <f>IF(AND(($D543)&lt;&gt;"",($E543)&lt;&gt;""),IF(MIN(DATEVALUE($E543),Base!P$3)-MAX(DATEVALUE($D543),Base!P$2)+1&gt;=0,MIN(DATEVALUE($E543),Base!P$3)-MAX(DATEVALUE($D543),Base!P$2)+1,0),"")</f>
        <v/>
      </c>
      <c r="S541" s="23" t="str">
        <f>IF(AND(($D543)&lt;&gt;"",($E543)&lt;&gt;""),IF(MIN(DATEVALUE($E543),Base!Q$3)-MAX(DATEVALUE($D543),Base!Q$2)+1&gt;=0,MIN(DATEVALUE($E543),Base!Q$3)-MAX(DATEVALUE($D543),Base!Q$2)+1,0),"")</f>
        <v/>
      </c>
      <c r="T541" s="23" t="str">
        <f>IF(AND(($D543)&lt;&gt;"",($E543)&lt;&gt;""),IF(MIN(DATEVALUE($E543),Base!R$3)-MAX(DATEVALUE($D543),Base!R$2)+1&gt;=0,MIN(DATEVALUE($E543),Base!R$3)-MAX(DATEVALUE($D543),Base!R$2)+1,0),"")</f>
        <v/>
      </c>
      <c r="U541" s="23" t="str">
        <f>IF(AND(($D543)&lt;&gt;"",($E543)&lt;&gt;""),IF(MIN(DATEVALUE($E543),Base!S$3)-MAX(DATEVALUE($D543),Base!S$2)+1&gt;=0,MIN(DATEVALUE($E543),Base!S$3)-MAX(DATEVALUE($D543),Base!S$2)+1,0),"")</f>
        <v/>
      </c>
      <c r="V541" s="23" t="str">
        <f>IF(AND(($D543)&lt;&gt;"",($E543)&lt;&gt;""),IF(MIN(DATEVALUE($E543),Base!T$3)-MAX(DATEVALUE($D543),Base!T$2)+1&gt;=0,MIN(DATEVALUE($E543),Base!T$3)-MAX(DATEVALUE($D543),Base!T$2)+1,0),"")</f>
        <v/>
      </c>
      <c r="W541" s="23" t="str">
        <f>IF(AND(($D543)&lt;&gt;"",($E543)&lt;&gt;""),IF(MIN(DATEVALUE($E543),Base!U$3)-MAX(DATEVALUE($D543),Base!U$2)+1&gt;=0,MIN(DATEVALUE($E543),Base!U$3)-MAX(DATEVALUE($D543),Base!U$2)+1,0),"")</f>
        <v/>
      </c>
      <c r="X541" s="23" t="str">
        <f>IF(AND(($D543)&lt;&gt;"",($E543)&lt;&gt;""),IF(MIN(DATEVALUE($E543),Base!V$3)-MAX(DATEVALUE($D543),Base!V$2)+1&gt;=0,MIN(DATEVALUE($E543),Base!V$3)-MAX(DATEVALUE($D543),Base!V$2)+1,0),"")</f>
        <v/>
      </c>
      <c r="Y541" s="22" t="str">
        <f>IF(AND(M541&lt;&gt;"",$H543&lt;&gt;"",$F543&lt;&gt;""),M541*$H543*$F543,"")</f>
        <v/>
      </c>
      <c r="Z541" s="22" t="str">
        <f>IF(AND(N541&lt;&gt;"",$H543&lt;&gt;"",$F543&lt;&gt;""),N541*$H543*$F543,"")</f>
        <v/>
      </c>
      <c r="AA541" s="22" t="str">
        <f>IF(AND(O541&lt;&gt;"",$H543&lt;&gt;"",$F543&lt;&gt;""),O541*$H543*$F543,"")</f>
        <v/>
      </c>
      <c r="AB541" s="22" t="str">
        <f>IF(AND(P541&lt;&gt;"",$H543&lt;&gt;"",$F543&lt;&gt;""),P541*$H543*$F543,"")</f>
        <v/>
      </c>
      <c r="AC541" s="22" t="str">
        <f>IF(AND(Q541&lt;&gt;"",$H543&lt;&gt;"",$F543&lt;&gt;""),Q541*$H543*$F543,"")</f>
        <v/>
      </c>
      <c r="AD541" s="22" t="str">
        <f>IF(AND(R541&lt;&gt;"",$H543&lt;&gt;"",$F543&lt;&gt;""),R541*$H543*$F543,"")</f>
        <v/>
      </c>
      <c r="AE541" s="22" t="str">
        <f>IF(AND(S541&lt;&gt;"",$H543&lt;&gt;"",$F543&lt;&gt;""),S541*$H543*$F543,"")</f>
        <v/>
      </c>
      <c r="AF541" s="22" t="str">
        <f>IF(AND(T541&lt;&gt;"",$H543&lt;&gt;"",$F543&lt;&gt;""),T541*$H543*$F543,"")</f>
        <v/>
      </c>
      <c r="AG541" s="22" t="str">
        <f>IF(AND(U541&lt;&gt;"",$H543&lt;&gt;"",$F543&lt;&gt;""),U541*$H543*$F543,"")</f>
        <v/>
      </c>
      <c r="AH541" s="22" t="str">
        <f>IF(AND(V541&lt;&gt;"",$H543&lt;&gt;"",$F543&lt;&gt;""),V541*$H543*$F543,"")</f>
        <v/>
      </c>
      <c r="AI541" s="22" t="str">
        <f>IF(AND(W541&lt;&gt;"",$H543&lt;&gt;"",$F543&lt;&gt;""),W541*$H543*$F543,"")</f>
        <v/>
      </c>
      <c r="AJ541" s="22" t="str">
        <f>IF(AND(X541&lt;&gt;"",$H543&lt;&gt;"",$F543&lt;&gt;""),X541*$H543*$F543,"")</f>
        <v/>
      </c>
    </row>
    <row r="542" spans="1:36" ht="23.25" customHeight="1" x14ac:dyDescent="0.25">
      <c r="A542" s="21"/>
      <c r="B542" s="21"/>
      <c r="C542" s="22"/>
      <c r="D542" s="14"/>
      <c r="E542" s="14"/>
      <c r="F542" s="22"/>
      <c r="G542" s="22"/>
      <c r="H542" s="15"/>
      <c r="I542" s="16"/>
      <c r="J542" s="22" t="str">
        <f t="shared" si="33"/>
        <v/>
      </c>
      <c r="K542" s="22" t="str">
        <f t="shared" si="34"/>
        <v/>
      </c>
      <c r="L542" s="22" t="str">
        <f>IF(D544&lt;&gt;"",MONTH(D544),"")</f>
        <v/>
      </c>
      <c r="M542" s="23" t="str">
        <f>IF(AND(($D544)&lt;&gt;"",($E544)&lt;&gt;""),IF(MIN(DATEVALUE($E544),Base!K$3)-MAX(DATEVALUE($D544),Base!K$2)+1&gt;=0,MIN(DATEVALUE($E544),Base!K$3)-MAX(DATEVALUE($D544),Base!K$2)+1,0),"")</f>
        <v/>
      </c>
      <c r="N542" s="23" t="str">
        <f>IF(AND(($D544)&lt;&gt;"",($E544)&lt;&gt;""),IF(MIN(DATEVALUE($E544),Base!L$3)-MAX(DATEVALUE($D544),Base!L$2)+1&gt;=0,MIN(DATEVALUE($E544),Base!L$3)-MAX(DATEVALUE($D544),Base!L$2)+1,0),"")</f>
        <v/>
      </c>
      <c r="O542" s="23" t="str">
        <f>IF(AND(($D544)&lt;&gt;"",($E544)&lt;&gt;""),IF(MIN(DATEVALUE($E544),Base!M$3)-MAX(DATEVALUE($D544),Base!M$2)+1&gt;=0,MIN(DATEVALUE($E544),Base!M$3)-MAX(DATEVALUE($D544),Base!M$2)+1,0),"")</f>
        <v/>
      </c>
      <c r="P542" s="23" t="str">
        <f>IF(AND(($D544)&lt;&gt;"",($E544)&lt;&gt;""),IF(MIN(DATEVALUE($E544),Base!N$3)-MAX(DATEVALUE($D544),Base!N$2)+1&gt;=0,MIN(DATEVALUE($E544),Base!N$3)-MAX(DATEVALUE($D544),Base!N$2)+1,0),"")</f>
        <v/>
      </c>
      <c r="Q542" s="23" t="str">
        <f>IF(AND(($D544)&lt;&gt;"",($E544)&lt;&gt;""),IF(MIN(DATEVALUE($E544),Base!O$3)-MAX(DATEVALUE($D544),Base!O$2)+1&gt;=0,MIN(DATEVALUE($E544),Base!O$3)-MAX(DATEVALUE($D544),Base!O$2)+1,0),"")</f>
        <v/>
      </c>
      <c r="R542" s="23" t="str">
        <f>IF(AND(($D544)&lt;&gt;"",($E544)&lt;&gt;""),IF(MIN(DATEVALUE($E544),Base!P$3)-MAX(DATEVALUE($D544),Base!P$2)+1&gt;=0,MIN(DATEVALUE($E544),Base!P$3)-MAX(DATEVALUE($D544),Base!P$2)+1,0),"")</f>
        <v/>
      </c>
      <c r="S542" s="23" t="str">
        <f>IF(AND(($D544)&lt;&gt;"",($E544)&lt;&gt;""),IF(MIN(DATEVALUE($E544),Base!Q$3)-MAX(DATEVALUE($D544),Base!Q$2)+1&gt;=0,MIN(DATEVALUE($E544),Base!Q$3)-MAX(DATEVALUE($D544),Base!Q$2)+1,0),"")</f>
        <v/>
      </c>
      <c r="T542" s="23" t="str">
        <f>IF(AND(($D544)&lt;&gt;"",($E544)&lt;&gt;""),IF(MIN(DATEVALUE($E544),Base!R$3)-MAX(DATEVALUE($D544),Base!R$2)+1&gt;=0,MIN(DATEVALUE($E544),Base!R$3)-MAX(DATEVALUE($D544),Base!R$2)+1,0),"")</f>
        <v/>
      </c>
      <c r="U542" s="23" t="str">
        <f>IF(AND(($D544)&lt;&gt;"",($E544)&lt;&gt;""),IF(MIN(DATEVALUE($E544),Base!S$3)-MAX(DATEVALUE($D544),Base!S$2)+1&gt;=0,MIN(DATEVALUE($E544),Base!S$3)-MAX(DATEVALUE($D544),Base!S$2)+1,0),"")</f>
        <v/>
      </c>
      <c r="V542" s="23" t="str">
        <f>IF(AND(($D544)&lt;&gt;"",($E544)&lt;&gt;""),IF(MIN(DATEVALUE($E544),Base!T$3)-MAX(DATEVALUE($D544),Base!T$2)+1&gt;=0,MIN(DATEVALUE($E544),Base!T$3)-MAX(DATEVALUE($D544),Base!T$2)+1,0),"")</f>
        <v/>
      </c>
      <c r="W542" s="23" t="str">
        <f>IF(AND(($D544)&lt;&gt;"",($E544)&lt;&gt;""),IF(MIN(DATEVALUE($E544),Base!U$3)-MAX(DATEVALUE($D544),Base!U$2)+1&gt;=0,MIN(DATEVALUE($E544),Base!U$3)-MAX(DATEVALUE($D544),Base!U$2)+1,0),"")</f>
        <v/>
      </c>
      <c r="X542" s="23" t="str">
        <f>IF(AND(($D544)&lt;&gt;"",($E544)&lt;&gt;""),IF(MIN(DATEVALUE($E544),Base!V$3)-MAX(DATEVALUE($D544),Base!V$2)+1&gt;=0,MIN(DATEVALUE($E544),Base!V$3)-MAX(DATEVALUE($D544),Base!V$2)+1,0),"")</f>
        <v/>
      </c>
      <c r="Y542" s="22" t="str">
        <f>IF(AND(M542&lt;&gt;"",$H544&lt;&gt;"",$F544&lt;&gt;""),M542*$H544*$F544,"")</f>
        <v/>
      </c>
      <c r="Z542" s="22" t="str">
        <f>IF(AND(N542&lt;&gt;"",$H544&lt;&gt;"",$F544&lt;&gt;""),N542*$H544*$F544,"")</f>
        <v/>
      </c>
      <c r="AA542" s="22" t="str">
        <f>IF(AND(O542&lt;&gt;"",$H544&lt;&gt;"",$F544&lt;&gt;""),O542*$H544*$F544,"")</f>
        <v/>
      </c>
      <c r="AB542" s="22" t="str">
        <f>IF(AND(P542&lt;&gt;"",$H544&lt;&gt;"",$F544&lt;&gt;""),P542*$H544*$F544,"")</f>
        <v/>
      </c>
      <c r="AC542" s="22" t="str">
        <f>IF(AND(Q542&lt;&gt;"",$H544&lt;&gt;"",$F544&lt;&gt;""),Q542*$H544*$F544,"")</f>
        <v/>
      </c>
      <c r="AD542" s="22" t="str">
        <f>IF(AND(R542&lt;&gt;"",$H544&lt;&gt;"",$F544&lt;&gt;""),R542*$H544*$F544,"")</f>
        <v/>
      </c>
      <c r="AE542" s="22" t="str">
        <f>IF(AND(S542&lt;&gt;"",$H544&lt;&gt;"",$F544&lt;&gt;""),S542*$H544*$F544,"")</f>
        <v/>
      </c>
      <c r="AF542" s="22" t="str">
        <f>IF(AND(T542&lt;&gt;"",$H544&lt;&gt;"",$F544&lt;&gt;""),T542*$H544*$F544,"")</f>
        <v/>
      </c>
      <c r="AG542" s="22" t="str">
        <f>IF(AND(U542&lt;&gt;"",$H544&lt;&gt;"",$F544&lt;&gt;""),U542*$H544*$F544,"")</f>
        <v/>
      </c>
      <c r="AH542" s="22" t="str">
        <f>IF(AND(V542&lt;&gt;"",$H544&lt;&gt;"",$F544&lt;&gt;""),V542*$H544*$F544,"")</f>
        <v/>
      </c>
      <c r="AI542" s="22" t="str">
        <f>IF(AND(W542&lt;&gt;"",$H544&lt;&gt;"",$F544&lt;&gt;""),W542*$H544*$F544,"")</f>
        <v/>
      </c>
      <c r="AJ542" s="22" t="str">
        <f>IF(AND(X542&lt;&gt;"",$H544&lt;&gt;"",$F544&lt;&gt;""),X542*$H544*$F544,"")</f>
        <v/>
      </c>
    </row>
    <row r="543" spans="1:36" ht="23.25" customHeight="1" x14ac:dyDescent="0.25">
      <c r="A543" s="21"/>
      <c r="B543" s="21"/>
      <c r="C543" s="22"/>
      <c r="D543" s="14"/>
      <c r="E543" s="14"/>
      <c r="F543" s="22"/>
      <c r="G543" s="22"/>
      <c r="H543" s="15"/>
      <c r="I543" s="16"/>
      <c r="J543" s="22" t="str">
        <f t="shared" si="33"/>
        <v/>
      </c>
      <c r="K543" s="22" t="str">
        <f t="shared" si="34"/>
        <v/>
      </c>
      <c r="L543" s="22" t="str">
        <f>IF(D545&lt;&gt;"",MONTH(D545),"")</f>
        <v/>
      </c>
      <c r="M543" s="23" t="str">
        <f>IF(AND(($D545)&lt;&gt;"",($E545)&lt;&gt;""),IF(MIN(DATEVALUE($E545),Base!K$3)-MAX(DATEVALUE($D545),Base!K$2)+1&gt;=0,MIN(DATEVALUE($E545),Base!K$3)-MAX(DATEVALUE($D545),Base!K$2)+1,0),"")</f>
        <v/>
      </c>
      <c r="N543" s="23" t="str">
        <f>IF(AND(($D545)&lt;&gt;"",($E545)&lt;&gt;""),IF(MIN(DATEVALUE($E545),Base!L$3)-MAX(DATEVALUE($D545),Base!L$2)+1&gt;=0,MIN(DATEVALUE($E545),Base!L$3)-MAX(DATEVALUE($D545),Base!L$2)+1,0),"")</f>
        <v/>
      </c>
      <c r="O543" s="23" t="str">
        <f>IF(AND(($D545)&lt;&gt;"",($E545)&lt;&gt;""),IF(MIN(DATEVALUE($E545),Base!M$3)-MAX(DATEVALUE($D545),Base!M$2)+1&gt;=0,MIN(DATEVALUE($E545),Base!M$3)-MAX(DATEVALUE($D545),Base!M$2)+1,0),"")</f>
        <v/>
      </c>
      <c r="P543" s="23" t="str">
        <f>IF(AND(($D545)&lt;&gt;"",($E545)&lt;&gt;""),IF(MIN(DATEVALUE($E545),Base!N$3)-MAX(DATEVALUE($D545),Base!N$2)+1&gt;=0,MIN(DATEVALUE($E545),Base!N$3)-MAX(DATEVALUE($D545),Base!N$2)+1,0),"")</f>
        <v/>
      </c>
      <c r="Q543" s="23" t="str">
        <f>IF(AND(($D545)&lt;&gt;"",($E545)&lt;&gt;""),IF(MIN(DATEVALUE($E545),Base!O$3)-MAX(DATEVALUE($D545),Base!O$2)+1&gt;=0,MIN(DATEVALUE($E545),Base!O$3)-MAX(DATEVALUE($D545),Base!O$2)+1,0),"")</f>
        <v/>
      </c>
      <c r="R543" s="23" t="str">
        <f>IF(AND(($D545)&lt;&gt;"",($E545)&lt;&gt;""),IF(MIN(DATEVALUE($E545),Base!P$3)-MAX(DATEVALUE($D545),Base!P$2)+1&gt;=0,MIN(DATEVALUE($E545),Base!P$3)-MAX(DATEVALUE($D545),Base!P$2)+1,0),"")</f>
        <v/>
      </c>
      <c r="S543" s="23" t="str">
        <f>IF(AND(($D545)&lt;&gt;"",($E545)&lt;&gt;""),IF(MIN(DATEVALUE($E545),Base!Q$3)-MAX(DATEVALUE($D545),Base!Q$2)+1&gt;=0,MIN(DATEVALUE($E545),Base!Q$3)-MAX(DATEVALUE($D545),Base!Q$2)+1,0),"")</f>
        <v/>
      </c>
      <c r="T543" s="23" t="str">
        <f>IF(AND(($D545)&lt;&gt;"",($E545)&lt;&gt;""),IF(MIN(DATEVALUE($E545),Base!R$3)-MAX(DATEVALUE($D545),Base!R$2)+1&gt;=0,MIN(DATEVALUE($E545),Base!R$3)-MAX(DATEVALUE($D545),Base!R$2)+1,0),"")</f>
        <v/>
      </c>
      <c r="U543" s="23" t="str">
        <f>IF(AND(($D545)&lt;&gt;"",($E545)&lt;&gt;""),IF(MIN(DATEVALUE($E545),Base!S$3)-MAX(DATEVALUE($D545),Base!S$2)+1&gt;=0,MIN(DATEVALUE($E545),Base!S$3)-MAX(DATEVALUE($D545),Base!S$2)+1,0),"")</f>
        <v/>
      </c>
      <c r="V543" s="23" t="str">
        <f>IF(AND(($D545)&lt;&gt;"",($E545)&lt;&gt;""),IF(MIN(DATEVALUE($E545),Base!T$3)-MAX(DATEVALUE($D545),Base!T$2)+1&gt;=0,MIN(DATEVALUE($E545),Base!T$3)-MAX(DATEVALUE($D545),Base!T$2)+1,0),"")</f>
        <v/>
      </c>
      <c r="W543" s="23" t="str">
        <f>IF(AND(($D545)&lt;&gt;"",($E545)&lt;&gt;""),IF(MIN(DATEVALUE($E545),Base!U$3)-MAX(DATEVALUE($D545),Base!U$2)+1&gt;=0,MIN(DATEVALUE($E545),Base!U$3)-MAX(DATEVALUE($D545),Base!U$2)+1,0),"")</f>
        <v/>
      </c>
      <c r="X543" s="23" t="str">
        <f>IF(AND(($D545)&lt;&gt;"",($E545)&lt;&gt;""),IF(MIN(DATEVALUE($E545),Base!V$3)-MAX(DATEVALUE($D545),Base!V$2)+1&gt;=0,MIN(DATEVALUE($E545),Base!V$3)-MAX(DATEVALUE($D545),Base!V$2)+1,0),"")</f>
        <v/>
      </c>
      <c r="Y543" s="22" t="str">
        <f>IF(AND(M543&lt;&gt;"",$H545&lt;&gt;"",$F545&lt;&gt;""),M543*$H545*$F545,"")</f>
        <v/>
      </c>
      <c r="Z543" s="22" t="str">
        <f>IF(AND(N543&lt;&gt;"",$H545&lt;&gt;"",$F545&lt;&gt;""),N543*$H545*$F545,"")</f>
        <v/>
      </c>
      <c r="AA543" s="22" t="str">
        <f>IF(AND(O543&lt;&gt;"",$H545&lt;&gt;"",$F545&lt;&gt;""),O543*$H545*$F545,"")</f>
        <v/>
      </c>
      <c r="AB543" s="22" t="str">
        <f>IF(AND(P543&lt;&gt;"",$H545&lt;&gt;"",$F545&lt;&gt;""),P543*$H545*$F545,"")</f>
        <v/>
      </c>
      <c r="AC543" s="22" t="str">
        <f>IF(AND(Q543&lt;&gt;"",$H545&lt;&gt;"",$F545&lt;&gt;""),Q543*$H545*$F545,"")</f>
        <v/>
      </c>
      <c r="AD543" s="22" t="str">
        <f>IF(AND(R543&lt;&gt;"",$H545&lt;&gt;"",$F545&lt;&gt;""),R543*$H545*$F545,"")</f>
        <v/>
      </c>
      <c r="AE543" s="22" t="str">
        <f>IF(AND(S543&lt;&gt;"",$H545&lt;&gt;"",$F545&lt;&gt;""),S543*$H545*$F545,"")</f>
        <v/>
      </c>
      <c r="AF543" s="22" t="str">
        <f>IF(AND(T543&lt;&gt;"",$H545&lt;&gt;"",$F545&lt;&gt;""),T543*$H545*$F545,"")</f>
        <v/>
      </c>
      <c r="AG543" s="22" t="str">
        <f>IF(AND(U543&lt;&gt;"",$H545&lt;&gt;"",$F545&lt;&gt;""),U543*$H545*$F545,"")</f>
        <v/>
      </c>
      <c r="AH543" s="22" t="str">
        <f>IF(AND(V543&lt;&gt;"",$H545&lt;&gt;"",$F545&lt;&gt;""),V543*$H545*$F545,"")</f>
        <v/>
      </c>
      <c r="AI543" s="22" t="str">
        <f>IF(AND(W543&lt;&gt;"",$H545&lt;&gt;"",$F545&lt;&gt;""),W543*$H545*$F545,"")</f>
        <v/>
      </c>
      <c r="AJ543" s="22" t="str">
        <f>IF(AND(X543&lt;&gt;"",$H545&lt;&gt;"",$F545&lt;&gt;""),X543*$H545*$F545,"")</f>
        <v/>
      </c>
    </row>
    <row r="544" spans="1:36" ht="23.25" customHeight="1" x14ac:dyDescent="0.25">
      <c r="A544" s="21"/>
      <c r="B544" s="21"/>
      <c r="C544" s="22"/>
      <c r="D544" s="14"/>
      <c r="E544" s="14"/>
      <c r="F544" s="22"/>
      <c r="G544" s="22"/>
      <c r="H544" s="15"/>
      <c r="I544" s="16"/>
      <c r="J544" s="22" t="str">
        <f t="shared" si="33"/>
        <v/>
      </c>
      <c r="K544" s="22" t="str">
        <f t="shared" si="34"/>
        <v/>
      </c>
      <c r="L544" s="22" t="str">
        <f>IF(D546&lt;&gt;"",MONTH(D546),"")</f>
        <v/>
      </c>
      <c r="M544" s="23" t="str">
        <f>IF(AND(($D546)&lt;&gt;"",($E546)&lt;&gt;""),IF(MIN(DATEVALUE($E546),Base!K$3)-MAX(DATEVALUE($D546),Base!K$2)+1&gt;=0,MIN(DATEVALUE($E546),Base!K$3)-MAX(DATEVALUE($D546),Base!K$2)+1,0),"")</f>
        <v/>
      </c>
      <c r="N544" s="23" t="str">
        <f>IF(AND(($D546)&lt;&gt;"",($E546)&lt;&gt;""),IF(MIN(DATEVALUE($E546),Base!L$3)-MAX(DATEVALUE($D546),Base!L$2)+1&gt;=0,MIN(DATEVALUE($E546),Base!L$3)-MAX(DATEVALUE($D546),Base!L$2)+1,0),"")</f>
        <v/>
      </c>
      <c r="O544" s="23" t="str">
        <f>IF(AND(($D546)&lt;&gt;"",($E546)&lt;&gt;""),IF(MIN(DATEVALUE($E546),Base!M$3)-MAX(DATEVALUE($D546),Base!M$2)+1&gt;=0,MIN(DATEVALUE($E546),Base!M$3)-MAX(DATEVALUE($D546),Base!M$2)+1,0),"")</f>
        <v/>
      </c>
      <c r="P544" s="23" t="str">
        <f>IF(AND(($D546)&lt;&gt;"",($E546)&lt;&gt;""),IF(MIN(DATEVALUE($E546),Base!N$3)-MAX(DATEVALUE($D546),Base!N$2)+1&gt;=0,MIN(DATEVALUE($E546),Base!N$3)-MAX(DATEVALUE($D546),Base!N$2)+1,0),"")</f>
        <v/>
      </c>
      <c r="Q544" s="23" t="str">
        <f>IF(AND(($D546)&lt;&gt;"",($E546)&lt;&gt;""),IF(MIN(DATEVALUE($E546),Base!O$3)-MAX(DATEVALUE($D546),Base!O$2)+1&gt;=0,MIN(DATEVALUE($E546),Base!O$3)-MAX(DATEVALUE($D546),Base!O$2)+1,0),"")</f>
        <v/>
      </c>
      <c r="R544" s="23" t="str">
        <f>IF(AND(($D546)&lt;&gt;"",($E546)&lt;&gt;""),IF(MIN(DATEVALUE($E546),Base!P$3)-MAX(DATEVALUE($D546),Base!P$2)+1&gt;=0,MIN(DATEVALUE($E546),Base!P$3)-MAX(DATEVALUE($D546),Base!P$2)+1,0),"")</f>
        <v/>
      </c>
      <c r="S544" s="23" t="str">
        <f>IF(AND(($D546)&lt;&gt;"",($E546)&lt;&gt;""),IF(MIN(DATEVALUE($E546),Base!Q$3)-MAX(DATEVALUE($D546),Base!Q$2)+1&gt;=0,MIN(DATEVALUE($E546),Base!Q$3)-MAX(DATEVALUE($D546),Base!Q$2)+1,0),"")</f>
        <v/>
      </c>
      <c r="T544" s="23" t="str">
        <f>IF(AND(($D546)&lt;&gt;"",($E546)&lt;&gt;""),IF(MIN(DATEVALUE($E546),Base!R$3)-MAX(DATEVALUE($D546),Base!R$2)+1&gt;=0,MIN(DATEVALUE($E546),Base!R$3)-MAX(DATEVALUE($D546),Base!R$2)+1,0),"")</f>
        <v/>
      </c>
      <c r="U544" s="23" t="str">
        <f>IF(AND(($D546)&lt;&gt;"",($E546)&lt;&gt;""),IF(MIN(DATEVALUE($E546),Base!S$3)-MAX(DATEVALUE($D546),Base!S$2)+1&gt;=0,MIN(DATEVALUE($E546),Base!S$3)-MAX(DATEVALUE($D546),Base!S$2)+1,0),"")</f>
        <v/>
      </c>
      <c r="V544" s="23" t="str">
        <f>IF(AND(($D546)&lt;&gt;"",($E546)&lt;&gt;""),IF(MIN(DATEVALUE($E546),Base!T$3)-MAX(DATEVALUE($D546),Base!T$2)+1&gt;=0,MIN(DATEVALUE($E546),Base!T$3)-MAX(DATEVALUE($D546),Base!T$2)+1,0),"")</f>
        <v/>
      </c>
      <c r="W544" s="23" t="str">
        <f>IF(AND(($D546)&lt;&gt;"",($E546)&lt;&gt;""),IF(MIN(DATEVALUE($E546),Base!U$3)-MAX(DATEVALUE($D546),Base!U$2)+1&gt;=0,MIN(DATEVALUE($E546),Base!U$3)-MAX(DATEVALUE($D546),Base!U$2)+1,0),"")</f>
        <v/>
      </c>
      <c r="X544" s="23" t="str">
        <f>IF(AND(($D546)&lt;&gt;"",($E546)&lt;&gt;""),IF(MIN(DATEVALUE($E546),Base!V$3)-MAX(DATEVALUE($D546),Base!V$2)+1&gt;=0,MIN(DATEVALUE($E546),Base!V$3)-MAX(DATEVALUE($D546),Base!V$2)+1,0),"")</f>
        <v/>
      </c>
      <c r="Y544" s="22" t="str">
        <f>IF(AND(M544&lt;&gt;"",$H546&lt;&gt;"",$F546&lt;&gt;""),M544*$H546*$F546,"")</f>
        <v/>
      </c>
      <c r="Z544" s="22" t="str">
        <f>IF(AND(N544&lt;&gt;"",$H546&lt;&gt;"",$F546&lt;&gt;""),N544*$H546*$F546,"")</f>
        <v/>
      </c>
      <c r="AA544" s="22" t="str">
        <f>IF(AND(O544&lt;&gt;"",$H546&lt;&gt;"",$F546&lt;&gt;""),O544*$H546*$F546,"")</f>
        <v/>
      </c>
      <c r="AB544" s="22" t="str">
        <f>IF(AND(P544&lt;&gt;"",$H546&lt;&gt;"",$F546&lt;&gt;""),P544*$H546*$F546,"")</f>
        <v/>
      </c>
      <c r="AC544" s="22" t="str">
        <f>IF(AND(Q544&lt;&gt;"",$H546&lt;&gt;"",$F546&lt;&gt;""),Q544*$H546*$F546,"")</f>
        <v/>
      </c>
      <c r="AD544" s="22" t="str">
        <f>IF(AND(R544&lt;&gt;"",$H546&lt;&gt;"",$F546&lt;&gt;""),R544*$H546*$F546,"")</f>
        <v/>
      </c>
      <c r="AE544" s="22" t="str">
        <f>IF(AND(S544&lt;&gt;"",$H546&lt;&gt;"",$F546&lt;&gt;""),S544*$H546*$F546,"")</f>
        <v/>
      </c>
      <c r="AF544" s="22" t="str">
        <f>IF(AND(T544&lt;&gt;"",$H546&lt;&gt;"",$F546&lt;&gt;""),T544*$H546*$F546,"")</f>
        <v/>
      </c>
      <c r="AG544" s="22" t="str">
        <f>IF(AND(U544&lt;&gt;"",$H546&lt;&gt;"",$F546&lt;&gt;""),U544*$H546*$F546,"")</f>
        <v/>
      </c>
      <c r="AH544" s="22" t="str">
        <f>IF(AND(V544&lt;&gt;"",$H546&lt;&gt;"",$F546&lt;&gt;""),V544*$H546*$F546,"")</f>
        <v/>
      </c>
      <c r="AI544" s="22" t="str">
        <f>IF(AND(W544&lt;&gt;"",$H546&lt;&gt;"",$F546&lt;&gt;""),W544*$H546*$F546,"")</f>
        <v/>
      </c>
      <c r="AJ544" s="22" t="str">
        <f>IF(AND(X544&lt;&gt;"",$H546&lt;&gt;"",$F546&lt;&gt;""),X544*$H546*$F546,"")</f>
        <v/>
      </c>
    </row>
    <row r="545" spans="1:36" ht="23.25" customHeight="1" x14ac:dyDescent="0.25">
      <c r="A545" s="21"/>
      <c r="B545" s="21"/>
      <c r="C545" s="22"/>
      <c r="D545" s="14"/>
      <c r="E545" s="14"/>
      <c r="F545" s="22"/>
      <c r="G545" s="22"/>
      <c r="H545" s="15"/>
      <c r="I545" s="16"/>
      <c r="J545" s="22" t="str">
        <f t="shared" si="33"/>
        <v/>
      </c>
      <c r="K545" s="22" t="str">
        <f t="shared" si="34"/>
        <v/>
      </c>
      <c r="L545" s="22" t="str">
        <f>IF(D547&lt;&gt;"",MONTH(D547),"")</f>
        <v/>
      </c>
      <c r="M545" s="23" t="str">
        <f>IF(AND(($D547)&lt;&gt;"",($E547)&lt;&gt;""),IF(MIN(DATEVALUE($E547),Base!K$3)-MAX(DATEVALUE($D547),Base!K$2)+1&gt;=0,MIN(DATEVALUE($E547),Base!K$3)-MAX(DATEVALUE($D547),Base!K$2)+1,0),"")</f>
        <v/>
      </c>
      <c r="N545" s="23" t="str">
        <f>IF(AND(($D547)&lt;&gt;"",($E547)&lt;&gt;""),IF(MIN(DATEVALUE($E547),Base!L$3)-MAX(DATEVALUE($D547),Base!L$2)+1&gt;=0,MIN(DATEVALUE($E547),Base!L$3)-MAX(DATEVALUE($D547),Base!L$2)+1,0),"")</f>
        <v/>
      </c>
      <c r="O545" s="23" t="str">
        <f>IF(AND(($D547)&lt;&gt;"",($E547)&lt;&gt;""),IF(MIN(DATEVALUE($E547),Base!M$3)-MAX(DATEVALUE($D547),Base!M$2)+1&gt;=0,MIN(DATEVALUE($E547),Base!M$3)-MAX(DATEVALUE($D547),Base!M$2)+1,0),"")</f>
        <v/>
      </c>
      <c r="P545" s="23" t="str">
        <f>IF(AND(($D547)&lt;&gt;"",($E547)&lt;&gt;""),IF(MIN(DATEVALUE($E547),Base!N$3)-MAX(DATEVALUE($D547),Base!N$2)+1&gt;=0,MIN(DATEVALUE($E547),Base!N$3)-MAX(DATEVALUE($D547),Base!N$2)+1,0),"")</f>
        <v/>
      </c>
      <c r="Q545" s="23" t="str">
        <f>IF(AND(($D547)&lt;&gt;"",($E547)&lt;&gt;""),IF(MIN(DATEVALUE($E547),Base!O$3)-MAX(DATEVALUE($D547),Base!O$2)+1&gt;=0,MIN(DATEVALUE($E547),Base!O$3)-MAX(DATEVALUE($D547),Base!O$2)+1,0),"")</f>
        <v/>
      </c>
      <c r="R545" s="23" t="str">
        <f>IF(AND(($D547)&lt;&gt;"",($E547)&lt;&gt;""),IF(MIN(DATEVALUE($E547),Base!P$3)-MAX(DATEVALUE($D547),Base!P$2)+1&gt;=0,MIN(DATEVALUE($E547),Base!P$3)-MAX(DATEVALUE($D547),Base!P$2)+1,0),"")</f>
        <v/>
      </c>
      <c r="S545" s="23" t="str">
        <f>IF(AND(($D547)&lt;&gt;"",($E547)&lt;&gt;""),IF(MIN(DATEVALUE($E547),Base!Q$3)-MAX(DATEVALUE($D547),Base!Q$2)+1&gt;=0,MIN(DATEVALUE($E547),Base!Q$3)-MAX(DATEVALUE($D547),Base!Q$2)+1,0),"")</f>
        <v/>
      </c>
      <c r="T545" s="23" t="str">
        <f>IF(AND(($D547)&lt;&gt;"",($E547)&lt;&gt;""),IF(MIN(DATEVALUE($E547),Base!R$3)-MAX(DATEVALUE($D547),Base!R$2)+1&gt;=0,MIN(DATEVALUE($E547),Base!R$3)-MAX(DATEVALUE($D547),Base!R$2)+1,0),"")</f>
        <v/>
      </c>
      <c r="U545" s="23" t="str">
        <f>IF(AND(($D547)&lt;&gt;"",($E547)&lt;&gt;""),IF(MIN(DATEVALUE($E547),Base!S$3)-MAX(DATEVALUE($D547),Base!S$2)+1&gt;=0,MIN(DATEVALUE($E547),Base!S$3)-MAX(DATEVALUE($D547),Base!S$2)+1,0),"")</f>
        <v/>
      </c>
      <c r="V545" s="23" t="str">
        <f>IF(AND(($D547)&lt;&gt;"",($E547)&lt;&gt;""),IF(MIN(DATEVALUE($E547),Base!T$3)-MAX(DATEVALUE($D547),Base!T$2)+1&gt;=0,MIN(DATEVALUE($E547),Base!T$3)-MAX(DATEVALUE($D547),Base!T$2)+1,0),"")</f>
        <v/>
      </c>
      <c r="W545" s="23" t="str">
        <f>IF(AND(($D547)&lt;&gt;"",($E547)&lt;&gt;""),IF(MIN(DATEVALUE($E547),Base!U$3)-MAX(DATEVALUE($D547),Base!U$2)+1&gt;=0,MIN(DATEVALUE($E547),Base!U$3)-MAX(DATEVALUE($D547),Base!U$2)+1,0),"")</f>
        <v/>
      </c>
      <c r="X545" s="23" t="str">
        <f>IF(AND(($D547)&lt;&gt;"",($E547)&lt;&gt;""),IF(MIN(DATEVALUE($E547),Base!V$3)-MAX(DATEVALUE($D547),Base!V$2)+1&gt;=0,MIN(DATEVALUE($E547),Base!V$3)-MAX(DATEVALUE($D547),Base!V$2)+1,0),"")</f>
        <v/>
      </c>
      <c r="Y545" s="22" t="str">
        <f>IF(AND(M545&lt;&gt;"",$H547&lt;&gt;"",$F547&lt;&gt;""),M545*$H547*$F547,"")</f>
        <v/>
      </c>
      <c r="Z545" s="22" t="str">
        <f>IF(AND(N545&lt;&gt;"",$H547&lt;&gt;"",$F547&lt;&gt;""),N545*$H547*$F547,"")</f>
        <v/>
      </c>
      <c r="AA545" s="22" t="str">
        <f>IF(AND(O545&lt;&gt;"",$H547&lt;&gt;"",$F547&lt;&gt;""),O545*$H547*$F547,"")</f>
        <v/>
      </c>
      <c r="AB545" s="22" t="str">
        <f>IF(AND(P545&lt;&gt;"",$H547&lt;&gt;"",$F547&lt;&gt;""),P545*$H547*$F547,"")</f>
        <v/>
      </c>
      <c r="AC545" s="22" t="str">
        <f>IF(AND(Q545&lt;&gt;"",$H547&lt;&gt;"",$F547&lt;&gt;""),Q545*$H547*$F547,"")</f>
        <v/>
      </c>
      <c r="AD545" s="22" t="str">
        <f>IF(AND(R545&lt;&gt;"",$H547&lt;&gt;"",$F547&lt;&gt;""),R545*$H547*$F547,"")</f>
        <v/>
      </c>
      <c r="AE545" s="22" t="str">
        <f>IF(AND(S545&lt;&gt;"",$H547&lt;&gt;"",$F547&lt;&gt;""),S545*$H547*$F547,"")</f>
        <v/>
      </c>
      <c r="AF545" s="22" t="str">
        <f>IF(AND(T545&lt;&gt;"",$H547&lt;&gt;"",$F547&lt;&gt;""),T545*$H547*$F547,"")</f>
        <v/>
      </c>
      <c r="AG545" s="22" t="str">
        <f>IF(AND(U545&lt;&gt;"",$H547&lt;&gt;"",$F547&lt;&gt;""),U545*$H547*$F547,"")</f>
        <v/>
      </c>
      <c r="AH545" s="22" t="str">
        <f>IF(AND(V545&lt;&gt;"",$H547&lt;&gt;"",$F547&lt;&gt;""),V545*$H547*$F547,"")</f>
        <v/>
      </c>
      <c r="AI545" s="22" t="str">
        <f>IF(AND(W545&lt;&gt;"",$H547&lt;&gt;"",$F547&lt;&gt;""),W545*$H547*$F547,"")</f>
        <v/>
      </c>
      <c r="AJ545" s="22" t="str">
        <f>IF(AND(X545&lt;&gt;"",$H547&lt;&gt;"",$F547&lt;&gt;""),X545*$H547*$F547,"")</f>
        <v/>
      </c>
    </row>
    <row r="546" spans="1:36" ht="23.25" customHeight="1" x14ac:dyDescent="0.25">
      <c r="A546" s="21"/>
      <c r="B546" s="21"/>
      <c r="C546" s="22"/>
      <c r="D546" s="14"/>
      <c r="E546" s="14"/>
      <c r="F546" s="22"/>
      <c r="G546" s="22"/>
      <c r="H546" s="15"/>
      <c r="I546" s="16"/>
      <c r="J546" s="22" t="str">
        <f t="shared" si="33"/>
        <v/>
      </c>
      <c r="K546" s="22" t="str">
        <f t="shared" si="34"/>
        <v/>
      </c>
      <c r="L546" s="22" t="str">
        <f>IF(D548&lt;&gt;"",MONTH(D548),"")</f>
        <v/>
      </c>
      <c r="M546" s="23" t="str">
        <f>IF(AND(($D548)&lt;&gt;"",($E548)&lt;&gt;""),IF(MIN(DATEVALUE($E548),Base!K$3)-MAX(DATEVALUE($D548),Base!K$2)+1&gt;=0,MIN(DATEVALUE($E548),Base!K$3)-MAX(DATEVALUE($D548),Base!K$2)+1,0),"")</f>
        <v/>
      </c>
      <c r="N546" s="23" t="str">
        <f>IF(AND(($D548)&lt;&gt;"",($E548)&lt;&gt;""),IF(MIN(DATEVALUE($E548),Base!L$3)-MAX(DATEVALUE($D548),Base!L$2)+1&gt;=0,MIN(DATEVALUE($E548),Base!L$3)-MAX(DATEVALUE($D548),Base!L$2)+1,0),"")</f>
        <v/>
      </c>
      <c r="O546" s="23" t="str">
        <f>IF(AND(($D548)&lt;&gt;"",($E548)&lt;&gt;""),IF(MIN(DATEVALUE($E548),Base!M$3)-MAX(DATEVALUE($D548),Base!M$2)+1&gt;=0,MIN(DATEVALUE($E548),Base!M$3)-MAX(DATEVALUE($D548),Base!M$2)+1,0),"")</f>
        <v/>
      </c>
      <c r="P546" s="23" t="str">
        <f>IF(AND(($D548)&lt;&gt;"",($E548)&lt;&gt;""),IF(MIN(DATEVALUE($E548),Base!N$3)-MAX(DATEVALUE($D548),Base!N$2)+1&gt;=0,MIN(DATEVALUE($E548),Base!N$3)-MAX(DATEVALUE($D548),Base!N$2)+1,0),"")</f>
        <v/>
      </c>
      <c r="Q546" s="23" t="str">
        <f>IF(AND(($D548)&lt;&gt;"",($E548)&lt;&gt;""),IF(MIN(DATEVALUE($E548),Base!O$3)-MAX(DATEVALUE($D548),Base!O$2)+1&gt;=0,MIN(DATEVALUE($E548),Base!O$3)-MAX(DATEVALUE($D548),Base!O$2)+1,0),"")</f>
        <v/>
      </c>
      <c r="R546" s="23" t="str">
        <f>IF(AND(($D548)&lt;&gt;"",($E548)&lt;&gt;""),IF(MIN(DATEVALUE($E548),Base!P$3)-MAX(DATEVALUE($D548),Base!P$2)+1&gt;=0,MIN(DATEVALUE($E548),Base!P$3)-MAX(DATEVALUE($D548),Base!P$2)+1,0),"")</f>
        <v/>
      </c>
      <c r="S546" s="23" t="str">
        <f>IF(AND(($D548)&lt;&gt;"",($E548)&lt;&gt;""),IF(MIN(DATEVALUE($E548),Base!Q$3)-MAX(DATEVALUE($D548),Base!Q$2)+1&gt;=0,MIN(DATEVALUE($E548),Base!Q$3)-MAX(DATEVALUE($D548),Base!Q$2)+1,0),"")</f>
        <v/>
      </c>
      <c r="T546" s="23" t="str">
        <f>IF(AND(($D548)&lt;&gt;"",($E548)&lt;&gt;""),IF(MIN(DATEVALUE($E548),Base!R$3)-MAX(DATEVALUE($D548),Base!R$2)+1&gt;=0,MIN(DATEVALUE($E548),Base!R$3)-MAX(DATEVALUE($D548),Base!R$2)+1,0),"")</f>
        <v/>
      </c>
      <c r="U546" s="23" t="str">
        <f>IF(AND(($D548)&lt;&gt;"",($E548)&lt;&gt;""),IF(MIN(DATEVALUE($E548),Base!S$3)-MAX(DATEVALUE($D548),Base!S$2)+1&gt;=0,MIN(DATEVALUE($E548),Base!S$3)-MAX(DATEVALUE($D548),Base!S$2)+1,0),"")</f>
        <v/>
      </c>
      <c r="V546" s="23" t="str">
        <f>IF(AND(($D548)&lt;&gt;"",($E548)&lt;&gt;""),IF(MIN(DATEVALUE($E548),Base!T$3)-MAX(DATEVALUE($D548),Base!T$2)+1&gt;=0,MIN(DATEVALUE($E548),Base!T$3)-MAX(DATEVALUE($D548),Base!T$2)+1,0),"")</f>
        <v/>
      </c>
      <c r="W546" s="23" t="str">
        <f>IF(AND(($D548)&lt;&gt;"",($E548)&lt;&gt;""),IF(MIN(DATEVALUE($E548),Base!U$3)-MAX(DATEVALUE($D548),Base!U$2)+1&gt;=0,MIN(DATEVALUE($E548),Base!U$3)-MAX(DATEVALUE($D548),Base!U$2)+1,0),"")</f>
        <v/>
      </c>
      <c r="X546" s="23" t="str">
        <f>IF(AND(($D548)&lt;&gt;"",($E548)&lt;&gt;""),IF(MIN(DATEVALUE($E548),Base!V$3)-MAX(DATEVALUE($D548),Base!V$2)+1&gt;=0,MIN(DATEVALUE($E548),Base!V$3)-MAX(DATEVALUE($D548),Base!V$2)+1,0),"")</f>
        <v/>
      </c>
      <c r="Y546" s="22" t="str">
        <f>IF(AND(M546&lt;&gt;"",$H548&lt;&gt;"",$F548&lt;&gt;""),M546*$H548*$F548,"")</f>
        <v/>
      </c>
      <c r="Z546" s="22" t="str">
        <f>IF(AND(N546&lt;&gt;"",$H548&lt;&gt;"",$F548&lt;&gt;""),N546*$H548*$F548,"")</f>
        <v/>
      </c>
      <c r="AA546" s="22" t="str">
        <f>IF(AND(O546&lt;&gt;"",$H548&lt;&gt;"",$F548&lt;&gt;""),O546*$H548*$F548,"")</f>
        <v/>
      </c>
      <c r="AB546" s="22" t="str">
        <f>IF(AND(P546&lt;&gt;"",$H548&lt;&gt;"",$F548&lt;&gt;""),P546*$H548*$F548,"")</f>
        <v/>
      </c>
      <c r="AC546" s="22" t="str">
        <f>IF(AND(Q546&lt;&gt;"",$H548&lt;&gt;"",$F548&lt;&gt;""),Q546*$H548*$F548,"")</f>
        <v/>
      </c>
      <c r="AD546" s="22" t="str">
        <f>IF(AND(R546&lt;&gt;"",$H548&lt;&gt;"",$F548&lt;&gt;""),R546*$H548*$F548,"")</f>
        <v/>
      </c>
      <c r="AE546" s="22" t="str">
        <f>IF(AND(S546&lt;&gt;"",$H548&lt;&gt;"",$F548&lt;&gt;""),S546*$H548*$F548,"")</f>
        <v/>
      </c>
      <c r="AF546" s="22" t="str">
        <f>IF(AND(T546&lt;&gt;"",$H548&lt;&gt;"",$F548&lt;&gt;""),T546*$H548*$F548,"")</f>
        <v/>
      </c>
      <c r="AG546" s="22" t="str">
        <f>IF(AND(U546&lt;&gt;"",$H548&lt;&gt;"",$F548&lt;&gt;""),U546*$H548*$F548,"")</f>
        <v/>
      </c>
      <c r="AH546" s="22" t="str">
        <f>IF(AND(V546&lt;&gt;"",$H548&lt;&gt;"",$F548&lt;&gt;""),V546*$H548*$F548,"")</f>
        <v/>
      </c>
      <c r="AI546" s="22" t="str">
        <f>IF(AND(W546&lt;&gt;"",$H548&lt;&gt;"",$F548&lt;&gt;""),W546*$H548*$F548,"")</f>
        <v/>
      </c>
      <c r="AJ546" s="22" t="str">
        <f>IF(AND(X546&lt;&gt;"",$H548&lt;&gt;"",$F548&lt;&gt;""),X546*$H548*$F548,"")</f>
        <v/>
      </c>
    </row>
    <row r="547" spans="1:36" ht="23.25" customHeight="1" x14ac:dyDescent="0.25">
      <c r="A547" s="21"/>
      <c r="B547" s="21"/>
      <c r="C547" s="22"/>
      <c r="D547" s="14"/>
      <c r="E547" s="14"/>
      <c r="F547" s="22"/>
      <c r="G547" s="22"/>
      <c r="H547" s="15"/>
      <c r="I547" s="16"/>
      <c r="J547" s="22" t="str">
        <f t="shared" si="33"/>
        <v/>
      </c>
      <c r="K547" s="22" t="str">
        <f t="shared" si="34"/>
        <v/>
      </c>
      <c r="L547" s="22" t="str">
        <f>IF(D549&lt;&gt;"",MONTH(D549),"")</f>
        <v/>
      </c>
      <c r="M547" s="23" t="str">
        <f>IF(AND(($D549)&lt;&gt;"",($E549)&lt;&gt;""),IF(MIN(DATEVALUE($E549),Base!K$3)-MAX(DATEVALUE($D549),Base!K$2)+1&gt;=0,MIN(DATEVALUE($E549),Base!K$3)-MAX(DATEVALUE($D549),Base!K$2)+1,0),"")</f>
        <v/>
      </c>
      <c r="N547" s="23" t="str">
        <f>IF(AND(($D549)&lt;&gt;"",($E549)&lt;&gt;""),IF(MIN(DATEVALUE($E549),Base!L$3)-MAX(DATEVALUE($D549),Base!L$2)+1&gt;=0,MIN(DATEVALUE($E549),Base!L$3)-MAX(DATEVALUE($D549),Base!L$2)+1,0),"")</f>
        <v/>
      </c>
      <c r="O547" s="23" t="str">
        <f>IF(AND(($D549)&lt;&gt;"",($E549)&lt;&gt;""),IF(MIN(DATEVALUE($E549),Base!M$3)-MAX(DATEVALUE($D549),Base!M$2)+1&gt;=0,MIN(DATEVALUE($E549),Base!M$3)-MAX(DATEVALUE($D549),Base!M$2)+1,0),"")</f>
        <v/>
      </c>
      <c r="P547" s="23" t="str">
        <f>IF(AND(($D549)&lt;&gt;"",($E549)&lt;&gt;""),IF(MIN(DATEVALUE($E549),Base!N$3)-MAX(DATEVALUE($D549),Base!N$2)+1&gt;=0,MIN(DATEVALUE($E549),Base!N$3)-MAX(DATEVALUE($D549),Base!N$2)+1,0),"")</f>
        <v/>
      </c>
      <c r="Q547" s="23" t="str">
        <f>IF(AND(($D549)&lt;&gt;"",($E549)&lt;&gt;""),IF(MIN(DATEVALUE($E549),Base!O$3)-MAX(DATEVALUE($D549),Base!O$2)+1&gt;=0,MIN(DATEVALUE($E549),Base!O$3)-MAX(DATEVALUE($D549),Base!O$2)+1,0),"")</f>
        <v/>
      </c>
      <c r="R547" s="23" t="str">
        <f>IF(AND(($D549)&lt;&gt;"",($E549)&lt;&gt;""),IF(MIN(DATEVALUE($E549),Base!P$3)-MAX(DATEVALUE($D549),Base!P$2)+1&gt;=0,MIN(DATEVALUE($E549),Base!P$3)-MAX(DATEVALUE($D549),Base!P$2)+1,0),"")</f>
        <v/>
      </c>
      <c r="S547" s="23" t="str">
        <f>IF(AND(($D549)&lt;&gt;"",($E549)&lt;&gt;""),IF(MIN(DATEVALUE($E549),Base!Q$3)-MAX(DATEVALUE($D549),Base!Q$2)+1&gt;=0,MIN(DATEVALUE($E549),Base!Q$3)-MAX(DATEVALUE($D549),Base!Q$2)+1,0),"")</f>
        <v/>
      </c>
      <c r="T547" s="23" t="str">
        <f>IF(AND(($D549)&lt;&gt;"",($E549)&lt;&gt;""),IF(MIN(DATEVALUE($E549),Base!R$3)-MAX(DATEVALUE($D549),Base!R$2)+1&gt;=0,MIN(DATEVALUE($E549),Base!R$3)-MAX(DATEVALUE($D549),Base!R$2)+1,0),"")</f>
        <v/>
      </c>
      <c r="U547" s="23" t="str">
        <f>IF(AND(($D549)&lt;&gt;"",($E549)&lt;&gt;""),IF(MIN(DATEVALUE($E549),Base!S$3)-MAX(DATEVALUE($D549),Base!S$2)+1&gt;=0,MIN(DATEVALUE($E549),Base!S$3)-MAX(DATEVALUE($D549),Base!S$2)+1,0),"")</f>
        <v/>
      </c>
      <c r="V547" s="23" t="str">
        <f>IF(AND(($D549)&lt;&gt;"",($E549)&lt;&gt;""),IF(MIN(DATEVALUE($E549),Base!T$3)-MAX(DATEVALUE($D549),Base!T$2)+1&gt;=0,MIN(DATEVALUE($E549),Base!T$3)-MAX(DATEVALUE($D549),Base!T$2)+1,0),"")</f>
        <v/>
      </c>
      <c r="W547" s="23" t="str">
        <f>IF(AND(($D549)&lt;&gt;"",($E549)&lt;&gt;""),IF(MIN(DATEVALUE($E549),Base!U$3)-MAX(DATEVALUE($D549),Base!U$2)+1&gt;=0,MIN(DATEVALUE($E549),Base!U$3)-MAX(DATEVALUE($D549),Base!U$2)+1,0),"")</f>
        <v/>
      </c>
      <c r="X547" s="23" t="str">
        <f>IF(AND(($D549)&lt;&gt;"",($E549)&lt;&gt;""),IF(MIN(DATEVALUE($E549),Base!V$3)-MAX(DATEVALUE($D549),Base!V$2)+1&gt;=0,MIN(DATEVALUE($E549),Base!V$3)-MAX(DATEVALUE($D549),Base!V$2)+1,0),"")</f>
        <v/>
      </c>
      <c r="Y547" s="22" t="str">
        <f>IF(AND(M547&lt;&gt;"",$H549&lt;&gt;"",$F549&lt;&gt;""),M547*$H549*$F549,"")</f>
        <v/>
      </c>
      <c r="Z547" s="22" t="str">
        <f>IF(AND(N547&lt;&gt;"",$H549&lt;&gt;"",$F549&lt;&gt;""),N547*$H549*$F549,"")</f>
        <v/>
      </c>
      <c r="AA547" s="22" t="str">
        <f>IF(AND(O547&lt;&gt;"",$H549&lt;&gt;"",$F549&lt;&gt;""),O547*$H549*$F549,"")</f>
        <v/>
      </c>
      <c r="AB547" s="22" t="str">
        <f>IF(AND(P547&lt;&gt;"",$H549&lt;&gt;"",$F549&lt;&gt;""),P547*$H549*$F549,"")</f>
        <v/>
      </c>
      <c r="AC547" s="22" t="str">
        <f>IF(AND(Q547&lt;&gt;"",$H549&lt;&gt;"",$F549&lt;&gt;""),Q547*$H549*$F549,"")</f>
        <v/>
      </c>
      <c r="AD547" s="22" t="str">
        <f>IF(AND(R547&lt;&gt;"",$H549&lt;&gt;"",$F549&lt;&gt;""),R547*$H549*$F549,"")</f>
        <v/>
      </c>
      <c r="AE547" s="22" t="str">
        <f>IF(AND(S547&lt;&gt;"",$H549&lt;&gt;"",$F549&lt;&gt;""),S547*$H549*$F549,"")</f>
        <v/>
      </c>
      <c r="AF547" s="22" t="str">
        <f>IF(AND(T547&lt;&gt;"",$H549&lt;&gt;"",$F549&lt;&gt;""),T547*$H549*$F549,"")</f>
        <v/>
      </c>
      <c r="AG547" s="22" t="str">
        <f>IF(AND(U547&lt;&gt;"",$H549&lt;&gt;"",$F549&lt;&gt;""),U547*$H549*$F549,"")</f>
        <v/>
      </c>
      <c r="AH547" s="22" t="str">
        <f>IF(AND(V547&lt;&gt;"",$H549&lt;&gt;"",$F549&lt;&gt;""),V547*$H549*$F549,"")</f>
        <v/>
      </c>
      <c r="AI547" s="22" t="str">
        <f>IF(AND(W547&lt;&gt;"",$H549&lt;&gt;"",$F549&lt;&gt;""),W547*$H549*$F549,"")</f>
        <v/>
      </c>
      <c r="AJ547" s="22" t="str">
        <f>IF(AND(X547&lt;&gt;"",$H549&lt;&gt;"",$F549&lt;&gt;""),X547*$H549*$F549,"")</f>
        <v/>
      </c>
    </row>
    <row r="548" spans="1:36" ht="23.25" customHeight="1" x14ac:dyDescent="0.25">
      <c r="A548" s="21"/>
      <c r="B548" s="21"/>
      <c r="C548" s="22"/>
      <c r="D548" s="14"/>
      <c r="E548" s="14"/>
      <c r="F548" s="22"/>
      <c r="G548" s="22"/>
      <c r="H548" s="15"/>
      <c r="I548" s="16"/>
      <c r="J548" s="22" t="str">
        <f t="shared" si="33"/>
        <v/>
      </c>
      <c r="K548" s="22" t="str">
        <f t="shared" si="34"/>
        <v/>
      </c>
      <c r="L548" s="22" t="str">
        <f>IF(D550&lt;&gt;"",MONTH(D550),"")</f>
        <v/>
      </c>
      <c r="M548" s="23" t="str">
        <f>IF(AND(($D550)&lt;&gt;"",($E550)&lt;&gt;""),IF(MIN(DATEVALUE($E550),Base!K$3)-MAX(DATEVALUE($D550),Base!K$2)+1&gt;=0,MIN(DATEVALUE($E550),Base!K$3)-MAX(DATEVALUE($D550),Base!K$2)+1,0),"")</f>
        <v/>
      </c>
      <c r="N548" s="23" t="str">
        <f>IF(AND(($D550)&lt;&gt;"",($E550)&lt;&gt;""),IF(MIN(DATEVALUE($E550),Base!L$3)-MAX(DATEVALUE($D550),Base!L$2)+1&gt;=0,MIN(DATEVALUE($E550),Base!L$3)-MAX(DATEVALUE($D550),Base!L$2)+1,0),"")</f>
        <v/>
      </c>
      <c r="O548" s="23" t="str">
        <f>IF(AND(($D550)&lt;&gt;"",($E550)&lt;&gt;""),IF(MIN(DATEVALUE($E550),Base!M$3)-MAX(DATEVALUE($D550),Base!M$2)+1&gt;=0,MIN(DATEVALUE($E550),Base!M$3)-MAX(DATEVALUE($D550),Base!M$2)+1,0),"")</f>
        <v/>
      </c>
      <c r="P548" s="23" t="str">
        <f>IF(AND(($D550)&lt;&gt;"",($E550)&lt;&gt;""),IF(MIN(DATEVALUE($E550),Base!N$3)-MAX(DATEVALUE($D550),Base!N$2)+1&gt;=0,MIN(DATEVALUE($E550),Base!N$3)-MAX(DATEVALUE($D550),Base!N$2)+1,0),"")</f>
        <v/>
      </c>
      <c r="Q548" s="23" t="str">
        <f>IF(AND(($D550)&lt;&gt;"",($E550)&lt;&gt;""),IF(MIN(DATEVALUE($E550),Base!O$3)-MAX(DATEVALUE($D550),Base!O$2)+1&gt;=0,MIN(DATEVALUE($E550),Base!O$3)-MAX(DATEVALUE($D550),Base!O$2)+1,0),"")</f>
        <v/>
      </c>
      <c r="R548" s="23" t="str">
        <f>IF(AND(($D550)&lt;&gt;"",($E550)&lt;&gt;""),IF(MIN(DATEVALUE($E550),Base!P$3)-MAX(DATEVALUE($D550),Base!P$2)+1&gt;=0,MIN(DATEVALUE($E550),Base!P$3)-MAX(DATEVALUE($D550),Base!P$2)+1,0),"")</f>
        <v/>
      </c>
      <c r="S548" s="23" t="str">
        <f>IF(AND(($D550)&lt;&gt;"",($E550)&lt;&gt;""),IF(MIN(DATEVALUE($E550),Base!Q$3)-MAX(DATEVALUE($D550),Base!Q$2)+1&gt;=0,MIN(DATEVALUE($E550),Base!Q$3)-MAX(DATEVALUE($D550),Base!Q$2)+1,0),"")</f>
        <v/>
      </c>
      <c r="T548" s="23" t="str">
        <f>IF(AND(($D550)&lt;&gt;"",($E550)&lt;&gt;""),IF(MIN(DATEVALUE($E550),Base!R$3)-MAX(DATEVALUE($D550),Base!R$2)+1&gt;=0,MIN(DATEVALUE($E550),Base!R$3)-MAX(DATEVALUE($D550),Base!R$2)+1,0),"")</f>
        <v/>
      </c>
      <c r="U548" s="23" t="str">
        <f>IF(AND(($D550)&lt;&gt;"",($E550)&lt;&gt;""),IF(MIN(DATEVALUE($E550),Base!S$3)-MAX(DATEVALUE($D550),Base!S$2)+1&gt;=0,MIN(DATEVALUE($E550),Base!S$3)-MAX(DATEVALUE($D550),Base!S$2)+1,0),"")</f>
        <v/>
      </c>
      <c r="V548" s="23" t="str">
        <f>IF(AND(($D550)&lt;&gt;"",($E550)&lt;&gt;""),IF(MIN(DATEVALUE($E550),Base!T$3)-MAX(DATEVALUE($D550),Base!T$2)+1&gt;=0,MIN(DATEVALUE($E550),Base!T$3)-MAX(DATEVALUE($D550),Base!T$2)+1,0),"")</f>
        <v/>
      </c>
      <c r="W548" s="23" t="str">
        <f>IF(AND(($D550)&lt;&gt;"",($E550)&lt;&gt;""),IF(MIN(DATEVALUE($E550),Base!U$3)-MAX(DATEVALUE($D550),Base!U$2)+1&gt;=0,MIN(DATEVALUE($E550),Base!U$3)-MAX(DATEVALUE($D550),Base!U$2)+1,0),"")</f>
        <v/>
      </c>
      <c r="X548" s="23" t="str">
        <f>IF(AND(($D550)&lt;&gt;"",($E550)&lt;&gt;""),IF(MIN(DATEVALUE($E550),Base!V$3)-MAX(DATEVALUE($D550),Base!V$2)+1&gt;=0,MIN(DATEVALUE($E550),Base!V$3)-MAX(DATEVALUE($D550),Base!V$2)+1,0),"")</f>
        <v/>
      </c>
      <c r="Y548" s="22" t="str">
        <f>IF(AND(M548&lt;&gt;"",$H550&lt;&gt;"",$F550&lt;&gt;""),M548*$H550*$F550,"")</f>
        <v/>
      </c>
      <c r="Z548" s="22" t="str">
        <f>IF(AND(N548&lt;&gt;"",$H550&lt;&gt;"",$F550&lt;&gt;""),N548*$H550*$F550,"")</f>
        <v/>
      </c>
      <c r="AA548" s="22" t="str">
        <f>IF(AND(O548&lt;&gt;"",$H550&lt;&gt;"",$F550&lt;&gt;""),O548*$H550*$F550,"")</f>
        <v/>
      </c>
      <c r="AB548" s="22" t="str">
        <f>IF(AND(P548&lt;&gt;"",$H550&lt;&gt;"",$F550&lt;&gt;""),P548*$H550*$F550,"")</f>
        <v/>
      </c>
      <c r="AC548" s="22" t="str">
        <f>IF(AND(Q548&lt;&gt;"",$H550&lt;&gt;"",$F550&lt;&gt;""),Q548*$H550*$F550,"")</f>
        <v/>
      </c>
      <c r="AD548" s="22" t="str">
        <f>IF(AND(R548&lt;&gt;"",$H550&lt;&gt;"",$F550&lt;&gt;""),R548*$H550*$F550,"")</f>
        <v/>
      </c>
      <c r="AE548" s="22" t="str">
        <f>IF(AND(S548&lt;&gt;"",$H550&lt;&gt;"",$F550&lt;&gt;""),S548*$H550*$F550,"")</f>
        <v/>
      </c>
      <c r="AF548" s="22" t="str">
        <f>IF(AND(T548&lt;&gt;"",$H550&lt;&gt;"",$F550&lt;&gt;""),T548*$H550*$F550,"")</f>
        <v/>
      </c>
      <c r="AG548" s="22" t="str">
        <f>IF(AND(U548&lt;&gt;"",$H550&lt;&gt;"",$F550&lt;&gt;""),U548*$H550*$F550,"")</f>
        <v/>
      </c>
      <c r="AH548" s="22" t="str">
        <f>IF(AND(V548&lt;&gt;"",$H550&lt;&gt;"",$F550&lt;&gt;""),V548*$H550*$F550,"")</f>
        <v/>
      </c>
      <c r="AI548" s="22" t="str">
        <f>IF(AND(W548&lt;&gt;"",$H550&lt;&gt;"",$F550&lt;&gt;""),W548*$H550*$F550,"")</f>
        <v/>
      </c>
      <c r="AJ548" s="22" t="str">
        <f>IF(AND(X548&lt;&gt;"",$H550&lt;&gt;"",$F550&lt;&gt;""),X548*$H550*$F550,"")</f>
        <v/>
      </c>
    </row>
    <row r="549" spans="1:36" ht="23.25" customHeight="1" x14ac:dyDescent="0.25">
      <c r="A549" s="21"/>
      <c r="B549" s="21"/>
      <c r="C549" s="22"/>
      <c r="D549" s="14"/>
      <c r="E549" s="14"/>
      <c r="F549" s="22"/>
      <c r="G549" s="22"/>
      <c r="H549" s="15"/>
      <c r="I549" s="16"/>
      <c r="J549" s="22" t="str">
        <f t="shared" ref="J549:J612" si="35">IF(DATEDIF(D549,E549,"d")&lt;&gt;0,DATEDIF(D549,E549,"d")+1,"")</f>
        <v/>
      </c>
      <c r="K549" s="22" t="str">
        <f t="shared" ref="K549:K612" si="36">IF(AND(J549&lt;&gt;"",F549&lt;&gt;"",H549&lt;&gt;""),J549*F549*H549,"")</f>
        <v/>
      </c>
      <c r="L549" s="22" t="str">
        <f>IF(D551&lt;&gt;"",MONTH(D551),"")</f>
        <v/>
      </c>
      <c r="M549" s="23" t="str">
        <f>IF(AND(($D551)&lt;&gt;"",($E551)&lt;&gt;""),IF(MIN(DATEVALUE($E551),Base!K$3)-MAX(DATEVALUE($D551),Base!K$2)+1&gt;=0,MIN(DATEVALUE($E551),Base!K$3)-MAX(DATEVALUE($D551),Base!K$2)+1,0),"")</f>
        <v/>
      </c>
      <c r="N549" s="23" t="str">
        <f>IF(AND(($D551)&lt;&gt;"",($E551)&lt;&gt;""),IF(MIN(DATEVALUE($E551),Base!L$3)-MAX(DATEVALUE($D551),Base!L$2)+1&gt;=0,MIN(DATEVALUE($E551),Base!L$3)-MAX(DATEVALUE($D551),Base!L$2)+1,0),"")</f>
        <v/>
      </c>
      <c r="O549" s="23" t="str">
        <f>IF(AND(($D551)&lt;&gt;"",($E551)&lt;&gt;""),IF(MIN(DATEVALUE($E551),Base!M$3)-MAX(DATEVALUE($D551),Base!M$2)+1&gt;=0,MIN(DATEVALUE($E551),Base!M$3)-MAX(DATEVALUE($D551),Base!M$2)+1,0),"")</f>
        <v/>
      </c>
      <c r="P549" s="23" t="str">
        <f>IF(AND(($D551)&lt;&gt;"",($E551)&lt;&gt;""),IF(MIN(DATEVALUE($E551),Base!N$3)-MAX(DATEVALUE($D551),Base!N$2)+1&gt;=0,MIN(DATEVALUE($E551),Base!N$3)-MAX(DATEVALUE($D551),Base!N$2)+1,0),"")</f>
        <v/>
      </c>
      <c r="Q549" s="23" t="str">
        <f>IF(AND(($D551)&lt;&gt;"",($E551)&lt;&gt;""),IF(MIN(DATEVALUE($E551),Base!O$3)-MAX(DATEVALUE($D551),Base!O$2)+1&gt;=0,MIN(DATEVALUE($E551),Base!O$3)-MAX(DATEVALUE($D551),Base!O$2)+1,0),"")</f>
        <v/>
      </c>
      <c r="R549" s="23" t="str">
        <f>IF(AND(($D551)&lt;&gt;"",($E551)&lt;&gt;""),IF(MIN(DATEVALUE($E551),Base!P$3)-MAX(DATEVALUE($D551),Base!P$2)+1&gt;=0,MIN(DATEVALUE($E551),Base!P$3)-MAX(DATEVALUE($D551),Base!P$2)+1,0),"")</f>
        <v/>
      </c>
      <c r="S549" s="23" t="str">
        <f>IF(AND(($D551)&lt;&gt;"",($E551)&lt;&gt;""),IF(MIN(DATEVALUE($E551),Base!Q$3)-MAX(DATEVALUE($D551),Base!Q$2)+1&gt;=0,MIN(DATEVALUE($E551),Base!Q$3)-MAX(DATEVALUE($D551),Base!Q$2)+1,0),"")</f>
        <v/>
      </c>
      <c r="T549" s="23" t="str">
        <f>IF(AND(($D551)&lt;&gt;"",($E551)&lt;&gt;""),IF(MIN(DATEVALUE($E551),Base!R$3)-MAX(DATEVALUE($D551),Base!R$2)+1&gt;=0,MIN(DATEVALUE($E551),Base!R$3)-MAX(DATEVALUE($D551),Base!R$2)+1,0),"")</f>
        <v/>
      </c>
      <c r="U549" s="23" t="str">
        <f>IF(AND(($D551)&lt;&gt;"",($E551)&lt;&gt;""),IF(MIN(DATEVALUE($E551),Base!S$3)-MAX(DATEVALUE($D551),Base!S$2)+1&gt;=0,MIN(DATEVALUE($E551),Base!S$3)-MAX(DATEVALUE($D551),Base!S$2)+1,0),"")</f>
        <v/>
      </c>
      <c r="V549" s="23" t="str">
        <f>IF(AND(($D551)&lt;&gt;"",($E551)&lt;&gt;""),IF(MIN(DATEVALUE($E551),Base!T$3)-MAX(DATEVALUE($D551),Base!T$2)+1&gt;=0,MIN(DATEVALUE($E551),Base!T$3)-MAX(DATEVALUE($D551),Base!T$2)+1,0),"")</f>
        <v/>
      </c>
      <c r="W549" s="23" t="str">
        <f>IF(AND(($D551)&lt;&gt;"",($E551)&lt;&gt;""),IF(MIN(DATEVALUE($E551),Base!U$3)-MAX(DATEVALUE($D551),Base!U$2)+1&gt;=0,MIN(DATEVALUE($E551),Base!U$3)-MAX(DATEVALUE($D551),Base!U$2)+1,0),"")</f>
        <v/>
      </c>
      <c r="X549" s="23" t="str">
        <f>IF(AND(($D551)&lt;&gt;"",($E551)&lt;&gt;""),IF(MIN(DATEVALUE($E551),Base!V$3)-MAX(DATEVALUE($D551),Base!V$2)+1&gt;=0,MIN(DATEVALUE($E551),Base!V$3)-MAX(DATEVALUE($D551),Base!V$2)+1,0),"")</f>
        <v/>
      </c>
      <c r="Y549" s="22" t="str">
        <f>IF(AND(M549&lt;&gt;"",$H551&lt;&gt;"",$F551&lt;&gt;""),M549*$H551*$F551,"")</f>
        <v/>
      </c>
      <c r="Z549" s="22" t="str">
        <f>IF(AND(N549&lt;&gt;"",$H551&lt;&gt;"",$F551&lt;&gt;""),N549*$H551*$F551,"")</f>
        <v/>
      </c>
      <c r="AA549" s="22" t="str">
        <f>IF(AND(O549&lt;&gt;"",$H551&lt;&gt;"",$F551&lt;&gt;""),O549*$H551*$F551,"")</f>
        <v/>
      </c>
      <c r="AB549" s="22" t="str">
        <f>IF(AND(P549&lt;&gt;"",$H551&lt;&gt;"",$F551&lt;&gt;""),P549*$H551*$F551,"")</f>
        <v/>
      </c>
      <c r="AC549" s="22" t="str">
        <f>IF(AND(Q549&lt;&gt;"",$H551&lt;&gt;"",$F551&lt;&gt;""),Q549*$H551*$F551,"")</f>
        <v/>
      </c>
      <c r="AD549" s="22" t="str">
        <f>IF(AND(R549&lt;&gt;"",$H551&lt;&gt;"",$F551&lt;&gt;""),R549*$H551*$F551,"")</f>
        <v/>
      </c>
      <c r="AE549" s="22" t="str">
        <f>IF(AND(S549&lt;&gt;"",$H551&lt;&gt;"",$F551&lt;&gt;""),S549*$H551*$F551,"")</f>
        <v/>
      </c>
      <c r="AF549" s="22" t="str">
        <f>IF(AND(T549&lt;&gt;"",$H551&lt;&gt;"",$F551&lt;&gt;""),T549*$H551*$F551,"")</f>
        <v/>
      </c>
      <c r="AG549" s="22" t="str">
        <f>IF(AND(U549&lt;&gt;"",$H551&lt;&gt;"",$F551&lt;&gt;""),U549*$H551*$F551,"")</f>
        <v/>
      </c>
      <c r="AH549" s="22" t="str">
        <f>IF(AND(V549&lt;&gt;"",$H551&lt;&gt;"",$F551&lt;&gt;""),V549*$H551*$F551,"")</f>
        <v/>
      </c>
      <c r="AI549" s="22" t="str">
        <f>IF(AND(W549&lt;&gt;"",$H551&lt;&gt;"",$F551&lt;&gt;""),W549*$H551*$F551,"")</f>
        <v/>
      </c>
      <c r="AJ549" s="22" t="str">
        <f>IF(AND(X549&lt;&gt;"",$H551&lt;&gt;"",$F551&lt;&gt;""),X549*$H551*$F551,"")</f>
        <v/>
      </c>
    </row>
    <row r="550" spans="1:36" ht="23.25" customHeight="1" x14ac:dyDescent="0.25">
      <c r="A550" s="21"/>
      <c r="B550" s="21"/>
      <c r="C550" s="22"/>
      <c r="D550" s="14"/>
      <c r="E550" s="14"/>
      <c r="F550" s="22"/>
      <c r="G550" s="22"/>
      <c r="H550" s="15"/>
      <c r="I550" s="16"/>
      <c r="J550" s="22" t="str">
        <f t="shared" si="35"/>
        <v/>
      </c>
      <c r="K550" s="22" t="str">
        <f t="shared" si="36"/>
        <v/>
      </c>
      <c r="L550" s="22" t="str">
        <f>IF(D552&lt;&gt;"",MONTH(D552),"")</f>
        <v/>
      </c>
      <c r="M550" s="23" t="str">
        <f>IF(AND(($D552)&lt;&gt;"",($E552)&lt;&gt;""),IF(MIN(DATEVALUE($E552),Base!K$3)-MAX(DATEVALUE($D552),Base!K$2)+1&gt;=0,MIN(DATEVALUE($E552),Base!K$3)-MAX(DATEVALUE($D552),Base!K$2)+1,0),"")</f>
        <v/>
      </c>
      <c r="N550" s="23" t="str">
        <f>IF(AND(($D552)&lt;&gt;"",($E552)&lt;&gt;""),IF(MIN(DATEVALUE($E552),Base!L$3)-MAX(DATEVALUE($D552),Base!L$2)+1&gt;=0,MIN(DATEVALUE($E552),Base!L$3)-MAX(DATEVALUE($D552),Base!L$2)+1,0),"")</f>
        <v/>
      </c>
      <c r="O550" s="23" t="str">
        <f>IF(AND(($D552)&lt;&gt;"",($E552)&lt;&gt;""),IF(MIN(DATEVALUE($E552),Base!M$3)-MAX(DATEVALUE($D552),Base!M$2)+1&gt;=0,MIN(DATEVALUE($E552),Base!M$3)-MAX(DATEVALUE($D552),Base!M$2)+1,0),"")</f>
        <v/>
      </c>
      <c r="P550" s="23" t="str">
        <f>IF(AND(($D552)&lt;&gt;"",($E552)&lt;&gt;""),IF(MIN(DATEVALUE($E552),Base!N$3)-MAX(DATEVALUE($D552),Base!N$2)+1&gt;=0,MIN(DATEVALUE($E552),Base!N$3)-MAX(DATEVALUE($D552),Base!N$2)+1,0),"")</f>
        <v/>
      </c>
      <c r="Q550" s="23" t="str">
        <f>IF(AND(($D552)&lt;&gt;"",($E552)&lt;&gt;""),IF(MIN(DATEVALUE($E552),Base!O$3)-MAX(DATEVALUE($D552),Base!O$2)+1&gt;=0,MIN(DATEVALUE($E552),Base!O$3)-MAX(DATEVALUE($D552),Base!O$2)+1,0),"")</f>
        <v/>
      </c>
      <c r="R550" s="23" t="str">
        <f>IF(AND(($D552)&lt;&gt;"",($E552)&lt;&gt;""),IF(MIN(DATEVALUE($E552),Base!P$3)-MAX(DATEVALUE($D552),Base!P$2)+1&gt;=0,MIN(DATEVALUE($E552),Base!P$3)-MAX(DATEVALUE($D552),Base!P$2)+1,0),"")</f>
        <v/>
      </c>
      <c r="S550" s="23" t="str">
        <f>IF(AND(($D552)&lt;&gt;"",($E552)&lt;&gt;""),IF(MIN(DATEVALUE($E552),Base!Q$3)-MAX(DATEVALUE($D552),Base!Q$2)+1&gt;=0,MIN(DATEVALUE($E552),Base!Q$3)-MAX(DATEVALUE($D552),Base!Q$2)+1,0),"")</f>
        <v/>
      </c>
      <c r="T550" s="23" t="str">
        <f>IF(AND(($D552)&lt;&gt;"",($E552)&lt;&gt;""),IF(MIN(DATEVALUE($E552),Base!R$3)-MAX(DATEVALUE($D552),Base!R$2)+1&gt;=0,MIN(DATEVALUE($E552),Base!R$3)-MAX(DATEVALUE($D552),Base!R$2)+1,0),"")</f>
        <v/>
      </c>
      <c r="U550" s="23" t="str">
        <f>IF(AND(($D552)&lt;&gt;"",($E552)&lt;&gt;""),IF(MIN(DATEVALUE($E552),Base!S$3)-MAX(DATEVALUE($D552),Base!S$2)+1&gt;=0,MIN(DATEVALUE($E552),Base!S$3)-MAX(DATEVALUE($D552),Base!S$2)+1,0),"")</f>
        <v/>
      </c>
      <c r="V550" s="23" t="str">
        <f>IF(AND(($D552)&lt;&gt;"",($E552)&lt;&gt;""),IF(MIN(DATEVALUE($E552),Base!T$3)-MAX(DATEVALUE($D552),Base!T$2)+1&gt;=0,MIN(DATEVALUE($E552),Base!T$3)-MAX(DATEVALUE($D552),Base!T$2)+1,0),"")</f>
        <v/>
      </c>
      <c r="W550" s="23" t="str">
        <f>IF(AND(($D552)&lt;&gt;"",($E552)&lt;&gt;""),IF(MIN(DATEVALUE($E552),Base!U$3)-MAX(DATEVALUE($D552),Base!U$2)+1&gt;=0,MIN(DATEVALUE($E552),Base!U$3)-MAX(DATEVALUE($D552),Base!U$2)+1,0),"")</f>
        <v/>
      </c>
      <c r="X550" s="23" t="str">
        <f>IF(AND(($D552)&lt;&gt;"",($E552)&lt;&gt;""),IF(MIN(DATEVALUE($E552),Base!V$3)-MAX(DATEVALUE($D552),Base!V$2)+1&gt;=0,MIN(DATEVALUE($E552),Base!V$3)-MAX(DATEVALUE($D552),Base!V$2)+1,0),"")</f>
        <v/>
      </c>
      <c r="Y550" s="22" t="str">
        <f>IF(AND(M550&lt;&gt;"",$H552&lt;&gt;"",$F552&lt;&gt;""),M550*$H552*$F552,"")</f>
        <v/>
      </c>
      <c r="Z550" s="22" t="str">
        <f>IF(AND(N550&lt;&gt;"",$H552&lt;&gt;"",$F552&lt;&gt;""),N550*$H552*$F552,"")</f>
        <v/>
      </c>
      <c r="AA550" s="22" t="str">
        <f>IF(AND(O550&lt;&gt;"",$H552&lt;&gt;"",$F552&lt;&gt;""),O550*$H552*$F552,"")</f>
        <v/>
      </c>
      <c r="AB550" s="22" t="str">
        <f>IF(AND(P550&lt;&gt;"",$H552&lt;&gt;"",$F552&lt;&gt;""),P550*$H552*$F552,"")</f>
        <v/>
      </c>
      <c r="AC550" s="22" t="str">
        <f>IF(AND(Q550&lt;&gt;"",$H552&lt;&gt;"",$F552&lt;&gt;""),Q550*$H552*$F552,"")</f>
        <v/>
      </c>
      <c r="AD550" s="22" t="str">
        <f>IF(AND(R550&lt;&gt;"",$H552&lt;&gt;"",$F552&lt;&gt;""),R550*$H552*$F552,"")</f>
        <v/>
      </c>
      <c r="AE550" s="22" t="str">
        <f>IF(AND(S550&lt;&gt;"",$H552&lt;&gt;"",$F552&lt;&gt;""),S550*$H552*$F552,"")</f>
        <v/>
      </c>
      <c r="AF550" s="22" t="str">
        <f>IF(AND(T550&lt;&gt;"",$H552&lt;&gt;"",$F552&lt;&gt;""),T550*$H552*$F552,"")</f>
        <v/>
      </c>
      <c r="AG550" s="22" t="str">
        <f>IF(AND(U550&lt;&gt;"",$H552&lt;&gt;"",$F552&lt;&gt;""),U550*$H552*$F552,"")</f>
        <v/>
      </c>
      <c r="AH550" s="22" t="str">
        <f>IF(AND(V550&lt;&gt;"",$H552&lt;&gt;"",$F552&lt;&gt;""),V550*$H552*$F552,"")</f>
        <v/>
      </c>
      <c r="AI550" s="22" t="str">
        <f>IF(AND(W550&lt;&gt;"",$H552&lt;&gt;"",$F552&lt;&gt;""),W550*$H552*$F552,"")</f>
        <v/>
      </c>
      <c r="AJ550" s="22" t="str">
        <f>IF(AND(X550&lt;&gt;"",$H552&lt;&gt;"",$F552&lt;&gt;""),X550*$H552*$F552,"")</f>
        <v/>
      </c>
    </row>
    <row r="551" spans="1:36" ht="23.25" customHeight="1" x14ac:dyDescent="0.25">
      <c r="A551" s="21"/>
      <c r="B551" s="21"/>
      <c r="C551" s="22"/>
      <c r="D551" s="14"/>
      <c r="E551" s="14"/>
      <c r="F551" s="22"/>
      <c r="G551" s="22"/>
      <c r="H551" s="15"/>
      <c r="I551" s="16"/>
      <c r="J551" s="22" t="str">
        <f t="shared" si="35"/>
        <v/>
      </c>
      <c r="K551" s="22" t="str">
        <f t="shared" si="36"/>
        <v/>
      </c>
      <c r="L551" s="22" t="str">
        <f>IF(D553&lt;&gt;"",MONTH(D553),"")</f>
        <v/>
      </c>
      <c r="M551" s="23" t="str">
        <f>IF(AND(($D553)&lt;&gt;"",($E553)&lt;&gt;""),IF(MIN(DATEVALUE($E553),Base!K$3)-MAX(DATEVALUE($D553),Base!K$2)+1&gt;=0,MIN(DATEVALUE($E553),Base!K$3)-MAX(DATEVALUE($D553),Base!K$2)+1,0),"")</f>
        <v/>
      </c>
      <c r="N551" s="23" t="str">
        <f>IF(AND(($D553)&lt;&gt;"",($E553)&lt;&gt;""),IF(MIN(DATEVALUE($E553),Base!L$3)-MAX(DATEVALUE($D553),Base!L$2)+1&gt;=0,MIN(DATEVALUE($E553),Base!L$3)-MAX(DATEVALUE($D553),Base!L$2)+1,0),"")</f>
        <v/>
      </c>
      <c r="O551" s="23" t="str">
        <f>IF(AND(($D553)&lt;&gt;"",($E553)&lt;&gt;""),IF(MIN(DATEVALUE($E553),Base!M$3)-MAX(DATEVALUE($D553),Base!M$2)+1&gt;=0,MIN(DATEVALUE($E553),Base!M$3)-MAX(DATEVALUE($D553),Base!M$2)+1,0),"")</f>
        <v/>
      </c>
      <c r="P551" s="23" t="str">
        <f>IF(AND(($D553)&lt;&gt;"",($E553)&lt;&gt;""),IF(MIN(DATEVALUE($E553),Base!N$3)-MAX(DATEVALUE($D553),Base!N$2)+1&gt;=0,MIN(DATEVALUE($E553),Base!N$3)-MAX(DATEVALUE($D553),Base!N$2)+1,0),"")</f>
        <v/>
      </c>
      <c r="Q551" s="23" t="str">
        <f>IF(AND(($D553)&lt;&gt;"",($E553)&lt;&gt;""),IF(MIN(DATEVALUE($E553),Base!O$3)-MAX(DATEVALUE($D553),Base!O$2)+1&gt;=0,MIN(DATEVALUE($E553),Base!O$3)-MAX(DATEVALUE($D553),Base!O$2)+1,0),"")</f>
        <v/>
      </c>
      <c r="R551" s="23" t="str">
        <f>IF(AND(($D553)&lt;&gt;"",($E553)&lt;&gt;""),IF(MIN(DATEVALUE($E553),Base!P$3)-MAX(DATEVALUE($D553),Base!P$2)+1&gt;=0,MIN(DATEVALUE($E553),Base!P$3)-MAX(DATEVALUE($D553),Base!P$2)+1,0),"")</f>
        <v/>
      </c>
      <c r="S551" s="23" t="str">
        <f>IF(AND(($D553)&lt;&gt;"",($E553)&lt;&gt;""),IF(MIN(DATEVALUE($E553),Base!Q$3)-MAX(DATEVALUE($D553),Base!Q$2)+1&gt;=0,MIN(DATEVALUE($E553),Base!Q$3)-MAX(DATEVALUE($D553),Base!Q$2)+1,0),"")</f>
        <v/>
      </c>
      <c r="T551" s="23" t="str">
        <f>IF(AND(($D553)&lt;&gt;"",($E553)&lt;&gt;""),IF(MIN(DATEVALUE($E553),Base!R$3)-MAX(DATEVALUE($D553),Base!R$2)+1&gt;=0,MIN(DATEVALUE($E553),Base!R$3)-MAX(DATEVALUE($D553),Base!R$2)+1,0),"")</f>
        <v/>
      </c>
      <c r="U551" s="23" t="str">
        <f>IF(AND(($D553)&lt;&gt;"",($E553)&lt;&gt;""),IF(MIN(DATEVALUE($E553),Base!S$3)-MAX(DATEVALUE($D553),Base!S$2)+1&gt;=0,MIN(DATEVALUE($E553),Base!S$3)-MAX(DATEVALUE($D553),Base!S$2)+1,0),"")</f>
        <v/>
      </c>
      <c r="V551" s="23" t="str">
        <f>IF(AND(($D553)&lt;&gt;"",($E553)&lt;&gt;""),IF(MIN(DATEVALUE($E553),Base!T$3)-MAX(DATEVALUE($D553),Base!T$2)+1&gt;=0,MIN(DATEVALUE($E553),Base!T$3)-MAX(DATEVALUE($D553),Base!T$2)+1,0),"")</f>
        <v/>
      </c>
      <c r="W551" s="23" t="str">
        <f>IF(AND(($D553)&lt;&gt;"",($E553)&lt;&gt;""),IF(MIN(DATEVALUE($E553),Base!U$3)-MAX(DATEVALUE($D553),Base!U$2)+1&gt;=0,MIN(DATEVALUE($E553),Base!U$3)-MAX(DATEVALUE($D553),Base!U$2)+1,0),"")</f>
        <v/>
      </c>
      <c r="X551" s="23" t="str">
        <f>IF(AND(($D553)&lt;&gt;"",($E553)&lt;&gt;""),IF(MIN(DATEVALUE($E553),Base!V$3)-MAX(DATEVALUE($D553),Base!V$2)+1&gt;=0,MIN(DATEVALUE($E553),Base!V$3)-MAX(DATEVALUE($D553),Base!V$2)+1,0),"")</f>
        <v/>
      </c>
      <c r="Y551" s="22" t="str">
        <f>IF(AND(M551&lt;&gt;"",$H553&lt;&gt;"",$F553&lt;&gt;""),M551*$H553*$F553,"")</f>
        <v/>
      </c>
      <c r="Z551" s="22" t="str">
        <f>IF(AND(N551&lt;&gt;"",$H553&lt;&gt;"",$F553&lt;&gt;""),N551*$H553*$F553,"")</f>
        <v/>
      </c>
      <c r="AA551" s="22" t="str">
        <f>IF(AND(O551&lt;&gt;"",$H553&lt;&gt;"",$F553&lt;&gt;""),O551*$H553*$F553,"")</f>
        <v/>
      </c>
      <c r="AB551" s="22" t="str">
        <f>IF(AND(P551&lt;&gt;"",$H553&lt;&gt;"",$F553&lt;&gt;""),P551*$H553*$F553,"")</f>
        <v/>
      </c>
      <c r="AC551" s="22" t="str">
        <f>IF(AND(Q551&lt;&gt;"",$H553&lt;&gt;"",$F553&lt;&gt;""),Q551*$H553*$F553,"")</f>
        <v/>
      </c>
      <c r="AD551" s="22" t="str">
        <f>IF(AND(R551&lt;&gt;"",$H553&lt;&gt;"",$F553&lt;&gt;""),R551*$H553*$F553,"")</f>
        <v/>
      </c>
      <c r="AE551" s="22" t="str">
        <f>IF(AND(S551&lt;&gt;"",$H553&lt;&gt;"",$F553&lt;&gt;""),S551*$H553*$F553,"")</f>
        <v/>
      </c>
      <c r="AF551" s="22" t="str">
        <f>IF(AND(T551&lt;&gt;"",$H553&lt;&gt;"",$F553&lt;&gt;""),T551*$H553*$F553,"")</f>
        <v/>
      </c>
      <c r="AG551" s="22" t="str">
        <f>IF(AND(U551&lt;&gt;"",$H553&lt;&gt;"",$F553&lt;&gt;""),U551*$H553*$F553,"")</f>
        <v/>
      </c>
      <c r="AH551" s="22" t="str">
        <f>IF(AND(V551&lt;&gt;"",$H553&lt;&gt;"",$F553&lt;&gt;""),V551*$H553*$F553,"")</f>
        <v/>
      </c>
      <c r="AI551" s="22" t="str">
        <f>IF(AND(W551&lt;&gt;"",$H553&lt;&gt;"",$F553&lt;&gt;""),W551*$H553*$F553,"")</f>
        <v/>
      </c>
      <c r="AJ551" s="22" t="str">
        <f>IF(AND(X551&lt;&gt;"",$H553&lt;&gt;"",$F553&lt;&gt;""),X551*$H553*$F553,"")</f>
        <v/>
      </c>
    </row>
    <row r="552" spans="1:36" ht="23.25" customHeight="1" x14ac:dyDescent="0.25">
      <c r="A552" s="21"/>
      <c r="B552" s="21"/>
      <c r="C552" s="22"/>
      <c r="D552" s="14"/>
      <c r="E552" s="14"/>
      <c r="F552" s="22"/>
      <c r="G552" s="22"/>
      <c r="H552" s="15"/>
      <c r="I552" s="16"/>
      <c r="J552" s="22" t="str">
        <f t="shared" si="35"/>
        <v/>
      </c>
      <c r="K552" s="22" t="str">
        <f t="shared" si="36"/>
        <v/>
      </c>
      <c r="L552" s="22" t="str">
        <f>IF(D554&lt;&gt;"",MONTH(D554),"")</f>
        <v/>
      </c>
      <c r="M552" s="23" t="str">
        <f>IF(AND(($D554)&lt;&gt;"",($E554)&lt;&gt;""),IF(MIN(DATEVALUE($E554),Base!K$3)-MAX(DATEVALUE($D554),Base!K$2)+1&gt;=0,MIN(DATEVALUE($E554),Base!K$3)-MAX(DATEVALUE($D554),Base!K$2)+1,0),"")</f>
        <v/>
      </c>
      <c r="N552" s="23" t="str">
        <f>IF(AND(($D554)&lt;&gt;"",($E554)&lt;&gt;""),IF(MIN(DATEVALUE($E554),Base!L$3)-MAX(DATEVALUE($D554),Base!L$2)+1&gt;=0,MIN(DATEVALUE($E554),Base!L$3)-MAX(DATEVALUE($D554),Base!L$2)+1,0),"")</f>
        <v/>
      </c>
      <c r="O552" s="23" t="str">
        <f>IF(AND(($D554)&lt;&gt;"",($E554)&lt;&gt;""),IF(MIN(DATEVALUE($E554),Base!M$3)-MAX(DATEVALUE($D554),Base!M$2)+1&gt;=0,MIN(DATEVALUE($E554),Base!M$3)-MAX(DATEVALUE($D554),Base!M$2)+1,0),"")</f>
        <v/>
      </c>
      <c r="P552" s="23" t="str">
        <f>IF(AND(($D554)&lt;&gt;"",($E554)&lt;&gt;""),IF(MIN(DATEVALUE($E554),Base!N$3)-MAX(DATEVALUE($D554),Base!N$2)+1&gt;=0,MIN(DATEVALUE($E554),Base!N$3)-MAX(DATEVALUE($D554),Base!N$2)+1,0),"")</f>
        <v/>
      </c>
      <c r="Q552" s="23" t="str">
        <f>IF(AND(($D554)&lt;&gt;"",($E554)&lt;&gt;""),IF(MIN(DATEVALUE($E554),Base!O$3)-MAX(DATEVALUE($D554),Base!O$2)+1&gt;=0,MIN(DATEVALUE($E554),Base!O$3)-MAX(DATEVALUE($D554),Base!O$2)+1,0),"")</f>
        <v/>
      </c>
      <c r="R552" s="23" t="str">
        <f>IF(AND(($D554)&lt;&gt;"",($E554)&lt;&gt;""),IF(MIN(DATEVALUE($E554),Base!P$3)-MAX(DATEVALUE($D554),Base!P$2)+1&gt;=0,MIN(DATEVALUE($E554),Base!P$3)-MAX(DATEVALUE($D554),Base!P$2)+1,0),"")</f>
        <v/>
      </c>
      <c r="S552" s="23" t="str">
        <f>IF(AND(($D554)&lt;&gt;"",($E554)&lt;&gt;""),IF(MIN(DATEVALUE($E554),Base!Q$3)-MAX(DATEVALUE($D554),Base!Q$2)+1&gt;=0,MIN(DATEVALUE($E554),Base!Q$3)-MAX(DATEVALUE($D554),Base!Q$2)+1,0),"")</f>
        <v/>
      </c>
      <c r="T552" s="23" t="str">
        <f>IF(AND(($D554)&lt;&gt;"",($E554)&lt;&gt;""),IF(MIN(DATEVALUE($E554),Base!R$3)-MAX(DATEVALUE($D554),Base!R$2)+1&gt;=0,MIN(DATEVALUE($E554),Base!R$3)-MAX(DATEVALUE($D554),Base!R$2)+1,0),"")</f>
        <v/>
      </c>
      <c r="U552" s="23" t="str">
        <f>IF(AND(($D554)&lt;&gt;"",($E554)&lt;&gt;""),IF(MIN(DATEVALUE($E554),Base!S$3)-MAX(DATEVALUE($D554),Base!S$2)+1&gt;=0,MIN(DATEVALUE($E554),Base!S$3)-MAX(DATEVALUE($D554),Base!S$2)+1,0),"")</f>
        <v/>
      </c>
      <c r="V552" s="23" t="str">
        <f>IF(AND(($D554)&lt;&gt;"",($E554)&lt;&gt;""),IF(MIN(DATEVALUE($E554),Base!T$3)-MAX(DATEVALUE($D554),Base!T$2)+1&gt;=0,MIN(DATEVALUE($E554),Base!T$3)-MAX(DATEVALUE($D554),Base!T$2)+1,0),"")</f>
        <v/>
      </c>
      <c r="W552" s="23" t="str">
        <f>IF(AND(($D554)&lt;&gt;"",($E554)&lt;&gt;""),IF(MIN(DATEVALUE($E554),Base!U$3)-MAX(DATEVALUE($D554),Base!U$2)+1&gt;=0,MIN(DATEVALUE($E554),Base!U$3)-MAX(DATEVALUE($D554),Base!U$2)+1,0),"")</f>
        <v/>
      </c>
      <c r="X552" s="23" t="str">
        <f>IF(AND(($D554)&lt;&gt;"",($E554)&lt;&gt;""),IF(MIN(DATEVALUE($E554),Base!V$3)-MAX(DATEVALUE($D554),Base!V$2)+1&gt;=0,MIN(DATEVALUE($E554),Base!V$3)-MAX(DATEVALUE($D554),Base!V$2)+1,0),"")</f>
        <v/>
      </c>
      <c r="Y552" s="22" t="str">
        <f>IF(AND(M552&lt;&gt;"",$H554&lt;&gt;"",$F554&lt;&gt;""),M552*$H554*$F554,"")</f>
        <v/>
      </c>
      <c r="Z552" s="22" t="str">
        <f>IF(AND(N552&lt;&gt;"",$H554&lt;&gt;"",$F554&lt;&gt;""),N552*$H554*$F554,"")</f>
        <v/>
      </c>
      <c r="AA552" s="22" t="str">
        <f>IF(AND(O552&lt;&gt;"",$H554&lt;&gt;"",$F554&lt;&gt;""),O552*$H554*$F554,"")</f>
        <v/>
      </c>
      <c r="AB552" s="22" t="str">
        <f>IF(AND(P552&lt;&gt;"",$H554&lt;&gt;"",$F554&lt;&gt;""),P552*$H554*$F554,"")</f>
        <v/>
      </c>
      <c r="AC552" s="22" t="str">
        <f>IF(AND(Q552&lt;&gt;"",$H554&lt;&gt;"",$F554&lt;&gt;""),Q552*$H554*$F554,"")</f>
        <v/>
      </c>
      <c r="AD552" s="22" t="str">
        <f>IF(AND(R552&lt;&gt;"",$H554&lt;&gt;"",$F554&lt;&gt;""),R552*$H554*$F554,"")</f>
        <v/>
      </c>
      <c r="AE552" s="22" t="str">
        <f>IF(AND(S552&lt;&gt;"",$H554&lt;&gt;"",$F554&lt;&gt;""),S552*$H554*$F554,"")</f>
        <v/>
      </c>
      <c r="AF552" s="22" t="str">
        <f>IF(AND(T552&lt;&gt;"",$H554&lt;&gt;"",$F554&lt;&gt;""),T552*$H554*$F554,"")</f>
        <v/>
      </c>
      <c r="AG552" s="22" t="str">
        <f>IF(AND(U552&lt;&gt;"",$H554&lt;&gt;"",$F554&lt;&gt;""),U552*$H554*$F554,"")</f>
        <v/>
      </c>
      <c r="AH552" s="22" t="str">
        <f>IF(AND(V552&lt;&gt;"",$H554&lt;&gt;"",$F554&lt;&gt;""),V552*$H554*$F554,"")</f>
        <v/>
      </c>
      <c r="AI552" s="22" t="str">
        <f>IF(AND(W552&lt;&gt;"",$H554&lt;&gt;"",$F554&lt;&gt;""),W552*$H554*$F554,"")</f>
        <v/>
      </c>
      <c r="AJ552" s="22" t="str">
        <f>IF(AND(X552&lt;&gt;"",$H554&lt;&gt;"",$F554&lt;&gt;""),X552*$H554*$F554,"")</f>
        <v/>
      </c>
    </row>
    <row r="553" spans="1:36" ht="23.25" customHeight="1" x14ac:dyDescent="0.25">
      <c r="A553" s="21"/>
      <c r="B553" s="21"/>
      <c r="C553" s="22"/>
      <c r="D553" s="14"/>
      <c r="E553" s="14"/>
      <c r="F553" s="22"/>
      <c r="G553" s="22"/>
      <c r="H553" s="15"/>
      <c r="I553" s="16"/>
      <c r="J553" s="22" t="str">
        <f t="shared" si="35"/>
        <v/>
      </c>
      <c r="K553" s="22" t="str">
        <f t="shared" si="36"/>
        <v/>
      </c>
      <c r="L553" s="22" t="str">
        <f>IF(D555&lt;&gt;"",MONTH(D555),"")</f>
        <v/>
      </c>
      <c r="M553" s="23" t="str">
        <f>IF(AND(($D555)&lt;&gt;"",($E555)&lt;&gt;""),IF(MIN(DATEVALUE($E555),Base!K$3)-MAX(DATEVALUE($D555),Base!K$2)+1&gt;=0,MIN(DATEVALUE($E555),Base!K$3)-MAX(DATEVALUE($D555),Base!K$2)+1,0),"")</f>
        <v/>
      </c>
      <c r="N553" s="23" t="str">
        <f>IF(AND(($D555)&lt;&gt;"",($E555)&lt;&gt;""),IF(MIN(DATEVALUE($E555),Base!L$3)-MAX(DATEVALUE($D555),Base!L$2)+1&gt;=0,MIN(DATEVALUE($E555),Base!L$3)-MAX(DATEVALUE($D555),Base!L$2)+1,0),"")</f>
        <v/>
      </c>
      <c r="O553" s="23" t="str">
        <f>IF(AND(($D555)&lt;&gt;"",($E555)&lt;&gt;""),IF(MIN(DATEVALUE($E555),Base!M$3)-MAX(DATEVALUE($D555),Base!M$2)+1&gt;=0,MIN(DATEVALUE($E555),Base!M$3)-MAX(DATEVALUE($D555),Base!M$2)+1,0),"")</f>
        <v/>
      </c>
      <c r="P553" s="23" t="str">
        <f>IF(AND(($D555)&lt;&gt;"",($E555)&lt;&gt;""),IF(MIN(DATEVALUE($E555),Base!N$3)-MAX(DATEVALUE($D555),Base!N$2)+1&gt;=0,MIN(DATEVALUE($E555),Base!N$3)-MAX(DATEVALUE($D555),Base!N$2)+1,0),"")</f>
        <v/>
      </c>
      <c r="Q553" s="23" t="str">
        <f>IF(AND(($D555)&lt;&gt;"",($E555)&lt;&gt;""),IF(MIN(DATEVALUE($E555),Base!O$3)-MAX(DATEVALUE($D555),Base!O$2)+1&gt;=0,MIN(DATEVALUE($E555),Base!O$3)-MAX(DATEVALUE($D555),Base!O$2)+1,0),"")</f>
        <v/>
      </c>
      <c r="R553" s="23" t="str">
        <f>IF(AND(($D555)&lt;&gt;"",($E555)&lt;&gt;""),IF(MIN(DATEVALUE($E555),Base!P$3)-MAX(DATEVALUE($D555),Base!P$2)+1&gt;=0,MIN(DATEVALUE($E555),Base!P$3)-MAX(DATEVALUE($D555),Base!P$2)+1,0),"")</f>
        <v/>
      </c>
      <c r="S553" s="23" t="str">
        <f>IF(AND(($D555)&lt;&gt;"",($E555)&lt;&gt;""),IF(MIN(DATEVALUE($E555),Base!Q$3)-MAX(DATEVALUE($D555),Base!Q$2)+1&gt;=0,MIN(DATEVALUE($E555),Base!Q$3)-MAX(DATEVALUE($D555),Base!Q$2)+1,0),"")</f>
        <v/>
      </c>
      <c r="T553" s="23" t="str">
        <f>IF(AND(($D555)&lt;&gt;"",($E555)&lt;&gt;""),IF(MIN(DATEVALUE($E555),Base!R$3)-MAX(DATEVALUE($D555),Base!R$2)+1&gt;=0,MIN(DATEVALUE($E555),Base!R$3)-MAX(DATEVALUE($D555),Base!R$2)+1,0),"")</f>
        <v/>
      </c>
      <c r="U553" s="23" t="str">
        <f>IF(AND(($D555)&lt;&gt;"",($E555)&lt;&gt;""),IF(MIN(DATEVALUE($E555),Base!S$3)-MAX(DATEVALUE($D555),Base!S$2)+1&gt;=0,MIN(DATEVALUE($E555),Base!S$3)-MAX(DATEVALUE($D555),Base!S$2)+1,0),"")</f>
        <v/>
      </c>
      <c r="V553" s="23" t="str">
        <f>IF(AND(($D555)&lt;&gt;"",($E555)&lt;&gt;""),IF(MIN(DATEVALUE($E555),Base!T$3)-MAX(DATEVALUE($D555),Base!T$2)+1&gt;=0,MIN(DATEVALUE($E555),Base!T$3)-MAX(DATEVALUE($D555),Base!T$2)+1,0),"")</f>
        <v/>
      </c>
      <c r="W553" s="23" t="str">
        <f>IF(AND(($D555)&lt;&gt;"",($E555)&lt;&gt;""),IF(MIN(DATEVALUE($E555),Base!U$3)-MAX(DATEVALUE($D555),Base!U$2)+1&gt;=0,MIN(DATEVALUE($E555),Base!U$3)-MAX(DATEVALUE($D555),Base!U$2)+1,0),"")</f>
        <v/>
      </c>
      <c r="X553" s="23" t="str">
        <f>IF(AND(($D555)&lt;&gt;"",($E555)&lt;&gt;""),IF(MIN(DATEVALUE($E555),Base!V$3)-MAX(DATEVALUE($D555),Base!V$2)+1&gt;=0,MIN(DATEVALUE($E555),Base!V$3)-MAX(DATEVALUE($D555),Base!V$2)+1,0),"")</f>
        <v/>
      </c>
      <c r="Y553" s="22" t="str">
        <f>IF(AND(M553&lt;&gt;"",$H555&lt;&gt;"",$F555&lt;&gt;""),M553*$H555*$F555,"")</f>
        <v/>
      </c>
      <c r="Z553" s="22" t="str">
        <f>IF(AND(N553&lt;&gt;"",$H555&lt;&gt;"",$F555&lt;&gt;""),N553*$H555*$F555,"")</f>
        <v/>
      </c>
      <c r="AA553" s="22" t="str">
        <f>IF(AND(O553&lt;&gt;"",$H555&lt;&gt;"",$F555&lt;&gt;""),O553*$H555*$F555,"")</f>
        <v/>
      </c>
      <c r="AB553" s="22" t="str">
        <f>IF(AND(P553&lt;&gt;"",$H555&lt;&gt;"",$F555&lt;&gt;""),P553*$H555*$F555,"")</f>
        <v/>
      </c>
      <c r="AC553" s="22" t="str">
        <f>IF(AND(Q553&lt;&gt;"",$H555&lt;&gt;"",$F555&lt;&gt;""),Q553*$H555*$F555,"")</f>
        <v/>
      </c>
      <c r="AD553" s="22" t="str">
        <f>IF(AND(R553&lt;&gt;"",$H555&lt;&gt;"",$F555&lt;&gt;""),R553*$H555*$F555,"")</f>
        <v/>
      </c>
      <c r="AE553" s="22" t="str">
        <f>IF(AND(S553&lt;&gt;"",$H555&lt;&gt;"",$F555&lt;&gt;""),S553*$H555*$F555,"")</f>
        <v/>
      </c>
      <c r="AF553" s="22" t="str">
        <f>IF(AND(T553&lt;&gt;"",$H555&lt;&gt;"",$F555&lt;&gt;""),T553*$H555*$F555,"")</f>
        <v/>
      </c>
      <c r="AG553" s="22" t="str">
        <f>IF(AND(U553&lt;&gt;"",$H555&lt;&gt;"",$F555&lt;&gt;""),U553*$H555*$F555,"")</f>
        <v/>
      </c>
      <c r="AH553" s="22" t="str">
        <f>IF(AND(V553&lt;&gt;"",$H555&lt;&gt;"",$F555&lt;&gt;""),V553*$H555*$F555,"")</f>
        <v/>
      </c>
      <c r="AI553" s="22" t="str">
        <f>IF(AND(W553&lt;&gt;"",$H555&lt;&gt;"",$F555&lt;&gt;""),W553*$H555*$F555,"")</f>
        <v/>
      </c>
      <c r="AJ553" s="22" t="str">
        <f>IF(AND(X553&lt;&gt;"",$H555&lt;&gt;"",$F555&lt;&gt;""),X553*$H555*$F555,"")</f>
        <v/>
      </c>
    </row>
    <row r="554" spans="1:36" ht="23.25" customHeight="1" x14ac:dyDescent="0.25">
      <c r="A554" s="21"/>
      <c r="B554" s="21"/>
      <c r="C554" s="22"/>
      <c r="D554" s="14"/>
      <c r="E554" s="14"/>
      <c r="F554" s="22"/>
      <c r="G554" s="22"/>
      <c r="H554" s="15"/>
      <c r="I554" s="16"/>
      <c r="J554" s="22" t="str">
        <f t="shared" si="35"/>
        <v/>
      </c>
      <c r="K554" s="22" t="str">
        <f t="shared" si="36"/>
        <v/>
      </c>
      <c r="L554" s="22" t="str">
        <f>IF(D556&lt;&gt;"",MONTH(D556),"")</f>
        <v/>
      </c>
      <c r="M554" s="23" t="str">
        <f>IF(AND(($D556)&lt;&gt;"",($E556)&lt;&gt;""),IF(MIN(DATEVALUE($E556),Base!K$3)-MAX(DATEVALUE($D556),Base!K$2)+1&gt;=0,MIN(DATEVALUE($E556),Base!K$3)-MAX(DATEVALUE($D556),Base!K$2)+1,0),"")</f>
        <v/>
      </c>
      <c r="N554" s="23" t="str">
        <f>IF(AND(($D556)&lt;&gt;"",($E556)&lt;&gt;""),IF(MIN(DATEVALUE($E556),Base!L$3)-MAX(DATEVALUE($D556),Base!L$2)+1&gt;=0,MIN(DATEVALUE($E556),Base!L$3)-MAX(DATEVALUE($D556),Base!L$2)+1,0),"")</f>
        <v/>
      </c>
      <c r="O554" s="23" t="str">
        <f>IF(AND(($D556)&lt;&gt;"",($E556)&lt;&gt;""),IF(MIN(DATEVALUE($E556),Base!M$3)-MAX(DATEVALUE($D556),Base!M$2)+1&gt;=0,MIN(DATEVALUE($E556),Base!M$3)-MAX(DATEVALUE($D556),Base!M$2)+1,0),"")</f>
        <v/>
      </c>
      <c r="P554" s="23" t="str">
        <f>IF(AND(($D556)&lt;&gt;"",($E556)&lt;&gt;""),IF(MIN(DATEVALUE($E556),Base!N$3)-MAX(DATEVALUE($D556),Base!N$2)+1&gt;=0,MIN(DATEVALUE($E556),Base!N$3)-MAX(DATEVALUE($D556),Base!N$2)+1,0),"")</f>
        <v/>
      </c>
      <c r="Q554" s="23" t="str">
        <f>IF(AND(($D556)&lt;&gt;"",($E556)&lt;&gt;""),IF(MIN(DATEVALUE($E556),Base!O$3)-MAX(DATEVALUE($D556),Base!O$2)+1&gt;=0,MIN(DATEVALUE($E556),Base!O$3)-MAX(DATEVALUE($D556),Base!O$2)+1,0),"")</f>
        <v/>
      </c>
      <c r="R554" s="23" t="str">
        <f>IF(AND(($D556)&lt;&gt;"",($E556)&lt;&gt;""),IF(MIN(DATEVALUE($E556),Base!P$3)-MAX(DATEVALUE($D556),Base!P$2)+1&gt;=0,MIN(DATEVALUE($E556),Base!P$3)-MAX(DATEVALUE($D556),Base!P$2)+1,0),"")</f>
        <v/>
      </c>
      <c r="S554" s="23" t="str">
        <f>IF(AND(($D556)&lt;&gt;"",($E556)&lt;&gt;""),IF(MIN(DATEVALUE($E556),Base!Q$3)-MAX(DATEVALUE($D556),Base!Q$2)+1&gt;=0,MIN(DATEVALUE($E556),Base!Q$3)-MAX(DATEVALUE($D556),Base!Q$2)+1,0),"")</f>
        <v/>
      </c>
      <c r="T554" s="23" t="str">
        <f>IF(AND(($D556)&lt;&gt;"",($E556)&lt;&gt;""),IF(MIN(DATEVALUE($E556),Base!R$3)-MAX(DATEVALUE($D556),Base!R$2)+1&gt;=0,MIN(DATEVALUE($E556),Base!R$3)-MAX(DATEVALUE($D556),Base!R$2)+1,0),"")</f>
        <v/>
      </c>
      <c r="U554" s="23" t="str">
        <f>IF(AND(($D556)&lt;&gt;"",($E556)&lt;&gt;""),IF(MIN(DATEVALUE($E556),Base!S$3)-MAX(DATEVALUE($D556),Base!S$2)+1&gt;=0,MIN(DATEVALUE($E556),Base!S$3)-MAX(DATEVALUE($D556),Base!S$2)+1,0),"")</f>
        <v/>
      </c>
      <c r="V554" s="23" t="str">
        <f>IF(AND(($D556)&lt;&gt;"",($E556)&lt;&gt;""),IF(MIN(DATEVALUE($E556),Base!T$3)-MAX(DATEVALUE($D556),Base!T$2)+1&gt;=0,MIN(DATEVALUE($E556),Base!T$3)-MAX(DATEVALUE($D556),Base!T$2)+1,0),"")</f>
        <v/>
      </c>
      <c r="W554" s="23" t="str">
        <f>IF(AND(($D556)&lt;&gt;"",($E556)&lt;&gt;""),IF(MIN(DATEVALUE($E556),Base!U$3)-MAX(DATEVALUE($D556),Base!U$2)+1&gt;=0,MIN(DATEVALUE($E556),Base!U$3)-MAX(DATEVALUE($D556),Base!U$2)+1,0),"")</f>
        <v/>
      </c>
      <c r="X554" s="23" t="str">
        <f>IF(AND(($D556)&lt;&gt;"",($E556)&lt;&gt;""),IF(MIN(DATEVALUE($E556),Base!V$3)-MAX(DATEVALUE($D556),Base!V$2)+1&gt;=0,MIN(DATEVALUE($E556),Base!V$3)-MAX(DATEVALUE($D556),Base!V$2)+1,0),"")</f>
        <v/>
      </c>
      <c r="Y554" s="22" t="str">
        <f>IF(AND(M554&lt;&gt;"",$H556&lt;&gt;"",$F556&lt;&gt;""),M554*$H556*$F556,"")</f>
        <v/>
      </c>
      <c r="Z554" s="22" t="str">
        <f>IF(AND(N554&lt;&gt;"",$H556&lt;&gt;"",$F556&lt;&gt;""),N554*$H556*$F556,"")</f>
        <v/>
      </c>
      <c r="AA554" s="22" t="str">
        <f>IF(AND(O554&lt;&gt;"",$H556&lt;&gt;"",$F556&lt;&gt;""),O554*$H556*$F556,"")</f>
        <v/>
      </c>
      <c r="AB554" s="22" t="str">
        <f>IF(AND(P554&lt;&gt;"",$H556&lt;&gt;"",$F556&lt;&gt;""),P554*$H556*$F556,"")</f>
        <v/>
      </c>
      <c r="AC554" s="22" t="str">
        <f>IF(AND(Q554&lt;&gt;"",$H556&lt;&gt;"",$F556&lt;&gt;""),Q554*$H556*$F556,"")</f>
        <v/>
      </c>
      <c r="AD554" s="22" t="str">
        <f>IF(AND(R554&lt;&gt;"",$H556&lt;&gt;"",$F556&lt;&gt;""),R554*$H556*$F556,"")</f>
        <v/>
      </c>
      <c r="AE554" s="22" t="str">
        <f>IF(AND(S554&lt;&gt;"",$H556&lt;&gt;"",$F556&lt;&gt;""),S554*$H556*$F556,"")</f>
        <v/>
      </c>
      <c r="AF554" s="22" t="str">
        <f>IF(AND(T554&lt;&gt;"",$H556&lt;&gt;"",$F556&lt;&gt;""),T554*$H556*$F556,"")</f>
        <v/>
      </c>
      <c r="AG554" s="22" t="str">
        <f>IF(AND(U554&lt;&gt;"",$H556&lt;&gt;"",$F556&lt;&gt;""),U554*$H556*$F556,"")</f>
        <v/>
      </c>
      <c r="AH554" s="22" t="str">
        <f>IF(AND(V554&lt;&gt;"",$H556&lt;&gt;"",$F556&lt;&gt;""),V554*$H556*$F556,"")</f>
        <v/>
      </c>
      <c r="AI554" s="22" t="str">
        <f>IF(AND(W554&lt;&gt;"",$H556&lt;&gt;"",$F556&lt;&gt;""),W554*$H556*$F556,"")</f>
        <v/>
      </c>
      <c r="AJ554" s="22" t="str">
        <f>IF(AND(X554&lt;&gt;"",$H556&lt;&gt;"",$F556&lt;&gt;""),X554*$H556*$F556,"")</f>
        <v/>
      </c>
    </row>
    <row r="555" spans="1:36" ht="23.25" customHeight="1" x14ac:dyDescent="0.25">
      <c r="A555" s="21"/>
      <c r="B555" s="21"/>
      <c r="C555" s="22"/>
      <c r="D555" s="14"/>
      <c r="E555" s="14"/>
      <c r="F555" s="22"/>
      <c r="G555" s="22"/>
      <c r="H555" s="15"/>
      <c r="I555" s="16"/>
      <c r="J555" s="22" t="str">
        <f t="shared" si="35"/>
        <v/>
      </c>
      <c r="K555" s="22" t="str">
        <f t="shared" si="36"/>
        <v/>
      </c>
      <c r="L555" s="22" t="str">
        <f>IF(D557&lt;&gt;"",MONTH(D557),"")</f>
        <v/>
      </c>
      <c r="M555" s="23" t="str">
        <f>IF(AND(($D557)&lt;&gt;"",($E557)&lt;&gt;""),IF(MIN(DATEVALUE($E557),Base!K$3)-MAX(DATEVALUE($D557),Base!K$2)+1&gt;=0,MIN(DATEVALUE($E557),Base!K$3)-MAX(DATEVALUE($D557),Base!K$2)+1,0),"")</f>
        <v/>
      </c>
      <c r="N555" s="23" t="str">
        <f>IF(AND(($D557)&lt;&gt;"",($E557)&lt;&gt;""),IF(MIN(DATEVALUE($E557),Base!L$3)-MAX(DATEVALUE($D557),Base!L$2)+1&gt;=0,MIN(DATEVALUE($E557),Base!L$3)-MAX(DATEVALUE($D557),Base!L$2)+1,0),"")</f>
        <v/>
      </c>
      <c r="O555" s="23" t="str">
        <f>IF(AND(($D557)&lt;&gt;"",($E557)&lt;&gt;""),IF(MIN(DATEVALUE($E557),Base!M$3)-MAX(DATEVALUE($D557),Base!M$2)+1&gt;=0,MIN(DATEVALUE($E557),Base!M$3)-MAX(DATEVALUE($D557),Base!M$2)+1,0),"")</f>
        <v/>
      </c>
      <c r="P555" s="23" t="str">
        <f>IF(AND(($D557)&lt;&gt;"",($E557)&lt;&gt;""),IF(MIN(DATEVALUE($E557),Base!N$3)-MAX(DATEVALUE($D557),Base!N$2)+1&gt;=0,MIN(DATEVALUE($E557),Base!N$3)-MAX(DATEVALUE($D557),Base!N$2)+1,0),"")</f>
        <v/>
      </c>
      <c r="Q555" s="23" t="str">
        <f>IF(AND(($D557)&lt;&gt;"",($E557)&lt;&gt;""),IF(MIN(DATEVALUE($E557),Base!O$3)-MAX(DATEVALUE($D557),Base!O$2)+1&gt;=0,MIN(DATEVALUE($E557),Base!O$3)-MAX(DATEVALUE($D557),Base!O$2)+1,0),"")</f>
        <v/>
      </c>
      <c r="R555" s="23" t="str">
        <f>IF(AND(($D557)&lt;&gt;"",($E557)&lt;&gt;""),IF(MIN(DATEVALUE($E557),Base!P$3)-MAX(DATEVALUE($D557),Base!P$2)+1&gt;=0,MIN(DATEVALUE($E557),Base!P$3)-MAX(DATEVALUE($D557),Base!P$2)+1,0),"")</f>
        <v/>
      </c>
      <c r="S555" s="23" t="str">
        <f>IF(AND(($D557)&lt;&gt;"",($E557)&lt;&gt;""),IF(MIN(DATEVALUE($E557),Base!Q$3)-MAX(DATEVALUE($D557),Base!Q$2)+1&gt;=0,MIN(DATEVALUE($E557),Base!Q$3)-MAX(DATEVALUE($D557),Base!Q$2)+1,0),"")</f>
        <v/>
      </c>
      <c r="T555" s="23" t="str">
        <f>IF(AND(($D557)&lt;&gt;"",($E557)&lt;&gt;""),IF(MIN(DATEVALUE($E557),Base!R$3)-MAX(DATEVALUE($D557),Base!R$2)+1&gt;=0,MIN(DATEVALUE($E557),Base!R$3)-MAX(DATEVALUE($D557),Base!R$2)+1,0),"")</f>
        <v/>
      </c>
      <c r="U555" s="23" t="str">
        <f>IF(AND(($D557)&lt;&gt;"",($E557)&lt;&gt;""),IF(MIN(DATEVALUE($E557),Base!S$3)-MAX(DATEVALUE($D557),Base!S$2)+1&gt;=0,MIN(DATEVALUE($E557),Base!S$3)-MAX(DATEVALUE($D557),Base!S$2)+1,0),"")</f>
        <v/>
      </c>
      <c r="V555" s="23" t="str">
        <f>IF(AND(($D557)&lt;&gt;"",($E557)&lt;&gt;""),IF(MIN(DATEVALUE($E557),Base!T$3)-MAX(DATEVALUE($D557),Base!T$2)+1&gt;=0,MIN(DATEVALUE($E557),Base!T$3)-MAX(DATEVALUE($D557),Base!T$2)+1,0),"")</f>
        <v/>
      </c>
      <c r="W555" s="23" t="str">
        <f>IF(AND(($D557)&lt;&gt;"",($E557)&lt;&gt;""),IF(MIN(DATEVALUE($E557),Base!U$3)-MAX(DATEVALUE($D557),Base!U$2)+1&gt;=0,MIN(DATEVALUE($E557),Base!U$3)-MAX(DATEVALUE($D557),Base!U$2)+1,0),"")</f>
        <v/>
      </c>
      <c r="X555" s="23" t="str">
        <f>IF(AND(($D557)&lt;&gt;"",($E557)&lt;&gt;""),IF(MIN(DATEVALUE($E557),Base!V$3)-MAX(DATEVALUE($D557),Base!V$2)+1&gt;=0,MIN(DATEVALUE($E557),Base!V$3)-MAX(DATEVALUE($D557),Base!V$2)+1,0),"")</f>
        <v/>
      </c>
      <c r="Y555" s="22" t="str">
        <f>IF(AND(M555&lt;&gt;"",$H557&lt;&gt;"",$F557&lt;&gt;""),M555*$H557*$F557,"")</f>
        <v/>
      </c>
      <c r="Z555" s="22" t="str">
        <f>IF(AND(N555&lt;&gt;"",$H557&lt;&gt;"",$F557&lt;&gt;""),N555*$H557*$F557,"")</f>
        <v/>
      </c>
      <c r="AA555" s="22" t="str">
        <f>IF(AND(O555&lt;&gt;"",$H557&lt;&gt;"",$F557&lt;&gt;""),O555*$H557*$F557,"")</f>
        <v/>
      </c>
      <c r="AB555" s="22" t="str">
        <f>IF(AND(P555&lt;&gt;"",$H557&lt;&gt;"",$F557&lt;&gt;""),P555*$H557*$F557,"")</f>
        <v/>
      </c>
      <c r="AC555" s="22" t="str">
        <f>IF(AND(Q555&lt;&gt;"",$H557&lt;&gt;"",$F557&lt;&gt;""),Q555*$H557*$F557,"")</f>
        <v/>
      </c>
      <c r="AD555" s="22" t="str">
        <f>IF(AND(R555&lt;&gt;"",$H557&lt;&gt;"",$F557&lt;&gt;""),R555*$H557*$F557,"")</f>
        <v/>
      </c>
      <c r="AE555" s="22" t="str">
        <f>IF(AND(S555&lt;&gt;"",$H557&lt;&gt;"",$F557&lt;&gt;""),S555*$H557*$F557,"")</f>
        <v/>
      </c>
      <c r="AF555" s="22" t="str">
        <f>IF(AND(T555&lt;&gt;"",$H557&lt;&gt;"",$F557&lt;&gt;""),T555*$H557*$F557,"")</f>
        <v/>
      </c>
      <c r="AG555" s="22" t="str">
        <f>IF(AND(U555&lt;&gt;"",$H557&lt;&gt;"",$F557&lt;&gt;""),U555*$H557*$F557,"")</f>
        <v/>
      </c>
      <c r="AH555" s="22" t="str">
        <f>IF(AND(V555&lt;&gt;"",$H557&lt;&gt;"",$F557&lt;&gt;""),V555*$H557*$F557,"")</f>
        <v/>
      </c>
      <c r="AI555" s="22" t="str">
        <f>IF(AND(W555&lt;&gt;"",$H557&lt;&gt;"",$F557&lt;&gt;""),W555*$H557*$F557,"")</f>
        <v/>
      </c>
      <c r="AJ555" s="22" t="str">
        <f>IF(AND(X555&lt;&gt;"",$H557&lt;&gt;"",$F557&lt;&gt;""),X555*$H557*$F557,"")</f>
        <v/>
      </c>
    </row>
    <row r="556" spans="1:36" ht="23.25" customHeight="1" x14ac:dyDescent="0.25">
      <c r="A556" s="21"/>
      <c r="B556" s="21"/>
      <c r="C556" s="22"/>
      <c r="D556" s="14"/>
      <c r="E556" s="14"/>
      <c r="F556" s="22"/>
      <c r="G556" s="22"/>
      <c r="H556" s="15"/>
      <c r="I556" s="16"/>
      <c r="J556" s="22" t="str">
        <f t="shared" si="35"/>
        <v/>
      </c>
      <c r="K556" s="22" t="str">
        <f t="shared" si="36"/>
        <v/>
      </c>
      <c r="L556" s="22" t="str">
        <f>IF(D558&lt;&gt;"",MONTH(D558),"")</f>
        <v/>
      </c>
      <c r="M556" s="23" t="str">
        <f>IF(AND(($D558)&lt;&gt;"",($E558)&lt;&gt;""),IF(MIN(DATEVALUE($E558),Base!K$3)-MAX(DATEVALUE($D558),Base!K$2)+1&gt;=0,MIN(DATEVALUE($E558),Base!K$3)-MAX(DATEVALUE($D558),Base!K$2)+1,0),"")</f>
        <v/>
      </c>
      <c r="N556" s="23" t="str">
        <f>IF(AND(($D558)&lt;&gt;"",($E558)&lt;&gt;""),IF(MIN(DATEVALUE($E558),Base!L$3)-MAX(DATEVALUE($D558),Base!L$2)+1&gt;=0,MIN(DATEVALUE($E558),Base!L$3)-MAX(DATEVALUE($D558),Base!L$2)+1,0),"")</f>
        <v/>
      </c>
      <c r="O556" s="23" t="str">
        <f>IF(AND(($D558)&lt;&gt;"",($E558)&lt;&gt;""),IF(MIN(DATEVALUE($E558),Base!M$3)-MAX(DATEVALUE($D558),Base!M$2)+1&gt;=0,MIN(DATEVALUE($E558),Base!M$3)-MAX(DATEVALUE($D558),Base!M$2)+1,0),"")</f>
        <v/>
      </c>
      <c r="P556" s="23" t="str">
        <f>IF(AND(($D558)&lt;&gt;"",($E558)&lt;&gt;""),IF(MIN(DATEVALUE($E558),Base!N$3)-MAX(DATEVALUE($D558),Base!N$2)+1&gt;=0,MIN(DATEVALUE($E558),Base!N$3)-MAX(DATEVALUE($D558),Base!N$2)+1,0),"")</f>
        <v/>
      </c>
      <c r="Q556" s="23" t="str">
        <f>IF(AND(($D558)&lt;&gt;"",($E558)&lt;&gt;""),IF(MIN(DATEVALUE($E558),Base!O$3)-MAX(DATEVALUE($D558),Base!O$2)+1&gt;=0,MIN(DATEVALUE($E558),Base!O$3)-MAX(DATEVALUE($D558),Base!O$2)+1,0),"")</f>
        <v/>
      </c>
      <c r="R556" s="23" t="str">
        <f>IF(AND(($D558)&lt;&gt;"",($E558)&lt;&gt;""),IF(MIN(DATEVALUE($E558),Base!P$3)-MAX(DATEVALUE($D558),Base!P$2)+1&gt;=0,MIN(DATEVALUE($E558),Base!P$3)-MAX(DATEVALUE($D558),Base!P$2)+1,0),"")</f>
        <v/>
      </c>
      <c r="S556" s="23" t="str">
        <f>IF(AND(($D558)&lt;&gt;"",($E558)&lt;&gt;""),IF(MIN(DATEVALUE($E558),Base!Q$3)-MAX(DATEVALUE($D558),Base!Q$2)+1&gt;=0,MIN(DATEVALUE($E558),Base!Q$3)-MAX(DATEVALUE($D558),Base!Q$2)+1,0),"")</f>
        <v/>
      </c>
      <c r="T556" s="23" t="str">
        <f>IF(AND(($D558)&lt;&gt;"",($E558)&lt;&gt;""),IF(MIN(DATEVALUE($E558),Base!R$3)-MAX(DATEVALUE($D558),Base!R$2)+1&gt;=0,MIN(DATEVALUE($E558),Base!R$3)-MAX(DATEVALUE($D558),Base!R$2)+1,0),"")</f>
        <v/>
      </c>
      <c r="U556" s="23" t="str">
        <f>IF(AND(($D558)&lt;&gt;"",($E558)&lt;&gt;""),IF(MIN(DATEVALUE($E558),Base!S$3)-MAX(DATEVALUE($D558),Base!S$2)+1&gt;=0,MIN(DATEVALUE($E558),Base!S$3)-MAX(DATEVALUE($D558),Base!S$2)+1,0),"")</f>
        <v/>
      </c>
      <c r="V556" s="23" t="str">
        <f>IF(AND(($D558)&lt;&gt;"",($E558)&lt;&gt;""),IF(MIN(DATEVALUE($E558),Base!T$3)-MAX(DATEVALUE($D558),Base!T$2)+1&gt;=0,MIN(DATEVALUE($E558),Base!T$3)-MAX(DATEVALUE($D558),Base!T$2)+1,0),"")</f>
        <v/>
      </c>
      <c r="W556" s="23" t="str">
        <f>IF(AND(($D558)&lt;&gt;"",($E558)&lt;&gt;""),IF(MIN(DATEVALUE($E558),Base!U$3)-MAX(DATEVALUE($D558),Base!U$2)+1&gt;=0,MIN(DATEVALUE($E558),Base!U$3)-MAX(DATEVALUE($D558),Base!U$2)+1,0),"")</f>
        <v/>
      </c>
      <c r="X556" s="23" t="str">
        <f>IF(AND(($D558)&lt;&gt;"",($E558)&lt;&gt;""),IF(MIN(DATEVALUE($E558),Base!V$3)-MAX(DATEVALUE($D558),Base!V$2)+1&gt;=0,MIN(DATEVALUE($E558),Base!V$3)-MAX(DATEVALUE($D558),Base!V$2)+1,0),"")</f>
        <v/>
      </c>
      <c r="Y556" s="22" t="str">
        <f>IF(AND(M556&lt;&gt;"",$H558&lt;&gt;"",$F558&lt;&gt;""),M556*$H558*$F558,"")</f>
        <v/>
      </c>
      <c r="Z556" s="22" t="str">
        <f>IF(AND(N556&lt;&gt;"",$H558&lt;&gt;"",$F558&lt;&gt;""),N556*$H558*$F558,"")</f>
        <v/>
      </c>
      <c r="AA556" s="22" t="str">
        <f>IF(AND(O556&lt;&gt;"",$H558&lt;&gt;"",$F558&lt;&gt;""),O556*$H558*$F558,"")</f>
        <v/>
      </c>
      <c r="AB556" s="22" t="str">
        <f>IF(AND(P556&lt;&gt;"",$H558&lt;&gt;"",$F558&lt;&gt;""),P556*$H558*$F558,"")</f>
        <v/>
      </c>
      <c r="AC556" s="22" t="str">
        <f>IF(AND(Q556&lt;&gt;"",$H558&lt;&gt;"",$F558&lt;&gt;""),Q556*$H558*$F558,"")</f>
        <v/>
      </c>
      <c r="AD556" s="22" t="str">
        <f>IF(AND(R556&lt;&gt;"",$H558&lt;&gt;"",$F558&lt;&gt;""),R556*$H558*$F558,"")</f>
        <v/>
      </c>
      <c r="AE556" s="22" t="str">
        <f>IF(AND(S556&lt;&gt;"",$H558&lt;&gt;"",$F558&lt;&gt;""),S556*$H558*$F558,"")</f>
        <v/>
      </c>
      <c r="AF556" s="22" t="str">
        <f>IF(AND(T556&lt;&gt;"",$H558&lt;&gt;"",$F558&lt;&gt;""),T556*$H558*$F558,"")</f>
        <v/>
      </c>
      <c r="AG556" s="22" t="str">
        <f>IF(AND(U556&lt;&gt;"",$H558&lt;&gt;"",$F558&lt;&gt;""),U556*$H558*$F558,"")</f>
        <v/>
      </c>
      <c r="AH556" s="22" t="str">
        <f>IF(AND(V556&lt;&gt;"",$H558&lt;&gt;"",$F558&lt;&gt;""),V556*$H558*$F558,"")</f>
        <v/>
      </c>
      <c r="AI556" s="22" t="str">
        <f>IF(AND(W556&lt;&gt;"",$H558&lt;&gt;"",$F558&lt;&gt;""),W556*$H558*$F558,"")</f>
        <v/>
      </c>
      <c r="AJ556" s="22" t="str">
        <f>IF(AND(X556&lt;&gt;"",$H558&lt;&gt;"",$F558&lt;&gt;""),X556*$H558*$F558,"")</f>
        <v/>
      </c>
    </row>
    <row r="557" spans="1:36" ht="23.25" customHeight="1" x14ac:dyDescent="0.25">
      <c r="A557" s="21"/>
      <c r="B557" s="21"/>
      <c r="C557" s="22"/>
      <c r="D557" s="14"/>
      <c r="E557" s="14"/>
      <c r="F557" s="22"/>
      <c r="G557" s="22"/>
      <c r="H557" s="15"/>
      <c r="I557" s="16"/>
      <c r="J557" s="22" t="str">
        <f t="shared" si="35"/>
        <v/>
      </c>
      <c r="K557" s="22" t="str">
        <f t="shared" si="36"/>
        <v/>
      </c>
      <c r="L557" s="22" t="str">
        <f>IF(D559&lt;&gt;"",MONTH(D559),"")</f>
        <v/>
      </c>
      <c r="M557" s="23" t="str">
        <f>IF(AND(($D559)&lt;&gt;"",($E559)&lt;&gt;""),IF(MIN(DATEVALUE($E559),Base!K$3)-MAX(DATEVALUE($D559),Base!K$2)+1&gt;=0,MIN(DATEVALUE($E559),Base!K$3)-MAX(DATEVALUE($D559),Base!K$2)+1,0),"")</f>
        <v/>
      </c>
      <c r="N557" s="23" t="str">
        <f>IF(AND(($D559)&lt;&gt;"",($E559)&lt;&gt;""),IF(MIN(DATEVALUE($E559),Base!L$3)-MAX(DATEVALUE($D559),Base!L$2)+1&gt;=0,MIN(DATEVALUE($E559),Base!L$3)-MAX(DATEVALUE($D559),Base!L$2)+1,0),"")</f>
        <v/>
      </c>
      <c r="O557" s="23" t="str">
        <f>IF(AND(($D559)&lt;&gt;"",($E559)&lt;&gt;""),IF(MIN(DATEVALUE($E559),Base!M$3)-MAX(DATEVALUE($D559),Base!M$2)+1&gt;=0,MIN(DATEVALUE($E559),Base!M$3)-MAX(DATEVALUE($D559),Base!M$2)+1,0),"")</f>
        <v/>
      </c>
      <c r="P557" s="23" t="str">
        <f>IF(AND(($D559)&lt;&gt;"",($E559)&lt;&gt;""),IF(MIN(DATEVALUE($E559),Base!N$3)-MAX(DATEVALUE($D559),Base!N$2)+1&gt;=0,MIN(DATEVALUE($E559),Base!N$3)-MAX(DATEVALUE($D559),Base!N$2)+1,0),"")</f>
        <v/>
      </c>
      <c r="Q557" s="23" t="str">
        <f>IF(AND(($D559)&lt;&gt;"",($E559)&lt;&gt;""),IF(MIN(DATEVALUE($E559),Base!O$3)-MAX(DATEVALUE($D559),Base!O$2)+1&gt;=0,MIN(DATEVALUE($E559),Base!O$3)-MAX(DATEVALUE($D559),Base!O$2)+1,0),"")</f>
        <v/>
      </c>
      <c r="R557" s="23" t="str">
        <f>IF(AND(($D559)&lt;&gt;"",($E559)&lt;&gt;""),IF(MIN(DATEVALUE($E559),Base!P$3)-MAX(DATEVALUE($D559),Base!P$2)+1&gt;=0,MIN(DATEVALUE($E559),Base!P$3)-MAX(DATEVALUE($D559),Base!P$2)+1,0),"")</f>
        <v/>
      </c>
      <c r="S557" s="23" t="str">
        <f>IF(AND(($D559)&lt;&gt;"",($E559)&lt;&gt;""),IF(MIN(DATEVALUE($E559),Base!Q$3)-MAX(DATEVALUE($D559),Base!Q$2)+1&gt;=0,MIN(DATEVALUE($E559),Base!Q$3)-MAX(DATEVALUE($D559),Base!Q$2)+1,0),"")</f>
        <v/>
      </c>
      <c r="T557" s="23" t="str">
        <f>IF(AND(($D559)&lt;&gt;"",($E559)&lt;&gt;""),IF(MIN(DATEVALUE($E559),Base!R$3)-MAX(DATEVALUE($D559),Base!R$2)+1&gt;=0,MIN(DATEVALUE($E559),Base!R$3)-MAX(DATEVALUE($D559),Base!R$2)+1,0),"")</f>
        <v/>
      </c>
      <c r="U557" s="23" t="str">
        <f>IF(AND(($D559)&lt;&gt;"",($E559)&lt;&gt;""),IF(MIN(DATEVALUE($E559),Base!S$3)-MAX(DATEVALUE($D559),Base!S$2)+1&gt;=0,MIN(DATEVALUE($E559),Base!S$3)-MAX(DATEVALUE($D559),Base!S$2)+1,0),"")</f>
        <v/>
      </c>
      <c r="V557" s="23" t="str">
        <f>IF(AND(($D559)&lt;&gt;"",($E559)&lt;&gt;""),IF(MIN(DATEVALUE($E559),Base!T$3)-MAX(DATEVALUE($D559),Base!T$2)+1&gt;=0,MIN(DATEVALUE($E559),Base!T$3)-MAX(DATEVALUE($D559),Base!T$2)+1,0),"")</f>
        <v/>
      </c>
      <c r="W557" s="23" t="str">
        <f>IF(AND(($D559)&lt;&gt;"",($E559)&lt;&gt;""),IF(MIN(DATEVALUE($E559),Base!U$3)-MAX(DATEVALUE($D559),Base!U$2)+1&gt;=0,MIN(DATEVALUE($E559),Base!U$3)-MAX(DATEVALUE($D559),Base!U$2)+1,0),"")</f>
        <v/>
      </c>
      <c r="X557" s="23" t="str">
        <f>IF(AND(($D559)&lt;&gt;"",($E559)&lt;&gt;""),IF(MIN(DATEVALUE($E559),Base!V$3)-MAX(DATEVALUE($D559),Base!V$2)+1&gt;=0,MIN(DATEVALUE($E559),Base!V$3)-MAX(DATEVALUE($D559),Base!V$2)+1,0),"")</f>
        <v/>
      </c>
      <c r="Y557" s="22" t="str">
        <f>IF(AND(M557&lt;&gt;"",$H559&lt;&gt;"",$F559&lt;&gt;""),M557*$H559*$F559,"")</f>
        <v/>
      </c>
      <c r="Z557" s="22" t="str">
        <f>IF(AND(N557&lt;&gt;"",$H559&lt;&gt;"",$F559&lt;&gt;""),N557*$H559*$F559,"")</f>
        <v/>
      </c>
      <c r="AA557" s="22" t="str">
        <f>IF(AND(O557&lt;&gt;"",$H559&lt;&gt;"",$F559&lt;&gt;""),O557*$H559*$F559,"")</f>
        <v/>
      </c>
      <c r="AB557" s="22" t="str">
        <f>IF(AND(P557&lt;&gt;"",$H559&lt;&gt;"",$F559&lt;&gt;""),P557*$H559*$F559,"")</f>
        <v/>
      </c>
      <c r="AC557" s="22" t="str">
        <f>IF(AND(Q557&lt;&gt;"",$H559&lt;&gt;"",$F559&lt;&gt;""),Q557*$H559*$F559,"")</f>
        <v/>
      </c>
      <c r="AD557" s="22" t="str">
        <f>IF(AND(R557&lt;&gt;"",$H559&lt;&gt;"",$F559&lt;&gt;""),R557*$H559*$F559,"")</f>
        <v/>
      </c>
      <c r="AE557" s="22" t="str">
        <f>IF(AND(S557&lt;&gt;"",$H559&lt;&gt;"",$F559&lt;&gt;""),S557*$H559*$F559,"")</f>
        <v/>
      </c>
      <c r="AF557" s="22" t="str">
        <f>IF(AND(T557&lt;&gt;"",$H559&lt;&gt;"",$F559&lt;&gt;""),T557*$H559*$F559,"")</f>
        <v/>
      </c>
      <c r="AG557" s="22" t="str">
        <f>IF(AND(U557&lt;&gt;"",$H559&lt;&gt;"",$F559&lt;&gt;""),U557*$H559*$F559,"")</f>
        <v/>
      </c>
      <c r="AH557" s="22" t="str">
        <f>IF(AND(V557&lt;&gt;"",$H559&lt;&gt;"",$F559&lt;&gt;""),V557*$H559*$F559,"")</f>
        <v/>
      </c>
      <c r="AI557" s="22" t="str">
        <f>IF(AND(W557&lt;&gt;"",$H559&lt;&gt;"",$F559&lt;&gt;""),W557*$H559*$F559,"")</f>
        <v/>
      </c>
      <c r="AJ557" s="22" t="str">
        <f>IF(AND(X557&lt;&gt;"",$H559&lt;&gt;"",$F559&lt;&gt;""),X557*$H559*$F559,"")</f>
        <v/>
      </c>
    </row>
    <row r="558" spans="1:36" ht="23.25" customHeight="1" x14ac:dyDescent="0.25">
      <c r="A558" s="21"/>
      <c r="B558" s="21"/>
      <c r="C558" s="22"/>
      <c r="D558" s="14"/>
      <c r="E558" s="14"/>
      <c r="F558" s="22"/>
      <c r="G558" s="22"/>
      <c r="H558" s="15"/>
      <c r="I558" s="16"/>
      <c r="J558" s="22" t="str">
        <f t="shared" si="35"/>
        <v/>
      </c>
      <c r="K558" s="22" t="str">
        <f t="shared" si="36"/>
        <v/>
      </c>
      <c r="L558" s="22" t="str">
        <f>IF(D560&lt;&gt;"",MONTH(D560),"")</f>
        <v/>
      </c>
      <c r="M558" s="23" t="str">
        <f>IF(AND(($D560)&lt;&gt;"",($E560)&lt;&gt;""),IF(MIN(DATEVALUE($E560),Base!K$3)-MAX(DATEVALUE($D560),Base!K$2)+1&gt;=0,MIN(DATEVALUE($E560),Base!K$3)-MAX(DATEVALUE($D560),Base!K$2)+1,0),"")</f>
        <v/>
      </c>
      <c r="N558" s="23" t="str">
        <f>IF(AND(($D560)&lt;&gt;"",($E560)&lt;&gt;""),IF(MIN(DATEVALUE($E560),Base!L$3)-MAX(DATEVALUE($D560),Base!L$2)+1&gt;=0,MIN(DATEVALUE($E560),Base!L$3)-MAX(DATEVALUE($D560),Base!L$2)+1,0),"")</f>
        <v/>
      </c>
      <c r="O558" s="23" t="str">
        <f>IF(AND(($D560)&lt;&gt;"",($E560)&lt;&gt;""),IF(MIN(DATEVALUE($E560),Base!M$3)-MAX(DATEVALUE($D560),Base!M$2)+1&gt;=0,MIN(DATEVALUE($E560),Base!M$3)-MAX(DATEVALUE($D560),Base!M$2)+1,0),"")</f>
        <v/>
      </c>
      <c r="P558" s="23" t="str">
        <f>IF(AND(($D560)&lt;&gt;"",($E560)&lt;&gt;""),IF(MIN(DATEVALUE($E560),Base!N$3)-MAX(DATEVALUE($D560),Base!N$2)+1&gt;=0,MIN(DATEVALUE($E560),Base!N$3)-MAX(DATEVALUE($D560),Base!N$2)+1,0),"")</f>
        <v/>
      </c>
      <c r="Q558" s="23" t="str">
        <f>IF(AND(($D560)&lt;&gt;"",($E560)&lt;&gt;""),IF(MIN(DATEVALUE($E560),Base!O$3)-MAX(DATEVALUE($D560),Base!O$2)+1&gt;=0,MIN(DATEVALUE($E560),Base!O$3)-MAX(DATEVALUE($D560),Base!O$2)+1,0),"")</f>
        <v/>
      </c>
      <c r="R558" s="23" t="str">
        <f>IF(AND(($D560)&lt;&gt;"",($E560)&lt;&gt;""),IF(MIN(DATEVALUE($E560),Base!P$3)-MAX(DATEVALUE($D560),Base!P$2)+1&gt;=0,MIN(DATEVALUE($E560),Base!P$3)-MAX(DATEVALUE($D560),Base!P$2)+1,0),"")</f>
        <v/>
      </c>
      <c r="S558" s="23" t="str">
        <f>IF(AND(($D560)&lt;&gt;"",($E560)&lt;&gt;""),IF(MIN(DATEVALUE($E560),Base!Q$3)-MAX(DATEVALUE($D560),Base!Q$2)+1&gt;=0,MIN(DATEVALUE($E560),Base!Q$3)-MAX(DATEVALUE($D560),Base!Q$2)+1,0),"")</f>
        <v/>
      </c>
      <c r="T558" s="23" t="str">
        <f>IF(AND(($D560)&lt;&gt;"",($E560)&lt;&gt;""),IF(MIN(DATEVALUE($E560),Base!R$3)-MAX(DATEVALUE($D560),Base!R$2)+1&gt;=0,MIN(DATEVALUE($E560),Base!R$3)-MAX(DATEVALUE($D560),Base!R$2)+1,0),"")</f>
        <v/>
      </c>
      <c r="U558" s="23" t="str">
        <f>IF(AND(($D560)&lt;&gt;"",($E560)&lt;&gt;""),IF(MIN(DATEVALUE($E560),Base!S$3)-MAX(DATEVALUE($D560),Base!S$2)+1&gt;=0,MIN(DATEVALUE($E560),Base!S$3)-MAX(DATEVALUE($D560),Base!S$2)+1,0),"")</f>
        <v/>
      </c>
      <c r="V558" s="23" t="str">
        <f>IF(AND(($D560)&lt;&gt;"",($E560)&lt;&gt;""),IF(MIN(DATEVALUE($E560),Base!T$3)-MAX(DATEVALUE($D560),Base!T$2)+1&gt;=0,MIN(DATEVALUE($E560),Base!T$3)-MAX(DATEVALUE($D560),Base!T$2)+1,0),"")</f>
        <v/>
      </c>
      <c r="W558" s="23" t="str">
        <f>IF(AND(($D560)&lt;&gt;"",($E560)&lt;&gt;""),IF(MIN(DATEVALUE($E560),Base!U$3)-MAX(DATEVALUE($D560),Base!U$2)+1&gt;=0,MIN(DATEVALUE($E560),Base!U$3)-MAX(DATEVALUE($D560),Base!U$2)+1,0),"")</f>
        <v/>
      </c>
      <c r="X558" s="23" t="str">
        <f>IF(AND(($D560)&lt;&gt;"",($E560)&lt;&gt;""),IF(MIN(DATEVALUE($E560),Base!V$3)-MAX(DATEVALUE($D560),Base!V$2)+1&gt;=0,MIN(DATEVALUE($E560),Base!V$3)-MAX(DATEVALUE($D560),Base!V$2)+1,0),"")</f>
        <v/>
      </c>
      <c r="Y558" s="22" t="str">
        <f>IF(AND(M558&lt;&gt;"",$H560&lt;&gt;"",$F560&lt;&gt;""),M558*$H560*$F560,"")</f>
        <v/>
      </c>
      <c r="Z558" s="22" t="str">
        <f>IF(AND(N558&lt;&gt;"",$H560&lt;&gt;"",$F560&lt;&gt;""),N558*$H560*$F560,"")</f>
        <v/>
      </c>
      <c r="AA558" s="22" t="str">
        <f>IF(AND(O558&lt;&gt;"",$H560&lt;&gt;"",$F560&lt;&gt;""),O558*$H560*$F560,"")</f>
        <v/>
      </c>
      <c r="AB558" s="22" t="str">
        <f>IF(AND(P558&lt;&gt;"",$H560&lt;&gt;"",$F560&lt;&gt;""),P558*$H560*$F560,"")</f>
        <v/>
      </c>
      <c r="AC558" s="22" t="str">
        <f>IF(AND(Q558&lt;&gt;"",$H560&lt;&gt;"",$F560&lt;&gt;""),Q558*$H560*$F560,"")</f>
        <v/>
      </c>
      <c r="AD558" s="22" t="str">
        <f>IF(AND(R558&lt;&gt;"",$H560&lt;&gt;"",$F560&lt;&gt;""),R558*$H560*$F560,"")</f>
        <v/>
      </c>
      <c r="AE558" s="22" t="str">
        <f>IF(AND(S558&lt;&gt;"",$H560&lt;&gt;"",$F560&lt;&gt;""),S558*$H560*$F560,"")</f>
        <v/>
      </c>
      <c r="AF558" s="22" t="str">
        <f>IF(AND(T558&lt;&gt;"",$H560&lt;&gt;"",$F560&lt;&gt;""),T558*$H560*$F560,"")</f>
        <v/>
      </c>
      <c r="AG558" s="22" t="str">
        <f>IF(AND(U558&lt;&gt;"",$H560&lt;&gt;"",$F560&lt;&gt;""),U558*$H560*$F560,"")</f>
        <v/>
      </c>
      <c r="AH558" s="22" t="str">
        <f>IF(AND(V558&lt;&gt;"",$H560&lt;&gt;"",$F560&lt;&gt;""),V558*$H560*$F560,"")</f>
        <v/>
      </c>
      <c r="AI558" s="22" t="str">
        <f>IF(AND(W558&lt;&gt;"",$H560&lt;&gt;"",$F560&lt;&gt;""),W558*$H560*$F560,"")</f>
        <v/>
      </c>
      <c r="AJ558" s="22" t="str">
        <f>IF(AND(X558&lt;&gt;"",$H560&lt;&gt;"",$F560&lt;&gt;""),X558*$H560*$F560,"")</f>
        <v/>
      </c>
    </row>
    <row r="559" spans="1:36" ht="23.25" customHeight="1" x14ac:dyDescent="0.25">
      <c r="A559" s="21"/>
      <c r="B559" s="21"/>
      <c r="C559" s="22"/>
      <c r="D559" s="14"/>
      <c r="E559" s="14"/>
      <c r="F559" s="22"/>
      <c r="G559" s="22"/>
      <c r="H559" s="15"/>
      <c r="I559" s="16"/>
      <c r="J559" s="22" t="str">
        <f t="shared" si="35"/>
        <v/>
      </c>
      <c r="K559" s="22" t="str">
        <f t="shared" si="36"/>
        <v/>
      </c>
      <c r="L559" s="22" t="str">
        <f>IF(D561&lt;&gt;"",MONTH(D561),"")</f>
        <v/>
      </c>
      <c r="M559" s="23" t="str">
        <f>IF(AND(($D561)&lt;&gt;"",($E561)&lt;&gt;""),IF(MIN(DATEVALUE($E561),Base!K$3)-MAX(DATEVALUE($D561),Base!K$2)+1&gt;=0,MIN(DATEVALUE($E561),Base!K$3)-MAX(DATEVALUE($D561),Base!K$2)+1,0),"")</f>
        <v/>
      </c>
      <c r="N559" s="23" t="str">
        <f>IF(AND(($D561)&lt;&gt;"",($E561)&lt;&gt;""),IF(MIN(DATEVALUE($E561),Base!L$3)-MAX(DATEVALUE($D561),Base!L$2)+1&gt;=0,MIN(DATEVALUE($E561),Base!L$3)-MAX(DATEVALUE($D561),Base!L$2)+1,0),"")</f>
        <v/>
      </c>
      <c r="O559" s="23" t="str">
        <f>IF(AND(($D561)&lt;&gt;"",($E561)&lt;&gt;""),IF(MIN(DATEVALUE($E561),Base!M$3)-MAX(DATEVALUE($D561),Base!M$2)+1&gt;=0,MIN(DATEVALUE($E561),Base!M$3)-MAX(DATEVALUE($D561),Base!M$2)+1,0),"")</f>
        <v/>
      </c>
      <c r="P559" s="23" t="str">
        <f>IF(AND(($D561)&lt;&gt;"",($E561)&lt;&gt;""),IF(MIN(DATEVALUE($E561),Base!N$3)-MAX(DATEVALUE($D561),Base!N$2)+1&gt;=0,MIN(DATEVALUE($E561),Base!N$3)-MAX(DATEVALUE($D561),Base!N$2)+1,0),"")</f>
        <v/>
      </c>
      <c r="Q559" s="23" t="str">
        <f>IF(AND(($D561)&lt;&gt;"",($E561)&lt;&gt;""),IF(MIN(DATEVALUE($E561),Base!O$3)-MAX(DATEVALUE($D561),Base!O$2)+1&gt;=0,MIN(DATEVALUE($E561),Base!O$3)-MAX(DATEVALUE($D561),Base!O$2)+1,0),"")</f>
        <v/>
      </c>
      <c r="R559" s="23" t="str">
        <f>IF(AND(($D561)&lt;&gt;"",($E561)&lt;&gt;""),IF(MIN(DATEVALUE($E561),Base!P$3)-MAX(DATEVALUE($D561),Base!P$2)+1&gt;=0,MIN(DATEVALUE($E561),Base!P$3)-MAX(DATEVALUE($D561),Base!P$2)+1,0),"")</f>
        <v/>
      </c>
      <c r="S559" s="23" t="str">
        <f>IF(AND(($D561)&lt;&gt;"",($E561)&lt;&gt;""),IF(MIN(DATEVALUE($E561),Base!Q$3)-MAX(DATEVALUE($D561),Base!Q$2)+1&gt;=0,MIN(DATEVALUE($E561),Base!Q$3)-MAX(DATEVALUE($D561),Base!Q$2)+1,0),"")</f>
        <v/>
      </c>
      <c r="T559" s="23" t="str">
        <f>IF(AND(($D561)&lt;&gt;"",($E561)&lt;&gt;""),IF(MIN(DATEVALUE($E561),Base!R$3)-MAX(DATEVALUE($D561),Base!R$2)+1&gt;=0,MIN(DATEVALUE($E561),Base!R$3)-MAX(DATEVALUE($D561),Base!R$2)+1,0),"")</f>
        <v/>
      </c>
      <c r="U559" s="23" t="str">
        <f>IF(AND(($D561)&lt;&gt;"",($E561)&lt;&gt;""),IF(MIN(DATEVALUE($E561),Base!S$3)-MAX(DATEVALUE($D561),Base!S$2)+1&gt;=0,MIN(DATEVALUE($E561),Base!S$3)-MAX(DATEVALUE($D561),Base!S$2)+1,0),"")</f>
        <v/>
      </c>
      <c r="V559" s="23" t="str">
        <f>IF(AND(($D561)&lt;&gt;"",($E561)&lt;&gt;""),IF(MIN(DATEVALUE($E561),Base!T$3)-MAX(DATEVALUE($D561),Base!T$2)+1&gt;=0,MIN(DATEVALUE($E561),Base!T$3)-MAX(DATEVALUE($D561),Base!T$2)+1,0),"")</f>
        <v/>
      </c>
      <c r="W559" s="23" t="str">
        <f>IF(AND(($D561)&lt;&gt;"",($E561)&lt;&gt;""),IF(MIN(DATEVALUE($E561),Base!U$3)-MAX(DATEVALUE($D561),Base!U$2)+1&gt;=0,MIN(DATEVALUE($E561),Base!U$3)-MAX(DATEVALUE($D561),Base!U$2)+1,0),"")</f>
        <v/>
      </c>
      <c r="X559" s="23" t="str">
        <f>IF(AND(($D561)&lt;&gt;"",($E561)&lt;&gt;""),IF(MIN(DATEVALUE($E561),Base!V$3)-MAX(DATEVALUE($D561),Base!V$2)+1&gt;=0,MIN(DATEVALUE($E561),Base!V$3)-MAX(DATEVALUE($D561),Base!V$2)+1,0),"")</f>
        <v/>
      </c>
      <c r="Y559" s="22" t="str">
        <f>IF(AND(M559&lt;&gt;"",$H561&lt;&gt;"",$F561&lt;&gt;""),M559*$H561*$F561,"")</f>
        <v/>
      </c>
      <c r="Z559" s="22" t="str">
        <f>IF(AND(N559&lt;&gt;"",$H561&lt;&gt;"",$F561&lt;&gt;""),N559*$H561*$F561,"")</f>
        <v/>
      </c>
      <c r="AA559" s="22" t="str">
        <f>IF(AND(O559&lt;&gt;"",$H561&lt;&gt;"",$F561&lt;&gt;""),O559*$H561*$F561,"")</f>
        <v/>
      </c>
      <c r="AB559" s="22" t="str">
        <f>IF(AND(P559&lt;&gt;"",$H561&lt;&gt;"",$F561&lt;&gt;""),P559*$H561*$F561,"")</f>
        <v/>
      </c>
      <c r="AC559" s="22" t="str">
        <f>IF(AND(Q559&lt;&gt;"",$H561&lt;&gt;"",$F561&lt;&gt;""),Q559*$H561*$F561,"")</f>
        <v/>
      </c>
      <c r="AD559" s="22" t="str">
        <f>IF(AND(R559&lt;&gt;"",$H561&lt;&gt;"",$F561&lt;&gt;""),R559*$H561*$F561,"")</f>
        <v/>
      </c>
      <c r="AE559" s="22" t="str">
        <f>IF(AND(S559&lt;&gt;"",$H561&lt;&gt;"",$F561&lt;&gt;""),S559*$H561*$F561,"")</f>
        <v/>
      </c>
      <c r="AF559" s="22" t="str">
        <f>IF(AND(T559&lt;&gt;"",$H561&lt;&gt;"",$F561&lt;&gt;""),T559*$H561*$F561,"")</f>
        <v/>
      </c>
      <c r="AG559" s="22" t="str">
        <f>IF(AND(U559&lt;&gt;"",$H561&lt;&gt;"",$F561&lt;&gt;""),U559*$H561*$F561,"")</f>
        <v/>
      </c>
      <c r="AH559" s="22" t="str">
        <f>IF(AND(V559&lt;&gt;"",$H561&lt;&gt;"",$F561&lt;&gt;""),V559*$H561*$F561,"")</f>
        <v/>
      </c>
      <c r="AI559" s="22" t="str">
        <f>IF(AND(W559&lt;&gt;"",$H561&lt;&gt;"",$F561&lt;&gt;""),W559*$H561*$F561,"")</f>
        <v/>
      </c>
      <c r="AJ559" s="22" t="str">
        <f>IF(AND(X559&lt;&gt;"",$H561&lt;&gt;"",$F561&lt;&gt;""),X559*$H561*$F561,"")</f>
        <v/>
      </c>
    </row>
    <row r="560" spans="1:36" ht="23.25" customHeight="1" x14ac:dyDescent="0.25">
      <c r="A560" s="21"/>
      <c r="B560" s="21"/>
      <c r="C560" s="22"/>
      <c r="D560" s="14"/>
      <c r="E560" s="14"/>
      <c r="F560" s="22"/>
      <c r="G560" s="22"/>
      <c r="H560" s="15"/>
      <c r="I560" s="16"/>
      <c r="J560" s="22" t="str">
        <f t="shared" si="35"/>
        <v/>
      </c>
      <c r="K560" s="22" t="str">
        <f t="shared" si="36"/>
        <v/>
      </c>
      <c r="L560" s="22" t="str">
        <f>IF(D562&lt;&gt;"",MONTH(D562),"")</f>
        <v/>
      </c>
      <c r="M560" s="23" t="str">
        <f>IF(AND(($D562)&lt;&gt;"",($E562)&lt;&gt;""),IF(MIN(DATEVALUE($E562),Base!K$3)-MAX(DATEVALUE($D562),Base!K$2)+1&gt;=0,MIN(DATEVALUE($E562),Base!K$3)-MAX(DATEVALUE($D562),Base!K$2)+1,0),"")</f>
        <v/>
      </c>
      <c r="N560" s="23" t="str">
        <f>IF(AND(($D562)&lt;&gt;"",($E562)&lt;&gt;""),IF(MIN(DATEVALUE($E562),Base!L$3)-MAX(DATEVALUE($D562),Base!L$2)+1&gt;=0,MIN(DATEVALUE($E562),Base!L$3)-MAX(DATEVALUE($D562),Base!L$2)+1,0),"")</f>
        <v/>
      </c>
      <c r="O560" s="23" t="str">
        <f>IF(AND(($D562)&lt;&gt;"",($E562)&lt;&gt;""),IF(MIN(DATEVALUE($E562),Base!M$3)-MAX(DATEVALUE($D562),Base!M$2)+1&gt;=0,MIN(DATEVALUE($E562),Base!M$3)-MAX(DATEVALUE($D562),Base!M$2)+1,0),"")</f>
        <v/>
      </c>
      <c r="P560" s="23" t="str">
        <f>IF(AND(($D562)&lt;&gt;"",($E562)&lt;&gt;""),IF(MIN(DATEVALUE($E562),Base!N$3)-MAX(DATEVALUE($D562),Base!N$2)+1&gt;=0,MIN(DATEVALUE($E562),Base!N$3)-MAX(DATEVALUE($D562),Base!N$2)+1,0),"")</f>
        <v/>
      </c>
      <c r="Q560" s="23" t="str">
        <f>IF(AND(($D562)&lt;&gt;"",($E562)&lt;&gt;""),IF(MIN(DATEVALUE($E562),Base!O$3)-MAX(DATEVALUE($D562),Base!O$2)+1&gt;=0,MIN(DATEVALUE($E562),Base!O$3)-MAX(DATEVALUE($D562),Base!O$2)+1,0),"")</f>
        <v/>
      </c>
      <c r="R560" s="23" t="str">
        <f>IF(AND(($D562)&lt;&gt;"",($E562)&lt;&gt;""),IF(MIN(DATEVALUE($E562),Base!P$3)-MAX(DATEVALUE($D562),Base!P$2)+1&gt;=0,MIN(DATEVALUE($E562),Base!P$3)-MAX(DATEVALUE($D562),Base!P$2)+1,0),"")</f>
        <v/>
      </c>
      <c r="S560" s="23" t="str">
        <f>IF(AND(($D562)&lt;&gt;"",($E562)&lt;&gt;""),IF(MIN(DATEVALUE($E562),Base!Q$3)-MAX(DATEVALUE($D562),Base!Q$2)+1&gt;=0,MIN(DATEVALUE($E562),Base!Q$3)-MAX(DATEVALUE($D562),Base!Q$2)+1,0),"")</f>
        <v/>
      </c>
      <c r="T560" s="23" t="str">
        <f>IF(AND(($D562)&lt;&gt;"",($E562)&lt;&gt;""),IF(MIN(DATEVALUE($E562),Base!R$3)-MAX(DATEVALUE($D562),Base!R$2)+1&gt;=0,MIN(DATEVALUE($E562),Base!R$3)-MAX(DATEVALUE($D562),Base!R$2)+1,0),"")</f>
        <v/>
      </c>
      <c r="U560" s="23" t="str">
        <f>IF(AND(($D562)&lt;&gt;"",($E562)&lt;&gt;""),IF(MIN(DATEVALUE($E562),Base!S$3)-MAX(DATEVALUE($D562),Base!S$2)+1&gt;=0,MIN(DATEVALUE($E562),Base!S$3)-MAX(DATEVALUE($D562),Base!S$2)+1,0),"")</f>
        <v/>
      </c>
      <c r="V560" s="23" t="str">
        <f>IF(AND(($D562)&lt;&gt;"",($E562)&lt;&gt;""),IF(MIN(DATEVALUE($E562),Base!T$3)-MAX(DATEVALUE($D562),Base!T$2)+1&gt;=0,MIN(DATEVALUE($E562),Base!T$3)-MAX(DATEVALUE($D562),Base!T$2)+1,0),"")</f>
        <v/>
      </c>
      <c r="W560" s="23" t="str">
        <f>IF(AND(($D562)&lt;&gt;"",($E562)&lt;&gt;""),IF(MIN(DATEVALUE($E562),Base!U$3)-MAX(DATEVALUE($D562),Base!U$2)+1&gt;=0,MIN(DATEVALUE($E562),Base!U$3)-MAX(DATEVALUE($D562),Base!U$2)+1,0),"")</f>
        <v/>
      </c>
      <c r="X560" s="23" t="str">
        <f>IF(AND(($D562)&lt;&gt;"",($E562)&lt;&gt;""),IF(MIN(DATEVALUE($E562),Base!V$3)-MAX(DATEVALUE($D562),Base!V$2)+1&gt;=0,MIN(DATEVALUE($E562),Base!V$3)-MAX(DATEVALUE($D562),Base!V$2)+1,0),"")</f>
        <v/>
      </c>
      <c r="Y560" s="22" t="str">
        <f>IF(AND(M560&lt;&gt;"",$H562&lt;&gt;"",$F562&lt;&gt;""),M560*$H562*$F562,"")</f>
        <v/>
      </c>
      <c r="Z560" s="22" t="str">
        <f>IF(AND(N560&lt;&gt;"",$H562&lt;&gt;"",$F562&lt;&gt;""),N560*$H562*$F562,"")</f>
        <v/>
      </c>
      <c r="AA560" s="22" t="str">
        <f>IF(AND(O560&lt;&gt;"",$H562&lt;&gt;"",$F562&lt;&gt;""),O560*$H562*$F562,"")</f>
        <v/>
      </c>
      <c r="AB560" s="22" t="str">
        <f>IF(AND(P560&lt;&gt;"",$H562&lt;&gt;"",$F562&lt;&gt;""),P560*$H562*$F562,"")</f>
        <v/>
      </c>
      <c r="AC560" s="22" t="str">
        <f>IF(AND(Q560&lt;&gt;"",$H562&lt;&gt;"",$F562&lt;&gt;""),Q560*$H562*$F562,"")</f>
        <v/>
      </c>
      <c r="AD560" s="22" t="str">
        <f>IF(AND(R560&lt;&gt;"",$H562&lt;&gt;"",$F562&lt;&gt;""),R560*$H562*$F562,"")</f>
        <v/>
      </c>
      <c r="AE560" s="22" t="str">
        <f>IF(AND(S560&lt;&gt;"",$H562&lt;&gt;"",$F562&lt;&gt;""),S560*$H562*$F562,"")</f>
        <v/>
      </c>
      <c r="AF560" s="22" t="str">
        <f>IF(AND(T560&lt;&gt;"",$H562&lt;&gt;"",$F562&lt;&gt;""),T560*$H562*$F562,"")</f>
        <v/>
      </c>
      <c r="AG560" s="22" t="str">
        <f>IF(AND(U560&lt;&gt;"",$H562&lt;&gt;"",$F562&lt;&gt;""),U560*$H562*$F562,"")</f>
        <v/>
      </c>
      <c r="AH560" s="22" t="str">
        <f>IF(AND(V560&lt;&gt;"",$H562&lt;&gt;"",$F562&lt;&gt;""),V560*$H562*$F562,"")</f>
        <v/>
      </c>
      <c r="AI560" s="22" t="str">
        <f>IF(AND(W560&lt;&gt;"",$H562&lt;&gt;"",$F562&lt;&gt;""),W560*$H562*$F562,"")</f>
        <v/>
      </c>
      <c r="AJ560" s="22" t="str">
        <f>IF(AND(X560&lt;&gt;"",$H562&lt;&gt;"",$F562&lt;&gt;""),X560*$H562*$F562,"")</f>
        <v/>
      </c>
    </row>
    <row r="561" spans="1:36" ht="23.25" customHeight="1" x14ac:dyDescent="0.25">
      <c r="A561" s="21"/>
      <c r="B561" s="21"/>
      <c r="C561" s="22"/>
      <c r="D561" s="14"/>
      <c r="E561" s="14"/>
      <c r="F561" s="22"/>
      <c r="G561" s="22"/>
      <c r="H561" s="15"/>
      <c r="I561" s="16"/>
      <c r="J561" s="22" t="str">
        <f t="shared" si="35"/>
        <v/>
      </c>
      <c r="K561" s="22" t="str">
        <f t="shared" si="36"/>
        <v/>
      </c>
      <c r="L561" s="22" t="str">
        <f>IF(D563&lt;&gt;"",MONTH(D563),"")</f>
        <v/>
      </c>
      <c r="M561" s="23" t="str">
        <f>IF(AND(($D563)&lt;&gt;"",($E563)&lt;&gt;""),IF(MIN(DATEVALUE($E563),Base!K$3)-MAX(DATEVALUE($D563),Base!K$2)+1&gt;=0,MIN(DATEVALUE($E563),Base!K$3)-MAX(DATEVALUE($D563),Base!K$2)+1,0),"")</f>
        <v/>
      </c>
      <c r="N561" s="23" t="str">
        <f>IF(AND(($D563)&lt;&gt;"",($E563)&lt;&gt;""),IF(MIN(DATEVALUE($E563),Base!L$3)-MAX(DATEVALUE($D563),Base!L$2)+1&gt;=0,MIN(DATEVALUE($E563),Base!L$3)-MAX(DATEVALUE($D563),Base!L$2)+1,0),"")</f>
        <v/>
      </c>
      <c r="O561" s="23" t="str">
        <f>IF(AND(($D563)&lt;&gt;"",($E563)&lt;&gt;""),IF(MIN(DATEVALUE($E563),Base!M$3)-MAX(DATEVALUE($D563),Base!M$2)+1&gt;=0,MIN(DATEVALUE($E563),Base!M$3)-MAX(DATEVALUE($D563),Base!M$2)+1,0),"")</f>
        <v/>
      </c>
      <c r="P561" s="23" t="str">
        <f>IF(AND(($D563)&lt;&gt;"",($E563)&lt;&gt;""),IF(MIN(DATEVALUE($E563),Base!N$3)-MAX(DATEVALUE($D563),Base!N$2)+1&gt;=0,MIN(DATEVALUE($E563),Base!N$3)-MAX(DATEVALUE($D563),Base!N$2)+1,0),"")</f>
        <v/>
      </c>
      <c r="Q561" s="23" t="str">
        <f>IF(AND(($D563)&lt;&gt;"",($E563)&lt;&gt;""),IF(MIN(DATEVALUE($E563),Base!O$3)-MAX(DATEVALUE($D563),Base!O$2)+1&gt;=0,MIN(DATEVALUE($E563),Base!O$3)-MAX(DATEVALUE($D563),Base!O$2)+1,0),"")</f>
        <v/>
      </c>
      <c r="R561" s="23" t="str">
        <f>IF(AND(($D563)&lt;&gt;"",($E563)&lt;&gt;""),IF(MIN(DATEVALUE($E563),Base!P$3)-MAX(DATEVALUE($D563),Base!P$2)+1&gt;=0,MIN(DATEVALUE($E563),Base!P$3)-MAX(DATEVALUE($D563),Base!P$2)+1,0),"")</f>
        <v/>
      </c>
      <c r="S561" s="23" t="str">
        <f>IF(AND(($D563)&lt;&gt;"",($E563)&lt;&gt;""),IF(MIN(DATEVALUE($E563),Base!Q$3)-MAX(DATEVALUE($D563),Base!Q$2)+1&gt;=0,MIN(DATEVALUE($E563),Base!Q$3)-MAX(DATEVALUE($D563),Base!Q$2)+1,0),"")</f>
        <v/>
      </c>
      <c r="T561" s="23" t="str">
        <f>IF(AND(($D563)&lt;&gt;"",($E563)&lt;&gt;""),IF(MIN(DATEVALUE($E563),Base!R$3)-MAX(DATEVALUE($D563),Base!R$2)+1&gt;=0,MIN(DATEVALUE($E563),Base!R$3)-MAX(DATEVALUE($D563),Base!R$2)+1,0),"")</f>
        <v/>
      </c>
      <c r="U561" s="23" t="str">
        <f>IF(AND(($D563)&lt;&gt;"",($E563)&lt;&gt;""),IF(MIN(DATEVALUE($E563),Base!S$3)-MAX(DATEVALUE($D563),Base!S$2)+1&gt;=0,MIN(DATEVALUE($E563),Base!S$3)-MAX(DATEVALUE($D563),Base!S$2)+1,0),"")</f>
        <v/>
      </c>
      <c r="V561" s="23" t="str">
        <f>IF(AND(($D563)&lt;&gt;"",($E563)&lt;&gt;""),IF(MIN(DATEVALUE($E563),Base!T$3)-MAX(DATEVALUE($D563),Base!T$2)+1&gt;=0,MIN(DATEVALUE($E563),Base!T$3)-MAX(DATEVALUE($D563),Base!T$2)+1,0),"")</f>
        <v/>
      </c>
      <c r="W561" s="23" t="str">
        <f>IF(AND(($D563)&lt;&gt;"",($E563)&lt;&gt;""),IF(MIN(DATEVALUE($E563),Base!U$3)-MAX(DATEVALUE($D563),Base!U$2)+1&gt;=0,MIN(DATEVALUE($E563),Base!U$3)-MAX(DATEVALUE($D563),Base!U$2)+1,0),"")</f>
        <v/>
      </c>
      <c r="X561" s="23" t="str">
        <f>IF(AND(($D563)&lt;&gt;"",($E563)&lt;&gt;""),IF(MIN(DATEVALUE($E563),Base!V$3)-MAX(DATEVALUE($D563),Base!V$2)+1&gt;=0,MIN(DATEVALUE($E563),Base!V$3)-MAX(DATEVALUE($D563),Base!V$2)+1,0),"")</f>
        <v/>
      </c>
      <c r="Y561" s="22" t="str">
        <f>IF(AND(M561&lt;&gt;"",$H563&lt;&gt;"",$F563&lt;&gt;""),M561*$H563*$F563,"")</f>
        <v/>
      </c>
      <c r="Z561" s="22" t="str">
        <f>IF(AND(N561&lt;&gt;"",$H563&lt;&gt;"",$F563&lt;&gt;""),N561*$H563*$F563,"")</f>
        <v/>
      </c>
      <c r="AA561" s="22" t="str">
        <f>IF(AND(O561&lt;&gt;"",$H563&lt;&gt;"",$F563&lt;&gt;""),O561*$H563*$F563,"")</f>
        <v/>
      </c>
      <c r="AB561" s="22" t="str">
        <f>IF(AND(P561&lt;&gt;"",$H563&lt;&gt;"",$F563&lt;&gt;""),P561*$H563*$F563,"")</f>
        <v/>
      </c>
      <c r="AC561" s="22" t="str">
        <f>IF(AND(Q561&lt;&gt;"",$H563&lt;&gt;"",$F563&lt;&gt;""),Q561*$H563*$F563,"")</f>
        <v/>
      </c>
      <c r="AD561" s="22" t="str">
        <f>IF(AND(R561&lt;&gt;"",$H563&lt;&gt;"",$F563&lt;&gt;""),R561*$H563*$F563,"")</f>
        <v/>
      </c>
      <c r="AE561" s="22" t="str">
        <f>IF(AND(S561&lt;&gt;"",$H563&lt;&gt;"",$F563&lt;&gt;""),S561*$H563*$F563,"")</f>
        <v/>
      </c>
      <c r="AF561" s="22" t="str">
        <f>IF(AND(T561&lt;&gt;"",$H563&lt;&gt;"",$F563&lt;&gt;""),T561*$H563*$F563,"")</f>
        <v/>
      </c>
      <c r="AG561" s="22" t="str">
        <f>IF(AND(U561&lt;&gt;"",$H563&lt;&gt;"",$F563&lt;&gt;""),U561*$H563*$F563,"")</f>
        <v/>
      </c>
      <c r="AH561" s="22" t="str">
        <f>IF(AND(V561&lt;&gt;"",$H563&lt;&gt;"",$F563&lt;&gt;""),V561*$H563*$F563,"")</f>
        <v/>
      </c>
      <c r="AI561" s="22" t="str">
        <f>IF(AND(W561&lt;&gt;"",$H563&lt;&gt;"",$F563&lt;&gt;""),W561*$H563*$F563,"")</f>
        <v/>
      </c>
      <c r="AJ561" s="22" t="str">
        <f>IF(AND(X561&lt;&gt;"",$H563&lt;&gt;"",$F563&lt;&gt;""),X561*$H563*$F563,"")</f>
        <v/>
      </c>
    </row>
    <row r="562" spans="1:36" ht="23.25" customHeight="1" x14ac:dyDescent="0.25">
      <c r="A562" s="21"/>
      <c r="B562" s="21"/>
      <c r="C562" s="22"/>
      <c r="D562" s="14"/>
      <c r="E562" s="14"/>
      <c r="F562" s="22"/>
      <c r="G562" s="22"/>
      <c r="H562" s="15"/>
      <c r="I562" s="16"/>
      <c r="J562" s="22" t="str">
        <f t="shared" si="35"/>
        <v/>
      </c>
      <c r="K562" s="22" t="str">
        <f t="shared" si="36"/>
        <v/>
      </c>
      <c r="L562" s="22" t="str">
        <f>IF(D564&lt;&gt;"",MONTH(D564),"")</f>
        <v/>
      </c>
      <c r="M562" s="23" t="str">
        <f>IF(AND(($D564)&lt;&gt;"",($E564)&lt;&gt;""),IF(MIN(DATEVALUE($E564),Base!K$3)-MAX(DATEVALUE($D564),Base!K$2)+1&gt;=0,MIN(DATEVALUE($E564),Base!K$3)-MAX(DATEVALUE($D564),Base!K$2)+1,0),"")</f>
        <v/>
      </c>
      <c r="N562" s="23" t="str">
        <f>IF(AND(($D564)&lt;&gt;"",($E564)&lt;&gt;""),IF(MIN(DATEVALUE($E564),Base!L$3)-MAX(DATEVALUE($D564),Base!L$2)+1&gt;=0,MIN(DATEVALUE($E564),Base!L$3)-MAX(DATEVALUE($D564),Base!L$2)+1,0),"")</f>
        <v/>
      </c>
      <c r="O562" s="23" t="str">
        <f>IF(AND(($D564)&lt;&gt;"",($E564)&lt;&gt;""),IF(MIN(DATEVALUE($E564),Base!M$3)-MAX(DATEVALUE($D564),Base!M$2)+1&gt;=0,MIN(DATEVALUE($E564),Base!M$3)-MAX(DATEVALUE($D564),Base!M$2)+1,0),"")</f>
        <v/>
      </c>
      <c r="P562" s="23" t="str">
        <f>IF(AND(($D564)&lt;&gt;"",($E564)&lt;&gt;""),IF(MIN(DATEVALUE($E564),Base!N$3)-MAX(DATEVALUE($D564),Base!N$2)+1&gt;=0,MIN(DATEVALUE($E564),Base!N$3)-MAX(DATEVALUE($D564),Base!N$2)+1,0),"")</f>
        <v/>
      </c>
      <c r="Q562" s="23" t="str">
        <f>IF(AND(($D564)&lt;&gt;"",($E564)&lt;&gt;""),IF(MIN(DATEVALUE($E564),Base!O$3)-MAX(DATEVALUE($D564),Base!O$2)+1&gt;=0,MIN(DATEVALUE($E564),Base!O$3)-MAX(DATEVALUE($D564),Base!O$2)+1,0),"")</f>
        <v/>
      </c>
      <c r="R562" s="23" t="str">
        <f>IF(AND(($D564)&lt;&gt;"",($E564)&lt;&gt;""),IF(MIN(DATEVALUE($E564),Base!P$3)-MAX(DATEVALUE($D564),Base!P$2)+1&gt;=0,MIN(DATEVALUE($E564),Base!P$3)-MAX(DATEVALUE($D564),Base!P$2)+1,0),"")</f>
        <v/>
      </c>
      <c r="S562" s="23" t="str">
        <f>IF(AND(($D564)&lt;&gt;"",($E564)&lt;&gt;""),IF(MIN(DATEVALUE($E564),Base!Q$3)-MAX(DATEVALUE($D564),Base!Q$2)+1&gt;=0,MIN(DATEVALUE($E564),Base!Q$3)-MAX(DATEVALUE($D564),Base!Q$2)+1,0),"")</f>
        <v/>
      </c>
      <c r="T562" s="23" t="str">
        <f>IF(AND(($D564)&lt;&gt;"",($E564)&lt;&gt;""),IF(MIN(DATEVALUE($E564),Base!R$3)-MAX(DATEVALUE($D564),Base!R$2)+1&gt;=0,MIN(DATEVALUE($E564),Base!R$3)-MAX(DATEVALUE($D564),Base!R$2)+1,0),"")</f>
        <v/>
      </c>
      <c r="U562" s="23" t="str">
        <f>IF(AND(($D564)&lt;&gt;"",($E564)&lt;&gt;""),IF(MIN(DATEVALUE($E564),Base!S$3)-MAX(DATEVALUE($D564),Base!S$2)+1&gt;=0,MIN(DATEVALUE($E564),Base!S$3)-MAX(DATEVALUE($D564),Base!S$2)+1,0),"")</f>
        <v/>
      </c>
      <c r="V562" s="23" t="str">
        <f>IF(AND(($D564)&lt;&gt;"",($E564)&lt;&gt;""),IF(MIN(DATEVALUE($E564),Base!T$3)-MAX(DATEVALUE($D564),Base!T$2)+1&gt;=0,MIN(DATEVALUE($E564),Base!T$3)-MAX(DATEVALUE($D564),Base!T$2)+1,0),"")</f>
        <v/>
      </c>
      <c r="W562" s="23" t="str">
        <f>IF(AND(($D564)&lt;&gt;"",($E564)&lt;&gt;""),IF(MIN(DATEVALUE($E564),Base!U$3)-MAX(DATEVALUE($D564),Base!U$2)+1&gt;=0,MIN(DATEVALUE($E564),Base!U$3)-MAX(DATEVALUE($D564),Base!U$2)+1,0),"")</f>
        <v/>
      </c>
      <c r="X562" s="23" t="str">
        <f>IF(AND(($D564)&lt;&gt;"",($E564)&lt;&gt;""),IF(MIN(DATEVALUE($E564),Base!V$3)-MAX(DATEVALUE($D564),Base!V$2)+1&gt;=0,MIN(DATEVALUE($E564),Base!V$3)-MAX(DATEVALUE($D564),Base!V$2)+1,0),"")</f>
        <v/>
      </c>
      <c r="Y562" s="22" t="str">
        <f>IF(AND(M562&lt;&gt;"",$H564&lt;&gt;"",$F564&lt;&gt;""),M562*$H564*$F564,"")</f>
        <v/>
      </c>
      <c r="Z562" s="22" t="str">
        <f>IF(AND(N562&lt;&gt;"",$H564&lt;&gt;"",$F564&lt;&gt;""),N562*$H564*$F564,"")</f>
        <v/>
      </c>
      <c r="AA562" s="22" t="str">
        <f>IF(AND(O562&lt;&gt;"",$H564&lt;&gt;"",$F564&lt;&gt;""),O562*$H564*$F564,"")</f>
        <v/>
      </c>
      <c r="AB562" s="22" t="str">
        <f>IF(AND(P562&lt;&gt;"",$H564&lt;&gt;"",$F564&lt;&gt;""),P562*$H564*$F564,"")</f>
        <v/>
      </c>
      <c r="AC562" s="22" t="str">
        <f>IF(AND(Q562&lt;&gt;"",$H564&lt;&gt;"",$F564&lt;&gt;""),Q562*$H564*$F564,"")</f>
        <v/>
      </c>
      <c r="AD562" s="22" t="str">
        <f>IF(AND(R562&lt;&gt;"",$H564&lt;&gt;"",$F564&lt;&gt;""),R562*$H564*$F564,"")</f>
        <v/>
      </c>
      <c r="AE562" s="22" t="str">
        <f>IF(AND(S562&lt;&gt;"",$H564&lt;&gt;"",$F564&lt;&gt;""),S562*$H564*$F564,"")</f>
        <v/>
      </c>
      <c r="AF562" s="22" t="str">
        <f>IF(AND(T562&lt;&gt;"",$H564&lt;&gt;"",$F564&lt;&gt;""),T562*$H564*$F564,"")</f>
        <v/>
      </c>
      <c r="AG562" s="22" t="str">
        <f>IF(AND(U562&lt;&gt;"",$H564&lt;&gt;"",$F564&lt;&gt;""),U562*$H564*$F564,"")</f>
        <v/>
      </c>
      <c r="AH562" s="22" t="str">
        <f>IF(AND(V562&lt;&gt;"",$H564&lt;&gt;"",$F564&lt;&gt;""),V562*$H564*$F564,"")</f>
        <v/>
      </c>
      <c r="AI562" s="22" t="str">
        <f>IF(AND(W562&lt;&gt;"",$H564&lt;&gt;"",$F564&lt;&gt;""),W562*$H564*$F564,"")</f>
        <v/>
      </c>
      <c r="AJ562" s="22" t="str">
        <f>IF(AND(X562&lt;&gt;"",$H564&lt;&gt;"",$F564&lt;&gt;""),X562*$H564*$F564,"")</f>
        <v/>
      </c>
    </row>
    <row r="563" spans="1:36" ht="23.25" customHeight="1" x14ac:dyDescent="0.25">
      <c r="A563" s="21"/>
      <c r="B563" s="21"/>
      <c r="C563" s="22"/>
      <c r="D563" s="14"/>
      <c r="E563" s="14"/>
      <c r="F563" s="22"/>
      <c r="G563" s="22"/>
      <c r="H563" s="15"/>
      <c r="I563" s="16"/>
      <c r="J563" s="22" t="str">
        <f t="shared" si="35"/>
        <v/>
      </c>
      <c r="K563" s="22" t="str">
        <f t="shared" si="36"/>
        <v/>
      </c>
      <c r="L563" s="22" t="str">
        <f>IF(D565&lt;&gt;"",MONTH(D565),"")</f>
        <v/>
      </c>
      <c r="M563" s="23" t="str">
        <f>IF(AND(($D565)&lt;&gt;"",($E565)&lt;&gt;""),IF(MIN(DATEVALUE($E565),Base!K$3)-MAX(DATEVALUE($D565),Base!K$2)+1&gt;=0,MIN(DATEVALUE($E565),Base!K$3)-MAX(DATEVALUE($D565),Base!K$2)+1,0),"")</f>
        <v/>
      </c>
      <c r="N563" s="23" t="str">
        <f>IF(AND(($D565)&lt;&gt;"",($E565)&lt;&gt;""),IF(MIN(DATEVALUE($E565),Base!L$3)-MAX(DATEVALUE($D565),Base!L$2)+1&gt;=0,MIN(DATEVALUE($E565),Base!L$3)-MAX(DATEVALUE($D565),Base!L$2)+1,0),"")</f>
        <v/>
      </c>
      <c r="O563" s="23" t="str">
        <f>IF(AND(($D565)&lt;&gt;"",($E565)&lt;&gt;""),IF(MIN(DATEVALUE($E565),Base!M$3)-MAX(DATEVALUE($D565),Base!M$2)+1&gt;=0,MIN(DATEVALUE($E565),Base!M$3)-MAX(DATEVALUE($D565),Base!M$2)+1,0),"")</f>
        <v/>
      </c>
      <c r="P563" s="23" t="str">
        <f>IF(AND(($D565)&lt;&gt;"",($E565)&lt;&gt;""),IF(MIN(DATEVALUE($E565),Base!N$3)-MAX(DATEVALUE($D565),Base!N$2)+1&gt;=0,MIN(DATEVALUE($E565),Base!N$3)-MAX(DATEVALUE($D565),Base!N$2)+1,0),"")</f>
        <v/>
      </c>
      <c r="Q563" s="23" t="str">
        <f>IF(AND(($D565)&lt;&gt;"",($E565)&lt;&gt;""),IF(MIN(DATEVALUE($E565),Base!O$3)-MAX(DATEVALUE($D565),Base!O$2)+1&gt;=0,MIN(DATEVALUE($E565),Base!O$3)-MAX(DATEVALUE($D565),Base!O$2)+1,0),"")</f>
        <v/>
      </c>
      <c r="R563" s="23" t="str">
        <f>IF(AND(($D565)&lt;&gt;"",($E565)&lt;&gt;""),IF(MIN(DATEVALUE($E565),Base!P$3)-MAX(DATEVALUE($D565),Base!P$2)+1&gt;=0,MIN(DATEVALUE($E565),Base!P$3)-MAX(DATEVALUE($D565),Base!P$2)+1,0),"")</f>
        <v/>
      </c>
      <c r="S563" s="23" t="str">
        <f>IF(AND(($D565)&lt;&gt;"",($E565)&lt;&gt;""),IF(MIN(DATEVALUE($E565),Base!Q$3)-MAX(DATEVALUE($D565),Base!Q$2)+1&gt;=0,MIN(DATEVALUE($E565),Base!Q$3)-MAX(DATEVALUE($D565),Base!Q$2)+1,0),"")</f>
        <v/>
      </c>
      <c r="T563" s="23" t="str">
        <f>IF(AND(($D565)&lt;&gt;"",($E565)&lt;&gt;""),IF(MIN(DATEVALUE($E565),Base!R$3)-MAX(DATEVALUE($D565),Base!R$2)+1&gt;=0,MIN(DATEVALUE($E565),Base!R$3)-MAX(DATEVALUE($D565),Base!R$2)+1,0),"")</f>
        <v/>
      </c>
      <c r="U563" s="23" t="str">
        <f>IF(AND(($D565)&lt;&gt;"",($E565)&lt;&gt;""),IF(MIN(DATEVALUE($E565),Base!S$3)-MAX(DATEVALUE($D565),Base!S$2)+1&gt;=0,MIN(DATEVALUE($E565),Base!S$3)-MAX(DATEVALUE($D565),Base!S$2)+1,0),"")</f>
        <v/>
      </c>
      <c r="V563" s="23" t="str">
        <f>IF(AND(($D565)&lt;&gt;"",($E565)&lt;&gt;""),IF(MIN(DATEVALUE($E565),Base!T$3)-MAX(DATEVALUE($D565),Base!T$2)+1&gt;=0,MIN(DATEVALUE($E565),Base!T$3)-MAX(DATEVALUE($D565),Base!T$2)+1,0),"")</f>
        <v/>
      </c>
      <c r="W563" s="23" t="str">
        <f>IF(AND(($D565)&lt;&gt;"",($E565)&lt;&gt;""),IF(MIN(DATEVALUE($E565),Base!U$3)-MAX(DATEVALUE($D565),Base!U$2)+1&gt;=0,MIN(DATEVALUE($E565),Base!U$3)-MAX(DATEVALUE($D565),Base!U$2)+1,0),"")</f>
        <v/>
      </c>
      <c r="X563" s="23" t="str">
        <f>IF(AND(($D565)&lt;&gt;"",($E565)&lt;&gt;""),IF(MIN(DATEVALUE($E565),Base!V$3)-MAX(DATEVALUE($D565),Base!V$2)+1&gt;=0,MIN(DATEVALUE($E565),Base!V$3)-MAX(DATEVALUE($D565),Base!V$2)+1,0),"")</f>
        <v/>
      </c>
      <c r="Y563" s="22" t="str">
        <f>IF(AND(M563&lt;&gt;"",$H565&lt;&gt;"",$F565&lt;&gt;""),M563*$H565*$F565,"")</f>
        <v/>
      </c>
      <c r="Z563" s="22" t="str">
        <f>IF(AND(N563&lt;&gt;"",$H565&lt;&gt;"",$F565&lt;&gt;""),N563*$H565*$F565,"")</f>
        <v/>
      </c>
      <c r="AA563" s="22" t="str">
        <f>IF(AND(O563&lt;&gt;"",$H565&lt;&gt;"",$F565&lt;&gt;""),O563*$H565*$F565,"")</f>
        <v/>
      </c>
      <c r="AB563" s="22" t="str">
        <f>IF(AND(P563&lt;&gt;"",$H565&lt;&gt;"",$F565&lt;&gt;""),P563*$H565*$F565,"")</f>
        <v/>
      </c>
      <c r="AC563" s="22" t="str">
        <f>IF(AND(Q563&lt;&gt;"",$H565&lt;&gt;"",$F565&lt;&gt;""),Q563*$H565*$F565,"")</f>
        <v/>
      </c>
      <c r="AD563" s="22" t="str">
        <f>IF(AND(R563&lt;&gt;"",$H565&lt;&gt;"",$F565&lt;&gt;""),R563*$H565*$F565,"")</f>
        <v/>
      </c>
      <c r="AE563" s="22" t="str">
        <f>IF(AND(S563&lt;&gt;"",$H565&lt;&gt;"",$F565&lt;&gt;""),S563*$H565*$F565,"")</f>
        <v/>
      </c>
      <c r="AF563" s="22" t="str">
        <f>IF(AND(T563&lt;&gt;"",$H565&lt;&gt;"",$F565&lt;&gt;""),T563*$H565*$F565,"")</f>
        <v/>
      </c>
      <c r="AG563" s="22" t="str">
        <f>IF(AND(U563&lt;&gt;"",$H565&lt;&gt;"",$F565&lt;&gt;""),U563*$H565*$F565,"")</f>
        <v/>
      </c>
      <c r="AH563" s="22" t="str">
        <f>IF(AND(V563&lt;&gt;"",$H565&lt;&gt;"",$F565&lt;&gt;""),V563*$H565*$F565,"")</f>
        <v/>
      </c>
      <c r="AI563" s="22" t="str">
        <f>IF(AND(W563&lt;&gt;"",$H565&lt;&gt;"",$F565&lt;&gt;""),W563*$H565*$F565,"")</f>
        <v/>
      </c>
      <c r="AJ563" s="22" t="str">
        <f>IF(AND(X563&lt;&gt;"",$H565&lt;&gt;"",$F565&lt;&gt;""),X563*$H565*$F565,"")</f>
        <v/>
      </c>
    </row>
    <row r="564" spans="1:36" ht="23.25" customHeight="1" x14ac:dyDescent="0.25">
      <c r="A564" s="21"/>
      <c r="B564" s="21"/>
      <c r="C564" s="22"/>
      <c r="D564" s="14"/>
      <c r="E564" s="14"/>
      <c r="F564" s="22"/>
      <c r="G564" s="22"/>
      <c r="H564" s="15"/>
      <c r="I564" s="16"/>
      <c r="J564" s="22" t="str">
        <f t="shared" si="35"/>
        <v/>
      </c>
      <c r="K564" s="22" t="str">
        <f t="shared" si="36"/>
        <v/>
      </c>
      <c r="L564" s="22" t="str">
        <f>IF(D566&lt;&gt;"",MONTH(D566),"")</f>
        <v/>
      </c>
      <c r="M564" s="23" t="str">
        <f>IF(AND(($D566)&lt;&gt;"",($E566)&lt;&gt;""),IF(MIN(DATEVALUE($E566),Base!K$3)-MAX(DATEVALUE($D566),Base!K$2)+1&gt;=0,MIN(DATEVALUE($E566),Base!K$3)-MAX(DATEVALUE($D566),Base!K$2)+1,0),"")</f>
        <v/>
      </c>
      <c r="N564" s="23" t="str">
        <f>IF(AND(($D566)&lt;&gt;"",($E566)&lt;&gt;""),IF(MIN(DATEVALUE($E566),Base!L$3)-MAX(DATEVALUE($D566),Base!L$2)+1&gt;=0,MIN(DATEVALUE($E566),Base!L$3)-MAX(DATEVALUE($D566),Base!L$2)+1,0),"")</f>
        <v/>
      </c>
      <c r="O564" s="23" t="str">
        <f>IF(AND(($D566)&lt;&gt;"",($E566)&lt;&gt;""),IF(MIN(DATEVALUE($E566),Base!M$3)-MAX(DATEVALUE($D566),Base!M$2)+1&gt;=0,MIN(DATEVALUE($E566),Base!M$3)-MAX(DATEVALUE($D566),Base!M$2)+1,0),"")</f>
        <v/>
      </c>
      <c r="P564" s="23" t="str">
        <f>IF(AND(($D566)&lt;&gt;"",($E566)&lt;&gt;""),IF(MIN(DATEVALUE($E566),Base!N$3)-MAX(DATEVALUE($D566),Base!N$2)+1&gt;=0,MIN(DATEVALUE($E566),Base!N$3)-MAX(DATEVALUE($D566),Base!N$2)+1,0),"")</f>
        <v/>
      </c>
      <c r="Q564" s="23" t="str">
        <f>IF(AND(($D566)&lt;&gt;"",($E566)&lt;&gt;""),IF(MIN(DATEVALUE($E566),Base!O$3)-MAX(DATEVALUE($D566),Base!O$2)+1&gt;=0,MIN(DATEVALUE($E566),Base!O$3)-MAX(DATEVALUE($D566),Base!O$2)+1,0),"")</f>
        <v/>
      </c>
      <c r="R564" s="23" t="str">
        <f>IF(AND(($D566)&lt;&gt;"",($E566)&lt;&gt;""),IF(MIN(DATEVALUE($E566),Base!P$3)-MAX(DATEVALUE($D566),Base!P$2)+1&gt;=0,MIN(DATEVALUE($E566),Base!P$3)-MAX(DATEVALUE($D566),Base!P$2)+1,0),"")</f>
        <v/>
      </c>
      <c r="S564" s="23" t="str">
        <f>IF(AND(($D566)&lt;&gt;"",($E566)&lt;&gt;""),IF(MIN(DATEVALUE($E566),Base!Q$3)-MAX(DATEVALUE($D566),Base!Q$2)+1&gt;=0,MIN(DATEVALUE($E566),Base!Q$3)-MAX(DATEVALUE($D566),Base!Q$2)+1,0),"")</f>
        <v/>
      </c>
      <c r="T564" s="23" t="str">
        <f>IF(AND(($D566)&lt;&gt;"",($E566)&lt;&gt;""),IF(MIN(DATEVALUE($E566),Base!R$3)-MAX(DATEVALUE($D566),Base!R$2)+1&gt;=0,MIN(DATEVALUE($E566),Base!R$3)-MAX(DATEVALUE($D566),Base!R$2)+1,0),"")</f>
        <v/>
      </c>
      <c r="U564" s="23" t="str">
        <f>IF(AND(($D566)&lt;&gt;"",($E566)&lt;&gt;""),IF(MIN(DATEVALUE($E566),Base!S$3)-MAX(DATEVALUE($D566),Base!S$2)+1&gt;=0,MIN(DATEVALUE($E566),Base!S$3)-MAX(DATEVALUE($D566),Base!S$2)+1,0),"")</f>
        <v/>
      </c>
      <c r="V564" s="23" t="str">
        <f>IF(AND(($D566)&lt;&gt;"",($E566)&lt;&gt;""),IF(MIN(DATEVALUE($E566),Base!T$3)-MAX(DATEVALUE($D566),Base!T$2)+1&gt;=0,MIN(DATEVALUE($E566),Base!T$3)-MAX(DATEVALUE($D566),Base!T$2)+1,0),"")</f>
        <v/>
      </c>
      <c r="W564" s="23" t="str">
        <f>IF(AND(($D566)&lt;&gt;"",($E566)&lt;&gt;""),IF(MIN(DATEVALUE($E566),Base!U$3)-MAX(DATEVALUE($D566),Base!U$2)+1&gt;=0,MIN(DATEVALUE($E566),Base!U$3)-MAX(DATEVALUE($D566),Base!U$2)+1,0),"")</f>
        <v/>
      </c>
      <c r="X564" s="23" t="str">
        <f>IF(AND(($D566)&lt;&gt;"",($E566)&lt;&gt;""),IF(MIN(DATEVALUE($E566),Base!V$3)-MAX(DATEVALUE($D566),Base!V$2)+1&gt;=0,MIN(DATEVALUE($E566),Base!V$3)-MAX(DATEVALUE($D566),Base!V$2)+1,0),"")</f>
        <v/>
      </c>
      <c r="Y564" s="22" t="str">
        <f>IF(AND(M564&lt;&gt;"",$H566&lt;&gt;"",$F566&lt;&gt;""),M564*$H566*$F566,"")</f>
        <v/>
      </c>
      <c r="Z564" s="22" t="str">
        <f>IF(AND(N564&lt;&gt;"",$H566&lt;&gt;"",$F566&lt;&gt;""),N564*$H566*$F566,"")</f>
        <v/>
      </c>
      <c r="AA564" s="22" t="str">
        <f>IF(AND(O564&lt;&gt;"",$H566&lt;&gt;"",$F566&lt;&gt;""),O564*$H566*$F566,"")</f>
        <v/>
      </c>
      <c r="AB564" s="22" t="str">
        <f>IF(AND(P564&lt;&gt;"",$H566&lt;&gt;"",$F566&lt;&gt;""),P564*$H566*$F566,"")</f>
        <v/>
      </c>
      <c r="AC564" s="22" t="str">
        <f>IF(AND(Q564&lt;&gt;"",$H566&lt;&gt;"",$F566&lt;&gt;""),Q564*$H566*$F566,"")</f>
        <v/>
      </c>
      <c r="AD564" s="22" t="str">
        <f>IF(AND(R564&lt;&gt;"",$H566&lt;&gt;"",$F566&lt;&gt;""),R564*$H566*$F566,"")</f>
        <v/>
      </c>
      <c r="AE564" s="22" t="str">
        <f>IF(AND(S564&lt;&gt;"",$H566&lt;&gt;"",$F566&lt;&gt;""),S564*$H566*$F566,"")</f>
        <v/>
      </c>
      <c r="AF564" s="22" t="str">
        <f>IF(AND(T564&lt;&gt;"",$H566&lt;&gt;"",$F566&lt;&gt;""),T564*$H566*$F566,"")</f>
        <v/>
      </c>
      <c r="AG564" s="22" t="str">
        <f>IF(AND(U564&lt;&gt;"",$H566&lt;&gt;"",$F566&lt;&gt;""),U564*$H566*$F566,"")</f>
        <v/>
      </c>
      <c r="AH564" s="22" t="str">
        <f>IF(AND(V564&lt;&gt;"",$H566&lt;&gt;"",$F566&lt;&gt;""),V564*$H566*$F566,"")</f>
        <v/>
      </c>
      <c r="AI564" s="22" t="str">
        <f>IF(AND(W564&lt;&gt;"",$H566&lt;&gt;"",$F566&lt;&gt;""),W564*$H566*$F566,"")</f>
        <v/>
      </c>
      <c r="AJ564" s="22" t="str">
        <f>IF(AND(X564&lt;&gt;"",$H566&lt;&gt;"",$F566&lt;&gt;""),X564*$H566*$F566,"")</f>
        <v/>
      </c>
    </row>
    <row r="565" spans="1:36" ht="23.25" customHeight="1" x14ac:dyDescent="0.25">
      <c r="A565" s="21"/>
      <c r="B565" s="21"/>
      <c r="C565" s="22"/>
      <c r="D565" s="14"/>
      <c r="E565" s="14"/>
      <c r="F565" s="22"/>
      <c r="G565" s="22"/>
      <c r="H565" s="15"/>
      <c r="I565" s="16"/>
      <c r="J565" s="22" t="str">
        <f t="shared" si="35"/>
        <v/>
      </c>
      <c r="K565" s="22" t="str">
        <f t="shared" si="36"/>
        <v/>
      </c>
      <c r="L565" s="22" t="str">
        <f>IF(D567&lt;&gt;"",MONTH(D567),"")</f>
        <v/>
      </c>
      <c r="M565" s="23" t="str">
        <f>IF(AND(($D567)&lt;&gt;"",($E567)&lt;&gt;""),IF(MIN(DATEVALUE($E567),Base!K$3)-MAX(DATEVALUE($D567),Base!K$2)+1&gt;=0,MIN(DATEVALUE($E567),Base!K$3)-MAX(DATEVALUE($D567),Base!K$2)+1,0),"")</f>
        <v/>
      </c>
      <c r="N565" s="23" t="str">
        <f>IF(AND(($D567)&lt;&gt;"",($E567)&lt;&gt;""),IF(MIN(DATEVALUE($E567),Base!L$3)-MAX(DATEVALUE($D567),Base!L$2)+1&gt;=0,MIN(DATEVALUE($E567),Base!L$3)-MAX(DATEVALUE($D567),Base!L$2)+1,0),"")</f>
        <v/>
      </c>
      <c r="O565" s="23" t="str">
        <f>IF(AND(($D567)&lt;&gt;"",($E567)&lt;&gt;""),IF(MIN(DATEVALUE($E567),Base!M$3)-MAX(DATEVALUE($D567),Base!M$2)+1&gt;=0,MIN(DATEVALUE($E567),Base!M$3)-MAX(DATEVALUE($D567),Base!M$2)+1,0),"")</f>
        <v/>
      </c>
      <c r="P565" s="23" t="str">
        <f>IF(AND(($D567)&lt;&gt;"",($E567)&lt;&gt;""),IF(MIN(DATEVALUE($E567),Base!N$3)-MAX(DATEVALUE($D567),Base!N$2)+1&gt;=0,MIN(DATEVALUE($E567),Base!N$3)-MAX(DATEVALUE($D567),Base!N$2)+1,0),"")</f>
        <v/>
      </c>
      <c r="Q565" s="23" t="str">
        <f>IF(AND(($D567)&lt;&gt;"",($E567)&lt;&gt;""),IF(MIN(DATEVALUE($E567),Base!O$3)-MAX(DATEVALUE($D567),Base!O$2)+1&gt;=0,MIN(DATEVALUE($E567),Base!O$3)-MAX(DATEVALUE($D567),Base!O$2)+1,0),"")</f>
        <v/>
      </c>
      <c r="R565" s="23" t="str">
        <f>IF(AND(($D567)&lt;&gt;"",($E567)&lt;&gt;""),IF(MIN(DATEVALUE($E567),Base!P$3)-MAX(DATEVALUE($D567),Base!P$2)+1&gt;=0,MIN(DATEVALUE($E567),Base!P$3)-MAX(DATEVALUE($D567),Base!P$2)+1,0),"")</f>
        <v/>
      </c>
      <c r="S565" s="23" t="str">
        <f>IF(AND(($D567)&lt;&gt;"",($E567)&lt;&gt;""),IF(MIN(DATEVALUE($E567),Base!Q$3)-MAX(DATEVALUE($D567),Base!Q$2)+1&gt;=0,MIN(DATEVALUE($E567),Base!Q$3)-MAX(DATEVALUE($D567),Base!Q$2)+1,0),"")</f>
        <v/>
      </c>
      <c r="T565" s="23" t="str">
        <f>IF(AND(($D567)&lt;&gt;"",($E567)&lt;&gt;""),IF(MIN(DATEVALUE($E567),Base!R$3)-MAX(DATEVALUE($D567),Base!R$2)+1&gt;=0,MIN(DATEVALUE($E567),Base!R$3)-MAX(DATEVALUE($D567),Base!R$2)+1,0),"")</f>
        <v/>
      </c>
      <c r="U565" s="23" t="str">
        <f>IF(AND(($D567)&lt;&gt;"",($E567)&lt;&gt;""),IF(MIN(DATEVALUE($E567),Base!S$3)-MAX(DATEVALUE($D567),Base!S$2)+1&gt;=0,MIN(DATEVALUE($E567),Base!S$3)-MAX(DATEVALUE($D567),Base!S$2)+1,0),"")</f>
        <v/>
      </c>
      <c r="V565" s="23" t="str">
        <f>IF(AND(($D567)&lt;&gt;"",($E567)&lt;&gt;""),IF(MIN(DATEVALUE($E567),Base!T$3)-MAX(DATEVALUE($D567),Base!T$2)+1&gt;=0,MIN(DATEVALUE($E567),Base!T$3)-MAX(DATEVALUE($D567),Base!T$2)+1,0),"")</f>
        <v/>
      </c>
      <c r="W565" s="23" t="str">
        <f>IF(AND(($D567)&lt;&gt;"",($E567)&lt;&gt;""),IF(MIN(DATEVALUE($E567),Base!U$3)-MAX(DATEVALUE($D567),Base!U$2)+1&gt;=0,MIN(DATEVALUE($E567),Base!U$3)-MAX(DATEVALUE($D567),Base!U$2)+1,0),"")</f>
        <v/>
      </c>
      <c r="X565" s="23" t="str">
        <f>IF(AND(($D567)&lt;&gt;"",($E567)&lt;&gt;""),IF(MIN(DATEVALUE($E567),Base!V$3)-MAX(DATEVALUE($D567),Base!V$2)+1&gt;=0,MIN(DATEVALUE($E567),Base!V$3)-MAX(DATEVALUE($D567),Base!V$2)+1,0),"")</f>
        <v/>
      </c>
      <c r="Y565" s="22" t="str">
        <f>IF(AND(M565&lt;&gt;"",$H567&lt;&gt;"",$F567&lt;&gt;""),M565*$H567*$F567,"")</f>
        <v/>
      </c>
      <c r="Z565" s="22" t="str">
        <f>IF(AND(N565&lt;&gt;"",$H567&lt;&gt;"",$F567&lt;&gt;""),N565*$H567*$F567,"")</f>
        <v/>
      </c>
      <c r="AA565" s="22" t="str">
        <f>IF(AND(O565&lt;&gt;"",$H567&lt;&gt;"",$F567&lt;&gt;""),O565*$H567*$F567,"")</f>
        <v/>
      </c>
      <c r="AB565" s="22" t="str">
        <f>IF(AND(P565&lt;&gt;"",$H567&lt;&gt;"",$F567&lt;&gt;""),P565*$H567*$F567,"")</f>
        <v/>
      </c>
      <c r="AC565" s="22" t="str">
        <f>IF(AND(Q565&lt;&gt;"",$H567&lt;&gt;"",$F567&lt;&gt;""),Q565*$H567*$F567,"")</f>
        <v/>
      </c>
      <c r="AD565" s="22" t="str">
        <f>IF(AND(R565&lt;&gt;"",$H567&lt;&gt;"",$F567&lt;&gt;""),R565*$H567*$F567,"")</f>
        <v/>
      </c>
      <c r="AE565" s="22" t="str">
        <f>IF(AND(S565&lt;&gt;"",$H567&lt;&gt;"",$F567&lt;&gt;""),S565*$H567*$F567,"")</f>
        <v/>
      </c>
      <c r="AF565" s="22" t="str">
        <f>IF(AND(T565&lt;&gt;"",$H567&lt;&gt;"",$F567&lt;&gt;""),T565*$H567*$F567,"")</f>
        <v/>
      </c>
      <c r="AG565" s="22" t="str">
        <f>IF(AND(U565&lt;&gt;"",$H567&lt;&gt;"",$F567&lt;&gt;""),U565*$H567*$F567,"")</f>
        <v/>
      </c>
      <c r="AH565" s="22" t="str">
        <f>IF(AND(V565&lt;&gt;"",$H567&lt;&gt;"",$F567&lt;&gt;""),V565*$H567*$F567,"")</f>
        <v/>
      </c>
      <c r="AI565" s="22" t="str">
        <f>IF(AND(W565&lt;&gt;"",$H567&lt;&gt;"",$F567&lt;&gt;""),W565*$H567*$F567,"")</f>
        <v/>
      </c>
      <c r="AJ565" s="22" t="str">
        <f>IF(AND(X565&lt;&gt;"",$H567&lt;&gt;"",$F567&lt;&gt;""),X565*$H567*$F567,"")</f>
        <v/>
      </c>
    </row>
    <row r="566" spans="1:36" ht="23.25" customHeight="1" x14ac:dyDescent="0.25">
      <c r="A566" s="21"/>
      <c r="B566" s="21"/>
      <c r="C566" s="22"/>
      <c r="D566" s="14"/>
      <c r="E566" s="14"/>
      <c r="F566" s="22"/>
      <c r="G566" s="22"/>
      <c r="H566" s="15"/>
      <c r="I566" s="16"/>
      <c r="J566" s="22" t="str">
        <f t="shared" si="35"/>
        <v/>
      </c>
      <c r="K566" s="22" t="str">
        <f t="shared" si="36"/>
        <v/>
      </c>
      <c r="L566" s="22" t="str">
        <f>IF(D568&lt;&gt;"",MONTH(D568),"")</f>
        <v/>
      </c>
      <c r="M566" s="23" t="str">
        <f>IF(AND(($D568)&lt;&gt;"",($E568)&lt;&gt;""),IF(MIN(DATEVALUE($E568),Base!K$3)-MAX(DATEVALUE($D568),Base!K$2)+1&gt;=0,MIN(DATEVALUE($E568),Base!K$3)-MAX(DATEVALUE($D568),Base!K$2)+1,0),"")</f>
        <v/>
      </c>
      <c r="N566" s="23" t="str">
        <f>IF(AND(($D568)&lt;&gt;"",($E568)&lt;&gt;""),IF(MIN(DATEVALUE($E568),Base!L$3)-MAX(DATEVALUE($D568),Base!L$2)+1&gt;=0,MIN(DATEVALUE($E568),Base!L$3)-MAX(DATEVALUE($D568),Base!L$2)+1,0),"")</f>
        <v/>
      </c>
      <c r="O566" s="23" t="str">
        <f>IF(AND(($D568)&lt;&gt;"",($E568)&lt;&gt;""),IF(MIN(DATEVALUE($E568),Base!M$3)-MAX(DATEVALUE($D568),Base!M$2)+1&gt;=0,MIN(DATEVALUE($E568),Base!M$3)-MAX(DATEVALUE($D568),Base!M$2)+1,0),"")</f>
        <v/>
      </c>
      <c r="P566" s="23" t="str">
        <f>IF(AND(($D568)&lt;&gt;"",($E568)&lt;&gt;""),IF(MIN(DATEVALUE($E568),Base!N$3)-MAX(DATEVALUE($D568),Base!N$2)+1&gt;=0,MIN(DATEVALUE($E568),Base!N$3)-MAX(DATEVALUE($D568),Base!N$2)+1,0),"")</f>
        <v/>
      </c>
      <c r="Q566" s="23" t="str">
        <f>IF(AND(($D568)&lt;&gt;"",($E568)&lt;&gt;""),IF(MIN(DATEVALUE($E568),Base!O$3)-MAX(DATEVALUE($D568),Base!O$2)+1&gt;=0,MIN(DATEVALUE($E568),Base!O$3)-MAX(DATEVALUE($D568),Base!O$2)+1,0),"")</f>
        <v/>
      </c>
      <c r="R566" s="23" t="str">
        <f>IF(AND(($D568)&lt;&gt;"",($E568)&lt;&gt;""),IF(MIN(DATEVALUE($E568),Base!P$3)-MAX(DATEVALUE($D568),Base!P$2)+1&gt;=0,MIN(DATEVALUE($E568),Base!P$3)-MAX(DATEVALUE($D568),Base!P$2)+1,0),"")</f>
        <v/>
      </c>
      <c r="S566" s="23" t="str">
        <f>IF(AND(($D568)&lt;&gt;"",($E568)&lt;&gt;""),IF(MIN(DATEVALUE($E568),Base!Q$3)-MAX(DATEVALUE($D568),Base!Q$2)+1&gt;=0,MIN(DATEVALUE($E568),Base!Q$3)-MAX(DATEVALUE($D568),Base!Q$2)+1,0),"")</f>
        <v/>
      </c>
      <c r="T566" s="23" t="str">
        <f>IF(AND(($D568)&lt;&gt;"",($E568)&lt;&gt;""),IF(MIN(DATEVALUE($E568),Base!R$3)-MAX(DATEVALUE($D568),Base!R$2)+1&gt;=0,MIN(DATEVALUE($E568),Base!R$3)-MAX(DATEVALUE($D568),Base!R$2)+1,0),"")</f>
        <v/>
      </c>
      <c r="U566" s="23" t="str">
        <f>IF(AND(($D568)&lt;&gt;"",($E568)&lt;&gt;""),IF(MIN(DATEVALUE($E568),Base!S$3)-MAX(DATEVALUE($D568),Base!S$2)+1&gt;=0,MIN(DATEVALUE($E568),Base!S$3)-MAX(DATEVALUE($D568),Base!S$2)+1,0),"")</f>
        <v/>
      </c>
      <c r="V566" s="23" t="str">
        <f>IF(AND(($D568)&lt;&gt;"",($E568)&lt;&gt;""),IF(MIN(DATEVALUE($E568),Base!T$3)-MAX(DATEVALUE($D568),Base!T$2)+1&gt;=0,MIN(DATEVALUE($E568),Base!T$3)-MAX(DATEVALUE($D568),Base!T$2)+1,0),"")</f>
        <v/>
      </c>
      <c r="W566" s="23" t="str">
        <f>IF(AND(($D568)&lt;&gt;"",($E568)&lt;&gt;""),IF(MIN(DATEVALUE($E568),Base!U$3)-MAX(DATEVALUE($D568),Base!U$2)+1&gt;=0,MIN(DATEVALUE($E568),Base!U$3)-MAX(DATEVALUE($D568),Base!U$2)+1,0),"")</f>
        <v/>
      </c>
      <c r="X566" s="23" t="str">
        <f>IF(AND(($D568)&lt;&gt;"",($E568)&lt;&gt;""),IF(MIN(DATEVALUE($E568),Base!V$3)-MAX(DATEVALUE($D568),Base!V$2)+1&gt;=0,MIN(DATEVALUE($E568),Base!V$3)-MAX(DATEVALUE($D568),Base!V$2)+1,0),"")</f>
        <v/>
      </c>
      <c r="Y566" s="22" t="str">
        <f>IF(AND(M566&lt;&gt;"",$H568&lt;&gt;"",$F568&lt;&gt;""),M566*$H568*$F568,"")</f>
        <v/>
      </c>
      <c r="Z566" s="22" t="str">
        <f>IF(AND(N566&lt;&gt;"",$H568&lt;&gt;"",$F568&lt;&gt;""),N566*$H568*$F568,"")</f>
        <v/>
      </c>
      <c r="AA566" s="22" t="str">
        <f>IF(AND(O566&lt;&gt;"",$H568&lt;&gt;"",$F568&lt;&gt;""),O566*$H568*$F568,"")</f>
        <v/>
      </c>
      <c r="AB566" s="22" t="str">
        <f>IF(AND(P566&lt;&gt;"",$H568&lt;&gt;"",$F568&lt;&gt;""),P566*$H568*$F568,"")</f>
        <v/>
      </c>
      <c r="AC566" s="22" t="str">
        <f>IF(AND(Q566&lt;&gt;"",$H568&lt;&gt;"",$F568&lt;&gt;""),Q566*$H568*$F568,"")</f>
        <v/>
      </c>
      <c r="AD566" s="22" t="str">
        <f>IF(AND(R566&lt;&gt;"",$H568&lt;&gt;"",$F568&lt;&gt;""),R566*$H568*$F568,"")</f>
        <v/>
      </c>
      <c r="AE566" s="22" t="str">
        <f>IF(AND(S566&lt;&gt;"",$H568&lt;&gt;"",$F568&lt;&gt;""),S566*$H568*$F568,"")</f>
        <v/>
      </c>
      <c r="AF566" s="22" t="str">
        <f>IF(AND(T566&lt;&gt;"",$H568&lt;&gt;"",$F568&lt;&gt;""),T566*$H568*$F568,"")</f>
        <v/>
      </c>
      <c r="AG566" s="22" t="str">
        <f>IF(AND(U566&lt;&gt;"",$H568&lt;&gt;"",$F568&lt;&gt;""),U566*$H568*$F568,"")</f>
        <v/>
      </c>
      <c r="AH566" s="22" t="str">
        <f>IF(AND(V566&lt;&gt;"",$H568&lt;&gt;"",$F568&lt;&gt;""),V566*$H568*$F568,"")</f>
        <v/>
      </c>
      <c r="AI566" s="22" t="str">
        <f>IF(AND(W566&lt;&gt;"",$H568&lt;&gt;"",$F568&lt;&gt;""),W566*$H568*$F568,"")</f>
        <v/>
      </c>
      <c r="AJ566" s="22" t="str">
        <f>IF(AND(X566&lt;&gt;"",$H568&lt;&gt;"",$F568&lt;&gt;""),X566*$H568*$F568,"")</f>
        <v/>
      </c>
    </row>
    <row r="567" spans="1:36" ht="23.25" customHeight="1" x14ac:dyDescent="0.25">
      <c r="A567" s="21"/>
      <c r="B567" s="21"/>
      <c r="C567" s="22"/>
      <c r="D567" s="14"/>
      <c r="E567" s="14"/>
      <c r="F567" s="22"/>
      <c r="G567" s="22"/>
      <c r="H567" s="15"/>
      <c r="I567" s="16"/>
      <c r="J567" s="22" t="str">
        <f t="shared" si="35"/>
        <v/>
      </c>
      <c r="K567" s="22" t="str">
        <f t="shared" si="36"/>
        <v/>
      </c>
      <c r="L567" s="22" t="str">
        <f>IF(D569&lt;&gt;"",MONTH(D569),"")</f>
        <v/>
      </c>
      <c r="M567" s="23" t="str">
        <f>IF(AND(($D569)&lt;&gt;"",($E569)&lt;&gt;""),IF(MIN(DATEVALUE($E569),Base!K$3)-MAX(DATEVALUE($D569),Base!K$2)+1&gt;=0,MIN(DATEVALUE($E569),Base!K$3)-MAX(DATEVALUE($D569),Base!K$2)+1,0),"")</f>
        <v/>
      </c>
      <c r="N567" s="23" t="str">
        <f>IF(AND(($D569)&lt;&gt;"",($E569)&lt;&gt;""),IF(MIN(DATEVALUE($E569),Base!L$3)-MAX(DATEVALUE($D569),Base!L$2)+1&gt;=0,MIN(DATEVALUE($E569),Base!L$3)-MAX(DATEVALUE($D569),Base!L$2)+1,0),"")</f>
        <v/>
      </c>
      <c r="O567" s="23" t="str">
        <f>IF(AND(($D569)&lt;&gt;"",($E569)&lt;&gt;""),IF(MIN(DATEVALUE($E569),Base!M$3)-MAX(DATEVALUE($D569),Base!M$2)+1&gt;=0,MIN(DATEVALUE($E569),Base!M$3)-MAX(DATEVALUE($D569),Base!M$2)+1,0),"")</f>
        <v/>
      </c>
      <c r="P567" s="23" t="str">
        <f>IF(AND(($D569)&lt;&gt;"",($E569)&lt;&gt;""),IF(MIN(DATEVALUE($E569),Base!N$3)-MAX(DATEVALUE($D569),Base!N$2)+1&gt;=0,MIN(DATEVALUE($E569),Base!N$3)-MAX(DATEVALUE($D569),Base!N$2)+1,0),"")</f>
        <v/>
      </c>
      <c r="Q567" s="23" t="str">
        <f>IF(AND(($D569)&lt;&gt;"",($E569)&lt;&gt;""),IF(MIN(DATEVALUE($E569),Base!O$3)-MAX(DATEVALUE($D569),Base!O$2)+1&gt;=0,MIN(DATEVALUE($E569),Base!O$3)-MAX(DATEVALUE($D569),Base!O$2)+1,0),"")</f>
        <v/>
      </c>
      <c r="R567" s="23" t="str">
        <f>IF(AND(($D569)&lt;&gt;"",($E569)&lt;&gt;""),IF(MIN(DATEVALUE($E569),Base!P$3)-MAX(DATEVALUE($D569),Base!P$2)+1&gt;=0,MIN(DATEVALUE($E569),Base!P$3)-MAX(DATEVALUE($D569),Base!P$2)+1,0),"")</f>
        <v/>
      </c>
      <c r="S567" s="23" t="str">
        <f>IF(AND(($D569)&lt;&gt;"",($E569)&lt;&gt;""),IF(MIN(DATEVALUE($E569),Base!Q$3)-MAX(DATEVALUE($D569),Base!Q$2)+1&gt;=0,MIN(DATEVALUE($E569),Base!Q$3)-MAX(DATEVALUE($D569),Base!Q$2)+1,0),"")</f>
        <v/>
      </c>
      <c r="T567" s="23" t="str">
        <f>IF(AND(($D569)&lt;&gt;"",($E569)&lt;&gt;""),IF(MIN(DATEVALUE($E569),Base!R$3)-MAX(DATEVALUE($D569),Base!R$2)+1&gt;=0,MIN(DATEVALUE($E569),Base!R$3)-MAX(DATEVALUE($D569),Base!R$2)+1,0),"")</f>
        <v/>
      </c>
      <c r="U567" s="23" t="str">
        <f>IF(AND(($D569)&lt;&gt;"",($E569)&lt;&gt;""),IF(MIN(DATEVALUE($E569),Base!S$3)-MAX(DATEVALUE($D569),Base!S$2)+1&gt;=0,MIN(DATEVALUE($E569),Base!S$3)-MAX(DATEVALUE($D569),Base!S$2)+1,0),"")</f>
        <v/>
      </c>
      <c r="V567" s="23" t="str">
        <f>IF(AND(($D569)&lt;&gt;"",($E569)&lt;&gt;""),IF(MIN(DATEVALUE($E569),Base!T$3)-MAX(DATEVALUE($D569),Base!T$2)+1&gt;=0,MIN(DATEVALUE($E569),Base!T$3)-MAX(DATEVALUE($D569),Base!T$2)+1,0),"")</f>
        <v/>
      </c>
      <c r="W567" s="23" t="str">
        <f>IF(AND(($D569)&lt;&gt;"",($E569)&lt;&gt;""),IF(MIN(DATEVALUE($E569),Base!U$3)-MAX(DATEVALUE($D569),Base!U$2)+1&gt;=0,MIN(DATEVALUE($E569),Base!U$3)-MAX(DATEVALUE($D569),Base!U$2)+1,0),"")</f>
        <v/>
      </c>
      <c r="X567" s="23" t="str">
        <f>IF(AND(($D569)&lt;&gt;"",($E569)&lt;&gt;""),IF(MIN(DATEVALUE($E569),Base!V$3)-MAX(DATEVALUE($D569),Base!V$2)+1&gt;=0,MIN(DATEVALUE($E569),Base!V$3)-MAX(DATEVALUE($D569),Base!V$2)+1,0),"")</f>
        <v/>
      </c>
      <c r="Y567" s="22" t="str">
        <f>IF(AND(M567&lt;&gt;"",$H569&lt;&gt;"",$F569&lt;&gt;""),M567*$H569*$F569,"")</f>
        <v/>
      </c>
      <c r="Z567" s="22" t="str">
        <f>IF(AND(N567&lt;&gt;"",$H569&lt;&gt;"",$F569&lt;&gt;""),N567*$H569*$F569,"")</f>
        <v/>
      </c>
      <c r="AA567" s="22" t="str">
        <f>IF(AND(O567&lt;&gt;"",$H569&lt;&gt;"",$F569&lt;&gt;""),O567*$H569*$F569,"")</f>
        <v/>
      </c>
      <c r="AB567" s="22" t="str">
        <f>IF(AND(P567&lt;&gt;"",$H569&lt;&gt;"",$F569&lt;&gt;""),P567*$H569*$F569,"")</f>
        <v/>
      </c>
      <c r="AC567" s="22" t="str">
        <f>IF(AND(Q567&lt;&gt;"",$H569&lt;&gt;"",$F569&lt;&gt;""),Q567*$H569*$F569,"")</f>
        <v/>
      </c>
      <c r="AD567" s="22" t="str">
        <f>IF(AND(R567&lt;&gt;"",$H569&lt;&gt;"",$F569&lt;&gt;""),R567*$H569*$F569,"")</f>
        <v/>
      </c>
      <c r="AE567" s="22" t="str">
        <f>IF(AND(S567&lt;&gt;"",$H569&lt;&gt;"",$F569&lt;&gt;""),S567*$H569*$F569,"")</f>
        <v/>
      </c>
      <c r="AF567" s="22" t="str">
        <f>IF(AND(T567&lt;&gt;"",$H569&lt;&gt;"",$F569&lt;&gt;""),T567*$H569*$F569,"")</f>
        <v/>
      </c>
      <c r="AG567" s="22" t="str">
        <f>IF(AND(U567&lt;&gt;"",$H569&lt;&gt;"",$F569&lt;&gt;""),U567*$H569*$F569,"")</f>
        <v/>
      </c>
      <c r="AH567" s="22" t="str">
        <f>IF(AND(V567&lt;&gt;"",$H569&lt;&gt;"",$F569&lt;&gt;""),V567*$H569*$F569,"")</f>
        <v/>
      </c>
      <c r="AI567" s="22" t="str">
        <f>IF(AND(W567&lt;&gt;"",$H569&lt;&gt;"",$F569&lt;&gt;""),W567*$H569*$F569,"")</f>
        <v/>
      </c>
      <c r="AJ567" s="22" t="str">
        <f>IF(AND(X567&lt;&gt;"",$H569&lt;&gt;"",$F569&lt;&gt;""),X567*$H569*$F569,"")</f>
        <v/>
      </c>
    </row>
    <row r="568" spans="1:36" ht="23.25" customHeight="1" x14ac:dyDescent="0.25">
      <c r="A568" s="21"/>
      <c r="B568" s="21"/>
      <c r="C568" s="22"/>
      <c r="D568" s="14"/>
      <c r="E568" s="14"/>
      <c r="F568" s="22"/>
      <c r="G568" s="22"/>
      <c r="H568" s="15"/>
      <c r="I568" s="16"/>
      <c r="J568" s="22" t="str">
        <f t="shared" si="35"/>
        <v/>
      </c>
      <c r="K568" s="22" t="str">
        <f t="shared" si="36"/>
        <v/>
      </c>
      <c r="L568" s="22" t="str">
        <f>IF(D570&lt;&gt;"",MONTH(D570),"")</f>
        <v/>
      </c>
      <c r="M568" s="23" t="str">
        <f>IF(AND(($D570)&lt;&gt;"",($E570)&lt;&gt;""),IF(MIN(DATEVALUE($E570),Base!K$3)-MAX(DATEVALUE($D570),Base!K$2)+1&gt;=0,MIN(DATEVALUE($E570),Base!K$3)-MAX(DATEVALUE($D570),Base!K$2)+1,0),"")</f>
        <v/>
      </c>
      <c r="N568" s="23" t="str">
        <f>IF(AND(($D570)&lt;&gt;"",($E570)&lt;&gt;""),IF(MIN(DATEVALUE($E570),Base!L$3)-MAX(DATEVALUE($D570),Base!L$2)+1&gt;=0,MIN(DATEVALUE($E570),Base!L$3)-MAX(DATEVALUE($D570),Base!L$2)+1,0),"")</f>
        <v/>
      </c>
      <c r="O568" s="23" t="str">
        <f>IF(AND(($D570)&lt;&gt;"",($E570)&lt;&gt;""),IF(MIN(DATEVALUE($E570),Base!M$3)-MAX(DATEVALUE($D570),Base!M$2)+1&gt;=0,MIN(DATEVALUE($E570),Base!M$3)-MAX(DATEVALUE($D570),Base!M$2)+1,0),"")</f>
        <v/>
      </c>
      <c r="P568" s="23" t="str">
        <f>IF(AND(($D570)&lt;&gt;"",($E570)&lt;&gt;""),IF(MIN(DATEVALUE($E570),Base!N$3)-MAX(DATEVALUE($D570),Base!N$2)+1&gt;=0,MIN(DATEVALUE($E570),Base!N$3)-MAX(DATEVALUE($D570),Base!N$2)+1,0),"")</f>
        <v/>
      </c>
      <c r="Q568" s="23" t="str">
        <f>IF(AND(($D570)&lt;&gt;"",($E570)&lt;&gt;""),IF(MIN(DATEVALUE($E570),Base!O$3)-MAX(DATEVALUE($D570),Base!O$2)+1&gt;=0,MIN(DATEVALUE($E570),Base!O$3)-MAX(DATEVALUE($D570),Base!O$2)+1,0),"")</f>
        <v/>
      </c>
      <c r="R568" s="23" t="str">
        <f>IF(AND(($D570)&lt;&gt;"",($E570)&lt;&gt;""),IF(MIN(DATEVALUE($E570),Base!P$3)-MAX(DATEVALUE($D570),Base!P$2)+1&gt;=0,MIN(DATEVALUE($E570),Base!P$3)-MAX(DATEVALUE($D570),Base!P$2)+1,0),"")</f>
        <v/>
      </c>
      <c r="S568" s="23" t="str">
        <f>IF(AND(($D570)&lt;&gt;"",($E570)&lt;&gt;""),IF(MIN(DATEVALUE($E570),Base!Q$3)-MAX(DATEVALUE($D570),Base!Q$2)+1&gt;=0,MIN(DATEVALUE($E570),Base!Q$3)-MAX(DATEVALUE($D570),Base!Q$2)+1,0),"")</f>
        <v/>
      </c>
      <c r="T568" s="23" t="str">
        <f>IF(AND(($D570)&lt;&gt;"",($E570)&lt;&gt;""),IF(MIN(DATEVALUE($E570),Base!R$3)-MAX(DATEVALUE($D570),Base!R$2)+1&gt;=0,MIN(DATEVALUE($E570),Base!R$3)-MAX(DATEVALUE($D570),Base!R$2)+1,0),"")</f>
        <v/>
      </c>
      <c r="U568" s="23" t="str">
        <f>IF(AND(($D570)&lt;&gt;"",($E570)&lt;&gt;""),IF(MIN(DATEVALUE($E570),Base!S$3)-MAX(DATEVALUE($D570),Base!S$2)+1&gt;=0,MIN(DATEVALUE($E570),Base!S$3)-MAX(DATEVALUE($D570),Base!S$2)+1,0),"")</f>
        <v/>
      </c>
      <c r="V568" s="23" t="str">
        <f>IF(AND(($D570)&lt;&gt;"",($E570)&lt;&gt;""),IF(MIN(DATEVALUE($E570),Base!T$3)-MAX(DATEVALUE($D570),Base!T$2)+1&gt;=0,MIN(DATEVALUE($E570),Base!T$3)-MAX(DATEVALUE($D570),Base!T$2)+1,0),"")</f>
        <v/>
      </c>
      <c r="W568" s="23" t="str">
        <f>IF(AND(($D570)&lt;&gt;"",($E570)&lt;&gt;""),IF(MIN(DATEVALUE($E570),Base!U$3)-MAX(DATEVALUE($D570),Base!U$2)+1&gt;=0,MIN(DATEVALUE($E570),Base!U$3)-MAX(DATEVALUE($D570),Base!U$2)+1,0),"")</f>
        <v/>
      </c>
      <c r="X568" s="23" t="str">
        <f>IF(AND(($D570)&lt;&gt;"",($E570)&lt;&gt;""),IF(MIN(DATEVALUE($E570),Base!V$3)-MAX(DATEVALUE($D570),Base!V$2)+1&gt;=0,MIN(DATEVALUE($E570),Base!V$3)-MAX(DATEVALUE($D570),Base!V$2)+1,0),"")</f>
        <v/>
      </c>
      <c r="Y568" s="22" t="str">
        <f>IF(AND(M568&lt;&gt;"",$H570&lt;&gt;"",$F570&lt;&gt;""),M568*$H570*$F570,"")</f>
        <v/>
      </c>
      <c r="Z568" s="22" t="str">
        <f>IF(AND(N568&lt;&gt;"",$H570&lt;&gt;"",$F570&lt;&gt;""),N568*$H570*$F570,"")</f>
        <v/>
      </c>
      <c r="AA568" s="22" t="str">
        <f>IF(AND(O568&lt;&gt;"",$H570&lt;&gt;"",$F570&lt;&gt;""),O568*$H570*$F570,"")</f>
        <v/>
      </c>
      <c r="AB568" s="22" t="str">
        <f>IF(AND(P568&lt;&gt;"",$H570&lt;&gt;"",$F570&lt;&gt;""),P568*$H570*$F570,"")</f>
        <v/>
      </c>
      <c r="AC568" s="22" t="str">
        <f>IF(AND(Q568&lt;&gt;"",$H570&lt;&gt;"",$F570&lt;&gt;""),Q568*$H570*$F570,"")</f>
        <v/>
      </c>
      <c r="AD568" s="22" t="str">
        <f>IF(AND(R568&lt;&gt;"",$H570&lt;&gt;"",$F570&lt;&gt;""),R568*$H570*$F570,"")</f>
        <v/>
      </c>
      <c r="AE568" s="22" t="str">
        <f>IF(AND(S568&lt;&gt;"",$H570&lt;&gt;"",$F570&lt;&gt;""),S568*$H570*$F570,"")</f>
        <v/>
      </c>
      <c r="AF568" s="22" t="str">
        <f>IF(AND(T568&lt;&gt;"",$H570&lt;&gt;"",$F570&lt;&gt;""),T568*$H570*$F570,"")</f>
        <v/>
      </c>
      <c r="AG568" s="22" t="str">
        <f>IF(AND(U568&lt;&gt;"",$H570&lt;&gt;"",$F570&lt;&gt;""),U568*$H570*$F570,"")</f>
        <v/>
      </c>
      <c r="AH568" s="22" t="str">
        <f>IF(AND(V568&lt;&gt;"",$H570&lt;&gt;"",$F570&lt;&gt;""),V568*$H570*$F570,"")</f>
        <v/>
      </c>
      <c r="AI568" s="22" t="str">
        <f>IF(AND(W568&lt;&gt;"",$H570&lt;&gt;"",$F570&lt;&gt;""),W568*$H570*$F570,"")</f>
        <v/>
      </c>
      <c r="AJ568" s="22" t="str">
        <f>IF(AND(X568&lt;&gt;"",$H570&lt;&gt;"",$F570&lt;&gt;""),X568*$H570*$F570,"")</f>
        <v/>
      </c>
    </row>
    <row r="569" spans="1:36" ht="23.25" customHeight="1" x14ac:dyDescent="0.25">
      <c r="A569" s="21"/>
      <c r="B569" s="21"/>
      <c r="C569" s="22"/>
      <c r="D569" s="14"/>
      <c r="E569" s="14"/>
      <c r="F569" s="22"/>
      <c r="G569" s="22"/>
      <c r="H569" s="15"/>
      <c r="I569" s="16"/>
      <c r="J569" s="22" t="str">
        <f t="shared" si="35"/>
        <v/>
      </c>
      <c r="K569" s="22" t="str">
        <f t="shared" si="36"/>
        <v/>
      </c>
      <c r="L569" s="22" t="str">
        <f>IF(D571&lt;&gt;"",MONTH(D571),"")</f>
        <v/>
      </c>
      <c r="M569" s="23" t="str">
        <f>IF(AND(($D571)&lt;&gt;"",($E571)&lt;&gt;""),IF(MIN(DATEVALUE($E571),Base!K$3)-MAX(DATEVALUE($D571),Base!K$2)+1&gt;=0,MIN(DATEVALUE($E571),Base!K$3)-MAX(DATEVALUE($D571),Base!K$2)+1,0),"")</f>
        <v/>
      </c>
      <c r="N569" s="23" t="str">
        <f>IF(AND(($D571)&lt;&gt;"",($E571)&lt;&gt;""),IF(MIN(DATEVALUE($E571),Base!L$3)-MAX(DATEVALUE($D571),Base!L$2)+1&gt;=0,MIN(DATEVALUE($E571),Base!L$3)-MAX(DATEVALUE($D571),Base!L$2)+1,0),"")</f>
        <v/>
      </c>
      <c r="O569" s="23" t="str">
        <f>IF(AND(($D571)&lt;&gt;"",($E571)&lt;&gt;""),IF(MIN(DATEVALUE($E571),Base!M$3)-MAX(DATEVALUE($D571),Base!M$2)+1&gt;=0,MIN(DATEVALUE($E571),Base!M$3)-MAX(DATEVALUE($D571),Base!M$2)+1,0),"")</f>
        <v/>
      </c>
      <c r="P569" s="23" t="str">
        <f>IF(AND(($D571)&lt;&gt;"",($E571)&lt;&gt;""),IF(MIN(DATEVALUE($E571),Base!N$3)-MAX(DATEVALUE($D571),Base!N$2)+1&gt;=0,MIN(DATEVALUE($E571),Base!N$3)-MAX(DATEVALUE($D571),Base!N$2)+1,0),"")</f>
        <v/>
      </c>
      <c r="Q569" s="23" t="str">
        <f>IF(AND(($D571)&lt;&gt;"",($E571)&lt;&gt;""),IF(MIN(DATEVALUE($E571),Base!O$3)-MAX(DATEVALUE($D571),Base!O$2)+1&gt;=0,MIN(DATEVALUE($E571),Base!O$3)-MAX(DATEVALUE($D571),Base!O$2)+1,0),"")</f>
        <v/>
      </c>
      <c r="R569" s="23" t="str">
        <f>IF(AND(($D571)&lt;&gt;"",($E571)&lt;&gt;""),IF(MIN(DATEVALUE($E571),Base!P$3)-MAX(DATEVALUE($D571),Base!P$2)+1&gt;=0,MIN(DATEVALUE($E571),Base!P$3)-MAX(DATEVALUE($D571),Base!P$2)+1,0),"")</f>
        <v/>
      </c>
      <c r="S569" s="23" t="str">
        <f>IF(AND(($D571)&lt;&gt;"",($E571)&lt;&gt;""),IF(MIN(DATEVALUE($E571),Base!Q$3)-MAX(DATEVALUE($D571),Base!Q$2)+1&gt;=0,MIN(DATEVALUE($E571),Base!Q$3)-MAX(DATEVALUE($D571),Base!Q$2)+1,0),"")</f>
        <v/>
      </c>
      <c r="T569" s="23" t="str">
        <f>IF(AND(($D571)&lt;&gt;"",($E571)&lt;&gt;""),IF(MIN(DATEVALUE($E571),Base!R$3)-MAX(DATEVALUE($D571),Base!R$2)+1&gt;=0,MIN(DATEVALUE($E571),Base!R$3)-MAX(DATEVALUE($D571),Base!R$2)+1,0),"")</f>
        <v/>
      </c>
      <c r="U569" s="23" t="str">
        <f>IF(AND(($D571)&lt;&gt;"",($E571)&lt;&gt;""),IF(MIN(DATEVALUE($E571),Base!S$3)-MAX(DATEVALUE($D571),Base!S$2)+1&gt;=0,MIN(DATEVALUE($E571),Base!S$3)-MAX(DATEVALUE($D571),Base!S$2)+1,0),"")</f>
        <v/>
      </c>
      <c r="V569" s="23" t="str">
        <f>IF(AND(($D571)&lt;&gt;"",($E571)&lt;&gt;""),IF(MIN(DATEVALUE($E571),Base!T$3)-MAX(DATEVALUE($D571),Base!T$2)+1&gt;=0,MIN(DATEVALUE($E571),Base!T$3)-MAX(DATEVALUE($D571),Base!T$2)+1,0),"")</f>
        <v/>
      </c>
      <c r="W569" s="23" t="str">
        <f>IF(AND(($D571)&lt;&gt;"",($E571)&lt;&gt;""),IF(MIN(DATEVALUE($E571),Base!U$3)-MAX(DATEVALUE($D571),Base!U$2)+1&gt;=0,MIN(DATEVALUE($E571),Base!U$3)-MAX(DATEVALUE($D571),Base!U$2)+1,0),"")</f>
        <v/>
      </c>
      <c r="X569" s="23" t="str">
        <f>IF(AND(($D571)&lt;&gt;"",($E571)&lt;&gt;""),IF(MIN(DATEVALUE($E571),Base!V$3)-MAX(DATEVALUE($D571),Base!V$2)+1&gt;=0,MIN(DATEVALUE($E571),Base!V$3)-MAX(DATEVALUE($D571),Base!V$2)+1,0),"")</f>
        <v/>
      </c>
      <c r="Y569" s="22" t="str">
        <f>IF(AND(M569&lt;&gt;"",$H571&lt;&gt;"",$F571&lt;&gt;""),M569*$H571*$F571,"")</f>
        <v/>
      </c>
      <c r="Z569" s="22" t="str">
        <f>IF(AND(N569&lt;&gt;"",$H571&lt;&gt;"",$F571&lt;&gt;""),N569*$H571*$F571,"")</f>
        <v/>
      </c>
      <c r="AA569" s="22" t="str">
        <f>IF(AND(O569&lt;&gt;"",$H571&lt;&gt;"",$F571&lt;&gt;""),O569*$H571*$F571,"")</f>
        <v/>
      </c>
      <c r="AB569" s="22" t="str">
        <f>IF(AND(P569&lt;&gt;"",$H571&lt;&gt;"",$F571&lt;&gt;""),P569*$H571*$F571,"")</f>
        <v/>
      </c>
      <c r="AC569" s="22" t="str">
        <f>IF(AND(Q569&lt;&gt;"",$H571&lt;&gt;"",$F571&lt;&gt;""),Q569*$H571*$F571,"")</f>
        <v/>
      </c>
      <c r="AD569" s="22" t="str">
        <f>IF(AND(R569&lt;&gt;"",$H571&lt;&gt;"",$F571&lt;&gt;""),R569*$H571*$F571,"")</f>
        <v/>
      </c>
      <c r="AE569" s="22" t="str">
        <f>IF(AND(S569&lt;&gt;"",$H571&lt;&gt;"",$F571&lt;&gt;""),S569*$H571*$F571,"")</f>
        <v/>
      </c>
      <c r="AF569" s="22" t="str">
        <f>IF(AND(T569&lt;&gt;"",$H571&lt;&gt;"",$F571&lt;&gt;""),T569*$H571*$F571,"")</f>
        <v/>
      </c>
      <c r="AG569" s="22" t="str">
        <f>IF(AND(U569&lt;&gt;"",$H571&lt;&gt;"",$F571&lt;&gt;""),U569*$H571*$F571,"")</f>
        <v/>
      </c>
      <c r="AH569" s="22" t="str">
        <f>IF(AND(V569&lt;&gt;"",$H571&lt;&gt;"",$F571&lt;&gt;""),V569*$H571*$F571,"")</f>
        <v/>
      </c>
      <c r="AI569" s="22" t="str">
        <f>IF(AND(W569&lt;&gt;"",$H571&lt;&gt;"",$F571&lt;&gt;""),W569*$H571*$F571,"")</f>
        <v/>
      </c>
      <c r="AJ569" s="22" t="str">
        <f>IF(AND(X569&lt;&gt;"",$H571&lt;&gt;"",$F571&lt;&gt;""),X569*$H571*$F571,"")</f>
        <v/>
      </c>
    </row>
    <row r="570" spans="1:36" ht="23.25" customHeight="1" x14ac:dyDescent="0.25">
      <c r="A570" s="21"/>
      <c r="B570" s="21"/>
      <c r="C570" s="22"/>
      <c r="D570" s="14"/>
      <c r="E570" s="14"/>
      <c r="F570" s="22"/>
      <c r="G570" s="22"/>
      <c r="H570" s="15"/>
      <c r="I570" s="16"/>
      <c r="J570" s="22" t="str">
        <f t="shared" si="35"/>
        <v/>
      </c>
      <c r="K570" s="22" t="str">
        <f t="shared" si="36"/>
        <v/>
      </c>
      <c r="L570" s="22" t="str">
        <f>IF(D572&lt;&gt;"",MONTH(D572),"")</f>
        <v/>
      </c>
      <c r="M570" s="23" t="str">
        <f>IF(AND(($D572)&lt;&gt;"",($E572)&lt;&gt;""),IF(MIN(DATEVALUE($E572),Base!K$3)-MAX(DATEVALUE($D572),Base!K$2)+1&gt;=0,MIN(DATEVALUE($E572),Base!K$3)-MAX(DATEVALUE($D572),Base!K$2)+1,0),"")</f>
        <v/>
      </c>
      <c r="N570" s="23" t="str">
        <f>IF(AND(($D572)&lt;&gt;"",($E572)&lt;&gt;""),IF(MIN(DATEVALUE($E572),Base!L$3)-MAX(DATEVALUE($D572),Base!L$2)+1&gt;=0,MIN(DATEVALUE($E572),Base!L$3)-MAX(DATEVALUE($D572),Base!L$2)+1,0),"")</f>
        <v/>
      </c>
      <c r="O570" s="23" t="str">
        <f>IF(AND(($D572)&lt;&gt;"",($E572)&lt;&gt;""),IF(MIN(DATEVALUE($E572),Base!M$3)-MAX(DATEVALUE($D572),Base!M$2)+1&gt;=0,MIN(DATEVALUE($E572),Base!M$3)-MAX(DATEVALUE($D572),Base!M$2)+1,0),"")</f>
        <v/>
      </c>
      <c r="P570" s="23" t="str">
        <f>IF(AND(($D572)&lt;&gt;"",($E572)&lt;&gt;""),IF(MIN(DATEVALUE($E572),Base!N$3)-MAX(DATEVALUE($D572),Base!N$2)+1&gt;=0,MIN(DATEVALUE($E572),Base!N$3)-MAX(DATEVALUE($D572),Base!N$2)+1,0),"")</f>
        <v/>
      </c>
      <c r="Q570" s="23" t="str">
        <f>IF(AND(($D572)&lt;&gt;"",($E572)&lt;&gt;""),IF(MIN(DATEVALUE($E572),Base!O$3)-MAX(DATEVALUE($D572),Base!O$2)+1&gt;=0,MIN(DATEVALUE($E572),Base!O$3)-MAX(DATEVALUE($D572),Base!O$2)+1,0),"")</f>
        <v/>
      </c>
      <c r="R570" s="23" t="str">
        <f>IF(AND(($D572)&lt;&gt;"",($E572)&lt;&gt;""),IF(MIN(DATEVALUE($E572),Base!P$3)-MAX(DATEVALUE($D572),Base!P$2)+1&gt;=0,MIN(DATEVALUE($E572),Base!P$3)-MAX(DATEVALUE($D572),Base!P$2)+1,0),"")</f>
        <v/>
      </c>
      <c r="S570" s="23" t="str">
        <f>IF(AND(($D572)&lt;&gt;"",($E572)&lt;&gt;""),IF(MIN(DATEVALUE($E572),Base!Q$3)-MAX(DATEVALUE($D572),Base!Q$2)+1&gt;=0,MIN(DATEVALUE($E572),Base!Q$3)-MAX(DATEVALUE($D572),Base!Q$2)+1,0),"")</f>
        <v/>
      </c>
      <c r="T570" s="23" t="str">
        <f>IF(AND(($D572)&lt;&gt;"",($E572)&lt;&gt;""),IF(MIN(DATEVALUE($E572),Base!R$3)-MAX(DATEVALUE($D572),Base!R$2)+1&gt;=0,MIN(DATEVALUE($E572),Base!R$3)-MAX(DATEVALUE($D572),Base!R$2)+1,0),"")</f>
        <v/>
      </c>
      <c r="U570" s="23" t="str">
        <f>IF(AND(($D572)&lt;&gt;"",($E572)&lt;&gt;""),IF(MIN(DATEVALUE($E572),Base!S$3)-MAX(DATEVALUE($D572),Base!S$2)+1&gt;=0,MIN(DATEVALUE($E572),Base!S$3)-MAX(DATEVALUE($D572),Base!S$2)+1,0),"")</f>
        <v/>
      </c>
      <c r="V570" s="23" t="str">
        <f>IF(AND(($D572)&lt;&gt;"",($E572)&lt;&gt;""),IF(MIN(DATEVALUE($E572),Base!T$3)-MAX(DATEVALUE($D572),Base!T$2)+1&gt;=0,MIN(DATEVALUE($E572),Base!T$3)-MAX(DATEVALUE($D572),Base!T$2)+1,0),"")</f>
        <v/>
      </c>
      <c r="W570" s="23" t="str">
        <f>IF(AND(($D572)&lt;&gt;"",($E572)&lt;&gt;""),IF(MIN(DATEVALUE($E572),Base!U$3)-MAX(DATEVALUE($D572),Base!U$2)+1&gt;=0,MIN(DATEVALUE($E572),Base!U$3)-MAX(DATEVALUE($D572),Base!U$2)+1,0),"")</f>
        <v/>
      </c>
      <c r="X570" s="23" t="str">
        <f>IF(AND(($D572)&lt;&gt;"",($E572)&lt;&gt;""),IF(MIN(DATEVALUE($E572),Base!V$3)-MAX(DATEVALUE($D572),Base!V$2)+1&gt;=0,MIN(DATEVALUE($E572),Base!V$3)-MAX(DATEVALUE($D572),Base!V$2)+1,0),"")</f>
        <v/>
      </c>
      <c r="Y570" s="22" t="str">
        <f>IF(AND(M570&lt;&gt;"",$H572&lt;&gt;"",$F572&lt;&gt;""),M570*$H572*$F572,"")</f>
        <v/>
      </c>
      <c r="Z570" s="22" t="str">
        <f>IF(AND(N570&lt;&gt;"",$H572&lt;&gt;"",$F572&lt;&gt;""),N570*$H572*$F572,"")</f>
        <v/>
      </c>
      <c r="AA570" s="22" t="str">
        <f>IF(AND(O570&lt;&gt;"",$H572&lt;&gt;"",$F572&lt;&gt;""),O570*$H572*$F572,"")</f>
        <v/>
      </c>
      <c r="AB570" s="22" t="str">
        <f>IF(AND(P570&lt;&gt;"",$H572&lt;&gt;"",$F572&lt;&gt;""),P570*$H572*$F572,"")</f>
        <v/>
      </c>
      <c r="AC570" s="22" t="str">
        <f>IF(AND(Q570&lt;&gt;"",$H572&lt;&gt;"",$F572&lt;&gt;""),Q570*$H572*$F572,"")</f>
        <v/>
      </c>
      <c r="AD570" s="22" t="str">
        <f>IF(AND(R570&lt;&gt;"",$H572&lt;&gt;"",$F572&lt;&gt;""),R570*$H572*$F572,"")</f>
        <v/>
      </c>
      <c r="AE570" s="22" t="str">
        <f>IF(AND(S570&lt;&gt;"",$H572&lt;&gt;"",$F572&lt;&gt;""),S570*$H572*$F572,"")</f>
        <v/>
      </c>
      <c r="AF570" s="22" t="str">
        <f>IF(AND(T570&lt;&gt;"",$H572&lt;&gt;"",$F572&lt;&gt;""),T570*$H572*$F572,"")</f>
        <v/>
      </c>
      <c r="AG570" s="22" t="str">
        <f>IF(AND(U570&lt;&gt;"",$H572&lt;&gt;"",$F572&lt;&gt;""),U570*$H572*$F572,"")</f>
        <v/>
      </c>
      <c r="AH570" s="22" t="str">
        <f>IF(AND(V570&lt;&gt;"",$H572&lt;&gt;"",$F572&lt;&gt;""),V570*$H572*$F572,"")</f>
        <v/>
      </c>
      <c r="AI570" s="22" t="str">
        <f>IF(AND(W570&lt;&gt;"",$H572&lt;&gt;"",$F572&lt;&gt;""),W570*$H572*$F572,"")</f>
        <v/>
      </c>
      <c r="AJ570" s="22" t="str">
        <f>IF(AND(X570&lt;&gt;"",$H572&lt;&gt;"",$F572&lt;&gt;""),X570*$H572*$F572,"")</f>
        <v/>
      </c>
    </row>
    <row r="571" spans="1:36" ht="23.25" customHeight="1" x14ac:dyDescent="0.25">
      <c r="A571" s="21"/>
      <c r="B571" s="21"/>
      <c r="C571" s="22"/>
      <c r="D571" s="14"/>
      <c r="E571" s="14"/>
      <c r="F571" s="22"/>
      <c r="G571" s="22"/>
      <c r="H571" s="15"/>
      <c r="I571" s="16"/>
      <c r="J571" s="22" t="str">
        <f t="shared" si="35"/>
        <v/>
      </c>
      <c r="K571" s="22" t="str">
        <f t="shared" si="36"/>
        <v/>
      </c>
      <c r="L571" s="22" t="str">
        <f>IF(D573&lt;&gt;"",MONTH(D573),"")</f>
        <v/>
      </c>
      <c r="M571" s="23" t="str">
        <f>IF(AND(($D573)&lt;&gt;"",($E573)&lt;&gt;""),IF(MIN(DATEVALUE($E573),Base!K$3)-MAX(DATEVALUE($D573),Base!K$2)+1&gt;=0,MIN(DATEVALUE($E573),Base!K$3)-MAX(DATEVALUE($D573),Base!K$2)+1,0),"")</f>
        <v/>
      </c>
      <c r="N571" s="23" t="str">
        <f>IF(AND(($D573)&lt;&gt;"",($E573)&lt;&gt;""),IF(MIN(DATEVALUE($E573),Base!L$3)-MAX(DATEVALUE($D573),Base!L$2)+1&gt;=0,MIN(DATEVALUE($E573),Base!L$3)-MAX(DATEVALUE($D573),Base!L$2)+1,0),"")</f>
        <v/>
      </c>
      <c r="O571" s="23" t="str">
        <f>IF(AND(($D573)&lt;&gt;"",($E573)&lt;&gt;""),IF(MIN(DATEVALUE($E573),Base!M$3)-MAX(DATEVALUE($D573),Base!M$2)+1&gt;=0,MIN(DATEVALUE($E573),Base!M$3)-MAX(DATEVALUE($D573),Base!M$2)+1,0),"")</f>
        <v/>
      </c>
      <c r="P571" s="23" t="str">
        <f>IF(AND(($D573)&lt;&gt;"",($E573)&lt;&gt;""),IF(MIN(DATEVALUE($E573),Base!N$3)-MAX(DATEVALUE($D573),Base!N$2)+1&gt;=0,MIN(DATEVALUE($E573),Base!N$3)-MAX(DATEVALUE($D573),Base!N$2)+1,0),"")</f>
        <v/>
      </c>
      <c r="Q571" s="23" t="str">
        <f>IF(AND(($D573)&lt;&gt;"",($E573)&lt;&gt;""),IF(MIN(DATEVALUE($E573),Base!O$3)-MAX(DATEVALUE($D573),Base!O$2)+1&gt;=0,MIN(DATEVALUE($E573),Base!O$3)-MAX(DATEVALUE($D573),Base!O$2)+1,0),"")</f>
        <v/>
      </c>
      <c r="R571" s="23" t="str">
        <f>IF(AND(($D573)&lt;&gt;"",($E573)&lt;&gt;""),IF(MIN(DATEVALUE($E573),Base!P$3)-MAX(DATEVALUE($D573),Base!P$2)+1&gt;=0,MIN(DATEVALUE($E573),Base!P$3)-MAX(DATEVALUE($D573),Base!P$2)+1,0),"")</f>
        <v/>
      </c>
      <c r="S571" s="23" t="str">
        <f>IF(AND(($D573)&lt;&gt;"",($E573)&lt;&gt;""),IF(MIN(DATEVALUE($E573),Base!Q$3)-MAX(DATEVALUE($D573),Base!Q$2)+1&gt;=0,MIN(DATEVALUE($E573),Base!Q$3)-MAX(DATEVALUE($D573),Base!Q$2)+1,0),"")</f>
        <v/>
      </c>
      <c r="T571" s="23" t="str">
        <f>IF(AND(($D573)&lt;&gt;"",($E573)&lt;&gt;""),IF(MIN(DATEVALUE($E573),Base!R$3)-MAX(DATEVALUE($D573),Base!R$2)+1&gt;=0,MIN(DATEVALUE($E573),Base!R$3)-MAX(DATEVALUE($D573),Base!R$2)+1,0),"")</f>
        <v/>
      </c>
      <c r="U571" s="23" t="str">
        <f>IF(AND(($D573)&lt;&gt;"",($E573)&lt;&gt;""),IF(MIN(DATEVALUE($E573),Base!S$3)-MAX(DATEVALUE($D573),Base!S$2)+1&gt;=0,MIN(DATEVALUE($E573),Base!S$3)-MAX(DATEVALUE($D573),Base!S$2)+1,0),"")</f>
        <v/>
      </c>
      <c r="V571" s="23" t="str">
        <f>IF(AND(($D573)&lt;&gt;"",($E573)&lt;&gt;""),IF(MIN(DATEVALUE($E573),Base!T$3)-MAX(DATEVALUE($D573),Base!T$2)+1&gt;=0,MIN(DATEVALUE($E573),Base!T$3)-MAX(DATEVALUE($D573),Base!T$2)+1,0),"")</f>
        <v/>
      </c>
      <c r="W571" s="23" t="str">
        <f>IF(AND(($D573)&lt;&gt;"",($E573)&lt;&gt;""),IF(MIN(DATEVALUE($E573),Base!U$3)-MAX(DATEVALUE($D573),Base!U$2)+1&gt;=0,MIN(DATEVALUE($E573),Base!U$3)-MAX(DATEVALUE($D573),Base!U$2)+1,0),"")</f>
        <v/>
      </c>
      <c r="X571" s="23" t="str">
        <f>IF(AND(($D573)&lt;&gt;"",($E573)&lt;&gt;""),IF(MIN(DATEVALUE($E573),Base!V$3)-MAX(DATEVALUE($D573),Base!V$2)+1&gt;=0,MIN(DATEVALUE($E573),Base!V$3)-MAX(DATEVALUE($D573),Base!V$2)+1,0),"")</f>
        <v/>
      </c>
      <c r="Y571" s="22" t="str">
        <f>IF(AND(M571&lt;&gt;"",$H573&lt;&gt;"",$F573&lt;&gt;""),M571*$H573*$F573,"")</f>
        <v/>
      </c>
      <c r="Z571" s="22" t="str">
        <f>IF(AND(N571&lt;&gt;"",$H573&lt;&gt;"",$F573&lt;&gt;""),N571*$H573*$F573,"")</f>
        <v/>
      </c>
      <c r="AA571" s="22" t="str">
        <f>IF(AND(O571&lt;&gt;"",$H573&lt;&gt;"",$F573&lt;&gt;""),O571*$H573*$F573,"")</f>
        <v/>
      </c>
      <c r="AB571" s="22" t="str">
        <f>IF(AND(P571&lt;&gt;"",$H573&lt;&gt;"",$F573&lt;&gt;""),P571*$H573*$F573,"")</f>
        <v/>
      </c>
      <c r="AC571" s="22" t="str">
        <f>IF(AND(Q571&lt;&gt;"",$H573&lt;&gt;"",$F573&lt;&gt;""),Q571*$H573*$F573,"")</f>
        <v/>
      </c>
      <c r="AD571" s="22" t="str">
        <f>IF(AND(R571&lt;&gt;"",$H573&lt;&gt;"",$F573&lt;&gt;""),R571*$H573*$F573,"")</f>
        <v/>
      </c>
      <c r="AE571" s="22" t="str">
        <f>IF(AND(S571&lt;&gt;"",$H573&lt;&gt;"",$F573&lt;&gt;""),S571*$H573*$F573,"")</f>
        <v/>
      </c>
      <c r="AF571" s="22" t="str">
        <f>IF(AND(T571&lt;&gt;"",$H573&lt;&gt;"",$F573&lt;&gt;""),T571*$H573*$F573,"")</f>
        <v/>
      </c>
      <c r="AG571" s="22" t="str">
        <f>IF(AND(U571&lt;&gt;"",$H573&lt;&gt;"",$F573&lt;&gt;""),U571*$H573*$F573,"")</f>
        <v/>
      </c>
      <c r="AH571" s="22" t="str">
        <f>IF(AND(V571&lt;&gt;"",$H573&lt;&gt;"",$F573&lt;&gt;""),V571*$H573*$F573,"")</f>
        <v/>
      </c>
      <c r="AI571" s="22" t="str">
        <f>IF(AND(W571&lt;&gt;"",$H573&lt;&gt;"",$F573&lt;&gt;""),W571*$H573*$F573,"")</f>
        <v/>
      </c>
      <c r="AJ571" s="22" t="str">
        <f>IF(AND(X571&lt;&gt;"",$H573&lt;&gt;"",$F573&lt;&gt;""),X571*$H573*$F573,"")</f>
        <v/>
      </c>
    </row>
    <row r="572" spans="1:36" ht="23.25" customHeight="1" x14ac:dyDescent="0.25">
      <c r="A572" s="21"/>
      <c r="B572" s="21"/>
      <c r="C572" s="22"/>
      <c r="D572" s="14"/>
      <c r="E572" s="14"/>
      <c r="F572" s="22"/>
      <c r="G572" s="22"/>
      <c r="H572" s="15"/>
      <c r="I572" s="16"/>
      <c r="J572" s="22" t="str">
        <f t="shared" si="35"/>
        <v/>
      </c>
      <c r="K572" s="22" t="str">
        <f t="shared" si="36"/>
        <v/>
      </c>
      <c r="L572" s="22" t="str">
        <f>IF(D574&lt;&gt;"",MONTH(D574),"")</f>
        <v/>
      </c>
      <c r="M572" s="23" t="str">
        <f>IF(AND(($D574)&lt;&gt;"",($E574)&lt;&gt;""),IF(MIN(DATEVALUE($E574),Base!K$3)-MAX(DATEVALUE($D574),Base!K$2)+1&gt;=0,MIN(DATEVALUE($E574),Base!K$3)-MAX(DATEVALUE($D574),Base!K$2)+1,0),"")</f>
        <v/>
      </c>
      <c r="N572" s="23" t="str">
        <f>IF(AND(($D574)&lt;&gt;"",($E574)&lt;&gt;""),IF(MIN(DATEVALUE($E574),Base!L$3)-MAX(DATEVALUE($D574),Base!L$2)+1&gt;=0,MIN(DATEVALUE($E574),Base!L$3)-MAX(DATEVALUE($D574),Base!L$2)+1,0),"")</f>
        <v/>
      </c>
      <c r="O572" s="23" t="str">
        <f>IF(AND(($D574)&lt;&gt;"",($E574)&lt;&gt;""),IF(MIN(DATEVALUE($E574),Base!M$3)-MAX(DATEVALUE($D574),Base!M$2)+1&gt;=0,MIN(DATEVALUE($E574),Base!M$3)-MAX(DATEVALUE($D574),Base!M$2)+1,0),"")</f>
        <v/>
      </c>
      <c r="P572" s="23" t="str">
        <f>IF(AND(($D574)&lt;&gt;"",($E574)&lt;&gt;""),IF(MIN(DATEVALUE($E574),Base!N$3)-MAX(DATEVALUE($D574),Base!N$2)+1&gt;=0,MIN(DATEVALUE($E574),Base!N$3)-MAX(DATEVALUE($D574),Base!N$2)+1,0),"")</f>
        <v/>
      </c>
      <c r="Q572" s="23" t="str">
        <f>IF(AND(($D574)&lt;&gt;"",($E574)&lt;&gt;""),IF(MIN(DATEVALUE($E574),Base!O$3)-MAX(DATEVALUE($D574),Base!O$2)+1&gt;=0,MIN(DATEVALUE($E574),Base!O$3)-MAX(DATEVALUE($D574),Base!O$2)+1,0),"")</f>
        <v/>
      </c>
      <c r="R572" s="23" t="str">
        <f>IF(AND(($D574)&lt;&gt;"",($E574)&lt;&gt;""),IF(MIN(DATEVALUE($E574),Base!P$3)-MAX(DATEVALUE($D574),Base!P$2)+1&gt;=0,MIN(DATEVALUE($E574),Base!P$3)-MAX(DATEVALUE($D574),Base!P$2)+1,0),"")</f>
        <v/>
      </c>
      <c r="S572" s="23" t="str">
        <f>IF(AND(($D574)&lt;&gt;"",($E574)&lt;&gt;""),IF(MIN(DATEVALUE($E574),Base!Q$3)-MAX(DATEVALUE($D574),Base!Q$2)+1&gt;=0,MIN(DATEVALUE($E574),Base!Q$3)-MAX(DATEVALUE($D574),Base!Q$2)+1,0),"")</f>
        <v/>
      </c>
      <c r="T572" s="23" t="str">
        <f>IF(AND(($D574)&lt;&gt;"",($E574)&lt;&gt;""),IF(MIN(DATEVALUE($E574),Base!R$3)-MAX(DATEVALUE($D574),Base!R$2)+1&gt;=0,MIN(DATEVALUE($E574),Base!R$3)-MAX(DATEVALUE($D574),Base!R$2)+1,0),"")</f>
        <v/>
      </c>
      <c r="U572" s="23" t="str">
        <f>IF(AND(($D574)&lt;&gt;"",($E574)&lt;&gt;""),IF(MIN(DATEVALUE($E574),Base!S$3)-MAX(DATEVALUE($D574),Base!S$2)+1&gt;=0,MIN(DATEVALUE($E574),Base!S$3)-MAX(DATEVALUE($D574),Base!S$2)+1,0),"")</f>
        <v/>
      </c>
      <c r="V572" s="23" t="str">
        <f>IF(AND(($D574)&lt;&gt;"",($E574)&lt;&gt;""),IF(MIN(DATEVALUE($E574),Base!T$3)-MAX(DATEVALUE($D574),Base!T$2)+1&gt;=0,MIN(DATEVALUE($E574),Base!T$3)-MAX(DATEVALUE($D574),Base!T$2)+1,0),"")</f>
        <v/>
      </c>
      <c r="W572" s="23" t="str">
        <f>IF(AND(($D574)&lt;&gt;"",($E574)&lt;&gt;""),IF(MIN(DATEVALUE($E574),Base!U$3)-MAX(DATEVALUE($D574),Base!U$2)+1&gt;=0,MIN(DATEVALUE($E574),Base!U$3)-MAX(DATEVALUE($D574),Base!U$2)+1,0),"")</f>
        <v/>
      </c>
      <c r="X572" s="23" t="str">
        <f>IF(AND(($D574)&lt;&gt;"",($E574)&lt;&gt;""),IF(MIN(DATEVALUE($E574),Base!V$3)-MAX(DATEVALUE($D574),Base!V$2)+1&gt;=0,MIN(DATEVALUE($E574),Base!V$3)-MAX(DATEVALUE($D574),Base!V$2)+1,0),"")</f>
        <v/>
      </c>
      <c r="Y572" s="22" t="str">
        <f>IF(AND(M572&lt;&gt;"",$H574&lt;&gt;"",$F574&lt;&gt;""),M572*$H574*$F574,"")</f>
        <v/>
      </c>
      <c r="Z572" s="22" t="str">
        <f>IF(AND(N572&lt;&gt;"",$H574&lt;&gt;"",$F574&lt;&gt;""),N572*$H574*$F574,"")</f>
        <v/>
      </c>
      <c r="AA572" s="22" t="str">
        <f>IF(AND(O572&lt;&gt;"",$H574&lt;&gt;"",$F574&lt;&gt;""),O572*$H574*$F574,"")</f>
        <v/>
      </c>
      <c r="AB572" s="22" t="str">
        <f>IF(AND(P572&lt;&gt;"",$H574&lt;&gt;"",$F574&lt;&gt;""),P572*$H574*$F574,"")</f>
        <v/>
      </c>
      <c r="AC572" s="22" t="str">
        <f>IF(AND(Q572&lt;&gt;"",$H574&lt;&gt;"",$F574&lt;&gt;""),Q572*$H574*$F574,"")</f>
        <v/>
      </c>
      <c r="AD572" s="22" t="str">
        <f>IF(AND(R572&lt;&gt;"",$H574&lt;&gt;"",$F574&lt;&gt;""),R572*$H574*$F574,"")</f>
        <v/>
      </c>
      <c r="AE572" s="22" t="str">
        <f>IF(AND(S572&lt;&gt;"",$H574&lt;&gt;"",$F574&lt;&gt;""),S572*$H574*$F574,"")</f>
        <v/>
      </c>
      <c r="AF572" s="22" t="str">
        <f>IF(AND(T572&lt;&gt;"",$H574&lt;&gt;"",$F574&lt;&gt;""),T572*$H574*$F574,"")</f>
        <v/>
      </c>
      <c r="AG572" s="22" t="str">
        <f>IF(AND(U572&lt;&gt;"",$H574&lt;&gt;"",$F574&lt;&gt;""),U572*$H574*$F574,"")</f>
        <v/>
      </c>
      <c r="AH572" s="22" t="str">
        <f>IF(AND(V572&lt;&gt;"",$H574&lt;&gt;"",$F574&lt;&gt;""),V572*$H574*$F574,"")</f>
        <v/>
      </c>
      <c r="AI572" s="22" t="str">
        <f>IF(AND(W572&lt;&gt;"",$H574&lt;&gt;"",$F574&lt;&gt;""),W572*$H574*$F574,"")</f>
        <v/>
      </c>
      <c r="AJ572" s="22" t="str">
        <f>IF(AND(X572&lt;&gt;"",$H574&lt;&gt;"",$F574&lt;&gt;""),X572*$H574*$F574,"")</f>
        <v/>
      </c>
    </row>
    <row r="573" spans="1:36" ht="23.25" customHeight="1" x14ac:dyDescent="0.25">
      <c r="A573" s="21"/>
      <c r="B573" s="21"/>
      <c r="C573" s="22"/>
      <c r="D573" s="14"/>
      <c r="E573" s="14"/>
      <c r="F573" s="22"/>
      <c r="G573" s="22"/>
      <c r="H573" s="15"/>
      <c r="I573" s="16"/>
      <c r="J573" s="22" t="str">
        <f t="shared" si="35"/>
        <v/>
      </c>
      <c r="K573" s="22" t="str">
        <f t="shared" si="36"/>
        <v/>
      </c>
      <c r="L573" s="22" t="str">
        <f>IF(D575&lt;&gt;"",MONTH(D575),"")</f>
        <v/>
      </c>
      <c r="M573" s="23" t="str">
        <f>IF(AND(($D575)&lt;&gt;"",($E575)&lt;&gt;""),IF(MIN(DATEVALUE($E575),Base!K$3)-MAX(DATEVALUE($D575),Base!K$2)+1&gt;=0,MIN(DATEVALUE($E575),Base!K$3)-MAX(DATEVALUE($D575),Base!K$2)+1,0),"")</f>
        <v/>
      </c>
      <c r="N573" s="23" t="str">
        <f>IF(AND(($D575)&lt;&gt;"",($E575)&lt;&gt;""),IF(MIN(DATEVALUE($E575),Base!L$3)-MAX(DATEVALUE($D575),Base!L$2)+1&gt;=0,MIN(DATEVALUE($E575),Base!L$3)-MAX(DATEVALUE($D575),Base!L$2)+1,0),"")</f>
        <v/>
      </c>
      <c r="O573" s="23" t="str">
        <f>IF(AND(($D575)&lt;&gt;"",($E575)&lt;&gt;""),IF(MIN(DATEVALUE($E575),Base!M$3)-MAX(DATEVALUE($D575),Base!M$2)+1&gt;=0,MIN(DATEVALUE($E575),Base!M$3)-MAX(DATEVALUE($D575),Base!M$2)+1,0),"")</f>
        <v/>
      </c>
      <c r="P573" s="23" t="str">
        <f>IF(AND(($D575)&lt;&gt;"",($E575)&lt;&gt;""),IF(MIN(DATEVALUE($E575),Base!N$3)-MAX(DATEVALUE($D575),Base!N$2)+1&gt;=0,MIN(DATEVALUE($E575),Base!N$3)-MAX(DATEVALUE($D575),Base!N$2)+1,0),"")</f>
        <v/>
      </c>
      <c r="Q573" s="23" t="str">
        <f>IF(AND(($D575)&lt;&gt;"",($E575)&lt;&gt;""),IF(MIN(DATEVALUE($E575),Base!O$3)-MAX(DATEVALUE($D575),Base!O$2)+1&gt;=0,MIN(DATEVALUE($E575),Base!O$3)-MAX(DATEVALUE($D575),Base!O$2)+1,0),"")</f>
        <v/>
      </c>
      <c r="R573" s="23" t="str">
        <f>IF(AND(($D575)&lt;&gt;"",($E575)&lt;&gt;""),IF(MIN(DATEVALUE($E575),Base!P$3)-MAX(DATEVALUE($D575),Base!P$2)+1&gt;=0,MIN(DATEVALUE($E575),Base!P$3)-MAX(DATEVALUE($D575),Base!P$2)+1,0),"")</f>
        <v/>
      </c>
      <c r="S573" s="23" t="str">
        <f>IF(AND(($D575)&lt;&gt;"",($E575)&lt;&gt;""),IF(MIN(DATEVALUE($E575),Base!Q$3)-MAX(DATEVALUE($D575),Base!Q$2)+1&gt;=0,MIN(DATEVALUE($E575),Base!Q$3)-MAX(DATEVALUE($D575),Base!Q$2)+1,0),"")</f>
        <v/>
      </c>
      <c r="T573" s="23" t="str">
        <f>IF(AND(($D575)&lt;&gt;"",($E575)&lt;&gt;""),IF(MIN(DATEVALUE($E575),Base!R$3)-MAX(DATEVALUE($D575),Base!R$2)+1&gt;=0,MIN(DATEVALUE($E575),Base!R$3)-MAX(DATEVALUE($D575),Base!R$2)+1,0),"")</f>
        <v/>
      </c>
      <c r="U573" s="23" t="str">
        <f>IF(AND(($D575)&lt;&gt;"",($E575)&lt;&gt;""),IF(MIN(DATEVALUE($E575),Base!S$3)-MAX(DATEVALUE($D575),Base!S$2)+1&gt;=0,MIN(DATEVALUE($E575),Base!S$3)-MAX(DATEVALUE($D575),Base!S$2)+1,0),"")</f>
        <v/>
      </c>
      <c r="V573" s="23" t="str">
        <f>IF(AND(($D575)&lt;&gt;"",($E575)&lt;&gt;""),IF(MIN(DATEVALUE($E575),Base!T$3)-MAX(DATEVALUE($D575),Base!T$2)+1&gt;=0,MIN(DATEVALUE($E575),Base!T$3)-MAX(DATEVALUE($D575),Base!T$2)+1,0),"")</f>
        <v/>
      </c>
      <c r="W573" s="23" t="str">
        <f>IF(AND(($D575)&lt;&gt;"",($E575)&lt;&gt;""),IF(MIN(DATEVALUE($E575),Base!U$3)-MAX(DATEVALUE($D575),Base!U$2)+1&gt;=0,MIN(DATEVALUE($E575),Base!U$3)-MAX(DATEVALUE($D575),Base!U$2)+1,0),"")</f>
        <v/>
      </c>
      <c r="X573" s="23" t="str">
        <f>IF(AND(($D575)&lt;&gt;"",($E575)&lt;&gt;""),IF(MIN(DATEVALUE($E575),Base!V$3)-MAX(DATEVALUE($D575),Base!V$2)+1&gt;=0,MIN(DATEVALUE($E575),Base!V$3)-MAX(DATEVALUE($D575),Base!V$2)+1,0),"")</f>
        <v/>
      </c>
      <c r="Y573" s="22" t="str">
        <f>IF(AND(M573&lt;&gt;"",$H575&lt;&gt;"",$F575&lt;&gt;""),M573*$H575*$F575,"")</f>
        <v/>
      </c>
      <c r="Z573" s="22" t="str">
        <f>IF(AND(N573&lt;&gt;"",$H575&lt;&gt;"",$F575&lt;&gt;""),N573*$H575*$F575,"")</f>
        <v/>
      </c>
      <c r="AA573" s="22" t="str">
        <f>IF(AND(O573&lt;&gt;"",$H575&lt;&gt;"",$F575&lt;&gt;""),O573*$H575*$F575,"")</f>
        <v/>
      </c>
      <c r="AB573" s="22" t="str">
        <f>IF(AND(P573&lt;&gt;"",$H575&lt;&gt;"",$F575&lt;&gt;""),P573*$H575*$F575,"")</f>
        <v/>
      </c>
      <c r="AC573" s="22" t="str">
        <f>IF(AND(Q573&lt;&gt;"",$H575&lt;&gt;"",$F575&lt;&gt;""),Q573*$H575*$F575,"")</f>
        <v/>
      </c>
      <c r="AD573" s="22" t="str">
        <f>IF(AND(R573&lt;&gt;"",$H575&lt;&gt;"",$F575&lt;&gt;""),R573*$H575*$F575,"")</f>
        <v/>
      </c>
      <c r="AE573" s="22" t="str">
        <f>IF(AND(S573&lt;&gt;"",$H575&lt;&gt;"",$F575&lt;&gt;""),S573*$H575*$F575,"")</f>
        <v/>
      </c>
      <c r="AF573" s="22" t="str">
        <f>IF(AND(T573&lt;&gt;"",$H575&lt;&gt;"",$F575&lt;&gt;""),T573*$H575*$F575,"")</f>
        <v/>
      </c>
      <c r="AG573" s="22" t="str">
        <f>IF(AND(U573&lt;&gt;"",$H575&lt;&gt;"",$F575&lt;&gt;""),U573*$H575*$F575,"")</f>
        <v/>
      </c>
      <c r="AH573" s="22" t="str">
        <f>IF(AND(V573&lt;&gt;"",$H575&lt;&gt;"",$F575&lt;&gt;""),V573*$H575*$F575,"")</f>
        <v/>
      </c>
      <c r="AI573" s="22" t="str">
        <f>IF(AND(W573&lt;&gt;"",$H575&lt;&gt;"",$F575&lt;&gt;""),W573*$H575*$F575,"")</f>
        <v/>
      </c>
      <c r="AJ573" s="22" t="str">
        <f>IF(AND(X573&lt;&gt;"",$H575&lt;&gt;"",$F575&lt;&gt;""),X573*$H575*$F575,"")</f>
        <v/>
      </c>
    </row>
    <row r="574" spans="1:36" ht="23.25" customHeight="1" x14ac:dyDescent="0.25">
      <c r="A574" s="21"/>
      <c r="B574" s="21"/>
      <c r="C574" s="22"/>
      <c r="D574" s="14"/>
      <c r="E574" s="14"/>
      <c r="F574" s="22"/>
      <c r="G574" s="22"/>
      <c r="H574" s="15"/>
      <c r="I574" s="16"/>
      <c r="J574" s="22" t="str">
        <f t="shared" si="35"/>
        <v/>
      </c>
      <c r="K574" s="22" t="str">
        <f t="shared" si="36"/>
        <v/>
      </c>
      <c r="L574" s="22" t="str">
        <f>IF(D576&lt;&gt;"",MONTH(D576),"")</f>
        <v/>
      </c>
      <c r="M574" s="23" t="str">
        <f>IF(AND(($D576)&lt;&gt;"",($E576)&lt;&gt;""),IF(MIN(DATEVALUE($E576),Base!K$3)-MAX(DATEVALUE($D576),Base!K$2)+1&gt;=0,MIN(DATEVALUE($E576),Base!K$3)-MAX(DATEVALUE($D576),Base!K$2)+1,0),"")</f>
        <v/>
      </c>
      <c r="N574" s="23" t="str">
        <f>IF(AND(($D576)&lt;&gt;"",($E576)&lt;&gt;""),IF(MIN(DATEVALUE($E576),Base!L$3)-MAX(DATEVALUE($D576),Base!L$2)+1&gt;=0,MIN(DATEVALUE($E576),Base!L$3)-MAX(DATEVALUE($D576),Base!L$2)+1,0),"")</f>
        <v/>
      </c>
      <c r="O574" s="23" t="str">
        <f>IF(AND(($D576)&lt;&gt;"",($E576)&lt;&gt;""),IF(MIN(DATEVALUE($E576),Base!M$3)-MAX(DATEVALUE($D576),Base!M$2)+1&gt;=0,MIN(DATEVALUE($E576),Base!M$3)-MAX(DATEVALUE($D576),Base!M$2)+1,0),"")</f>
        <v/>
      </c>
      <c r="P574" s="23" t="str">
        <f>IF(AND(($D576)&lt;&gt;"",($E576)&lt;&gt;""),IF(MIN(DATEVALUE($E576),Base!N$3)-MAX(DATEVALUE($D576),Base!N$2)+1&gt;=0,MIN(DATEVALUE($E576),Base!N$3)-MAX(DATEVALUE($D576),Base!N$2)+1,0),"")</f>
        <v/>
      </c>
      <c r="Q574" s="23" t="str">
        <f>IF(AND(($D576)&lt;&gt;"",($E576)&lt;&gt;""),IF(MIN(DATEVALUE($E576),Base!O$3)-MAX(DATEVALUE($D576),Base!O$2)+1&gt;=0,MIN(DATEVALUE($E576),Base!O$3)-MAX(DATEVALUE($D576),Base!O$2)+1,0),"")</f>
        <v/>
      </c>
      <c r="R574" s="23" t="str">
        <f>IF(AND(($D576)&lt;&gt;"",($E576)&lt;&gt;""),IF(MIN(DATEVALUE($E576),Base!P$3)-MAX(DATEVALUE($D576),Base!P$2)+1&gt;=0,MIN(DATEVALUE($E576),Base!P$3)-MAX(DATEVALUE($D576),Base!P$2)+1,0),"")</f>
        <v/>
      </c>
      <c r="S574" s="23" t="str">
        <f>IF(AND(($D576)&lt;&gt;"",($E576)&lt;&gt;""),IF(MIN(DATEVALUE($E576),Base!Q$3)-MAX(DATEVALUE($D576),Base!Q$2)+1&gt;=0,MIN(DATEVALUE($E576),Base!Q$3)-MAX(DATEVALUE($D576),Base!Q$2)+1,0),"")</f>
        <v/>
      </c>
      <c r="T574" s="23" t="str">
        <f>IF(AND(($D576)&lt;&gt;"",($E576)&lt;&gt;""),IF(MIN(DATEVALUE($E576),Base!R$3)-MAX(DATEVALUE($D576),Base!R$2)+1&gt;=0,MIN(DATEVALUE($E576),Base!R$3)-MAX(DATEVALUE($D576),Base!R$2)+1,0),"")</f>
        <v/>
      </c>
      <c r="U574" s="23" t="str">
        <f>IF(AND(($D576)&lt;&gt;"",($E576)&lt;&gt;""),IF(MIN(DATEVALUE($E576),Base!S$3)-MAX(DATEVALUE($D576),Base!S$2)+1&gt;=0,MIN(DATEVALUE($E576),Base!S$3)-MAX(DATEVALUE($D576),Base!S$2)+1,0),"")</f>
        <v/>
      </c>
      <c r="V574" s="23" t="str">
        <f>IF(AND(($D576)&lt;&gt;"",($E576)&lt;&gt;""),IF(MIN(DATEVALUE($E576),Base!T$3)-MAX(DATEVALUE($D576),Base!T$2)+1&gt;=0,MIN(DATEVALUE($E576),Base!T$3)-MAX(DATEVALUE($D576),Base!T$2)+1,0),"")</f>
        <v/>
      </c>
      <c r="W574" s="23" t="str">
        <f>IF(AND(($D576)&lt;&gt;"",($E576)&lt;&gt;""),IF(MIN(DATEVALUE($E576),Base!U$3)-MAX(DATEVALUE($D576),Base!U$2)+1&gt;=0,MIN(DATEVALUE($E576),Base!U$3)-MAX(DATEVALUE($D576),Base!U$2)+1,0),"")</f>
        <v/>
      </c>
      <c r="X574" s="23" t="str">
        <f>IF(AND(($D576)&lt;&gt;"",($E576)&lt;&gt;""),IF(MIN(DATEVALUE($E576),Base!V$3)-MAX(DATEVALUE($D576),Base!V$2)+1&gt;=0,MIN(DATEVALUE($E576),Base!V$3)-MAX(DATEVALUE($D576),Base!V$2)+1,0),"")</f>
        <v/>
      </c>
      <c r="Y574" s="22" t="str">
        <f>IF(AND(M574&lt;&gt;"",$H576&lt;&gt;"",$F576&lt;&gt;""),M574*$H576*$F576,"")</f>
        <v/>
      </c>
      <c r="Z574" s="22" t="str">
        <f>IF(AND(N574&lt;&gt;"",$H576&lt;&gt;"",$F576&lt;&gt;""),N574*$H576*$F576,"")</f>
        <v/>
      </c>
      <c r="AA574" s="22" t="str">
        <f>IF(AND(O574&lt;&gt;"",$H576&lt;&gt;"",$F576&lt;&gt;""),O574*$H576*$F576,"")</f>
        <v/>
      </c>
      <c r="AB574" s="22" t="str">
        <f>IF(AND(P574&lt;&gt;"",$H576&lt;&gt;"",$F576&lt;&gt;""),P574*$H576*$F576,"")</f>
        <v/>
      </c>
      <c r="AC574" s="22" t="str">
        <f>IF(AND(Q574&lt;&gt;"",$H576&lt;&gt;"",$F576&lt;&gt;""),Q574*$H576*$F576,"")</f>
        <v/>
      </c>
      <c r="AD574" s="22" t="str">
        <f>IF(AND(R574&lt;&gt;"",$H576&lt;&gt;"",$F576&lt;&gt;""),R574*$H576*$F576,"")</f>
        <v/>
      </c>
      <c r="AE574" s="22" t="str">
        <f>IF(AND(S574&lt;&gt;"",$H576&lt;&gt;"",$F576&lt;&gt;""),S574*$H576*$F576,"")</f>
        <v/>
      </c>
      <c r="AF574" s="22" t="str">
        <f>IF(AND(T574&lt;&gt;"",$H576&lt;&gt;"",$F576&lt;&gt;""),T574*$H576*$F576,"")</f>
        <v/>
      </c>
      <c r="AG574" s="22" t="str">
        <f>IF(AND(U574&lt;&gt;"",$H576&lt;&gt;"",$F576&lt;&gt;""),U574*$H576*$F576,"")</f>
        <v/>
      </c>
      <c r="AH574" s="22" t="str">
        <f>IF(AND(V574&lt;&gt;"",$H576&lt;&gt;"",$F576&lt;&gt;""),V574*$H576*$F576,"")</f>
        <v/>
      </c>
      <c r="AI574" s="22" t="str">
        <f>IF(AND(W574&lt;&gt;"",$H576&lt;&gt;"",$F576&lt;&gt;""),W574*$H576*$F576,"")</f>
        <v/>
      </c>
      <c r="AJ574" s="22" t="str">
        <f>IF(AND(X574&lt;&gt;"",$H576&lt;&gt;"",$F576&lt;&gt;""),X574*$H576*$F576,"")</f>
        <v/>
      </c>
    </row>
    <row r="575" spans="1:36" ht="23.25" customHeight="1" x14ac:dyDescent="0.25">
      <c r="A575" s="21"/>
      <c r="B575" s="21"/>
      <c r="C575" s="22"/>
      <c r="D575" s="14"/>
      <c r="E575" s="14"/>
      <c r="F575" s="22"/>
      <c r="G575" s="22"/>
      <c r="H575" s="15"/>
      <c r="I575" s="16"/>
      <c r="J575" s="22" t="str">
        <f t="shared" si="35"/>
        <v/>
      </c>
      <c r="K575" s="22" t="str">
        <f t="shared" si="36"/>
        <v/>
      </c>
      <c r="L575" s="22" t="str">
        <f>IF(D577&lt;&gt;"",MONTH(D577),"")</f>
        <v/>
      </c>
      <c r="M575" s="23" t="str">
        <f>IF(AND(($D577)&lt;&gt;"",($E577)&lt;&gt;""),IF(MIN(DATEVALUE($E577),Base!K$3)-MAX(DATEVALUE($D577),Base!K$2)+1&gt;=0,MIN(DATEVALUE($E577),Base!K$3)-MAX(DATEVALUE($D577),Base!K$2)+1,0),"")</f>
        <v/>
      </c>
      <c r="N575" s="23" t="str">
        <f>IF(AND(($D577)&lt;&gt;"",($E577)&lt;&gt;""),IF(MIN(DATEVALUE($E577),Base!L$3)-MAX(DATEVALUE($D577),Base!L$2)+1&gt;=0,MIN(DATEVALUE($E577),Base!L$3)-MAX(DATEVALUE($D577),Base!L$2)+1,0),"")</f>
        <v/>
      </c>
      <c r="O575" s="23" t="str">
        <f>IF(AND(($D577)&lt;&gt;"",($E577)&lt;&gt;""),IF(MIN(DATEVALUE($E577),Base!M$3)-MAX(DATEVALUE($D577),Base!M$2)+1&gt;=0,MIN(DATEVALUE($E577),Base!M$3)-MAX(DATEVALUE($D577),Base!M$2)+1,0),"")</f>
        <v/>
      </c>
      <c r="P575" s="23" t="str">
        <f>IF(AND(($D577)&lt;&gt;"",($E577)&lt;&gt;""),IF(MIN(DATEVALUE($E577),Base!N$3)-MAX(DATEVALUE($D577),Base!N$2)+1&gt;=0,MIN(DATEVALUE($E577),Base!N$3)-MAX(DATEVALUE($D577),Base!N$2)+1,0),"")</f>
        <v/>
      </c>
      <c r="Q575" s="23" t="str">
        <f>IF(AND(($D577)&lt;&gt;"",($E577)&lt;&gt;""),IF(MIN(DATEVALUE($E577),Base!O$3)-MAX(DATEVALUE($D577),Base!O$2)+1&gt;=0,MIN(DATEVALUE($E577),Base!O$3)-MAX(DATEVALUE($D577),Base!O$2)+1,0),"")</f>
        <v/>
      </c>
      <c r="R575" s="23" t="str">
        <f>IF(AND(($D577)&lt;&gt;"",($E577)&lt;&gt;""),IF(MIN(DATEVALUE($E577),Base!P$3)-MAX(DATEVALUE($D577),Base!P$2)+1&gt;=0,MIN(DATEVALUE($E577),Base!P$3)-MAX(DATEVALUE($D577),Base!P$2)+1,0),"")</f>
        <v/>
      </c>
      <c r="S575" s="23" t="str">
        <f>IF(AND(($D577)&lt;&gt;"",($E577)&lt;&gt;""),IF(MIN(DATEVALUE($E577),Base!Q$3)-MAX(DATEVALUE($D577),Base!Q$2)+1&gt;=0,MIN(DATEVALUE($E577),Base!Q$3)-MAX(DATEVALUE($D577),Base!Q$2)+1,0),"")</f>
        <v/>
      </c>
      <c r="T575" s="23" t="str">
        <f>IF(AND(($D577)&lt;&gt;"",($E577)&lt;&gt;""),IF(MIN(DATEVALUE($E577),Base!R$3)-MAX(DATEVALUE($D577),Base!R$2)+1&gt;=0,MIN(DATEVALUE($E577),Base!R$3)-MAX(DATEVALUE($D577),Base!R$2)+1,0),"")</f>
        <v/>
      </c>
      <c r="U575" s="23" t="str">
        <f>IF(AND(($D577)&lt;&gt;"",($E577)&lt;&gt;""),IF(MIN(DATEVALUE($E577),Base!S$3)-MAX(DATEVALUE($D577),Base!S$2)+1&gt;=0,MIN(DATEVALUE($E577),Base!S$3)-MAX(DATEVALUE($D577),Base!S$2)+1,0),"")</f>
        <v/>
      </c>
      <c r="V575" s="23" t="str">
        <f>IF(AND(($D577)&lt;&gt;"",($E577)&lt;&gt;""),IF(MIN(DATEVALUE($E577),Base!T$3)-MAX(DATEVALUE($D577),Base!T$2)+1&gt;=0,MIN(DATEVALUE($E577),Base!T$3)-MAX(DATEVALUE($D577),Base!T$2)+1,0),"")</f>
        <v/>
      </c>
      <c r="W575" s="23" t="str">
        <f>IF(AND(($D577)&lt;&gt;"",($E577)&lt;&gt;""),IF(MIN(DATEVALUE($E577),Base!U$3)-MAX(DATEVALUE($D577),Base!U$2)+1&gt;=0,MIN(DATEVALUE($E577),Base!U$3)-MAX(DATEVALUE($D577),Base!U$2)+1,0),"")</f>
        <v/>
      </c>
      <c r="X575" s="23" t="str">
        <f>IF(AND(($D577)&lt;&gt;"",($E577)&lt;&gt;""),IF(MIN(DATEVALUE($E577),Base!V$3)-MAX(DATEVALUE($D577),Base!V$2)+1&gt;=0,MIN(DATEVALUE($E577),Base!V$3)-MAX(DATEVALUE($D577),Base!V$2)+1,0),"")</f>
        <v/>
      </c>
      <c r="Y575" s="22" t="str">
        <f>IF(AND(M575&lt;&gt;"",$H577&lt;&gt;"",$F577&lt;&gt;""),M575*$H577*$F577,"")</f>
        <v/>
      </c>
      <c r="Z575" s="22" t="str">
        <f>IF(AND(N575&lt;&gt;"",$H577&lt;&gt;"",$F577&lt;&gt;""),N575*$H577*$F577,"")</f>
        <v/>
      </c>
      <c r="AA575" s="22" t="str">
        <f>IF(AND(O575&lt;&gt;"",$H577&lt;&gt;"",$F577&lt;&gt;""),O575*$H577*$F577,"")</f>
        <v/>
      </c>
      <c r="AB575" s="22" t="str">
        <f>IF(AND(P575&lt;&gt;"",$H577&lt;&gt;"",$F577&lt;&gt;""),P575*$H577*$F577,"")</f>
        <v/>
      </c>
      <c r="AC575" s="22" t="str">
        <f>IF(AND(Q575&lt;&gt;"",$H577&lt;&gt;"",$F577&lt;&gt;""),Q575*$H577*$F577,"")</f>
        <v/>
      </c>
      <c r="AD575" s="22" t="str">
        <f>IF(AND(R575&lt;&gt;"",$H577&lt;&gt;"",$F577&lt;&gt;""),R575*$H577*$F577,"")</f>
        <v/>
      </c>
      <c r="AE575" s="22" t="str">
        <f>IF(AND(S575&lt;&gt;"",$H577&lt;&gt;"",$F577&lt;&gt;""),S575*$H577*$F577,"")</f>
        <v/>
      </c>
      <c r="AF575" s="22" t="str">
        <f>IF(AND(T575&lt;&gt;"",$H577&lt;&gt;"",$F577&lt;&gt;""),T575*$H577*$F577,"")</f>
        <v/>
      </c>
      <c r="AG575" s="22" t="str">
        <f>IF(AND(U575&lt;&gt;"",$H577&lt;&gt;"",$F577&lt;&gt;""),U575*$H577*$F577,"")</f>
        <v/>
      </c>
      <c r="AH575" s="22" t="str">
        <f>IF(AND(V575&lt;&gt;"",$H577&lt;&gt;"",$F577&lt;&gt;""),V575*$H577*$F577,"")</f>
        <v/>
      </c>
      <c r="AI575" s="22" t="str">
        <f>IF(AND(W575&lt;&gt;"",$H577&lt;&gt;"",$F577&lt;&gt;""),W575*$H577*$F577,"")</f>
        <v/>
      </c>
      <c r="AJ575" s="22" t="str">
        <f>IF(AND(X575&lt;&gt;"",$H577&lt;&gt;"",$F577&lt;&gt;""),X575*$H577*$F577,"")</f>
        <v/>
      </c>
    </row>
    <row r="576" spans="1:36" ht="23.25" customHeight="1" x14ac:dyDescent="0.25">
      <c r="A576" s="21"/>
      <c r="B576" s="21"/>
      <c r="C576" s="22"/>
      <c r="D576" s="14"/>
      <c r="E576" s="14"/>
      <c r="F576" s="22"/>
      <c r="G576" s="22"/>
      <c r="H576" s="15"/>
      <c r="I576" s="16"/>
      <c r="J576" s="22" t="str">
        <f t="shared" si="35"/>
        <v/>
      </c>
      <c r="K576" s="22" t="str">
        <f t="shared" si="36"/>
        <v/>
      </c>
      <c r="L576" s="22" t="str">
        <f>IF(D578&lt;&gt;"",MONTH(D578),"")</f>
        <v/>
      </c>
      <c r="M576" s="23" t="str">
        <f>IF(AND(($D578)&lt;&gt;"",($E578)&lt;&gt;""),IF(MIN(DATEVALUE($E578),Base!K$3)-MAX(DATEVALUE($D578),Base!K$2)+1&gt;=0,MIN(DATEVALUE($E578),Base!K$3)-MAX(DATEVALUE($D578),Base!K$2)+1,0),"")</f>
        <v/>
      </c>
      <c r="N576" s="23" t="str">
        <f>IF(AND(($D578)&lt;&gt;"",($E578)&lt;&gt;""),IF(MIN(DATEVALUE($E578),Base!L$3)-MAX(DATEVALUE($D578),Base!L$2)+1&gt;=0,MIN(DATEVALUE($E578),Base!L$3)-MAX(DATEVALUE($D578),Base!L$2)+1,0),"")</f>
        <v/>
      </c>
      <c r="O576" s="23" t="str">
        <f>IF(AND(($D578)&lt;&gt;"",($E578)&lt;&gt;""),IF(MIN(DATEVALUE($E578),Base!M$3)-MAX(DATEVALUE($D578),Base!M$2)+1&gt;=0,MIN(DATEVALUE($E578),Base!M$3)-MAX(DATEVALUE($D578),Base!M$2)+1,0),"")</f>
        <v/>
      </c>
      <c r="P576" s="23" t="str">
        <f>IF(AND(($D578)&lt;&gt;"",($E578)&lt;&gt;""),IF(MIN(DATEVALUE($E578),Base!N$3)-MAX(DATEVALUE($D578),Base!N$2)+1&gt;=0,MIN(DATEVALUE($E578),Base!N$3)-MAX(DATEVALUE($D578),Base!N$2)+1,0),"")</f>
        <v/>
      </c>
      <c r="Q576" s="23" t="str">
        <f>IF(AND(($D578)&lt;&gt;"",($E578)&lt;&gt;""),IF(MIN(DATEVALUE($E578),Base!O$3)-MAX(DATEVALUE($D578),Base!O$2)+1&gt;=0,MIN(DATEVALUE($E578),Base!O$3)-MAX(DATEVALUE($D578),Base!O$2)+1,0),"")</f>
        <v/>
      </c>
      <c r="R576" s="23" t="str">
        <f>IF(AND(($D578)&lt;&gt;"",($E578)&lt;&gt;""),IF(MIN(DATEVALUE($E578),Base!P$3)-MAX(DATEVALUE($D578),Base!P$2)+1&gt;=0,MIN(DATEVALUE($E578),Base!P$3)-MAX(DATEVALUE($D578),Base!P$2)+1,0),"")</f>
        <v/>
      </c>
      <c r="S576" s="23" t="str">
        <f>IF(AND(($D578)&lt;&gt;"",($E578)&lt;&gt;""),IF(MIN(DATEVALUE($E578),Base!Q$3)-MAX(DATEVALUE($D578),Base!Q$2)+1&gt;=0,MIN(DATEVALUE($E578),Base!Q$3)-MAX(DATEVALUE($D578),Base!Q$2)+1,0),"")</f>
        <v/>
      </c>
      <c r="T576" s="23" t="str">
        <f>IF(AND(($D578)&lt;&gt;"",($E578)&lt;&gt;""),IF(MIN(DATEVALUE($E578),Base!R$3)-MAX(DATEVALUE($D578),Base!R$2)+1&gt;=0,MIN(DATEVALUE($E578),Base!R$3)-MAX(DATEVALUE($D578),Base!R$2)+1,0),"")</f>
        <v/>
      </c>
      <c r="U576" s="23" t="str">
        <f>IF(AND(($D578)&lt;&gt;"",($E578)&lt;&gt;""),IF(MIN(DATEVALUE($E578),Base!S$3)-MAX(DATEVALUE($D578),Base!S$2)+1&gt;=0,MIN(DATEVALUE($E578),Base!S$3)-MAX(DATEVALUE($D578),Base!S$2)+1,0),"")</f>
        <v/>
      </c>
      <c r="V576" s="23" t="str">
        <f>IF(AND(($D578)&lt;&gt;"",($E578)&lt;&gt;""),IF(MIN(DATEVALUE($E578),Base!T$3)-MAX(DATEVALUE($D578),Base!T$2)+1&gt;=0,MIN(DATEVALUE($E578),Base!T$3)-MAX(DATEVALUE($D578),Base!T$2)+1,0),"")</f>
        <v/>
      </c>
      <c r="W576" s="23" t="str">
        <f>IF(AND(($D578)&lt;&gt;"",($E578)&lt;&gt;""),IF(MIN(DATEVALUE($E578),Base!U$3)-MAX(DATEVALUE($D578),Base!U$2)+1&gt;=0,MIN(DATEVALUE($E578),Base!U$3)-MAX(DATEVALUE($D578),Base!U$2)+1,0),"")</f>
        <v/>
      </c>
      <c r="X576" s="23" t="str">
        <f>IF(AND(($D578)&lt;&gt;"",($E578)&lt;&gt;""),IF(MIN(DATEVALUE($E578),Base!V$3)-MAX(DATEVALUE($D578),Base!V$2)+1&gt;=0,MIN(DATEVALUE($E578),Base!V$3)-MAX(DATEVALUE($D578),Base!V$2)+1,0),"")</f>
        <v/>
      </c>
      <c r="Y576" s="22" t="str">
        <f>IF(AND(M576&lt;&gt;"",$H578&lt;&gt;"",$F578&lt;&gt;""),M576*$H578*$F578,"")</f>
        <v/>
      </c>
      <c r="Z576" s="22" t="str">
        <f>IF(AND(N576&lt;&gt;"",$H578&lt;&gt;"",$F578&lt;&gt;""),N576*$H578*$F578,"")</f>
        <v/>
      </c>
      <c r="AA576" s="22" t="str">
        <f>IF(AND(O576&lt;&gt;"",$H578&lt;&gt;"",$F578&lt;&gt;""),O576*$H578*$F578,"")</f>
        <v/>
      </c>
      <c r="AB576" s="22" t="str">
        <f>IF(AND(P576&lt;&gt;"",$H578&lt;&gt;"",$F578&lt;&gt;""),P576*$H578*$F578,"")</f>
        <v/>
      </c>
      <c r="AC576" s="22" t="str">
        <f>IF(AND(Q576&lt;&gt;"",$H578&lt;&gt;"",$F578&lt;&gt;""),Q576*$H578*$F578,"")</f>
        <v/>
      </c>
      <c r="AD576" s="22" t="str">
        <f>IF(AND(R576&lt;&gt;"",$H578&lt;&gt;"",$F578&lt;&gt;""),R576*$H578*$F578,"")</f>
        <v/>
      </c>
      <c r="AE576" s="22" t="str">
        <f>IF(AND(S576&lt;&gt;"",$H578&lt;&gt;"",$F578&lt;&gt;""),S576*$H578*$F578,"")</f>
        <v/>
      </c>
      <c r="AF576" s="22" t="str">
        <f>IF(AND(T576&lt;&gt;"",$H578&lt;&gt;"",$F578&lt;&gt;""),T576*$H578*$F578,"")</f>
        <v/>
      </c>
      <c r="AG576" s="22" t="str">
        <f>IF(AND(U576&lt;&gt;"",$H578&lt;&gt;"",$F578&lt;&gt;""),U576*$H578*$F578,"")</f>
        <v/>
      </c>
      <c r="AH576" s="22" t="str">
        <f>IF(AND(V576&lt;&gt;"",$H578&lt;&gt;"",$F578&lt;&gt;""),V576*$H578*$F578,"")</f>
        <v/>
      </c>
      <c r="AI576" s="22" t="str">
        <f>IF(AND(W576&lt;&gt;"",$H578&lt;&gt;"",$F578&lt;&gt;""),W576*$H578*$F578,"")</f>
        <v/>
      </c>
      <c r="AJ576" s="22" t="str">
        <f>IF(AND(X576&lt;&gt;"",$H578&lt;&gt;"",$F578&lt;&gt;""),X576*$H578*$F578,"")</f>
        <v/>
      </c>
    </row>
    <row r="577" spans="1:36" ht="23.25" customHeight="1" x14ac:dyDescent="0.25">
      <c r="A577" s="21"/>
      <c r="B577" s="21"/>
      <c r="C577" s="22"/>
      <c r="D577" s="14"/>
      <c r="E577" s="14"/>
      <c r="F577" s="22"/>
      <c r="G577" s="22"/>
      <c r="H577" s="15"/>
      <c r="I577" s="16"/>
      <c r="J577" s="22" t="str">
        <f t="shared" si="35"/>
        <v/>
      </c>
      <c r="K577" s="22" t="str">
        <f t="shared" si="36"/>
        <v/>
      </c>
      <c r="L577" s="22" t="str">
        <f>IF(D579&lt;&gt;"",MONTH(D579),"")</f>
        <v/>
      </c>
      <c r="M577" s="23" t="str">
        <f>IF(AND(($D579)&lt;&gt;"",($E579)&lt;&gt;""),IF(MIN(DATEVALUE($E579),Base!K$3)-MAX(DATEVALUE($D579),Base!K$2)+1&gt;=0,MIN(DATEVALUE($E579),Base!K$3)-MAX(DATEVALUE($D579),Base!K$2)+1,0),"")</f>
        <v/>
      </c>
      <c r="N577" s="23" t="str">
        <f>IF(AND(($D579)&lt;&gt;"",($E579)&lt;&gt;""),IF(MIN(DATEVALUE($E579),Base!L$3)-MAX(DATEVALUE($D579),Base!L$2)+1&gt;=0,MIN(DATEVALUE($E579),Base!L$3)-MAX(DATEVALUE($D579),Base!L$2)+1,0),"")</f>
        <v/>
      </c>
      <c r="O577" s="23" t="str">
        <f>IF(AND(($D579)&lt;&gt;"",($E579)&lt;&gt;""),IF(MIN(DATEVALUE($E579),Base!M$3)-MAX(DATEVALUE($D579),Base!M$2)+1&gt;=0,MIN(DATEVALUE($E579),Base!M$3)-MAX(DATEVALUE($D579),Base!M$2)+1,0),"")</f>
        <v/>
      </c>
      <c r="P577" s="23" t="str">
        <f>IF(AND(($D579)&lt;&gt;"",($E579)&lt;&gt;""),IF(MIN(DATEVALUE($E579),Base!N$3)-MAX(DATEVALUE($D579),Base!N$2)+1&gt;=0,MIN(DATEVALUE($E579),Base!N$3)-MAX(DATEVALUE($D579),Base!N$2)+1,0),"")</f>
        <v/>
      </c>
      <c r="Q577" s="23" t="str">
        <f>IF(AND(($D579)&lt;&gt;"",($E579)&lt;&gt;""),IF(MIN(DATEVALUE($E579),Base!O$3)-MAX(DATEVALUE($D579),Base!O$2)+1&gt;=0,MIN(DATEVALUE($E579),Base!O$3)-MAX(DATEVALUE($D579),Base!O$2)+1,0),"")</f>
        <v/>
      </c>
      <c r="R577" s="23" t="str">
        <f>IF(AND(($D579)&lt;&gt;"",($E579)&lt;&gt;""),IF(MIN(DATEVALUE($E579),Base!P$3)-MAX(DATEVALUE($D579),Base!P$2)+1&gt;=0,MIN(DATEVALUE($E579),Base!P$3)-MAX(DATEVALUE($D579),Base!P$2)+1,0),"")</f>
        <v/>
      </c>
      <c r="S577" s="23" t="str">
        <f>IF(AND(($D579)&lt;&gt;"",($E579)&lt;&gt;""),IF(MIN(DATEVALUE($E579),Base!Q$3)-MAX(DATEVALUE($D579),Base!Q$2)+1&gt;=0,MIN(DATEVALUE($E579),Base!Q$3)-MAX(DATEVALUE($D579),Base!Q$2)+1,0),"")</f>
        <v/>
      </c>
      <c r="T577" s="23" t="str">
        <f>IF(AND(($D579)&lt;&gt;"",($E579)&lt;&gt;""),IF(MIN(DATEVALUE($E579),Base!R$3)-MAX(DATEVALUE($D579),Base!R$2)+1&gt;=0,MIN(DATEVALUE($E579),Base!R$3)-MAX(DATEVALUE($D579),Base!R$2)+1,0),"")</f>
        <v/>
      </c>
      <c r="U577" s="23" t="str">
        <f>IF(AND(($D579)&lt;&gt;"",($E579)&lt;&gt;""),IF(MIN(DATEVALUE($E579),Base!S$3)-MAX(DATEVALUE($D579),Base!S$2)+1&gt;=0,MIN(DATEVALUE($E579),Base!S$3)-MAX(DATEVALUE($D579),Base!S$2)+1,0),"")</f>
        <v/>
      </c>
      <c r="V577" s="23" t="str">
        <f>IF(AND(($D579)&lt;&gt;"",($E579)&lt;&gt;""),IF(MIN(DATEVALUE($E579),Base!T$3)-MAX(DATEVALUE($D579),Base!T$2)+1&gt;=0,MIN(DATEVALUE($E579),Base!T$3)-MAX(DATEVALUE($D579),Base!T$2)+1,0),"")</f>
        <v/>
      </c>
      <c r="W577" s="23" t="str">
        <f>IF(AND(($D579)&lt;&gt;"",($E579)&lt;&gt;""),IF(MIN(DATEVALUE($E579),Base!U$3)-MAX(DATEVALUE($D579),Base!U$2)+1&gt;=0,MIN(DATEVALUE($E579),Base!U$3)-MAX(DATEVALUE($D579),Base!U$2)+1,0),"")</f>
        <v/>
      </c>
      <c r="X577" s="23" t="str">
        <f>IF(AND(($D579)&lt;&gt;"",($E579)&lt;&gt;""),IF(MIN(DATEVALUE($E579),Base!V$3)-MAX(DATEVALUE($D579),Base!V$2)+1&gt;=0,MIN(DATEVALUE($E579),Base!V$3)-MAX(DATEVALUE($D579),Base!V$2)+1,0),"")</f>
        <v/>
      </c>
      <c r="Y577" s="22" t="str">
        <f>IF(AND(M577&lt;&gt;"",$H579&lt;&gt;"",$F579&lt;&gt;""),M577*$H579*$F579,"")</f>
        <v/>
      </c>
      <c r="Z577" s="22" t="str">
        <f>IF(AND(N577&lt;&gt;"",$H579&lt;&gt;"",$F579&lt;&gt;""),N577*$H579*$F579,"")</f>
        <v/>
      </c>
      <c r="AA577" s="22" t="str">
        <f>IF(AND(O577&lt;&gt;"",$H579&lt;&gt;"",$F579&lt;&gt;""),O577*$H579*$F579,"")</f>
        <v/>
      </c>
      <c r="AB577" s="22" t="str">
        <f>IF(AND(P577&lt;&gt;"",$H579&lt;&gt;"",$F579&lt;&gt;""),P577*$H579*$F579,"")</f>
        <v/>
      </c>
      <c r="AC577" s="22" t="str">
        <f>IF(AND(Q577&lt;&gt;"",$H579&lt;&gt;"",$F579&lt;&gt;""),Q577*$H579*$F579,"")</f>
        <v/>
      </c>
      <c r="AD577" s="22" t="str">
        <f>IF(AND(R577&lt;&gt;"",$H579&lt;&gt;"",$F579&lt;&gt;""),R577*$H579*$F579,"")</f>
        <v/>
      </c>
      <c r="AE577" s="22" t="str">
        <f>IF(AND(S577&lt;&gt;"",$H579&lt;&gt;"",$F579&lt;&gt;""),S577*$H579*$F579,"")</f>
        <v/>
      </c>
      <c r="AF577" s="22" t="str">
        <f>IF(AND(T577&lt;&gt;"",$H579&lt;&gt;"",$F579&lt;&gt;""),T577*$H579*$F579,"")</f>
        <v/>
      </c>
      <c r="AG577" s="22" t="str">
        <f>IF(AND(U577&lt;&gt;"",$H579&lt;&gt;"",$F579&lt;&gt;""),U577*$H579*$F579,"")</f>
        <v/>
      </c>
      <c r="AH577" s="22" t="str">
        <f>IF(AND(V577&lt;&gt;"",$H579&lt;&gt;"",$F579&lt;&gt;""),V577*$H579*$F579,"")</f>
        <v/>
      </c>
      <c r="AI577" s="22" t="str">
        <f>IF(AND(W577&lt;&gt;"",$H579&lt;&gt;"",$F579&lt;&gt;""),W577*$H579*$F579,"")</f>
        <v/>
      </c>
      <c r="AJ577" s="22" t="str">
        <f>IF(AND(X577&lt;&gt;"",$H579&lt;&gt;"",$F579&lt;&gt;""),X577*$H579*$F579,"")</f>
        <v/>
      </c>
    </row>
    <row r="578" spans="1:36" ht="23.25" customHeight="1" x14ac:dyDescent="0.25">
      <c r="A578" s="21"/>
      <c r="B578" s="21"/>
      <c r="C578" s="22"/>
      <c r="D578" s="14"/>
      <c r="E578" s="14"/>
      <c r="F578" s="22"/>
      <c r="G578" s="22"/>
      <c r="H578" s="15"/>
      <c r="I578" s="16"/>
      <c r="J578" s="22" t="str">
        <f t="shared" si="35"/>
        <v/>
      </c>
      <c r="K578" s="22" t="str">
        <f t="shared" si="36"/>
        <v/>
      </c>
      <c r="L578" s="22" t="str">
        <f>IF(D580&lt;&gt;"",MONTH(D580),"")</f>
        <v/>
      </c>
      <c r="M578" s="23" t="str">
        <f>IF(AND(($D580)&lt;&gt;"",($E580)&lt;&gt;""),IF(MIN(DATEVALUE($E580),Base!K$3)-MAX(DATEVALUE($D580),Base!K$2)+1&gt;=0,MIN(DATEVALUE($E580),Base!K$3)-MAX(DATEVALUE($D580),Base!K$2)+1,0),"")</f>
        <v/>
      </c>
      <c r="N578" s="23" t="str">
        <f>IF(AND(($D580)&lt;&gt;"",($E580)&lt;&gt;""),IF(MIN(DATEVALUE($E580),Base!L$3)-MAX(DATEVALUE($D580),Base!L$2)+1&gt;=0,MIN(DATEVALUE($E580),Base!L$3)-MAX(DATEVALUE($D580),Base!L$2)+1,0),"")</f>
        <v/>
      </c>
      <c r="O578" s="23" t="str">
        <f>IF(AND(($D580)&lt;&gt;"",($E580)&lt;&gt;""),IF(MIN(DATEVALUE($E580),Base!M$3)-MAX(DATEVALUE($D580),Base!M$2)+1&gt;=0,MIN(DATEVALUE($E580),Base!M$3)-MAX(DATEVALUE($D580),Base!M$2)+1,0),"")</f>
        <v/>
      </c>
      <c r="P578" s="23" t="str">
        <f>IF(AND(($D580)&lt;&gt;"",($E580)&lt;&gt;""),IF(MIN(DATEVALUE($E580),Base!N$3)-MAX(DATEVALUE($D580),Base!N$2)+1&gt;=0,MIN(DATEVALUE($E580),Base!N$3)-MAX(DATEVALUE($D580),Base!N$2)+1,0),"")</f>
        <v/>
      </c>
      <c r="Q578" s="23" t="str">
        <f>IF(AND(($D580)&lt;&gt;"",($E580)&lt;&gt;""),IF(MIN(DATEVALUE($E580),Base!O$3)-MAX(DATEVALUE($D580),Base!O$2)+1&gt;=0,MIN(DATEVALUE($E580),Base!O$3)-MAX(DATEVALUE($D580),Base!O$2)+1,0),"")</f>
        <v/>
      </c>
      <c r="R578" s="23" t="str">
        <f>IF(AND(($D580)&lt;&gt;"",($E580)&lt;&gt;""),IF(MIN(DATEVALUE($E580),Base!P$3)-MAX(DATEVALUE($D580),Base!P$2)+1&gt;=0,MIN(DATEVALUE($E580),Base!P$3)-MAX(DATEVALUE($D580),Base!P$2)+1,0),"")</f>
        <v/>
      </c>
      <c r="S578" s="23" t="str">
        <f>IF(AND(($D580)&lt;&gt;"",($E580)&lt;&gt;""),IF(MIN(DATEVALUE($E580),Base!Q$3)-MAX(DATEVALUE($D580),Base!Q$2)+1&gt;=0,MIN(DATEVALUE($E580),Base!Q$3)-MAX(DATEVALUE($D580),Base!Q$2)+1,0),"")</f>
        <v/>
      </c>
      <c r="T578" s="23" t="str">
        <f>IF(AND(($D580)&lt;&gt;"",($E580)&lt;&gt;""),IF(MIN(DATEVALUE($E580),Base!R$3)-MAX(DATEVALUE($D580),Base!R$2)+1&gt;=0,MIN(DATEVALUE($E580),Base!R$3)-MAX(DATEVALUE($D580),Base!R$2)+1,0),"")</f>
        <v/>
      </c>
      <c r="U578" s="23" t="str">
        <f>IF(AND(($D580)&lt;&gt;"",($E580)&lt;&gt;""),IF(MIN(DATEVALUE($E580),Base!S$3)-MAX(DATEVALUE($D580),Base!S$2)+1&gt;=0,MIN(DATEVALUE($E580),Base!S$3)-MAX(DATEVALUE($D580),Base!S$2)+1,0),"")</f>
        <v/>
      </c>
      <c r="V578" s="23" t="str">
        <f>IF(AND(($D580)&lt;&gt;"",($E580)&lt;&gt;""),IF(MIN(DATEVALUE($E580),Base!T$3)-MAX(DATEVALUE($D580),Base!T$2)+1&gt;=0,MIN(DATEVALUE($E580),Base!T$3)-MAX(DATEVALUE($D580),Base!T$2)+1,0),"")</f>
        <v/>
      </c>
      <c r="W578" s="23" t="str">
        <f>IF(AND(($D580)&lt;&gt;"",($E580)&lt;&gt;""),IF(MIN(DATEVALUE($E580),Base!U$3)-MAX(DATEVALUE($D580),Base!U$2)+1&gt;=0,MIN(DATEVALUE($E580),Base!U$3)-MAX(DATEVALUE($D580),Base!U$2)+1,0),"")</f>
        <v/>
      </c>
      <c r="X578" s="23" t="str">
        <f>IF(AND(($D580)&lt;&gt;"",($E580)&lt;&gt;""),IF(MIN(DATEVALUE($E580),Base!V$3)-MAX(DATEVALUE($D580),Base!V$2)+1&gt;=0,MIN(DATEVALUE($E580),Base!V$3)-MAX(DATEVALUE($D580),Base!V$2)+1,0),"")</f>
        <v/>
      </c>
      <c r="Y578" s="22" t="str">
        <f>IF(AND(M578&lt;&gt;"",$H580&lt;&gt;"",$F580&lt;&gt;""),M578*$H580*$F580,"")</f>
        <v/>
      </c>
      <c r="Z578" s="22" t="str">
        <f>IF(AND(N578&lt;&gt;"",$H580&lt;&gt;"",$F580&lt;&gt;""),N578*$H580*$F580,"")</f>
        <v/>
      </c>
      <c r="AA578" s="22" t="str">
        <f>IF(AND(O578&lt;&gt;"",$H580&lt;&gt;"",$F580&lt;&gt;""),O578*$H580*$F580,"")</f>
        <v/>
      </c>
      <c r="AB578" s="22" t="str">
        <f>IF(AND(P578&lt;&gt;"",$H580&lt;&gt;"",$F580&lt;&gt;""),P578*$H580*$F580,"")</f>
        <v/>
      </c>
      <c r="AC578" s="22" t="str">
        <f>IF(AND(Q578&lt;&gt;"",$H580&lt;&gt;"",$F580&lt;&gt;""),Q578*$H580*$F580,"")</f>
        <v/>
      </c>
      <c r="AD578" s="22" t="str">
        <f>IF(AND(R578&lt;&gt;"",$H580&lt;&gt;"",$F580&lt;&gt;""),R578*$H580*$F580,"")</f>
        <v/>
      </c>
      <c r="AE578" s="22" t="str">
        <f>IF(AND(S578&lt;&gt;"",$H580&lt;&gt;"",$F580&lt;&gt;""),S578*$H580*$F580,"")</f>
        <v/>
      </c>
      <c r="AF578" s="22" t="str">
        <f>IF(AND(T578&lt;&gt;"",$H580&lt;&gt;"",$F580&lt;&gt;""),T578*$H580*$F580,"")</f>
        <v/>
      </c>
      <c r="AG578" s="22" t="str">
        <f>IF(AND(U578&lt;&gt;"",$H580&lt;&gt;"",$F580&lt;&gt;""),U578*$H580*$F580,"")</f>
        <v/>
      </c>
      <c r="AH578" s="22" t="str">
        <f>IF(AND(V578&lt;&gt;"",$H580&lt;&gt;"",$F580&lt;&gt;""),V578*$H580*$F580,"")</f>
        <v/>
      </c>
      <c r="AI578" s="22" t="str">
        <f>IF(AND(W578&lt;&gt;"",$H580&lt;&gt;"",$F580&lt;&gt;""),W578*$H580*$F580,"")</f>
        <v/>
      </c>
      <c r="AJ578" s="22" t="str">
        <f>IF(AND(X578&lt;&gt;"",$H580&lt;&gt;"",$F580&lt;&gt;""),X578*$H580*$F580,"")</f>
        <v/>
      </c>
    </row>
    <row r="579" spans="1:36" ht="23.25" customHeight="1" x14ac:dyDescent="0.25">
      <c r="A579" s="21"/>
      <c r="B579" s="21"/>
      <c r="C579" s="22"/>
      <c r="D579" s="14"/>
      <c r="E579" s="14"/>
      <c r="F579" s="22"/>
      <c r="G579" s="22"/>
      <c r="H579" s="15"/>
      <c r="I579" s="16"/>
      <c r="J579" s="22" t="str">
        <f t="shared" si="35"/>
        <v/>
      </c>
      <c r="K579" s="22" t="str">
        <f t="shared" si="36"/>
        <v/>
      </c>
      <c r="L579" s="22" t="str">
        <f>IF(D581&lt;&gt;"",MONTH(D581),"")</f>
        <v/>
      </c>
      <c r="M579" s="23" t="str">
        <f>IF(AND(($D581)&lt;&gt;"",($E581)&lt;&gt;""),IF(MIN(DATEVALUE($E581),Base!K$3)-MAX(DATEVALUE($D581),Base!K$2)+1&gt;=0,MIN(DATEVALUE($E581),Base!K$3)-MAX(DATEVALUE($D581),Base!K$2)+1,0),"")</f>
        <v/>
      </c>
      <c r="N579" s="23" t="str">
        <f>IF(AND(($D581)&lt;&gt;"",($E581)&lt;&gt;""),IF(MIN(DATEVALUE($E581),Base!L$3)-MAX(DATEVALUE($D581),Base!L$2)+1&gt;=0,MIN(DATEVALUE($E581),Base!L$3)-MAX(DATEVALUE($D581),Base!L$2)+1,0),"")</f>
        <v/>
      </c>
      <c r="O579" s="23" t="str">
        <f>IF(AND(($D581)&lt;&gt;"",($E581)&lt;&gt;""),IF(MIN(DATEVALUE($E581),Base!M$3)-MAX(DATEVALUE($D581),Base!M$2)+1&gt;=0,MIN(DATEVALUE($E581),Base!M$3)-MAX(DATEVALUE($D581),Base!M$2)+1,0),"")</f>
        <v/>
      </c>
      <c r="P579" s="23" t="str">
        <f>IF(AND(($D581)&lt;&gt;"",($E581)&lt;&gt;""),IF(MIN(DATEVALUE($E581),Base!N$3)-MAX(DATEVALUE($D581),Base!N$2)+1&gt;=0,MIN(DATEVALUE($E581),Base!N$3)-MAX(DATEVALUE($D581),Base!N$2)+1,0),"")</f>
        <v/>
      </c>
      <c r="Q579" s="23" t="str">
        <f>IF(AND(($D581)&lt;&gt;"",($E581)&lt;&gt;""),IF(MIN(DATEVALUE($E581),Base!O$3)-MAX(DATEVALUE($D581),Base!O$2)+1&gt;=0,MIN(DATEVALUE($E581),Base!O$3)-MAX(DATEVALUE($D581),Base!O$2)+1,0),"")</f>
        <v/>
      </c>
      <c r="R579" s="23" t="str">
        <f>IF(AND(($D581)&lt;&gt;"",($E581)&lt;&gt;""),IF(MIN(DATEVALUE($E581),Base!P$3)-MAX(DATEVALUE($D581),Base!P$2)+1&gt;=0,MIN(DATEVALUE($E581),Base!P$3)-MAX(DATEVALUE($D581),Base!P$2)+1,0),"")</f>
        <v/>
      </c>
      <c r="S579" s="23" t="str">
        <f>IF(AND(($D581)&lt;&gt;"",($E581)&lt;&gt;""),IF(MIN(DATEVALUE($E581),Base!Q$3)-MAX(DATEVALUE($D581),Base!Q$2)+1&gt;=0,MIN(DATEVALUE($E581),Base!Q$3)-MAX(DATEVALUE($D581),Base!Q$2)+1,0),"")</f>
        <v/>
      </c>
      <c r="T579" s="23" t="str">
        <f>IF(AND(($D581)&lt;&gt;"",($E581)&lt;&gt;""),IF(MIN(DATEVALUE($E581),Base!R$3)-MAX(DATEVALUE($D581),Base!R$2)+1&gt;=0,MIN(DATEVALUE($E581),Base!R$3)-MAX(DATEVALUE($D581),Base!R$2)+1,0),"")</f>
        <v/>
      </c>
      <c r="U579" s="23" t="str">
        <f>IF(AND(($D581)&lt;&gt;"",($E581)&lt;&gt;""),IF(MIN(DATEVALUE($E581),Base!S$3)-MAX(DATEVALUE($D581),Base!S$2)+1&gt;=0,MIN(DATEVALUE($E581),Base!S$3)-MAX(DATEVALUE($D581),Base!S$2)+1,0),"")</f>
        <v/>
      </c>
      <c r="V579" s="23" t="str">
        <f>IF(AND(($D581)&lt;&gt;"",($E581)&lt;&gt;""),IF(MIN(DATEVALUE($E581),Base!T$3)-MAX(DATEVALUE($D581),Base!T$2)+1&gt;=0,MIN(DATEVALUE($E581),Base!T$3)-MAX(DATEVALUE($D581),Base!T$2)+1,0),"")</f>
        <v/>
      </c>
      <c r="W579" s="23" t="str">
        <f>IF(AND(($D581)&lt;&gt;"",($E581)&lt;&gt;""),IF(MIN(DATEVALUE($E581),Base!U$3)-MAX(DATEVALUE($D581),Base!U$2)+1&gt;=0,MIN(DATEVALUE($E581),Base!U$3)-MAX(DATEVALUE($D581),Base!U$2)+1,0),"")</f>
        <v/>
      </c>
      <c r="X579" s="23" t="str">
        <f>IF(AND(($D581)&lt;&gt;"",($E581)&lt;&gt;""),IF(MIN(DATEVALUE($E581),Base!V$3)-MAX(DATEVALUE($D581),Base!V$2)+1&gt;=0,MIN(DATEVALUE($E581),Base!V$3)-MAX(DATEVALUE($D581),Base!V$2)+1,0),"")</f>
        <v/>
      </c>
      <c r="Y579" s="22" t="str">
        <f>IF(AND(M579&lt;&gt;"",$H581&lt;&gt;"",$F581&lt;&gt;""),M579*$H581*$F581,"")</f>
        <v/>
      </c>
      <c r="Z579" s="22" t="str">
        <f>IF(AND(N579&lt;&gt;"",$H581&lt;&gt;"",$F581&lt;&gt;""),N579*$H581*$F581,"")</f>
        <v/>
      </c>
      <c r="AA579" s="22" t="str">
        <f>IF(AND(O579&lt;&gt;"",$H581&lt;&gt;"",$F581&lt;&gt;""),O579*$H581*$F581,"")</f>
        <v/>
      </c>
      <c r="AB579" s="22" t="str">
        <f>IF(AND(P579&lt;&gt;"",$H581&lt;&gt;"",$F581&lt;&gt;""),P579*$H581*$F581,"")</f>
        <v/>
      </c>
      <c r="AC579" s="22" t="str">
        <f>IF(AND(Q579&lt;&gt;"",$H581&lt;&gt;"",$F581&lt;&gt;""),Q579*$H581*$F581,"")</f>
        <v/>
      </c>
      <c r="AD579" s="22" t="str">
        <f>IF(AND(R579&lt;&gt;"",$H581&lt;&gt;"",$F581&lt;&gt;""),R579*$H581*$F581,"")</f>
        <v/>
      </c>
      <c r="AE579" s="22" t="str">
        <f>IF(AND(S579&lt;&gt;"",$H581&lt;&gt;"",$F581&lt;&gt;""),S579*$H581*$F581,"")</f>
        <v/>
      </c>
      <c r="AF579" s="22" t="str">
        <f>IF(AND(T579&lt;&gt;"",$H581&lt;&gt;"",$F581&lt;&gt;""),T579*$H581*$F581,"")</f>
        <v/>
      </c>
      <c r="AG579" s="22" t="str">
        <f>IF(AND(U579&lt;&gt;"",$H581&lt;&gt;"",$F581&lt;&gt;""),U579*$H581*$F581,"")</f>
        <v/>
      </c>
      <c r="AH579" s="22" t="str">
        <f>IF(AND(V579&lt;&gt;"",$H581&lt;&gt;"",$F581&lt;&gt;""),V579*$H581*$F581,"")</f>
        <v/>
      </c>
      <c r="AI579" s="22" t="str">
        <f>IF(AND(W579&lt;&gt;"",$H581&lt;&gt;"",$F581&lt;&gt;""),W579*$H581*$F581,"")</f>
        <v/>
      </c>
      <c r="AJ579" s="22" t="str">
        <f>IF(AND(X579&lt;&gt;"",$H581&lt;&gt;"",$F581&lt;&gt;""),X579*$H581*$F581,"")</f>
        <v/>
      </c>
    </row>
    <row r="580" spans="1:36" ht="23.25" customHeight="1" x14ac:dyDescent="0.25">
      <c r="A580" s="21"/>
      <c r="B580" s="21"/>
      <c r="C580" s="22"/>
      <c r="D580" s="14"/>
      <c r="E580" s="14"/>
      <c r="F580" s="22"/>
      <c r="G580" s="22"/>
      <c r="H580" s="15"/>
      <c r="I580" s="16"/>
      <c r="J580" s="22" t="str">
        <f t="shared" si="35"/>
        <v/>
      </c>
      <c r="K580" s="22" t="str">
        <f t="shared" si="36"/>
        <v/>
      </c>
      <c r="L580" s="22" t="str">
        <f>IF(D582&lt;&gt;"",MONTH(D582),"")</f>
        <v/>
      </c>
      <c r="M580" s="23" t="str">
        <f>IF(AND(($D582)&lt;&gt;"",($E582)&lt;&gt;""),IF(MIN(DATEVALUE($E582),Base!K$3)-MAX(DATEVALUE($D582),Base!K$2)+1&gt;=0,MIN(DATEVALUE($E582),Base!K$3)-MAX(DATEVALUE($D582),Base!K$2)+1,0),"")</f>
        <v/>
      </c>
      <c r="N580" s="23" t="str">
        <f>IF(AND(($D582)&lt;&gt;"",($E582)&lt;&gt;""),IF(MIN(DATEVALUE($E582),Base!L$3)-MAX(DATEVALUE($D582),Base!L$2)+1&gt;=0,MIN(DATEVALUE($E582),Base!L$3)-MAX(DATEVALUE($D582),Base!L$2)+1,0),"")</f>
        <v/>
      </c>
      <c r="O580" s="23" t="str">
        <f>IF(AND(($D582)&lt;&gt;"",($E582)&lt;&gt;""),IF(MIN(DATEVALUE($E582),Base!M$3)-MAX(DATEVALUE($D582),Base!M$2)+1&gt;=0,MIN(DATEVALUE($E582),Base!M$3)-MAX(DATEVALUE($D582),Base!M$2)+1,0),"")</f>
        <v/>
      </c>
      <c r="P580" s="23" t="str">
        <f>IF(AND(($D582)&lt;&gt;"",($E582)&lt;&gt;""),IF(MIN(DATEVALUE($E582),Base!N$3)-MAX(DATEVALUE($D582),Base!N$2)+1&gt;=0,MIN(DATEVALUE($E582),Base!N$3)-MAX(DATEVALUE($D582),Base!N$2)+1,0),"")</f>
        <v/>
      </c>
      <c r="Q580" s="23" t="str">
        <f>IF(AND(($D582)&lt;&gt;"",($E582)&lt;&gt;""),IF(MIN(DATEVALUE($E582),Base!O$3)-MAX(DATEVALUE($D582),Base!O$2)+1&gt;=0,MIN(DATEVALUE($E582),Base!O$3)-MAX(DATEVALUE($D582),Base!O$2)+1,0),"")</f>
        <v/>
      </c>
      <c r="R580" s="23" t="str">
        <f>IF(AND(($D582)&lt;&gt;"",($E582)&lt;&gt;""),IF(MIN(DATEVALUE($E582),Base!P$3)-MAX(DATEVALUE($D582),Base!P$2)+1&gt;=0,MIN(DATEVALUE($E582),Base!P$3)-MAX(DATEVALUE($D582),Base!P$2)+1,0),"")</f>
        <v/>
      </c>
      <c r="S580" s="23" t="str">
        <f>IF(AND(($D582)&lt;&gt;"",($E582)&lt;&gt;""),IF(MIN(DATEVALUE($E582),Base!Q$3)-MAX(DATEVALUE($D582),Base!Q$2)+1&gt;=0,MIN(DATEVALUE($E582),Base!Q$3)-MAX(DATEVALUE($D582),Base!Q$2)+1,0),"")</f>
        <v/>
      </c>
      <c r="T580" s="23" t="str">
        <f>IF(AND(($D582)&lt;&gt;"",($E582)&lt;&gt;""),IF(MIN(DATEVALUE($E582),Base!R$3)-MAX(DATEVALUE($D582),Base!R$2)+1&gt;=0,MIN(DATEVALUE($E582),Base!R$3)-MAX(DATEVALUE($D582),Base!R$2)+1,0),"")</f>
        <v/>
      </c>
      <c r="U580" s="23" t="str">
        <f>IF(AND(($D582)&lt;&gt;"",($E582)&lt;&gt;""),IF(MIN(DATEVALUE($E582),Base!S$3)-MAX(DATEVALUE($D582),Base!S$2)+1&gt;=0,MIN(DATEVALUE($E582),Base!S$3)-MAX(DATEVALUE($D582),Base!S$2)+1,0),"")</f>
        <v/>
      </c>
      <c r="V580" s="23" t="str">
        <f>IF(AND(($D582)&lt;&gt;"",($E582)&lt;&gt;""),IF(MIN(DATEVALUE($E582),Base!T$3)-MAX(DATEVALUE($D582),Base!T$2)+1&gt;=0,MIN(DATEVALUE($E582),Base!T$3)-MAX(DATEVALUE($D582),Base!T$2)+1,0),"")</f>
        <v/>
      </c>
      <c r="W580" s="23" t="str">
        <f>IF(AND(($D582)&lt;&gt;"",($E582)&lt;&gt;""),IF(MIN(DATEVALUE($E582),Base!U$3)-MAX(DATEVALUE($D582),Base!U$2)+1&gt;=0,MIN(DATEVALUE($E582),Base!U$3)-MAX(DATEVALUE($D582),Base!U$2)+1,0),"")</f>
        <v/>
      </c>
      <c r="X580" s="23" t="str">
        <f>IF(AND(($D582)&lt;&gt;"",($E582)&lt;&gt;""),IF(MIN(DATEVALUE($E582),Base!V$3)-MAX(DATEVALUE($D582),Base!V$2)+1&gt;=0,MIN(DATEVALUE($E582),Base!V$3)-MAX(DATEVALUE($D582),Base!V$2)+1,0),"")</f>
        <v/>
      </c>
      <c r="Y580" s="22" t="str">
        <f>IF(AND(M580&lt;&gt;"",$H582&lt;&gt;"",$F582&lt;&gt;""),M580*$H582*$F582,"")</f>
        <v/>
      </c>
      <c r="Z580" s="22" t="str">
        <f>IF(AND(N580&lt;&gt;"",$H582&lt;&gt;"",$F582&lt;&gt;""),N580*$H582*$F582,"")</f>
        <v/>
      </c>
      <c r="AA580" s="22" t="str">
        <f>IF(AND(O580&lt;&gt;"",$H582&lt;&gt;"",$F582&lt;&gt;""),O580*$H582*$F582,"")</f>
        <v/>
      </c>
      <c r="AB580" s="22" t="str">
        <f>IF(AND(P580&lt;&gt;"",$H582&lt;&gt;"",$F582&lt;&gt;""),P580*$H582*$F582,"")</f>
        <v/>
      </c>
      <c r="AC580" s="22" t="str">
        <f>IF(AND(Q580&lt;&gt;"",$H582&lt;&gt;"",$F582&lt;&gt;""),Q580*$H582*$F582,"")</f>
        <v/>
      </c>
      <c r="AD580" s="22" t="str">
        <f>IF(AND(R580&lt;&gt;"",$H582&lt;&gt;"",$F582&lt;&gt;""),R580*$H582*$F582,"")</f>
        <v/>
      </c>
      <c r="AE580" s="22" t="str">
        <f>IF(AND(S580&lt;&gt;"",$H582&lt;&gt;"",$F582&lt;&gt;""),S580*$H582*$F582,"")</f>
        <v/>
      </c>
      <c r="AF580" s="22" t="str">
        <f>IF(AND(T580&lt;&gt;"",$H582&lt;&gt;"",$F582&lt;&gt;""),T580*$H582*$F582,"")</f>
        <v/>
      </c>
      <c r="AG580" s="22" t="str">
        <f>IF(AND(U580&lt;&gt;"",$H582&lt;&gt;"",$F582&lt;&gt;""),U580*$H582*$F582,"")</f>
        <v/>
      </c>
      <c r="AH580" s="22" t="str">
        <f>IF(AND(V580&lt;&gt;"",$H582&lt;&gt;"",$F582&lt;&gt;""),V580*$H582*$F582,"")</f>
        <v/>
      </c>
      <c r="AI580" s="22" t="str">
        <f>IF(AND(W580&lt;&gt;"",$H582&lt;&gt;"",$F582&lt;&gt;""),W580*$H582*$F582,"")</f>
        <v/>
      </c>
      <c r="AJ580" s="22" t="str">
        <f>IF(AND(X580&lt;&gt;"",$H582&lt;&gt;"",$F582&lt;&gt;""),X580*$H582*$F582,"")</f>
        <v/>
      </c>
    </row>
    <row r="581" spans="1:36" ht="23.25" customHeight="1" x14ac:dyDescent="0.25">
      <c r="A581" s="21"/>
      <c r="B581" s="21"/>
      <c r="C581" s="22"/>
      <c r="D581" s="14"/>
      <c r="E581" s="14"/>
      <c r="F581" s="22"/>
      <c r="G581" s="22"/>
      <c r="H581" s="15"/>
      <c r="I581" s="16"/>
      <c r="J581" s="22" t="str">
        <f t="shared" si="35"/>
        <v/>
      </c>
      <c r="K581" s="22" t="str">
        <f t="shared" si="36"/>
        <v/>
      </c>
      <c r="L581" s="22" t="str">
        <f>IF(D583&lt;&gt;"",MONTH(D583),"")</f>
        <v/>
      </c>
      <c r="M581" s="23" t="str">
        <f>IF(AND(($D583)&lt;&gt;"",($E583)&lt;&gt;""),IF(MIN(DATEVALUE($E583),Base!K$3)-MAX(DATEVALUE($D583),Base!K$2)+1&gt;=0,MIN(DATEVALUE($E583),Base!K$3)-MAX(DATEVALUE($D583),Base!K$2)+1,0),"")</f>
        <v/>
      </c>
      <c r="N581" s="23" t="str">
        <f>IF(AND(($D583)&lt;&gt;"",($E583)&lt;&gt;""),IF(MIN(DATEVALUE($E583),Base!L$3)-MAX(DATEVALUE($D583),Base!L$2)+1&gt;=0,MIN(DATEVALUE($E583),Base!L$3)-MAX(DATEVALUE($D583),Base!L$2)+1,0),"")</f>
        <v/>
      </c>
      <c r="O581" s="23" t="str">
        <f>IF(AND(($D583)&lt;&gt;"",($E583)&lt;&gt;""),IF(MIN(DATEVALUE($E583),Base!M$3)-MAX(DATEVALUE($D583),Base!M$2)+1&gt;=0,MIN(DATEVALUE($E583),Base!M$3)-MAX(DATEVALUE($D583),Base!M$2)+1,0),"")</f>
        <v/>
      </c>
      <c r="P581" s="23" t="str">
        <f>IF(AND(($D583)&lt;&gt;"",($E583)&lt;&gt;""),IF(MIN(DATEVALUE($E583),Base!N$3)-MAX(DATEVALUE($D583),Base!N$2)+1&gt;=0,MIN(DATEVALUE($E583),Base!N$3)-MAX(DATEVALUE($D583),Base!N$2)+1,0),"")</f>
        <v/>
      </c>
      <c r="Q581" s="23" t="str">
        <f>IF(AND(($D583)&lt;&gt;"",($E583)&lt;&gt;""),IF(MIN(DATEVALUE($E583),Base!O$3)-MAX(DATEVALUE($D583),Base!O$2)+1&gt;=0,MIN(DATEVALUE($E583),Base!O$3)-MAX(DATEVALUE($D583),Base!O$2)+1,0),"")</f>
        <v/>
      </c>
      <c r="R581" s="23" t="str">
        <f>IF(AND(($D583)&lt;&gt;"",($E583)&lt;&gt;""),IF(MIN(DATEVALUE($E583),Base!P$3)-MAX(DATEVALUE($D583),Base!P$2)+1&gt;=0,MIN(DATEVALUE($E583),Base!P$3)-MAX(DATEVALUE($D583),Base!P$2)+1,0),"")</f>
        <v/>
      </c>
      <c r="S581" s="23" t="str">
        <f>IF(AND(($D583)&lt;&gt;"",($E583)&lt;&gt;""),IF(MIN(DATEVALUE($E583),Base!Q$3)-MAX(DATEVALUE($D583),Base!Q$2)+1&gt;=0,MIN(DATEVALUE($E583),Base!Q$3)-MAX(DATEVALUE($D583),Base!Q$2)+1,0),"")</f>
        <v/>
      </c>
      <c r="T581" s="23" t="str">
        <f>IF(AND(($D583)&lt;&gt;"",($E583)&lt;&gt;""),IF(MIN(DATEVALUE($E583),Base!R$3)-MAX(DATEVALUE($D583),Base!R$2)+1&gt;=0,MIN(DATEVALUE($E583),Base!R$3)-MAX(DATEVALUE($D583),Base!R$2)+1,0),"")</f>
        <v/>
      </c>
      <c r="U581" s="23" t="str">
        <f>IF(AND(($D583)&lt;&gt;"",($E583)&lt;&gt;""),IF(MIN(DATEVALUE($E583),Base!S$3)-MAX(DATEVALUE($D583),Base!S$2)+1&gt;=0,MIN(DATEVALUE($E583),Base!S$3)-MAX(DATEVALUE($D583),Base!S$2)+1,0),"")</f>
        <v/>
      </c>
      <c r="V581" s="23" t="str">
        <f>IF(AND(($D583)&lt;&gt;"",($E583)&lt;&gt;""),IF(MIN(DATEVALUE($E583),Base!T$3)-MAX(DATEVALUE($D583),Base!T$2)+1&gt;=0,MIN(DATEVALUE($E583),Base!T$3)-MAX(DATEVALUE($D583),Base!T$2)+1,0),"")</f>
        <v/>
      </c>
      <c r="W581" s="23" t="str">
        <f>IF(AND(($D583)&lt;&gt;"",($E583)&lt;&gt;""),IF(MIN(DATEVALUE($E583),Base!U$3)-MAX(DATEVALUE($D583),Base!U$2)+1&gt;=0,MIN(DATEVALUE($E583),Base!U$3)-MAX(DATEVALUE($D583),Base!U$2)+1,0),"")</f>
        <v/>
      </c>
      <c r="X581" s="23" t="str">
        <f>IF(AND(($D583)&lt;&gt;"",($E583)&lt;&gt;""),IF(MIN(DATEVALUE($E583),Base!V$3)-MAX(DATEVALUE($D583),Base!V$2)+1&gt;=0,MIN(DATEVALUE($E583),Base!V$3)-MAX(DATEVALUE($D583),Base!V$2)+1,0),"")</f>
        <v/>
      </c>
      <c r="Y581" s="22" t="str">
        <f>IF(AND(M581&lt;&gt;"",$H583&lt;&gt;"",$F583&lt;&gt;""),M581*$H583*$F583,"")</f>
        <v/>
      </c>
      <c r="Z581" s="22" t="str">
        <f>IF(AND(N581&lt;&gt;"",$H583&lt;&gt;"",$F583&lt;&gt;""),N581*$H583*$F583,"")</f>
        <v/>
      </c>
      <c r="AA581" s="22" t="str">
        <f>IF(AND(O581&lt;&gt;"",$H583&lt;&gt;"",$F583&lt;&gt;""),O581*$H583*$F583,"")</f>
        <v/>
      </c>
      <c r="AB581" s="22" t="str">
        <f>IF(AND(P581&lt;&gt;"",$H583&lt;&gt;"",$F583&lt;&gt;""),P581*$H583*$F583,"")</f>
        <v/>
      </c>
      <c r="AC581" s="22" t="str">
        <f>IF(AND(Q581&lt;&gt;"",$H583&lt;&gt;"",$F583&lt;&gt;""),Q581*$H583*$F583,"")</f>
        <v/>
      </c>
      <c r="AD581" s="22" t="str">
        <f>IF(AND(R581&lt;&gt;"",$H583&lt;&gt;"",$F583&lt;&gt;""),R581*$H583*$F583,"")</f>
        <v/>
      </c>
      <c r="AE581" s="22" t="str">
        <f>IF(AND(S581&lt;&gt;"",$H583&lt;&gt;"",$F583&lt;&gt;""),S581*$H583*$F583,"")</f>
        <v/>
      </c>
      <c r="AF581" s="22" t="str">
        <f>IF(AND(T581&lt;&gt;"",$H583&lt;&gt;"",$F583&lt;&gt;""),T581*$H583*$F583,"")</f>
        <v/>
      </c>
      <c r="AG581" s="22" t="str">
        <f>IF(AND(U581&lt;&gt;"",$H583&lt;&gt;"",$F583&lt;&gt;""),U581*$H583*$F583,"")</f>
        <v/>
      </c>
      <c r="AH581" s="22" t="str">
        <f>IF(AND(V581&lt;&gt;"",$H583&lt;&gt;"",$F583&lt;&gt;""),V581*$H583*$F583,"")</f>
        <v/>
      </c>
      <c r="AI581" s="22" t="str">
        <f>IF(AND(W581&lt;&gt;"",$H583&lt;&gt;"",$F583&lt;&gt;""),W581*$H583*$F583,"")</f>
        <v/>
      </c>
      <c r="AJ581" s="22" t="str">
        <f>IF(AND(X581&lt;&gt;"",$H583&lt;&gt;"",$F583&lt;&gt;""),X581*$H583*$F583,"")</f>
        <v/>
      </c>
    </row>
    <row r="582" spans="1:36" ht="23.25" customHeight="1" x14ac:dyDescent="0.25">
      <c r="A582" s="21"/>
      <c r="B582" s="21"/>
      <c r="C582" s="22"/>
      <c r="D582" s="14"/>
      <c r="E582" s="14"/>
      <c r="F582" s="22"/>
      <c r="G582" s="22"/>
      <c r="H582" s="15"/>
      <c r="I582" s="16"/>
      <c r="J582" s="22" t="str">
        <f t="shared" si="35"/>
        <v/>
      </c>
      <c r="K582" s="22" t="str">
        <f t="shared" si="36"/>
        <v/>
      </c>
      <c r="L582" s="22" t="str">
        <f>IF(D584&lt;&gt;"",MONTH(D584),"")</f>
        <v/>
      </c>
      <c r="M582" s="23" t="str">
        <f>IF(AND(($D584)&lt;&gt;"",($E584)&lt;&gt;""),IF(MIN(DATEVALUE($E584),Base!K$3)-MAX(DATEVALUE($D584),Base!K$2)+1&gt;=0,MIN(DATEVALUE($E584),Base!K$3)-MAX(DATEVALUE($D584),Base!K$2)+1,0),"")</f>
        <v/>
      </c>
      <c r="N582" s="23" t="str">
        <f>IF(AND(($D584)&lt;&gt;"",($E584)&lt;&gt;""),IF(MIN(DATEVALUE($E584),Base!L$3)-MAX(DATEVALUE($D584),Base!L$2)+1&gt;=0,MIN(DATEVALUE($E584),Base!L$3)-MAX(DATEVALUE($D584),Base!L$2)+1,0),"")</f>
        <v/>
      </c>
      <c r="O582" s="23" t="str">
        <f>IF(AND(($D584)&lt;&gt;"",($E584)&lt;&gt;""),IF(MIN(DATEVALUE($E584),Base!M$3)-MAX(DATEVALUE($D584),Base!M$2)+1&gt;=0,MIN(DATEVALUE($E584),Base!M$3)-MAX(DATEVALUE($D584),Base!M$2)+1,0),"")</f>
        <v/>
      </c>
      <c r="P582" s="23" t="str">
        <f>IF(AND(($D584)&lt;&gt;"",($E584)&lt;&gt;""),IF(MIN(DATEVALUE($E584),Base!N$3)-MAX(DATEVALUE($D584),Base!N$2)+1&gt;=0,MIN(DATEVALUE($E584),Base!N$3)-MAX(DATEVALUE($D584),Base!N$2)+1,0),"")</f>
        <v/>
      </c>
      <c r="Q582" s="23" t="str">
        <f>IF(AND(($D584)&lt;&gt;"",($E584)&lt;&gt;""),IF(MIN(DATEVALUE($E584),Base!O$3)-MAX(DATEVALUE($D584),Base!O$2)+1&gt;=0,MIN(DATEVALUE($E584),Base!O$3)-MAX(DATEVALUE($D584),Base!O$2)+1,0),"")</f>
        <v/>
      </c>
      <c r="R582" s="23" t="str">
        <f>IF(AND(($D584)&lt;&gt;"",($E584)&lt;&gt;""),IF(MIN(DATEVALUE($E584),Base!P$3)-MAX(DATEVALUE($D584),Base!P$2)+1&gt;=0,MIN(DATEVALUE($E584),Base!P$3)-MAX(DATEVALUE($D584),Base!P$2)+1,0),"")</f>
        <v/>
      </c>
      <c r="S582" s="23" t="str">
        <f>IF(AND(($D584)&lt;&gt;"",($E584)&lt;&gt;""),IF(MIN(DATEVALUE($E584),Base!Q$3)-MAX(DATEVALUE($D584),Base!Q$2)+1&gt;=0,MIN(DATEVALUE($E584),Base!Q$3)-MAX(DATEVALUE($D584),Base!Q$2)+1,0),"")</f>
        <v/>
      </c>
      <c r="T582" s="23" t="str">
        <f>IF(AND(($D584)&lt;&gt;"",($E584)&lt;&gt;""),IF(MIN(DATEVALUE($E584),Base!R$3)-MAX(DATEVALUE($D584),Base!R$2)+1&gt;=0,MIN(DATEVALUE($E584),Base!R$3)-MAX(DATEVALUE($D584),Base!R$2)+1,0),"")</f>
        <v/>
      </c>
      <c r="U582" s="23" t="str">
        <f>IF(AND(($D584)&lt;&gt;"",($E584)&lt;&gt;""),IF(MIN(DATEVALUE($E584),Base!S$3)-MAX(DATEVALUE($D584),Base!S$2)+1&gt;=0,MIN(DATEVALUE($E584),Base!S$3)-MAX(DATEVALUE($D584),Base!S$2)+1,0),"")</f>
        <v/>
      </c>
      <c r="V582" s="23" t="str">
        <f>IF(AND(($D584)&lt;&gt;"",($E584)&lt;&gt;""),IF(MIN(DATEVALUE($E584),Base!T$3)-MAX(DATEVALUE($D584),Base!T$2)+1&gt;=0,MIN(DATEVALUE($E584),Base!T$3)-MAX(DATEVALUE($D584),Base!T$2)+1,0),"")</f>
        <v/>
      </c>
      <c r="W582" s="23" t="str">
        <f>IF(AND(($D584)&lt;&gt;"",($E584)&lt;&gt;""),IF(MIN(DATEVALUE($E584),Base!U$3)-MAX(DATEVALUE($D584),Base!U$2)+1&gt;=0,MIN(DATEVALUE($E584),Base!U$3)-MAX(DATEVALUE($D584),Base!U$2)+1,0),"")</f>
        <v/>
      </c>
      <c r="X582" s="23" t="str">
        <f>IF(AND(($D584)&lt;&gt;"",($E584)&lt;&gt;""),IF(MIN(DATEVALUE($E584),Base!V$3)-MAX(DATEVALUE($D584),Base!V$2)+1&gt;=0,MIN(DATEVALUE($E584),Base!V$3)-MAX(DATEVALUE($D584),Base!V$2)+1,0),"")</f>
        <v/>
      </c>
      <c r="Y582" s="22" t="str">
        <f>IF(AND(M582&lt;&gt;"",$H584&lt;&gt;"",$F584&lt;&gt;""),M582*$H584*$F584,"")</f>
        <v/>
      </c>
      <c r="Z582" s="22" t="str">
        <f>IF(AND(N582&lt;&gt;"",$H584&lt;&gt;"",$F584&lt;&gt;""),N582*$H584*$F584,"")</f>
        <v/>
      </c>
      <c r="AA582" s="22" t="str">
        <f>IF(AND(O582&lt;&gt;"",$H584&lt;&gt;"",$F584&lt;&gt;""),O582*$H584*$F584,"")</f>
        <v/>
      </c>
      <c r="AB582" s="22" t="str">
        <f>IF(AND(P582&lt;&gt;"",$H584&lt;&gt;"",$F584&lt;&gt;""),P582*$H584*$F584,"")</f>
        <v/>
      </c>
      <c r="AC582" s="22" t="str">
        <f>IF(AND(Q582&lt;&gt;"",$H584&lt;&gt;"",$F584&lt;&gt;""),Q582*$H584*$F584,"")</f>
        <v/>
      </c>
      <c r="AD582" s="22" t="str">
        <f>IF(AND(R582&lt;&gt;"",$H584&lt;&gt;"",$F584&lt;&gt;""),R582*$H584*$F584,"")</f>
        <v/>
      </c>
      <c r="AE582" s="22" t="str">
        <f>IF(AND(S582&lt;&gt;"",$H584&lt;&gt;"",$F584&lt;&gt;""),S582*$H584*$F584,"")</f>
        <v/>
      </c>
      <c r="AF582" s="22" t="str">
        <f>IF(AND(T582&lt;&gt;"",$H584&lt;&gt;"",$F584&lt;&gt;""),T582*$H584*$F584,"")</f>
        <v/>
      </c>
      <c r="AG582" s="22" t="str">
        <f>IF(AND(U582&lt;&gt;"",$H584&lt;&gt;"",$F584&lt;&gt;""),U582*$H584*$F584,"")</f>
        <v/>
      </c>
      <c r="AH582" s="22" t="str">
        <f>IF(AND(V582&lt;&gt;"",$H584&lt;&gt;"",$F584&lt;&gt;""),V582*$H584*$F584,"")</f>
        <v/>
      </c>
      <c r="AI582" s="22" t="str">
        <f>IF(AND(W582&lt;&gt;"",$H584&lt;&gt;"",$F584&lt;&gt;""),W582*$H584*$F584,"")</f>
        <v/>
      </c>
      <c r="AJ582" s="22" t="str">
        <f>IF(AND(X582&lt;&gt;"",$H584&lt;&gt;"",$F584&lt;&gt;""),X582*$H584*$F584,"")</f>
        <v/>
      </c>
    </row>
    <row r="583" spans="1:36" ht="23.25" customHeight="1" x14ac:dyDescent="0.25">
      <c r="A583" s="21"/>
      <c r="B583" s="21"/>
      <c r="C583" s="22"/>
      <c r="D583" s="14"/>
      <c r="E583" s="14"/>
      <c r="F583" s="22"/>
      <c r="G583" s="22"/>
      <c r="H583" s="15"/>
      <c r="I583" s="16"/>
      <c r="J583" s="22" t="str">
        <f t="shared" si="35"/>
        <v/>
      </c>
      <c r="K583" s="22" t="str">
        <f t="shared" si="36"/>
        <v/>
      </c>
      <c r="L583" s="22" t="str">
        <f>IF(D585&lt;&gt;"",MONTH(D585),"")</f>
        <v/>
      </c>
      <c r="M583" s="23" t="str">
        <f>IF(AND(($D585)&lt;&gt;"",($E585)&lt;&gt;""),IF(MIN(DATEVALUE($E585),Base!K$3)-MAX(DATEVALUE($D585),Base!K$2)+1&gt;=0,MIN(DATEVALUE($E585),Base!K$3)-MAX(DATEVALUE($D585),Base!K$2)+1,0),"")</f>
        <v/>
      </c>
      <c r="N583" s="23" t="str">
        <f>IF(AND(($D585)&lt;&gt;"",($E585)&lt;&gt;""),IF(MIN(DATEVALUE($E585),Base!L$3)-MAX(DATEVALUE($D585),Base!L$2)+1&gt;=0,MIN(DATEVALUE($E585),Base!L$3)-MAX(DATEVALUE($D585),Base!L$2)+1,0),"")</f>
        <v/>
      </c>
      <c r="O583" s="23" t="str">
        <f>IF(AND(($D585)&lt;&gt;"",($E585)&lt;&gt;""),IF(MIN(DATEVALUE($E585),Base!M$3)-MAX(DATEVALUE($D585),Base!M$2)+1&gt;=0,MIN(DATEVALUE($E585),Base!M$3)-MAX(DATEVALUE($D585),Base!M$2)+1,0),"")</f>
        <v/>
      </c>
      <c r="P583" s="23" t="str">
        <f>IF(AND(($D585)&lt;&gt;"",($E585)&lt;&gt;""),IF(MIN(DATEVALUE($E585),Base!N$3)-MAX(DATEVALUE($D585),Base!N$2)+1&gt;=0,MIN(DATEVALUE($E585),Base!N$3)-MAX(DATEVALUE($D585),Base!N$2)+1,0),"")</f>
        <v/>
      </c>
      <c r="Q583" s="23" t="str">
        <f>IF(AND(($D585)&lt;&gt;"",($E585)&lt;&gt;""),IF(MIN(DATEVALUE($E585),Base!O$3)-MAX(DATEVALUE($D585),Base!O$2)+1&gt;=0,MIN(DATEVALUE($E585),Base!O$3)-MAX(DATEVALUE($D585),Base!O$2)+1,0),"")</f>
        <v/>
      </c>
      <c r="R583" s="23" t="str">
        <f>IF(AND(($D585)&lt;&gt;"",($E585)&lt;&gt;""),IF(MIN(DATEVALUE($E585),Base!P$3)-MAX(DATEVALUE($D585),Base!P$2)+1&gt;=0,MIN(DATEVALUE($E585),Base!P$3)-MAX(DATEVALUE($D585),Base!P$2)+1,0),"")</f>
        <v/>
      </c>
      <c r="S583" s="23" t="str">
        <f>IF(AND(($D585)&lt;&gt;"",($E585)&lt;&gt;""),IF(MIN(DATEVALUE($E585),Base!Q$3)-MAX(DATEVALUE($D585),Base!Q$2)+1&gt;=0,MIN(DATEVALUE($E585),Base!Q$3)-MAX(DATEVALUE($D585),Base!Q$2)+1,0),"")</f>
        <v/>
      </c>
      <c r="T583" s="23" t="str">
        <f>IF(AND(($D585)&lt;&gt;"",($E585)&lt;&gt;""),IF(MIN(DATEVALUE($E585),Base!R$3)-MAX(DATEVALUE($D585),Base!R$2)+1&gt;=0,MIN(DATEVALUE($E585),Base!R$3)-MAX(DATEVALUE($D585),Base!R$2)+1,0),"")</f>
        <v/>
      </c>
      <c r="U583" s="23" t="str">
        <f>IF(AND(($D585)&lt;&gt;"",($E585)&lt;&gt;""),IF(MIN(DATEVALUE($E585),Base!S$3)-MAX(DATEVALUE($D585),Base!S$2)+1&gt;=0,MIN(DATEVALUE($E585),Base!S$3)-MAX(DATEVALUE($D585),Base!S$2)+1,0),"")</f>
        <v/>
      </c>
      <c r="V583" s="23" t="str">
        <f>IF(AND(($D585)&lt;&gt;"",($E585)&lt;&gt;""),IF(MIN(DATEVALUE($E585),Base!T$3)-MAX(DATEVALUE($D585),Base!T$2)+1&gt;=0,MIN(DATEVALUE($E585),Base!T$3)-MAX(DATEVALUE($D585),Base!T$2)+1,0),"")</f>
        <v/>
      </c>
      <c r="W583" s="23" t="str">
        <f>IF(AND(($D585)&lt;&gt;"",($E585)&lt;&gt;""),IF(MIN(DATEVALUE($E585),Base!U$3)-MAX(DATEVALUE($D585),Base!U$2)+1&gt;=0,MIN(DATEVALUE($E585),Base!U$3)-MAX(DATEVALUE($D585),Base!U$2)+1,0),"")</f>
        <v/>
      </c>
      <c r="X583" s="23" t="str">
        <f>IF(AND(($D585)&lt;&gt;"",($E585)&lt;&gt;""),IF(MIN(DATEVALUE($E585),Base!V$3)-MAX(DATEVALUE($D585),Base!V$2)+1&gt;=0,MIN(DATEVALUE($E585),Base!V$3)-MAX(DATEVALUE($D585),Base!V$2)+1,0),"")</f>
        <v/>
      </c>
      <c r="Y583" s="22" t="str">
        <f>IF(AND(M583&lt;&gt;"",$H585&lt;&gt;"",$F585&lt;&gt;""),M583*$H585*$F585,"")</f>
        <v/>
      </c>
      <c r="Z583" s="22" t="str">
        <f>IF(AND(N583&lt;&gt;"",$H585&lt;&gt;"",$F585&lt;&gt;""),N583*$H585*$F585,"")</f>
        <v/>
      </c>
      <c r="AA583" s="22" t="str">
        <f>IF(AND(O583&lt;&gt;"",$H585&lt;&gt;"",$F585&lt;&gt;""),O583*$H585*$F585,"")</f>
        <v/>
      </c>
      <c r="AB583" s="22" t="str">
        <f>IF(AND(P583&lt;&gt;"",$H585&lt;&gt;"",$F585&lt;&gt;""),P583*$H585*$F585,"")</f>
        <v/>
      </c>
      <c r="AC583" s="22" t="str">
        <f>IF(AND(Q583&lt;&gt;"",$H585&lt;&gt;"",$F585&lt;&gt;""),Q583*$H585*$F585,"")</f>
        <v/>
      </c>
      <c r="AD583" s="22" t="str">
        <f>IF(AND(R583&lt;&gt;"",$H585&lt;&gt;"",$F585&lt;&gt;""),R583*$H585*$F585,"")</f>
        <v/>
      </c>
      <c r="AE583" s="22" t="str">
        <f>IF(AND(S583&lt;&gt;"",$H585&lt;&gt;"",$F585&lt;&gt;""),S583*$H585*$F585,"")</f>
        <v/>
      </c>
      <c r="AF583" s="22" t="str">
        <f>IF(AND(T583&lt;&gt;"",$H585&lt;&gt;"",$F585&lt;&gt;""),T583*$H585*$F585,"")</f>
        <v/>
      </c>
      <c r="AG583" s="22" t="str">
        <f>IF(AND(U583&lt;&gt;"",$H585&lt;&gt;"",$F585&lt;&gt;""),U583*$H585*$F585,"")</f>
        <v/>
      </c>
      <c r="AH583" s="22" t="str">
        <f>IF(AND(V583&lt;&gt;"",$H585&lt;&gt;"",$F585&lt;&gt;""),V583*$H585*$F585,"")</f>
        <v/>
      </c>
      <c r="AI583" s="22" t="str">
        <f>IF(AND(W583&lt;&gt;"",$H585&lt;&gt;"",$F585&lt;&gt;""),W583*$H585*$F585,"")</f>
        <v/>
      </c>
      <c r="AJ583" s="22" t="str">
        <f>IF(AND(X583&lt;&gt;"",$H585&lt;&gt;"",$F585&lt;&gt;""),X583*$H585*$F585,"")</f>
        <v/>
      </c>
    </row>
    <row r="584" spans="1:36" ht="23.25" customHeight="1" x14ac:dyDescent="0.25">
      <c r="A584" s="21"/>
      <c r="B584" s="21"/>
      <c r="C584" s="22"/>
      <c r="D584" s="14"/>
      <c r="E584" s="14"/>
      <c r="F584" s="22"/>
      <c r="G584" s="22"/>
      <c r="H584" s="15"/>
      <c r="I584" s="16"/>
      <c r="J584" s="22" t="str">
        <f t="shared" si="35"/>
        <v/>
      </c>
      <c r="K584" s="22" t="str">
        <f t="shared" si="36"/>
        <v/>
      </c>
      <c r="L584" s="22" t="str">
        <f>IF(D586&lt;&gt;"",MONTH(D586),"")</f>
        <v/>
      </c>
      <c r="M584" s="23" t="str">
        <f>IF(AND(($D586)&lt;&gt;"",($E586)&lt;&gt;""),IF(MIN(DATEVALUE($E586),Base!K$3)-MAX(DATEVALUE($D586),Base!K$2)+1&gt;=0,MIN(DATEVALUE($E586),Base!K$3)-MAX(DATEVALUE($D586),Base!K$2)+1,0),"")</f>
        <v/>
      </c>
      <c r="N584" s="23" t="str">
        <f>IF(AND(($D586)&lt;&gt;"",($E586)&lt;&gt;""),IF(MIN(DATEVALUE($E586),Base!L$3)-MAX(DATEVALUE($D586),Base!L$2)+1&gt;=0,MIN(DATEVALUE($E586),Base!L$3)-MAX(DATEVALUE($D586),Base!L$2)+1,0),"")</f>
        <v/>
      </c>
      <c r="O584" s="23" t="str">
        <f>IF(AND(($D586)&lt;&gt;"",($E586)&lt;&gt;""),IF(MIN(DATEVALUE($E586),Base!M$3)-MAX(DATEVALUE($D586),Base!M$2)+1&gt;=0,MIN(DATEVALUE($E586),Base!M$3)-MAX(DATEVALUE($D586),Base!M$2)+1,0),"")</f>
        <v/>
      </c>
      <c r="P584" s="23" t="str">
        <f>IF(AND(($D586)&lt;&gt;"",($E586)&lt;&gt;""),IF(MIN(DATEVALUE($E586),Base!N$3)-MAX(DATEVALUE($D586),Base!N$2)+1&gt;=0,MIN(DATEVALUE($E586),Base!N$3)-MAX(DATEVALUE($D586),Base!N$2)+1,0),"")</f>
        <v/>
      </c>
      <c r="Q584" s="23" t="str">
        <f>IF(AND(($D586)&lt;&gt;"",($E586)&lt;&gt;""),IF(MIN(DATEVALUE($E586),Base!O$3)-MAX(DATEVALUE($D586),Base!O$2)+1&gt;=0,MIN(DATEVALUE($E586),Base!O$3)-MAX(DATEVALUE($D586),Base!O$2)+1,0),"")</f>
        <v/>
      </c>
      <c r="R584" s="23" t="str">
        <f>IF(AND(($D586)&lt;&gt;"",($E586)&lt;&gt;""),IF(MIN(DATEVALUE($E586),Base!P$3)-MAX(DATEVALUE($D586),Base!P$2)+1&gt;=0,MIN(DATEVALUE($E586),Base!P$3)-MAX(DATEVALUE($D586),Base!P$2)+1,0),"")</f>
        <v/>
      </c>
      <c r="S584" s="23" t="str">
        <f>IF(AND(($D586)&lt;&gt;"",($E586)&lt;&gt;""),IF(MIN(DATEVALUE($E586),Base!Q$3)-MAX(DATEVALUE($D586),Base!Q$2)+1&gt;=0,MIN(DATEVALUE($E586),Base!Q$3)-MAX(DATEVALUE($D586),Base!Q$2)+1,0),"")</f>
        <v/>
      </c>
      <c r="T584" s="23" t="str">
        <f>IF(AND(($D586)&lt;&gt;"",($E586)&lt;&gt;""),IF(MIN(DATEVALUE($E586),Base!R$3)-MAX(DATEVALUE($D586),Base!R$2)+1&gt;=0,MIN(DATEVALUE($E586),Base!R$3)-MAX(DATEVALUE($D586),Base!R$2)+1,0),"")</f>
        <v/>
      </c>
      <c r="U584" s="23" t="str">
        <f>IF(AND(($D586)&lt;&gt;"",($E586)&lt;&gt;""),IF(MIN(DATEVALUE($E586),Base!S$3)-MAX(DATEVALUE($D586),Base!S$2)+1&gt;=0,MIN(DATEVALUE($E586),Base!S$3)-MAX(DATEVALUE($D586),Base!S$2)+1,0),"")</f>
        <v/>
      </c>
      <c r="V584" s="23" t="str">
        <f>IF(AND(($D586)&lt;&gt;"",($E586)&lt;&gt;""),IF(MIN(DATEVALUE($E586),Base!T$3)-MAX(DATEVALUE($D586),Base!T$2)+1&gt;=0,MIN(DATEVALUE($E586),Base!T$3)-MAX(DATEVALUE($D586),Base!T$2)+1,0),"")</f>
        <v/>
      </c>
      <c r="W584" s="23" t="str">
        <f>IF(AND(($D586)&lt;&gt;"",($E586)&lt;&gt;""),IF(MIN(DATEVALUE($E586),Base!U$3)-MAX(DATEVALUE($D586),Base!U$2)+1&gt;=0,MIN(DATEVALUE($E586),Base!U$3)-MAX(DATEVALUE($D586),Base!U$2)+1,0),"")</f>
        <v/>
      </c>
      <c r="X584" s="23" t="str">
        <f>IF(AND(($D586)&lt;&gt;"",($E586)&lt;&gt;""),IF(MIN(DATEVALUE($E586),Base!V$3)-MAX(DATEVALUE($D586),Base!V$2)+1&gt;=0,MIN(DATEVALUE($E586),Base!V$3)-MAX(DATEVALUE($D586),Base!V$2)+1,0),"")</f>
        <v/>
      </c>
      <c r="Y584" s="22" t="str">
        <f>IF(AND(M584&lt;&gt;"",$H586&lt;&gt;"",$F586&lt;&gt;""),M584*$H586*$F586,"")</f>
        <v/>
      </c>
      <c r="Z584" s="22" t="str">
        <f>IF(AND(N584&lt;&gt;"",$H586&lt;&gt;"",$F586&lt;&gt;""),N584*$H586*$F586,"")</f>
        <v/>
      </c>
      <c r="AA584" s="22" t="str">
        <f>IF(AND(O584&lt;&gt;"",$H586&lt;&gt;"",$F586&lt;&gt;""),O584*$H586*$F586,"")</f>
        <v/>
      </c>
      <c r="AB584" s="22" t="str">
        <f>IF(AND(P584&lt;&gt;"",$H586&lt;&gt;"",$F586&lt;&gt;""),P584*$H586*$F586,"")</f>
        <v/>
      </c>
      <c r="AC584" s="22" t="str">
        <f>IF(AND(Q584&lt;&gt;"",$H586&lt;&gt;"",$F586&lt;&gt;""),Q584*$H586*$F586,"")</f>
        <v/>
      </c>
      <c r="AD584" s="22" t="str">
        <f>IF(AND(R584&lt;&gt;"",$H586&lt;&gt;"",$F586&lt;&gt;""),R584*$H586*$F586,"")</f>
        <v/>
      </c>
      <c r="AE584" s="22" t="str">
        <f>IF(AND(S584&lt;&gt;"",$H586&lt;&gt;"",$F586&lt;&gt;""),S584*$H586*$F586,"")</f>
        <v/>
      </c>
      <c r="AF584" s="22" t="str">
        <f>IF(AND(T584&lt;&gt;"",$H586&lt;&gt;"",$F586&lt;&gt;""),T584*$H586*$F586,"")</f>
        <v/>
      </c>
      <c r="AG584" s="22" t="str">
        <f>IF(AND(U584&lt;&gt;"",$H586&lt;&gt;"",$F586&lt;&gt;""),U584*$H586*$F586,"")</f>
        <v/>
      </c>
      <c r="AH584" s="22" t="str">
        <f>IF(AND(V584&lt;&gt;"",$H586&lt;&gt;"",$F586&lt;&gt;""),V584*$H586*$F586,"")</f>
        <v/>
      </c>
      <c r="AI584" s="22" t="str">
        <f>IF(AND(W584&lt;&gt;"",$H586&lt;&gt;"",$F586&lt;&gt;""),W584*$H586*$F586,"")</f>
        <v/>
      </c>
      <c r="AJ584" s="22" t="str">
        <f>IF(AND(X584&lt;&gt;"",$H586&lt;&gt;"",$F586&lt;&gt;""),X584*$H586*$F586,"")</f>
        <v/>
      </c>
    </row>
    <row r="585" spans="1:36" ht="23.25" customHeight="1" x14ac:dyDescent="0.25">
      <c r="A585" s="21"/>
      <c r="B585" s="21"/>
      <c r="C585" s="22"/>
      <c r="D585" s="14"/>
      <c r="E585" s="14"/>
      <c r="F585" s="22"/>
      <c r="G585" s="22"/>
      <c r="H585" s="15"/>
      <c r="I585" s="16"/>
      <c r="J585" s="22" t="str">
        <f t="shared" si="35"/>
        <v/>
      </c>
      <c r="K585" s="22" t="str">
        <f t="shared" si="36"/>
        <v/>
      </c>
      <c r="L585" s="22" t="str">
        <f>IF(D587&lt;&gt;"",MONTH(D587),"")</f>
        <v/>
      </c>
      <c r="M585" s="23" t="str">
        <f>IF(AND(($D587)&lt;&gt;"",($E587)&lt;&gt;""),IF(MIN(DATEVALUE($E587),Base!K$3)-MAX(DATEVALUE($D587),Base!K$2)+1&gt;=0,MIN(DATEVALUE($E587),Base!K$3)-MAX(DATEVALUE($D587),Base!K$2)+1,0),"")</f>
        <v/>
      </c>
      <c r="N585" s="23" t="str">
        <f>IF(AND(($D587)&lt;&gt;"",($E587)&lt;&gt;""),IF(MIN(DATEVALUE($E587),Base!L$3)-MAX(DATEVALUE($D587),Base!L$2)+1&gt;=0,MIN(DATEVALUE($E587),Base!L$3)-MAX(DATEVALUE($D587),Base!L$2)+1,0),"")</f>
        <v/>
      </c>
      <c r="O585" s="23" t="str">
        <f>IF(AND(($D587)&lt;&gt;"",($E587)&lt;&gt;""),IF(MIN(DATEVALUE($E587),Base!M$3)-MAX(DATEVALUE($D587),Base!M$2)+1&gt;=0,MIN(DATEVALUE($E587),Base!M$3)-MAX(DATEVALUE($D587),Base!M$2)+1,0),"")</f>
        <v/>
      </c>
      <c r="P585" s="23" t="str">
        <f>IF(AND(($D587)&lt;&gt;"",($E587)&lt;&gt;""),IF(MIN(DATEVALUE($E587),Base!N$3)-MAX(DATEVALUE($D587),Base!N$2)+1&gt;=0,MIN(DATEVALUE($E587),Base!N$3)-MAX(DATEVALUE($D587),Base!N$2)+1,0),"")</f>
        <v/>
      </c>
      <c r="Q585" s="23" t="str">
        <f>IF(AND(($D587)&lt;&gt;"",($E587)&lt;&gt;""),IF(MIN(DATEVALUE($E587),Base!O$3)-MAX(DATEVALUE($D587),Base!O$2)+1&gt;=0,MIN(DATEVALUE($E587),Base!O$3)-MAX(DATEVALUE($D587),Base!O$2)+1,0),"")</f>
        <v/>
      </c>
      <c r="R585" s="23" t="str">
        <f>IF(AND(($D587)&lt;&gt;"",($E587)&lt;&gt;""),IF(MIN(DATEVALUE($E587),Base!P$3)-MAX(DATEVALUE($D587),Base!P$2)+1&gt;=0,MIN(DATEVALUE($E587),Base!P$3)-MAX(DATEVALUE($D587),Base!P$2)+1,0),"")</f>
        <v/>
      </c>
      <c r="S585" s="23" t="str">
        <f>IF(AND(($D587)&lt;&gt;"",($E587)&lt;&gt;""),IF(MIN(DATEVALUE($E587),Base!Q$3)-MAX(DATEVALUE($D587),Base!Q$2)+1&gt;=0,MIN(DATEVALUE($E587),Base!Q$3)-MAX(DATEVALUE($D587),Base!Q$2)+1,0),"")</f>
        <v/>
      </c>
      <c r="T585" s="23" t="str">
        <f>IF(AND(($D587)&lt;&gt;"",($E587)&lt;&gt;""),IF(MIN(DATEVALUE($E587),Base!R$3)-MAX(DATEVALUE($D587),Base!R$2)+1&gt;=0,MIN(DATEVALUE($E587),Base!R$3)-MAX(DATEVALUE($D587),Base!R$2)+1,0),"")</f>
        <v/>
      </c>
      <c r="U585" s="23" t="str">
        <f>IF(AND(($D587)&lt;&gt;"",($E587)&lt;&gt;""),IF(MIN(DATEVALUE($E587),Base!S$3)-MAX(DATEVALUE($D587),Base!S$2)+1&gt;=0,MIN(DATEVALUE($E587),Base!S$3)-MAX(DATEVALUE($D587),Base!S$2)+1,0),"")</f>
        <v/>
      </c>
      <c r="V585" s="23" t="str">
        <f>IF(AND(($D587)&lt;&gt;"",($E587)&lt;&gt;""),IF(MIN(DATEVALUE($E587),Base!T$3)-MAX(DATEVALUE($D587),Base!T$2)+1&gt;=0,MIN(DATEVALUE($E587),Base!T$3)-MAX(DATEVALUE($D587),Base!T$2)+1,0),"")</f>
        <v/>
      </c>
      <c r="W585" s="23" t="str">
        <f>IF(AND(($D587)&lt;&gt;"",($E587)&lt;&gt;""),IF(MIN(DATEVALUE($E587),Base!U$3)-MAX(DATEVALUE($D587),Base!U$2)+1&gt;=0,MIN(DATEVALUE($E587),Base!U$3)-MAX(DATEVALUE($D587),Base!U$2)+1,0),"")</f>
        <v/>
      </c>
      <c r="X585" s="23" t="str">
        <f>IF(AND(($D587)&lt;&gt;"",($E587)&lt;&gt;""),IF(MIN(DATEVALUE($E587),Base!V$3)-MAX(DATEVALUE($D587),Base!V$2)+1&gt;=0,MIN(DATEVALUE($E587),Base!V$3)-MAX(DATEVALUE($D587),Base!V$2)+1,0),"")</f>
        <v/>
      </c>
      <c r="Y585" s="22" t="str">
        <f>IF(AND(M585&lt;&gt;"",$H587&lt;&gt;"",$F587&lt;&gt;""),M585*$H587*$F587,"")</f>
        <v/>
      </c>
      <c r="Z585" s="22" t="str">
        <f>IF(AND(N585&lt;&gt;"",$H587&lt;&gt;"",$F587&lt;&gt;""),N585*$H587*$F587,"")</f>
        <v/>
      </c>
      <c r="AA585" s="22" t="str">
        <f>IF(AND(O585&lt;&gt;"",$H587&lt;&gt;"",$F587&lt;&gt;""),O585*$H587*$F587,"")</f>
        <v/>
      </c>
      <c r="AB585" s="22" t="str">
        <f>IF(AND(P585&lt;&gt;"",$H587&lt;&gt;"",$F587&lt;&gt;""),P585*$H587*$F587,"")</f>
        <v/>
      </c>
      <c r="AC585" s="22" t="str">
        <f>IF(AND(Q585&lt;&gt;"",$H587&lt;&gt;"",$F587&lt;&gt;""),Q585*$H587*$F587,"")</f>
        <v/>
      </c>
      <c r="AD585" s="22" t="str">
        <f>IF(AND(R585&lt;&gt;"",$H587&lt;&gt;"",$F587&lt;&gt;""),R585*$H587*$F587,"")</f>
        <v/>
      </c>
      <c r="AE585" s="22" t="str">
        <f>IF(AND(S585&lt;&gt;"",$H587&lt;&gt;"",$F587&lt;&gt;""),S585*$H587*$F587,"")</f>
        <v/>
      </c>
      <c r="AF585" s="22" t="str">
        <f>IF(AND(T585&lt;&gt;"",$H587&lt;&gt;"",$F587&lt;&gt;""),T585*$H587*$F587,"")</f>
        <v/>
      </c>
      <c r="AG585" s="22" t="str">
        <f>IF(AND(U585&lt;&gt;"",$H587&lt;&gt;"",$F587&lt;&gt;""),U585*$H587*$F587,"")</f>
        <v/>
      </c>
      <c r="AH585" s="22" t="str">
        <f>IF(AND(V585&lt;&gt;"",$H587&lt;&gt;"",$F587&lt;&gt;""),V585*$H587*$F587,"")</f>
        <v/>
      </c>
      <c r="AI585" s="22" t="str">
        <f>IF(AND(W585&lt;&gt;"",$H587&lt;&gt;"",$F587&lt;&gt;""),W585*$H587*$F587,"")</f>
        <v/>
      </c>
      <c r="AJ585" s="22" t="str">
        <f>IF(AND(X585&lt;&gt;"",$H587&lt;&gt;"",$F587&lt;&gt;""),X585*$H587*$F587,"")</f>
        <v/>
      </c>
    </row>
    <row r="586" spans="1:36" ht="23.25" customHeight="1" x14ac:dyDescent="0.25">
      <c r="A586" s="21"/>
      <c r="B586" s="21"/>
      <c r="C586" s="22"/>
      <c r="D586" s="14"/>
      <c r="E586" s="14"/>
      <c r="F586" s="22"/>
      <c r="G586" s="22"/>
      <c r="H586" s="15"/>
      <c r="I586" s="16"/>
      <c r="J586" s="22" t="str">
        <f t="shared" si="35"/>
        <v/>
      </c>
      <c r="K586" s="22" t="str">
        <f t="shared" si="36"/>
        <v/>
      </c>
      <c r="L586" s="22" t="str">
        <f>IF(D588&lt;&gt;"",MONTH(D588),"")</f>
        <v/>
      </c>
      <c r="M586" s="23" t="str">
        <f>IF(AND(($D588)&lt;&gt;"",($E588)&lt;&gt;""),IF(MIN(DATEVALUE($E588),Base!K$3)-MAX(DATEVALUE($D588),Base!K$2)+1&gt;=0,MIN(DATEVALUE($E588),Base!K$3)-MAX(DATEVALUE($D588),Base!K$2)+1,0),"")</f>
        <v/>
      </c>
      <c r="N586" s="23" t="str">
        <f>IF(AND(($D588)&lt;&gt;"",($E588)&lt;&gt;""),IF(MIN(DATEVALUE($E588),Base!L$3)-MAX(DATEVALUE($D588),Base!L$2)+1&gt;=0,MIN(DATEVALUE($E588),Base!L$3)-MAX(DATEVALUE($D588),Base!L$2)+1,0),"")</f>
        <v/>
      </c>
      <c r="O586" s="23" t="str">
        <f>IF(AND(($D588)&lt;&gt;"",($E588)&lt;&gt;""),IF(MIN(DATEVALUE($E588),Base!M$3)-MAX(DATEVALUE($D588),Base!M$2)+1&gt;=0,MIN(DATEVALUE($E588),Base!M$3)-MAX(DATEVALUE($D588),Base!M$2)+1,0),"")</f>
        <v/>
      </c>
      <c r="P586" s="23" t="str">
        <f>IF(AND(($D588)&lt;&gt;"",($E588)&lt;&gt;""),IF(MIN(DATEVALUE($E588),Base!N$3)-MAX(DATEVALUE($D588),Base!N$2)+1&gt;=0,MIN(DATEVALUE($E588),Base!N$3)-MAX(DATEVALUE($D588),Base!N$2)+1,0),"")</f>
        <v/>
      </c>
      <c r="Q586" s="23" t="str">
        <f>IF(AND(($D588)&lt;&gt;"",($E588)&lt;&gt;""),IF(MIN(DATEVALUE($E588),Base!O$3)-MAX(DATEVALUE($D588),Base!O$2)+1&gt;=0,MIN(DATEVALUE($E588),Base!O$3)-MAX(DATEVALUE($D588),Base!O$2)+1,0),"")</f>
        <v/>
      </c>
      <c r="R586" s="23" t="str">
        <f>IF(AND(($D588)&lt;&gt;"",($E588)&lt;&gt;""),IF(MIN(DATEVALUE($E588),Base!P$3)-MAX(DATEVALUE($D588),Base!P$2)+1&gt;=0,MIN(DATEVALUE($E588),Base!P$3)-MAX(DATEVALUE($D588),Base!P$2)+1,0),"")</f>
        <v/>
      </c>
      <c r="S586" s="23" t="str">
        <f>IF(AND(($D588)&lt;&gt;"",($E588)&lt;&gt;""),IF(MIN(DATEVALUE($E588),Base!Q$3)-MAX(DATEVALUE($D588),Base!Q$2)+1&gt;=0,MIN(DATEVALUE($E588),Base!Q$3)-MAX(DATEVALUE($D588),Base!Q$2)+1,0),"")</f>
        <v/>
      </c>
      <c r="T586" s="23" t="str">
        <f>IF(AND(($D588)&lt;&gt;"",($E588)&lt;&gt;""),IF(MIN(DATEVALUE($E588),Base!R$3)-MAX(DATEVALUE($D588),Base!R$2)+1&gt;=0,MIN(DATEVALUE($E588),Base!R$3)-MAX(DATEVALUE($D588),Base!R$2)+1,0),"")</f>
        <v/>
      </c>
      <c r="U586" s="23" t="str">
        <f>IF(AND(($D588)&lt;&gt;"",($E588)&lt;&gt;""),IF(MIN(DATEVALUE($E588),Base!S$3)-MAX(DATEVALUE($D588),Base!S$2)+1&gt;=0,MIN(DATEVALUE($E588),Base!S$3)-MAX(DATEVALUE($D588),Base!S$2)+1,0),"")</f>
        <v/>
      </c>
      <c r="V586" s="23" t="str">
        <f>IF(AND(($D588)&lt;&gt;"",($E588)&lt;&gt;""),IF(MIN(DATEVALUE($E588),Base!T$3)-MAX(DATEVALUE($D588),Base!T$2)+1&gt;=0,MIN(DATEVALUE($E588),Base!T$3)-MAX(DATEVALUE($D588),Base!T$2)+1,0),"")</f>
        <v/>
      </c>
      <c r="W586" s="23" t="str">
        <f>IF(AND(($D588)&lt;&gt;"",($E588)&lt;&gt;""),IF(MIN(DATEVALUE($E588),Base!U$3)-MAX(DATEVALUE($D588),Base!U$2)+1&gt;=0,MIN(DATEVALUE($E588),Base!U$3)-MAX(DATEVALUE($D588),Base!U$2)+1,0),"")</f>
        <v/>
      </c>
      <c r="X586" s="23" t="str">
        <f>IF(AND(($D588)&lt;&gt;"",($E588)&lt;&gt;""),IF(MIN(DATEVALUE($E588),Base!V$3)-MAX(DATEVALUE($D588),Base!V$2)+1&gt;=0,MIN(DATEVALUE($E588),Base!V$3)-MAX(DATEVALUE($D588),Base!V$2)+1,0),"")</f>
        <v/>
      </c>
      <c r="Y586" s="22" t="str">
        <f>IF(AND(M586&lt;&gt;"",$H588&lt;&gt;"",$F588&lt;&gt;""),M586*$H588*$F588,"")</f>
        <v/>
      </c>
      <c r="Z586" s="22" t="str">
        <f>IF(AND(N586&lt;&gt;"",$H588&lt;&gt;"",$F588&lt;&gt;""),N586*$H588*$F588,"")</f>
        <v/>
      </c>
      <c r="AA586" s="22" t="str">
        <f>IF(AND(O586&lt;&gt;"",$H588&lt;&gt;"",$F588&lt;&gt;""),O586*$H588*$F588,"")</f>
        <v/>
      </c>
      <c r="AB586" s="22" t="str">
        <f>IF(AND(P586&lt;&gt;"",$H588&lt;&gt;"",$F588&lt;&gt;""),P586*$H588*$F588,"")</f>
        <v/>
      </c>
      <c r="AC586" s="22" t="str">
        <f>IF(AND(Q586&lt;&gt;"",$H588&lt;&gt;"",$F588&lt;&gt;""),Q586*$H588*$F588,"")</f>
        <v/>
      </c>
      <c r="AD586" s="22" t="str">
        <f>IF(AND(R586&lt;&gt;"",$H588&lt;&gt;"",$F588&lt;&gt;""),R586*$H588*$F588,"")</f>
        <v/>
      </c>
      <c r="AE586" s="22" t="str">
        <f>IF(AND(S586&lt;&gt;"",$H588&lt;&gt;"",$F588&lt;&gt;""),S586*$H588*$F588,"")</f>
        <v/>
      </c>
      <c r="AF586" s="22" t="str">
        <f>IF(AND(T586&lt;&gt;"",$H588&lt;&gt;"",$F588&lt;&gt;""),T586*$H588*$F588,"")</f>
        <v/>
      </c>
      <c r="AG586" s="22" t="str">
        <f>IF(AND(U586&lt;&gt;"",$H588&lt;&gt;"",$F588&lt;&gt;""),U586*$H588*$F588,"")</f>
        <v/>
      </c>
      <c r="AH586" s="22" t="str">
        <f>IF(AND(V586&lt;&gt;"",$H588&lt;&gt;"",$F588&lt;&gt;""),V586*$H588*$F588,"")</f>
        <v/>
      </c>
      <c r="AI586" s="22" t="str">
        <f>IF(AND(W586&lt;&gt;"",$H588&lt;&gt;"",$F588&lt;&gt;""),W586*$H588*$F588,"")</f>
        <v/>
      </c>
      <c r="AJ586" s="22" t="str">
        <f>IF(AND(X586&lt;&gt;"",$H588&lt;&gt;"",$F588&lt;&gt;""),X586*$H588*$F588,"")</f>
        <v/>
      </c>
    </row>
    <row r="587" spans="1:36" ht="23.25" customHeight="1" x14ac:dyDescent="0.25">
      <c r="A587" s="21"/>
      <c r="B587" s="21"/>
      <c r="C587" s="22"/>
      <c r="D587" s="14"/>
      <c r="E587" s="14"/>
      <c r="F587" s="22"/>
      <c r="G587" s="22"/>
      <c r="H587" s="15"/>
      <c r="I587" s="16"/>
      <c r="J587" s="22" t="str">
        <f t="shared" si="35"/>
        <v/>
      </c>
      <c r="K587" s="22" t="str">
        <f t="shared" si="36"/>
        <v/>
      </c>
      <c r="L587" s="22" t="str">
        <f>IF(D589&lt;&gt;"",MONTH(D589),"")</f>
        <v/>
      </c>
      <c r="M587" s="23" t="str">
        <f>IF(AND(($D589)&lt;&gt;"",($E589)&lt;&gt;""),IF(MIN(DATEVALUE($E589),Base!K$3)-MAX(DATEVALUE($D589),Base!K$2)+1&gt;=0,MIN(DATEVALUE($E589),Base!K$3)-MAX(DATEVALUE($D589),Base!K$2)+1,0),"")</f>
        <v/>
      </c>
      <c r="N587" s="23" t="str">
        <f>IF(AND(($D589)&lt;&gt;"",($E589)&lt;&gt;""),IF(MIN(DATEVALUE($E589),Base!L$3)-MAX(DATEVALUE($D589),Base!L$2)+1&gt;=0,MIN(DATEVALUE($E589),Base!L$3)-MAX(DATEVALUE($D589),Base!L$2)+1,0),"")</f>
        <v/>
      </c>
      <c r="O587" s="23" t="str">
        <f>IF(AND(($D589)&lt;&gt;"",($E589)&lt;&gt;""),IF(MIN(DATEVALUE($E589),Base!M$3)-MAX(DATEVALUE($D589),Base!M$2)+1&gt;=0,MIN(DATEVALUE($E589),Base!M$3)-MAX(DATEVALUE($D589),Base!M$2)+1,0),"")</f>
        <v/>
      </c>
      <c r="P587" s="23" t="str">
        <f>IF(AND(($D589)&lt;&gt;"",($E589)&lt;&gt;""),IF(MIN(DATEVALUE($E589),Base!N$3)-MAX(DATEVALUE($D589),Base!N$2)+1&gt;=0,MIN(DATEVALUE($E589),Base!N$3)-MAX(DATEVALUE($D589),Base!N$2)+1,0),"")</f>
        <v/>
      </c>
      <c r="Q587" s="23" t="str">
        <f>IF(AND(($D589)&lt;&gt;"",($E589)&lt;&gt;""),IF(MIN(DATEVALUE($E589),Base!O$3)-MAX(DATEVALUE($D589),Base!O$2)+1&gt;=0,MIN(DATEVALUE($E589),Base!O$3)-MAX(DATEVALUE($D589),Base!O$2)+1,0),"")</f>
        <v/>
      </c>
      <c r="R587" s="23" t="str">
        <f>IF(AND(($D589)&lt;&gt;"",($E589)&lt;&gt;""),IF(MIN(DATEVALUE($E589),Base!P$3)-MAX(DATEVALUE($D589),Base!P$2)+1&gt;=0,MIN(DATEVALUE($E589),Base!P$3)-MAX(DATEVALUE($D589),Base!P$2)+1,0),"")</f>
        <v/>
      </c>
      <c r="S587" s="23" t="str">
        <f>IF(AND(($D589)&lt;&gt;"",($E589)&lt;&gt;""),IF(MIN(DATEVALUE($E589),Base!Q$3)-MAX(DATEVALUE($D589),Base!Q$2)+1&gt;=0,MIN(DATEVALUE($E589),Base!Q$3)-MAX(DATEVALUE($D589),Base!Q$2)+1,0),"")</f>
        <v/>
      </c>
      <c r="T587" s="23" t="str">
        <f>IF(AND(($D589)&lt;&gt;"",($E589)&lt;&gt;""),IF(MIN(DATEVALUE($E589),Base!R$3)-MAX(DATEVALUE($D589),Base!R$2)+1&gt;=0,MIN(DATEVALUE($E589),Base!R$3)-MAX(DATEVALUE($D589),Base!R$2)+1,0),"")</f>
        <v/>
      </c>
      <c r="U587" s="23" t="str">
        <f>IF(AND(($D589)&lt;&gt;"",($E589)&lt;&gt;""),IF(MIN(DATEVALUE($E589),Base!S$3)-MAX(DATEVALUE($D589),Base!S$2)+1&gt;=0,MIN(DATEVALUE($E589),Base!S$3)-MAX(DATEVALUE($D589),Base!S$2)+1,0),"")</f>
        <v/>
      </c>
      <c r="V587" s="23" t="str">
        <f>IF(AND(($D589)&lt;&gt;"",($E589)&lt;&gt;""),IF(MIN(DATEVALUE($E589),Base!T$3)-MAX(DATEVALUE($D589),Base!T$2)+1&gt;=0,MIN(DATEVALUE($E589),Base!T$3)-MAX(DATEVALUE($D589),Base!T$2)+1,0),"")</f>
        <v/>
      </c>
      <c r="W587" s="23" t="str">
        <f>IF(AND(($D589)&lt;&gt;"",($E589)&lt;&gt;""),IF(MIN(DATEVALUE($E589),Base!U$3)-MAX(DATEVALUE($D589),Base!U$2)+1&gt;=0,MIN(DATEVALUE($E589),Base!U$3)-MAX(DATEVALUE($D589),Base!U$2)+1,0),"")</f>
        <v/>
      </c>
      <c r="X587" s="23" t="str">
        <f>IF(AND(($D589)&lt;&gt;"",($E589)&lt;&gt;""),IF(MIN(DATEVALUE($E589),Base!V$3)-MAX(DATEVALUE($D589),Base!V$2)+1&gt;=0,MIN(DATEVALUE($E589),Base!V$3)-MAX(DATEVALUE($D589),Base!V$2)+1,0),"")</f>
        <v/>
      </c>
      <c r="Y587" s="22" t="str">
        <f>IF(AND(M587&lt;&gt;"",$H589&lt;&gt;"",$F589&lt;&gt;""),M587*$H589*$F589,"")</f>
        <v/>
      </c>
      <c r="Z587" s="22" t="str">
        <f>IF(AND(N587&lt;&gt;"",$H589&lt;&gt;"",$F589&lt;&gt;""),N587*$H589*$F589,"")</f>
        <v/>
      </c>
      <c r="AA587" s="22" t="str">
        <f>IF(AND(O587&lt;&gt;"",$H589&lt;&gt;"",$F589&lt;&gt;""),O587*$H589*$F589,"")</f>
        <v/>
      </c>
      <c r="AB587" s="22" t="str">
        <f>IF(AND(P587&lt;&gt;"",$H589&lt;&gt;"",$F589&lt;&gt;""),P587*$H589*$F589,"")</f>
        <v/>
      </c>
      <c r="AC587" s="22" t="str">
        <f>IF(AND(Q587&lt;&gt;"",$H589&lt;&gt;"",$F589&lt;&gt;""),Q587*$H589*$F589,"")</f>
        <v/>
      </c>
      <c r="AD587" s="22" t="str">
        <f>IF(AND(R587&lt;&gt;"",$H589&lt;&gt;"",$F589&lt;&gt;""),R587*$H589*$F589,"")</f>
        <v/>
      </c>
      <c r="AE587" s="22" t="str">
        <f>IF(AND(S587&lt;&gt;"",$H589&lt;&gt;"",$F589&lt;&gt;""),S587*$H589*$F589,"")</f>
        <v/>
      </c>
      <c r="AF587" s="22" t="str">
        <f>IF(AND(T587&lt;&gt;"",$H589&lt;&gt;"",$F589&lt;&gt;""),T587*$H589*$F589,"")</f>
        <v/>
      </c>
      <c r="AG587" s="22" t="str">
        <f>IF(AND(U587&lt;&gt;"",$H589&lt;&gt;"",$F589&lt;&gt;""),U587*$H589*$F589,"")</f>
        <v/>
      </c>
      <c r="AH587" s="22" t="str">
        <f>IF(AND(V587&lt;&gt;"",$H589&lt;&gt;"",$F589&lt;&gt;""),V587*$H589*$F589,"")</f>
        <v/>
      </c>
      <c r="AI587" s="22" t="str">
        <f>IF(AND(W587&lt;&gt;"",$H589&lt;&gt;"",$F589&lt;&gt;""),W587*$H589*$F589,"")</f>
        <v/>
      </c>
      <c r="AJ587" s="22" t="str">
        <f>IF(AND(X587&lt;&gt;"",$H589&lt;&gt;"",$F589&lt;&gt;""),X587*$H589*$F589,"")</f>
        <v/>
      </c>
    </row>
    <row r="588" spans="1:36" ht="23.25" customHeight="1" x14ac:dyDescent="0.25">
      <c r="A588" s="21"/>
      <c r="B588" s="21"/>
      <c r="C588" s="22"/>
      <c r="D588" s="14"/>
      <c r="E588" s="14"/>
      <c r="F588" s="22"/>
      <c r="G588" s="22"/>
      <c r="H588" s="15"/>
      <c r="I588" s="16"/>
      <c r="J588" s="22" t="str">
        <f t="shared" si="35"/>
        <v/>
      </c>
      <c r="K588" s="22" t="str">
        <f t="shared" si="36"/>
        <v/>
      </c>
      <c r="L588" s="22" t="str">
        <f>IF(D590&lt;&gt;"",MONTH(D590),"")</f>
        <v/>
      </c>
      <c r="M588" s="23" t="str">
        <f>IF(AND(($D590)&lt;&gt;"",($E590)&lt;&gt;""),IF(MIN(DATEVALUE($E590),Base!K$3)-MAX(DATEVALUE($D590),Base!K$2)+1&gt;=0,MIN(DATEVALUE($E590),Base!K$3)-MAX(DATEVALUE($D590),Base!K$2)+1,0),"")</f>
        <v/>
      </c>
      <c r="N588" s="23" t="str">
        <f>IF(AND(($D590)&lt;&gt;"",($E590)&lt;&gt;""),IF(MIN(DATEVALUE($E590),Base!L$3)-MAX(DATEVALUE($D590),Base!L$2)+1&gt;=0,MIN(DATEVALUE($E590),Base!L$3)-MAX(DATEVALUE($D590),Base!L$2)+1,0),"")</f>
        <v/>
      </c>
      <c r="O588" s="23" t="str">
        <f>IF(AND(($D590)&lt;&gt;"",($E590)&lt;&gt;""),IF(MIN(DATEVALUE($E590),Base!M$3)-MAX(DATEVALUE($D590),Base!M$2)+1&gt;=0,MIN(DATEVALUE($E590),Base!M$3)-MAX(DATEVALUE($D590),Base!M$2)+1,0),"")</f>
        <v/>
      </c>
      <c r="P588" s="23" t="str">
        <f>IF(AND(($D590)&lt;&gt;"",($E590)&lt;&gt;""),IF(MIN(DATEVALUE($E590),Base!N$3)-MAX(DATEVALUE($D590),Base!N$2)+1&gt;=0,MIN(DATEVALUE($E590),Base!N$3)-MAX(DATEVALUE($D590),Base!N$2)+1,0),"")</f>
        <v/>
      </c>
      <c r="Q588" s="23" t="str">
        <f>IF(AND(($D590)&lt;&gt;"",($E590)&lt;&gt;""),IF(MIN(DATEVALUE($E590),Base!O$3)-MAX(DATEVALUE($D590),Base!O$2)+1&gt;=0,MIN(DATEVALUE($E590),Base!O$3)-MAX(DATEVALUE($D590),Base!O$2)+1,0),"")</f>
        <v/>
      </c>
      <c r="R588" s="23" t="str">
        <f>IF(AND(($D590)&lt;&gt;"",($E590)&lt;&gt;""),IF(MIN(DATEVALUE($E590),Base!P$3)-MAX(DATEVALUE($D590),Base!P$2)+1&gt;=0,MIN(DATEVALUE($E590),Base!P$3)-MAX(DATEVALUE($D590),Base!P$2)+1,0),"")</f>
        <v/>
      </c>
      <c r="S588" s="23" t="str">
        <f>IF(AND(($D590)&lt;&gt;"",($E590)&lt;&gt;""),IF(MIN(DATEVALUE($E590),Base!Q$3)-MAX(DATEVALUE($D590),Base!Q$2)+1&gt;=0,MIN(DATEVALUE($E590),Base!Q$3)-MAX(DATEVALUE($D590),Base!Q$2)+1,0),"")</f>
        <v/>
      </c>
      <c r="T588" s="23" t="str">
        <f>IF(AND(($D590)&lt;&gt;"",($E590)&lt;&gt;""),IF(MIN(DATEVALUE($E590),Base!R$3)-MAX(DATEVALUE($D590),Base!R$2)+1&gt;=0,MIN(DATEVALUE($E590),Base!R$3)-MAX(DATEVALUE($D590),Base!R$2)+1,0),"")</f>
        <v/>
      </c>
      <c r="U588" s="23" t="str">
        <f>IF(AND(($D590)&lt;&gt;"",($E590)&lt;&gt;""),IF(MIN(DATEVALUE($E590),Base!S$3)-MAX(DATEVALUE($D590),Base!S$2)+1&gt;=0,MIN(DATEVALUE($E590),Base!S$3)-MAX(DATEVALUE($D590),Base!S$2)+1,0),"")</f>
        <v/>
      </c>
      <c r="V588" s="23" t="str">
        <f>IF(AND(($D590)&lt;&gt;"",($E590)&lt;&gt;""),IF(MIN(DATEVALUE($E590),Base!T$3)-MAX(DATEVALUE($D590),Base!T$2)+1&gt;=0,MIN(DATEVALUE($E590),Base!T$3)-MAX(DATEVALUE($D590),Base!T$2)+1,0),"")</f>
        <v/>
      </c>
      <c r="W588" s="23" t="str">
        <f>IF(AND(($D590)&lt;&gt;"",($E590)&lt;&gt;""),IF(MIN(DATEVALUE($E590),Base!U$3)-MAX(DATEVALUE($D590),Base!U$2)+1&gt;=0,MIN(DATEVALUE($E590),Base!U$3)-MAX(DATEVALUE($D590),Base!U$2)+1,0),"")</f>
        <v/>
      </c>
      <c r="X588" s="23" t="str">
        <f>IF(AND(($D590)&lt;&gt;"",($E590)&lt;&gt;""),IF(MIN(DATEVALUE($E590),Base!V$3)-MAX(DATEVALUE($D590),Base!V$2)+1&gt;=0,MIN(DATEVALUE($E590),Base!V$3)-MAX(DATEVALUE($D590),Base!V$2)+1,0),"")</f>
        <v/>
      </c>
      <c r="Y588" s="22" t="str">
        <f>IF(AND(M588&lt;&gt;"",$H590&lt;&gt;"",$F590&lt;&gt;""),M588*$H590*$F590,"")</f>
        <v/>
      </c>
      <c r="Z588" s="22" t="str">
        <f>IF(AND(N588&lt;&gt;"",$H590&lt;&gt;"",$F590&lt;&gt;""),N588*$H590*$F590,"")</f>
        <v/>
      </c>
      <c r="AA588" s="22" t="str">
        <f>IF(AND(O588&lt;&gt;"",$H590&lt;&gt;"",$F590&lt;&gt;""),O588*$H590*$F590,"")</f>
        <v/>
      </c>
      <c r="AB588" s="22" t="str">
        <f>IF(AND(P588&lt;&gt;"",$H590&lt;&gt;"",$F590&lt;&gt;""),P588*$H590*$F590,"")</f>
        <v/>
      </c>
      <c r="AC588" s="22" t="str">
        <f>IF(AND(Q588&lt;&gt;"",$H590&lt;&gt;"",$F590&lt;&gt;""),Q588*$H590*$F590,"")</f>
        <v/>
      </c>
      <c r="AD588" s="22" t="str">
        <f>IF(AND(R588&lt;&gt;"",$H590&lt;&gt;"",$F590&lt;&gt;""),R588*$H590*$F590,"")</f>
        <v/>
      </c>
      <c r="AE588" s="22" t="str">
        <f>IF(AND(S588&lt;&gt;"",$H590&lt;&gt;"",$F590&lt;&gt;""),S588*$H590*$F590,"")</f>
        <v/>
      </c>
      <c r="AF588" s="22" t="str">
        <f>IF(AND(T588&lt;&gt;"",$H590&lt;&gt;"",$F590&lt;&gt;""),T588*$H590*$F590,"")</f>
        <v/>
      </c>
      <c r="AG588" s="22" t="str">
        <f>IF(AND(U588&lt;&gt;"",$H590&lt;&gt;"",$F590&lt;&gt;""),U588*$H590*$F590,"")</f>
        <v/>
      </c>
      <c r="AH588" s="22" t="str">
        <f>IF(AND(V588&lt;&gt;"",$H590&lt;&gt;"",$F590&lt;&gt;""),V588*$H590*$F590,"")</f>
        <v/>
      </c>
      <c r="AI588" s="22" t="str">
        <f>IF(AND(W588&lt;&gt;"",$H590&lt;&gt;"",$F590&lt;&gt;""),W588*$H590*$F590,"")</f>
        <v/>
      </c>
      <c r="AJ588" s="22" t="str">
        <f>IF(AND(X588&lt;&gt;"",$H590&lt;&gt;"",$F590&lt;&gt;""),X588*$H590*$F590,"")</f>
        <v/>
      </c>
    </row>
    <row r="589" spans="1:36" ht="23.25" customHeight="1" x14ac:dyDescent="0.25">
      <c r="A589" s="21"/>
      <c r="B589" s="21"/>
      <c r="C589" s="22"/>
      <c r="D589" s="14"/>
      <c r="E589" s="14"/>
      <c r="F589" s="22"/>
      <c r="G589" s="22"/>
      <c r="H589" s="15"/>
      <c r="I589" s="16"/>
      <c r="J589" s="22" t="str">
        <f t="shared" si="35"/>
        <v/>
      </c>
      <c r="K589" s="22" t="str">
        <f t="shared" si="36"/>
        <v/>
      </c>
      <c r="L589" s="22" t="str">
        <f>IF(D591&lt;&gt;"",MONTH(D591),"")</f>
        <v/>
      </c>
      <c r="M589" s="23" t="str">
        <f>IF(AND(($D591)&lt;&gt;"",($E591)&lt;&gt;""),IF(MIN(DATEVALUE($E591),Base!K$3)-MAX(DATEVALUE($D591),Base!K$2)+1&gt;=0,MIN(DATEVALUE($E591),Base!K$3)-MAX(DATEVALUE($D591),Base!K$2)+1,0),"")</f>
        <v/>
      </c>
      <c r="N589" s="23" t="str">
        <f>IF(AND(($D591)&lt;&gt;"",($E591)&lt;&gt;""),IF(MIN(DATEVALUE($E591),Base!L$3)-MAX(DATEVALUE($D591),Base!L$2)+1&gt;=0,MIN(DATEVALUE($E591),Base!L$3)-MAX(DATEVALUE($D591),Base!L$2)+1,0),"")</f>
        <v/>
      </c>
      <c r="O589" s="23" t="str">
        <f>IF(AND(($D591)&lt;&gt;"",($E591)&lt;&gt;""),IF(MIN(DATEVALUE($E591),Base!M$3)-MAX(DATEVALUE($D591),Base!M$2)+1&gt;=0,MIN(DATEVALUE($E591),Base!M$3)-MAX(DATEVALUE($D591),Base!M$2)+1,0),"")</f>
        <v/>
      </c>
      <c r="P589" s="23" t="str">
        <f>IF(AND(($D591)&lt;&gt;"",($E591)&lt;&gt;""),IF(MIN(DATEVALUE($E591),Base!N$3)-MAX(DATEVALUE($D591),Base!N$2)+1&gt;=0,MIN(DATEVALUE($E591),Base!N$3)-MAX(DATEVALUE($D591),Base!N$2)+1,0),"")</f>
        <v/>
      </c>
      <c r="Q589" s="23" t="str">
        <f>IF(AND(($D591)&lt;&gt;"",($E591)&lt;&gt;""),IF(MIN(DATEVALUE($E591),Base!O$3)-MAX(DATEVALUE($D591),Base!O$2)+1&gt;=0,MIN(DATEVALUE($E591),Base!O$3)-MAX(DATEVALUE($D591),Base!O$2)+1,0),"")</f>
        <v/>
      </c>
      <c r="R589" s="23" t="str">
        <f>IF(AND(($D591)&lt;&gt;"",($E591)&lt;&gt;""),IF(MIN(DATEVALUE($E591),Base!P$3)-MAX(DATEVALUE($D591),Base!P$2)+1&gt;=0,MIN(DATEVALUE($E591),Base!P$3)-MAX(DATEVALUE($D591),Base!P$2)+1,0),"")</f>
        <v/>
      </c>
      <c r="S589" s="23" t="str">
        <f>IF(AND(($D591)&lt;&gt;"",($E591)&lt;&gt;""),IF(MIN(DATEVALUE($E591),Base!Q$3)-MAX(DATEVALUE($D591),Base!Q$2)+1&gt;=0,MIN(DATEVALUE($E591),Base!Q$3)-MAX(DATEVALUE($D591),Base!Q$2)+1,0),"")</f>
        <v/>
      </c>
      <c r="T589" s="23" t="str">
        <f>IF(AND(($D591)&lt;&gt;"",($E591)&lt;&gt;""),IF(MIN(DATEVALUE($E591),Base!R$3)-MAX(DATEVALUE($D591),Base!R$2)+1&gt;=0,MIN(DATEVALUE($E591),Base!R$3)-MAX(DATEVALUE($D591),Base!R$2)+1,0),"")</f>
        <v/>
      </c>
      <c r="U589" s="23" t="str">
        <f>IF(AND(($D591)&lt;&gt;"",($E591)&lt;&gt;""),IF(MIN(DATEVALUE($E591),Base!S$3)-MAX(DATEVALUE($D591),Base!S$2)+1&gt;=0,MIN(DATEVALUE($E591),Base!S$3)-MAX(DATEVALUE($D591),Base!S$2)+1,0),"")</f>
        <v/>
      </c>
      <c r="V589" s="23" t="str">
        <f>IF(AND(($D591)&lt;&gt;"",($E591)&lt;&gt;""),IF(MIN(DATEVALUE($E591),Base!T$3)-MAX(DATEVALUE($D591),Base!T$2)+1&gt;=0,MIN(DATEVALUE($E591),Base!T$3)-MAX(DATEVALUE($D591),Base!T$2)+1,0),"")</f>
        <v/>
      </c>
      <c r="W589" s="23" t="str">
        <f>IF(AND(($D591)&lt;&gt;"",($E591)&lt;&gt;""),IF(MIN(DATEVALUE($E591),Base!U$3)-MAX(DATEVALUE($D591),Base!U$2)+1&gt;=0,MIN(DATEVALUE($E591),Base!U$3)-MAX(DATEVALUE($D591),Base!U$2)+1,0),"")</f>
        <v/>
      </c>
      <c r="X589" s="23" t="str">
        <f>IF(AND(($D591)&lt;&gt;"",($E591)&lt;&gt;""),IF(MIN(DATEVALUE($E591),Base!V$3)-MAX(DATEVALUE($D591),Base!V$2)+1&gt;=0,MIN(DATEVALUE($E591),Base!V$3)-MAX(DATEVALUE($D591),Base!V$2)+1,0),"")</f>
        <v/>
      </c>
      <c r="Y589" s="22" t="str">
        <f>IF(AND(M589&lt;&gt;"",$H591&lt;&gt;"",$F591&lt;&gt;""),M589*$H591*$F591,"")</f>
        <v/>
      </c>
      <c r="Z589" s="22" t="str">
        <f>IF(AND(N589&lt;&gt;"",$H591&lt;&gt;"",$F591&lt;&gt;""),N589*$H591*$F591,"")</f>
        <v/>
      </c>
      <c r="AA589" s="22" t="str">
        <f>IF(AND(O589&lt;&gt;"",$H591&lt;&gt;"",$F591&lt;&gt;""),O589*$H591*$F591,"")</f>
        <v/>
      </c>
      <c r="AB589" s="22" t="str">
        <f>IF(AND(P589&lt;&gt;"",$H591&lt;&gt;"",$F591&lt;&gt;""),P589*$H591*$F591,"")</f>
        <v/>
      </c>
      <c r="AC589" s="22" t="str">
        <f>IF(AND(Q589&lt;&gt;"",$H591&lt;&gt;"",$F591&lt;&gt;""),Q589*$H591*$F591,"")</f>
        <v/>
      </c>
      <c r="AD589" s="22" t="str">
        <f>IF(AND(R589&lt;&gt;"",$H591&lt;&gt;"",$F591&lt;&gt;""),R589*$H591*$F591,"")</f>
        <v/>
      </c>
      <c r="AE589" s="22" t="str">
        <f>IF(AND(S589&lt;&gt;"",$H591&lt;&gt;"",$F591&lt;&gt;""),S589*$H591*$F591,"")</f>
        <v/>
      </c>
      <c r="AF589" s="22" t="str">
        <f>IF(AND(T589&lt;&gt;"",$H591&lt;&gt;"",$F591&lt;&gt;""),T589*$H591*$F591,"")</f>
        <v/>
      </c>
      <c r="AG589" s="22" t="str">
        <f>IF(AND(U589&lt;&gt;"",$H591&lt;&gt;"",$F591&lt;&gt;""),U589*$H591*$F591,"")</f>
        <v/>
      </c>
      <c r="AH589" s="22" t="str">
        <f>IF(AND(V589&lt;&gt;"",$H591&lt;&gt;"",$F591&lt;&gt;""),V589*$H591*$F591,"")</f>
        <v/>
      </c>
      <c r="AI589" s="22" t="str">
        <f>IF(AND(W589&lt;&gt;"",$H591&lt;&gt;"",$F591&lt;&gt;""),W589*$H591*$F591,"")</f>
        <v/>
      </c>
      <c r="AJ589" s="22" t="str">
        <f>IF(AND(X589&lt;&gt;"",$H591&lt;&gt;"",$F591&lt;&gt;""),X589*$H591*$F591,"")</f>
        <v/>
      </c>
    </row>
    <row r="590" spans="1:36" ht="23.25" customHeight="1" x14ac:dyDescent="0.25">
      <c r="A590" s="21"/>
      <c r="B590" s="21"/>
      <c r="C590" s="22"/>
      <c r="D590" s="14"/>
      <c r="E590" s="14"/>
      <c r="F590" s="22"/>
      <c r="G590" s="22"/>
      <c r="H590" s="15"/>
      <c r="I590" s="16"/>
      <c r="J590" s="22" t="str">
        <f t="shared" si="35"/>
        <v/>
      </c>
      <c r="K590" s="22" t="str">
        <f t="shared" si="36"/>
        <v/>
      </c>
      <c r="L590" s="22" t="str">
        <f>IF(D592&lt;&gt;"",MONTH(D592),"")</f>
        <v/>
      </c>
      <c r="M590" s="23" t="str">
        <f>IF(AND(($D592)&lt;&gt;"",($E592)&lt;&gt;""),IF(MIN(DATEVALUE($E592),Base!K$3)-MAX(DATEVALUE($D592),Base!K$2)+1&gt;=0,MIN(DATEVALUE($E592),Base!K$3)-MAX(DATEVALUE($D592),Base!K$2)+1,0),"")</f>
        <v/>
      </c>
      <c r="N590" s="23" t="str">
        <f>IF(AND(($D592)&lt;&gt;"",($E592)&lt;&gt;""),IF(MIN(DATEVALUE($E592),Base!L$3)-MAX(DATEVALUE($D592),Base!L$2)+1&gt;=0,MIN(DATEVALUE($E592),Base!L$3)-MAX(DATEVALUE($D592),Base!L$2)+1,0),"")</f>
        <v/>
      </c>
      <c r="O590" s="23" t="str">
        <f>IF(AND(($D592)&lt;&gt;"",($E592)&lt;&gt;""),IF(MIN(DATEVALUE($E592),Base!M$3)-MAX(DATEVALUE($D592),Base!M$2)+1&gt;=0,MIN(DATEVALUE($E592),Base!M$3)-MAX(DATEVALUE($D592),Base!M$2)+1,0),"")</f>
        <v/>
      </c>
      <c r="P590" s="23" t="str">
        <f>IF(AND(($D592)&lt;&gt;"",($E592)&lt;&gt;""),IF(MIN(DATEVALUE($E592),Base!N$3)-MAX(DATEVALUE($D592),Base!N$2)+1&gt;=0,MIN(DATEVALUE($E592),Base!N$3)-MAX(DATEVALUE($D592),Base!N$2)+1,0),"")</f>
        <v/>
      </c>
      <c r="Q590" s="23" t="str">
        <f>IF(AND(($D592)&lt;&gt;"",($E592)&lt;&gt;""),IF(MIN(DATEVALUE($E592),Base!O$3)-MAX(DATEVALUE($D592),Base!O$2)+1&gt;=0,MIN(DATEVALUE($E592),Base!O$3)-MAX(DATEVALUE($D592),Base!O$2)+1,0),"")</f>
        <v/>
      </c>
      <c r="R590" s="23" t="str">
        <f>IF(AND(($D592)&lt;&gt;"",($E592)&lt;&gt;""),IF(MIN(DATEVALUE($E592),Base!P$3)-MAX(DATEVALUE($D592),Base!P$2)+1&gt;=0,MIN(DATEVALUE($E592),Base!P$3)-MAX(DATEVALUE($D592),Base!P$2)+1,0),"")</f>
        <v/>
      </c>
      <c r="S590" s="23" t="str">
        <f>IF(AND(($D592)&lt;&gt;"",($E592)&lt;&gt;""),IF(MIN(DATEVALUE($E592),Base!Q$3)-MAX(DATEVALUE($D592),Base!Q$2)+1&gt;=0,MIN(DATEVALUE($E592),Base!Q$3)-MAX(DATEVALUE($D592),Base!Q$2)+1,0),"")</f>
        <v/>
      </c>
      <c r="T590" s="23" t="str">
        <f>IF(AND(($D592)&lt;&gt;"",($E592)&lt;&gt;""),IF(MIN(DATEVALUE($E592),Base!R$3)-MAX(DATEVALUE($D592),Base!R$2)+1&gt;=0,MIN(DATEVALUE($E592),Base!R$3)-MAX(DATEVALUE($D592),Base!R$2)+1,0),"")</f>
        <v/>
      </c>
      <c r="U590" s="23" t="str">
        <f>IF(AND(($D592)&lt;&gt;"",($E592)&lt;&gt;""),IF(MIN(DATEVALUE($E592),Base!S$3)-MAX(DATEVALUE($D592),Base!S$2)+1&gt;=0,MIN(DATEVALUE($E592),Base!S$3)-MAX(DATEVALUE($D592),Base!S$2)+1,0),"")</f>
        <v/>
      </c>
      <c r="V590" s="23" t="str">
        <f>IF(AND(($D592)&lt;&gt;"",($E592)&lt;&gt;""),IF(MIN(DATEVALUE($E592),Base!T$3)-MAX(DATEVALUE($D592),Base!T$2)+1&gt;=0,MIN(DATEVALUE($E592),Base!T$3)-MAX(DATEVALUE($D592),Base!T$2)+1,0),"")</f>
        <v/>
      </c>
      <c r="W590" s="23" t="str">
        <f>IF(AND(($D592)&lt;&gt;"",($E592)&lt;&gt;""),IF(MIN(DATEVALUE($E592),Base!U$3)-MAX(DATEVALUE($D592),Base!U$2)+1&gt;=0,MIN(DATEVALUE($E592),Base!U$3)-MAX(DATEVALUE($D592),Base!U$2)+1,0),"")</f>
        <v/>
      </c>
      <c r="X590" s="23" t="str">
        <f>IF(AND(($D592)&lt;&gt;"",($E592)&lt;&gt;""),IF(MIN(DATEVALUE($E592),Base!V$3)-MAX(DATEVALUE($D592),Base!V$2)+1&gt;=0,MIN(DATEVALUE($E592),Base!V$3)-MAX(DATEVALUE($D592),Base!V$2)+1,0),"")</f>
        <v/>
      </c>
      <c r="Y590" s="22" t="str">
        <f>IF(AND(M590&lt;&gt;"",$H592&lt;&gt;"",$F592&lt;&gt;""),M590*$H592*$F592,"")</f>
        <v/>
      </c>
      <c r="Z590" s="22" t="str">
        <f>IF(AND(N590&lt;&gt;"",$H592&lt;&gt;"",$F592&lt;&gt;""),N590*$H592*$F592,"")</f>
        <v/>
      </c>
      <c r="AA590" s="22" t="str">
        <f>IF(AND(O590&lt;&gt;"",$H592&lt;&gt;"",$F592&lt;&gt;""),O590*$H592*$F592,"")</f>
        <v/>
      </c>
      <c r="AB590" s="22" t="str">
        <f>IF(AND(P590&lt;&gt;"",$H592&lt;&gt;"",$F592&lt;&gt;""),P590*$H592*$F592,"")</f>
        <v/>
      </c>
      <c r="AC590" s="22" t="str">
        <f>IF(AND(Q590&lt;&gt;"",$H592&lt;&gt;"",$F592&lt;&gt;""),Q590*$H592*$F592,"")</f>
        <v/>
      </c>
      <c r="AD590" s="22" t="str">
        <f>IF(AND(R590&lt;&gt;"",$H592&lt;&gt;"",$F592&lt;&gt;""),R590*$H592*$F592,"")</f>
        <v/>
      </c>
      <c r="AE590" s="22" t="str">
        <f>IF(AND(S590&lt;&gt;"",$H592&lt;&gt;"",$F592&lt;&gt;""),S590*$H592*$F592,"")</f>
        <v/>
      </c>
      <c r="AF590" s="22" t="str">
        <f>IF(AND(T590&lt;&gt;"",$H592&lt;&gt;"",$F592&lt;&gt;""),T590*$H592*$F592,"")</f>
        <v/>
      </c>
      <c r="AG590" s="22" t="str">
        <f>IF(AND(U590&lt;&gt;"",$H592&lt;&gt;"",$F592&lt;&gt;""),U590*$H592*$F592,"")</f>
        <v/>
      </c>
      <c r="AH590" s="22" t="str">
        <f>IF(AND(V590&lt;&gt;"",$H592&lt;&gt;"",$F592&lt;&gt;""),V590*$H592*$F592,"")</f>
        <v/>
      </c>
      <c r="AI590" s="22" t="str">
        <f>IF(AND(W590&lt;&gt;"",$H592&lt;&gt;"",$F592&lt;&gt;""),W590*$H592*$F592,"")</f>
        <v/>
      </c>
      <c r="AJ590" s="22" t="str">
        <f>IF(AND(X590&lt;&gt;"",$H592&lt;&gt;"",$F592&lt;&gt;""),X590*$H592*$F592,"")</f>
        <v/>
      </c>
    </row>
    <row r="591" spans="1:36" ht="23.25" customHeight="1" x14ac:dyDescent="0.25">
      <c r="A591" s="21"/>
      <c r="B591" s="21"/>
      <c r="C591" s="22"/>
      <c r="D591" s="14"/>
      <c r="E591" s="14"/>
      <c r="F591" s="22"/>
      <c r="G591" s="22"/>
      <c r="H591" s="15"/>
      <c r="I591" s="16"/>
      <c r="J591" s="22" t="str">
        <f t="shared" si="35"/>
        <v/>
      </c>
      <c r="K591" s="22" t="str">
        <f t="shared" si="36"/>
        <v/>
      </c>
      <c r="L591" s="22" t="str">
        <f>IF(D593&lt;&gt;"",MONTH(D593),"")</f>
        <v/>
      </c>
      <c r="M591" s="23" t="str">
        <f>IF(AND(($D593)&lt;&gt;"",($E593)&lt;&gt;""),IF(MIN(DATEVALUE($E593),Base!K$3)-MAX(DATEVALUE($D593),Base!K$2)+1&gt;=0,MIN(DATEVALUE($E593),Base!K$3)-MAX(DATEVALUE($D593),Base!K$2)+1,0),"")</f>
        <v/>
      </c>
      <c r="N591" s="23" t="str">
        <f>IF(AND(($D593)&lt;&gt;"",($E593)&lt;&gt;""),IF(MIN(DATEVALUE($E593),Base!L$3)-MAX(DATEVALUE($D593),Base!L$2)+1&gt;=0,MIN(DATEVALUE($E593),Base!L$3)-MAX(DATEVALUE($D593),Base!L$2)+1,0),"")</f>
        <v/>
      </c>
      <c r="O591" s="23" t="str">
        <f>IF(AND(($D593)&lt;&gt;"",($E593)&lt;&gt;""),IF(MIN(DATEVALUE($E593),Base!M$3)-MAX(DATEVALUE($D593),Base!M$2)+1&gt;=0,MIN(DATEVALUE($E593),Base!M$3)-MAX(DATEVALUE($D593),Base!M$2)+1,0),"")</f>
        <v/>
      </c>
      <c r="P591" s="23" t="str">
        <f>IF(AND(($D593)&lt;&gt;"",($E593)&lt;&gt;""),IF(MIN(DATEVALUE($E593),Base!N$3)-MAX(DATEVALUE($D593),Base!N$2)+1&gt;=0,MIN(DATEVALUE($E593),Base!N$3)-MAX(DATEVALUE($D593),Base!N$2)+1,0),"")</f>
        <v/>
      </c>
      <c r="Q591" s="23" t="str">
        <f>IF(AND(($D593)&lt;&gt;"",($E593)&lt;&gt;""),IF(MIN(DATEVALUE($E593),Base!O$3)-MAX(DATEVALUE($D593),Base!O$2)+1&gt;=0,MIN(DATEVALUE($E593),Base!O$3)-MAX(DATEVALUE($D593),Base!O$2)+1,0),"")</f>
        <v/>
      </c>
      <c r="R591" s="23" t="str">
        <f>IF(AND(($D593)&lt;&gt;"",($E593)&lt;&gt;""),IF(MIN(DATEVALUE($E593),Base!P$3)-MAX(DATEVALUE($D593),Base!P$2)+1&gt;=0,MIN(DATEVALUE($E593),Base!P$3)-MAX(DATEVALUE($D593),Base!P$2)+1,0),"")</f>
        <v/>
      </c>
      <c r="S591" s="23" t="str">
        <f>IF(AND(($D593)&lt;&gt;"",($E593)&lt;&gt;""),IF(MIN(DATEVALUE($E593),Base!Q$3)-MAX(DATEVALUE($D593),Base!Q$2)+1&gt;=0,MIN(DATEVALUE($E593),Base!Q$3)-MAX(DATEVALUE($D593),Base!Q$2)+1,0),"")</f>
        <v/>
      </c>
      <c r="T591" s="23" t="str">
        <f>IF(AND(($D593)&lt;&gt;"",($E593)&lt;&gt;""),IF(MIN(DATEVALUE($E593),Base!R$3)-MAX(DATEVALUE($D593),Base!R$2)+1&gt;=0,MIN(DATEVALUE($E593),Base!R$3)-MAX(DATEVALUE($D593),Base!R$2)+1,0),"")</f>
        <v/>
      </c>
      <c r="U591" s="23" t="str">
        <f>IF(AND(($D593)&lt;&gt;"",($E593)&lt;&gt;""),IF(MIN(DATEVALUE($E593),Base!S$3)-MAX(DATEVALUE($D593),Base!S$2)+1&gt;=0,MIN(DATEVALUE($E593),Base!S$3)-MAX(DATEVALUE($D593),Base!S$2)+1,0),"")</f>
        <v/>
      </c>
      <c r="V591" s="23" t="str">
        <f>IF(AND(($D593)&lt;&gt;"",($E593)&lt;&gt;""),IF(MIN(DATEVALUE($E593),Base!T$3)-MAX(DATEVALUE($D593),Base!T$2)+1&gt;=0,MIN(DATEVALUE($E593),Base!T$3)-MAX(DATEVALUE($D593),Base!T$2)+1,0),"")</f>
        <v/>
      </c>
      <c r="W591" s="23" t="str">
        <f>IF(AND(($D593)&lt;&gt;"",($E593)&lt;&gt;""),IF(MIN(DATEVALUE($E593),Base!U$3)-MAX(DATEVALUE($D593),Base!U$2)+1&gt;=0,MIN(DATEVALUE($E593),Base!U$3)-MAX(DATEVALUE($D593),Base!U$2)+1,0),"")</f>
        <v/>
      </c>
      <c r="X591" s="23" t="str">
        <f>IF(AND(($D593)&lt;&gt;"",($E593)&lt;&gt;""),IF(MIN(DATEVALUE($E593),Base!V$3)-MAX(DATEVALUE($D593),Base!V$2)+1&gt;=0,MIN(DATEVALUE($E593),Base!V$3)-MAX(DATEVALUE($D593),Base!V$2)+1,0),"")</f>
        <v/>
      </c>
      <c r="Y591" s="22" t="str">
        <f>IF(AND(M591&lt;&gt;"",$H593&lt;&gt;"",$F593&lt;&gt;""),M591*$H593*$F593,"")</f>
        <v/>
      </c>
      <c r="Z591" s="22" t="str">
        <f>IF(AND(N591&lt;&gt;"",$H593&lt;&gt;"",$F593&lt;&gt;""),N591*$H593*$F593,"")</f>
        <v/>
      </c>
      <c r="AA591" s="22" t="str">
        <f>IF(AND(O591&lt;&gt;"",$H593&lt;&gt;"",$F593&lt;&gt;""),O591*$H593*$F593,"")</f>
        <v/>
      </c>
      <c r="AB591" s="22" t="str">
        <f>IF(AND(P591&lt;&gt;"",$H593&lt;&gt;"",$F593&lt;&gt;""),P591*$H593*$F593,"")</f>
        <v/>
      </c>
      <c r="AC591" s="22" t="str">
        <f>IF(AND(Q591&lt;&gt;"",$H593&lt;&gt;"",$F593&lt;&gt;""),Q591*$H593*$F593,"")</f>
        <v/>
      </c>
      <c r="AD591" s="22" t="str">
        <f>IF(AND(R591&lt;&gt;"",$H593&lt;&gt;"",$F593&lt;&gt;""),R591*$H593*$F593,"")</f>
        <v/>
      </c>
      <c r="AE591" s="22" t="str">
        <f>IF(AND(S591&lt;&gt;"",$H593&lt;&gt;"",$F593&lt;&gt;""),S591*$H593*$F593,"")</f>
        <v/>
      </c>
      <c r="AF591" s="22" t="str">
        <f>IF(AND(T591&lt;&gt;"",$H593&lt;&gt;"",$F593&lt;&gt;""),T591*$H593*$F593,"")</f>
        <v/>
      </c>
      <c r="AG591" s="22" t="str">
        <f>IF(AND(U591&lt;&gt;"",$H593&lt;&gt;"",$F593&lt;&gt;""),U591*$H593*$F593,"")</f>
        <v/>
      </c>
      <c r="AH591" s="22" t="str">
        <f>IF(AND(V591&lt;&gt;"",$H593&lt;&gt;"",$F593&lt;&gt;""),V591*$H593*$F593,"")</f>
        <v/>
      </c>
      <c r="AI591" s="22" t="str">
        <f>IF(AND(W591&lt;&gt;"",$H593&lt;&gt;"",$F593&lt;&gt;""),W591*$H593*$F593,"")</f>
        <v/>
      </c>
      <c r="AJ591" s="22" t="str">
        <f>IF(AND(X591&lt;&gt;"",$H593&lt;&gt;"",$F593&lt;&gt;""),X591*$H593*$F593,"")</f>
        <v/>
      </c>
    </row>
    <row r="592" spans="1:36" ht="23.25" customHeight="1" x14ac:dyDescent="0.25">
      <c r="A592" s="21"/>
      <c r="B592" s="21"/>
      <c r="C592" s="22"/>
      <c r="D592" s="14"/>
      <c r="E592" s="14"/>
      <c r="F592" s="22"/>
      <c r="G592" s="22"/>
      <c r="H592" s="15"/>
      <c r="I592" s="16"/>
      <c r="J592" s="22" t="str">
        <f t="shared" si="35"/>
        <v/>
      </c>
      <c r="K592" s="22" t="str">
        <f t="shared" si="36"/>
        <v/>
      </c>
      <c r="L592" s="22" t="str">
        <f>IF(D594&lt;&gt;"",MONTH(D594),"")</f>
        <v/>
      </c>
      <c r="M592" s="23" t="str">
        <f>IF(AND(($D594)&lt;&gt;"",($E594)&lt;&gt;""),IF(MIN(DATEVALUE($E594),Base!K$3)-MAX(DATEVALUE($D594),Base!K$2)+1&gt;=0,MIN(DATEVALUE($E594),Base!K$3)-MAX(DATEVALUE($D594),Base!K$2)+1,0),"")</f>
        <v/>
      </c>
      <c r="N592" s="23" t="str">
        <f>IF(AND(($D594)&lt;&gt;"",($E594)&lt;&gt;""),IF(MIN(DATEVALUE($E594),Base!L$3)-MAX(DATEVALUE($D594),Base!L$2)+1&gt;=0,MIN(DATEVALUE($E594),Base!L$3)-MAX(DATEVALUE($D594),Base!L$2)+1,0),"")</f>
        <v/>
      </c>
      <c r="O592" s="23" t="str">
        <f>IF(AND(($D594)&lt;&gt;"",($E594)&lt;&gt;""),IF(MIN(DATEVALUE($E594),Base!M$3)-MAX(DATEVALUE($D594),Base!M$2)+1&gt;=0,MIN(DATEVALUE($E594),Base!M$3)-MAX(DATEVALUE($D594),Base!M$2)+1,0),"")</f>
        <v/>
      </c>
      <c r="P592" s="23" t="str">
        <f>IF(AND(($D594)&lt;&gt;"",($E594)&lt;&gt;""),IF(MIN(DATEVALUE($E594),Base!N$3)-MAX(DATEVALUE($D594),Base!N$2)+1&gt;=0,MIN(DATEVALUE($E594),Base!N$3)-MAX(DATEVALUE($D594),Base!N$2)+1,0),"")</f>
        <v/>
      </c>
      <c r="Q592" s="23" t="str">
        <f>IF(AND(($D594)&lt;&gt;"",($E594)&lt;&gt;""),IF(MIN(DATEVALUE($E594),Base!O$3)-MAX(DATEVALUE($D594),Base!O$2)+1&gt;=0,MIN(DATEVALUE($E594),Base!O$3)-MAX(DATEVALUE($D594),Base!O$2)+1,0),"")</f>
        <v/>
      </c>
      <c r="R592" s="23" t="str">
        <f>IF(AND(($D594)&lt;&gt;"",($E594)&lt;&gt;""),IF(MIN(DATEVALUE($E594),Base!P$3)-MAX(DATEVALUE($D594),Base!P$2)+1&gt;=0,MIN(DATEVALUE($E594),Base!P$3)-MAX(DATEVALUE($D594),Base!P$2)+1,0),"")</f>
        <v/>
      </c>
      <c r="S592" s="23" t="str">
        <f>IF(AND(($D594)&lt;&gt;"",($E594)&lt;&gt;""),IF(MIN(DATEVALUE($E594),Base!Q$3)-MAX(DATEVALUE($D594),Base!Q$2)+1&gt;=0,MIN(DATEVALUE($E594),Base!Q$3)-MAX(DATEVALUE($D594),Base!Q$2)+1,0),"")</f>
        <v/>
      </c>
      <c r="T592" s="23" t="str">
        <f>IF(AND(($D594)&lt;&gt;"",($E594)&lt;&gt;""),IF(MIN(DATEVALUE($E594),Base!R$3)-MAX(DATEVALUE($D594),Base!R$2)+1&gt;=0,MIN(DATEVALUE($E594),Base!R$3)-MAX(DATEVALUE($D594),Base!R$2)+1,0),"")</f>
        <v/>
      </c>
      <c r="U592" s="23" t="str">
        <f>IF(AND(($D594)&lt;&gt;"",($E594)&lt;&gt;""),IF(MIN(DATEVALUE($E594),Base!S$3)-MAX(DATEVALUE($D594),Base!S$2)+1&gt;=0,MIN(DATEVALUE($E594),Base!S$3)-MAX(DATEVALUE($D594),Base!S$2)+1,0),"")</f>
        <v/>
      </c>
      <c r="V592" s="23" t="str">
        <f>IF(AND(($D594)&lt;&gt;"",($E594)&lt;&gt;""),IF(MIN(DATEVALUE($E594),Base!T$3)-MAX(DATEVALUE($D594),Base!T$2)+1&gt;=0,MIN(DATEVALUE($E594),Base!T$3)-MAX(DATEVALUE($D594),Base!T$2)+1,0),"")</f>
        <v/>
      </c>
      <c r="W592" s="23" t="str">
        <f>IF(AND(($D594)&lt;&gt;"",($E594)&lt;&gt;""),IF(MIN(DATEVALUE($E594),Base!U$3)-MAX(DATEVALUE($D594),Base!U$2)+1&gt;=0,MIN(DATEVALUE($E594),Base!U$3)-MAX(DATEVALUE($D594),Base!U$2)+1,0),"")</f>
        <v/>
      </c>
      <c r="X592" s="23" t="str">
        <f>IF(AND(($D594)&lt;&gt;"",($E594)&lt;&gt;""),IF(MIN(DATEVALUE($E594),Base!V$3)-MAX(DATEVALUE($D594),Base!V$2)+1&gt;=0,MIN(DATEVALUE($E594),Base!V$3)-MAX(DATEVALUE($D594),Base!V$2)+1,0),"")</f>
        <v/>
      </c>
      <c r="Y592" s="22" t="str">
        <f>IF(AND(M592&lt;&gt;"",$H594&lt;&gt;"",$F594&lt;&gt;""),M592*$H594*$F594,"")</f>
        <v/>
      </c>
      <c r="Z592" s="22" t="str">
        <f>IF(AND(N592&lt;&gt;"",$H594&lt;&gt;"",$F594&lt;&gt;""),N592*$H594*$F594,"")</f>
        <v/>
      </c>
      <c r="AA592" s="22" t="str">
        <f>IF(AND(O592&lt;&gt;"",$H594&lt;&gt;"",$F594&lt;&gt;""),O592*$H594*$F594,"")</f>
        <v/>
      </c>
      <c r="AB592" s="22" t="str">
        <f>IF(AND(P592&lt;&gt;"",$H594&lt;&gt;"",$F594&lt;&gt;""),P592*$H594*$F594,"")</f>
        <v/>
      </c>
      <c r="AC592" s="22" t="str">
        <f>IF(AND(Q592&lt;&gt;"",$H594&lt;&gt;"",$F594&lt;&gt;""),Q592*$H594*$F594,"")</f>
        <v/>
      </c>
      <c r="AD592" s="22" t="str">
        <f>IF(AND(R592&lt;&gt;"",$H594&lt;&gt;"",$F594&lt;&gt;""),R592*$H594*$F594,"")</f>
        <v/>
      </c>
      <c r="AE592" s="22" t="str">
        <f>IF(AND(S592&lt;&gt;"",$H594&lt;&gt;"",$F594&lt;&gt;""),S592*$H594*$F594,"")</f>
        <v/>
      </c>
      <c r="AF592" s="22" t="str">
        <f>IF(AND(T592&lt;&gt;"",$H594&lt;&gt;"",$F594&lt;&gt;""),T592*$H594*$F594,"")</f>
        <v/>
      </c>
      <c r="AG592" s="22" t="str">
        <f>IF(AND(U592&lt;&gt;"",$H594&lt;&gt;"",$F594&lt;&gt;""),U592*$H594*$F594,"")</f>
        <v/>
      </c>
      <c r="AH592" s="22" t="str">
        <f>IF(AND(V592&lt;&gt;"",$H594&lt;&gt;"",$F594&lt;&gt;""),V592*$H594*$F594,"")</f>
        <v/>
      </c>
      <c r="AI592" s="22" t="str">
        <f>IF(AND(W592&lt;&gt;"",$H594&lt;&gt;"",$F594&lt;&gt;""),W592*$H594*$F594,"")</f>
        <v/>
      </c>
      <c r="AJ592" s="22" t="str">
        <f>IF(AND(X592&lt;&gt;"",$H594&lt;&gt;"",$F594&lt;&gt;""),X592*$H594*$F594,"")</f>
        <v/>
      </c>
    </row>
    <row r="593" spans="1:36" ht="23.25" customHeight="1" x14ac:dyDescent="0.25">
      <c r="A593" s="21"/>
      <c r="B593" s="21"/>
      <c r="C593" s="22"/>
      <c r="D593" s="14"/>
      <c r="E593" s="14"/>
      <c r="F593" s="22"/>
      <c r="G593" s="22"/>
      <c r="H593" s="15"/>
      <c r="I593" s="16"/>
      <c r="J593" s="22" t="str">
        <f t="shared" si="35"/>
        <v/>
      </c>
      <c r="K593" s="22" t="str">
        <f t="shared" si="36"/>
        <v/>
      </c>
      <c r="L593" s="22" t="str">
        <f>IF(D595&lt;&gt;"",MONTH(D595),"")</f>
        <v/>
      </c>
      <c r="M593" s="23" t="str">
        <f>IF(AND(($D595)&lt;&gt;"",($E595)&lt;&gt;""),IF(MIN(DATEVALUE($E595),Base!K$3)-MAX(DATEVALUE($D595),Base!K$2)+1&gt;=0,MIN(DATEVALUE($E595),Base!K$3)-MAX(DATEVALUE($D595),Base!K$2)+1,0),"")</f>
        <v/>
      </c>
      <c r="N593" s="23" t="str">
        <f>IF(AND(($D595)&lt;&gt;"",($E595)&lt;&gt;""),IF(MIN(DATEVALUE($E595),Base!L$3)-MAX(DATEVALUE($D595),Base!L$2)+1&gt;=0,MIN(DATEVALUE($E595),Base!L$3)-MAX(DATEVALUE($D595),Base!L$2)+1,0),"")</f>
        <v/>
      </c>
      <c r="O593" s="23" t="str">
        <f>IF(AND(($D595)&lt;&gt;"",($E595)&lt;&gt;""),IF(MIN(DATEVALUE($E595),Base!M$3)-MAX(DATEVALUE($D595),Base!M$2)+1&gt;=0,MIN(DATEVALUE($E595),Base!M$3)-MAX(DATEVALUE($D595),Base!M$2)+1,0),"")</f>
        <v/>
      </c>
      <c r="P593" s="23" t="str">
        <f>IF(AND(($D595)&lt;&gt;"",($E595)&lt;&gt;""),IF(MIN(DATEVALUE($E595),Base!N$3)-MAX(DATEVALUE($D595),Base!N$2)+1&gt;=0,MIN(DATEVALUE($E595),Base!N$3)-MAX(DATEVALUE($D595),Base!N$2)+1,0),"")</f>
        <v/>
      </c>
      <c r="Q593" s="23" t="str">
        <f>IF(AND(($D595)&lt;&gt;"",($E595)&lt;&gt;""),IF(MIN(DATEVALUE($E595),Base!O$3)-MAX(DATEVALUE($D595),Base!O$2)+1&gt;=0,MIN(DATEVALUE($E595),Base!O$3)-MAX(DATEVALUE($D595),Base!O$2)+1,0),"")</f>
        <v/>
      </c>
      <c r="R593" s="23" t="str">
        <f>IF(AND(($D595)&lt;&gt;"",($E595)&lt;&gt;""),IF(MIN(DATEVALUE($E595),Base!P$3)-MAX(DATEVALUE($D595),Base!P$2)+1&gt;=0,MIN(DATEVALUE($E595),Base!P$3)-MAX(DATEVALUE($D595),Base!P$2)+1,0),"")</f>
        <v/>
      </c>
      <c r="S593" s="23" t="str">
        <f>IF(AND(($D595)&lt;&gt;"",($E595)&lt;&gt;""),IF(MIN(DATEVALUE($E595),Base!Q$3)-MAX(DATEVALUE($D595),Base!Q$2)+1&gt;=0,MIN(DATEVALUE($E595),Base!Q$3)-MAX(DATEVALUE($D595),Base!Q$2)+1,0),"")</f>
        <v/>
      </c>
      <c r="T593" s="23" t="str">
        <f>IF(AND(($D595)&lt;&gt;"",($E595)&lt;&gt;""),IF(MIN(DATEVALUE($E595),Base!R$3)-MAX(DATEVALUE($D595),Base!R$2)+1&gt;=0,MIN(DATEVALUE($E595),Base!R$3)-MAX(DATEVALUE($D595),Base!R$2)+1,0),"")</f>
        <v/>
      </c>
      <c r="U593" s="23" t="str">
        <f>IF(AND(($D595)&lt;&gt;"",($E595)&lt;&gt;""),IF(MIN(DATEVALUE($E595),Base!S$3)-MAX(DATEVALUE($D595),Base!S$2)+1&gt;=0,MIN(DATEVALUE($E595),Base!S$3)-MAX(DATEVALUE($D595),Base!S$2)+1,0),"")</f>
        <v/>
      </c>
      <c r="V593" s="23" t="str">
        <f>IF(AND(($D595)&lt;&gt;"",($E595)&lt;&gt;""),IF(MIN(DATEVALUE($E595),Base!T$3)-MAX(DATEVALUE($D595),Base!T$2)+1&gt;=0,MIN(DATEVALUE($E595),Base!T$3)-MAX(DATEVALUE($D595),Base!T$2)+1,0),"")</f>
        <v/>
      </c>
      <c r="W593" s="23" t="str">
        <f>IF(AND(($D595)&lt;&gt;"",($E595)&lt;&gt;""),IF(MIN(DATEVALUE($E595),Base!U$3)-MAX(DATEVALUE($D595),Base!U$2)+1&gt;=0,MIN(DATEVALUE($E595),Base!U$3)-MAX(DATEVALUE($D595),Base!U$2)+1,0),"")</f>
        <v/>
      </c>
      <c r="X593" s="23" t="str">
        <f>IF(AND(($D595)&lt;&gt;"",($E595)&lt;&gt;""),IF(MIN(DATEVALUE($E595),Base!V$3)-MAX(DATEVALUE($D595),Base!V$2)+1&gt;=0,MIN(DATEVALUE($E595),Base!V$3)-MAX(DATEVALUE($D595),Base!V$2)+1,0),"")</f>
        <v/>
      </c>
      <c r="Y593" s="22" t="str">
        <f>IF(AND(M593&lt;&gt;"",$H595&lt;&gt;"",$F595&lt;&gt;""),M593*$H595*$F595,"")</f>
        <v/>
      </c>
      <c r="Z593" s="22" t="str">
        <f>IF(AND(N593&lt;&gt;"",$H595&lt;&gt;"",$F595&lt;&gt;""),N593*$H595*$F595,"")</f>
        <v/>
      </c>
      <c r="AA593" s="22" t="str">
        <f>IF(AND(O593&lt;&gt;"",$H595&lt;&gt;"",$F595&lt;&gt;""),O593*$H595*$F595,"")</f>
        <v/>
      </c>
      <c r="AB593" s="22" t="str">
        <f>IF(AND(P593&lt;&gt;"",$H595&lt;&gt;"",$F595&lt;&gt;""),P593*$H595*$F595,"")</f>
        <v/>
      </c>
      <c r="AC593" s="22" t="str">
        <f>IF(AND(Q593&lt;&gt;"",$H595&lt;&gt;"",$F595&lt;&gt;""),Q593*$H595*$F595,"")</f>
        <v/>
      </c>
      <c r="AD593" s="22" t="str">
        <f>IF(AND(R593&lt;&gt;"",$H595&lt;&gt;"",$F595&lt;&gt;""),R593*$H595*$F595,"")</f>
        <v/>
      </c>
      <c r="AE593" s="22" t="str">
        <f>IF(AND(S593&lt;&gt;"",$H595&lt;&gt;"",$F595&lt;&gt;""),S593*$H595*$F595,"")</f>
        <v/>
      </c>
      <c r="AF593" s="22" t="str">
        <f>IF(AND(T593&lt;&gt;"",$H595&lt;&gt;"",$F595&lt;&gt;""),T593*$H595*$F595,"")</f>
        <v/>
      </c>
      <c r="AG593" s="22" t="str">
        <f>IF(AND(U593&lt;&gt;"",$H595&lt;&gt;"",$F595&lt;&gt;""),U593*$H595*$F595,"")</f>
        <v/>
      </c>
      <c r="AH593" s="22" t="str">
        <f>IF(AND(V593&lt;&gt;"",$H595&lt;&gt;"",$F595&lt;&gt;""),V593*$H595*$F595,"")</f>
        <v/>
      </c>
      <c r="AI593" s="22" t="str">
        <f>IF(AND(W593&lt;&gt;"",$H595&lt;&gt;"",$F595&lt;&gt;""),W593*$H595*$F595,"")</f>
        <v/>
      </c>
      <c r="AJ593" s="22" t="str">
        <f>IF(AND(X593&lt;&gt;"",$H595&lt;&gt;"",$F595&lt;&gt;""),X593*$H595*$F595,"")</f>
        <v/>
      </c>
    </row>
    <row r="594" spans="1:36" ht="23.25" customHeight="1" x14ac:dyDescent="0.25">
      <c r="A594" s="21"/>
      <c r="B594" s="21"/>
      <c r="C594" s="22"/>
      <c r="D594" s="14"/>
      <c r="E594" s="14"/>
      <c r="F594" s="22"/>
      <c r="G594" s="22"/>
      <c r="H594" s="15"/>
      <c r="I594" s="16"/>
      <c r="J594" s="22" t="str">
        <f t="shared" si="35"/>
        <v/>
      </c>
      <c r="K594" s="22" t="str">
        <f t="shared" si="36"/>
        <v/>
      </c>
      <c r="L594" s="22" t="str">
        <f>IF(D596&lt;&gt;"",MONTH(D596),"")</f>
        <v/>
      </c>
      <c r="M594" s="23" t="str">
        <f>IF(AND(($D596)&lt;&gt;"",($E596)&lt;&gt;""),IF(MIN(DATEVALUE($E596),Base!K$3)-MAX(DATEVALUE($D596),Base!K$2)+1&gt;=0,MIN(DATEVALUE($E596),Base!K$3)-MAX(DATEVALUE($D596),Base!K$2)+1,0),"")</f>
        <v/>
      </c>
      <c r="N594" s="23" t="str">
        <f>IF(AND(($D596)&lt;&gt;"",($E596)&lt;&gt;""),IF(MIN(DATEVALUE($E596),Base!L$3)-MAX(DATEVALUE($D596),Base!L$2)+1&gt;=0,MIN(DATEVALUE($E596),Base!L$3)-MAX(DATEVALUE($D596),Base!L$2)+1,0),"")</f>
        <v/>
      </c>
      <c r="O594" s="23" t="str">
        <f>IF(AND(($D596)&lt;&gt;"",($E596)&lt;&gt;""),IF(MIN(DATEVALUE($E596),Base!M$3)-MAX(DATEVALUE($D596),Base!M$2)+1&gt;=0,MIN(DATEVALUE($E596),Base!M$3)-MAX(DATEVALUE($D596),Base!M$2)+1,0),"")</f>
        <v/>
      </c>
      <c r="P594" s="23" t="str">
        <f>IF(AND(($D596)&lt;&gt;"",($E596)&lt;&gt;""),IF(MIN(DATEVALUE($E596),Base!N$3)-MAX(DATEVALUE($D596),Base!N$2)+1&gt;=0,MIN(DATEVALUE($E596),Base!N$3)-MAX(DATEVALUE($D596),Base!N$2)+1,0),"")</f>
        <v/>
      </c>
      <c r="Q594" s="23" t="str">
        <f>IF(AND(($D596)&lt;&gt;"",($E596)&lt;&gt;""),IF(MIN(DATEVALUE($E596),Base!O$3)-MAX(DATEVALUE($D596),Base!O$2)+1&gt;=0,MIN(DATEVALUE($E596),Base!O$3)-MAX(DATEVALUE($D596),Base!O$2)+1,0),"")</f>
        <v/>
      </c>
      <c r="R594" s="23" t="str">
        <f>IF(AND(($D596)&lt;&gt;"",($E596)&lt;&gt;""),IF(MIN(DATEVALUE($E596),Base!P$3)-MAX(DATEVALUE($D596),Base!P$2)+1&gt;=0,MIN(DATEVALUE($E596),Base!P$3)-MAX(DATEVALUE($D596),Base!P$2)+1,0),"")</f>
        <v/>
      </c>
      <c r="S594" s="23" t="str">
        <f>IF(AND(($D596)&lt;&gt;"",($E596)&lt;&gt;""),IF(MIN(DATEVALUE($E596),Base!Q$3)-MAX(DATEVALUE($D596),Base!Q$2)+1&gt;=0,MIN(DATEVALUE($E596),Base!Q$3)-MAX(DATEVALUE($D596),Base!Q$2)+1,0),"")</f>
        <v/>
      </c>
      <c r="T594" s="23" t="str">
        <f>IF(AND(($D596)&lt;&gt;"",($E596)&lt;&gt;""),IF(MIN(DATEVALUE($E596),Base!R$3)-MAX(DATEVALUE($D596),Base!R$2)+1&gt;=0,MIN(DATEVALUE($E596),Base!R$3)-MAX(DATEVALUE($D596),Base!R$2)+1,0),"")</f>
        <v/>
      </c>
      <c r="U594" s="23" t="str">
        <f>IF(AND(($D596)&lt;&gt;"",($E596)&lt;&gt;""),IF(MIN(DATEVALUE($E596),Base!S$3)-MAX(DATEVALUE($D596),Base!S$2)+1&gt;=0,MIN(DATEVALUE($E596),Base!S$3)-MAX(DATEVALUE($D596),Base!S$2)+1,0),"")</f>
        <v/>
      </c>
      <c r="V594" s="23" t="str">
        <f>IF(AND(($D596)&lt;&gt;"",($E596)&lt;&gt;""),IF(MIN(DATEVALUE($E596),Base!T$3)-MAX(DATEVALUE($D596),Base!T$2)+1&gt;=0,MIN(DATEVALUE($E596),Base!T$3)-MAX(DATEVALUE($D596),Base!T$2)+1,0),"")</f>
        <v/>
      </c>
      <c r="W594" s="23" t="str">
        <f>IF(AND(($D596)&lt;&gt;"",($E596)&lt;&gt;""),IF(MIN(DATEVALUE($E596),Base!U$3)-MAX(DATEVALUE($D596),Base!U$2)+1&gt;=0,MIN(DATEVALUE($E596),Base!U$3)-MAX(DATEVALUE($D596),Base!U$2)+1,0),"")</f>
        <v/>
      </c>
      <c r="X594" s="23" t="str">
        <f>IF(AND(($D596)&lt;&gt;"",($E596)&lt;&gt;""),IF(MIN(DATEVALUE($E596),Base!V$3)-MAX(DATEVALUE($D596),Base!V$2)+1&gt;=0,MIN(DATEVALUE($E596),Base!V$3)-MAX(DATEVALUE($D596),Base!V$2)+1,0),"")</f>
        <v/>
      </c>
      <c r="Y594" s="22" t="str">
        <f>IF(AND(M594&lt;&gt;"",$H596&lt;&gt;"",$F596&lt;&gt;""),M594*$H596*$F596,"")</f>
        <v/>
      </c>
      <c r="Z594" s="22" t="str">
        <f>IF(AND(N594&lt;&gt;"",$H596&lt;&gt;"",$F596&lt;&gt;""),N594*$H596*$F596,"")</f>
        <v/>
      </c>
      <c r="AA594" s="22" t="str">
        <f>IF(AND(O594&lt;&gt;"",$H596&lt;&gt;"",$F596&lt;&gt;""),O594*$H596*$F596,"")</f>
        <v/>
      </c>
      <c r="AB594" s="22" t="str">
        <f>IF(AND(P594&lt;&gt;"",$H596&lt;&gt;"",$F596&lt;&gt;""),P594*$H596*$F596,"")</f>
        <v/>
      </c>
      <c r="AC594" s="22" t="str">
        <f>IF(AND(Q594&lt;&gt;"",$H596&lt;&gt;"",$F596&lt;&gt;""),Q594*$H596*$F596,"")</f>
        <v/>
      </c>
      <c r="AD594" s="22" t="str">
        <f>IF(AND(R594&lt;&gt;"",$H596&lt;&gt;"",$F596&lt;&gt;""),R594*$H596*$F596,"")</f>
        <v/>
      </c>
      <c r="AE594" s="22" t="str">
        <f>IF(AND(S594&lt;&gt;"",$H596&lt;&gt;"",$F596&lt;&gt;""),S594*$H596*$F596,"")</f>
        <v/>
      </c>
      <c r="AF594" s="22" t="str">
        <f>IF(AND(T594&lt;&gt;"",$H596&lt;&gt;"",$F596&lt;&gt;""),T594*$H596*$F596,"")</f>
        <v/>
      </c>
      <c r="AG594" s="22" t="str">
        <f>IF(AND(U594&lt;&gt;"",$H596&lt;&gt;"",$F596&lt;&gt;""),U594*$H596*$F596,"")</f>
        <v/>
      </c>
      <c r="AH594" s="22" t="str">
        <f>IF(AND(V594&lt;&gt;"",$H596&lt;&gt;"",$F596&lt;&gt;""),V594*$H596*$F596,"")</f>
        <v/>
      </c>
      <c r="AI594" s="22" t="str">
        <f>IF(AND(W594&lt;&gt;"",$H596&lt;&gt;"",$F596&lt;&gt;""),W594*$H596*$F596,"")</f>
        <v/>
      </c>
      <c r="AJ594" s="22" t="str">
        <f>IF(AND(X594&lt;&gt;"",$H596&lt;&gt;"",$F596&lt;&gt;""),X594*$H596*$F596,"")</f>
        <v/>
      </c>
    </row>
    <row r="595" spans="1:36" ht="23.25" customHeight="1" x14ac:dyDescent="0.25">
      <c r="A595" s="21"/>
      <c r="B595" s="21"/>
      <c r="C595" s="22"/>
      <c r="D595" s="14"/>
      <c r="E595" s="14"/>
      <c r="F595" s="22"/>
      <c r="G595" s="22"/>
      <c r="H595" s="15"/>
      <c r="I595" s="16"/>
      <c r="J595" s="22" t="str">
        <f t="shared" si="35"/>
        <v/>
      </c>
      <c r="K595" s="22" t="str">
        <f t="shared" si="36"/>
        <v/>
      </c>
      <c r="L595" s="22" t="str">
        <f>IF(D597&lt;&gt;"",MONTH(D597),"")</f>
        <v/>
      </c>
      <c r="M595" s="23" t="str">
        <f>IF(AND(($D597)&lt;&gt;"",($E597)&lt;&gt;""),IF(MIN(DATEVALUE($E597),Base!K$3)-MAX(DATEVALUE($D597),Base!K$2)+1&gt;=0,MIN(DATEVALUE($E597),Base!K$3)-MAX(DATEVALUE($D597),Base!K$2)+1,0),"")</f>
        <v/>
      </c>
      <c r="N595" s="23" t="str">
        <f>IF(AND(($D597)&lt;&gt;"",($E597)&lt;&gt;""),IF(MIN(DATEVALUE($E597),Base!L$3)-MAX(DATEVALUE($D597),Base!L$2)+1&gt;=0,MIN(DATEVALUE($E597),Base!L$3)-MAX(DATEVALUE($D597),Base!L$2)+1,0),"")</f>
        <v/>
      </c>
      <c r="O595" s="23" t="str">
        <f>IF(AND(($D597)&lt;&gt;"",($E597)&lt;&gt;""),IF(MIN(DATEVALUE($E597),Base!M$3)-MAX(DATEVALUE($D597),Base!M$2)+1&gt;=0,MIN(DATEVALUE($E597),Base!M$3)-MAX(DATEVALUE($D597),Base!M$2)+1,0),"")</f>
        <v/>
      </c>
      <c r="P595" s="23" t="str">
        <f>IF(AND(($D597)&lt;&gt;"",($E597)&lt;&gt;""),IF(MIN(DATEVALUE($E597),Base!N$3)-MAX(DATEVALUE($D597),Base!N$2)+1&gt;=0,MIN(DATEVALUE($E597),Base!N$3)-MAX(DATEVALUE($D597),Base!N$2)+1,0),"")</f>
        <v/>
      </c>
      <c r="Q595" s="23" t="str">
        <f>IF(AND(($D597)&lt;&gt;"",($E597)&lt;&gt;""),IF(MIN(DATEVALUE($E597),Base!O$3)-MAX(DATEVALUE($D597),Base!O$2)+1&gt;=0,MIN(DATEVALUE($E597),Base!O$3)-MAX(DATEVALUE($D597),Base!O$2)+1,0),"")</f>
        <v/>
      </c>
      <c r="R595" s="23" t="str">
        <f>IF(AND(($D597)&lt;&gt;"",($E597)&lt;&gt;""),IF(MIN(DATEVALUE($E597),Base!P$3)-MAX(DATEVALUE($D597),Base!P$2)+1&gt;=0,MIN(DATEVALUE($E597),Base!P$3)-MAX(DATEVALUE($D597),Base!P$2)+1,0),"")</f>
        <v/>
      </c>
      <c r="S595" s="23" t="str">
        <f>IF(AND(($D597)&lt;&gt;"",($E597)&lt;&gt;""),IF(MIN(DATEVALUE($E597),Base!Q$3)-MAX(DATEVALUE($D597),Base!Q$2)+1&gt;=0,MIN(DATEVALUE($E597),Base!Q$3)-MAX(DATEVALUE($D597),Base!Q$2)+1,0),"")</f>
        <v/>
      </c>
      <c r="T595" s="23" t="str">
        <f>IF(AND(($D597)&lt;&gt;"",($E597)&lt;&gt;""),IF(MIN(DATEVALUE($E597),Base!R$3)-MAX(DATEVALUE($D597),Base!R$2)+1&gt;=0,MIN(DATEVALUE($E597),Base!R$3)-MAX(DATEVALUE($D597),Base!R$2)+1,0),"")</f>
        <v/>
      </c>
      <c r="U595" s="23" t="str">
        <f>IF(AND(($D597)&lt;&gt;"",($E597)&lt;&gt;""),IF(MIN(DATEVALUE($E597),Base!S$3)-MAX(DATEVALUE($D597),Base!S$2)+1&gt;=0,MIN(DATEVALUE($E597),Base!S$3)-MAX(DATEVALUE($D597),Base!S$2)+1,0),"")</f>
        <v/>
      </c>
      <c r="V595" s="23" t="str">
        <f>IF(AND(($D597)&lt;&gt;"",($E597)&lt;&gt;""),IF(MIN(DATEVALUE($E597),Base!T$3)-MAX(DATEVALUE($D597),Base!T$2)+1&gt;=0,MIN(DATEVALUE($E597),Base!T$3)-MAX(DATEVALUE($D597),Base!T$2)+1,0),"")</f>
        <v/>
      </c>
      <c r="W595" s="23" t="str">
        <f>IF(AND(($D597)&lt;&gt;"",($E597)&lt;&gt;""),IF(MIN(DATEVALUE($E597),Base!U$3)-MAX(DATEVALUE($D597),Base!U$2)+1&gt;=0,MIN(DATEVALUE($E597),Base!U$3)-MAX(DATEVALUE($D597),Base!U$2)+1,0),"")</f>
        <v/>
      </c>
      <c r="X595" s="23" t="str">
        <f>IF(AND(($D597)&lt;&gt;"",($E597)&lt;&gt;""),IF(MIN(DATEVALUE($E597),Base!V$3)-MAX(DATEVALUE($D597),Base!V$2)+1&gt;=0,MIN(DATEVALUE($E597),Base!V$3)-MAX(DATEVALUE($D597),Base!V$2)+1,0),"")</f>
        <v/>
      </c>
      <c r="Y595" s="22" t="str">
        <f>IF(AND(M595&lt;&gt;"",$H597&lt;&gt;"",$F597&lt;&gt;""),M595*$H597*$F597,"")</f>
        <v/>
      </c>
      <c r="Z595" s="22" t="str">
        <f>IF(AND(N595&lt;&gt;"",$H597&lt;&gt;"",$F597&lt;&gt;""),N595*$H597*$F597,"")</f>
        <v/>
      </c>
      <c r="AA595" s="22" t="str">
        <f>IF(AND(O595&lt;&gt;"",$H597&lt;&gt;"",$F597&lt;&gt;""),O595*$H597*$F597,"")</f>
        <v/>
      </c>
      <c r="AB595" s="22" t="str">
        <f>IF(AND(P595&lt;&gt;"",$H597&lt;&gt;"",$F597&lt;&gt;""),P595*$H597*$F597,"")</f>
        <v/>
      </c>
      <c r="AC595" s="22" t="str">
        <f>IF(AND(Q595&lt;&gt;"",$H597&lt;&gt;"",$F597&lt;&gt;""),Q595*$H597*$F597,"")</f>
        <v/>
      </c>
      <c r="AD595" s="22" t="str">
        <f>IF(AND(R595&lt;&gt;"",$H597&lt;&gt;"",$F597&lt;&gt;""),R595*$H597*$F597,"")</f>
        <v/>
      </c>
      <c r="AE595" s="22" t="str">
        <f>IF(AND(S595&lt;&gt;"",$H597&lt;&gt;"",$F597&lt;&gt;""),S595*$H597*$F597,"")</f>
        <v/>
      </c>
      <c r="AF595" s="22" t="str">
        <f>IF(AND(T595&lt;&gt;"",$H597&lt;&gt;"",$F597&lt;&gt;""),T595*$H597*$F597,"")</f>
        <v/>
      </c>
      <c r="AG595" s="22" t="str">
        <f>IF(AND(U595&lt;&gt;"",$H597&lt;&gt;"",$F597&lt;&gt;""),U595*$H597*$F597,"")</f>
        <v/>
      </c>
      <c r="AH595" s="22" t="str">
        <f>IF(AND(V595&lt;&gt;"",$H597&lt;&gt;"",$F597&lt;&gt;""),V595*$H597*$F597,"")</f>
        <v/>
      </c>
      <c r="AI595" s="22" t="str">
        <f>IF(AND(W595&lt;&gt;"",$H597&lt;&gt;"",$F597&lt;&gt;""),W595*$H597*$F597,"")</f>
        <v/>
      </c>
      <c r="AJ595" s="22" t="str">
        <f>IF(AND(X595&lt;&gt;"",$H597&lt;&gt;"",$F597&lt;&gt;""),X595*$H597*$F597,"")</f>
        <v/>
      </c>
    </row>
    <row r="596" spans="1:36" ht="23.25" customHeight="1" x14ac:dyDescent="0.25">
      <c r="A596" s="21"/>
      <c r="B596" s="21"/>
      <c r="C596" s="22"/>
      <c r="D596" s="14"/>
      <c r="E596" s="14"/>
      <c r="F596" s="22"/>
      <c r="G596" s="22"/>
      <c r="H596" s="15"/>
      <c r="I596" s="16"/>
      <c r="J596" s="22" t="str">
        <f t="shared" si="35"/>
        <v/>
      </c>
      <c r="K596" s="22" t="str">
        <f t="shared" si="36"/>
        <v/>
      </c>
      <c r="L596" s="22" t="str">
        <f>IF(D598&lt;&gt;"",MONTH(D598),"")</f>
        <v/>
      </c>
      <c r="M596" s="23" t="str">
        <f>IF(AND(($D598)&lt;&gt;"",($E598)&lt;&gt;""),IF(MIN(DATEVALUE($E598),Base!K$3)-MAX(DATEVALUE($D598),Base!K$2)+1&gt;=0,MIN(DATEVALUE($E598),Base!K$3)-MAX(DATEVALUE($D598),Base!K$2)+1,0),"")</f>
        <v/>
      </c>
      <c r="N596" s="23" t="str">
        <f>IF(AND(($D598)&lt;&gt;"",($E598)&lt;&gt;""),IF(MIN(DATEVALUE($E598),Base!L$3)-MAX(DATEVALUE($D598),Base!L$2)+1&gt;=0,MIN(DATEVALUE($E598),Base!L$3)-MAX(DATEVALUE($D598),Base!L$2)+1,0),"")</f>
        <v/>
      </c>
      <c r="O596" s="23" t="str">
        <f>IF(AND(($D598)&lt;&gt;"",($E598)&lt;&gt;""),IF(MIN(DATEVALUE($E598),Base!M$3)-MAX(DATEVALUE($D598),Base!M$2)+1&gt;=0,MIN(DATEVALUE($E598),Base!M$3)-MAX(DATEVALUE($D598),Base!M$2)+1,0),"")</f>
        <v/>
      </c>
      <c r="P596" s="23" t="str">
        <f>IF(AND(($D598)&lt;&gt;"",($E598)&lt;&gt;""),IF(MIN(DATEVALUE($E598),Base!N$3)-MAX(DATEVALUE($D598),Base!N$2)+1&gt;=0,MIN(DATEVALUE($E598),Base!N$3)-MAX(DATEVALUE($D598),Base!N$2)+1,0),"")</f>
        <v/>
      </c>
      <c r="Q596" s="23" t="str">
        <f>IF(AND(($D598)&lt;&gt;"",($E598)&lt;&gt;""),IF(MIN(DATEVALUE($E598),Base!O$3)-MAX(DATEVALUE($D598),Base!O$2)+1&gt;=0,MIN(DATEVALUE($E598),Base!O$3)-MAX(DATEVALUE($D598),Base!O$2)+1,0),"")</f>
        <v/>
      </c>
      <c r="R596" s="23" t="str">
        <f>IF(AND(($D598)&lt;&gt;"",($E598)&lt;&gt;""),IF(MIN(DATEVALUE($E598),Base!P$3)-MAX(DATEVALUE($D598),Base!P$2)+1&gt;=0,MIN(DATEVALUE($E598),Base!P$3)-MAX(DATEVALUE($D598),Base!P$2)+1,0),"")</f>
        <v/>
      </c>
      <c r="S596" s="23" t="str">
        <f>IF(AND(($D598)&lt;&gt;"",($E598)&lt;&gt;""),IF(MIN(DATEVALUE($E598),Base!Q$3)-MAX(DATEVALUE($D598),Base!Q$2)+1&gt;=0,MIN(DATEVALUE($E598),Base!Q$3)-MAX(DATEVALUE($D598),Base!Q$2)+1,0),"")</f>
        <v/>
      </c>
      <c r="T596" s="23" t="str">
        <f>IF(AND(($D598)&lt;&gt;"",($E598)&lt;&gt;""),IF(MIN(DATEVALUE($E598),Base!R$3)-MAX(DATEVALUE($D598),Base!R$2)+1&gt;=0,MIN(DATEVALUE($E598),Base!R$3)-MAX(DATEVALUE($D598),Base!R$2)+1,0),"")</f>
        <v/>
      </c>
      <c r="U596" s="23" t="str">
        <f>IF(AND(($D598)&lt;&gt;"",($E598)&lt;&gt;""),IF(MIN(DATEVALUE($E598),Base!S$3)-MAX(DATEVALUE($D598),Base!S$2)+1&gt;=0,MIN(DATEVALUE($E598),Base!S$3)-MAX(DATEVALUE($D598),Base!S$2)+1,0),"")</f>
        <v/>
      </c>
      <c r="V596" s="23" t="str">
        <f>IF(AND(($D598)&lt;&gt;"",($E598)&lt;&gt;""),IF(MIN(DATEVALUE($E598),Base!T$3)-MAX(DATEVALUE($D598),Base!T$2)+1&gt;=0,MIN(DATEVALUE($E598),Base!T$3)-MAX(DATEVALUE($D598),Base!T$2)+1,0),"")</f>
        <v/>
      </c>
      <c r="W596" s="23" t="str">
        <f>IF(AND(($D598)&lt;&gt;"",($E598)&lt;&gt;""),IF(MIN(DATEVALUE($E598),Base!U$3)-MAX(DATEVALUE($D598),Base!U$2)+1&gt;=0,MIN(DATEVALUE($E598),Base!U$3)-MAX(DATEVALUE($D598),Base!U$2)+1,0),"")</f>
        <v/>
      </c>
      <c r="X596" s="23" t="str">
        <f>IF(AND(($D598)&lt;&gt;"",($E598)&lt;&gt;""),IF(MIN(DATEVALUE($E598),Base!V$3)-MAX(DATEVALUE($D598),Base!V$2)+1&gt;=0,MIN(DATEVALUE($E598),Base!V$3)-MAX(DATEVALUE($D598),Base!V$2)+1,0),"")</f>
        <v/>
      </c>
      <c r="Y596" s="22" t="str">
        <f>IF(AND(M596&lt;&gt;"",$H598&lt;&gt;"",$F598&lt;&gt;""),M596*$H598*$F598,"")</f>
        <v/>
      </c>
      <c r="Z596" s="22" t="str">
        <f>IF(AND(N596&lt;&gt;"",$H598&lt;&gt;"",$F598&lt;&gt;""),N596*$H598*$F598,"")</f>
        <v/>
      </c>
      <c r="AA596" s="22" t="str">
        <f>IF(AND(O596&lt;&gt;"",$H598&lt;&gt;"",$F598&lt;&gt;""),O596*$H598*$F598,"")</f>
        <v/>
      </c>
      <c r="AB596" s="22" t="str">
        <f>IF(AND(P596&lt;&gt;"",$H598&lt;&gt;"",$F598&lt;&gt;""),P596*$H598*$F598,"")</f>
        <v/>
      </c>
      <c r="AC596" s="22" t="str">
        <f>IF(AND(Q596&lt;&gt;"",$H598&lt;&gt;"",$F598&lt;&gt;""),Q596*$H598*$F598,"")</f>
        <v/>
      </c>
      <c r="AD596" s="22" t="str">
        <f>IF(AND(R596&lt;&gt;"",$H598&lt;&gt;"",$F598&lt;&gt;""),R596*$H598*$F598,"")</f>
        <v/>
      </c>
      <c r="AE596" s="22" t="str">
        <f>IF(AND(S596&lt;&gt;"",$H598&lt;&gt;"",$F598&lt;&gt;""),S596*$H598*$F598,"")</f>
        <v/>
      </c>
      <c r="AF596" s="22" t="str">
        <f>IF(AND(T596&lt;&gt;"",$H598&lt;&gt;"",$F598&lt;&gt;""),T596*$H598*$F598,"")</f>
        <v/>
      </c>
      <c r="AG596" s="22" t="str">
        <f>IF(AND(U596&lt;&gt;"",$H598&lt;&gt;"",$F598&lt;&gt;""),U596*$H598*$F598,"")</f>
        <v/>
      </c>
      <c r="AH596" s="22" t="str">
        <f>IF(AND(V596&lt;&gt;"",$H598&lt;&gt;"",$F598&lt;&gt;""),V596*$H598*$F598,"")</f>
        <v/>
      </c>
      <c r="AI596" s="22" t="str">
        <f>IF(AND(W596&lt;&gt;"",$H598&lt;&gt;"",$F598&lt;&gt;""),W596*$H598*$F598,"")</f>
        <v/>
      </c>
      <c r="AJ596" s="22" t="str">
        <f>IF(AND(X596&lt;&gt;"",$H598&lt;&gt;"",$F598&lt;&gt;""),X596*$H598*$F598,"")</f>
        <v/>
      </c>
    </row>
    <row r="597" spans="1:36" ht="23.25" customHeight="1" x14ac:dyDescent="0.25">
      <c r="A597" s="21"/>
      <c r="B597" s="21"/>
      <c r="C597" s="22"/>
      <c r="D597" s="14"/>
      <c r="E597" s="14"/>
      <c r="F597" s="22"/>
      <c r="G597" s="22"/>
      <c r="H597" s="15"/>
      <c r="I597" s="16"/>
      <c r="J597" s="22" t="str">
        <f t="shared" si="35"/>
        <v/>
      </c>
      <c r="K597" s="22" t="str">
        <f t="shared" si="36"/>
        <v/>
      </c>
      <c r="L597" s="22" t="str">
        <f>IF(D599&lt;&gt;"",MONTH(D599),"")</f>
        <v/>
      </c>
      <c r="M597" s="23" t="str">
        <f>IF(AND(($D599)&lt;&gt;"",($E599)&lt;&gt;""),IF(MIN(DATEVALUE($E599),Base!K$3)-MAX(DATEVALUE($D599),Base!K$2)+1&gt;=0,MIN(DATEVALUE($E599),Base!K$3)-MAX(DATEVALUE($D599),Base!K$2)+1,0),"")</f>
        <v/>
      </c>
      <c r="N597" s="23" t="str">
        <f>IF(AND(($D599)&lt;&gt;"",($E599)&lt;&gt;""),IF(MIN(DATEVALUE($E599),Base!L$3)-MAX(DATEVALUE($D599),Base!L$2)+1&gt;=0,MIN(DATEVALUE($E599),Base!L$3)-MAX(DATEVALUE($D599),Base!L$2)+1,0),"")</f>
        <v/>
      </c>
      <c r="O597" s="23" t="str">
        <f>IF(AND(($D599)&lt;&gt;"",($E599)&lt;&gt;""),IF(MIN(DATEVALUE($E599),Base!M$3)-MAX(DATEVALUE($D599),Base!M$2)+1&gt;=0,MIN(DATEVALUE($E599),Base!M$3)-MAX(DATEVALUE($D599),Base!M$2)+1,0),"")</f>
        <v/>
      </c>
      <c r="P597" s="23" t="str">
        <f>IF(AND(($D599)&lt;&gt;"",($E599)&lt;&gt;""),IF(MIN(DATEVALUE($E599),Base!N$3)-MAX(DATEVALUE($D599),Base!N$2)+1&gt;=0,MIN(DATEVALUE($E599),Base!N$3)-MAX(DATEVALUE($D599),Base!N$2)+1,0),"")</f>
        <v/>
      </c>
      <c r="Q597" s="23" t="str">
        <f>IF(AND(($D599)&lt;&gt;"",($E599)&lt;&gt;""),IF(MIN(DATEVALUE($E599),Base!O$3)-MAX(DATEVALUE($D599),Base!O$2)+1&gt;=0,MIN(DATEVALUE($E599),Base!O$3)-MAX(DATEVALUE($D599),Base!O$2)+1,0),"")</f>
        <v/>
      </c>
      <c r="R597" s="23" t="str">
        <f>IF(AND(($D599)&lt;&gt;"",($E599)&lt;&gt;""),IF(MIN(DATEVALUE($E599),Base!P$3)-MAX(DATEVALUE($D599),Base!P$2)+1&gt;=0,MIN(DATEVALUE($E599),Base!P$3)-MAX(DATEVALUE($D599),Base!P$2)+1,0),"")</f>
        <v/>
      </c>
      <c r="S597" s="23" t="str">
        <f>IF(AND(($D599)&lt;&gt;"",($E599)&lt;&gt;""),IF(MIN(DATEVALUE($E599),Base!Q$3)-MAX(DATEVALUE($D599),Base!Q$2)+1&gt;=0,MIN(DATEVALUE($E599),Base!Q$3)-MAX(DATEVALUE($D599),Base!Q$2)+1,0),"")</f>
        <v/>
      </c>
      <c r="T597" s="23" t="str">
        <f>IF(AND(($D599)&lt;&gt;"",($E599)&lt;&gt;""),IF(MIN(DATEVALUE($E599),Base!R$3)-MAX(DATEVALUE($D599),Base!R$2)+1&gt;=0,MIN(DATEVALUE($E599),Base!R$3)-MAX(DATEVALUE($D599),Base!R$2)+1,0),"")</f>
        <v/>
      </c>
      <c r="U597" s="23" t="str">
        <f>IF(AND(($D599)&lt;&gt;"",($E599)&lt;&gt;""),IF(MIN(DATEVALUE($E599),Base!S$3)-MAX(DATEVALUE($D599),Base!S$2)+1&gt;=0,MIN(DATEVALUE($E599),Base!S$3)-MAX(DATEVALUE($D599),Base!S$2)+1,0),"")</f>
        <v/>
      </c>
      <c r="V597" s="23" t="str">
        <f>IF(AND(($D599)&lt;&gt;"",($E599)&lt;&gt;""),IF(MIN(DATEVALUE($E599),Base!T$3)-MAX(DATEVALUE($D599),Base!T$2)+1&gt;=0,MIN(DATEVALUE($E599),Base!T$3)-MAX(DATEVALUE($D599),Base!T$2)+1,0),"")</f>
        <v/>
      </c>
      <c r="W597" s="23" t="str">
        <f>IF(AND(($D599)&lt;&gt;"",($E599)&lt;&gt;""),IF(MIN(DATEVALUE($E599),Base!U$3)-MAX(DATEVALUE($D599),Base!U$2)+1&gt;=0,MIN(DATEVALUE($E599),Base!U$3)-MAX(DATEVALUE($D599),Base!U$2)+1,0),"")</f>
        <v/>
      </c>
      <c r="X597" s="23" t="str">
        <f>IF(AND(($D599)&lt;&gt;"",($E599)&lt;&gt;""),IF(MIN(DATEVALUE($E599),Base!V$3)-MAX(DATEVALUE($D599),Base!V$2)+1&gt;=0,MIN(DATEVALUE($E599),Base!V$3)-MAX(DATEVALUE($D599),Base!V$2)+1,0),"")</f>
        <v/>
      </c>
      <c r="Y597" s="22" t="str">
        <f>IF(AND(M597&lt;&gt;"",$H599&lt;&gt;"",$F599&lt;&gt;""),M597*$H599*$F599,"")</f>
        <v/>
      </c>
      <c r="Z597" s="22" t="str">
        <f>IF(AND(N597&lt;&gt;"",$H599&lt;&gt;"",$F599&lt;&gt;""),N597*$H599*$F599,"")</f>
        <v/>
      </c>
      <c r="AA597" s="22" t="str">
        <f>IF(AND(O597&lt;&gt;"",$H599&lt;&gt;"",$F599&lt;&gt;""),O597*$H599*$F599,"")</f>
        <v/>
      </c>
      <c r="AB597" s="22" t="str">
        <f>IF(AND(P597&lt;&gt;"",$H599&lt;&gt;"",$F599&lt;&gt;""),P597*$H599*$F599,"")</f>
        <v/>
      </c>
      <c r="AC597" s="22" t="str">
        <f>IF(AND(Q597&lt;&gt;"",$H599&lt;&gt;"",$F599&lt;&gt;""),Q597*$H599*$F599,"")</f>
        <v/>
      </c>
      <c r="AD597" s="22" t="str">
        <f>IF(AND(R597&lt;&gt;"",$H599&lt;&gt;"",$F599&lt;&gt;""),R597*$H599*$F599,"")</f>
        <v/>
      </c>
      <c r="AE597" s="22" t="str">
        <f>IF(AND(S597&lt;&gt;"",$H599&lt;&gt;"",$F599&lt;&gt;""),S597*$H599*$F599,"")</f>
        <v/>
      </c>
      <c r="AF597" s="22" t="str">
        <f>IF(AND(T597&lt;&gt;"",$H599&lt;&gt;"",$F599&lt;&gt;""),T597*$H599*$F599,"")</f>
        <v/>
      </c>
      <c r="AG597" s="22" t="str">
        <f>IF(AND(U597&lt;&gt;"",$H599&lt;&gt;"",$F599&lt;&gt;""),U597*$H599*$F599,"")</f>
        <v/>
      </c>
      <c r="AH597" s="22" t="str">
        <f>IF(AND(V597&lt;&gt;"",$H599&lt;&gt;"",$F599&lt;&gt;""),V597*$H599*$F599,"")</f>
        <v/>
      </c>
      <c r="AI597" s="22" t="str">
        <f>IF(AND(W597&lt;&gt;"",$H599&lt;&gt;"",$F599&lt;&gt;""),W597*$H599*$F599,"")</f>
        <v/>
      </c>
      <c r="AJ597" s="22" t="str">
        <f>IF(AND(X597&lt;&gt;"",$H599&lt;&gt;"",$F599&lt;&gt;""),X597*$H599*$F599,"")</f>
        <v/>
      </c>
    </row>
    <row r="598" spans="1:36" ht="23.25" customHeight="1" x14ac:dyDescent="0.25">
      <c r="A598" s="21"/>
      <c r="B598" s="21"/>
      <c r="C598" s="22"/>
      <c r="D598" s="14"/>
      <c r="E598" s="14"/>
      <c r="F598" s="22"/>
      <c r="G598" s="22"/>
      <c r="H598" s="15"/>
      <c r="I598" s="16"/>
      <c r="J598" s="22" t="str">
        <f t="shared" si="35"/>
        <v/>
      </c>
      <c r="K598" s="22" t="str">
        <f t="shared" si="36"/>
        <v/>
      </c>
      <c r="L598" s="22" t="str">
        <f>IF(D600&lt;&gt;"",MONTH(D600),"")</f>
        <v/>
      </c>
      <c r="M598" s="23" t="str">
        <f>IF(AND(($D600)&lt;&gt;"",($E600)&lt;&gt;""),IF(MIN(DATEVALUE($E600),Base!K$3)-MAX(DATEVALUE($D600),Base!K$2)+1&gt;=0,MIN(DATEVALUE($E600),Base!K$3)-MAX(DATEVALUE($D600),Base!K$2)+1,0),"")</f>
        <v/>
      </c>
      <c r="N598" s="23" t="str">
        <f>IF(AND(($D600)&lt;&gt;"",($E600)&lt;&gt;""),IF(MIN(DATEVALUE($E600),Base!L$3)-MAX(DATEVALUE($D600),Base!L$2)+1&gt;=0,MIN(DATEVALUE($E600),Base!L$3)-MAX(DATEVALUE($D600),Base!L$2)+1,0),"")</f>
        <v/>
      </c>
      <c r="O598" s="23" t="str">
        <f>IF(AND(($D600)&lt;&gt;"",($E600)&lt;&gt;""),IF(MIN(DATEVALUE($E600),Base!M$3)-MAX(DATEVALUE($D600),Base!M$2)+1&gt;=0,MIN(DATEVALUE($E600),Base!M$3)-MAX(DATEVALUE($D600),Base!M$2)+1,0),"")</f>
        <v/>
      </c>
      <c r="P598" s="23" t="str">
        <f>IF(AND(($D600)&lt;&gt;"",($E600)&lt;&gt;""),IF(MIN(DATEVALUE($E600),Base!N$3)-MAX(DATEVALUE($D600),Base!N$2)+1&gt;=0,MIN(DATEVALUE($E600),Base!N$3)-MAX(DATEVALUE($D600),Base!N$2)+1,0),"")</f>
        <v/>
      </c>
      <c r="Q598" s="23" t="str">
        <f>IF(AND(($D600)&lt;&gt;"",($E600)&lt;&gt;""),IF(MIN(DATEVALUE($E600),Base!O$3)-MAX(DATEVALUE($D600),Base!O$2)+1&gt;=0,MIN(DATEVALUE($E600),Base!O$3)-MAX(DATEVALUE($D600),Base!O$2)+1,0),"")</f>
        <v/>
      </c>
      <c r="R598" s="23" t="str">
        <f>IF(AND(($D600)&lt;&gt;"",($E600)&lt;&gt;""),IF(MIN(DATEVALUE($E600),Base!P$3)-MAX(DATEVALUE($D600),Base!P$2)+1&gt;=0,MIN(DATEVALUE($E600),Base!P$3)-MAX(DATEVALUE($D600),Base!P$2)+1,0),"")</f>
        <v/>
      </c>
      <c r="S598" s="23" t="str">
        <f>IF(AND(($D600)&lt;&gt;"",($E600)&lt;&gt;""),IF(MIN(DATEVALUE($E600),Base!Q$3)-MAX(DATEVALUE($D600),Base!Q$2)+1&gt;=0,MIN(DATEVALUE($E600),Base!Q$3)-MAX(DATEVALUE($D600),Base!Q$2)+1,0),"")</f>
        <v/>
      </c>
      <c r="T598" s="23" t="str">
        <f>IF(AND(($D600)&lt;&gt;"",($E600)&lt;&gt;""),IF(MIN(DATEVALUE($E600),Base!R$3)-MAX(DATEVALUE($D600),Base!R$2)+1&gt;=0,MIN(DATEVALUE($E600),Base!R$3)-MAX(DATEVALUE($D600),Base!R$2)+1,0),"")</f>
        <v/>
      </c>
      <c r="U598" s="23" t="str">
        <f>IF(AND(($D600)&lt;&gt;"",($E600)&lt;&gt;""),IF(MIN(DATEVALUE($E600),Base!S$3)-MAX(DATEVALUE($D600),Base!S$2)+1&gt;=0,MIN(DATEVALUE($E600),Base!S$3)-MAX(DATEVALUE($D600),Base!S$2)+1,0),"")</f>
        <v/>
      </c>
      <c r="V598" s="23" t="str">
        <f>IF(AND(($D600)&lt;&gt;"",($E600)&lt;&gt;""),IF(MIN(DATEVALUE($E600),Base!T$3)-MAX(DATEVALUE($D600),Base!T$2)+1&gt;=0,MIN(DATEVALUE($E600),Base!T$3)-MAX(DATEVALUE($D600),Base!T$2)+1,0),"")</f>
        <v/>
      </c>
      <c r="W598" s="23" t="str">
        <f>IF(AND(($D600)&lt;&gt;"",($E600)&lt;&gt;""),IF(MIN(DATEVALUE($E600),Base!U$3)-MAX(DATEVALUE($D600),Base!U$2)+1&gt;=0,MIN(DATEVALUE($E600),Base!U$3)-MAX(DATEVALUE($D600),Base!U$2)+1,0),"")</f>
        <v/>
      </c>
      <c r="X598" s="23" t="str">
        <f>IF(AND(($D600)&lt;&gt;"",($E600)&lt;&gt;""),IF(MIN(DATEVALUE($E600),Base!V$3)-MAX(DATEVALUE($D600),Base!V$2)+1&gt;=0,MIN(DATEVALUE($E600),Base!V$3)-MAX(DATEVALUE($D600),Base!V$2)+1,0),"")</f>
        <v/>
      </c>
      <c r="Y598" s="22" t="str">
        <f>IF(AND(M598&lt;&gt;"",$H600&lt;&gt;"",$F600&lt;&gt;""),M598*$H600*$F600,"")</f>
        <v/>
      </c>
      <c r="Z598" s="22" t="str">
        <f>IF(AND(N598&lt;&gt;"",$H600&lt;&gt;"",$F600&lt;&gt;""),N598*$H600*$F600,"")</f>
        <v/>
      </c>
      <c r="AA598" s="22" t="str">
        <f>IF(AND(O598&lt;&gt;"",$H600&lt;&gt;"",$F600&lt;&gt;""),O598*$H600*$F600,"")</f>
        <v/>
      </c>
      <c r="AB598" s="22" t="str">
        <f>IF(AND(P598&lt;&gt;"",$H600&lt;&gt;"",$F600&lt;&gt;""),P598*$H600*$F600,"")</f>
        <v/>
      </c>
      <c r="AC598" s="22" t="str">
        <f>IF(AND(Q598&lt;&gt;"",$H600&lt;&gt;"",$F600&lt;&gt;""),Q598*$H600*$F600,"")</f>
        <v/>
      </c>
      <c r="AD598" s="22" t="str">
        <f>IF(AND(R598&lt;&gt;"",$H600&lt;&gt;"",$F600&lt;&gt;""),R598*$H600*$F600,"")</f>
        <v/>
      </c>
      <c r="AE598" s="22" t="str">
        <f>IF(AND(S598&lt;&gt;"",$H600&lt;&gt;"",$F600&lt;&gt;""),S598*$H600*$F600,"")</f>
        <v/>
      </c>
      <c r="AF598" s="22" t="str">
        <f>IF(AND(T598&lt;&gt;"",$H600&lt;&gt;"",$F600&lt;&gt;""),T598*$H600*$F600,"")</f>
        <v/>
      </c>
      <c r="AG598" s="22" t="str">
        <f>IF(AND(U598&lt;&gt;"",$H600&lt;&gt;"",$F600&lt;&gt;""),U598*$H600*$F600,"")</f>
        <v/>
      </c>
      <c r="AH598" s="22" t="str">
        <f>IF(AND(V598&lt;&gt;"",$H600&lt;&gt;"",$F600&lt;&gt;""),V598*$H600*$F600,"")</f>
        <v/>
      </c>
      <c r="AI598" s="22" t="str">
        <f>IF(AND(W598&lt;&gt;"",$H600&lt;&gt;"",$F600&lt;&gt;""),W598*$H600*$F600,"")</f>
        <v/>
      </c>
      <c r="AJ598" s="22" t="str">
        <f>IF(AND(X598&lt;&gt;"",$H600&lt;&gt;"",$F600&lt;&gt;""),X598*$H600*$F600,"")</f>
        <v/>
      </c>
    </row>
    <row r="599" spans="1:36" ht="23.25" customHeight="1" x14ac:dyDescent="0.25">
      <c r="A599" s="21"/>
      <c r="B599" s="21"/>
      <c r="C599" s="22"/>
      <c r="D599" s="14"/>
      <c r="E599" s="14"/>
      <c r="F599" s="22"/>
      <c r="G599" s="22"/>
      <c r="H599" s="15"/>
      <c r="I599" s="16"/>
      <c r="J599" s="22" t="str">
        <f t="shared" si="35"/>
        <v/>
      </c>
      <c r="K599" s="22" t="str">
        <f t="shared" si="36"/>
        <v/>
      </c>
      <c r="L599" s="22" t="str">
        <f>IF(D601&lt;&gt;"",MONTH(D601),"")</f>
        <v/>
      </c>
      <c r="M599" s="23" t="str">
        <f>IF(AND(($D601)&lt;&gt;"",($E601)&lt;&gt;""),IF(MIN(DATEVALUE($E601),Base!K$3)-MAX(DATEVALUE($D601),Base!K$2)+1&gt;=0,MIN(DATEVALUE($E601),Base!K$3)-MAX(DATEVALUE($D601),Base!K$2)+1,0),"")</f>
        <v/>
      </c>
      <c r="N599" s="23" t="str">
        <f>IF(AND(($D601)&lt;&gt;"",($E601)&lt;&gt;""),IF(MIN(DATEVALUE($E601),Base!L$3)-MAX(DATEVALUE($D601),Base!L$2)+1&gt;=0,MIN(DATEVALUE($E601),Base!L$3)-MAX(DATEVALUE($D601),Base!L$2)+1,0),"")</f>
        <v/>
      </c>
      <c r="O599" s="23" t="str">
        <f>IF(AND(($D601)&lt;&gt;"",($E601)&lt;&gt;""),IF(MIN(DATEVALUE($E601),Base!M$3)-MAX(DATEVALUE($D601),Base!M$2)+1&gt;=0,MIN(DATEVALUE($E601),Base!M$3)-MAX(DATEVALUE($D601),Base!M$2)+1,0),"")</f>
        <v/>
      </c>
      <c r="P599" s="23" t="str">
        <f>IF(AND(($D601)&lt;&gt;"",($E601)&lt;&gt;""),IF(MIN(DATEVALUE($E601),Base!N$3)-MAX(DATEVALUE($D601),Base!N$2)+1&gt;=0,MIN(DATEVALUE($E601),Base!N$3)-MAX(DATEVALUE($D601),Base!N$2)+1,0),"")</f>
        <v/>
      </c>
      <c r="Q599" s="23" t="str">
        <f>IF(AND(($D601)&lt;&gt;"",($E601)&lt;&gt;""),IF(MIN(DATEVALUE($E601),Base!O$3)-MAX(DATEVALUE($D601),Base!O$2)+1&gt;=0,MIN(DATEVALUE($E601),Base!O$3)-MAX(DATEVALUE($D601),Base!O$2)+1,0),"")</f>
        <v/>
      </c>
      <c r="R599" s="23" t="str">
        <f>IF(AND(($D601)&lt;&gt;"",($E601)&lt;&gt;""),IF(MIN(DATEVALUE($E601),Base!P$3)-MAX(DATEVALUE($D601),Base!P$2)+1&gt;=0,MIN(DATEVALUE($E601),Base!P$3)-MAX(DATEVALUE($D601),Base!P$2)+1,0),"")</f>
        <v/>
      </c>
      <c r="S599" s="23" t="str">
        <f>IF(AND(($D601)&lt;&gt;"",($E601)&lt;&gt;""),IF(MIN(DATEVALUE($E601),Base!Q$3)-MAX(DATEVALUE($D601),Base!Q$2)+1&gt;=0,MIN(DATEVALUE($E601),Base!Q$3)-MAX(DATEVALUE($D601),Base!Q$2)+1,0),"")</f>
        <v/>
      </c>
      <c r="T599" s="23" t="str">
        <f>IF(AND(($D601)&lt;&gt;"",($E601)&lt;&gt;""),IF(MIN(DATEVALUE($E601),Base!R$3)-MAX(DATEVALUE($D601),Base!R$2)+1&gt;=0,MIN(DATEVALUE($E601),Base!R$3)-MAX(DATEVALUE($D601),Base!R$2)+1,0),"")</f>
        <v/>
      </c>
      <c r="U599" s="23" t="str">
        <f>IF(AND(($D601)&lt;&gt;"",($E601)&lt;&gt;""),IF(MIN(DATEVALUE($E601),Base!S$3)-MAX(DATEVALUE($D601),Base!S$2)+1&gt;=0,MIN(DATEVALUE($E601),Base!S$3)-MAX(DATEVALUE($D601),Base!S$2)+1,0),"")</f>
        <v/>
      </c>
      <c r="V599" s="23" t="str">
        <f>IF(AND(($D601)&lt;&gt;"",($E601)&lt;&gt;""),IF(MIN(DATEVALUE($E601),Base!T$3)-MAX(DATEVALUE($D601),Base!T$2)+1&gt;=0,MIN(DATEVALUE($E601),Base!T$3)-MAX(DATEVALUE($D601),Base!T$2)+1,0),"")</f>
        <v/>
      </c>
      <c r="W599" s="23" t="str">
        <f>IF(AND(($D601)&lt;&gt;"",($E601)&lt;&gt;""),IF(MIN(DATEVALUE($E601),Base!U$3)-MAX(DATEVALUE($D601),Base!U$2)+1&gt;=0,MIN(DATEVALUE($E601),Base!U$3)-MAX(DATEVALUE($D601),Base!U$2)+1,0),"")</f>
        <v/>
      </c>
      <c r="X599" s="23" t="str">
        <f>IF(AND(($D601)&lt;&gt;"",($E601)&lt;&gt;""),IF(MIN(DATEVALUE($E601),Base!V$3)-MAX(DATEVALUE($D601),Base!V$2)+1&gt;=0,MIN(DATEVALUE($E601),Base!V$3)-MAX(DATEVALUE($D601),Base!V$2)+1,0),"")</f>
        <v/>
      </c>
      <c r="Y599" s="22" t="str">
        <f>IF(AND(M599&lt;&gt;"",$H601&lt;&gt;"",$F601&lt;&gt;""),M599*$H601*$F601,"")</f>
        <v/>
      </c>
      <c r="Z599" s="22" t="str">
        <f>IF(AND(N599&lt;&gt;"",$H601&lt;&gt;"",$F601&lt;&gt;""),N599*$H601*$F601,"")</f>
        <v/>
      </c>
      <c r="AA599" s="22" t="str">
        <f>IF(AND(O599&lt;&gt;"",$H601&lt;&gt;"",$F601&lt;&gt;""),O599*$H601*$F601,"")</f>
        <v/>
      </c>
      <c r="AB599" s="22" t="str">
        <f>IF(AND(P599&lt;&gt;"",$H601&lt;&gt;"",$F601&lt;&gt;""),P599*$H601*$F601,"")</f>
        <v/>
      </c>
      <c r="AC599" s="22" t="str">
        <f>IF(AND(Q599&lt;&gt;"",$H601&lt;&gt;"",$F601&lt;&gt;""),Q599*$H601*$F601,"")</f>
        <v/>
      </c>
      <c r="AD599" s="22" t="str">
        <f>IF(AND(R599&lt;&gt;"",$H601&lt;&gt;"",$F601&lt;&gt;""),R599*$H601*$F601,"")</f>
        <v/>
      </c>
      <c r="AE599" s="22" t="str">
        <f>IF(AND(S599&lt;&gt;"",$H601&lt;&gt;"",$F601&lt;&gt;""),S599*$H601*$F601,"")</f>
        <v/>
      </c>
      <c r="AF599" s="22" t="str">
        <f>IF(AND(T599&lt;&gt;"",$H601&lt;&gt;"",$F601&lt;&gt;""),T599*$H601*$F601,"")</f>
        <v/>
      </c>
      <c r="AG599" s="22" t="str">
        <f>IF(AND(U599&lt;&gt;"",$H601&lt;&gt;"",$F601&lt;&gt;""),U599*$H601*$F601,"")</f>
        <v/>
      </c>
      <c r="AH599" s="22" t="str">
        <f>IF(AND(V599&lt;&gt;"",$H601&lt;&gt;"",$F601&lt;&gt;""),V599*$H601*$F601,"")</f>
        <v/>
      </c>
      <c r="AI599" s="22" t="str">
        <f>IF(AND(W599&lt;&gt;"",$H601&lt;&gt;"",$F601&lt;&gt;""),W599*$H601*$F601,"")</f>
        <v/>
      </c>
      <c r="AJ599" s="22" t="str">
        <f>IF(AND(X599&lt;&gt;"",$H601&lt;&gt;"",$F601&lt;&gt;""),X599*$H601*$F601,"")</f>
        <v/>
      </c>
    </row>
    <row r="600" spans="1:36" ht="23.25" customHeight="1" x14ac:dyDescent="0.25">
      <c r="A600" s="21"/>
      <c r="B600" s="21"/>
      <c r="C600" s="22"/>
      <c r="D600" s="14"/>
      <c r="E600" s="14"/>
      <c r="F600" s="22"/>
      <c r="G600" s="22"/>
      <c r="H600" s="15"/>
      <c r="I600" s="16"/>
      <c r="J600" s="22" t="str">
        <f t="shared" si="35"/>
        <v/>
      </c>
      <c r="K600" s="22" t="str">
        <f t="shared" si="36"/>
        <v/>
      </c>
      <c r="L600" s="22" t="str">
        <f>IF(D602&lt;&gt;"",MONTH(D602),"")</f>
        <v/>
      </c>
      <c r="M600" s="23" t="str">
        <f>IF(AND(($D602)&lt;&gt;"",($E602)&lt;&gt;""),IF(MIN(DATEVALUE($E602),Base!K$3)-MAX(DATEVALUE($D602),Base!K$2)+1&gt;=0,MIN(DATEVALUE($E602),Base!K$3)-MAX(DATEVALUE($D602),Base!K$2)+1,0),"")</f>
        <v/>
      </c>
      <c r="N600" s="23" t="str">
        <f>IF(AND(($D602)&lt;&gt;"",($E602)&lt;&gt;""),IF(MIN(DATEVALUE($E602),Base!L$3)-MAX(DATEVALUE($D602),Base!L$2)+1&gt;=0,MIN(DATEVALUE($E602),Base!L$3)-MAX(DATEVALUE($D602),Base!L$2)+1,0),"")</f>
        <v/>
      </c>
      <c r="O600" s="23" t="str">
        <f>IF(AND(($D602)&lt;&gt;"",($E602)&lt;&gt;""),IF(MIN(DATEVALUE($E602),Base!M$3)-MAX(DATEVALUE($D602),Base!M$2)+1&gt;=0,MIN(DATEVALUE($E602),Base!M$3)-MAX(DATEVALUE($D602),Base!M$2)+1,0),"")</f>
        <v/>
      </c>
      <c r="P600" s="23" t="str">
        <f>IF(AND(($D602)&lt;&gt;"",($E602)&lt;&gt;""),IF(MIN(DATEVALUE($E602),Base!N$3)-MAX(DATEVALUE($D602),Base!N$2)+1&gt;=0,MIN(DATEVALUE($E602),Base!N$3)-MAX(DATEVALUE($D602),Base!N$2)+1,0),"")</f>
        <v/>
      </c>
      <c r="Q600" s="23" t="str">
        <f>IF(AND(($D602)&lt;&gt;"",($E602)&lt;&gt;""),IF(MIN(DATEVALUE($E602),Base!O$3)-MAX(DATEVALUE($D602),Base!O$2)+1&gt;=0,MIN(DATEVALUE($E602),Base!O$3)-MAX(DATEVALUE($D602),Base!O$2)+1,0),"")</f>
        <v/>
      </c>
      <c r="R600" s="23" t="str">
        <f>IF(AND(($D602)&lt;&gt;"",($E602)&lt;&gt;""),IF(MIN(DATEVALUE($E602),Base!P$3)-MAX(DATEVALUE($D602),Base!P$2)+1&gt;=0,MIN(DATEVALUE($E602),Base!P$3)-MAX(DATEVALUE($D602),Base!P$2)+1,0),"")</f>
        <v/>
      </c>
      <c r="S600" s="23" t="str">
        <f>IF(AND(($D602)&lt;&gt;"",($E602)&lt;&gt;""),IF(MIN(DATEVALUE($E602),Base!Q$3)-MAX(DATEVALUE($D602),Base!Q$2)+1&gt;=0,MIN(DATEVALUE($E602),Base!Q$3)-MAX(DATEVALUE($D602),Base!Q$2)+1,0),"")</f>
        <v/>
      </c>
      <c r="T600" s="23" t="str">
        <f>IF(AND(($D602)&lt;&gt;"",($E602)&lt;&gt;""),IF(MIN(DATEVALUE($E602),Base!R$3)-MAX(DATEVALUE($D602),Base!R$2)+1&gt;=0,MIN(DATEVALUE($E602),Base!R$3)-MAX(DATEVALUE($D602),Base!R$2)+1,0),"")</f>
        <v/>
      </c>
      <c r="U600" s="23" t="str">
        <f>IF(AND(($D602)&lt;&gt;"",($E602)&lt;&gt;""),IF(MIN(DATEVALUE($E602),Base!S$3)-MAX(DATEVALUE($D602),Base!S$2)+1&gt;=0,MIN(DATEVALUE($E602),Base!S$3)-MAX(DATEVALUE($D602),Base!S$2)+1,0),"")</f>
        <v/>
      </c>
      <c r="V600" s="23" t="str">
        <f>IF(AND(($D602)&lt;&gt;"",($E602)&lt;&gt;""),IF(MIN(DATEVALUE($E602),Base!T$3)-MAX(DATEVALUE($D602),Base!T$2)+1&gt;=0,MIN(DATEVALUE($E602),Base!T$3)-MAX(DATEVALUE($D602),Base!T$2)+1,0),"")</f>
        <v/>
      </c>
      <c r="W600" s="23" t="str">
        <f>IF(AND(($D602)&lt;&gt;"",($E602)&lt;&gt;""),IF(MIN(DATEVALUE($E602),Base!U$3)-MAX(DATEVALUE($D602),Base!U$2)+1&gt;=0,MIN(DATEVALUE($E602),Base!U$3)-MAX(DATEVALUE($D602),Base!U$2)+1,0),"")</f>
        <v/>
      </c>
      <c r="X600" s="23" t="str">
        <f>IF(AND(($D602)&lt;&gt;"",($E602)&lt;&gt;""),IF(MIN(DATEVALUE($E602),Base!V$3)-MAX(DATEVALUE($D602),Base!V$2)+1&gt;=0,MIN(DATEVALUE($E602),Base!V$3)-MAX(DATEVALUE($D602),Base!V$2)+1,0),"")</f>
        <v/>
      </c>
      <c r="Y600" s="22" t="str">
        <f>IF(AND(M600&lt;&gt;"",$H602&lt;&gt;"",$F602&lt;&gt;""),M600*$H602*$F602,"")</f>
        <v/>
      </c>
      <c r="Z600" s="22" t="str">
        <f>IF(AND(N600&lt;&gt;"",$H602&lt;&gt;"",$F602&lt;&gt;""),N600*$H602*$F602,"")</f>
        <v/>
      </c>
      <c r="AA600" s="22" t="str">
        <f>IF(AND(O600&lt;&gt;"",$H602&lt;&gt;"",$F602&lt;&gt;""),O600*$H602*$F602,"")</f>
        <v/>
      </c>
      <c r="AB600" s="22" t="str">
        <f>IF(AND(P600&lt;&gt;"",$H602&lt;&gt;"",$F602&lt;&gt;""),P600*$H602*$F602,"")</f>
        <v/>
      </c>
      <c r="AC600" s="22" t="str">
        <f>IF(AND(Q600&lt;&gt;"",$H602&lt;&gt;"",$F602&lt;&gt;""),Q600*$H602*$F602,"")</f>
        <v/>
      </c>
      <c r="AD600" s="22" t="str">
        <f>IF(AND(R600&lt;&gt;"",$H602&lt;&gt;"",$F602&lt;&gt;""),R600*$H602*$F602,"")</f>
        <v/>
      </c>
      <c r="AE600" s="22" t="str">
        <f>IF(AND(S600&lt;&gt;"",$H602&lt;&gt;"",$F602&lt;&gt;""),S600*$H602*$F602,"")</f>
        <v/>
      </c>
      <c r="AF600" s="22" t="str">
        <f>IF(AND(T600&lt;&gt;"",$H602&lt;&gt;"",$F602&lt;&gt;""),T600*$H602*$F602,"")</f>
        <v/>
      </c>
      <c r="AG600" s="22" t="str">
        <f>IF(AND(U600&lt;&gt;"",$H602&lt;&gt;"",$F602&lt;&gt;""),U600*$H602*$F602,"")</f>
        <v/>
      </c>
      <c r="AH600" s="22" t="str">
        <f>IF(AND(V600&lt;&gt;"",$H602&lt;&gt;"",$F602&lt;&gt;""),V600*$H602*$F602,"")</f>
        <v/>
      </c>
      <c r="AI600" s="22" t="str">
        <f>IF(AND(W600&lt;&gt;"",$H602&lt;&gt;"",$F602&lt;&gt;""),W600*$H602*$F602,"")</f>
        <v/>
      </c>
      <c r="AJ600" s="22" t="str">
        <f>IF(AND(X600&lt;&gt;"",$H602&lt;&gt;"",$F602&lt;&gt;""),X600*$H602*$F602,"")</f>
        <v/>
      </c>
    </row>
    <row r="601" spans="1:36" ht="23.25" customHeight="1" x14ac:dyDescent="0.25">
      <c r="A601" s="21"/>
      <c r="B601" s="21"/>
      <c r="C601" s="22"/>
      <c r="D601" s="14"/>
      <c r="E601" s="14"/>
      <c r="F601" s="22"/>
      <c r="G601" s="22"/>
      <c r="H601" s="15"/>
      <c r="I601" s="16"/>
      <c r="J601" s="22" t="str">
        <f t="shared" si="35"/>
        <v/>
      </c>
      <c r="K601" s="22" t="str">
        <f t="shared" si="36"/>
        <v/>
      </c>
      <c r="L601" s="22" t="str">
        <f>IF(D603&lt;&gt;"",MONTH(D603),"")</f>
        <v/>
      </c>
      <c r="M601" s="23" t="str">
        <f>IF(AND(($D603)&lt;&gt;"",($E603)&lt;&gt;""),IF(MIN(DATEVALUE($E603),Base!K$3)-MAX(DATEVALUE($D603),Base!K$2)+1&gt;=0,MIN(DATEVALUE($E603),Base!K$3)-MAX(DATEVALUE($D603),Base!K$2)+1,0),"")</f>
        <v/>
      </c>
      <c r="N601" s="23" t="str">
        <f>IF(AND(($D603)&lt;&gt;"",($E603)&lt;&gt;""),IF(MIN(DATEVALUE($E603),Base!L$3)-MAX(DATEVALUE($D603),Base!L$2)+1&gt;=0,MIN(DATEVALUE($E603),Base!L$3)-MAX(DATEVALUE($D603),Base!L$2)+1,0),"")</f>
        <v/>
      </c>
      <c r="O601" s="23" t="str">
        <f>IF(AND(($D603)&lt;&gt;"",($E603)&lt;&gt;""),IF(MIN(DATEVALUE($E603),Base!M$3)-MAX(DATEVALUE($D603),Base!M$2)+1&gt;=0,MIN(DATEVALUE($E603),Base!M$3)-MAX(DATEVALUE($D603),Base!M$2)+1,0),"")</f>
        <v/>
      </c>
      <c r="P601" s="23" t="str">
        <f>IF(AND(($D603)&lt;&gt;"",($E603)&lt;&gt;""),IF(MIN(DATEVALUE($E603),Base!N$3)-MAX(DATEVALUE($D603),Base!N$2)+1&gt;=0,MIN(DATEVALUE($E603),Base!N$3)-MAX(DATEVALUE($D603),Base!N$2)+1,0),"")</f>
        <v/>
      </c>
      <c r="Q601" s="23" t="str">
        <f>IF(AND(($D603)&lt;&gt;"",($E603)&lt;&gt;""),IF(MIN(DATEVALUE($E603),Base!O$3)-MAX(DATEVALUE($D603),Base!O$2)+1&gt;=0,MIN(DATEVALUE($E603),Base!O$3)-MAX(DATEVALUE($D603),Base!O$2)+1,0),"")</f>
        <v/>
      </c>
      <c r="R601" s="23" t="str">
        <f>IF(AND(($D603)&lt;&gt;"",($E603)&lt;&gt;""),IF(MIN(DATEVALUE($E603),Base!P$3)-MAX(DATEVALUE($D603),Base!P$2)+1&gt;=0,MIN(DATEVALUE($E603),Base!P$3)-MAX(DATEVALUE($D603),Base!P$2)+1,0),"")</f>
        <v/>
      </c>
      <c r="S601" s="23" t="str">
        <f>IF(AND(($D603)&lt;&gt;"",($E603)&lt;&gt;""),IF(MIN(DATEVALUE($E603),Base!Q$3)-MAX(DATEVALUE($D603),Base!Q$2)+1&gt;=0,MIN(DATEVALUE($E603),Base!Q$3)-MAX(DATEVALUE($D603),Base!Q$2)+1,0),"")</f>
        <v/>
      </c>
      <c r="T601" s="23" t="str">
        <f>IF(AND(($D603)&lt;&gt;"",($E603)&lt;&gt;""),IF(MIN(DATEVALUE($E603),Base!R$3)-MAX(DATEVALUE($D603),Base!R$2)+1&gt;=0,MIN(DATEVALUE($E603),Base!R$3)-MAX(DATEVALUE($D603),Base!R$2)+1,0),"")</f>
        <v/>
      </c>
      <c r="U601" s="23" t="str">
        <f>IF(AND(($D603)&lt;&gt;"",($E603)&lt;&gt;""),IF(MIN(DATEVALUE($E603),Base!S$3)-MAX(DATEVALUE($D603),Base!S$2)+1&gt;=0,MIN(DATEVALUE($E603),Base!S$3)-MAX(DATEVALUE($D603),Base!S$2)+1,0),"")</f>
        <v/>
      </c>
      <c r="V601" s="23" t="str">
        <f>IF(AND(($D603)&lt;&gt;"",($E603)&lt;&gt;""),IF(MIN(DATEVALUE($E603),Base!T$3)-MAX(DATEVALUE($D603),Base!T$2)+1&gt;=0,MIN(DATEVALUE($E603),Base!T$3)-MAX(DATEVALUE($D603),Base!T$2)+1,0),"")</f>
        <v/>
      </c>
      <c r="W601" s="23" t="str">
        <f>IF(AND(($D603)&lt;&gt;"",($E603)&lt;&gt;""),IF(MIN(DATEVALUE($E603),Base!U$3)-MAX(DATEVALUE($D603),Base!U$2)+1&gt;=0,MIN(DATEVALUE($E603),Base!U$3)-MAX(DATEVALUE($D603),Base!U$2)+1,0),"")</f>
        <v/>
      </c>
      <c r="X601" s="23" t="str">
        <f>IF(AND(($D603)&lt;&gt;"",($E603)&lt;&gt;""),IF(MIN(DATEVALUE($E603),Base!V$3)-MAX(DATEVALUE($D603),Base!V$2)+1&gt;=0,MIN(DATEVALUE($E603),Base!V$3)-MAX(DATEVALUE($D603),Base!V$2)+1,0),"")</f>
        <v/>
      </c>
      <c r="Y601" s="22" t="str">
        <f>IF(AND(M601&lt;&gt;"",$H603&lt;&gt;"",$F603&lt;&gt;""),M601*$H603*$F603,"")</f>
        <v/>
      </c>
      <c r="Z601" s="22" t="str">
        <f>IF(AND(N601&lt;&gt;"",$H603&lt;&gt;"",$F603&lt;&gt;""),N601*$H603*$F603,"")</f>
        <v/>
      </c>
      <c r="AA601" s="22" t="str">
        <f>IF(AND(O601&lt;&gt;"",$H603&lt;&gt;"",$F603&lt;&gt;""),O601*$H603*$F603,"")</f>
        <v/>
      </c>
      <c r="AB601" s="22" t="str">
        <f>IF(AND(P601&lt;&gt;"",$H603&lt;&gt;"",$F603&lt;&gt;""),P601*$H603*$F603,"")</f>
        <v/>
      </c>
      <c r="AC601" s="22" t="str">
        <f>IF(AND(Q601&lt;&gt;"",$H603&lt;&gt;"",$F603&lt;&gt;""),Q601*$H603*$F603,"")</f>
        <v/>
      </c>
      <c r="AD601" s="22" t="str">
        <f>IF(AND(R601&lt;&gt;"",$H603&lt;&gt;"",$F603&lt;&gt;""),R601*$H603*$F603,"")</f>
        <v/>
      </c>
      <c r="AE601" s="22" t="str">
        <f>IF(AND(S601&lt;&gt;"",$H603&lt;&gt;"",$F603&lt;&gt;""),S601*$H603*$F603,"")</f>
        <v/>
      </c>
      <c r="AF601" s="22" t="str">
        <f>IF(AND(T601&lt;&gt;"",$H603&lt;&gt;"",$F603&lt;&gt;""),T601*$H603*$F603,"")</f>
        <v/>
      </c>
      <c r="AG601" s="22" t="str">
        <f>IF(AND(U601&lt;&gt;"",$H603&lt;&gt;"",$F603&lt;&gt;""),U601*$H603*$F603,"")</f>
        <v/>
      </c>
      <c r="AH601" s="22" t="str">
        <f>IF(AND(V601&lt;&gt;"",$H603&lt;&gt;"",$F603&lt;&gt;""),V601*$H603*$F603,"")</f>
        <v/>
      </c>
      <c r="AI601" s="22" t="str">
        <f>IF(AND(W601&lt;&gt;"",$H603&lt;&gt;"",$F603&lt;&gt;""),W601*$H603*$F603,"")</f>
        <v/>
      </c>
      <c r="AJ601" s="22" t="str">
        <f>IF(AND(X601&lt;&gt;"",$H603&lt;&gt;"",$F603&lt;&gt;""),X601*$H603*$F603,"")</f>
        <v/>
      </c>
    </row>
    <row r="602" spans="1:36" ht="23.25" customHeight="1" x14ac:dyDescent="0.25">
      <c r="A602" s="21"/>
      <c r="B602" s="21"/>
      <c r="C602" s="22"/>
      <c r="D602" s="14"/>
      <c r="E602" s="14"/>
      <c r="F602" s="22"/>
      <c r="G602" s="22"/>
      <c r="H602" s="15"/>
      <c r="I602" s="16"/>
      <c r="J602" s="22" t="str">
        <f t="shared" si="35"/>
        <v/>
      </c>
      <c r="K602" s="22" t="str">
        <f t="shared" si="36"/>
        <v/>
      </c>
      <c r="L602" s="22" t="str">
        <f>IF(D604&lt;&gt;"",MONTH(D604),"")</f>
        <v/>
      </c>
      <c r="M602" s="23" t="str">
        <f>IF(AND(($D604)&lt;&gt;"",($E604)&lt;&gt;""),IF(MIN(DATEVALUE($E604),Base!K$3)-MAX(DATEVALUE($D604),Base!K$2)+1&gt;=0,MIN(DATEVALUE($E604),Base!K$3)-MAX(DATEVALUE($D604),Base!K$2)+1,0),"")</f>
        <v/>
      </c>
      <c r="N602" s="23" t="str">
        <f>IF(AND(($D604)&lt;&gt;"",($E604)&lt;&gt;""),IF(MIN(DATEVALUE($E604),Base!L$3)-MAX(DATEVALUE($D604),Base!L$2)+1&gt;=0,MIN(DATEVALUE($E604),Base!L$3)-MAX(DATEVALUE($D604),Base!L$2)+1,0),"")</f>
        <v/>
      </c>
      <c r="O602" s="23" t="str">
        <f>IF(AND(($D604)&lt;&gt;"",($E604)&lt;&gt;""),IF(MIN(DATEVALUE($E604),Base!M$3)-MAX(DATEVALUE($D604),Base!M$2)+1&gt;=0,MIN(DATEVALUE($E604),Base!M$3)-MAX(DATEVALUE($D604),Base!M$2)+1,0),"")</f>
        <v/>
      </c>
      <c r="P602" s="23" t="str">
        <f>IF(AND(($D604)&lt;&gt;"",($E604)&lt;&gt;""),IF(MIN(DATEVALUE($E604),Base!N$3)-MAX(DATEVALUE($D604),Base!N$2)+1&gt;=0,MIN(DATEVALUE($E604),Base!N$3)-MAX(DATEVALUE($D604),Base!N$2)+1,0),"")</f>
        <v/>
      </c>
      <c r="Q602" s="23" t="str">
        <f>IF(AND(($D604)&lt;&gt;"",($E604)&lt;&gt;""),IF(MIN(DATEVALUE($E604),Base!O$3)-MAX(DATEVALUE($D604),Base!O$2)+1&gt;=0,MIN(DATEVALUE($E604),Base!O$3)-MAX(DATEVALUE($D604),Base!O$2)+1,0),"")</f>
        <v/>
      </c>
      <c r="R602" s="23" t="str">
        <f>IF(AND(($D604)&lt;&gt;"",($E604)&lt;&gt;""),IF(MIN(DATEVALUE($E604),Base!P$3)-MAX(DATEVALUE($D604),Base!P$2)+1&gt;=0,MIN(DATEVALUE($E604),Base!P$3)-MAX(DATEVALUE($D604),Base!P$2)+1,0),"")</f>
        <v/>
      </c>
      <c r="S602" s="23" t="str">
        <f>IF(AND(($D604)&lt;&gt;"",($E604)&lt;&gt;""),IF(MIN(DATEVALUE($E604),Base!Q$3)-MAX(DATEVALUE($D604),Base!Q$2)+1&gt;=0,MIN(DATEVALUE($E604),Base!Q$3)-MAX(DATEVALUE($D604),Base!Q$2)+1,0),"")</f>
        <v/>
      </c>
      <c r="T602" s="23" t="str">
        <f>IF(AND(($D604)&lt;&gt;"",($E604)&lt;&gt;""),IF(MIN(DATEVALUE($E604),Base!R$3)-MAX(DATEVALUE($D604),Base!R$2)+1&gt;=0,MIN(DATEVALUE($E604),Base!R$3)-MAX(DATEVALUE($D604),Base!R$2)+1,0),"")</f>
        <v/>
      </c>
      <c r="U602" s="23" t="str">
        <f>IF(AND(($D604)&lt;&gt;"",($E604)&lt;&gt;""),IF(MIN(DATEVALUE($E604),Base!S$3)-MAX(DATEVALUE($D604),Base!S$2)+1&gt;=0,MIN(DATEVALUE($E604),Base!S$3)-MAX(DATEVALUE($D604),Base!S$2)+1,0),"")</f>
        <v/>
      </c>
      <c r="V602" s="23" t="str">
        <f>IF(AND(($D604)&lt;&gt;"",($E604)&lt;&gt;""),IF(MIN(DATEVALUE($E604),Base!T$3)-MAX(DATEVALUE($D604),Base!T$2)+1&gt;=0,MIN(DATEVALUE($E604),Base!T$3)-MAX(DATEVALUE($D604),Base!T$2)+1,0),"")</f>
        <v/>
      </c>
      <c r="W602" s="23" t="str">
        <f>IF(AND(($D604)&lt;&gt;"",($E604)&lt;&gt;""),IF(MIN(DATEVALUE($E604),Base!U$3)-MAX(DATEVALUE($D604),Base!U$2)+1&gt;=0,MIN(DATEVALUE($E604),Base!U$3)-MAX(DATEVALUE($D604),Base!U$2)+1,0),"")</f>
        <v/>
      </c>
      <c r="X602" s="23" t="str">
        <f>IF(AND(($D604)&lt;&gt;"",($E604)&lt;&gt;""),IF(MIN(DATEVALUE($E604),Base!V$3)-MAX(DATEVALUE($D604),Base!V$2)+1&gt;=0,MIN(DATEVALUE($E604),Base!V$3)-MAX(DATEVALUE($D604),Base!V$2)+1,0),"")</f>
        <v/>
      </c>
      <c r="Y602" s="22" t="str">
        <f>IF(AND(M602&lt;&gt;"",$H604&lt;&gt;"",$F604&lt;&gt;""),M602*$H604*$F604,"")</f>
        <v/>
      </c>
      <c r="Z602" s="22" t="str">
        <f>IF(AND(N602&lt;&gt;"",$H604&lt;&gt;"",$F604&lt;&gt;""),N602*$H604*$F604,"")</f>
        <v/>
      </c>
      <c r="AA602" s="22" t="str">
        <f>IF(AND(O602&lt;&gt;"",$H604&lt;&gt;"",$F604&lt;&gt;""),O602*$H604*$F604,"")</f>
        <v/>
      </c>
      <c r="AB602" s="22" t="str">
        <f>IF(AND(P602&lt;&gt;"",$H604&lt;&gt;"",$F604&lt;&gt;""),P602*$H604*$F604,"")</f>
        <v/>
      </c>
      <c r="AC602" s="22" t="str">
        <f>IF(AND(Q602&lt;&gt;"",$H604&lt;&gt;"",$F604&lt;&gt;""),Q602*$H604*$F604,"")</f>
        <v/>
      </c>
      <c r="AD602" s="22" t="str">
        <f>IF(AND(R602&lt;&gt;"",$H604&lt;&gt;"",$F604&lt;&gt;""),R602*$H604*$F604,"")</f>
        <v/>
      </c>
      <c r="AE602" s="22" t="str">
        <f>IF(AND(S602&lt;&gt;"",$H604&lt;&gt;"",$F604&lt;&gt;""),S602*$H604*$F604,"")</f>
        <v/>
      </c>
      <c r="AF602" s="22" t="str">
        <f>IF(AND(T602&lt;&gt;"",$H604&lt;&gt;"",$F604&lt;&gt;""),T602*$H604*$F604,"")</f>
        <v/>
      </c>
      <c r="AG602" s="22" t="str">
        <f>IF(AND(U602&lt;&gt;"",$H604&lt;&gt;"",$F604&lt;&gt;""),U602*$H604*$F604,"")</f>
        <v/>
      </c>
      <c r="AH602" s="22" t="str">
        <f>IF(AND(V602&lt;&gt;"",$H604&lt;&gt;"",$F604&lt;&gt;""),V602*$H604*$F604,"")</f>
        <v/>
      </c>
      <c r="AI602" s="22" t="str">
        <f>IF(AND(W602&lt;&gt;"",$H604&lt;&gt;"",$F604&lt;&gt;""),W602*$H604*$F604,"")</f>
        <v/>
      </c>
      <c r="AJ602" s="22" t="str">
        <f>IF(AND(X602&lt;&gt;"",$H604&lt;&gt;"",$F604&lt;&gt;""),X602*$H604*$F604,"")</f>
        <v/>
      </c>
    </row>
    <row r="603" spans="1:36" ht="23.25" customHeight="1" x14ac:dyDescent="0.25">
      <c r="A603" s="21"/>
      <c r="B603" s="21"/>
      <c r="C603" s="22"/>
      <c r="D603" s="14"/>
      <c r="E603" s="14"/>
      <c r="F603" s="22"/>
      <c r="G603" s="22"/>
      <c r="H603" s="15"/>
      <c r="I603" s="16"/>
      <c r="J603" s="22" t="str">
        <f t="shared" si="35"/>
        <v/>
      </c>
      <c r="K603" s="22" t="str">
        <f t="shared" si="36"/>
        <v/>
      </c>
      <c r="L603" s="22" t="str">
        <f>IF(D605&lt;&gt;"",MONTH(D605),"")</f>
        <v/>
      </c>
      <c r="M603" s="23" t="str">
        <f>IF(AND(($D605)&lt;&gt;"",($E605)&lt;&gt;""),IF(MIN(DATEVALUE($E605),Base!K$3)-MAX(DATEVALUE($D605),Base!K$2)+1&gt;=0,MIN(DATEVALUE($E605),Base!K$3)-MAX(DATEVALUE($D605),Base!K$2)+1,0),"")</f>
        <v/>
      </c>
      <c r="N603" s="23" t="str">
        <f>IF(AND(($D605)&lt;&gt;"",($E605)&lt;&gt;""),IF(MIN(DATEVALUE($E605),Base!L$3)-MAX(DATEVALUE($D605),Base!L$2)+1&gt;=0,MIN(DATEVALUE($E605),Base!L$3)-MAX(DATEVALUE($D605),Base!L$2)+1,0),"")</f>
        <v/>
      </c>
      <c r="O603" s="23" t="str">
        <f>IF(AND(($D605)&lt;&gt;"",($E605)&lt;&gt;""),IF(MIN(DATEVALUE($E605),Base!M$3)-MAX(DATEVALUE($D605),Base!M$2)+1&gt;=0,MIN(DATEVALUE($E605),Base!M$3)-MAX(DATEVALUE($D605),Base!M$2)+1,0),"")</f>
        <v/>
      </c>
      <c r="P603" s="23" t="str">
        <f>IF(AND(($D605)&lt;&gt;"",($E605)&lt;&gt;""),IF(MIN(DATEVALUE($E605),Base!N$3)-MAX(DATEVALUE($D605),Base!N$2)+1&gt;=0,MIN(DATEVALUE($E605),Base!N$3)-MAX(DATEVALUE($D605),Base!N$2)+1,0),"")</f>
        <v/>
      </c>
      <c r="Q603" s="23" t="str">
        <f>IF(AND(($D605)&lt;&gt;"",($E605)&lt;&gt;""),IF(MIN(DATEVALUE($E605),Base!O$3)-MAX(DATEVALUE($D605),Base!O$2)+1&gt;=0,MIN(DATEVALUE($E605),Base!O$3)-MAX(DATEVALUE($D605),Base!O$2)+1,0),"")</f>
        <v/>
      </c>
      <c r="R603" s="23" t="str">
        <f>IF(AND(($D605)&lt;&gt;"",($E605)&lt;&gt;""),IF(MIN(DATEVALUE($E605),Base!P$3)-MAX(DATEVALUE($D605),Base!P$2)+1&gt;=0,MIN(DATEVALUE($E605),Base!P$3)-MAX(DATEVALUE($D605),Base!P$2)+1,0),"")</f>
        <v/>
      </c>
      <c r="S603" s="23" t="str">
        <f>IF(AND(($D605)&lt;&gt;"",($E605)&lt;&gt;""),IF(MIN(DATEVALUE($E605),Base!Q$3)-MAX(DATEVALUE($D605),Base!Q$2)+1&gt;=0,MIN(DATEVALUE($E605),Base!Q$3)-MAX(DATEVALUE($D605),Base!Q$2)+1,0),"")</f>
        <v/>
      </c>
      <c r="T603" s="23" t="str">
        <f>IF(AND(($D605)&lt;&gt;"",($E605)&lt;&gt;""),IF(MIN(DATEVALUE($E605),Base!R$3)-MAX(DATEVALUE($D605),Base!R$2)+1&gt;=0,MIN(DATEVALUE($E605),Base!R$3)-MAX(DATEVALUE($D605),Base!R$2)+1,0),"")</f>
        <v/>
      </c>
      <c r="U603" s="23" t="str">
        <f>IF(AND(($D605)&lt;&gt;"",($E605)&lt;&gt;""),IF(MIN(DATEVALUE($E605),Base!S$3)-MAX(DATEVALUE($D605),Base!S$2)+1&gt;=0,MIN(DATEVALUE($E605),Base!S$3)-MAX(DATEVALUE($D605),Base!S$2)+1,0),"")</f>
        <v/>
      </c>
      <c r="V603" s="23" t="str">
        <f>IF(AND(($D605)&lt;&gt;"",($E605)&lt;&gt;""),IF(MIN(DATEVALUE($E605),Base!T$3)-MAX(DATEVALUE($D605),Base!T$2)+1&gt;=0,MIN(DATEVALUE($E605),Base!T$3)-MAX(DATEVALUE($D605),Base!T$2)+1,0),"")</f>
        <v/>
      </c>
      <c r="W603" s="23" t="str">
        <f>IF(AND(($D605)&lt;&gt;"",($E605)&lt;&gt;""),IF(MIN(DATEVALUE($E605),Base!U$3)-MAX(DATEVALUE($D605),Base!U$2)+1&gt;=0,MIN(DATEVALUE($E605),Base!U$3)-MAX(DATEVALUE($D605),Base!U$2)+1,0),"")</f>
        <v/>
      </c>
      <c r="X603" s="23" t="str">
        <f>IF(AND(($D605)&lt;&gt;"",($E605)&lt;&gt;""),IF(MIN(DATEVALUE($E605),Base!V$3)-MAX(DATEVALUE($D605),Base!V$2)+1&gt;=0,MIN(DATEVALUE($E605),Base!V$3)-MAX(DATEVALUE($D605),Base!V$2)+1,0),"")</f>
        <v/>
      </c>
      <c r="Y603" s="22" t="str">
        <f>IF(AND(M603&lt;&gt;"",$H605&lt;&gt;"",$F605&lt;&gt;""),M603*$H605*$F605,"")</f>
        <v/>
      </c>
      <c r="Z603" s="22" t="str">
        <f>IF(AND(N603&lt;&gt;"",$H605&lt;&gt;"",$F605&lt;&gt;""),N603*$H605*$F605,"")</f>
        <v/>
      </c>
      <c r="AA603" s="22" t="str">
        <f>IF(AND(O603&lt;&gt;"",$H605&lt;&gt;"",$F605&lt;&gt;""),O603*$H605*$F605,"")</f>
        <v/>
      </c>
      <c r="AB603" s="22" t="str">
        <f>IF(AND(P603&lt;&gt;"",$H605&lt;&gt;"",$F605&lt;&gt;""),P603*$H605*$F605,"")</f>
        <v/>
      </c>
      <c r="AC603" s="22" t="str">
        <f>IF(AND(Q603&lt;&gt;"",$H605&lt;&gt;"",$F605&lt;&gt;""),Q603*$H605*$F605,"")</f>
        <v/>
      </c>
      <c r="AD603" s="22" t="str">
        <f>IF(AND(R603&lt;&gt;"",$H605&lt;&gt;"",$F605&lt;&gt;""),R603*$H605*$F605,"")</f>
        <v/>
      </c>
      <c r="AE603" s="22" t="str">
        <f>IF(AND(S603&lt;&gt;"",$H605&lt;&gt;"",$F605&lt;&gt;""),S603*$H605*$F605,"")</f>
        <v/>
      </c>
      <c r="AF603" s="22" t="str">
        <f>IF(AND(T603&lt;&gt;"",$H605&lt;&gt;"",$F605&lt;&gt;""),T603*$H605*$F605,"")</f>
        <v/>
      </c>
      <c r="AG603" s="22" t="str">
        <f>IF(AND(U603&lt;&gt;"",$H605&lt;&gt;"",$F605&lt;&gt;""),U603*$H605*$F605,"")</f>
        <v/>
      </c>
      <c r="AH603" s="22" t="str">
        <f>IF(AND(V603&lt;&gt;"",$H605&lt;&gt;"",$F605&lt;&gt;""),V603*$H605*$F605,"")</f>
        <v/>
      </c>
      <c r="AI603" s="22" t="str">
        <f>IF(AND(W603&lt;&gt;"",$H605&lt;&gt;"",$F605&lt;&gt;""),W603*$H605*$F605,"")</f>
        <v/>
      </c>
      <c r="AJ603" s="22" t="str">
        <f>IF(AND(X603&lt;&gt;"",$H605&lt;&gt;"",$F605&lt;&gt;""),X603*$H605*$F605,"")</f>
        <v/>
      </c>
    </row>
    <row r="604" spans="1:36" ht="23.25" customHeight="1" x14ac:dyDescent="0.25">
      <c r="A604" s="21"/>
      <c r="B604" s="21"/>
      <c r="C604" s="22"/>
      <c r="D604" s="14"/>
      <c r="E604" s="14"/>
      <c r="F604" s="22"/>
      <c r="G604" s="22"/>
      <c r="H604" s="15"/>
      <c r="I604" s="16"/>
      <c r="J604" s="22" t="str">
        <f t="shared" si="35"/>
        <v/>
      </c>
      <c r="K604" s="22" t="str">
        <f t="shared" si="36"/>
        <v/>
      </c>
      <c r="L604" s="22" t="str">
        <f>IF(D606&lt;&gt;"",MONTH(D606),"")</f>
        <v/>
      </c>
      <c r="M604" s="23" t="str">
        <f>IF(AND(($D606)&lt;&gt;"",($E606)&lt;&gt;""),IF(MIN(DATEVALUE($E606),Base!K$3)-MAX(DATEVALUE($D606),Base!K$2)+1&gt;=0,MIN(DATEVALUE($E606),Base!K$3)-MAX(DATEVALUE($D606),Base!K$2)+1,0),"")</f>
        <v/>
      </c>
      <c r="N604" s="23" t="str">
        <f>IF(AND(($D606)&lt;&gt;"",($E606)&lt;&gt;""),IF(MIN(DATEVALUE($E606),Base!L$3)-MAX(DATEVALUE($D606),Base!L$2)+1&gt;=0,MIN(DATEVALUE($E606),Base!L$3)-MAX(DATEVALUE($D606),Base!L$2)+1,0),"")</f>
        <v/>
      </c>
      <c r="O604" s="23" t="str">
        <f>IF(AND(($D606)&lt;&gt;"",($E606)&lt;&gt;""),IF(MIN(DATEVALUE($E606),Base!M$3)-MAX(DATEVALUE($D606),Base!M$2)+1&gt;=0,MIN(DATEVALUE($E606),Base!M$3)-MAX(DATEVALUE($D606),Base!M$2)+1,0),"")</f>
        <v/>
      </c>
      <c r="P604" s="23" t="str">
        <f>IF(AND(($D606)&lt;&gt;"",($E606)&lt;&gt;""),IF(MIN(DATEVALUE($E606),Base!N$3)-MAX(DATEVALUE($D606),Base!N$2)+1&gt;=0,MIN(DATEVALUE($E606),Base!N$3)-MAX(DATEVALUE($D606),Base!N$2)+1,0),"")</f>
        <v/>
      </c>
      <c r="Q604" s="23" t="str">
        <f>IF(AND(($D606)&lt;&gt;"",($E606)&lt;&gt;""),IF(MIN(DATEVALUE($E606),Base!O$3)-MAX(DATEVALUE($D606),Base!O$2)+1&gt;=0,MIN(DATEVALUE($E606),Base!O$3)-MAX(DATEVALUE($D606),Base!O$2)+1,0),"")</f>
        <v/>
      </c>
      <c r="R604" s="23" t="str">
        <f>IF(AND(($D606)&lt;&gt;"",($E606)&lt;&gt;""),IF(MIN(DATEVALUE($E606),Base!P$3)-MAX(DATEVALUE($D606),Base!P$2)+1&gt;=0,MIN(DATEVALUE($E606),Base!P$3)-MAX(DATEVALUE($D606),Base!P$2)+1,0),"")</f>
        <v/>
      </c>
      <c r="S604" s="23" t="str">
        <f>IF(AND(($D606)&lt;&gt;"",($E606)&lt;&gt;""),IF(MIN(DATEVALUE($E606),Base!Q$3)-MAX(DATEVALUE($D606),Base!Q$2)+1&gt;=0,MIN(DATEVALUE($E606),Base!Q$3)-MAX(DATEVALUE($D606),Base!Q$2)+1,0),"")</f>
        <v/>
      </c>
      <c r="T604" s="23" t="str">
        <f>IF(AND(($D606)&lt;&gt;"",($E606)&lt;&gt;""),IF(MIN(DATEVALUE($E606),Base!R$3)-MAX(DATEVALUE($D606),Base!R$2)+1&gt;=0,MIN(DATEVALUE($E606),Base!R$3)-MAX(DATEVALUE($D606),Base!R$2)+1,0),"")</f>
        <v/>
      </c>
      <c r="U604" s="23" t="str">
        <f>IF(AND(($D606)&lt;&gt;"",($E606)&lt;&gt;""),IF(MIN(DATEVALUE($E606),Base!S$3)-MAX(DATEVALUE($D606),Base!S$2)+1&gt;=0,MIN(DATEVALUE($E606),Base!S$3)-MAX(DATEVALUE($D606),Base!S$2)+1,0),"")</f>
        <v/>
      </c>
      <c r="V604" s="23" t="str">
        <f>IF(AND(($D606)&lt;&gt;"",($E606)&lt;&gt;""),IF(MIN(DATEVALUE($E606),Base!T$3)-MAX(DATEVALUE($D606),Base!T$2)+1&gt;=0,MIN(DATEVALUE($E606),Base!T$3)-MAX(DATEVALUE($D606),Base!T$2)+1,0),"")</f>
        <v/>
      </c>
      <c r="W604" s="23" t="str">
        <f>IF(AND(($D606)&lt;&gt;"",($E606)&lt;&gt;""),IF(MIN(DATEVALUE($E606),Base!U$3)-MAX(DATEVALUE($D606),Base!U$2)+1&gt;=0,MIN(DATEVALUE($E606),Base!U$3)-MAX(DATEVALUE($D606),Base!U$2)+1,0),"")</f>
        <v/>
      </c>
      <c r="X604" s="23" t="str">
        <f>IF(AND(($D606)&lt;&gt;"",($E606)&lt;&gt;""),IF(MIN(DATEVALUE($E606),Base!V$3)-MAX(DATEVALUE($D606),Base!V$2)+1&gt;=0,MIN(DATEVALUE($E606),Base!V$3)-MAX(DATEVALUE($D606),Base!V$2)+1,0),"")</f>
        <v/>
      </c>
      <c r="Y604" s="22" t="str">
        <f>IF(AND(M604&lt;&gt;"",$H606&lt;&gt;"",$F606&lt;&gt;""),M604*$H606*$F606,"")</f>
        <v/>
      </c>
      <c r="Z604" s="22" t="str">
        <f>IF(AND(N604&lt;&gt;"",$H606&lt;&gt;"",$F606&lt;&gt;""),N604*$H606*$F606,"")</f>
        <v/>
      </c>
      <c r="AA604" s="22" t="str">
        <f>IF(AND(O604&lt;&gt;"",$H606&lt;&gt;"",$F606&lt;&gt;""),O604*$H606*$F606,"")</f>
        <v/>
      </c>
      <c r="AB604" s="22" t="str">
        <f>IF(AND(P604&lt;&gt;"",$H606&lt;&gt;"",$F606&lt;&gt;""),P604*$H606*$F606,"")</f>
        <v/>
      </c>
      <c r="AC604" s="22" t="str">
        <f>IF(AND(Q604&lt;&gt;"",$H606&lt;&gt;"",$F606&lt;&gt;""),Q604*$H606*$F606,"")</f>
        <v/>
      </c>
      <c r="AD604" s="22" t="str">
        <f>IF(AND(R604&lt;&gt;"",$H606&lt;&gt;"",$F606&lt;&gt;""),R604*$H606*$F606,"")</f>
        <v/>
      </c>
      <c r="AE604" s="22" t="str">
        <f>IF(AND(S604&lt;&gt;"",$H606&lt;&gt;"",$F606&lt;&gt;""),S604*$H606*$F606,"")</f>
        <v/>
      </c>
      <c r="AF604" s="22" t="str">
        <f>IF(AND(T604&lt;&gt;"",$H606&lt;&gt;"",$F606&lt;&gt;""),T604*$H606*$F606,"")</f>
        <v/>
      </c>
      <c r="AG604" s="22" t="str">
        <f>IF(AND(U604&lt;&gt;"",$H606&lt;&gt;"",$F606&lt;&gt;""),U604*$H606*$F606,"")</f>
        <v/>
      </c>
      <c r="AH604" s="22" t="str">
        <f>IF(AND(V604&lt;&gt;"",$H606&lt;&gt;"",$F606&lt;&gt;""),V604*$H606*$F606,"")</f>
        <v/>
      </c>
      <c r="AI604" s="22" t="str">
        <f>IF(AND(W604&lt;&gt;"",$H606&lt;&gt;"",$F606&lt;&gt;""),W604*$H606*$F606,"")</f>
        <v/>
      </c>
      <c r="AJ604" s="22" t="str">
        <f>IF(AND(X604&lt;&gt;"",$H606&lt;&gt;"",$F606&lt;&gt;""),X604*$H606*$F606,"")</f>
        <v/>
      </c>
    </row>
    <row r="605" spans="1:36" ht="23.25" customHeight="1" x14ac:dyDescent="0.25">
      <c r="A605" s="21"/>
      <c r="B605" s="21"/>
      <c r="C605" s="22"/>
      <c r="D605" s="14"/>
      <c r="E605" s="14"/>
      <c r="F605" s="22"/>
      <c r="G605" s="22"/>
      <c r="H605" s="15"/>
      <c r="I605" s="16"/>
      <c r="J605" s="22" t="str">
        <f t="shared" si="35"/>
        <v/>
      </c>
      <c r="K605" s="22" t="str">
        <f t="shared" si="36"/>
        <v/>
      </c>
      <c r="L605" s="22" t="str">
        <f>IF(D607&lt;&gt;"",MONTH(D607),"")</f>
        <v/>
      </c>
      <c r="M605" s="23" t="str">
        <f>IF(AND(($D607)&lt;&gt;"",($E607)&lt;&gt;""),IF(MIN(DATEVALUE($E607),Base!K$3)-MAX(DATEVALUE($D607),Base!K$2)+1&gt;=0,MIN(DATEVALUE($E607),Base!K$3)-MAX(DATEVALUE($D607),Base!K$2)+1,0),"")</f>
        <v/>
      </c>
      <c r="N605" s="23" t="str">
        <f>IF(AND(($D607)&lt;&gt;"",($E607)&lt;&gt;""),IF(MIN(DATEVALUE($E607),Base!L$3)-MAX(DATEVALUE($D607),Base!L$2)+1&gt;=0,MIN(DATEVALUE($E607),Base!L$3)-MAX(DATEVALUE($D607),Base!L$2)+1,0),"")</f>
        <v/>
      </c>
      <c r="O605" s="23" t="str">
        <f>IF(AND(($D607)&lt;&gt;"",($E607)&lt;&gt;""),IF(MIN(DATEVALUE($E607),Base!M$3)-MAX(DATEVALUE($D607),Base!M$2)+1&gt;=0,MIN(DATEVALUE($E607),Base!M$3)-MAX(DATEVALUE($D607),Base!M$2)+1,0),"")</f>
        <v/>
      </c>
      <c r="P605" s="23" t="str">
        <f>IF(AND(($D607)&lt;&gt;"",($E607)&lt;&gt;""),IF(MIN(DATEVALUE($E607),Base!N$3)-MAX(DATEVALUE($D607),Base!N$2)+1&gt;=0,MIN(DATEVALUE($E607),Base!N$3)-MAX(DATEVALUE($D607),Base!N$2)+1,0),"")</f>
        <v/>
      </c>
      <c r="Q605" s="23" t="str">
        <f>IF(AND(($D607)&lt;&gt;"",($E607)&lt;&gt;""),IF(MIN(DATEVALUE($E607),Base!O$3)-MAX(DATEVALUE($D607),Base!O$2)+1&gt;=0,MIN(DATEVALUE($E607),Base!O$3)-MAX(DATEVALUE($D607),Base!O$2)+1,0),"")</f>
        <v/>
      </c>
      <c r="R605" s="23" t="str">
        <f>IF(AND(($D607)&lt;&gt;"",($E607)&lt;&gt;""),IF(MIN(DATEVALUE($E607),Base!P$3)-MAX(DATEVALUE($D607),Base!P$2)+1&gt;=0,MIN(DATEVALUE($E607),Base!P$3)-MAX(DATEVALUE($D607),Base!P$2)+1,0),"")</f>
        <v/>
      </c>
      <c r="S605" s="23" t="str">
        <f>IF(AND(($D607)&lt;&gt;"",($E607)&lt;&gt;""),IF(MIN(DATEVALUE($E607),Base!Q$3)-MAX(DATEVALUE($D607),Base!Q$2)+1&gt;=0,MIN(DATEVALUE($E607),Base!Q$3)-MAX(DATEVALUE($D607),Base!Q$2)+1,0),"")</f>
        <v/>
      </c>
      <c r="T605" s="23" t="str">
        <f>IF(AND(($D607)&lt;&gt;"",($E607)&lt;&gt;""),IF(MIN(DATEVALUE($E607),Base!R$3)-MAX(DATEVALUE($D607),Base!R$2)+1&gt;=0,MIN(DATEVALUE($E607),Base!R$3)-MAX(DATEVALUE($D607),Base!R$2)+1,0),"")</f>
        <v/>
      </c>
      <c r="U605" s="23" t="str">
        <f>IF(AND(($D607)&lt;&gt;"",($E607)&lt;&gt;""),IF(MIN(DATEVALUE($E607),Base!S$3)-MAX(DATEVALUE($D607),Base!S$2)+1&gt;=0,MIN(DATEVALUE($E607),Base!S$3)-MAX(DATEVALUE($D607),Base!S$2)+1,0),"")</f>
        <v/>
      </c>
      <c r="V605" s="23" t="str">
        <f>IF(AND(($D607)&lt;&gt;"",($E607)&lt;&gt;""),IF(MIN(DATEVALUE($E607),Base!T$3)-MAX(DATEVALUE($D607),Base!T$2)+1&gt;=0,MIN(DATEVALUE($E607),Base!T$3)-MAX(DATEVALUE($D607),Base!T$2)+1,0),"")</f>
        <v/>
      </c>
      <c r="W605" s="23" t="str">
        <f>IF(AND(($D607)&lt;&gt;"",($E607)&lt;&gt;""),IF(MIN(DATEVALUE($E607),Base!U$3)-MAX(DATEVALUE($D607),Base!U$2)+1&gt;=0,MIN(DATEVALUE($E607),Base!U$3)-MAX(DATEVALUE($D607),Base!U$2)+1,0),"")</f>
        <v/>
      </c>
      <c r="X605" s="23" t="str">
        <f>IF(AND(($D607)&lt;&gt;"",($E607)&lt;&gt;""),IF(MIN(DATEVALUE($E607),Base!V$3)-MAX(DATEVALUE($D607),Base!V$2)+1&gt;=0,MIN(DATEVALUE($E607),Base!V$3)-MAX(DATEVALUE($D607),Base!V$2)+1,0),"")</f>
        <v/>
      </c>
      <c r="Y605" s="22" t="str">
        <f>IF(AND(M605&lt;&gt;"",$H607&lt;&gt;"",$F607&lt;&gt;""),M605*$H607*$F607,"")</f>
        <v/>
      </c>
      <c r="Z605" s="22" t="str">
        <f>IF(AND(N605&lt;&gt;"",$H607&lt;&gt;"",$F607&lt;&gt;""),N605*$H607*$F607,"")</f>
        <v/>
      </c>
      <c r="AA605" s="22" t="str">
        <f>IF(AND(O605&lt;&gt;"",$H607&lt;&gt;"",$F607&lt;&gt;""),O605*$H607*$F607,"")</f>
        <v/>
      </c>
      <c r="AB605" s="22" t="str">
        <f>IF(AND(P605&lt;&gt;"",$H607&lt;&gt;"",$F607&lt;&gt;""),P605*$H607*$F607,"")</f>
        <v/>
      </c>
      <c r="AC605" s="22" t="str">
        <f>IF(AND(Q605&lt;&gt;"",$H607&lt;&gt;"",$F607&lt;&gt;""),Q605*$H607*$F607,"")</f>
        <v/>
      </c>
      <c r="AD605" s="22" t="str">
        <f>IF(AND(R605&lt;&gt;"",$H607&lt;&gt;"",$F607&lt;&gt;""),R605*$H607*$F607,"")</f>
        <v/>
      </c>
      <c r="AE605" s="22" t="str">
        <f>IF(AND(S605&lt;&gt;"",$H607&lt;&gt;"",$F607&lt;&gt;""),S605*$H607*$F607,"")</f>
        <v/>
      </c>
      <c r="AF605" s="22" t="str">
        <f>IF(AND(T605&lt;&gt;"",$H607&lt;&gt;"",$F607&lt;&gt;""),T605*$H607*$F607,"")</f>
        <v/>
      </c>
      <c r="AG605" s="22" t="str">
        <f>IF(AND(U605&lt;&gt;"",$H607&lt;&gt;"",$F607&lt;&gt;""),U605*$H607*$F607,"")</f>
        <v/>
      </c>
      <c r="AH605" s="22" t="str">
        <f>IF(AND(V605&lt;&gt;"",$H607&lt;&gt;"",$F607&lt;&gt;""),V605*$H607*$F607,"")</f>
        <v/>
      </c>
      <c r="AI605" s="22" t="str">
        <f>IF(AND(W605&lt;&gt;"",$H607&lt;&gt;"",$F607&lt;&gt;""),W605*$H607*$F607,"")</f>
        <v/>
      </c>
      <c r="AJ605" s="22" t="str">
        <f>IF(AND(X605&lt;&gt;"",$H607&lt;&gt;"",$F607&lt;&gt;""),X605*$H607*$F607,"")</f>
        <v/>
      </c>
    </row>
    <row r="606" spans="1:36" ht="23.25" customHeight="1" x14ac:dyDescent="0.25">
      <c r="A606" s="21"/>
      <c r="B606" s="21"/>
      <c r="C606" s="22"/>
      <c r="D606" s="14"/>
      <c r="E606" s="14"/>
      <c r="F606" s="22"/>
      <c r="G606" s="22"/>
      <c r="H606" s="15"/>
      <c r="I606" s="16"/>
      <c r="J606" s="22" t="str">
        <f t="shared" si="35"/>
        <v/>
      </c>
      <c r="K606" s="22" t="str">
        <f t="shared" si="36"/>
        <v/>
      </c>
      <c r="L606" s="22" t="str">
        <f>IF(D608&lt;&gt;"",MONTH(D608),"")</f>
        <v/>
      </c>
      <c r="M606" s="23" t="str">
        <f>IF(AND(($D608)&lt;&gt;"",($E608)&lt;&gt;""),IF(MIN(DATEVALUE($E608),Base!K$3)-MAX(DATEVALUE($D608),Base!K$2)+1&gt;=0,MIN(DATEVALUE($E608),Base!K$3)-MAX(DATEVALUE($D608),Base!K$2)+1,0),"")</f>
        <v/>
      </c>
      <c r="N606" s="23" t="str">
        <f>IF(AND(($D608)&lt;&gt;"",($E608)&lt;&gt;""),IF(MIN(DATEVALUE($E608),Base!L$3)-MAX(DATEVALUE($D608),Base!L$2)+1&gt;=0,MIN(DATEVALUE($E608),Base!L$3)-MAX(DATEVALUE($D608),Base!L$2)+1,0),"")</f>
        <v/>
      </c>
      <c r="O606" s="23" t="str">
        <f>IF(AND(($D608)&lt;&gt;"",($E608)&lt;&gt;""),IF(MIN(DATEVALUE($E608),Base!M$3)-MAX(DATEVALUE($D608),Base!M$2)+1&gt;=0,MIN(DATEVALUE($E608),Base!M$3)-MAX(DATEVALUE($D608),Base!M$2)+1,0),"")</f>
        <v/>
      </c>
      <c r="P606" s="23" t="str">
        <f>IF(AND(($D608)&lt;&gt;"",($E608)&lt;&gt;""),IF(MIN(DATEVALUE($E608),Base!N$3)-MAX(DATEVALUE($D608),Base!N$2)+1&gt;=0,MIN(DATEVALUE($E608),Base!N$3)-MAX(DATEVALUE($D608),Base!N$2)+1,0),"")</f>
        <v/>
      </c>
      <c r="Q606" s="23" t="str">
        <f>IF(AND(($D608)&lt;&gt;"",($E608)&lt;&gt;""),IF(MIN(DATEVALUE($E608),Base!O$3)-MAX(DATEVALUE($D608),Base!O$2)+1&gt;=0,MIN(DATEVALUE($E608),Base!O$3)-MAX(DATEVALUE($D608),Base!O$2)+1,0),"")</f>
        <v/>
      </c>
      <c r="R606" s="23" t="str">
        <f>IF(AND(($D608)&lt;&gt;"",($E608)&lt;&gt;""),IF(MIN(DATEVALUE($E608),Base!P$3)-MAX(DATEVALUE($D608),Base!P$2)+1&gt;=0,MIN(DATEVALUE($E608),Base!P$3)-MAX(DATEVALUE($D608),Base!P$2)+1,0),"")</f>
        <v/>
      </c>
      <c r="S606" s="23" t="str">
        <f>IF(AND(($D608)&lt;&gt;"",($E608)&lt;&gt;""),IF(MIN(DATEVALUE($E608),Base!Q$3)-MAX(DATEVALUE($D608),Base!Q$2)+1&gt;=0,MIN(DATEVALUE($E608),Base!Q$3)-MAX(DATEVALUE($D608),Base!Q$2)+1,0),"")</f>
        <v/>
      </c>
      <c r="T606" s="23" t="str">
        <f>IF(AND(($D608)&lt;&gt;"",($E608)&lt;&gt;""),IF(MIN(DATEVALUE($E608),Base!R$3)-MAX(DATEVALUE($D608),Base!R$2)+1&gt;=0,MIN(DATEVALUE($E608),Base!R$3)-MAX(DATEVALUE($D608),Base!R$2)+1,0),"")</f>
        <v/>
      </c>
      <c r="U606" s="23" t="str">
        <f>IF(AND(($D608)&lt;&gt;"",($E608)&lt;&gt;""),IF(MIN(DATEVALUE($E608),Base!S$3)-MAX(DATEVALUE($D608),Base!S$2)+1&gt;=0,MIN(DATEVALUE($E608),Base!S$3)-MAX(DATEVALUE($D608),Base!S$2)+1,0),"")</f>
        <v/>
      </c>
      <c r="V606" s="23" t="str">
        <f>IF(AND(($D608)&lt;&gt;"",($E608)&lt;&gt;""),IF(MIN(DATEVALUE($E608),Base!T$3)-MAX(DATEVALUE($D608),Base!T$2)+1&gt;=0,MIN(DATEVALUE($E608),Base!T$3)-MAX(DATEVALUE($D608),Base!T$2)+1,0),"")</f>
        <v/>
      </c>
      <c r="W606" s="23" t="str">
        <f>IF(AND(($D608)&lt;&gt;"",($E608)&lt;&gt;""),IF(MIN(DATEVALUE($E608),Base!U$3)-MAX(DATEVALUE($D608),Base!U$2)+1&gt;=0,MIN(DATEVALUE($E608),Base!U$3)-MAX(DATEVALUE($D608),Base!U$2)+1,0),"")</f>
        <v/>
      </c>
      <c r="X606" s="23" t="str">
        <f>IF(AND(($D608)&lt;&gt;"",($E608)&lt;&gt;""),IF(MIN(DATEVALUE($E608),Base!V$3)-MAX(DATEVALUE($D608),Base!V$2)+1&gt;=0,MIN(DATEVALUE($E608),Base!V$3)-MAX(DATEVALUE($D608),Base!V$2)+1,0),"")</f>
        <v/>
      </c>
      <c r="Y606" s="22" t="str">
        <f>IF(AND(M606&lt;&gt;"",$H608&lt;&gt;"",$F608&lt;&gt;""),M606*$H608*$F608,"")</f>
        <v/>
      </c>
      <c r="Z606" s="22" t="str">
        <f>IF(AND(N606&lt;&gt;"",$H608&lt;&gt;"",$F608&lt;&gt;""),N606*$H608*$F608,"")</f>
        <v/>
      </c>
      <c r="AA606" s="22" t="str">
        <f>IF(AND(O606&lt;&gt;"",$H608&lt;&gt;"",$F608&lt;&gt;""),O606*$H608*$F608,"")</f>
        <v/>
      </c>
      <c r="AB606" s="22" t="str">
        <f>IF(AND(P606&lt;&gt;"",$H608&lt;&gt;"",$F608&lt;&gt;""),P606*$H608*$F608,"")</f>
        <v/>
      </c>
      <c r="AC606" s="22" t="str">
        <f>IF(AND(Q606&lt;&gt;"",$H608&lt;&gt;"",$F608&lt;&gt;""),Q606*$H608*$F608,"")</f>
        <v/>
      </c>
      <c r="AD606" s="22" t="str">
        <f>IF(AND(R606&lt;&gt;"",$H608&lt;&gt;"",$F608&lt;&gt;""),R606*$H608*$F608,"")</f>
        <v/>
      </c>
      <c r="AE606" s="22" t="str">
        <f>IF(AND(S606&lt;&gt;"",$H608&lt;&gt;"",$F608&lt;&gt;""),S606*$H608*$F608,"")</f>
        <v/>
      </c>
      <c r="AF606" s="22" t="str">
        <f>IF(AND(T606&lt;&gt;"",$H608&lt;&gt;"",$F608&lt;&gt;""),T606*$H608*$F608,"")</f>
        <v/>
      </c>
      <c r="AG606" s="22" t="str">
        <f>IF(AND(U606&lt;&gt;"",$H608&lt;&gt;"",$F608&lt;&gt;""),U606*$H608*$F608,"")</f>
        <v/>
      </c>
      <c r="AH606" s="22" t="str">
        <f>IF(AND(V606&lt;&gt;"",$H608&lt;&gt;"",$F608&lt;&gt;""),V606*$H608*$F608,"")</f>
        <v/>
      </c>
      <c r="AI606" s="22" t="str">
        <f>IF(AND(W606&lt;&gt;"",$H608&lt;&gt;"",$F608&lt;&gt;""),W606*$H608*$F608,"")</f>
        <v/>
      </c>
      <c r="AJ606" s="22" t="str">
        <f>IF(AND(X606&lt;&gt;"",$H608&lt;&gt;"",$F608&lt;&gt;""),X606*$H608*$F608,"")</f>
        <v/>
      </c>
    </row>
    <row r="607" spans="1:36" ht="23.25" customHeight="1" x14ac:dyDescent="0.25">
      <c r="A607" s="21"/>
      <c r="B607" s="21"/>
      <c r="C607" s="22"/>
      <c r="D607" s="14"/>
      <c r="E607" s="14"/>
      <c r="F607" s="22"/>
      <c r="G607" s="22"/>
      <c r="H607" s="15"/>
      <c r="I607" s="16"/>
      <c r="J607" s="22" t="str">
        <f t="shared" si="35"/>
        <v/>
      </c>
      <c r="K607" s="22" t="str">
        <f t="shared" si="36"/>
        <v/>
      </c>
      <c r="L607" s="22" t="str">
        <f>IF(D609&lt;&gt;"",MONTH(D609),"")</f>
        <v/>
      </c>
      <c r="M607" s="23" t="str">
        <f>IF(AND(($D609)&lt;&gt;"",($E609)&lt;&gt;""),IF(MIN(DATEVALUE($E609),Base!K$3)-MAX(DATEVALUE($D609),Base!K$2)+1&gt;=0,MIN(DATEVALUE($E609),Base!K$3)-MAX(DATEVALUE($D609),Base!K$2)+1,0),"")</f>
        <v/>
      </c>
      <c r="N607" s="23" t="str">
        <f>IF(AND(($D609)&lt;&gt;"",($E609)&lt;&gt;""),IF(MIN(DATEVALUE($E609),Base!L$3)-MAX(DATEVALUE($D609),Base!L$2)+1&gt;=0,MIN(DATEVALUE($E609),Base!L$3)-MAX(DATEVALUE($D609),Base!L$2)+1,0),"")</f>
        <v/>
      </c>
      <c r="O607" s="23" t="str">
        <f>IF(AND(($D609)&lt;&gt;"",($E609)&lt;&gt;""),IF(MIN(DATEVALUE($E609),Base!M$3)-MAX(DATEVALUE($D609),Base!M$2)+1&gt;=0,MIN(DATEVALUE($E609),Base!M$3)-MAX(DATEVALUE($D609),Base!M$2)+1,0),"")</f>
        <v/>
      </c>
      <c r="P607" s="23" t="str">
        <f>IF(AND(($D609)&lt;&gt;"",($E609)&lt;&gt;""),IF(MIN(DATEVALUE($E609),Base!N$3)-MAX(DATEVALUE($D609),Base!N$2)+1&gt;=0,MIN(DATEVALUE($E609),Base!N$3)-MAX(DATEVALUE($D609),Base!N$2)+1,0),"")</f>
        <v/>
      </c>
      <c r="Q607" s="23" t="str">
        <f>IF(AND(($D609)&lt;&gt;"",($E609)&lt;&gt;""),IF(MIN(DATEVALUE($E609),Base!O$3)-MAX(DATEVALUE($D609),Base!O$2)+1&gt;=0,MIN(DATEVALUE($E609),Base!O$3)-MAX(DATEVALUE($D609),Base!O$2)+1,0),"")</f>
        <v/>
      </c>
      <c r="R607" s="23" t="str">
        <f>IF(AND(($D609)&lt;&gt;"",($E609)&lt;&gt;""),IF(MIN(DATEVALUE($E609),Base!P$3)-MAX(DATEVALUE($D609),Base!P$2)+1&gt;=0,MIN(DATEVALUE($E609),Base!P$3)-MAX(DATEVALUE($D609),Base!P$2)+1,0),"")</f>
        <v/>
      </c>
      <c r="S607" s="23" t="str">
        <f>IF(AND(($D609)&lt;&gt;"",($E609)&lt;&gt;""),IF(MIN(DATEVALUE($E609),Base!Q$3)-MAX(DATEVALUE($D609),Base!Q$2)+1&gt;=0,MIN(DATEVALUE($E609),Base!Q$3)-MAX(DATEVALUE($D609),Base!Q$2)+1,0),"")</f>
        <v/>
      </c>
      <c r="T607" s="23" t="str">
        <f>IF(AND(($D609)&lt;&gt;"",($E609)&lt;&gt;""),IF(MIN(DATEVALUE($E609),Base!R$3)-MAX(DATEVALUE($D609),Base!R$2)+1&gt;=0,MIN(DATEVALUE($E609),Base!R$3)-MAX(DATEVALUE($D609),Base!R$2)+1,0),"")</f>
        <v/>
      </c>
      <c r="U607" s="23" t="str">
        <f>IF(AND(($D609)&lt;&gt;"",($E609)&lt;&gt;""),IF(MIN(DATEVALUE($E609),Base!S$3)-MAX(DATEVALUE($D609),Base!S$2)+1&gt;=0,MIN(DATEVALUE($E609),Base!S$3)-MAX(DATEVALUE($D609),Base!S$2)+1,0),"")</f>
        <v/>
      </c>
      <c r="V607" s="23" t="str">
        <f>IF(AND(($D609)&lt;&gt;"",($E609)&lt;&gt;""),IF(MIN(DATEVALUE($E609),Base!T$3)-MAX(DATEVALUE($D609),Base!T$2)+1&gt;=0,MIN(DATEVALUE($E609),Base!T$3)-MAX(DATEVALUE($D609),Base!T$2)+1,0),"")</f>
        <v/>
      </c>
      <c r="W607" s="23" t="str">
        <f>IF(AND(($D609)&lt;&gt;"",($E609)&lt;&gt;""),IF(MIN(DATEVALUE($E609),Base!U$3)-MAX(DATEVALUE($D609),Base!U$2)+1&gt;=0,MIN(DATEVALUE($E609),Base!U$3)-MAX(DATEVALUE($D609),Base!U$2)+1,0),"")</f>
        <v/>
      </c>
      <c r="X607" s="23" t="str">
        <f>IF(AND(($D609)&lt;&gt;"",($E609)&lt;&gt;""),IF(MIN(DATEVALUE($E609),Base!V$3)-MAX(DATEVALUE($D609),Base!V$2)+1&gt;=0,MIN(DATEVALUE($E609),Base!V$3)-MAX(DATEVALUE($D609),Base!V$2)+1,0),"")</f>
        <v/>
      </c>
      <c r="Y607" s="22" t="str">
        <f>IF(AND(M607&lt;&gt;"",$H609&lt;&gt;"",$F609&lt;&gt;""),M607*$H609*$F609,"")</f>
        <v/>
      </c>
      <c r="Z607" s="22" t="str">
        <f>IF(AND(N607&lt;&gt;"",$H609&lt;&gt;"",$F609&lt;&gt;""),N607*$H609*$F609,"")</f>
        <v/>
      </c>
      <c r="AA607" s="22" t="str">
        <f>IF(AND(O607&lt;&gt;"",$H609&lt;&gt;"",$F609&lt;&gt;""),O607*$H609*$F609,"")</f>
        <v/>
      </c>
      <c r="AB607" s="22" t="str">
        <f>IF(AND(P607&lt;&gt;"",$H609&lt;&gt;"",$F609&lt;&gt;""),P607*$H609*$F609,"")</f>
        <v/>
      </c>
      <c r="AC607" s="22" t="str">
        <f>IF(AND(Q607&lt;&gt;"",$H609&lt;&gt;"",$F609&lt;&gt;""),Q607*$H609*$F609,"")</f>
        <v/>
      </c>
      <c r="AD607" s="22" t="str">
        <f>IF(AND(R607&lt;&gt;"",$H609&lt;&gt;"",$F609&lt;&gt;""),R607*$H609*$F609,"")</f>
        <v/>
      </c>
      <c r="AE607" s="22" t="str">
        <f>IF(AND(S607&lt;&gt;"",$H609&lt;&gt;"",$F609&lt;&gt;""),S607*$H609*$F609,"")</f>
        <v/>
      </c>
      <c r="AF607" s="22" t="str">
        <f>IF(AND(T607&lt;&gt;"",$H609&lt;&gt;"",$F609&lt;&gt;""),T607*$H609*$F609,"")</f>
        <v/>
      </c>
      <c r="AG607" s="22" t="str">
        <f>IF(AND(U607&lt;&gt;"",$H609&lt;&gt;"",$F609&lt;&gt;""),U607*$H609*$F609,"")</f>
        <v/>
      </c>
      <c r="AH607" s="22" t="str">
        <f>IF(AND(V607&lt;&gt;"",$H609&lt;&gt;"",$F609&lt;&gt;""),V607*$H609*$F609,"")</f>
        <v/>
      </c>
      <c r="AI607" s="22" t="str">
        <f>IF(AND(W607&lt;&gt;"",$H609&lt;&gt;"",$F609&lt;&gt;""),W607*$H609*$F609,"")</f>
        <v/>
      </c>
      <c r="AJ607" s="22" t="str">
        <f>IF(AND(X607&lt;&gt;"",$H609&lt;&gt;"",$F609&lt;&gt;""),X607*$H609*$F609,"")</f>
        <v/>
      </c>
    </row>
    <row r="608" spans="1:36" ht="23.25" customHeight="1" x14ac:dyDescent="0.25">
      <c r="A608" s="21"/>
      <c r="B608" s="21"/>
      <c r="C608" s="22"/>
      <c r="D608" s="14"/>
      <c r="E608" s="14"/>
      <c r="F608" s="22"/>
      <c r="G608" s="22"/>
      <c r="H608" s="15"/>
      <c r="I608" s="16"/>
      <c r="J608" s="22" t="str">
        <f t="shared" si="35"/>
        <v/>
      </c>
      <c r="K608" s="22" t="str">
        <f t="shared" si="36"/>
        <v/>
      </c>
      <c r="L608" s="22" t="str">
        <f>IF(D610&lt;&gt;"",MONTH(D610),"")</f>
        <v/>
      </c>
      <c r="M608" s="23" t="str">
        <f>IF(AND(($D610)&lt;&gt;"",($E610)&lt;&gt;""),IF(MIN(DATEVALUE($E610),Base!K$3)-MAX(DATEVALUE($D610),Base!K$2)+1&gt;=0,MIN(DATEVALUE($E610),Base!K$3)-MAX(DATEVALUE($D610),Base!K$2)+1,0),"")</f>
        <v/>
      </c>
      <c r="N608" s="23" t="str">
        <f>IF(AND(($D610)&lt;&gt;"",($E610)&lt;&gt;""),IF(MIN(DATEVALUE($E610),Base!L$3)-MAX(DATEVALUE($D610),Base!L$2)+1&gt;=0,MIN(DATEVALUE($E610),Base!L$3)-MAX(DATEVALUE($D610),Base!L$2)+1,0),"")</f>
        <v/>
      </c>
      <c r="O608" s="23" t="str">
        <f>IF(AND(($D610)&lt;&gt;"",($E610)&lt;&gt;""),IF(MIN(DATEVALUE($E610),Base!M$3)-MAX(DATEVALUE($D610),Base!M$2)+1&gt;=0,MIN(DATEVALUE($E610),Base!M$3)-MAX(DATEVALUE($D610),Base!M$2)+1,0),"")</f>
        <v/>
      </c>
      <c r="P608" s="23" t="str">
        <f>IF(AND(($D610)&lt;&gt;"",($E610)&lt;&gt;""),IF(MIN(DATEVALUE($E610),Base!N$3)-MAX(DATEVALUE($D610),Base!N$2)+1&gt;=0,MIN(DATEVALUE($E610),Base!N$3)-MAX(DATEVALUE($D610),Base!N$2)+1,0),"")</f>
        <v/>
      </c>
      <c r="Q608" s="23" t="str">
        <f>IF(AND(($D610)&lt;&gt;"",($E610)&lt;&gt;""),IF(MIN(DATEVALUE($E610),Base!O$3)-MAX(DATEVALUE($D610),Base!O$2)+1&gt;=0,MIN(DATEVALUE($E610),Base!O$3)-MAX(DATEVALUE($D610),Base!O$2)+1,0),"")</f>
        <v/>
      </c>
      <c r="R608" s="23" t="str">
        <f>IF(AND(($D610)&lt;&gt;"",($E610)&lt;&gt;""),IF(MIN(DATEVALUE($E610),Base!P$3)-MAX(DATEVALUE($D610),Base!P$2)+1&gt;=0,MIN(DATEVALUE($E610),Base!P$3)-MAX(DATEVALUE($D610),Base!P$2)+1,0),"")</f>
        <v/>
      </c>
      <c r="S608" s="23" t="str">
        <f>IF(AND(($D610)&lt;&gt;"",($E610)&lt;&gt;""),IF(MIN(DATEVALUE($E610),Base!Q$3)-MAX(DATEVALUE($D610),Base!Q$2)+1&gt;=0,MIN(DATEVALUE($E610),Base!Q$3)-MAX(DATEVALUE($D610),Base!Q$2)+1,0),"")</f>
        <v/>
      </c>
      <c r="T608" s="23" t="str">
        <f>IF(AND(($D610)&lt;&gt;"",($E610)&lt;&gt;""),IF(MIN(DATEVALUE($E610),Base!R$3)-MAX(DATEVALUE($D610),Base!R$2)+1&gt;=0,MIN(DATEVALUE($E610),Base!R$3)-MAX(DATEVALUE($D610),Base!R$2)+1,0),"")</f>
        <v/>
      </c>
      <c r="U608" s="23" t="str">
        <f>IF(AND(($D610)&lt;&gt;"",($E610)&lt;&gt;""),IF(MIN(DATEVALUE($E610),Base!S$3)-MAX(DATEVALUE($D610),Base!S$2)+1&gt;=0,MIN(DATEVALUE($E610),Base!S$3)-MAX(DATEVALUE($D610),Base!S$2)+1,0),"")</f>
        <v/>
      </c>
      <c r="V608" s="23" t="str">
        <f>IF(AND(($D610)&lt;&gt;"",($E610)&lt;&gt;""),IF(MIN(DATEVALUE($E610),Base!T$3)-MAX(DATEVALUE($D610),Base!T$2)+1&gt;=0,MIN(DATEVALUE($E610),Base!T$3)-MAX(DATEVALUE($D610),Base!T$2)+1,0),"")</f>
        <v/>
      </c>
      <c r="W608" s="23" t="str">
        <f>IF(AND(($D610)&lt;&gt;"",($E610)&lt;&gt;""),IF(MIN(DATEVALUE($E610),Base!U$3)-MAX(DATEVALUE($D610),Base!U$2)+1&gt;=0,MIN(DATEVALUE($E610),Base!U$3)-MAX(DATEVALUE($D610),Base!U$2)+1,0),"")</f>
        <v/>
      </c>
      <c r="X608" s="23" t="str">
        <f>IF(AND(($D610)&lt;&gt;"",($E610)&lt;&gt;""),IF(MIN(DATEVALUE($E610),Base!V$3)-MAX(DATEVALUE($D610),Base!V$2)+1&gt;=0,MIN(DATEVALUE($E610),Base!V$3)-MAX(DATEVALUE($D610),Base!V$2)+1,0),"")</f>
        <v/>
      </c>
      <c r="Y608" s="22" t="str">
        <f>IF(AND(M608&lt;&gt;"",$H610&lt;&gt;"",$F610&lt;&gt;""),M608*$H610*$F610,"")</f>
        <v/>
      </c>
      <c r="Z608" s="22" t="str">
        <f>IF(AND(N608&lt;&gt;"",$H610&lt;&gt;"",$F610&lt;&gt;""),N608*$H610*$F610,"")</f>
        <v/>
      </c>
      <c r="AA608" s="22" t="str">
        <f>IF(AND(O608&lt;&gt;"",$H610&lt;&gt;"",$F610&lt;&gt;""),O608*$H610*$F610,"")</f>
        <v/>
      </c>
      <c r="AB608" s="22" t="str">
        <f>IF(AND(P608&lt;&gt;"",$H610&lt;&gt;"",$F610&lt;&gt;""),P608*$H610*$F610,"")</f>
        <v/>
      </c>
      <c r="AC608" s="22" t="str">
        <f>IF(AND(Q608&lt;&gt;"",$H610&lt;&gt;"",$F610&lt;&gt;""),Q608*$H610*$F610,"")</f>
        <v/>
      </c>
      <c r="AD608" s="22" t="str">
        <f>IF(AND(R608&lt;&gt;"",$H610&lt;&gt;"",$F610&lt;&gt;""),R608*$H610*$F610,"")</f>
        <v/>
      </c>
      <c r="AE608" s="22" t="str">
        <f>IF(AND(S608&lt;&gt;"",$H610&lt;&gt;"",$F610&lt;&gt;""),S608*$H610*$F610,"")</f>
        <v/>
      </c>
      <c r="AF608" s="22" t="str">
        <f>IF(AND(T608&lt;&gt;"",$H610&lt;&gt;"",$F610&lt;&gt;""),T608*$H610*$F610,"")</f>
        <v/>
      </c>
      <c r="AG608" s="22" t="str">
        <f>IF(AND(U608&lt;&gt;"",$H610&lt;&gt;"",$F610&lt;&gt;""),U608*$H610*$F610,"")</f>
        <v/>
      </c>
      <c r="AH608" s="22" t="str">
        <f>IF(AND(V608&lt;&gt;"",$H610&lt;&gt;"",$F610&lt;&gt;""),V608*$H610*$F610,"")</f>
        <v/>
      </c>
      <c r="AI608" s="22" t="str">
        <f>IF(AND(W608&lt;&gt;"",$H610&lt;&gt;"",$F610&lt;&gt;""),W608*$H610*$F610,"")</f>
        <v/>
      </c>
      <c r="AJ608" s="22" t="str">
        <f>IF(AND(X608&lt;&gt;"",$H610&lt;&gt;"",$F610&lt;&gt;""),X608*$H610*$F610,"")</f>
        <v/>
      </c>
    </row>
    <row r="609" spans="1:36" ht="23.25" customHeight="1" x14ac:dyDescent="0.25">
      <c r="A609" s="21"/>
      <c r="B609" s="21"/>
      <c r="C609" s="22"/>
      <c r="D609" s="14"/>
      <c r="E609" s="14"/>
      <c r="F609" s="22"/>
      <c r="G609" s="22"/>
      <c r="H609" s="15"/>
      <c r="I609" s="16"/>
      <c r="J609" s="22" t="str">
        <f t="shared" si="35"/>
        <v/>
      </c>
      <c r="K609" s="22" t="str">
        <f t="shared" si="36"/>
        <v/>
      </c>
      <c r="L609" s="22" t="str">
        <f>IF(D611&lt;&gt;"",MONTH(D611),"")</f>
        <v/>
      </c>
      <c r="M609" s="23" t="str">
        <f>IF(AND(($D611)&lt;&gt;"",($E611)&lt;&gt;""),IF(MIN(DATEVALUE($E611),Base!K$3)-MAX(DATEVALUE($D611),Base!K$2)+1&gt;=0,MIN(DATEVALUE($E611),Base!K$3)-MAX(DATEVALUE($D611),Base!K$2)+1,0),"")</f>
        <v/>
      </c>
      <c r="N609" s="23" t="str">
        <f>IF(AND(($D611)&lt;&gt;"",($E611)&lt;&gt;""),IF(MIN(DATEVALUE($E611),Base!L$3)-MAX(DATEVALUE($D611),Base!L$2)+1&gt;=0,MIN(DATEVALUE($E611),Base!L$3)-MAX(DATEVALUE($D611),Base!L$2)+1,0),"")</f>
        <v/>
      </c>
      <c r="O609" s="23" t="str">
        <f>IF(AND(($D611)&lt;&gt;"",($E611)&lt;&gt;""),IF(MIN(DATEVALUE($E611),Base!M$3)-MAX(DATEVALUE($D611),Base!M$2)+1&gt;=0,MIN(DATEVALUE($E611),Base!M$3)-MAX(DATEVALUE($D611),Base!M$2)+1,0),"")</f>
        <v/>
      </c>
      <c r="P609" s="23" t="str">
        <f>IF(AND(($D611)&lt;&gt;"",($E611)&lt;&gt;""),IF(MIN(DATEVALUE($E611),Base!N$3)-MAX(DATEVALUE($D611),Base!N$2)+1&gt;=0,MIN(DATEVALUE($E611),Base!N$3)-MAX(DATEVALUE($D611),Base!N$2)+1,0),"")</f>
        <v/>
      </c>
      <c r="Q609" s="23" t="str">
        <f>IF(AND(($D611)&lt;&gt;"",($E611)&lt;&gt;""),IF(MIN(DATEVALUE($E611),Base!O$3)-MAX(DATEVALUE($D611),Base!O$2)+1&gt;=0,MIN(DATEVALUE($E611),Base!O$3)-MAX(DATEVALUE($D611),Base!O$2)+1,0),"")</f>
        <v/>
      </c>
      <c r="R609" s="23" t="str">
        <f>IF(AND(($D611)&lt;&gt;"",($E611)&lt;&gt;""),IF(MIN(DATEVALUE($E611),Base!P$3)-MAX(DATEVALUE($D611),Base!P$2)+1&gt;=0,MIN(DATEVALUE($E611),Base!P$3)-MAX(DATEVALUE($D611),Base!P$2)+1,0),"")</f>
        <v/>
      </c>
      <c r="S609" s="23" t="str">
        <f>IF(AND(($D611)&lt;&gt;"",($E611)&lt;&gt;""),IF(MIN(DATEVALUE($E611),Base!Q$3)-MAX(DATEVALUE($D611),Base!Q$2)+1&gt;=0,MIN(DATEVALUE($E611),Base!Q$3)-MAX(DATEVALUE($D611),Base!Q$2)+1,0),"")</f>
        <v/>
      </c>
      <c r="T609" s="23" t="str">
        <f>IF(AND(($D611)&lt;&gt;"",($E611)&lt;&gt;""),IF(MIN(DATEVALUE($E611),Base!R$3)-MAX(DATEVALUE($D611),Base!R$2)+1&gt;=0,MIN(DATEVALUE($E611),Base!R$3)-MAX(DATEVALUE($D611),Base!R$2)+1,0),"")</f>
        <v/>
      </c>
      <c r="U609" s="23" t="str">
        <f>IF(AND(($D611)&lt;&gt;"",($E611)&lt;&gt;""),IF(MIN(DATEVALUE($E611),Base!S$3)-MAX(DATEVALUE($D611),Base!S$2)+1&gt;=0,MIN(DATEVALUE($E611),Base!S$3)-MAX(DATEVALUE($D611),Base!S$2)+1,0),"")</f>
        <v/>
      </c>
      <c r="V609" s="23" t="str">
        <f>IF(AND(($D611)&lt;&gt;"",($E611)&lt;&gt;""),IF(MIN(DATEVALUE($E611),Base!T$3)-MAX(DATEVALUE($D611),Base!T$2)+1&gt;=0,MIN(DATEVALUE($E611),Base!T$3)-MAX(DATEVALUE($D611),Base!T$2)+1,0),"")</f>
        <v/>
      </c>
      <c r="W609" s="23" t="str">
        <f>IF(AND(($D611)&lt;&gt;"",($E611)&lt;&gt;""),IF(MIN(DATEVALUE($E611),Base!U$3)-MAX(DATEVALUE($D611),Base!U$2)+1&gt;=0,MIN(DATEVALUE($E611),Base!U$3)-MAX(DATEVALUE($D611),Base!U$2)+1,0),"")</f>
        <v/>
      </c>
      <c r="X609" s="23" t="str">
        <f>IF(AND(($D611)&lt;&gt;"",($E611)&lt;&gt;""),IF(MIN(DATEVALUE($E611),Base!V$3)-MAX(DATEVALUE($D611),Base!V$2)+1&gt;=0,MIN(DATEVALUE($E611),Base!V$3)-MAX(DATEVALUE($D611),Base!V$2)+1,0),"")</f>
        <v/>
      </c>
      <c r="Y609" s="22" t="str">
        <f>IF(AND(M609&lt;&gt;"",$H611&lt;&gt;"",$F611&lt;&gt;""),M609*$H611*$F611,"")</f>
        <v/>
      </c>
      <c r="Z609" s="22" t="str">
        <f>IF(AND(N609&lt;&gt;"",$H611&lt;&gt;"",$F611&lt;&gt;""),N609*$H611*$F611,"")</f>
        <v/>
      </c>
      <c r="AA609" s="22" t="str">
        <f>IF(AND(O609&lt;&gt;"",$H611&lt;&gt;"",$F611&lt;&gt;""),O609*$H611*$F611,"")</f>
        <v/>
      </c>
      <c r="AB609" s="22" t="str">
        <f>IF(AND(P609&lt;&gt;"",$H611&lt;&gt;"",$F611&lt;&gt;""),P609*$H611*$F611,"")</f>
        <v/>
      </c>
      <c r="AC609" s="22" t="str">
        <f>IF(AND(Q609&lt;&gt;"",$H611&lt;&gt;"",$F611&lt;&gt;""),Q609*$H611*$F611,"")</f>
        <v/>
      </c>
      <c r="AD609" s="22" t="str">
        <f>IF(AND(R609&lt;&gt;"",$H611&lt;&gt;"",$F611&lt;&gt;""),R609*$H611*$F611,"")</f>
        <v/>
      </c>
      <c r="AE609" s="22" t="str">
        <f>IF(AND(S609&lt;&gt;"",$H611&lt;&gt;"",$F611&lt;&gt;""),S609*$H611*$F611,"")</f>
        <v/>
      </c>
      <c r="AF609" s="22" t="str">
        <f>IF(AND(T609&lt;&gt;"",$H611&lt;&gt;"",$F611&lt;&gt;""),T609*$H611*$F611,"")</f>
        <v/>
      </c>
      <c r="AG609" s="22" t="str">
        <f>IF(AND(U609&lt;&gt;"",$H611&lt;&gt;"",$F611&lt;&gt;""),U609*$H611*$F611,"")</f>
        <v/>
      </c>
      <c r="AH609" s="22" t="str">
        <f>IF(AND(V609&lt;&gt;"",$H611&lt;&gt;"",$F611&lt;&gt;""),V609*$H611*$F611,"")</f>
        <v/>
      </c>
      <c r="AI609" s="22" t="str">
        <f>IF(AND(W609&lt;&gt;"",$H611&lt;&gt;"",$F611&lt;&gt;""),W609*$H611*$F611,"")</f>
        <v/>
      </c>
      <c r="AJ609" s="22" t="str">
        <f>IF(AND(X609&lt;&gt;"",$H611&lt;&gt;"",$F611&lt;&gt;""),X609*$H611*$F611,"")</f>
        <v/>
      </c>
    </row>
    <row r="610" spans="1:36" ht="23.25" customHeight="1" x14ac:dyDescent="0.25">
      <c r="A610" s="21"/>
      <c r="B610" s="21"/>
      <c r="C610" s="22"/>
      <c r="D610" s="14"/>
      <c r="E610" s="14"/>
      <c r="F610" s="22"/>
      <c r="G610" s="22"/>
      <c r="H610" s="15"/>
      <c r="I610" s="16"/>
      <c r="J610" s="22" t="str">
        <f t="shared" si="35"/>
        <v/>
      </c>
      <c r="K610" s="22" t="str">
        <f t="shared" si="36"/>
        <v/>
      </c>
      <c r="L610" s="22" t="str">
        <f>IF(D612&lt;&gt;"",MONTH(D612),"")</f>
        <v/>
      </c>
      <c r="M610" s="23" t="str">
        <f>IF(AND(($D612)&lt;&gt;"",($E612)&lt;&gt;""),IF(MIN(DATEVALUE($E612),Base!K$3)-MAX(DATEVALUE($D612),Base!K$2)+1&gt;=0,MIN(DATEVALUE($E612),Base!K$3)-MAX(DATEVALUE($D612),Base!K$2)+1,0),"")</f>
        <v/>
      </c>
      <c r="N610" s="23" t="str">
        <f>IF(AND(($D612)&lt;&gt;"",($E612)&lt;&gt;""),IF(MIN(DATEVALUE($E612),Base!L$3)-MAX(DATEVALUE($D612),Base!L$2)+1&gt;=0,MIN(DATEVALUE($E612),Base!L$3)-MAX(DATEVALUE($D612),Base!L$2)+1,0),"")</f>
        <v/>
      </c>
      <c r="O610" s="23" t="str">
        <f>IF(AND(($D612)&lt;&gt;"",($E612)&lt;&gt;""),IF(MIN(DATEVALUE($E612),Base!M$3)-MAX(DATEVALUE($D612),Base!M$2)+1&gt;=0,MIN(DATEVALUE($E612),Base!M$3)-MAX(DATEVALUE($D612),Base!M$2)+1,0),"")</f>
        <v/>
      </c>
      <c r="P610" s="23" t="str">
        <f>IF(AND(($D612)&lt;&gt;"",($E612)&lt;&gt;""),IF(MIN(DATEVALUE($E612),Base!N$3)-MAX(DATEVALUE($D612),Base!N$2)+1&gt;=0,MIN(DATEVALUE($E612),Base!N$3)-MAX(DATEVALUE($D612),Base!N$2)+1,0),"")</f>
        <v/>
      </c>
      <c r="Q610" s="23" t="str">
        <f>IF(AND(($D612)&lt;&gt;"",($E612)&lt;&gt;""),IF(MIN(DATEVALUE($E612),Base!O$3)-MAX(DATEVALUE($D612),Base!O$2)+1&gt;=0,MIN(DATEVALUE($E612),Base!O$3)-MAX(DATEVALUE($D612),Base!O$2)+1,0),"")</f>
        <v/>
      </c>
      <c r="R610" s="23" t="str">
        <f>IF(AND(($D612)&lt;&gt;"",($E612)&lt;&gt;""),IF(MIN(DATEVALUE($E612),Base!P$3)-MAX(DATEVALUE($D612),Base!P$2)+1&gt;=0,MIN(DATEVALUE($E612),Base!P$3)-MAX(DATEVALUE($D612),Base!P$2)+1,0),"")</f>
        <v/>
      </c>
      <c r="S610" s="23" t="str">
        <f>IF(AND(($D612)&lt;&gt;"",($E612)&lt;&gt;""),IF(MIN(DATEVALUE($E612),Base!Q$3)-MAX(DATEVALUE($D612),Base!Q$2)+1&gt;=0,MIN(DATEVALUE($E612),Base!Q$3)-MAX(DATEVALUE($D612),Base!Q$2)+1,0),"")</f>
        <v/>
      </c>
      <c r="T610" s="23" t="str">
        <f>IF(AND(($D612)&lt;&gt;"",($E612)&lt;&gt;""),IF(MIN(DATEVALUE($E612),Base!R$3)-MAX(DATEVALUE($D612),Base!R$2)+1&gt;=0,MIN(DATEVALUE($E612),Base!R$3)-MAX(DATEVALUE($D612),Base!R$2)+1,0),"")</f>
        <v/>
      </c>
      <c r="U610" s="23" t="str">
        <f>IF(AND(($D612)&lt;&gt;"",($E612)&lt;&gt;""),IF(MIN(DATEVALUE($E612),Base!S$3)-MAX(DATEVALUE($D612),Base!S$2)+1&gt;=0,MIN(DATEVALUE($E612),Base!S$3)-MAX(DATEVALUE($D612),Base!S$2)+1,0),"")</f>
        <v/>
      </c>
      <c r="V610" s="23" t="str">
        <f>IF(AND(($D612)&lt;&gt;"",($E612)&lt;&gt;""),IF(MIN(DATEVALUE($E612),Base!T$3)-MAX(DATEVALUE($D612),Base!T$2)+1&gt;=0,MIN(DATEVALUE($E612),Base!T$3)-MAX(DATEVALUE($D612),Base!T$2)+1,0),"")</f>
        <v/>
      </c>
      <c r="W610" s="23" t="str">
        <f>IF(AND(($D612)&lt;&gt;"",($E612)&lt;&gt;""),IF(MIN(DATEVALUE($E612),Base!U$3)-MAX(DATEVALUE($D612),Base!U$2)+1&gt;=0,MIN(DATEVALUE($E612),Base!U$3)-MAX(DATEVALUE($D612),Base!U$2)+1,0),"")</f>
        <v/>
      </c>
      <c r="X610" s="23" t="str">
        <f>IF(AND(($D612)&lt;&gt;"",($E612)&lt;&gt;""),IF(MIN(DATEVALUE($E612),Base!V$3)-MAX(DATEVALUE($D612),Base!V$2)+1&gt;=0,MIN(DATEVALUE($E612),Base!V$3)-MAX(DATEVALUE($D612),Base!V$2)+1,0),"")</f>
        <v/>
      </c>
      <c r="Y610" s="22" t="str">
        <f>IF(AND(M610&lt;&gt;"",$H612&lt;&gt;"",$F612&lt;&gt;""),M610*$H612*$F612,"")</f>
        <v/>
      </c>
      <c r="Z610" s="22" t="str">
        <f>IF(AND(N610&lt;&gt;"",$H612&lt;&gt;"",$F612&lt;&gt;""),N610*$H612*$F612,"")</f>
        <v/>
      </c>
      <c r="AA610" s="22" t="str">
        <f>IF(AND(O610&lt;&gt;"",$H612&lt;&gt;"",$F612&lt;&gt;""),O610*$H612*$F612,"")</f>
        <v/>
      </c>
      <c r="AB610" s="22" t="str">
        <f>IF(AND(P610&lt;&gt;"",$H612&lt;&gt;"",$F612&lt;&gt;""),P610*$H612*$F612,"")</f>
        <v/>
      </c>
      <c r="AC610" s="22" t="str">
        <f>IF(AND(Q610&lt;&gt;"",$H612&lt;&gt;"",$F612&lt;&gt;""),Q610*$H612*$F612,"")</f>
        <v/>
      </c>
      <c r="AD610" s="22" t="str">
        <f>IF(AND(R610&lt;&gt;"",$H612&lt;&gt;"",$F612&lt;&gt;""),R610*$H612*$F612,"")</f>
        <v/>
      </c>
      <c r="AE610" s="22" t="str">
        <f>IF(AND(S610&lt;&gt;"",$H612&lt;&gt;"",$F612&lt;&gt;""),S610*$H612*$F612,"")</f>
        <v/>
      </c>
      <c r="AF610" s="22" t="str">
        <f>IF(AND(T610&lt;&gt;"",$H612&lt;&gt;"",$F612&lt;&gt;""),T610*$H612*$F612,"")</f>
        <v/>
      </c>
      <c r="AG610" s="22" t="str">
        <f>IF(AND(U610&lt;&gt;"",$H612&lt;&gt;"",$F612&lt;&gt;""),U610*$H612*$F612,"")</f>
        <v/>
      </c>
      <c r="AH610" s="22" t="str">
        <f>IF(AND(V610&lt;&gt;"",$H612&lt;&gt;"",$F612&lt;&gt;""),V610*$H612*$F612,"")</f>
        <v/>
      </c>
      <c r="AI610" s="22" t="str">
        <f>IF(AND(W610&lt;&gt;"",$H612&lt;&gt;"",$F612&lt;&gt;""),W610*$H612*$F612,"")</f>
        <v/>
      </c>
      <c r="AJ610" s="22" t="str">
        <f>IF(AND(X610&lt;&gt;"",$H612&lt;&gt;"",$F612&lt;&gt;""),X610*$H612*$F612,"")</f>
        <v/>
      </c>
    </row>
    <row r="611" spans="1:36" ht="23.25" customHeight="1" x14ac:dyDescent="0.25">
      <c r="A611" s="21"/>
      <c r="B611" s="21"/>
      <c r="C611" s="22"/>
      <c r="D611" s="14"/>
      <c r="E611" s="14"/>
      <c r="F611" s="22"/>
      <c r="G611" s="22"/>
      <c r="H611" s="15"/>
      <c r="I611" s="16"/>
      <c r="J611" s="22" t="str">
        <f t="shared" si="35"/>
        <v/>
      </c>
      <c r="K611" s="22" t="str">
        <f t="shared" si="36"/>
        <v/>
      </c>
      <c r="L611" s="22" t="str">
        <f>IF(D613&lt;&gt;"",MONTH(D613),"")</f>
        <v/>
      </c>
      <c r="M611" s="23" t="str">
        <f>IF(AND(($D613)&lt;&gt;"",($E613)&lt;&gt;""),IF(MIN(DATEVALUE($E613),Base!K$3)-MAX(DATEVALUE($D613),Base!K$2)+1&gt;=0,MIN(DATEVALUE($E613),Base!K$3)-MAX(DATEVALUE($D613),Base!K$2)+1,0),"")</f>
        <v/>
      </c>
      <c r="N611" s="23" t="str">
        <f>IF(AND(($D613)&lt;&gt;"",($E613)&lt;&gt;""),IF(MIN(DATEVALUE($E613),Base!L$3)-MAX(DATEVALUE($D613),Base!L$2)+1&gt;=0,MIN(DATEVALUE($E613),Base!L$3)-MAX(DATEVALUE($D613),Base!L$2)+1,0),"")</f>
        <v/>
      </c>
      <c r="O611" s="23" t="str">
        <f>IF(AND(($D613)&lt;&gt;"",($E613)&lt;&gt;""),IF(MIN(DATEVALUE($E613),Base!M$3)-MAX(DATEVALUE($D613),Base!M$2)+1&gt;=0,MIN(DATEVALUE($E613),Base!M$3)-MAX(DATEVALUE($D613),Base!M$2)+1,0),"")</f>
        <v/>
      </c>
      <c r="P611" s="23" t="str">
        <f>IF(AND(($D613)&lt;&gt;"",($E613)&lt;&gt;""),IF(MIN(DATEVALUE($E613),Base!N$3)-MAX(DATEVALUE($D613),Base!N$2)+1&gt;=0,MIN(DATEVALUE($E613),Base!N$3)-MAX(DATEVALUE($D613),Base!N$2)+1,0),"")</f>
        <v/>
      </c>
      <c r="Q611" s="23" t="str">
        <f>IF(AND(($D613)&lt;&gt;"",($E613)&lt;&gt;""),IF(MIN(DATEVALUE($E613),Base!O$3)-MAX(DATEVALUE($D613),Base!O$2)+1&gt;=0,MIN(DATEVALUE($E613),Base!O$3)-MAX(DATEVALUE($D613),Base!O$2)+1,0),"")</f>
        <v/>
      </c>
      <c r="R611" s="23" t="str">
        <f>IF(AND(($D613)&lt;&gt;"",($E613)&lt;&gt;""),IF(MIN(DATEVALUE($E613),Base!P$3)-MAX(DATEVALUE($D613),Base!P$2)+1&gt;=0,MIN(DATEVALUE($E613),Base!P$3)-MAX(DATEVALUE($D613),Base!P$2)+1,0),"")</f>
        <v/>
      </c>
      <c r="S611" s="23" t="str">
        <f>IF(AND(($D613)&lt;&gt;"",($E613)&lt;&gt;""),IF(MIN(DATEVALUE($E613),Base!Q$3)-MAX(DATEVALUE($D613),Base!Q$2)+1&gt;=0,MIN(DATEVALUE($E613),Base!Q$3)-MAX(DATEVALUE($D613),Base!Q$2)+1,0),"")</f>
        <v/>
      </c>
      <c r="T611" s="23" t="str">
        <f>IF(AND(($D613)&lt;&gt;"",($E613)&lt;&gt;""),IF(MIN(DATEVALUE($E613),Base!R$3)-MAX(DATEVALUE($D613),Base!R$2)+1&gt;=0,MIN(DATEVALUE($E613),Base!R$3)-MAX(DATEVALUE($D613),Base!R$2)+1,0),"")</f>
        <v/>
      </c>
      <c r="U611" s="23" t="str">
        <f>IF(AND(($D613)&lt;&gt;"",($E613)&lt;&gt;""),IF(MIN(DATEVALUE($E613),Base!S$3)-MAX(DATEVALUE($D613),Base!S$2)+1&gt;=0,MIN(DATEVALUE($E613),Base!S$3)-MAX(DATEVALUE($D613),Base!S$2)+1,0),"")</f>
        <v/>
      </c>
      <c r="V611" s="23" t="str">
        <f>IF(AND(($D613)&lt;&gt;"",($E613)&lt;&gt;""),IF(MIN(DATEVALUE($E613),Base!T$3)-MAX(DATEVALUE($D613),Base!T$2)+1&gt;=0,MIN(DATEVALUE($E613),Base!T$3)-MAX(DATEVALUE($D613),Base!T$2)+1,0),"")</f>
        <v/>
      </c>
      <c r="W611" s="23" t="str">
        <f>IF(AND(($D613)&lt;&gt;"",($E613)&lt;&gt;""),IF(MIN(DATEVALUE($E613),Base!U$3)-MAX(DATEVALUE($D613),Base!U$2)+1&gt;=0,MIN(DATEVALUE($E613),Base!U$3)-MAX(DATEVALUE($D613),Base!U$2)+1,0),"")</f>
        <v/>
      </c>
      <c r="X611" s="23" t="str">
        <f>IF(AND(($D613)&lt;&gt;"",($E613)&lt;&gt;""),IF(MIN(DATEVALUE($E613),Base!V$3)-MAX(DATEVALUE($D613),Base!V$2)+1&gt;=0,MIN(DATEVALUE($E613),Base!V$3)-MAX(DATEVALUE($D613),Base!V$2)+1,0),"")</f>
        <v/>
      </c>
      <c r="Y611" s="22" t="str">
        <f>IF(AND(M611&lt;&gt;"",$H613&lt;&gt;"",$F613&lt;&gt;""),M611*$H613*$F613,"")</f>
        <v/>
      </c>
      <c r="Z611" s="22" t="str">
        <f>IF(AND(N611&lt;&gt;"",$H613&lt;&gt;"",$F613&lt;&gt;""),N611*$H613*$F613,"")</f>
        <v/>
      </c>
      <c r="AA611" s="22" t="str">
        <f>IF(AND(O611&lt;&gt;"",$H613&lt;&gt;"",$F613&lt;&gt;""),O611*$H613*$F613,"")</f>
        <v/>
      </c>
      <c r="AB611" s="22" t="str">
        <f>IF(AND(P611&lt;&gt;"",$H613&lt;&gt;"",$F613&lt;&gt;""),P611*$H613*$F613,"")</f>
        <v/>
      </c>
      <c r="AC611" s="22" t="str">
        <f>IF(AND(Q611&lt;&gt;"",$H613&lt;&gt;"",$F613&lt;&gt;""),Q611*$H613*$F613,"")</f>
        <v/>
      </c>
      <c r="AD611" s="22" t="str">
        <f>IF(AND(R611&lt;&gt;"",$H613&lt;&gt;"",$F613&lt;&gt;""),R611*$H613*$F613,"")</f>
        <v/>
      </c>
      <c r="AE611" s="22" t="str">
        <f>IF(AND(S611&lt;&gt;"",$H613&lt;&gt;"",$F613&lt;&gt;""),S611*$H613*$F613,"")</f>
        <v/>
      </c>
      <c r="AF611" s="22" t="str">
        <f>IF(AND(T611&lt;&gt;"",$H613&lt;&gt;"",$F613&lt;&gt;""),T611*$H613*$F613,"")</f>
        <v/>
      </c>
      <c r="AG611" s="22" t="str">
        <f>IF(AND(U611&lt;&gt;"",$H613&lt;&gt;"",$F613&lt;&gt;""),U611*$H613*$F613,"")</f>
        <v/>
      </c>
      <c r="AH611" s="22" t="str">
        <f>IF(AND(V611&lt;&gt;"",$H613&lt;&gt;"",$F613&lt;&gt;""),V611*$H613*$F613,"")</f>
        <v/>
      </c>
      <c r="AI611" s="22" t="str">
        <f>IF(AND(W611&lt;&gt;"",$H613&lt;&gt;"",$F613&lt;&gt;""),W611*$H613*$F613,"")</f>
        <v/>
      </c>
      <c r="AJ611" s="22" t="str">
        <f>IF(AND(X611&lt;&gt;"",$H613&lt;&gt;"",$F613&lt;&gt;""),X611*$H613*$F613,"")</f>
        <v/>
      </c>
    </row>
    <row r="612" spans="1:36" ht="23.25" customHeight="1" x14ac:dyDescent="0.25">
      <c r="A612" s="21"/>
      <c r="B612" s="21"/>
      <c r="C612" s="22"/>
      <c r="D612" s="14"/>
      <c r="E612" s="14"/>
      <c r="F612" s="22"/>
      <c r="G612" s="22"/>
      <c r="H612" s="15"/>
      <c r="I612" s="16"/>
      <c r="J612" s="22" t="str">
        <f t="shared" si="35"/>
        <v/>
      </c>
      <c r="K612" s="22" t="str">
        <f t="shared" si="36"/>
        <v/>
      </c>
      <c r="L612" s="22" t="str">
        <f>IF(D614&lt;&gt;"",MONTH(D614),"")</f>
        <v/>
      </c>
      <c r="M612" s="23" t="str">
        <f>IF(AND(($D614)&lt;&gt;"",($E614)&lt;&gt;""),IF(MIN(DATEVALUE($E614),Base!K$3)-MAX(DATEVALUE($D614),Base!K$2)+1&gt;=0,MIN(DATEVALUE($E614),Base!K$3)-MAX(DATEVALUE($D614),Base!K$2)+1,0),"")</f>
        <v/>
      </c>
      <c r="N612" s="23" t="str">
        <f>IF(AND(($D614)&lt;&gt;"",($E614)&lt;&gt;""),IF(MIN(DATEVALUE($E614),Base!L$3)-MAX(DATEVALUE($D614),Base!L$2)+1&gt;=0,MIN(DATEVALUE($E614),Base!L$3)-MAX(DATEVALUE($D614),Base!L$2)+1,0),"")</f>
        <v/>
      </c>
      <c r="O612" s="23" t="str">
        <f>IF(AND(($D614)&lt;&gt;"",($E614)&lt;&gt;""),IF(MIN(DATEVALUE($E614),Base!M$3)-MAX(DATEVALUE($D614),Base!M$2)+1&gt;=0,MIN(DATEVALUE($E614),Base!M$3)-MAX(DATEVALUE($D614),Base!M$2)+1,0),"")</f>
        <v/>
      </c>
      <c r="P612" s="23" t="str">
        <f>IF(AND(($D614)&lt;&gt;"",($E614)&lt;&gt;""),IF(MIN(DATEVALUE($E614),Base!N$3)-MAX(DATEVALUE($D614),Base!N$2)+1&gt;=0,MIN(DATEVALUE($E614),Base!N$3)-MAX(DATEVALUE($D614),Base!N$2)+1,0),"")</f>
        <v/>
      </c>
      <c r="Q612" s="23" t="str">
        <f>IF(AND(($D614)&lt;&gt;"",($E614)&lt;&gt;""),IF(MIN(DATEVALUE($E614),Base!O$3)-MAX(DATEVALUE($D614),Base!O$2)+1&gt;=0,MIN(DATEVALUE($E614),Base!O$3)-MAX(DATEVALUE($D614),Base!O$2)+1,0),"")</f>
        <v/>
      </c>
      <c r="R612" s="23" t="str">
        <f>IF(AND(($D614)&lt;&gt;"",($E614)&lt;&gt;""),IF(MIN(DATEVALUE($E614),Base!P$3)-MAX(DATEVALUE($D614),Base!P$2)+1&gt;=0,MIN(DATEVALUE($E614),Base!P$3)-MAX(DATEVALUE($D614),Base!P$2)+1,0),"")</f>
        <v/>
      </c>
      <c r="S612" s="23" t="str">
        <f>IF(AND(($D614)&lt;&gt;"",($E614)&lt;&gt;""),IF(MIN(DATEVALUE($E614),Base!Q$3)-MAX(DATEVALUE($D614),Base!Q$2)+1&gt;=0,MIN(DATEVALUE($E614),Base!Q$3)-MAX(DATEVALUE($D614),Base!Q$2)+1,0),"")</f>
        <v/>
      </c>
      <c r="T612" s="23" t="str">
        <f>IF(AND(($D614)&lt;&gt;"",($E614)&lt;&gt;""),IF(MIN(DATEVALUE($E614),Base!R$3)-MAX(DATEVALUE($D614),Base!R$2)+1&gt;=0,MIN(DATEVALUE($E614),Base!R$3)-MAX(DATEVALUE($D614),Base!R$2)+1,0),"")</f>
        <v/>
      </c>
      <c r="U612" s="23" t="str">
        <f>IF(AND(($D614)&lt;&gt;"",($E614)&lt;&gt;""),IF(MIN(DATEVALUE($E614),Base!S$3)-MAX(DATEVALUE($D614),Base!S$2)+1&gt;=0,MIN(DATEVALUE($E614),Base!S$3)-MAX(DATEVALUE($D614),Base!S$2)+1,0),"")</f>
        <v/>
      </c>
      <c r="V612" s="23" t="str">
        <f>IF(AND(($D614)&lt;&gt;"",($E614)&lt;&gt;""),IF(MIN(DATEVALUE($E614),Base!T$3)-MAX(DATEVALUE($D614),Base!T$2)+1&gt;=0,MIN(DATEVALUE($E614),Base!T$3)-MAX(DATEVALUE($D614),Base!T$2)+1,0),"")</f>
        <v/>
      </c>
      <c r="W612" s="23" t="str">
        <f>IF(AND(($D614)&lt;&gt;"",($E614)&lt;&gt;""),IF(MIN(DATEVALUE($E614),Base!U$3)-MAX(DATEVALUE($D614),Base!U$2)+1&gt;=0,MIN(DATEVALUE($E614),Base!U$3)-MAX(DATEVALUE($D614),Base!U$2)+1,0),"")</f>
        <v/>
      </c>
      <c r="X612" s="23" t="str">
        <f>IF(AND(($D614)&lt;&gt;"",($E614)&lt;&gt;""),IF(MIN(DATEVALUE($E614),Base!V$3)-MAX(DATEVALUE($D614),Base!V$2)+1&gt;=0,MIN(DATEVALUE($E614),Base!V$3)-MAX(DATEVALUE($D614),Base!V$2)+1,0),"")</f>
        <v/>
      </c>
      <c r="Y612" s="22" t="str">
        <f>IF(AND(M612&lt;&gt;"",$H614&lt;&gt;"",$F614&lt;&gt;""),M612*$H614*$F614,"")</f>
        <v/>
      </c>
      <c r="Z612" s="22" t="str">
        <f>IF(AND(N612&lt;&gt;"",$H614&lt;&gt;"",$F614&lt;&gt;""),N612*$H614*$F614,"")</f>
        <v/>
      </c>
      <c r="AA612" s="22" t="str">
        <f>IF(AND(O612&lt;&gt;"",$H614&lt;&gt;"",$F614&lt;&gt;""),O612*$H614*$F614,"")</f>
        <v/>
      </c>
      <c r="AB612" s="22" t="str">
        <f>IF(AND(P612&lt;&gt;"",$H614&lt;&gt;"",$F614&lt;&gt;""),P612*$H614*$F614,"")</f>
        <v/>
      </c>
      <c r="AC612" s="22" t="str">
        <f>IF(AND(Q612&lt;&gt;"",$H614&lt;&gt;"",$F614&lt;&gt;""),Q612*$H614*$F614,"")</f>
        <v/>
      </c>
      <c r="AD612" s="22" t="str">
        <f>IF(AND(R612&lt;&gt;"",$H614&lt;&gt;"",$F614&lt;&gt;""),R612*$H614*$F614,"")</f>
        <v/>
      </c>
      <c r="AE612" s="22" t="str">
        <f>IF(AND(S612&lt;&gt;"",$H614&lt;&gt;"",$F614&lt;&gt;""),S612*$H614*$F614,"")</f>
        <v/>
      </c>
      <c r="AF612" s="22" t="str">
        <f>IF(AND(T612&lt;&gt;"",$H614&lt;&gt;"",$F614&lt;&gt;""),T612*$H614*$F614,"")</f>
        <v/>
      </c>
      <c r="AG612" s="22" t="str">
        <f>IF(AND(U612&lt;&gt;"",$H614&lt;&gt;"",$F614&lt;&gt;""),U612*$H614*$F614,"")</f>
        <v/>
      </c>
      <c r="AH612" s="22" t="str">
        <f>IF(AND(V612&lt;&gt;"",$H614&lt;&gt;"",$F614&lt;&gt;""),V612*$H614*$F614,"")</f>
        <v/>
      </c>
      <c r="AI612" s="22" t="str">
        <f>IF(AND(W612&lt;&gt;"",$H614&lt;&gt;"",$F614&lt;&gt;""),W612*$H614*$F614,"")</f>
        <v/>
      </c>
      <c r="AJ612" s="22" t="str">
        <f>IF(AND(X612&lt;&gt;"",$H614&lt;&gt;"",$F614&lt;&gt;""),X612*$H614*$F614,"")</f>
        <v/>
      </c>
    </row>
    <row r="613" spans="1:36" ht="23.25" customHeight="1" x14ac:dyDescent="0.25">
      <c r="A613" s="21"/>
      <c r="B613" s="21"/>
      <c r="C613" s="22"/>
      <c r="D613" s="14"/>
      <c r="E613" s="14"/>
      <c r="F613" s="22"/>
      <c r="G613" s="22"/>
      <c r="H613" s="15"/>
      <c r="I613" s="16"/>
      <c r="J613" s="22" t="str">
        <f t="shared" ref="J613:J676" si="37">IF(DATEDIF(D613,E613,"d")&lt;&gt;0,DATEDIF(D613,E613,"d")+1,"")</f>
        <v/>
      </c>
      <c r="K613" s="22" t="str">
        <f t="shared" ref="K613:K676" si="38">IF(AND(J613&lt;&gt;"",F613&lt;&gt;"",H613&lt;&gt;""),J613*F613*H613,"")</f>
        <v/>
      </c>
      <c r="L613" s="22" t="str">
        <f>IF(D615&lt;&gt;"",MONTH(D615),"")</f>
        <v/>
      </c>
      <c r="M613" s="23" t="str">
        <f>IF(AND(($D615)&lt;&gt;"",($E615)&lt;&gt;""),IF(MIN(DATEVALUE($E615),Base!K$3)-MAX(DATEVALUE($D615),Base!K$2)+1&gt;=0,MIN(DATEVALUE($E615),Base!K$3)-MAX(DATEVALUE($D615),Base!K$2)+1,0),"")</f>
        <v/>
      </c>
      <c r="N613" s="23" t="str">
        <f>IF(AND(($D615)&lt;&gt;"",($E615)&lt;&gt;""),IF(MIN(DATEVALUE($E615),Base!L$3)-MAX(DATEVALUE($D615),Base!L$2)+1&gt;=0,MIN(DATEVALUE($E615),Base!L$3)-MAX(DATEVALUE($D615),Base!L$2)+1,0),"")</f>
        <v/>
      </c>
      <c r="O613" s="23" t="str">
        <f>IF(AND(($D615)&lt;&gt;"",($E615)&lt;&gt;""),IF(MIN(DATEVALUE($E615),Base!M$3)-MAX(DATEVALUE($D615),Base!M$2)+1&gt;=0,MIN(DATEVALUE($E615),Base!M$3)-MAX(DATEVALUE($D615),Base!M$2)+1,0),"")</f>
        <v/>
      </c>
      <c r="P613" s="23" t="str">
        <f>IF(AND(($D615)&lt;&gt;"",($E615)&lt;&gt;""),IF(MIN(DATEVALUE($E615),Base!N$3)-MAX(DATEVALUE($D615),Base!N$2)+1&gt;=0,MIN(DATEVALUE($E615),Base!N$3)-MAX(DATEVALUE($D615),Base!N$2)+1,0),"")</f>
        <v/>
      </c>
      <c r="Q613" s="23" t="str">
        <f>IF(AND(($D615)&lt;&gt;"",($E615)&lt;&gt;""),IF(MIN(DATEVALUE($E615),Base!O$3)-MAX(DATEVALUE($D615),Base!O$2)+1&gt;=0,MIN(DATEVALUE($E615),Base!O$3)-MAX(DATEVALUE($D615),Base!O$2)+1,0),"")</f>
        <v/>
      </c>
      <c r="R613" s="23" t="str">
        <f>IF(AND(($D615)&lt;&gt;"",($E615)&lt;&gt;""),IF(MIN(DATEVALUE($E615),Base!P$3)-MAX(DATEVALUE($D615),Base!P$2)+1&gt;=0,MIN(DATEVALUE($E615),Base!P$3)-MAX(DATEVALUE($D615),Base!P$2)+1,0),"")</f>
        <v/>
      </c>
      <c r="S613" s="23" t="str">
        <f>IF(AND(($D615)&lt;&gt;"",($E615)&lt;&gt;""),IF(MIN(DATEVALUE($E615),Base!Q$3)-MAX(DATEVALUE($D615),Base!Q$2)+1&gt;=0,MIN(DATEVALUE($E615),Base!Q$3)-MAX(DATEVALUE($D615),Base!Q$2)+1,0),"")</f>
        <v/>
      </c>
      <c r="T613" s="23" t="str">
        <f>IF(AND(($D615)&lt;&gt;"",($E615)&lt;&gt;""),IF(MIN(DATEVALUE($E615),Base!R$3)-MAX(DATEVALUE($D615),Base!R$2)+1&gt;=0,MIN(DATEVALUE($E615),Base!R$3)-MAX(DATEVALUE($D615),Base!R$2)+1,0),"")</f>
        <v/>
      </c>
      <c r="U613" s="23" t="str">
        <f>IF(AND(($D615)&lt;&gt;"",($E615)&lt;&gt;""),IF(MIN(DATEVALUE($E615),Base!S$3)-MAX(DATEVALUE($D615),Base!S$2)+1&gt;=0,MIN(DATEVALUE($E615),Base!S$3)-MAX(DATEVALUE($D615),Base!S$2)+1,0),"")</f>
        <v/>
      </c>
      <c r="V613" s="23" t="str">
        <f>IF(AND(($D615)&lt;&gt;"",($E615)&lt;&gt;""),IF(MIN(DATEVALUE($E615),Base!T$3)-MAX(DATEVALUE($D615),Base!T$2)+1&gt;=0,MIN(DATEVALUE($E615),Base!T$3)-MAX(DATEVALUE($D615),Base!T$2)+1,0),"")</f>
        <v/>
      </c>
      <c r="W613" s="23" t="str">
        <f>IF(AND(($D615)&lt;&gt;"",($E615)&lt;&gt;""),IF(MIN(DATEVALUE($E615),Base!U$3)-MAX(DATEVALUE($D615),Base!U$2)+1&gt;=0,MIN(DATEVALUE($E615),Base!U$3)-MAX(DATEVALUE($D615),Base!U$2)+1,0),"")</f>
        <v/>
      </c>
      <c r="X613" s="23" t="str">
        <f>IF(AND(($D615)&lt;&gt;"",($E615)&lt;&gt;""),IF(MIN(DATEVALUE($E615),Base!V$3)-MAX(DATEVALUE($D615),Base!V$2)+1&gt;=0,MIN(DATEVALUE($E615),Base!V$3)-MAX(DATEVALUE($D615),Base!V$2)+1,0),"")</f>
        <v/>
      </c>
      <c r="Y613" s="22" t="str">
        <f>IF(AND(M613&lt;&gt;"",$H615&lt;&gt;"",$F615&lt;&gt;""),M613*$H615*$F615,"")</f>
        <v/>
      </c>
      <c r="Z613" s="22" t="str">
        <f>IF(AND(N613&lt;&gt;"",$H615&lt;&gt;"",$F615&lt;&gt;""),N613*$H615*$F615,"")</f>
        <v/>
      </c>
      <c r="AA613" s="22" t="str">
        <f>IF(AND(O613&lt;&gt;"",$H615&lt;&gt;"",$F615&lt;&gt;""),O613*$H615*$F615,"")</f>
        <v/>
      </c>
      <c r="AB613" s="22" t="str">
        <f>IF(AND(P613&lt;&gt;"",$H615&lt;&gt;"",$F615&lt;&gt;""),P613*$H615*$F615,"")</f>
        <v/>
      </c>
      <c r="AC613" s="22" t="str">
        <f>IF(AND(Q613&lt;&gt;"",$H615&lt;&gt;"",$F615&lt;&gt;""),Q613*$H615*$F615,"")</f>
        <v/>
      </c>
      <c r="AD613" s="22" t="str">
        <f>IF(AND(R613&lt;&gt;"",$H615&lt;&gt;"",$F615&lt;&gt;""),R613*$H615*$F615,"")</f>
        <v/>
      </c>
      <c r="AE613" s="22" t="str">
        <f>IF(AND(S613&lt;&gt;"",$H615&lt;&gt;"",$F615&lt;&gt;""),S613*$H615*$F615,"")</f>
        <v/>
      </c>
      <c r="AF613" s="22" t="str">
        <f>IF(AND(T613&lt;&gt;"",$H615&lt;&gt;"",$F615&lt;&gt;""),T613*$H615*$F615,"")</f>
        <v/>
      </c>
      <c r="AG613" s="22" t="str">
        <f>IF(AND(U613&lt;&gt;"",$H615&lt;&gt;"",$F615&lt;&gt;""),U613*$H615*$F615,"")</f>
        <v/>
      </c>
      <c r="AH613" s="22" t="str">
        <f>IF(AND(V613&lt;&gt;"",$H615&lt;&gt;"",$F615&lt;&gt;""),V613*$H615*$F615,"")</f>
        <v/>
      </c>
      <c r="AI613" s="22" t="str">
        <f>IF(AND(W613&lt;&gt;"",$H615&lt;&gt;"",$F615&lt;&gt;""),W613*$H615*$F615,"")</f>
        <v/>
      </c>
      <c r="AJ613" s="22" t="str">
        <f>IF(AND(X613&lt;&gt;"",$H615&lt;&gt;"",$F615&lt;&gt;""),X613*$H615*$F615,"")</f>
        <v/>
      </c>
    </row>
    <row r="614" spans="1:36" ht="23.25" customHeight="1" x14ac:dyDescent="0.25">
      <c r="A614" s="21"/>
      <c r="B614" s="21"/>
      <c r="C614" s="22"/>
      <c r="D614" s="14"/>
      <c r="E614" s="14"/>
      <c r="F614" s="22"/>
      <c r="G614" s="22"/>
      <c r="H614" s="15"/>
      <c r="I614" s="16"/>
      <c r="J614" s="22" t="str">
        <f t="shared" si="37"/>
        <v/>
      </c>
      <c r="K614" s="22" t="str">
        <f t="shared" si="38"/>
        <v/>
      </c>
      <c r="L614" s="22" t="str">
        <f>IF(D616&lt;&gt;"",MONTH(D616),"")</f>
        <v/>
      </c>
      <c r="M614" s="23" t="str">
        <f>IF(AND(($D616)&lt;&gt;"",($E616)&lt;&gt;""),IF(MIN(DATEVALUE($E616),Base!K$3)-MAX(DATEVALUE($D616),Base!K$2)+1&gt;=0,MIN(DATEVALUE($E616),Base!K$3)-MAX(DATEVALUE($D616),Base!K$2)+1,0),"")</f>
        <v/>
      </c>
      <c r="N614" s="23" t="str">
        <f>IF(AND(($D616)&lt;&gt;"",($E616)&lt;&gt;""),IF(MIN(DATEVALUE($E616),Base!L$3)-MAX(DATEVALUE($D616),Base!L$2)+1&gt;=0,MIN(DATEVALUE($E616),Base!L$3)-MAX(DATEVALUE($D616),Base!L$2)+1,0),"")</f>
        <v/>
      </c>
      <c r="O614" s="23" t="str">
        <f>IF(AND(($D616)&lt;&gt;"",($E616)&lt;&gt;""),IF(MIN(DATEVALUE($E616),Base!M$3)-MAX(DATEVALUE($D616),Base!M$2)+1&gt;=0,MIN(DATEVALUE($E616),Base!M$3)-MAX(DATEVALUE($D616),Base!M$2)+1,0),"")</f>
        <v/>
      </c>
      <c r="P614" s="23" t="str">
        <f>IF(AND(($D616)&lt;&gt;"",($E616)&lt;&gt;""),IF(MIN(DATEVALUE($E616),Base!N$3)-MAX(DATEVALUE($D616),Base!N$2)+1&gt;=0,MIN(DATEVALUE($E616),Base!N$3)-MAX(DATEVALUE($D616),Base!N$2)+1,0),"")</f>
        <v/>
      </c>
      <c r="Q614" s="23" t="str">
        <f>IF(AND(($D616)&lt;&gt;"",($E616)&lt;&gt;""),IF(MIN(DATEVALUE($E616),Base!O$3)-MAX(DATEVALUE($D616),Base!O$2)+1&gt;=0,MIN(DATEVALUE($E616),Base!O$3)-MAX(DATEVALUE($D616),Base!O$2)+1,0),"")</f>
        <v/>
      </c>
      <c r="R614" s="23" t="str">
        <f>IF(AND(($D616)&lt;&gt;"",($E616)&lt;&gt;""),IF(MIN(DATEVALUE($E616),Base!P$3)-MAX(DATEVALUE($D616),Base!P$2)+1&gt;=0,MIN(DATEVALUE($E616),Base!P$3)-MAX(DATEVALUE($D616),Base!P$2)+1,0),"")</f>
        <v/>
      </c>
      <c r="S614" s="23" t="str">
        <f>IF(AND(($D616)&lt;&gt;"",($E616)&lt;&gt;""),IF(MIN(DATEVALUE($E616),Base!Q$3)-MAX(DATEVALUE($D616),Base!Q$2)+1&gt;=0,MIN(DATEVALUE($E616),Base!Q$3)-MAX(DATEVALUE($D616),Base!Q$2)+1,0),"")</f>
        <v/>
      </c>
      <c r="T614" s="23" t="str">
        <f>IF(AND(($D616)&lt;&gt;"",($E616)&lt;&gt;""),IF(MIN(DATEVALUE($E616),Base!R$3)-MAX(DATEVALUE($D616),Base!R$2)+1&gt;=0,MIN(DATEVALUE($E616),Base!R$3)-MAX(DATEVALUE($D616),Base!R$2)+1,0),"")</f>
        <v/>
      </c>
      <c r="U614" s="23" t="str">
        <f>IF(AND(($D616)&lt;&gt;"",($E616)&lt;&gt;""),IF(MIN(DATEVALUE($E616),Base!S$3)-MAX(DATEVALUE($D616),Base!S$2)+1&gt;=0,MIN(DATEVALUE($E616),Base!S$3)-MAX(DATEVALUE($D616),Base!S$2)+1,0),"")</f>
        <v/>
      </c>
      <c r="V614" s="23" t="str">
        <f>IF(AND(($D616)&lt;&gt;"",($E616)&lt;&gt;""),IF(MIN(DATEVALUE($E616),Base!T$3)-MAX(DATEVALUE($D616),Base!T$2)+1&gt;=0,MIN(DATEVALUE($E616),Base!T$3)-MAX(DATEVALUE($D616),Base!T$2)+1,0),"")</f>
        <v/>
      </c>
      <c r="W614" s="23" t="str">
        <f>IF(AND(($D616)&lt;&gt;"",($E616)&lt;&gt;""),IF(MIN(DATEVALUE($E616),Base!U$3)-MAX(DATEVALUE($D616),Base!U$2)+1&gt;=0,MIN(DATEVALUE($E616),Base!U$3)-MAX(DATEVALUE($D616),Base!U$2)+1,0),"")</f>
        <v/>
      </c>
      <c r="X614" s="23" t="str">
        <f>IF(AND(($D616)&lt;&gt;"",($E616)&lt;&gt;""),IF(MIN(DATEVALUE($E616),Base!V$3)-MAX(DATEVALUE($D616),Base!V$2)+1&gt;=0,MIN(DATEVALUE($E616),Base!V$3)-MAX(DATEVALUE($D616),Base!V$2)+1,0),"")</f>
        <v/>
      </c>
      <c r="Y614" s="22" t="str">
        <f>IF(AND(M614&lt;&gt;"",$H616&lt;&gt;"",$F616&lt;&gt;""),M614*$H616*$F616,"")</f>
        <v/>
      </c>
      <c r="Z614" s="22" t="str">
        <f>IF(AND(N614&lt;&gt;"",$H616&lt;&gt;"",$F616&lt;&gt;""),N614*$H616*$F616,"")</f>
        <v/>
      </c>
      <c r="AA614" s="22" t="str">
        <f>IF(AND(O614&lt;&gt;"",$H616&lt;&gt;"",$F616&lt;&gt;""),O614*$H616*$F616,"")</f>
        <v/>
      </c>
      <c r="AB614" s="22" t="str">
        <f>IF(AND(P614&lt;&gt;"",$H616&lt;&gt;"",$F616&lt;&gt;""),P614*$H616*$F616,"")</f>
        <v/>
      </c>
      <c r="AC614" s="22" t="str">
        <f>IF(AND(Q614&lt;&gt;"",$H616&lt;&gt;"",$F616&lt;&gt;""),Q614*$H616*$F616,"")</f>
        <v/>
      </c>
      <c r="AD614" s="22" t="str">
        <f>IF(AND(R614&lt;&gt;"",$H616&lt;&gt;"",$F616&lt;&gt;""),R614*$H616*$F616,"")</f>
        <v/>
      </c>
      <c r="AE614" s="22" t="str">
        <f>IF(AND(S614&lt;&gt;"",$H616&lt;&gt;"",$F616&lt;&gt;""),S614*$H616*$F616,"")</f>
        <v/>
      </c>
      <c r="AF614" s="22" t="str">
        <f>IF(AND(T614&lt;&gt;"",$H616&lt;&gt;"",$F616&lt;&gt;""),T614*$H616*$F616,"")</f>
        <v/>
      </c>
      <c r="AG614" s="22" t="str">
        <f>IF(AND(U614&lt;&gt;"",$H616&lt;&gt;"",$F616&lt;&gt;""),U614*$H616*$F616,"")</f>
        <v/>
      </c>
      <c r="AH614" s="22" t="str">
        <f>IF(AND(V614&lt;&gt;"",$H616&lt;&gt;"",$F616&lt;&gt;""),V614*$H616*$F616,"")</f>
        <v/>
      </c>
      <c r="AI614" s="22" t="str">
        <f>IF(AND(W614&lt;&gt;"",$H616&lt;&gt;"",$F616&lt;&gt;""),W614*$H616*$F616,"")</f>
        <v/>
      </c>
      <c r="AJ614" s="22" t="str">
        <f>IF(AND(X614&lt;&gt;"",$H616&lt;&gt;"",$F616&lt;&gt;""),X614*$H616*$F616,"")</f>
        <v/>
      </c>
    </row>
    <row r="615" spans="1:36" ht="23.25" customHeight="1" x14ac:dyDescent="0.25">
      <c r="A615" s="21"/>
      <c r="B615" s="21"/>
      <c r="C615" s="22"/>
      <c r="D615" s="14"/>
      <c r="E615" s="14"/>
      <c r="F615" s="22"/>
      <c r="G615" s="22"/>
      <c r="H615" s="15"/>
      <c r="I615" s="16"/>
      <c r="J615" s="22" t="str">
        <f t="shared" si="37"/>
        <v/>
      </c>
      <c r="K615" s="22" t="str">
        <f t="shared" si="38"/>
        <v/>
      </c>
      <c r="L615" s="22" t="str">
        <f>IF(D617&lt;&gt;"",MONTH(D617),"")</f>
        <v/>
      </c>
      <c r="M615" s="23" t="str">
        <f>IF(AND(($D617)&lt;&gt;"",($E617)&lt;&gt;""),IF(MIN(DATEVALUE($E617),Base!K$3)-MAX(DATEVALUE($D617),Base!K$2)+1&gt;=0,MIN(DATEVALUE($E617),Base!K$3)-MAX(DATEVALUE($D617),Base!K$2)+1,0),"")</f>
        <v/>
      </c>
      <c r="N615" s="23" t="str">
        <f>IF(AND(($D617)&lt;&gt;"",($E617)&lt;&gt;""),IF(MIN(DATEVALUE($E617),Base!L$3)-MAX(DATEVALUE($D617),Base!L$2)+1&gt;=0,MIN(DATEVALUE($E617),Base!L$3)-MAX(DATEVALUE($D617),Base!L$2)+1,0),"")</f>
        <v/>
      </c>
      <c r="O615" s="23" t="str">
        <f>IF(AND(($D617)&lt;&gt;"",($E617)&lt;&gt;""),IF(MIN(DATEVALUE($E617),Base!M$3)-MAX(DATEVALUE($D617),Base!M$2)+1&gt;=0,MIN(DATEVALUE($E617),Base!M$3)-MAX(DATEVALUE($D617),Base!M$2)+1,0),"")</f>
        <v/>
      </c>
      <c r="P615" s="23" t="str">
        <f>IF(AND(($D617)&lt;&gt;"",($E617)&lt;&gt;""),IF(MIN(DATEVALUE($E617),Base!N$3)-MAX(DATEVALUE($D617),Base!N$2)+1&gt;=0,MIN(DATEVALUE($E617),Base!N$3)-MAX(DATEVALUE($D617),Base!N$2)+1,0),"")</f>
        <v/>
      </c>
      <c r="Q615" s="23" t="str">
        <f>IF(AND(($D617)&lt;&gt;"",($E617)&lt;&gt;""),IF(MIN(DATEVALUE($E617),Base!O$3)-MAX(DATEVALUE($D617),Base!O$2)+1&gt;=0,MIN(DATEVALUE($E617),Base!O$3)-MAX(DATEVALUE($D617),Base!O$2)+1,0),"")</f>
        <v/>
      </c>
      <c r="R615" s="23" t="str">
        <f>IF(AND(($D617)&lt;&gt;"",($E617)&lt;&gt;""),IF(MIN(DATEVALUE($E617),Base!P$3)-MAX(DATEVALUE($D617),Base!P$2)+1&gt;=0,MIN(DATEVALUE($E617),Base!P$3)-MAX(DATEVALUE($D617),Base!P$2)+1,0),"")</f>
        <v/>
      </c>
      <c r="S615" s="23" t="str">
        <f>IF(AND(($D617)&lt;&gt;"",($E617)&lt;&gt;""),IF(MIN(DATEVALUE($E617),Base!Q$3)-MAX(DATEVALUE($D617),Base!Q$2)+1&gt;=0,MIN(DATEVALUE($E617),Base!Q$3)-MAX(DATEVALUE($D617),Base!Q$2)+1,0),"")</f>
        <v/>
      </c>
      <c r="T615" s="23" t="str">
        <f>IF(AND(($D617)&lt;&gt;"",($E617)&lt;&gt;""),IF(MIN(DATEVALUE($E617),Base!R$3)-MAX(DATEVALUE($D617),Base!R$2)+1&gt;=0,MIN(DATEVALUE($E617),Base!R$3)-MAX(DATEVALUE($D617),Base!R$2)+1,0),"")</f>
        <v/>
      </c>
      <c r="U615" s="23" t="str">
        <f>IF(AND(($D617)&lt;&gt;"",($E617)&lt;&gt;""),IF(MIN(DATEVALUE($E617),Base!S$3)-MAX(DATEVALUE($D617),Base!S$2)+1&gt;=0,MIN(DATEVALUE($E617),Base!S$3)-MAX(DATEVALUE($D617),Base!S$2)+1,0),"")</f>
        <v/>
      </c>
      <c r="V615" s="23" t="str">
        <f>IF(AND(($D617)&lt;&gt;"",($E617)&lt;&gt;""),IF(MIN(DATEVALUE($E617),Base!T$3)-MAX(DATEVALUE($D617),Base!T$2)+1&gt;=0,MIN(DATEVALUE($E617),Base!T$3)-MAX(DATEVALUE($D617),Base!T$2)+1,0),"")</f>
        <v/>
      </c>
      <c r="W615" s="23" t="str">
        <f>IF(AND(($D617)&lt;&gt;"",($E617)&lt;&gt;""),IF(MIN(DATEVALUE($E617),Base!U$3)-MAX(DATEVALUE($D617),Base!U$2)+1&gt;=0,MIN(DATEVALUE($E617),Base!U$3)-MAX(DATEVALUE($D617),Base!U$2)+1,0),"")</f>
        <v/>
      </c>
      <c r="X615" s="23" t="str">
        <f>IF(AND(($D617)&lt;&gt;"",($E617)&lt;&gt;""),IF(MIN(DATEVALUE($E617),Base!V$3)-MAX(DATEVALUE($D617),Base!V$2)+1&gt;=0,MIN(DATEVALUE($E617),Base!V$3)-MAX(DATEVALUE($D617),Base!V$2)+1,0),"")</f>
        <v/>
      </c>
      <c r="Y615" s="22" t="str">
        <f>IF(AND(M615&lt;&gt;"",$H617&lt;&gt;"",$F617&lt;&gt;""),M615*$H617*$F617,"")</f>
        <v/>
      </c>
      <c r="Z615" s="22" t="str">
        <f>IF(AND(N615&lt;&gt;"",$H617&lt;&gt;"",$F617&lt;&gt;""),N615*$H617*$F617,"")</f>
        <v/>
      </c>
      <c r="AA615" s="22" t="str">
        <f>IF(AND(O615&lt;&gt;"",$H617&lt;&gt;"",$F617&lt;&gt;""),O615*$H617*$F617,"")</f>
        <v/>
      </c>
      <c r="AB615" s="22" t="str">
        <f>IF(AND(P615&lt;&gt;"",$H617&lt;&gt;"",$F617&lt;&gt;""),P615*$H617*$F617,"")</f>
        <v/>
      </c>
      <c r="AC615" s="22" t="str">
        <f>IF(AND(Q615&lt;&gt;"",$H617&lt;&gt;"",$F617&lt;&gt;""),Q615*$H617*$F617,"")</f>
        <v/>
      </c>
      <c r="AD615" s="22" t="str">
        <f>IF(AND(R615&lt;&gt;"",$H617&lt;&gt;"",$F617&lt;&gt;""),R615*$H617*$F617,"")</f>
        <v/>
      </c>
      <c r="AE615" s="22" t="str">
        <f>IF(AND(S615&lt;&gt;"",$H617&lt;&gt;"",$F617&lt;&gt;""),S615*$H617*$F617,"")</f>
        <v/>
      </c>
      <c r="AF615" s="22" t="str">
        <f>IF(AND(T615&lt;&gt;"",$H617&lt;&gt;"",$F617&lt;&gt;""),T615*$H617*$F617,"")</f>
        <v/>
      </c>
      <c r="AG615" s="22" t="str">
        <f>IF(AND(U615&lt;&gt;"",$H617&lt;&gt;"",$F617&lt;&gt;""),U615*$H617*$F617,"")</f>
        <v/>
      </c>
      <c r="AH615" s="22" t="str">
        <f>IF(AND(V615&lt;&gt;"",$H617&lt;&gt;"",$F617&lt;&gt;""),V615*$H617*$F617,"")</f>
        <v/>
      </c>
      <c r="AI615" s="22" t="str">
        <f>IF(AND(W615&lt;&gt;"",$H617&lt;&gt;"",$F617&lt;&gt;""),W615*$H617*$F617,"")</f>
        <v/>
      </c>
      <c r="AJ615" s="22" t="str">
        <f>IF(AND(X615&lt;&gt;"",$H617&lt;&gt;"",$F617&lt;&gt;""),X615*$H617*$F617,"")</f>
        <v/>
      </c>
    </row>
    <row r="616" spans="1:36" ht="23.25" customHeight="1" x14ac:dyDescent="0.25">
      <c r="A616" s="21"/>
      <c r="B616" s="21"/>
      <c r="C616" s="22"/>
      <c r="D616" s="14"/>
      <c r="E616" s="14"/>
      <c r="F616" s="22"/>
      <c r="G616" s="22"/>
      <c r="H616" s="15"/>
      <c r="I616" s="16"/>
      <c r="J616" s="22" t="str">
        <f t="shared" si="37"/>
        <v/>
      </c>
      <c r="K616" s="22" t="str">
        <f t="shared" si="38"/>
        <v/>
      </c>
      <c r="L616" s="22" t="str">
        <f>IF(D618&lt;&gt;"",MONTH(D618),"")</f>
        <v/>
      </c>
      <c r="M616" s="23" t="str">
        <f>IF(AND(($D618)&lt;&gt;"",($E618)&lt;&gt;""),IF(MIN(DATEVALUE($E618),Base!K$3)-MAX(DATEVALUE($D618),Base!K$2)+1&gt;=0,MIN(DATEVALUE($E618),Base!K$3)-MAX(DATEVALUE($D618),Base!K$2)+1,0),"")</f>
        <v/>
      </c>
      <c r="N616" s="23" t="str">
        <f>IF(AND(($D618)&lt;&gt;"",($E618)&lt;&gt;""),IF(MIN(DATEVALUE($E618),Base!L$3)-MAX(DATEVALUE($D618),Base!L$2)+1&gt;=0,MIN(DATEVALUE($E618),Base!L$3)-MAX(DATEVALUE($D618),Base!L$2)+1,0),"")</f>
        <v/>
      </c>
      <c r="O616" s="23" t="str">
        <f>IF(AND(($D618)&lt;&gt;"",($E618)&lt;&gt;""),IF(MIN(DATEVALUE($E618),Base!M$3)-MAX(DATEVALUE($D618),Base!M$2)+1&gt;=0,MIN(DATEVALUE($E618),Base!M$3)-MAX(DATEVALUE($D618),Base!M$2)+1,0),"")</f>
        <v/>
      </c>
      <c r="P616" s="23" t="str">
        <f>IF(AND(($D618)&lt;&gt;"",($E618)&lt;&gt;""),IF(MIN(DATEVALUE($E618),Base!N$3)-MAX(DATEVALUE($D618),Base!N$2)+1&gt;=0,MIN(DATEVALUE($E618),Base!N$3)-MAX(DATEVALUE($D618),Base!N$2)+1,0),"")</f>
        <v/>
      </c>
      <c r="Q616" s="23" t="str">
        <f>IF(AND(($D618)&lt;&gt;"",($E618)&lt;&gt;""),IF(MIN(DATEVALUE($E618),Base!O$3)-MAX(DATEVALUE($D618),Base!O$2)+1&gt;=0,MIN(DATEVALUE($E618),Base!O$3)-MAX(DATEVALUE($D618),Base!O$2)+1,0),"")</f>
        <v/>
      </c>
      <c r="R616" s="23" t="str">
        <f>IF(AND(($D618)&lt;&gt;"",($E618)&lt;&gt;""),IF(MIN(DATEVALUE($E618),Base!P$3)-MAX(DATEVALUE($D618),Base!P$2)+1&gt;=0,MIN(DATEVALUE($E618),Base!P$3)-MAX(DATEVALUE($D618),Base!P$2)+1,0),"")</f>
        <v/>
      </c>
      <c r="S616" s="23" t="str">
        <f>IF(AND(($D618)&lt;&gt;"",($E618)&lt;&gt;""),IF(MIN(DATEVALUE($E618),Base!Q$3)-MAX(DATEVALUE($D618),Base!Q$2)+1&gt;=0,MIN(DATEVALUE($E618),Base!Q$3)-MAX(DATEVALUE($D618),Base!Q$2)+1,0),"")</f>
        <v/>
      </c>
      <c r="T616" s="23" t="str">
        <f>IF(AND(($D618)&lt;&gt;"",($E618)&lt;&gt;""),IF(MIN(DATEVALUE($E618),Base!R$3)-MAX(DATEVALUE($D618),Base!R$2)+1&gt;=0,MIN(DATEVALUE($E618),Base!R$3)-MAX(DATEVALUE($D618),Base!R$2)+1,0),"")</f>
        <v/>
      </c>
      <c r="U616" s="23" t="str">
        <f>IF(AND(($D618)&lt;&gt;"",($E618)&lt;&gt;""),IF(MIN(DATEVALUE($E618),Base!S$3)-MAX(DATEVALUE($D618),Base!S$2)+1&gt;=0,MIN(DATEVALUE($E618),Base!S$3)-MAX(DATEVALUE($D618),Base!S$2)+1,0),"")</f>
        <v/>
      </c>
      <c r="V616" s="23" t="str">
        <f>IF(AND(($D618)&lt;&gt;"",($E618)&lt;&gt;""),IF(MIN(DATEVALUE($E618),Base!T$3)-MAX(DATEVALUE($D618),Base!T$2)+1&gt;=0,MIN(DATEVALUE($E618),Base!T$3)-MAX(DATEVALUE($D618),Base!T$2)+1,0),"")</f>
        <v/>
      </c>
      <c r="W616" s="23" t="str">
        <f>IF(AND(($D618)&lt;&gt;"",($E618)&lt;&gt;""),IF(MIN(DATEVALUE($E618),Base!U$3)-MAX(DATEVALUE($D618),Base!U$2)+1&gt;=0,MIN(DATEVALUE($E618),Base!U$3)-MAX(DATEVALUE($D618),Base!U$2)+1,0),"")</f>
        <v/>
      </c>
      <c r="X616" s="23" t="str">
        <f>IF(AND(($D618)&lt;&gt;"",($E618)&lt;&gt;""),IF(MIN(DATEVALUE($E618),Base!V$3)-MAX(DATEVALUE($D618),Base!V$2)+1&gt;=0,MIN(DATEVALUE($E618),Base!V$3)-MAX(DATEVALUE($D618),Base!V$2)+1,0),"")</f>
        <v/>
      </c>
      <c r="Y616" s="22" t="str">
        <f>IF(AND(M616&lt;&gt;"",$H618&lt;&gt;"",$F618&lt;&gt;""),M616*$H618*$F618,"")</f>
        <v/>
      </c>
      <c r="Z616" s="22" t="str">
        <f>IF(AND(N616&lt;&gt;"",$H618&lt;&gt;"",$F618&lt;&gt;""),N616*$H618*$F618,"")</f>
        <v/>
      </c>
      <c r="AA616" s="22" t="str">
        <f>IF(AND(O616&lt;&gt;"",$H618&lt;&gt;"",$F618&lt;&gt;""),O616*$H618*$F618,"")</f>
        <v/>
      </c>
      <c r="AB616" s="22" t="str">
        <f>IF(AND(P616&lt;&gt;"",$H618&lt;&gt;"",$F618&lt;&gt;""),P616*$H618*$F618,"")</f>
        <v/>
      </c>
      <c r="AC616" s="22" t="str">
        <f>IF(AND(Q616&lt;&gt;"",$H618&lt;&gt;"",$F618&lt;&gt;""),Q616*$H618*$F618,"")</f>
        <v/>
      </c>
      <c r="AD616" s="22" t="str">
        <f>IF(AND(R616&lt;&gt;"",$H618&lt;&gt;"",$F618&lt;&gt;""),R616*$H618*$F618,"")</f>
        <v/>
      </c>
      <c r="AE616" s="22" t="str">
        <f>IF(AND(S616&lt;&gt;"",$H618&lt;&gt;"",$F618&lt;&gt;""),S616*$H618*$F618,"")</f>
        <v/>
      </c>
      <c r="AF616" s="22" t="str">
        <f>IF(AND(T616&lt;&gt;"",$H618&lt;&gt;"",$F618&lt;&gt;""),T616*$H618*$F618,"")</f>
        <v/>
      </c>
      <c r="AG616" s="22" t="str">
        <f>IF(AND(U616&lt;&gt;"",$H618&lt;&gt;"",$F618&lt;&gt;""),U616*$H618*$F618,"")</f>
        <v/>
      </c>
      <c r="AH616" s="22" t="str">
        <f>IF(AND(V616&lt;&gt;"",$H618&lt;&gt;"",$F618&lt;&gt;""),V616*$H618*$F618,"")</f>
        <v/>
      </c>
      <c r="AI616" s="22" t="str">
        <f>IF(AND(W616&lt;&gt;"",$H618&lt;&gt;"",$F618&lt;&gt;""),W616*$H618*$F618,"")</f>
        <v/>
      </c>
      <c r="AJ616" s="22" t="str">
        <f>IF(AND(X616&lt;&gt;"",$H618&lt;&gt;"",$F618&lt;&gt;""),X616*$H618*$F618,"")</f>
        <v/>
      </c>
    </row>
    <row r="617" spans="1:36" ht="23.25" customHeight="1" x14ac:dyDescent="0.25">
      <c r="A617" s="21"/>
      <c r="B617" s="21"/>
      <c r="C617" s="22"/>
      <c r="D617" s="14"/>
      <c r="E617" s="14"/>
      <c r="F617" s="22"/>
      <c r="G617" s="22"/>
      <c r="H617" s="15"/>
      <c r="I617" s="16"/>
      <c r="J617" s="22" t="str">
        <f t="shared" si="37"/>
        <v/>
      </c>
      <c r="K617" s="22" t="str">
        <f t="shared" si="38"/>
        <v/>
      </c>
      <c r="L617" s="22" t="str">
        <f>IF(D619&lt;&gt;"",MONTH(D619),"")</f>
        <v/>
      </c>
      <c r="M617" s="23" t="str">
        <f>IF(AND(($D619)&lt;&gt;"",($E619)&lt;&gt;""),IF(MIN(DATEVALUE($E619),Base!K$3)-MAX(DATEVALUE($D619),Base!K$2)+1&gt;=0,MIN(DATEVALUE($E619),Base!K$3)-MAX(DATEVALUE($D619),Base!K$2)+1,0),"")</f>
        <v/>
      </c>
      <c r="N617" s="23" t="str">
        <f>IF(AND(($D619)&lt;&gt;"",($E619)&lt;&gt;""),IF(MIN(DATEVALUE($E619),Base!L$3)-MAX(DATEVALUE($D619),Base!L$2)+1&gt;=0,MIN(DATEVALUE($E619),Base!L$3)-MAX(DATEVALUE($D619),Base!L$2)+1,0),"")</f>
        <v/>
      </c>
      <c r="O617" s="23" t="str">
        <f>IF(AND(($D619)&lt;&gt;"",($E619)&lt;&gt;""),IF(MIN(DATEVALUE($E619),Base!M$3)-MAX(DATEVALUE($D619),Base!M$2)+1&gt;=0,MIN(DATEVALUE($E619),Base!M$3)-MAX(DATEVALUE($D619),Base!M$2)+1,0),"")</f>
        <v/>
      </c>
      <c r="P617" s="23" t="str">
        <f>IF(AND(($D619)&lt;&gt;"",($E619)&lt;&gt;""),IF(MIN(DATEVALUE($E619),Base!N$3)-MAX(DATEVALUE($D619),Base!N$2)+1&gt;=0,MIN(DATEVALUE($E619),Base!N$3)-MAX(DATEVALUE($D619),Base!N$2)+1,0),"")</f>
        <v/>
      </c>
      <c r="Q617" s="23" t="str">
        <f>IF(AND(($D619)&lt;&gt;"",($E619)&lt;&gt;""),IF(MIN(DATEVALUE($E619),Base!O$3)-MAX(DATEVALUE($D619),Base!O$2)+1&gt;=0,MIN(DATEVALUE($E619),Base!O$3)-MAX(DATEVALUE($D619),Base!O$2)+1,0),"")</f>
        <v/>
      </c>
      <c r="R617" s="23" t="str">
        <f>IF(AND(($D619)&lt;&gt;"",($E619)&lt;&gt;""),IF(MIN(DATEVALUE($E619),Base!P$3)-MAX(DATEVALUE($D619),Base!P$2)+1&gt;=0,MIN(DATEVALUE($E619),Base!P$3)-MAX(DATEVALUE($D619),Base!P$2)+1,0),"")</f>
        <v/>
      </c>
      <c r="S617" s="23" t="str">
        <f>IF(AND(($D619)&lt;&gt;"",($E619)&lt;&gt;""),IF(MIN(DATEVALUE($E619),Base!Q$3)-MAX(DATEVALUE($D619),Base!Q$2)+1&gt;=0,MIN(DATEVALUE($E619),Base!Q$3)-MAX(DATEVALUE($D619),Base!Q$2)+1,0),"")</f>
        <v/>
      </c>
      <c r="T617" s="23" t="str">
        <f>IF(AND(($D619)&lt;&gt;"",($E619)&lt;&gt;""),IF(MIN(DATEVALUE($E619),Base!R$3)-MAX(DATEVALUE($D619),Base!R$2)+1&gt;=0,MIN(DATEVALUE($E619),Base!R$3)-MAX(DATEVALUE($D619),Base!R$2)+1,0),"")</f>
        <v/>
      </c>
      <c r="U617" s="23" t="str">
        <f>IF(AND(($D619)&lt;&gt;"",($E619)&lt;&gt;""),IF(MIN(DATEVALUE($E619),Base!S$3)-MAX(DATEVALUE($D619),Base!S$2)+1&gt;=0,MIN(DATEVALUE($E619),Base!S$3)-MAX(DATEVALUE($D619),Base!S$2)+1,0),"")</f>
        <v/>
      </c>
      <c r="V617" s="23" t="str">
        <f>IF(AND(($D619)&lt;&gt;"",($E619)&lt;&gt;""),IF(MIN(DATEVALUE($E619),Base!T$3)-MAX(DATEVALUE($D619),Base!T$2)+1&gt;=0,MIN(DATEVALUE($E619),Base!T$3)-MAX(DATEVALUE($D619),Base!T$2)+1,0),"")</f>
        <v/>
      </c>
      <c r="W617" s="23" t="str">
        <f>IF(AND(($D619)&lt;&gt;"",($E619)&lt;&gt;""),IF(MIN(DATEVALUE($E619),Base!U$3)-MAX(DATEVALUE($D619),Base!U$2)+1&gt;=0,MIN(DATEVALUE($E619),Base!U$3)-MAX(DATEVALUE($D619),Base!U$2)+1,0),"")</f>
        <v/>
      </c>
      <c r="X617" s="23" t="str">
        <f>IF(AND(($D619)&lt;&gt;"",($E619)&lt;&gt;""),IF(MIN(DATEVALUE($E619),Base!V$3)-MAX(DATEVALUE($D619),Base!V$2)+1&gt;=0,MIN(DATEVALUE($E619),Base!V$3)-MAX(DATEVALUE($D619),Base!V$2)+1,0),"")</f>
        <v/>
      </c>
      <c r="Y617" s="22" t="str">
        <f>IF(AND(M617&lt;&gt;"",$H619&lt;&gt;"",$F619&lt;&gt;""),M617*$H619*$F619,"")</f>
        <v/>
      </c>
      <c r="Z617" s="22" t="str">
        <f>IF(AND(N617&lt;&gt;"",$H619&lt;&gt;"",$F619&lt;&gt;""),N617*$H619*$F619,"")</f>
        <v/>
      </c>
      <c r="AA617" s="22" t="str">
        <f>IF(AND(O617&lt;&gt;"",$H619&lt;&gt;"",$F619&lt;&gt;""),O617*$H619*$F619,"")</f>
        <v/>
      </c>
      <c r="AB617" s="22" t="str">
        <f>IF(AND(P617&lt;&gt;"",$H619&lt;&gt;"",$F619&lt;&gt;""),P617*$H619*$F619,"")</f>
        <v/>
      </c>
      <c r="AC617" s="22" t="str">
        <f>IF(AND(Q617&lt;&gt;"",$H619&lt;&gt;"",$F619&lt;&gt;""),Q617*$H619*$F619,"")</f>
        <v/>
      </c>
      <c r="AD617" s="22" t="str">
        <f>IF(AND(R617&lt;&gt;"",$H619&lt;&gt;"",$F619&lt;&gt;""),R617*$H619*$F619,"")</f>
        <v/>
      </c>
      <c r="AE617" s="22" t="str">
        <f>IF(AND(S617&lt;&gt;"",$H619&lt;&gt;"",$F619&lt;&gt;""),S617*$H619*$F619,"")</f>
        <v/>
      </c>
      <c r="AF617" s="22" t="str">
        <f>IF(AND(T617&lt;&gt;"",$H619&lt;&gt;"",$F619&lt;&gt;""),T617*$H619*$F619,"")</f>
        <v/>
      </c>
      <c r="AG617" s="22" t="str">
        <f>IF(AND(U617&lt;&gt;"",$H619&lt;&gt;"",$F619&lt;&gt;""),U617*$H619*$F619,"")</f>
        <v/>
      </c>
      <c r="AH617" s="22" t="str">
        <f>IF(AND(V617&lt;&gt;"",$H619&lt;&gt;"",$F619&lt;&gt;""),V617*$H619*$F619,"")</f>
        <v/>
      </c>
      <c r="AI617" s="22" t="str">
        <f>IF(AND(W617&lt;&gt;"",$H619&lt;&gt;"",$F619&lt;&gt;""),W617*$H619*$F619,"")</f>
        <v/>
      </c>
      <c r="AJ617" s="22" t="str">
        <f>IF(AND(X617&lt;&gt;"",$H619&lt;&gt;"",$F619&lt;&gt;""),X617*$H619*$F619,"")</f>
        <v/>
      </c>
    </row>
    <row r="618" spans="1:36" ht="23.25" customHeight="1" x14ac:dyDescent="0.25">
      <c r="A618" s="21"/>
      <c r="B618" s="21"/>
      <c r="C618" s="22"/>
      <c r="D618" s="14"/>
      <c r="E618" s="14"/>
      <c r="F618" s="22"/>
      <c r="G618" s="22"/>
      <c r="H618" s="15"/>
      <c r="I618" s="16"/>
      <c r="J618" s="22" t="str">
        <f t="shared" si="37"/>
        <v/>
      </c>
      <c r="K618" s="22" t="str">
        <f t="shared" si="38"/>
        <v/>
      </c>
      <c r="L618" s="22" t="str">
        <f>IF(D620&lt;&gt;"",MONTH(D620),"")</f>
        <v/>
      </c>
      <c r="M618" s="23" t="str">
        <f>IF(AND(($D620)&lt;&gt;"",($E620)&lt;&gt;""),IF(MIN(DATEVALUE($E620),Base!K$3)-MAX(DATEVALUE($D620),Base!K$2)+1&gt;=0,MIN(DATEVALUE($E620),Base!K$3)-MAX(DATEVALUE($D620),Base!K$2)+1,0),"")</f>
        <v/>
      </c>
      <c r="N618" s="23" t="str">
        <f>IF(AND(($D620)&lt;&gt;"",($E620)&lt;&gt;""),IF(MIN(DATEVALUE($E620),Base!L$3)-MAX(DATEVALUE($D620),Base!L$2)+1&gt;=0,MIN(DATEVALUE($E620),Base!L$3)-MAX(DATEVALUE($D620),Base!L$2)+1,0),"")</f>
        <v/>
      </c>
      <c r="O618" s="23" t="str">
        <f>IF(AND(($D620)&lt;&gt;"",($E620)&lt;&gt;""),IF(MIN(DATEVALUE($E620),Base!M$3)-MAX(DATEVALUE($D620),Base!M$2)+1&gt;=0,MIN(DATEVALUE($E620),Base!M$3)-MAX(DATEVALUE($D620),Base!M$2)+1,0),"")</f>
        <v/>
      </c>
      <c r="P618" s="23" t="str">
        <f>IF(AND(($D620)&lt;&gt;"",($E620)&lt;&gt;""),IF(MIN(DATEVALUE($E620),Base!N$3)-MAX(DATEVALUE($D620),Base!N$2)+1&gt;=0,MIN(DATEVALUE($E620),Base!N$3)-MAX(DATEVALUE($D620),Base!N$2)+1,0),"")</f>
        <v/>
      </c>
      <c r="Q618" s="23" t="str">
        <f>IF(AND(($D620)&lt;&gt;"",($E620)&lt;&gt;""),IF(MIN(DATEVALUE($E620),Base!O$3)-MAX(DATEVALUE($D620),Base!O$2)+1&gt;=0,MIN(DATEVALUE($E620),Base!O$3)-MAX(DATEVALUE($D620),Base!O$2)+1,0),"")</f>
        <v/>
      </c>
      <c r="R618" s="23" t="str">
        <f>IF(AND(($D620)&lt;&gt;"",($E620)&lt;&gt;""),IF(MIN(DATEVALUE($E620),Base!P$3)-MAX(DATEVALUE($D620),Base!P$2)+1&gt;=0,MIN(DATEVALUE($E620),Base!P$3)-MAX(DATEVALUE($D620),Base!P$2)+1,0),"")</f>
        <v/>
      </c>
      <c r="S618" s="23" t="str">
        <f>IF(AND(($D620)&lt;&gt;"",($E620)&lt;&gt;""),IF(MIN(DATEVALUE($E620),Base!Q$3)-MAX(DATEVALUE($D620),Base!Q$2)+1&gt;=0,MIN(DATEVALUE($E620),Base!Q$3)-MAX(DATEVALUE($D620),Base!Q$2)+1,0),"")</f>
        <v/>
      </c>
      <c r="T618" s="23" t="str">
        <f>IF(AND(($D620)&lt;&gt;"",($E620)&lt;&gt;""),IF(MIN(DATEVALUE($E620),Base!R$3)-MAX(DATEVALUE($D620),Base!R$2)+1&gt;=0,MIN(DATEVALUE($E620),Base!R$3)-MAX(DATEVALUE($D620),Base!R$2)+1,0),"")</f>
        <v/>
      </c>
      <c r="U618" s="23" t="str">
        <f>IF(AND(($D620)&lt;&gt;"",($E620)&lt;&gt;""),IF(MIN(DATEVALUE($E620),Base!S$3)-MAX(DATEVALUE($D620),Base!S$2)+1&gt;=0,MIN(DATEVALUE($E620),Base!S$3)-MAX(DATEVALUE($D620),Base!S$2)+1,0),"")</f>
        <v/>
      </c>
      <c r="V618" s="23" t="str">
        <f>IF(AND(($D620)&lt;&gt;"",($E620)&lt;&gt;""),IF(MIN(DATEVALUE($E620),Base!T$3)-MAX(DATEVALUE($D620),Base!T$2)+1&gt;=0,MIN(DATEVALUE($E620),Base!T$3)-MAX(DATEVALUE($D620),Base!T$2)+1,0),"")</f>
        <v/>
      </c>
      <c r="W618" s="23" t="str">
        <f>IF(AND(($D620)&lt;&gt;"",($E620)&lt;&gt;""),IF(MIN(DATEVALUE($E620),Base!U$3)-MAX(DATEVALUE($D620),Base!U$2)+1&gt;=0,MIN(DATEVALUE($E620),Base!U$3)-MAX(DATEVALUE($D620),Base!U$2)+1,0),"")</f>
        <v/>
      </c>
      <c r="X618" s="23" t="str">
        <f>IF(AND(($D620)&lt;&gt;"",($E620)&lt;&gt;""),IF(MIN(DATEVALUE($E620),Base!V$3)-MAX(DATEVALUE($D620),Base!V$2)+1&gt;=0,MIN(DATEVALUE($E620),Base!V$3)-MAX(DATEVALUE($D620),Base!V$2)+1,0),"")</f>
        <v/>
      </c>
      <c r="Y618" s="22" t="str">
        <f>IF(AND(M618&lt;&gt;"",$H620&lt;&gt;"",$F620&lt;&gt;""),M618*$H620*$F620,"")</f>
        <v/>
      </c>
      <c r="Z618" s="22" t="str">
        <f>IF(AND(N618&lt;&gt;"",$H620&lt;&gt;"",$F620&lt;&gt;""),N618*$H620*$F620,"")</f>
        <v/>
      </c>
      <c r="AA618" s="22" t="str">
        <f>IF(AND(O618&lt;&gt;"",$H620&lt;&gt;"",$F620&lt;&gt;""),O618*$H620*$F620,"")</f>
        <v/>
      </c>
      <c r="AB618" s="22" t="str">
        <f>IF(AND(P618&lt;&gt;"",$H620&lt;&gt;"",$F620&lt;&gt;""),P618*$H620*$F620,"")</f>
        <v/>
      </c>
      <c r="AC618" s="22" t="str">
        <f>IF(AND(Q618&lt;&gt;"",$H620&lt;&gt;"",$F620&lt;&gt;""),Q618*$H620*$F620,"")</f>
        <v/>
      </c>
      <c r="AD618" s="22" t="str">
        <f>IF(AND(R618&lt;&gt;"",$H620&lt;&gt;"",$F620&lt;&gt;""),R618*$H620*$F620,"")</f>
        <v/>
      </c>
      <c r="AE618" s="22" t="str">
        <f>IF(AND(S618&lt;&gt;"",$H620&lt;&gt;"",$F620&lt;&gt;""),S618*$H620*$F620,"")</f>
        <v/>
      </c>
      <c r="AF618" s="22" t="str">
        <f>IF(AND(T618&lt;&gt;"",$H620&lt;&gt;"",$F620&lt;&gt;""),T618*$H620*$F620,"")</f>
        <v/>
      </c>
      <c r="AG618" s="22" t="str">
        <f>IF(AND(U618&lt;&gt;"",$H620&lt;&gt;"",$F620&lt;&gt;""),U618*$H620*$F620,"")</f>
        <v/>
      </c>
      <c r="AH618" s="22" t="str">
        <f>IF(AND(V618&lt;&gt;"",$H620&lt;&gt;"",$F620&lt;&gt;""),V618*$H620*$F620,"")</f>
        <v/>
      </c>
      <c r="AI618" s="22" t="str">
        <f>IF(AND(W618&lt;&gt;"",$H620&lt;&gt;"",$F620&lt;&gt;""),W618*$H620*$F620,"")</f>
        <v/>
      </c>
      <c r="AJ618" s="22" t="str">
        <f>IF(AND(X618&lt;&gt;"",$H620&lt;&gt;"",$F620&lt;&gt;""),X618*$H620*$F620,"")</f>
        <v/>
      </c>
    </row>
    <row r="619" spans="1:36" ht="23.25" customHeight="1" x14ac:dyDescent="0.25">
      <c r="A619" s="21"/>
      <c r="B619" s="21"/>
      <c r="C619" s="22"/>
      <c r="D619" s="14"/>
      <c r="E619" s="14"/>
      <c r="F619" s="22"/>
      <c r="G619" s="22"/>
      <c r="H619" s="15"/>
      <c r="I619" s="16"/>
      <c r="J619" s="22" t="str">
        <f t="shared" si="37"/>
        <v/>
      </c>
      <c r="K619" s="22" t="str">
        <f t="shared" si="38"/>
        <v/>
      </c>
      <c r="L619" s="22" t="str">
        <f>IF(D621&lt;&gt;"",MONTH(D621),"")</f>
        <v/>
      </c>
      <c r="M619" s="23" t="str">
        <f>IF(AND(($D621)&lt;&gt;"",($E621)&lt;&gt;""),IF(MIN(DATEVALUE($E621),Base!K$3)-MAX(DATEVALUE($D621),Base!K$2)+1&gt;=0,MIN(DATEVALUE($E621),Base!K$3)-MAX(DATEVALUE($D621),Base!K$2)+1,0),"")</f>
        <v/>
      </c>
      <c r="N619" s="23" t="str">
        <f>IF(AND(($D621)&lt;&gt;"",($E621)&lt;&gt;""),IF(MIN(DATEVALUE($E621),Base!L$3)-MAX(DATEVALUE($D621),Base!L$2)+1&gt;=0,MIN(DATEVALUE($E621),Base!L$3)-MAX(DATEVALUE($D621),Base!L$2)+1,0),"")</f>
        <v/>
      </c>
      <c r="O619" s="23" t="str">
        <f>IF(AND(($D621)&lt;&gt;"",($E621)&lt;&gt;""),IF(MIN(DATEVALUE($E621),Base!M$3)-MAX(DATEVALUE($D621),Base!M$2)+1&gt;=0,MIN(DATEVALUE($E621),Base!M$3)-MAX(DATEVALUE($D621),Base!M$2)+1,0),"")</f>
        <v/>
      </c>
      <c r="P619" s="23" t="str">
        <f>IF(AND(($D621)&lt;&gt;"",($E621)&lt;&gt;""),IF(MIN(DATEVALUE($E621),Base!N$3)-MAX(DATEVALUE($D621),Base!N$2)+1&gt;=0,MIN(DATEVALUE($E621),Base!N$3)-MAX(DATEVALUE($D621),Base!N$2)+1,0),"")</f>
        <v/>
      </c>
      <c r="Q619" s="23" t="str">
        <f>IF(AND(($D621)&lt;&gt;"",($E621)&lt;&gt;""),IF(MIN(DATEVALUE($E621),Base!O$3)-MAX(DATEVALUE($D621),Base!O$2)+1&gt;=0,MIN(DATEVALUE($E621),Base!O$3)-MAX(DATEVALUE($D621),Base!O$2)+1,0),"")</f>
        <v/>
      </c>
      <c r="R619" s="23" t="str">
        <f>IF(AND(($D621)&lt;&gt;"",($E621)&lt;&gt;""),IF(MIN(DATEVALUE($E621),Base!P$3)-MAX(DATEVALUE($D621),Base!P$2)+1&gt;=0,MIN(DATEVALUE($E621),Base!P$3)-MAX(DATEVALUE($D621),Base!P$2)+1,0),"")</f>
        <v/>
      </c>
      <c r="S619" s="23" t="str">
        <f>IF(AND(($D621)&lt;&gt;"",($E621)&lt;&gt;""),IF(MIN(DATEVALUE($E621),Base!Q$3)-MAX(DATEVALUE($D621),Base!Q$2)+1&gt;=0,MIN(DATEVALUE($E621),Base!Q$3)-MAX(DATEVALUE($D621),Base!Q$2)+1,0),"")</f>
        <v/>
      </c>
      <c r="T619" s="23" t="str">
        <f>IF(AND(($D621)&lt;&gt;"",($E621)&lt;&gt;""),IF(MIN(DATEVALUE($E621),Base!R$3)-MAX(DATEVALUE($D621),Base!R$2)+1&gt;=0,MIN(DATEVALUE($E621),Base!R$3)-MAX(DATEVALUE($D621),Base!R$2)+1,0),"")</f>
        <v/>
      </c>
      <c r="U619" s="23" t="str">
        <f>IF(AND(($D621)&lt;&gt;"",($E621)&lt;&gt;""),IF(MIN(DATEVALUE($E621),Base!S$3)-MAX(DATEVALUE($D621),Base!S$2)+1&gt;=0,MIN(DATEVALUE($E621),Base!S$3)-MAX(DATEVALUE($D621),Base!S$2)+1,0),"")</f>
        <v/>
      </c>
      <c r="V619" s="23" t="str">
        <f>IF(AND(($D621)&lt;&gt;"",($E621)&lt;&gt;""),IF(MIN(DATEVALUE($E621),Base!T$3)-MAX(DATEVALUE($D621),Base!T$2)+1&gt;=0,MIN(DATEVALUE($E621),Base!T$3)-MAX(DATEVALUE($D621),Base!T$2)+1,0),"")</f>
        <v/>
      </c>
      <c r="W619" s="23" t="str">
        <f>IF(AND(($D621)&lt;&gt;"",($E621)&lt;&gt;""),IF(MIN(DATEVALUE($E621),Base!U$3)-MAX(DATEVALUE($D621),Base!U$2)+1&gt;=0,MIN(DATEVALUE($E621),Base!U$3)-MAX(DATEVALUE($D621),Base!U$2)+1,0),"")</f>
        <v/>
      </c>
      <c r="X619" s="23" t="str">
        <f>IF(AND(($D621)&lt;&gt;"",($E621)&lt;&gt;""),IF(MIN(DATEVALUE($E621),Base!V$3)-MAX(DATEVALUE($D621),Base!V$2)+1&gt;=0,MIN(DATEVALUE($E621),Base!V$3)-MAX(DATEVALUE($D621),Base!V$2)+1,0),"")</f>
        <v/>
      </c>
      <c r="Y619" s="22" t="str">
        <f>IF(AND(M619&lt;&gt;"",$H621&lt;&gt;"",$F621&lt;&gt;""),M619*$H621*$F621,"")</f>
        <v/>
      </c>
      <c r="Z619" s="22" t="str">
        <f>IF(AND(N619&lt;&gt;"",$H621&lt;&gt;"",$F621&lt;&gt;""),N619*$H621*$F621,"")</f>
        <v/>
      </c>
      <c r="AA619" s="22" t="str">
        <f>IF(AND(O619&lt;&gt;"",$H621&lt;&gt;"",$F621&lt;&gt;""),O619*$H621*$F621,"")</f>
        <v/>
      </c>
      <c r="AB619" s="22" t="str">
        <f>IF(AND(P619&lt;&gt;"",$H621&lt;&gt;"",$F621&lt;&gt;""),P619*$H621*$F621,"")</f>
        <v/>
      </c>
      <c r="AC619" s="22" t="str">
        <f>IF(AND(Q619&lt;&gt;"",$H621&lt;&gt;"",$F621&lt;&gt;""),Q619*$H621*$F621,"")</f>
        <v/>
      </c>
      <c r="AD619" s="22" t="str">
        <f>IF(AND(R619&lt;&gt;"",$H621&lt;&gt;"",$F621&lt;&gt;""),R619*$H621*$F621,"")</f>
        <v/>
      </c>
      <c r="AE619" s="22" t="str">
        <f>IF(AND(S619&lt;&gt;"",$H621&lt;&gt;"",$F621&lt;&gt;""),S619*$H621*$F621,"")</f>
        <v/>
      </c>
      <c r="AF619" s="22" t="str">
        <f>IF(AND(T619&lt;&gt;"",$H621&lt;&gt;"",$F621&lt;&gt;""),T619*$H621*$F621,"")</f>
        <v/>
      </c>
      <c r="AG619" s="22" t="str">
        <f>IF(AND(U619&lt;&gt;"",$H621&lt;&gt;"",$F621&lt;&gt;""),U619*$H621*$F621,"")</f>
        <v/>
      </c>
      <c r="AH619" s="22" t="str">
        <f>IF(AND(V619&lt;&gt;"",$H621&lt;&gt;"",$F621&lt;&gt;""),V619*$H621*$F621,"")</f>
        <v/>
      </c>
      <c r="AI619" s="22" t="str">
        <f>IF(AND(W619&lt;&gt;"",$H621&lt;&gt;"",$F621&lt;&gt;""),W619*$H621*$F621,"")</f>
        <v/>
      </c>
      <c r="AJ619" s="22" t="str">
        <f>IF(AND(X619&lt;&gt;"",$H621&lt;&gt;"",$F621&lt;&gt;""),X619*$H621*$F621,"")</f>
        <v/>
      </c>
    </row>
    <row r="620" spans="1:36" ht="23.25" customHeight="1" x14ac:dyDescent="0.25">
      <c r="A620" s="21"/>
      <c r="B620" s="21"/>
      <c r="C620" s="22"/>
      <c r="D620" s="14"/>
      <c r="E620" s="14"/>
      <c r="F620" s="22"/>
      <c r="G620" s="22"/>
      <c r="H620" s="15"/>
      <c r="I620" s="16"/>
      <c r="J620" s="22" t="str">
        <f t="shared" si="37"/>
        <v/>
      </c>
      <c r="K620" s="22" t="str">
        <f t="shared" si="38"/>
        <v/>
      </c>
      <c r="L620" s="22" t="str">
        <f>IF(D622&lt;&gt;"",MONTH(D622),"")</f>
        <v/>
      </c>
      <c r="M620" s="23" t="str">
        <f>IF(AND(($D622)&lt;&gt;"",($E622)&lt;&gt;""),IF(MIN(DATEVALUE($E622),Base!K$3)-MAX(DATEVALUE($D622),Base!K$2)+1&gt;=0,MIN(DATEVALUE($E622),Base!K$3)-MAX(DATEVALUE($D622),Base!K$2)+1,0),"")</f>
        <v/>
      </c>
      <c r="N620" s="23" t="str">
        <f>IF(AND(($D622)&lt;&gt;"",($E622)&lt;&gt;""),IF(MIN(DATEVALUE($E622),Base!L$3)-MAX(DATEVALUE($D622),Base!L$2)+1&gt;=0,MIN(DATEVALUE($E622),Base!L$3)-MAX(DATEVALUE($D622),Base!L$2)+1,0),"")</f>
        <v/>
      </c>
      <c r="O620" s="23" t="str">
        <f>IF(AND(($D622)&lt;&gt;"",($E622)&lt;&gt;""),IF(MIN(DATEVALUE($E622),Base!M$3)-MAX(DATEVALUE($D622),Base!M$2)+1&gt;=0,MIN(DATEVALUE($E622),Base!M$3)-MAX(DATEVALUE($D622),Base!M$2)+1,0),"")</f>
        <v/>
      </c>
      <c r="P620" s="23" t="str">
        <f>IF(AND(($D622)&lt;&gt;"",($E622)&lt;&gt;""),IF(MIN(DATEVALUE($E622),Base!N$3)-MAX(DATEVALUE($D622),Base!N$2)+1&gt;=0,MIN(DATEVALUE($E622),Base!N$3)-MAX(DATEVALUE($D622),Base!N$2)+1,0),"")</f>
        <v/>
      </c>
      <c r="Q620" s="23" t="str">
        <f>IF(AND(($D622)&lt;&gt;"",($E622)&lt;&gt;""),IF(MIN(DATEVALUE($E622),Base!O$3)-MAX(DATEVALUE($D622),Base!O$2)+1&gt;=0,MIN(DATEVALUE($E622),Base!O$3)-MAX(DATEVALUE($D622),Base!O$2)+1,0),"")</f>
        <v/>
      </c>
      <c r="R620" s="23" t="str">
        <f>IF(AND(($D622)&lt;&gt;"",($E622)&lt;&gt;""),IF(MIN(DATEVALUE($E622),Base!P$3)-MAX(DATEVALUE($D622),Base!P$2)+1&gt;=0,MIN(DATEVALUE($E622),Base!P$3)-MAX(DATEVALUE($D622),Base!P$2)+1,0),"")</f>
        <v/>
      </c>
      <c r="S620" s="23" t="str">
        <f>IF(AND(($D622)&lt;&gt;"",($E622)&lt;&gt;""),IF(MIN(DATEVALUE($E622),Base!Q$3)-MAX(DATEVALUE($D622),Base!Q$2)+1&gt;=0,MIN(DATEVALUE($E622),Base!Q$3)-MAX(DATEVALUE($D622),Base!Q$2)+1,0),"")</f>
        <v/>
      </c>
      <c r="T620" s="23" t="str">
        <f>IF(AND(($D622)&lt;&gt;"",($E622)&lt;&gt;""),IF(MIN(DATEVALUE($E622),Base!R$3)-MAX(DATEVALUE($D622),Base!R$2)+1&gt;=0,MIN(DATEVALUE($E622),Base!R$3)-MAX(DATEVALUE($D622),Base!R$2)+1,0),"")</f>
        <v/>
      </c>
      <c r="U620" s="23" t="str">
        <f>IF(AND(($D622)&lt;&gt;"",($E622)&lt;&gt;""),IF(MIN(DATEVALUE($E622),Base!S$3)-MAX(DATEVALUE($D622),Base!S$2)+1&gt;=0,MIN(DATEVALUE($E622),Base!S$3)-MAX(DATEVALUE($D622),Base!S$2)+1,0),"")</f>
        <v/>
      </c>
      <c r="V620" s="23" t="str">
        <f>IF(AND(($D622)&lt;&gt;"",($E622)&lt;&gt;""),IF(MIN(DATEVALUE($E622),Base!T$3)-MAX(DATEVALUE($D622),Base!T$2)+1&gt;=0,MIN(DATEVALUE($E622),Base!T$3)-MAX(DATEVALUE($D622),Base!T$2)+1,0),"")</f>
        <v/>
      </c>
      <c r="W620" s="23" t="str">
        <f>IF(AND(($D622)&lt;&gt;"",($E622)&lt;&gt;""),IF(MIN(DATEVALUE($E622),Base!U$3)-MAX(DATEVALUE($D622),Base!U$2)+1&gt;=0,MIN(DATEVALUE($E622),Base!U$3)-MAX(DATEVALUE($D622),Base!U$2)+1,0),"")</f>
        <v/>
      </c>
      <c r="X620" s="23" t="str">
        <f>IF(AND(($D622)&lt;&gt;"",($E622)&lt;&gt;""),IF(MIN(DATEVALUE($E622),Base!V$3)-MAX(DATEVALUE($D622),Base!V$2)+1&gt;=0,MIN(DATEVALUE($E622),Base!V$3)-MAX(DATEVALUE($D622),Base!V$2)+1,0),"")</f>
        <v/>
      </c>
      <c r="Y620" s="22" t="str">
        <f>IF(AND(M620&lt;&gt;"",$H622&lt;&gt;"",$F622&lt;&gt;""),M620*$H622*$F622,"")</f>
        <v/>
      </c>
      <c r="Z620" s="22" t="str">
        <f>IF(AND(N620&lt;&gt;"",$H622&lt;&gt;"",$F622&lt;&gt;""),N620*$H622*$F622,"")</f>
        <v/>
      </c>
      <c r="AA620" s="22" t="str">
        <f>IF(AND(O620&lt;&gt;"",$H622&lt;&gt;"",$F622&lt;&gt;""),O620*$H622*$F622,"")</f>
        <v/>
      </c>
      <c r="AB620" s="22" t="str">
        <f>IF(AND(P620&lt;&gt;"",$H622&lt;&gt;"",$F622&lt;&gt;""),P620*$H622*$F622,"")</f>
        <v/>
      </c>
      <c r="AC620" s="22" t="str">
        <f>IF(AND(Q620&lt;&gt;"",$H622&lt;&gt;"",$F622&lt;&gt;""),Q620*$H622*$F622,"")</f>
        <v/>
      </c>
      <c r="AD620" s="22" t="str">
        <f>IF(AND(R620&lt;&gt;"",$H622&lt;&gt;"",$F622&lt;&gt;""),R620*$H622*$F622,"")</f>
        <v/>
      </c>
      <c r="AE620" s="22" t="str">
        <f>IF(AND(S620&lt;&gt;"",$H622&lt;&gt;"",$F622&lt;&gt;""),S620*$H622*$F622,"")</f>
        <v/>
      </c>
      <c r="AF620" s="22" t="str">
        <f>IF(AND(T620&lt;&gt;"",$H622&lt;&gt;"",$F622&lt;&gt;""),T620*$H622*$F622,"")</f>
        <v/>
      </c>
      <c r="AG620" s="22" t="str">
        <f>IF(AND(U620&lt;&gt;"",$H622&lt;&gt;"",$F622&lt;&gt;""),U620*$H622*$F622,"")</f>
        <v/>
      </c>
      <c r="AH620" s="22" t="str">
        <f>IF(AND(V620&lt;&gt;"",$H622&lt;&gt;"",$F622&lt;&gt;""),V620*$H622*$F622,"")</f>
        <v/>
      </c>
      <c r="AI620" s="22" t="str">
        <f>IF(AND(W620&lt;&gt;"",$H622&lt;&gt;"",$F622&lt;&gt;""),W620*$H622*$F622,"")</f>
        <v/>
      </c>
      <c r="AJ620" s="22" t="str">
        <f>IF(AND(X620&lt;&gt;"",$H622&lt;&gt;"",$F622&lt;&gt;""),X620*$H622*$F622,"")</f>
        <v/>
      </c>
    </row>
    <row r="621" spans="1:36" ht="23.25" customHeight="1" x14ac:dyDescent="0.25">
      <c r="A621" s="21"/>
      <c r="B621" s="21"/>
      <c r="C621" s="22"/>
      <c r="D621" s="14"/>
      <c r="E621" s="14"/>
      <c r="F621" s="22"/>
      <c r="G621" s="22"/>
      <c r="H621" s="15"/>
      <c r="I621" s="16"/>
      <c r="J621" s="22" t="str">
        <f t="shared" si="37"/>
        <v/>
      </c>
      <c r="K621" s="22" t="str">
        <f t="shared" si="38"/>
        <v/>
      </c>
      <c r="L621" s="22" t="str">
        <f>IF(D623&lt;&gt;"",MONTH(D623),"")</f>
        <v/>
      </c>
      <c r="M621" s="23" t="str">
        <f>IF(AND(($D623)&lt;&gt;"",($E623)&lt;&gt;""),IF(MIN(DATEVALUE($E623),Base!K$3)-MAX(DATEVALUE($D623),Base!K$2)+1&gt;=0,MIN(DATEVALUE($E623),Base!K$3)-MAX(DATEVALUE($D623),Base!K$2)+1,0),"")</f>
        <v/>
      </c>
      <c r="N621" s="23" t="str">
        <f>IF(AND(($D623)&lt;&gt;"",($E623)&lt;&gt;""),IF(MIN(DATEVALUE($E623),Base!L$3)-MAX(DATEVALUE($D623),Base!L$2)+1&gt;=0,MIN(DATEVALUE($E623),Base!L$3)-MAX(DATEVALUE($D623),Base!L$2)+1,0),"")</f>
        <v/>
      </c>
      <c r="O621" s="23" t="str">
        <f>IF(AND(($D623)&lt;&gt;"",($E623)&lt;&gt;""),IF(MIN(DATEVALUE($E623),Base!M$3)-MAX(DATEVALUE($D623),Base!M$2)+1&gt;=0,MIN(DATEVALUE($E623),Base!M$3)-MAX(DATEVALUE($D623),Base!M$2)+1,0),"")</f>
        <v/>
      </c>
      <c r="P621" s="23" t="str">
        <f>IF(AND(($D623)&lt;&gt;"",($E623)&lt;&gt;""),IF(MIN(DATEVALUE($E623),Base!N$3)-MAX(DATEVALUE($D623),Base!N$2)+1&gt;=0,MIN(DATEVALUE($E623),Base!N$3)-MAX(DATEVALUE($D623),Base!N$2)+1,0),"")</f>
        <v/>
      </c>
      <c r="Q621" s="23" t="str">
        <f>IF(AND(($D623)&lt;&gt;"",($E623)&lt;&gt;""),IF(MIN(DATEVALUE($E623),Base!O$3)-MAX(DATEVALUE($D623),Base!O$2)+1&gt;=0,MIN(DATEVALUE($E623),Base!O$3)-MAX(DATEVALUE($D623),Base!O$2)+1,0),"")</f>
        <v/>
      </c>
      <c r="R621" s="23" t="str">
        <f>IF(AND(($D623)&lt;&gt;"",($E623)&lt;&gt;""),IF(MIN(DATEVALUE($E623),Base!P$3)-MAX(DATEVALUE($D623),Base!P$2)+1&gt;=0,MIN(DATEVALUE($E623),Base!P$3)-MAX(DATEVALUE($D623),Base!P$2)+1,0),"")</f>
        <v/>
      </c>
      <c r="S621" s="23" t="str">
        <f>IF(AND(($D623)&lt;&gt;"",($E623)&lt;&gt;""),IF(MIN(DATEVALUE($E623),Base!Q$3)-MAX(DATEVALUE($D623),Base!Q$2)+1&gt;=0,MIN(DATEVALUE($E623),Base!Q$3)-MAX(DATEVALUE($D623),Base!Q$2)+1,0),"")</f>
        <v/>
      </c>
      <c r="T621" s="23" t="str">
        <f>IF(AND(($D623)&lt;&gt;"",($E623)&lt;&gt;""),IF(MIN(DATEVALUE($E623),Base!R$3)-MAX(DATEVALUE($D623),Base!R$2)+1&gt;=0,MIN(DATEVALUE($E623),Base!R$3)-MAX(DATEVALUE($D623),Base!R$2)+1,0),"")</f>
        <v/>
      </c>
      <c r="U621" s="23" t="str">
        <f>IF(AND(($D623)&lt;&gt;"",($E623)&lt;&gt;""),IF(MIN(DATEVALUE($E623),Base!S$3)-MAX(DATEVALUE($D623),Base!S$2)+1&gt;=0,MIN(DATEVALUE($E623),Base!S$3)-MAX(DATEVALUE($D623),Base!S$2)+1,0),"")</f>
        <v/>
      </c>
      <c r="V621" s="23" t="str">
        <f>IF(AND(($D623)&lt;&gt;"",($E623)&lt;&gt;""),IF(MIN(DATEVALUE($E623),Base!T$3)-MAX(DATEVALUE($D623),Base!T$2)+1&gt;=0,MIN(DATEVALUE($E623),Base!T$3)-MAX(DATEVALUE($D623),Base!T$2)+1,0),"")</f>
        <v/>
      </c>
      <c r="W621" s="23" t="str">
        <f>IF(AND(($D623)&lt;&gt;"",($E623)&lt;&gt;""),IF(MIN(DATEVALUE($E623),Base!U$3)-MAX(DATEVALUE($D623),Base!U$2)+1&gt;=0,MIN(DATEVALUE($E623),Base!U$3)-MAX(DATEVALUE($D623),Base!U$2)+1,0),"")</f>
        <v/>
      </c>
      <c r="X621" s="23" t="str">
        <f>IF(AND(($D623)&lt;&gt;"",($E623)&lt;&gt;""),IF(MIN(DATEVALUE($E623),Base!V$3)-MAX(DATEVALUE($D623),Base!V$2)+1&gt;=0,MIN(DATEVALUE($E623),Base!V$3)-MAX(DATEVALUE($D623),Base!V$2)+1,0),"")</f>
        <v/>
      </c>
      <c r="Y621" s="22" t="str">
        <f>IF(AND(M621&lt;&gt;"",$H623&lt;&gt;"",$F623&lt;&gt;""),M621*$H623*$F623,"")</f>
        <v/>
      </c>
      <c r="Z621" s="22" t="str">
        <f>IF(AND(N621&lt;&gt;"",$H623&lt;&gt;"",$F623&lt;&gt;""),N621*$H623*$F623,"")</f>
        <v/>
      </c>
      <c r="AA621" s="22" t="str">
        <f>IF(AND(O621&lt;&gt;"",$H623&lt;&gt;"",$F623&lt;&gt;""),O621*$H623*$F623,"")</f>
        <v/>
      </c>
      <c r="AB621" s="22" t="str">
        <f>IF(AND(P621&lt;&gt;"",$H623&lt;&gt;"",$F623&lt;&gt;""),P621*$H623*$F623,"")</f>
        <v/>
      </c>
      <c r="AC621" s="22" t="str">
        <f>IF(AND(Q621&lt;&gt;"",$H623&lt;&gt;"",$F623&lt;&gt;""),Q621*$H623*$F623,"")</f>
        <v/>
      </c>
      <c r="AD621" s="22" t="str">
        <f>IF(AND(R621&lt;&gt;"",$H623&lt;&gt;"",$F623&lt;&gt;""),R621*$H623*$F623,"")</f>
        <v/>
      </c>
      <c r="AE621" s="22" t="str">
        <f>IF(AND(S621&lt;&gt;"",$H623&lt;&gt;"",$F623&lt;&gt;""),S621*$H623*$F623,"")</f>
        <v/>
      </c>
      <c r="AF621" s="22" t="str">
        <f>IF(AND(T621&lt;&gt;"",$H623&lt;&gt;"",$F623&lt;&gt;""),T621*$H623*$F623,"")</f>
        <v/>
      </c>
      <c r="AG621" s="22" t="str">
        <f>IF(AND(U621&lt;&gt;"",$H623&lt;&gt;"",$F623&lt;&gt;""),U621*$H623*$F623,"")</f>
        <v/>
      </c>
      <c r="AH621" s="22" t="str">
        <f>IF(AND(V621&lt;&gt;"",$H623&lt;&gt;"",$F623&lt;&gt;""),V621*$H623*$F623,"")</f>
        <v/>
      </c>
      <c r="AI621" s="22" t="str">
        <f>IF(AND(W621&lt;&gt;"",$H623&lt;&gt;"",$F623&lt;&gt;""),W621*$H623*$F623,"")</f>
        <v/>
      </c>
      <c r="AJ621" s="22" t="str">
        <f>IF(AND(X621&lt;&gt;"",$H623&lt;&gt;"",$F623&lt;&gt;""),X621*$H623*$F623,"")</f>
        <v/>
      </c>
    </row>
    <row r="622" spans="1:36" ht="23.25" customHeight="1" x14ac:dyDescent="0.25">
      <c r="A622" s="21"/>
      <c r="B622" s="21"/>
      <c r="C622" s="22"/>
      <c r="D622" s="14"/>
      <c r="E622" s="14"/>
      <c r="F622" s="22"/>
      <c r="G622" s="22"/>
      <c r="H622" s="15"/>
      <c r="I622" s="16"/>
      <c r="J622" s="22" t="str">
        <f t="shared" si="37"/>
        <v/>
      </c>
      <c r="K622" s="22" t="str">
        <f t="shared" si="38"/>
        <v/>
      </c>
      <c r="L622" s="22" t="str">
        <f>IF(D624&lt;&gt;"",MONTH(D624),"")</f>
        <v/>
      </c>
      <c r="M622" s="23" t="str">
        <f>IF(AND(($D624)&lt;&gt;"",($E624)&lt;&gt;""),IF(MIN(DATEVALUE($E624),Base!K$3)-MAX(DATEVALUE($D624),Base!K$2)+1&gt;=0,MIN(DATEVALUE($E624),Base!K$3)-MAX(DATEVALUE($D624),Base!K$2)+1,0),"")</f>
        <v/>
      </c>
      <c r="N622" s="23" t="str">
        <f>IF(AND(($D624)&lt;&gt;"",($E624)&lt;&gt;""),IF(MIN(DATEVALUE($E624),Base!L$3)-MAX(DATEVALUE($D624),Base!L$2)+1&gt;=0,MIN(DATEVALUE($E624),Base!L$3)-MAX(DATEVALUE($D624),Base!L$2)+1,0),"")</f>
        <v/>
      </c>
      <c r="O622" s="23" t="str">
        <f>IF(AND(($D624)&lt;&gt;"",($E624)&lt;&gt;""),IF(MIN(DATEVALUE($E624),Base!M$3)-MAX(DATEVALUE($D624),Base!M$2)+1&gt;=0,MIN(DATEVALUE($E624),Base!M$3)-MAX(DATEVALUE($D624),Base!M$2)+1,0),"")</f>
        <v/>
      </c>
      <c r="P622" s="23" t="str">
        <f>IF(AND(($D624)&lt;&gt;"",($E624)&lt;&gt;""),IF(MIN(DATEVALUE($E624),Base!N$3)-MAX(DATEVALUE($D624),Base!N$2)+1&gt;=0,MIN(DATEVALUE($E624),Base!N$3)-MAX(DATEVALUE($D624),Base!N$2)+1,0),"")</f>
        <v/>
      </c>
      <c r="Q622" s="23" t="str">
        <f>IF(AND(($D624)&lt;&gt;"",($E624)&lt;&gt;""),IF(MIN(DATEVALUE($E624),Base!O$3)-MAX(DATEVALUE($D624),Base!O$2)+1&gt;=0,MIN(DATEVALUE($E624),Base!O$3)-MAX(DATEVALUE($D624),Base!O$2)+1,0),"")</f>
        <v/>
      </c>
      <c r="R622" s="23" t="str">
        <f>IF(AND(($D624)&lt;&gt;"",($E624)&lt;&gt;""),IF(MIN(DATEVALUE($E624),Base!P$3)-MAX(DATEVALUE($D624),Base!P$2)+1&gt;=0,MIN(DATEVALUE($E624),Base!P$3)-MAX(DATEVALUE($D624),Base!P$2)+1,0),"")</f>
        <v/>
      </c>
      <c r="S622" s="23" t="str">
        <f>IF(AND(($D624)&lt;&gt;"",($E624)&lt;&gt;""),IF(MIN(DATEVALUE($E624),Base!Q$3)-MAX(DATEVALUE($D624),Base!Q$2)+1&gt;=0,MIN(DATEVALUE($E624),Base!Q$3)-MAX(DATEVALUE($D624),Base!Q$2)+1,0),"")</f>
        <v/>
      </c>
      <c r="T622" s="23" t="str">
        <f>IF(AND(($D624)&lt;&gt;"",($E624)&lt;&gt;""),IF(MIN(DATEVALUE($E624),Base!R$3)-MAX(DATEVALUE($D624),Base!R$2)+1&gt;=0,MIN(DATEVALUE($E624),Base!R$3)-MAX(DATEVALUE($D624),Base!R$2)+1,0),"")</f>
        <v/>
      </c>
      <c r="U622" s="23" t="str">
        <f>IF(AND(($D624)&lt;&gt;"",($E624)&lt;&gt;""),IF(MIN(DATEVALUE($E624),Base!S$3)-MAX(DATEVALUE($D624),Base!S$2)+1&gt;=0,MIN(DATEVALUE($E624),Base!S$3)-MAX(DATEVALUE($D624),Base!S$2)+1,0),"")</f>
        <v/>
      </c>
      <c r="V622" s="23" t="str">
        <f>IF(AND(($D624)&lt;&gt;"",($E624)&lt;&gt;""),IF(MIN(DATEVALUE($E624),Base!T$3)-MAX(DATEVALUE($D624),Base!T$2)+1&gt;=0,MIN(DATEVALUE($E624),Base!T$3)-MAX(DATEVALUE($D624),Base!T$2)+1,0),"")</f>
        <v/>
      </c>
      <c r="W622" s="23" t="str">
        <f>IF(AND(($D624)&lt;&gt;"",($E624)&lt;&gt;""),IF(MIN(DATEVALUE($E624),Base!U$3)-MAX(DATEVALUE($D624),Base!U$2)+1&gt;=0,MIN(DATEVALUE($E624),Base!U$3)-MAX(DATEVALUE($D624),Base!U$2)+1,0),"")</f>
        <v/>
      </c>
      <c r="X622" s="23" t="str">
        <f>IF(AND(($D624)&lt;&gt;"",($E624)&lt;&gt;""),IF(MIN(DATEVALUE($E624),Base!V$3)-MAX(DATEVALUE($D624),Base!V$2)+1&gt;=0,MIN(DATEVALUE($E624),Base!V$3)-MAX(DATEVALUE($D624),Base!V$2)+1,0),"")</f>
        <v/>
      </c>
      <c r="Y622" s="22" t="str">
        <f>IF(AND(M622&lt;&gt;"",$H624&lt;&gt;"",$F624&lt;&gt;""),M622*$H624*$F624,"")</f>
        <v/>
      </c>
      <c r="Z622" s="22" t="str">
        <f>IF(AND(N622&lt;&gt;"",$H624&lt;&gt;"",$F624&lt;&gt;""),N622*$H624*$F624,"")</f>
        <v/>
      </c>
      <c r="AA622" s="22" t="str">
        <f>IF(AND(O622&lt;&gt;"",$H624&lt;&gt;"",$F624&lt;&gt;""),O622*$H624*$F624,"")</f>
        <v/>
      </c>
      <c r="AB622" s="22" t="str">
        <f>IF(AND(P622&lt;&gt;"",$H624&lt;&gt;"",$F624&lt;&gt;""),P622*$H624*$F624,"")</f>
        <v/>
      </c>
      <c r="AC622" s="22" t="str">
        <f>IF(AND(Q622&lt;&gt;"",$H624&lt;&gt;"",$F624&lt;&gt;""),Q622*$H624*$F624,"")</f>
        <v/>
      </c>
      <c r="AD622" s="22" t="str">
        <f>IF(AND(R622&lt;&gt;"",$H624&lt;&gt;"",$F624&lt;&gt;""),R622*$H624*$F624,"")</f>
        <v/>
      </c>
      <c r="AE622" s="22" t="str">
        <f>IF(AND(S622&lt;&gt;"",$H624&lt;&gt;"",$F624&lt;&gt;""),S622*$H624*$F624,"")</f>
        <v/>
      </c>
      <c r="AF622" s="22" t="str">
        <f>IF(AND(T622&lt;&gt;"",$H624&lt;&gt;"",$F624&lt;&gt;""),T622*$H624*$F624,"")</f>
        <v/>
      </c>
      <c r="AG622" s="22" t="str">
        <f>IF(AND(U622&lt;&gt;"",$H624&lt;&gt;"",$F624&lt;&gt;""),U622*$H624*$F624,"")</f>
        <v/>
      </c>
      <c r="AH622" s="22" t="str">
        <f>IF(AND(V622&lt;&gt;"",$H624&lt;&gt;"",$F624&lt;&gt;""),V622*$H624*$F624,"")</f>
        <v/>
      </c>
      <c r="AI622" s="22" t="str">
        <f>IF(AND(W622&lt;&gt;"",$H624&lt;&gt;"",$F624&lt;&gt;""),W622*$H624*$F624,"")</f>
        <v/>
      </c>
      <c r="AJ622" s="22" t="str">
        <f>IF(AND(X622&lt;&gt;"",$H624&lt;&gt;"",$F624&lt;&gt;""),X622*$H624*$F624,"")</f>
        <v/>
      </c>
    </row>
    <row r="623" spans="1:36" ht="23.25" customHeight="1" x14ac:dyDescent="0.25">
      <c r="A623" s="21"/>
      <c r="B623" s="21"/>
      <c r="C623" s="22"/>
      <c r="D623" s="14"/>
      <c r="E623" s="14"/>
      <c r="F623" s="22"/>
      <c r="G623" s="22"/>
      <c r="H623" s="15"/>
      <c r="I623" s="16"/>
      <c r="J623" s="22" t="str">
        <f t="shared" si="37"/>
        <v/>
      </c>
      <c r="K623" s="22" t="str">
        <f t="shared" si="38"/>
        <v/>
      </c>
      <c r="L623" s="22" t="str">
        <f>IF(D625&lt;&gt;"",MONTH(D625),"")</f>
        <v/>
      </c>
      <c r="M623" s="23" t="str">
        <f>IF(AND(($D625)&lt;&gt;"",($E625)&lt;&gt;""),IF(MIN(DATEVALUE($E625),Base!K$3)-MAX(DATEVALUE($D625),Base!K$2)+1&gt;=0,MIN(DATEVALUE($E625),Base!K$3)-MAX(DATEVALUE($D625),Base!K$2)+1,0),"")</f>
        <v/>
      </c>
      <c r="N623" s="23" t="str">
        <f>IF(AND(($D625)&lt;&gt;"",($E625)&lt;&gt;""),IF(MIN(DATEVALUE($E625),Base!L$3)-MAX(DATEVALUE($D625),Base!L$2)+1&gt;=0,MIN(DATEVALUE($E625),Base!L$3)-MAX(DATEVALUE($D625),Base!L$2)+1,0),"")</f>
        <v/>
      </c>
      <c r="O623" s="23" t="str">
        <f>IF(AND(($D625)&lt;&gt;"",($E625)&lt;&gt;""),IF(MIN(DATEVALUE($E625),Base!M$3)-MAX(DATEVALUE($D625),Base!M$2)+1&gt;=0,MIN(DATEVALUE($E625),Base!M$3)-MAX(DATEVALUE($D625),Base!M$2)+1,0),"")</f>
        <v/>
      </c>
      <c r="P623" s="23" t="str">
        <f>IF(AND(($D625)&lt;&gt;"",($E625)&lt;&gt;""),IF(MIN(DATEVALUE($E625),Base!N$3)-MAX(DATEVALUE($D625),Base!N$2)+1&gt;=0,MIN(DATEVALUE($E625),Base!N$3)-MAX(DATEVALUE($D625),Base!N$2)+1,0),"")</f>
        <v/>
      </c>
      <c r="Q623" s="23" t="str">
        <f>IF(AND(($D625)&lt;&gt;"",($E625)&lt;&gt;""),IF(MIN(DATEVALUE($E625),Base!O$3)-MAX(DATEVALUE($D625),Base!O$2)+1&gt;=0,MIN(DATEVALUE($E625),Base!O$3)-MAX(DATEVALUE($D625),Base!O$2)+1,0),"")</f>
        <v/>
      </c>
      <c r="R623" s="23" t="str">
        <f>IF(AND(($D625)&lt;&gt;"",($E625)&lt;&gt;""),IF(MIN(DATEVALUE($E625),Base!P$3)-MAX(DATEVALUE($D625),Base!P$2)+1&gt;=0,MIN(DATEVALUE($E625),Base!P$3)-MAX(DATEVALUE($D625),Base!P$2)+1,0),"")</f>
        <v/>
      </c>
      <c r="S623" s="23" t="str">
        <f>IF(AND(($D625)&lt;&gt;"",($E625)&lt;&gt;""),IF(MIN(DATEVALUE($E625),Base!Q$3)-MAX(DATEVALUE($D625),Base!Q$2)+1&gt;=0,MIN(DATEVALUE($E625),Base!Q$3)-MAX(DATEVALUE($D625),Base!Q$2)+1,0),"")</f>
        <v/>
      </c>
      <c r="T623" s="23" t="str">
        <f>IF(AND(($D625)&lt;&gt;"",($E625)&lt;&gt;""),IF(MIN(DATEVALUE($E625),Base!R$3)-MAX(DATEVALUE($D625),Base!R$2)+1&gt;=0,MIN(DATEVALUE($E625),Base!R$3)-MAX(DATEVALUE($D625),Base!R$2)+1,0),"")</f>
        <v/>
      </c>
      <c r="U623" s="23" t="str">
        <f>IF(AND(($D625)&lt;&gt;"",($E625)&lt;&gt;""),IF(MIN(DATEVALUE($E625),Base!S$3)-MAX(DATEVALUE($D625),Base!S$2)+1&gt;=0,MIN(DATEVALUE($E625),Base!S$3)-MAX(DATEVALUE($D625),Base!S$2)+1,0),"")</f>
        <v/>
      </c>
      <c r="V623" s="23" t="str">
        <f>IF(AND(($D625)&lt;&gt;"",($E625)&lt;&gt;""),IF(MIN(DATEVALUE($E625),Base!T$3)-MAX(DATEVALUE($D625),Base!T$2)+1&gt;=0,MIN(DATEVALUE($E625),Base!T$3)-MAX(DATEVALUE($D625),Base!T$2)+1,0),"")</f>
        <v/>
      </c>
      <c r="W623" s="23" t="str">
        <f>IF(AND(($D625)&lt;&gt;"",($E625)&lt;&gt;""),IF(MIN(DATEVALUE($E625),Base!U$3)-MAX(DATEVALUE($D625),Base!U$2)+1&gt;=0,MIN(DATEVALUE($E625),Base!U$3)-MAX(DATEVALUE($D625),Base!U$2)+1,0),"")</f>
        <v/>
      </c>
      <c r="X623" s="23" t="str">
        <f>IF(AND(($D625)&lt;&gt;"",($E625)&lt;&gt;""),IF(MIN(DATEVALUE($E625),Base!V$3)-MAX(DATEVALUE($D625),Base!V$2)+1&gt;=0,MIN(DATEVALUE($E625),Base!V$3)-MAX(DATEVALUE($D625),Base!V$2)+1,0),"")</f>
        <v/>
      </c>
      <c r="Y623" s="22" t="str">
        <f>IF(AND(M623&lt;&gt;"",$H625&lt;&gt;"",$F625&lt;&gt;""),M623*$H625*$F625,"")</f>
        <v/>
      </c>
      <c r="Z623" s="22" t="str">
        <f>IF(AND(N623&lt;&gt;"",$H625&lt;&gt;"",$F625&lt;&gt;""),N623*$H625*$F625,"")</f>
        <v/>
      </c>
      <c r="AA623" s="22" t="str">
        <f>IF(AND(O623&lt;&gt;"",$H625&lt;&gt;"",$F625&lt;&gt;""),O623*$H625*$F625,"")</f>
        <v/>
      </c>
      <c r="AB623" s="22" t="str">
        <f>IF(AND(P623&lt;&gt;"",$H625&lt;&gt;"",$F625&lt;&gt;""),P623*$H625*$F625,"")</f>
        <v/>
      </c>
      <c r="AC623" s="22" t="str">
        <f>IF(AND(Q623&lt;&gt;"",$H625&lt;&gt;"",$F625&lt;&gt;""),Q623*$H625*$F625,"")</f>
        <v/>
      </c>
      <c r="AD623" s="22" t="str">
        <f>IF(AND(R623&lt;&gt;"",$H625&lt;&gt;"",$F625&lt;&gt;""),R623*$H625*$F625,"")</f>
        <v/>
      </c>
      <c r="AE623" s="22" t="str">
        <f>IF(AND(S623&lt;&gt;"",$H625&lt;&gt;"",$F625&lt;&gt;""),S623*$H625*$F625,"")</f>
        <v/>
      </c>
      <c r="AF623" s="22" t="str">
        <f>IF(AND(T623&lt;&gt;"",$H625&lt;&gt;"",$F625&lt;&gt;""),T623*$H625*$F625,"")</f>
        <v/>
      </c>
      <c r="AG623" s="22" t="str">
        <f>IF(AND(U623&lt;&gt;"",$H625&lt;&gt;"",$F625&lt;&gt;""),U623*$H625*$F625,"")</f>
        <v/>
      </c>
      <c r="AH623" s="22" t="str">
        <f>IF(AND(V623&lt;&gt;"",$H625&lt;&gt;"",$F625&lt;&gt;""),V623*$H625*$F625,"")</f>
        <v/>
      </c>
      <c r="AI623" s="22" t="str">
        <f>IF(AND(W623&lt;&gt;"",$H625&lt;&gt;"",$F625&lt;&gt;""),W623*$H625*$F625,"")</f>
        <v/>
      </c>
      <c r="AJ623" s="22" t="str">
        <f>IF(AND(X623&lt;&gt;"",$H625&lt;&gt;"",$F625&lt;&gt;""),X623*$H625*$F625,"")</f>
        <v/>
      </c>
    </row>
    <row r="624" spans="1:36" ht="23.25" customHeight="1" x14ac:dyDescent="0.25">
      <c r="A624" s="21"/>
      <c r="B624" s="21"/>
      <c r="C624" s="22"/>
      <c r="D624" s="14"/>
      <c r="E624" s="14"/>
      <c r="F624" s="22"/>
      <c r="G624" s="22"/>
      <c r="H624" s="15"/>
      <c r="I624" s="16"/>
      <c r="J624" s="22" t="str">
        <f t="shared" si="37"/>
        <v/>
      </c>
      <c r="K624" s="22" t="str">
        <f t="shared" si="38"/>
        <v/>
      </c>
      <c r="L624" s="22" t="str">
        <f>IF(D626&lt;&gt;"",MONTH(D626),"")</f>
        <v/>
      </c>
      <c r="M624" s="23" t="str">
        <f>IF(AND(($D626)&lt;&gt;"",($E626)&lt;&gt;""),IF(MIN(DATEVALUE($E626),Base!K$3)-MAX(DATEVALUE($D626),Base!K$2)+1&gt;=0,MIN(DATEVALUE($E626),Base!K$3)-MAX(DATEVALUE($D626),Base!K$2)+1,0),"")</f>
        <v/>
      </c>
      <c r="N624" s="23" t="str">
        <f>IF(AND(($D626)&lt;&gt;"",($E626)&lt;&gt;""),IF(MIN(DATEVALUE($E626),Base!L$3)-MAX(DATEVALUE($D626),Base!L$2)+1&gt;=0,MIN(DATEVALUE($E626),Base!L$3)-MAX(DATEVALUE($D626),Base!L$2)+1,0),"")</f>
        <v/>
      </c>
      <c r="O624" s="23" t="str">
        <f>IF(AND(($D626)&lt;&gt;"",($E626)&lt;&gt;""),IF(MIN(DATEVALUE($E626),Base!M$3)-MAX(DATEVALUE($D626),Base!M$2)+1&gt;=0,MIN(DATEVALUE($E626),Base!M$3)-MAX(DATEVALUE($D626),Base!M$2)+1,0),"")</f>
        <v/>
      </c>
      <c r="P624" s="23" t="str">
        <f>IF(AND(($D626)&lt;&gt;"",($E626)&lt;&gt;""),IF(MIN(DATEVALUE($E626),Base!N$3)-MAX(DATEVALUE($D626),Base!N$2)+1&gt;=0,MIN(DATEVALUE($E626),Base!N$3)-MAX(DATEVALUE($D626),Base!N$2)+1,0),"")</f>
        <v/>
      </c>
      <c r="Q624" s="23" t="str">
        <f>IF(AND(($D626)&lt;&gt;"",($E626)&lt;&gt;""),IF(MIN(DATEVALUE($E626),Base!O$3)-MAX(DATEVALUE($D626),Base!O$2)+1&gt;=0,MIN(DATEVALUE($E626),Base!O$3)-MAX(DATEVALUE($D626),Base!O$2)+1,0),"")</f>
        <v/>
      </c>
      <c r="R624" s="23" t="str">
        <f>IF(AND(($D626)&lt;&gt;"",($E626)&lt;&gt;""),IF(MIN(DATEVALUE($E626),Base!P$3)-MAX(DATEVALUE($D626),Base!P$2)+1&gt;=0,MIN(DATEVALUE($E626),Base!P$3)-MAX(DATEVALUE($D626),Base!P$2)+1,0),"")</f>
        <v/>
      </c>
      <c r="S624" s="23" t="str">
        <f>IF(AND(($D626)&lt;&gt;"",($E626)&lt;&gt;""),IF(MIN(DATEVALUE($E626),Base!Q$3)-MAX(DATEVALUE($D626),Base!Q$2)+1&gt;=0,MIN(DATEVALUE($E626),Base!Q$3)-MAX(DATEVALUE($D626),Base!Q$2)+1,0),"")</f>
        <v/>
      </c>
      <c r="T624" s="23" t="str">
        <f>IF(AND(($D626)&lt;&gt;"",($E626)&lt;&gt;""),IF(MIN(DATEVALUE($E626),Base!R$3)-MAX(DATEVALUE($D626),Base!R$2)+1&gt;=0,MIN(DATEVALUE($E626),Base!R$3)-MAX(DATEVALUE($D626),Base!R$2)+1,0),"")</f>
        <v/>
      </c>
      <c r="U624" s="23" t="str">
        <f>IF(AND(($D626)&lt;&gt;"",($E626)&lt;&gt;""),IF(MIN(DATEVALUE($E626),Base!S$3)-MAX(DATEVALUE($D626),Base!S$2)+1&gt;=0,MIN(DATEVALUE($E626),Base!S$3)-MAX(DATEVALUE($D626),Base!S$2)+1,0),"")</f>
        <v/>
      </c>
      <c r="V624" s="23" t="str">
        <f>IF(AND(($D626)&lt;&gt;"",($E626)&lt;&gt;""),IF(MIN(DATEVALUE($E626),Base!T$3)-MAX(DATEVALUE($D626),Base!T$2)+1&gt;=0,MIN(DATEVALUE($E626),Base!T$3)-MAX(DATEVALUE($D626),Base!T$2)+1,0),"")</f>
        <v/>
      </c>
      <c r="W624" s="23" t="str">
        <f>IF(AND(($D626)&lt;&gt;"",($E626)&lt;&gt;""),IF(MIN(DATEVALUE($E626),Base!U$3)-MAX(DATEVALUE($D626),Base!U$2)+1&gt;=0,MIN(DATEVALUE($E626),Base!U$3)-MAX(DATEVALUE($D626),Base!U$2)+1,0),"")</f>
        <v/>
      </c>
      <c r="X624" s="23" t="str">
        <f>IF(AND(($D626)&lt;&gt;"",($E626)&lt;&gt;""),IF(MIN(DATEVALUE($E626),Base!V$3)-MAX(DATEVALUE($D626),Base!V$2)+1&gt;=0,MIN(DATEVALUE($E626),Base!V$3)-MAX(DATEVALUE($D626),Base!V$2)+1,0),"")</f>
        <v/>
      </c>
      <c r="Y624" s="22" t="str">
        <f>IF(AND(M624&lt;&gt;"",$H626&lt;&gt;"",$F626&lt;&gt;""),M624*$H626*$F626,"")</f>
        <v/>
      </c>
      <c r="Z624" s="22" t="str">
        <f>IF(AND(N624&lt;&gt;"",$H626&lt;&gt;"",$F626&lt;&gt;""),N624*$H626*$F626,"")</f>
        <v/>
      </c>
      <c r="AA624" s="22" t="str">
        <f>IF(AND(O624&lt;&gt;"",$H626&lt;&gt;"",$F626&lt;&gt;""),O624*$H626*$F626,"")</f>
        <v/>
      </c>
      <c r="AB624" s="22" t="str">
        <f>IF(AND(P624&lt;&gt;"",$H626&lt;&gt;"",$F626&lt;&gt;""),P624*$H626*$F626,"")</f>
        <v/>
      </c>
      <c r="AC624" s="22" t="str">
        <f>IF(AND(Q624&lt;&gt;"",$H626&lt;&gt;"",$F626&lt;&gt;""),Q624*$H626*$F626,"")</f>
        <v/>
      </c>
      <c r="AD624" s="22" t="str">
        <f>IF(AND(R624&lt;&gt;"",$H626&lt;&gt;"",$F626&lt;&gt;""),R624*$H626*$F626,"")</f>
        <v/>
      </c>
      <c r="AE624" s="22" t="str">
        <f>IF(AND(S624&lt;&gt;"",$H626&lt;&gt;"",$F626&lt;&gt;""),S624*$H626*$F626,"")</f>
        <v/>
      </c>
      <c r="AF624" s="22" t="str">
        <f>IF(AND(T624&lt;&gt;"",$H626&lt;&gt;"",$F626&lt;&gt;""),T624*$H626*$F626,"")</f>
        <v/>
      </c>
      <c r="AG624" s="22" t="str">
        <f>IF(AND(U624&lt;&gt;"",$H626&lt;&gt;"",$F626&lt;&gt;""),U624*$H626*$F626,"")</f>
        <v/>
      </c>
      <c r="AH624" s="22" t="str">
        <f>IF(AND(V624&lt;&gt;"",$H626&lt;&gt;"",$F626&lt;&gt;""),V624*$H626*$F626,"")</f>
        <v/>
      </c>
      <c r="AI624" s="22" t="str">
        <f>IF(AND(W624&lt;&gt;"",$H626&lt;&gt;"",$F626&lt;&gt;""),W624*$H626*$F626,"")</f>
        <v/>
      </c>
      <c r="AJ624" s="22" t="str">
        <f>IF(AND(X624&lt;&gt;"",$H626&lt;&gt;"",$F626&lt;&gt;""),X624*$H626*$F626,"")</f>
        <v/>
      </c>
    </row>
    <row r="625" spans="1:36" ht="23.25" customHeight="1" x14ac:dyDescent="0.25">
      <c r="A625" s="21"/>
      <c r="B625" s="21"/>
      <c r="C625" s="22"/>
      <c r="D625" s="14"/>
      <c r="E625" s="14"/>
      <c r="F625" s="22"/>
      <c r="G625" s="22"/>
      <c r="H625" s="15"/>
      <c r="I625" s="16"/>
      <c r="J625" s="22" t="str">
        <f t="shared" si="37"/>
        <v/>
      </c>
      <c r="K625" s="22" t="str">
        <f t="shared" si="38"/>
        <v/>
      </c>
      <c r="L625" s="22" t="str">
        <f>IF(D627&lt;&gt;"",MONTH(D627),"")</f>
        <v/>
      </c>
      <c r="M625" s="23" t="str">
        <f>IF(AND(($D627)&lt;&gt;"",($E627)&lt;&gt;""),IF(MIN(DATEVALUE($E627),Base!K$3)-MAX(DATEVALUE($D627),Base!K$2)+1&gt;=0,MIN(DATEVALUE($E627),Base!K$3)-MAX(DATEVALUE($D627),Base!K$2)+1,0),"")</f>
        <v/>
      </c>
      <c r="N625" s="23" t="str">
        <f>IF(AND(($D627)&lt;&gt;"",($E627)&lt;&gt;""),IF(MIN(DATEVALUE($E627),Base!L$3)-MAX(DATEVALUE($D627),Base!L$2)+1&gt;=0,MIN(DATEVALUE($E627),Base!L$3)-MAX(DATEVALUE($D627),Base!L$2)+1,0),"")</f>
        <v/>
      </c>
      <c r="O625" s="23" t="str">
        <f>IF(AND(($D627)&lt;&gt;"",($E627)&lt;&gt;""),IF(MIN(DATEVALUE($E627),Base!M$3)-MAX(DATEVALUE($D627),Base!M$2)+1&gt;=0,MIN(DATEVALUE($E627),Base!M$3)-MAX(DATEVALUE($D627),Base!M$2)+1,0),"")</f>
        <v/>
      </c>
      <c r="P625" s="23" t="str">
        <f>IF(AND(($D627)&lt;&gt;"",($E627)&lt;&gt;""),IF(MIN(DATEVALUE($E627),Base!N$3)-MAX(DATEVALUE($D627),Base!N$2)+1&gt;=0,MIN(DATEVALUE($E627),Base!N$3)-MAX(DATEVALUE($D627),Base!N$2)+1,0),"")</f>
        <v/>
      </c>
      <c r="Q625" s="23" t="str">
        <f>IF(AND(($D627)&lt;&gt;"",($E627)&lt;&gt;""),IF(MIN(DATEVALUE($E627),Base!O$3)-MAX(DATEVALUE($D627),Base!O$2)+1&gt;=0,MIN(DATEVALUE($E627),Base!O$3)-MAX(DATEVALUE($D627),Base!O$2)+1,0),"")</f>
        <v/>
      </c>
      <c r="R625" s="23" t="str">
        <f>IF(AND(($D627)&lt;&gt;"",($E627)&lt;&gt;""),IF(MIN(DATEVALUE($E627),Base!P$3)-MAX(DATEVALUE($D627),Base!P$2)+1&gt;=0,MIN(DATEVALUE($E627),Base!P$3)-MAX(DATEVALUE($D627),Base!P$2)+1,0),"")</f>
        <v/>
      </c>
      <c r="S625" s="23" t="str">
        <f>IF(AND(($D627)&lt;&gt;"",($E627)&lt;&gt;""),IF(MIN(DATEVALUE($E627),Base!Q$3)-MAX(DATEVALUE($D627),Base!Q$2)+1&gt;=0,MIN(DATEVALUE($E627),Base!Q$3)-MAX(DATEVALUE($D627),Base!Q$2)+1,0),"")</f>
        <v/>
      </c>
      <c r="T625" s="23" t="str">
        <f>IF(AND(($D627)&lt;&gt;"",($E627)&lt;&gt;""),IF(MIN(DATEVALUE($E627),Base!R$3)-MAX(DATEVALUE($D627),Base!R$2)+1&gt;=0,MIN(DATEVALUE($E627),Base!R$3)-MAX(DATEVALUE($D627),Base!R$2)+1,0),"")</f>
        <v/>
      </c>
      <c r="U625" s="23" t="str">
        <f>IF(AND(($D627)&lt;&gt;"",($E627)&lt;&gt;""),IF(MIN(DATEVALUE($E627),Base!S$3)-MAX(DATEVALUE($D627),Base!S$2)+1&gt;=0,MIN(DATEVALUE($E627),Base!S$3)-MAX(DATEVALUE($D627),Base!S$2)+1,0),"")</f>
        <v/>
      </c>
      <c r="V625" s="23" t="str">
        <f>IF(AND(($D627)&lt;&gt;"",($E627)&lt;&gt;""),IF(MIN(DATEVALUE($E627),Base!T$3)-MAX(DATEVALUE($D627),Base!T$2)+1&gt;=0,MIN(DATEVALUE($E627),Base!T$3)-MAX(DATEVALUE($D627),Base!T$2)+1,0),"")</f>
        <v/>
      </c>
      <c r="W625" s="23" t="str">
        <f>IF(AND(($D627)&lt;&gt;"",($E627)&lt;&gt;""),IF(MIN(DATEVALUE($E627),Base!U$3)-MAX(DATEVALUE($D627),Base!U$2)+1&gt;=0,MIN(DATEVALUE($E627),Base!U$3)-MAX(DATEVALUE($D627),Base!U$2)+1,0),"")</f>
        <v/>
      </c>
      <c r="X625" s="23" t="str">
        <f>IF(AND(($D627)&lt;&gt;"",($E627)&lt;&gt;""),IF(MIN(DATEVALUE($E627),Base!V$3)-MAX(DATEVALUE($D627),Base!V$2)+1&gt;=0,MIN(DATEVALUE($E627),Base!V$3)-MAX(DATEVALUE($D627),Base!V$2)+1,0),"")</f>
        <v/>
      </c>
      <c r="Y625" s="22" t="str">
        <f>IF(AND(M625&lt;&gt;"",$H627&lt;&gt;"",$F627&lt;&gt;""),M625*$H627*$F627,"")</f>
        <v/>
      </c>
      <c r="Z625" s="22" t="str">
        <f>IF(AND(N625&lt;&gt;"",$H627&lt;&gt;"",$F627&lt;&gt;""),N625*$H627*$F627,"")</f>
        <v/>
      </c>
      <c r="AA625" s="22" t="str">
        <f>IF(AND(O625&lt;&gt;"",$H627&lt;&gt;"",$F627&lt;&gt;""),O625*$H627*$F627,"")</f>
        <v/>
      </c>
      <c r="AB625" s="22" t="str">
        <f>IF(AND(P625&lt;&gt;"",$H627&lt;&gt;"",$F627&lt;&gt;""),P625*$H627*$F627,"")</f>
        <v/>
      </c>
      <c r="AC625" s="22" t="str">
        <f>IF(AND(Q625&lt;&gt;"",$H627&lt;&gt;"",$F627&lt;&gt;""),Q625*$H627*$F627,"")</f>
        <v/>
      </c>
      <c r="AD625" s="22" t="str">
        <f>IF(AND(R625&lt;&gt;"",$H627&lt;&gt;"",$F627&lt;&gt;""),R625*$H627*$F627,"")</f>
        <v/>
      </c>
      <c r="AE625" s="22" t="str">
        <f>IF(AND(S625&lt;&gt;"",$H627&lt;&gt;"",$F627&lt;&gt;""),S625*$H627*$F627,"")</f>
        <v/>
      </c>
      <c r="AF625" s="22" t="str">
        <f>IF(AND(T625&lt;&gt;"",$H627&lt;&gt;"",$F627&lt;&gt;""),T625*$H627*$F627,"")</f>
        <v/>
      </c>
      <c r="AG625" s="22" t="str">
        <f>IF(AND(U625&lt;&gt;"",$H627&lt;&gt;"",$F627&lt;&gt;""),U625*$H627*$F627,"")</f>
        <v/>
      </c>
      <c r="AH625" s="22" t="str">
        <f>IF(AND(V625&lt;&gt;"",$H627&lt;&gt;"",$F627&lt;&gt;""),V625*$H627*$F627,"")</f>
        <v/>
      </c>
      <c r="AI625" s="22" t="str">
        <f>IF(AND(W625&lt;&gt;"",$H627&lt;&gt;"",$F627&lt;&gt;""),W625*$H627*$F627,"")</f>
        <v/>
      </c>
      <c r="AJ625" s="22" t="str">
        <f>IF(AND(X625&lt;&gt;"",$H627&lt;&gt;"",$F627&lt;&gt;""),X625*$H627*$F627,"")</f>
        <v/>
      </c>
    </row>
    <row r="626" spans="1:36" ht="23.25" customHeight="1" x14ac:dyDescent="0.25">
      <c r="A626" s="21"/>
      <c r="B626" s="21"/>
      <c r="C626" s="22"/>
      <c r="D626" s="14"/>
      <c r="E626" s="14"/>
      <c r="F626" s="22"/>
      <c r="G626" s="22"/>
      <c r="H626" s="15"/>
      <c r="I626" s="16"/>
      <c r="J626" s="22" t="str">
        <f t="shared" si="37"/>
        <v/>
      </c>
      <c r="K626" s="22" t="str">
        <f t="shared" si="38"/>
        <v/>
      </c>
      <c r="L626" s="22" t="str">
        <f>IF(D628&lt;&gt;"",MONTH(D628),"")</f>
        <v/>
      </c>
      <c r="M626" s="23" t="str">
        <f>IF(AND(($D628)&lt;&gt;"",($E628)&lt;&gt;""),IF(MIN(DATEVALUE($E628),Base!K$3)-MAX(DATEVALUE($D628),Base!K$2)+1&gt;=0,MIN(DATEVALUE($E628),Base!K$3)-MAX(DATEVALUE($D628),Base!K$2)+1,0),"")</f>
        <v/>
      </c>
      <c r="N626" s="23" t="str">
        <f>IF(AND(($D628)&lt;&gt;"",($E628)&lt;&gt;""),IF(MIN(DATEVALUE($E628),Base!L$3)-MAX(DATEVALUE($D628),Base!L$2)+1&gt;=0,MIN(DATEVALUE($E628),Base!L$3)-MAX(DATEVALUE($D628),Base!L$2)+1,0),"")</f>
        <v/>
      </c>
      <c r="O626" s="23" t="str">
        <f>IF(AND(($D628)&lt;&gt;"",($E628)&lt;&gt;""),IF(MIN(DATEVALUE($E628),Base!M$3)-MAX(DATEVALUE($D628),Base!M$2)+1&gt;=0,MIN(DATEVALUE($E628),Base!M$3)-MAX(DATEVALUE($D628),Base!M$2)+1,0),"")</f>
        <v/>
      </c>
      <c r="P626" s="23" t="str">
        <f>IF(AND(($D628)&lt;&gt;"",($E628)&lt;&gt;""),IF(MIN(DATEVALUE($E628),Base!N$3)-MAX(DATEVALUE($D628),Base!N$2)+1&gt;=0,MIN(DATEVALUE($E628),Base!N$3)-MAX(DATEVALUE($D628),Base!N$2)+1,0),"")</f>
        <v/>
      </c>
      <c r="Q626" s="23" t="str">
        <f>IF(AND(($D628)&lt;&gt;"",($E628)&lt;&gt;""),IF(MIN(DATEVALUE($E628),Base!O$3)-MAX(DATEVALUE($D628),Base!O$2)+1&gt;=0,MIN(DATEVALUE($E628),Base!O$3)-MAX(DATEVALUE($D628),Base!O$2)+1,0),"")</f>
        <v/>
      </c>
      <c r="R626" s="23" t="str">
        <f>IF(AND(($D628)&lt;&gt;"",($E628)&lt;&gt;""),IF(MIN(DATEVALUE($E628),Base!P$3)-MAX(DATEVALUE($D628),Base!P$2)+1&gt;=0,MIN(DATEVALUE($E628),Base!P$3)-MAX(DATEVALUE($D628),Base!P$2)+1,0),"")</f>
        <v/>
      </c>
      <c r="S626" s="23" t="str">
        <f>IF(AND(($D628)&lt;&gt;"",($E628)&lt;&gt;""),IF(MIN(DATEVALUE($E628),Base!Q$3)-MAX(DATEVALUE($D628),Base!Q$2)+1&gt;=0,MIN(DATEVALUE($E628),Base!Q$3)-MAX(DATEVALUE($D628),Base!Q$2)+1,0),"")</f>
        <v/>
      </c>
      <c r="T626" s="23" t="str">
        <f>IF(AND(($D628)&lt;&gt;"",($E628)&lt;&gt;""),IF(MIN(DATEVALUE($E628),Base!R$3)-MAX(DATEVALUE($D628),Base!R$2)+1&gt;=0,MIN(DATEVALUE($E628),Base!R$3)-MAX(DATEVALUE($D628),Base!R$2)+1,0),"")</f>
        <v/>
      </c>
      <c r="U626" s="23" t="str">
        <f>IF(AND(($D628)&lt;&gt;"",($E628)&lt;&gt;""),IF(MIN(DATEVALUE($E628),Base!S$3)-MAX(DATEVALUE($D628),Base!S$2)+1&gt;=0,MIN(DATEVALUE($E628),Base!S$3)-MAX(DATEVALUE($D628),Base!S$2)+1,0),"")</f>
        <v/>
      </c>
      <c r="V626" s="23" t="str">
        <f>IF(AND(($D628)&lt;&gt;"",($E628)&lt;&gt;""),IF(MIN(DATEVALUE($E628),Base!T$3)-MAX(DATEVALUE($D628),Base!T$2)+1&gt;=0,MIN(DATEVALUE($E628),Base!T$3)-MAX(DATEVALUE($D628),Base!T$2)+1,0),"")</f>
        <v/>
      </c>
      <c r="W626" s="23" t="str">
        <f>IF(AND(($D628)&lt;&gt;"",($E628)&lt;&gt;""),IF(MIN(DATEVALUE($E628),Base!U$3)-MAX(DATEVALUE($D628),Base!U$2)+1&gt;=0,MIN(DATEVALUE($E628),Base!U$3)-MAX(DATEVALUE($D628),Base!U$2)+1,0),"")</f>
        <v/>
      </c>
      <c r="X626" s="23" t="str">
        <f>IF(AND(($D628)&lt;&gt;"",($E628)&lt;&gt;""),IF(MIN(DATEVALUE($E628),Base!V$3)-MAX(DATEVALUE($D628),Base!V$2)+1&gt;=0,MIN(DATEVALUE($E628),Base!V$3)-MAX(DATEVALUE($D628),Base!V$2)+1,0),"")</f>
        <v/>
      </c>
      <c r="Y626" s="22" t="str">
        <f>IF(AND(M626&lt;&gt;"",$H628&lt;&gt;"",$F628&lt;&gt;""),M626*$H628*$F628,"")</f>
        <v/>
      </c>
      <c r="Z626" s="22" t="str">
        <f>IF(AND(N626&lt;&gt;"",$H628&lt;&gt;"",$F628&lt;&gt;""),N626*$H628*$F628,"")</f>
        <v/>
      </c>
      <c r="AA626" s="22" t="str">
        <f>IF(AND(O626&lt;&gt;"",$H628&lt;&gt;"",$F628&lt;&gt;""),O626*$H628*$F628,"")</f>
        <v/>
      </c>
      <c r="AB626" s="22" t="str">
        <f>IF(AND(P626&lt;&gt;"",$H628&lt;&gt;"",$F628&lt;&gt;""),P626*$H628*$F628,"")</f>
        <v/>
      </c>
      <c r="AC626" s="22" t="str">
        <f>IF(AND(Q626&lt;&gt;"",$H628&lt;&gt;"",$F628&lt;&gt;""),Q626*$H628*$F628,"")</f>
        <v/>
      </c>
      <c r="AD626" s="22" t="str">
        <f>IF(AND(R626&lt;&gt;"",$H628&lt;&gt;"",$F628&lt;&gt;""),R626*$H628*$F628,"")</f>
        <v/>
      </c>
      <c r="AE626" s="22" t="str">
        <f>IF(AND(S626&lt;&gt;"",$H628&lt;&gt;"",$F628&lt;&gt;""),S626*$H628*$F628,"")</f>
        <v/>
      </c>
      <c r="AF626" s="22" t="str">
        <f>IF(AND(T626&lt;&gt;"",$H628&lt;&gt;"",$F628&lt;&gt;""),T626*$H628*$F628,"")</f>
        <v/>
      </c>
      <c r="AG626" s="22" t="str">
        <f>IF(AND(U626&lt;&gt;"",$H628&lt;&gt;"",$F628&lt;&gt;""),U626*$H628*$F628,"")</f>
        <v/>
      </c>
      <c r="AH626" s="22" t="str">
        <f>IF(AND(V626&lt;&gt;"",$H628&lt;&gt;"",$F628&lt;&gt;""),V626*$H628*$F628,"")</f>
        <v/>
      </c>
      <c r="AI626" s="22" t="str">
        <f>IF(AND(W626&lt;&gt;"",$H628&lt;&gt;"",$F628&lt;&gt;""),W626*$H628*$F628,"")</f>
        <v/>
      </c>
      <c r="AJ626" s="22" t="str">
        <f>IF(AND(X626&lt;&gt;"",$H628&lt;&gt;"",$F628&lt;&gt;""),X626*$H628*$F628,"")</f>
        <v/>
      </c>
    </row>
    <row r="627" spans="1:36" ht="23.25" customHeight="1" x14ac:dyDescent="0.25">
      <c r="A627" s="21"/>
      <c r="B627" s="21"/>
      <c r="C627" s="22"/>
      <c r="D627" s="14"/>
      <c r="E627" s="14"/>
      <c r="F627" s="22"/>
      <c r="G627" s="22"/>
      <c r="H627" s="15"/>
      <c r="I627" s="16"/>
      <c r="J627" s="22" t="str">
        <f t="shared" si="37"/>
        <v/>
      </c>
      <c r="K627" s="22" t="str">
        <f t="shared" si="38"/>
        <v/>
      </c>
      <c r="L627" s="22" t="str">
        <f>IF(D629&lt;&gt;"",MONTH(D629),"")</f>
        <v/>
      </c>
      <c r="M627" s="23" t="str">
        <f>IF(AND(($D629)&lt;&gt;"",($E629)&lt;&gt;""),IF(MIN(DATEVALUE($E629),Base!K$3)-MAX(DATEVALUE($D629),Base!K$2)+1&gt;=0,MIN(DATEVALUE($E629),Base!K$3)-MAX(DATEVALUE($D629),Base!K$2)+1,0),"")</f>
        <v/>
      </c>
      <c r="N627" s="23" t="str">
        <f>IF(AND(($D629)&lt;&gt;"",($E629)&lt;&gt;""),IF(MIN(DATEVALUE($E629),Base!L$3)-MAX(DATEVALUE($D629),Base!L$2)+1&gt;=0,MIN(DATEVALUE($E629),Base!L$3)-MAX(DATEVALUE($D629),Base!L$2)+1,0),"")</f>
        <v/>
      </c>
      <c r="O627" s="23" t="str">
        <f>IF(AND(($D629)&lt;&gt;"",($E629)&lt;&gt;""),IF(MIN(DATEVALUE($E629),Base!M$3)-MAX(DATEVALUE($D629),Base!M$2)+1&gt;=0,MIN(DATEVALUE($E629),Base!M$3)-MAX(DATEVALUE($D629),Base!M$2)+1,0),"")</f>
        <v/>
      </c>
      <c r="P627" s="23" t="str">
        <f>IF(AND(($D629)&lt;&gt;"",($E629)&lt;&gt;""),IF(MIN(DATEVALUE($E629),Base!N$3)-MAX(DATEVALUE($D629),Base!N$2)+1&gt;=0,MIN(DATEVALUE($E629),Base!N$3)-MAX(DATEVALUE($D629),Base!N$2)+1,0),"")</f>
        <v/>
      </c>
      <c r="Q627" s="23" t="str">
        <f>IF(AND(($D629)&lt;&gt;"",($E629)&lt;&gt;""),IF(MIN(DATEVALUE($E629),Base!O$3)-MAX(DATEVALUE($D629),Base!O$2)+1&gt;=0,MIN(DATEVALUE($E629),Base!O$3)-MAX(DATEVALUE($D629),Base!O$2)+1,0),"")</f>
        <v/>
      </c>
      <c r="R627" s="23" t="str">
        <f>IF(AND(($D629)&lt;&gt;"",($E629)&lt;&gt;""),IF(MIN(DATEVALUE($E629),Base!P$3)-MAX(DATEVALUE($D629),Base!P$2)+1&gt;=0,MIN(DATEVALUE($E629),Base!P$3)-MAX(DATEVALUE($D629),Base!P$2)+1,0),"")</f>
        <v/>
      </c>
      <c r="S627" s="23" t="str">
        <f>IF(AND(($D629)&lt;&gt;"",($E629)&lt;&gt;""),IF(MIN(DATEVALUE($E629),Base!Q$3)-MAX(DATEVALUE($D629),Base!Q$2)+1&gt;=0,MIN(DATEVALUE($E629),Base!Q$3)-MAX(DATEVALUE($D629),Base!Q$2)+1,0),"")</f>
        <v/>
      </c>
      <c r="T627" s="23" t="str">
        <f>IF(AND(($D629)&lt;&gt;"",($E629)&lt;&gt;""),IF(MIN(DATEVALUE($E629),Base!R$3)-MAX(DATEVALUE($D629),Base!R$2)+1&gt;=0,MIN(DATEVALUE($E629),Base!R$3)-MAX(DATEVALUE($D629),Base!R$2)+1,0),"")</f>
        <v/>
      </c>
      <c r="U627" s="23" t="str">
        <f>IF(AND(($D629)&lt;&gt;"",($E629)&lt;&gt;""),IF(MIN(DATEVALUE($E629),Base!S$3)-MAX(DATEVALUE($D629),Base!S$2)+1&gt;=0,MIN(DATEVALUE($E629),Base!S$3)-MAX(DATEVALUE($D629),Base!S$2)+1,0),"")</f>
        <v/>
      </c>
      <c r="V627" s="23" t="str">
        <f>IF(AND(($D629)&lt;&gt;"",($E629)&lt;&gt;""),IF(MIN(DATEVALUE($E629),Base!T$3)-MAX(DATEVALUE($D629),Base!T$2)+1&gt;=0,MIN(DATEVALUE($E629),Base!T$3)-MAX(DATEVALUE($D629),Base!T$2)+1,0),"")</f>
        <v/>
      </c>
      <c r="W627" s="23" t="str">
        <f>IF(AND(($D629)&lt;&gt;"",($E629)&lt;&gt;""),IF(MIN(DATEVALUE($E629),Base!U$3)-MAX(DATEVALUE($D629),Base!U$2)+1&gt;=0,MIN(DATEVALUE($E629),Base!U$3)-MAX(DATEVALUE($D629),Base!U$2)+1,0),"")</f>
        <v/>
      </c>
      <c r="X627" s="23" t="str">
        <f>IF(AND(($D629)&lt;&gt;"",($E629)&lt;&gt;""),IF(MIN(DATEVALUE($E629),Base!V$3)-MAX(DATEVALUE($D629),Base!V$2)+1&gt;=0,MIN(DATEVALUE($E629),Base!V$3)-MAX(DATEVALUE($D629),Base!V$2)+1,0),"")</f>
        <v/>
      </c>
      <c r="Y627" s="22" t="str">
        <f>IF(AND(M627&lt;&gt;"",$H629&lt;&gt;"",$F629&lt;&gt;""),M627*$H629*$F629,"")</f>
        <v/>
      </c>
      <c r="Z627" s="22" t="str">
        <f>IF(AND(N627&lt;&gt;"",$H629&lt;&gt;"",$F629&lt;&gt;""),N627*$H629*$F629,"")</f>
        <v/>
      </c>
      <c r="AA627" s="22" t="str">
        <f>IF(AND(O627&lt;&gt;"",$H629&lt;&gt;"",$F629&lt;&gt;""),O627*$H629*$F629,"")</f>
        <v/>
      </c>
      <c r="AB627" s="22" t="str">
        <f>IF(AND(P627&lt;&gt;"",$H629&lt;&gt;"",$F629&lt;&gt;""),P627*$H629*$F629,"")</f>
        <v/>
      </c>
      <c r="AC627" s="22" t="str">
        <f>IF(AND(Q627&lt;&gt;"",$H629&lt;&gt;"",$F629&lt;&gt;""),Q627*$H629*$F629,"")</f>
        <v/>
      </c>
      <c r="AD627" s="22" t="str">
        <f>IF(AND(R627&lt;&gt;"",$H629&lt;&gt;"",$F629&lt;&gt;""),R627*$H629*$F629,"")</f>
        <v/>
      </c>
      <c r="AE627" s="22" t="str">
        <f>IF(AND(S627&lt;&gt;"",$H629&lt;&gt;"",$F629&lt;&gt;""),S627*$H629*$F629,"")</f>
        <v/>
      </c>
      <c r="AF627" s="22" t="str">
        <f>IF(AND(T627&lt;&gt;"",$H629&lt;&gt;"",$F629&lt;&gt;""),T627*$H629*$F629,"")</f>
        <v/>
      </c>
      <c r="AG627" s="22" t="str">
        <f>IF(AND(U627&lt;&gt;"",$H629&lt;&gt;"",$F629&lt;&gt;""),U627*$H629*$F629,"")</f>
        <v/>
      </c>
      <c r="AH627" s="22" t="str">
        <f>IF(AND(V627&lt;&gt;"",$H629&lt;&gt;"",$F629&lt;&gt;""),V627*$H629*$F629,"")</f>
        <v/>
      </c>
      <c r="AI627" s="22" t="str">
        <f>IF(AND(W627&lt;&gt;"",$H629&lt;&gt;"",$F629&lt;&gt;""),W627*$H629*$F629,"")</f>
        <v/>
      </c>
      <c r="AJ627" s="22" t="str">
        <f>IF(AND(X627&lt;&gt;"",$H629&lt;&gt;"",$F629&lt;&gt;""),X627*$H629*$F629,"")</f>
        <v/>
      </c>
    </row>
    <row r="628" spans="1:36" ht="23.25" customHeight="1" x14ac:dyDescent="0.25">
      <c r="A628" s="21"/>
      <c r="B628" s="21"/>
      <c r="C628" s="22"/>
      <c r="D628" s="14"/>
      <c r="E628" s="14"/>
      <c r="F628" s="22"/>
      <c r="G628" s="22"/>
      <c r="H628" s="15"/>
      <c r="I628" s="16"/>
      <c r="J628" s="22" t="str">
        <f t="shared" si="37"/>
        <v/>
      </c>
      <c r="K628" s="22" t="str">
        <f t="shared" si="38"/>
        <v/>
      </c>
      <c r="L628" s="22" t="str">
        <f>IF(D630&lt;&gt;"",MONTH(D630),"")</f>
        <v/>
      </c>
      <c r="M628" s="23" t="str">
        <f>IF(AND(($D630)&lt;&gt;"",($E630)&lt;&gt;""),IF(MIN(DATEVALUE($E630),Base!K$3)-MAX(DATEVALUE($D630),Base!K$2)+1&gt;=0,MIN(DATEVALUE($E630),Base!K$3)-MAX(DATEVALUE($D630),Base!K$2)+1,0),"")</f>
        <v/>
      </c>
      <c r="N628" s="23" t="str">
        <f>IF(AND(($D630)&lt;&gt;"",($E630)&lt;&gt;""),IF(MIN(DATEVALUE($E630),Base!L$3)-MAX(DATEVALUE($D630),Base!L$2)+1&gt;=0,MIN(DATEVALUE($E630),Base!L$3)-MAX(DATEVALUE($D630),Base!L$2)+1,0),"")</f>
        <v/>
      </c>
      <c r="O628" s="23" t="str">
        <f>IF(AND(($D630)&lt;&gt;"",($E630)&lt;&gt;""),IF(MIN(DATEVALUE($E630),Base!M$3)-MAX(DATEVALUE($D630),Base!M$2)+1&gt;=0,MIN(DATEVALUE($E630),Base!M$3)-MAX(DATEVALUE($D630),Base!M$2)+1,0),"")</f>
        <v/>
      </c>
      <c r="P628" s="23" t="str">
        <f>IF(AND(($D630)&lt;&gt;"",($E630)&lt;&gt;""),IF(MIN(DATEVALUE($E630),Base!N$3)-MAX(DATEVALUE($D630),Base!N$2)+1&gt;=0,MIN(DATEVALUE($E630),Base!N$3)-MAX(DATEVALUE($D630),Base!N$2)+1,0),"")</f>
        <v/>
      </c>
      <c r="Q628" s="23" t="str">
        <f>IF(AND(($D630)&lt;&gt;"",($E630)&lt;&gt;""),IF(MIN(DATEVALUE($E630),Base!O$3)-MAX(DATEVALUE($D630),Base!O$2)+1&gt;=0,MIN(DATEVALUE($E630),Base!O$3)-MAX(DATEVALUE($D630),Base!O$2)+1,0),"")</f>
        <v/>
      </c>
      <c r="R628" s="23" t="str">
        <f>IF(AND(($D630)&lt;&gt;"",($E630)&lt;&gt;""),IF(MIN(DATEVALUE($E630),Base!P$3)-MAX(DATEVALUE($D630),Base!P$2)+1&gt;=0,MIN(DATEVALUE($E630),Base!P$3)-MAX(DATEVALUE($D630),Base!P$2)+1,0),"")</f>
        <v/>
      </c>
      <c r="S628" s="23" t="str">
        <f>IF(AND(($D630)&lt;&gt;"",($E630)&lt;&gt;""),IF(MIN(DATEVALUE($E630),Base!Q$3)-MAX(DATEVALUE($D630),Base!Q$2)+1&gt;=0,MIN(DATEVALUE($E630),Base!Q$3)-MAX(DATEVALUE($D630),Base!Q$2)+1,0),"")</f>
        <v/>
      </c>
      <c r="T628" s="23" t="str">
        <f>IF(AND(($D630)&lt;&gt;"",($E630)&lt;&gt;""),IF(MIN(DATEVALUE($E630),Base!R$3)-MAX(DATEVALUE($D630),Base!R$2)+1&gt;=0,MIN(DATEVALUE($E630),Base!R$3)-MAX(DATEVALUE($D630),Base!R$2)+1,0),"")</f>
        <v/>
      </c>
      <c r="U628" s="23" t="str">
        <f>IF(AND(($D630)&lt;&gt;"",($E630)&lt;&gt;""),IF(MIN(DATEVALUE($E630),Base!S$3)-MAX(DATEVALUE($D630),Base!S$2)+1&gt;=0,MIN(DATEVALUE($E630),Base!S$3)-MAX(DATEVALUE($D630),Base!S$2)+1,0),"")</f>
        <v/>
      </c>
      <c r="V628" s="23" t="str">
        <f>IF(AND(($D630)&lt;&gt;"",($E630)&lt;&gt;""),IF(MIN(DATEVALUE($E630),Base!T$3)-MAX(DATEVALUE($D630),Base!T$2)+1&gt;=0,MIN(DATEVALUE($E630),Base!T$3)-MAX(DATEVALUE($D630),Base!T$2)+1,0),"")</f>
        <v/>
      </c>
      <c r="W628" s="23" t="str">
        <f>IF(AND(($D630)&lt;&gt;"",($E630)&lt;&gt;""),IF(MIN(DATEVALUE($E630),Base!U$3)-MAX(DATEVALUE($D630),Base!U$2)+1&gt;=0,MIN(DATEVALUE($E630),Base!U$3)-MAX(DATEVALUE($D630),Base!U$2)+1,0),"")</f>
        <v/>
      </c>
      <c r="X628" s="23" t="str">
        <f>IF(AND(($D630)&lt;&gt;"",($E630)&lt;&gt;""),IF(MIN(DATEVALUE($E630),Base!V$3)-MAX(DATEVALUE($D630),Base!V$2)+1&gt;=0,MIN(DATEVALUE($E630),Base!V$3)-MAX(DATEVALUE($D630),Base!V$2)+1,0),"")</f>
        <v/>
      </c>
      <c r="Y628" s="22" t="str">
        <f>IF(AND(M628&lt;&gt;"",$H630&lt;&gt;"",$F630&lt;&gt;""),M628*$H630*$F630,"")</f>
        <v/>
      </c>
      <c r="Z628" s="22" t="str">
        <f>IF(AND(N628&lt;&gt;"",$H630&lt;&gt;"",$F630&lt;&gt;""),N628*$H630*$F630,"")</f>
        <v/>
      </c>
      <c r="AA628" s="22" t="str">
        <f>IF(AND(O628&lt;&gt;"",$H630&lt;&gt;"",$F630&lt;&gt;""),O628*$H630*$F630,"")</f>
        <v/>
      </c>
      <c r="AB628" s="22" t="str">
        <f>IF(AND(P628&lt;&gt;"",$H630&lt;&gt;"",$F630&lt;&gt;""),P628*$H630*$F630,"")</f>
        <v/>
      </c>
      <c r="AC628" s="22" t="str">
        <f>IF(AND(Q628&lt;&gt;"",$H630&lt;&gt;"",$F630&lt;&gt;""),Q628*$H630*$F630,"")</f>
        <v/>
      </c>
      <c r="AD628" s="22" t="str">
        <f>IF(AND(R628&lt;&gt;"",$H630&lt;&gt;"",$F630&lt;&gt;""),R628*$H630*$F630,"")</f>
        <v/>
      </c>
      <c r="AE628" s="22" t="str">
        <f>IF(AND(S628&lt;&gt;"",$H630&lt;&gt;"",$F630&lt;&gt;""),S628*$H630*$F630,"")</f>
        <v/>
      </c>
      <c r="AF628" s="22" t="str">
        <f>IF(AND(T628&lt;&gt;"",$H630&lt;&gt;"",$F630&lt;&gt;""),T628*$H630*$F630,"")</f>
        <v/>
      </c>
      <c r="AG628" s="22" t="str">
        <f>IF(AND(U628&lt;&gt;"",$H630&lt;&gt;"",$F630&lt;&gt;""),U628*$H630*$F630,"")</f>
        <v/>
      </c>
      <c r="AH628" s="22" t="str">
        <f>IF(AND(V628&lt;&gt;"",$H630&lt;&gt;"",$F630&lt;&gt;""),V628*$H630*$F630,"")</f>
        <v/>
      </c>
      <c r="AI628" s="22" t="str">
        <f>IF(AND(W628&lt;&gt;"",$H630&lt;&gt;"",$F630&lt;&gt;""),W628*$H630*$F630,"")</f>
        <v/>
      </c>
      <c r="AJ628" s="22" t="str">
        <f>IF(AND(X628&lt;&gt;"",$H630&lt;&gt;"",$F630&lt;&gt;""),X628*$H630*$F630,"")</f>
        <v/>
      </c>
    </row>
    <row r="629" spans="1:36" ht="23.25" customHeight="1" x14ac:dyDescent="0.25">
      <c r="A629" s="21"/>
      <c r="B629" s="21"/>
      <c r="C629" s="22"/>
      <c r="D629" s="14"/>
      <c r="E629" s="14"/>
      <c r="F629" s="22"/>
      <c r="G629" s="22"/>
      <c r="H629" s="15"/>
      <c r="I629" s="16"/>
      <c r="J629" s="22" t="str">
        <f t="shared" si="37"/>
        <v/>
      </c>
      <c r="K629" s="22" t="str">
        <f t="shared" si="38"/>
        <v/>
      </c>
      <c r="L629" s="22" t="str">
        <f>IF(D631&lt;&gt;"",MONTH(D631),"")</f>
        <v/>
      </c>
      <c r="M629" s="23" t="str">
        <f>IF(AND(($D631)&lt;&gt;"",($E631)&lt;&gt;""),IF(MIN(DATEVALUE($E631),Base!K$3)-MAX(DATEVALUE($D631),Base!K$2)+1&gt;=0,MIN(DATEVALUE($E631),Base!K$3)-MAX(DATEVALUE($D631),Base!K$2)+1,0),"")</f>
        <v/>
      </c>
      <c r="N629" s="23" t="str">
        <f>IF(AND(($D631)&lt;&gt;"",($E631)&lt;&gt;""),IF(MIN(DATEVALUE($E631),Base!L$3)-MAX(DATEVALUE($D631),Base!L$2)+1&gt;=0,MIN(DATEVALUE($E631),Base!L$3)-MAX(DATEVALUE($D631),Base!L$2)+1,0),"")</f>
        <v/>
      </c>
      <c r="O629" s="23" t="str">
        <f>IF(AND(($D631)&lt;&gt;"",($E631)&lt;&gt;""),IF(MIN(DATEVALUE($E631),Base!M$3)-MAX(DATEVALUE($D631),Base!M$2)+1&gt;=0,MIN(DATEVALUE($E631),Base!M$3)-MAX(DATEVALUE($D631),Base!M$2)+1,0),"")</f>
        <v/>
      </c>
      <c r="P629" s="23" t="str">
        <f>IF(AND(($D631)&lt;&gt;"",($E631)&lt;&gt;""),IF(MIN(DATEVALUE($E631),Base!N$3)-MAX(DATEVALUE($D631),Base!N$2)+1&gt;=0,MIN(DATEVALUE($E631),Base!N$3)-MAX(DATEVALUE($D631),Base!N$2)+1,0),"")</f>
        <v/>
      </c>
      <c r="Q629" s="23" t="str">
        <f>IF(AND(($D631)&lt;&gt;"",($E631)&lt;&gt;""),IF(MIN(DATEVALUE($E631),Base!O$3)-MAX(DATEVALUE($D631),Base!O$2)+1&gt;=0,MIN(DATEVALUE($E631),Base!O$3)-MAX(DATEVALUE($D631),Base!O$2)+1,0),"")</f>
        <v/>
      </c>
      <c r="R629" s="23" t="str">
        <f>IF(AND(($D631)&lt;&gt;"",($E631)&lt;&gt;""),IF(MIN(DATEVALUE($E631),Base!P$3)-MAX(DATEVALUE($D631),Base!P$2)+1&gt;=0,MIN(DATEVALUE($E631),Base!P$3)-MAX(DATEVALUE($D631),Base!P$2)+1,0),"")</f>
        <v/>
      </c>
      <c r="S629" s="23" t="str">
        <f>IF(AND(($D631)&lt;&gt;"",($E631)&lt;&gt;""),IF(MIN(DATEVALUE($E631),Base!Q$3)-MAX(DATEVALUE($D631),Base!Q$2)+1&gt;=0,MIN(DATEVALUE($E631),Base!Q$3)-MAX(DATEVALUE($D631),Base!Q$2)+1,0),"")</f>
        <v/>
      </c>
      <c r="T629" s="23" t="str">
        <f>IF(AND(($D631)&lt;&gt;"",($E631)&lt;&gt;""),IF(MIN(DATEVALUE($E631),Base!R$3)-MAX(DATEVALUE($D631),Base!R$2)+1&gt;=0,MIN(DATEVALUE($E631),Base!R$3)-MAX(DATEVALUE($D631),Base!R$2)+1,0),"")</f>
        <v/>
      </c>
      <c r="U629" s="23" t="str">
        <f>IF(AND(($D631)&lt;&gt;"",($E631)&lt;&gt;""),IF(MIN(DATEVALUE($E631),Base!S$3)-MAX(DATEVALUE($D631),Base!S$2)+1&gt;=0,MIN(DATEVALUE($E631),Base!S$3)-MAX(DATEVALUE($D631),Base!S$2)+1,0),"")</f>
        <v/>
      </c>
      <c r="V629" s="23" t="str">
        <f>IF(AND(($D631)&lt;&gt;"",($E631)&lt;&gt;""),IF(MIN(DATEVALUE($E631),Base!T$3)-MAX(DATEVALUE($D631),Base!T$2)+1&gt;=0,MIN(DATEVALUE($E631),Base!T$3)-MAX(DATEVALUE($D631),Base!T$2)+1,0),"")</f>
        <v/>
      </c>
      <c r="W629" s="23" t="str">
        <f>IF(AND(($D631)&lt;&gt;"",($E631)&lt;&gt;""),IF(MIN(DATEVALUE($E631),Base!U$3)-MAX(DATEVALUE($D631),Base!U$2)+1&gt;=0,MIN(DATEVALUE($E631),Base!U$3)-MAX(DATEVALUE($D631),Base!U$2)+1,0),"")</f>
        <v/>
      </c>
      <c r="X629" s="23" t="str">
        <f>IF(AND(($D631)&lt;&gt;"",($E631)&lt;&gt;""),IF(MIN(DATEVALUE($E631),Base!V$3)-MAX(DATEVALUE($D631),Base!V$2)+1&gt;=0,MIN(DATEVALUE($E631),Base!V$3)-MAX(DATEVALUE($D631),Base!V$2)+1,0),"")</f>
        <v/>
      </c>
      <c r="Y629" s="22" t="str">
        <f>IF(AND(M629&lt;&gt;"",$H631&lt;&gt;"",$F631&lt;&gt;""),M629*$H631*$F631,"")</f>
        <v/>
      </c>
      <c r="Z629" s="22" t="str">
        <f>IF(AND(N629&lt;&gt;"",$H631&lt;&gt;"",$F631&lt;&gt;""),N629*$H631*$F631,"")</f>
        <v/>
      </c>
      <c r="AA629" s="22" t="str">
        <f>IF(AND(O629&lt;&gt;"",$H631&lt;&gt;"",$F631&lt;&gt;""),O629*$H631*$F631,"")</f>
        <v/>
      </c>
      <c r="AB629" s="22" t="str">
        <f>IF(AND(P629&lt;&gt;"",$H631&lt;&gt;"",$F631&lt;&gt;""),P629*$H631*$F631,"")</f>
        <v/>
      </c>
      <c r="AC629" s="22" t="str">
        <f>IF(AND(Q629&lt;&gt;"",$H631&lt;&gt;"",$F631&lt;&gt;""),Q629*$H631*$F631,"")</f>
        <v/>
      </c>
      <c r="AD629" s="22" t="str">
        <f>IF(AND(R629&lt;&gt;"",$H631&lt;&gt;"",$F631&lt;&gt;""),R629*$H631*$F631,"")</f>
        <v/>
      </c>
      <c r="AE629" s="22" t="str">
        <f>IF(AND(S629&lt;&gt;"",$H631&lt;&gt;"",$F631&lt;&gt;""),S629*$H631*$F631,"")</f>
        <v/>
      </c>
      <c r="AF629" s="22" t="str">
        <f>IF(AND(T629&lt;&gt;"",$H631&lt;&gt;"",$F631&lt;&gt;""),T629*$H631*$F631,"")</f>
        <v/>
      </c>
      <c r="AG629" s="22" t="str">
        <f>IF(AND(U629&lt;&gt;"",$H631&lt;&gt;"",$F631&lt;&gt;""),U629*$H631*$F631,"")</f>
        <v/>
      </c>
      <c r="AH629" s="22" t="str">
        <f>IF(AND(V629&lt;&gt;"",$H631&lt;&gt;"",$F631&lt;&gt;""),V629*$H631*$F631,"")</f>
        <v/>
      </c>
      <c r="AI629" s="22" t="str">
        <f>IF(AND(W629&lt;&gt;"",$H631&lt;&gt;"",$F631&lt;&gt;""),W629*$H631*$F631,"")</f>
        <v/>
      </c>
      <c r="AJ629" s="22" t="str">
        <f>IF(AND(X629&lt;&gt;"",$H631&lt;&gt;"",$F631&lt;&gt;""),X629*$H631*$F631,"")</f>
        <v/>
      </c>
    </row>
    <row r="630" spans="1:36" ht="23.25" customHeight="1" x14ac:dyDescent="0.25">
      <c r="A630" s="21"/>
      <c r="B630" s="21"/>
      <c r="C630" s="22"/>
      <c r="D630" s="14"/>
      <c r="E630" s="14"/>
      <c r="F630" s="22"/>
      <c r="G630" s="22"/>
      <c r="H630" s="15"/>
      <c r="I630" s="16"/>
      <c r="J630" s="22" t="str">
        <f t="shared" si="37"/>
        <v/>
      </c>
      <c r="K630" s="22" t="str">
        <f t="shared" si="38"/>
        <v/>
      </c>
      <c r="L630" s="22" t="str">
        <f>IF(D632&lt;&gt;"",MONTH(D632),"")</f>
        <v/>
      </c>
      <c r="M630" s="23" t="str">
        <f>IF(AND(($D632)&lt;&gt;"",($E632)&lt;&gt;""),IF(MIN(DATEVALUE($E632),Base!K$3)-MAX(DATEVALUE($D632),Base!K$2)+1&gt;=0,MIN(DATEVALUE($E632),Base!K$3)-MAX(DATEVALUE($D632),Base!K$2)+1,0),"")</f>
        <v/>
      </c>
      <c r="N630" s="23" t="str">
        <f>IF(AND(($D632)&lt;&gt;"",($E632)&lt;&gt;""),IF(MIN(DATEVALUE($E632),Base!L$3)-MAX(DATEVALUE($D632),Base!L$2)+1&gt;=0,MIN(DATEVALUE($E632),Base!L$3)-MAX(DATEVALUE($D632),Base!L$2)+1,0),"")</f>
        <v/>
      </c>
      <c r="O630" s="23" t="str">
        <f>IF(AND(($D632)&lt;&gt;"",($E632)&lt;&gt;""),IF(MIN(DATEVALUE($E632),Base!M$3)-MAX(DATEVALUE($D632),Base!M$2)+1&gt;=0,MIN(DATEVALUE($E632),Base!M$3)-MAX(DATEVALUE($D632),Base!M$2)+1,0),"")</f>
        <v/>
      </c>
      <c r="P630" s="23" t="str">
        <f>IF(AND(($D632)&lt;&gt;"",($E632)&lt;&gt;""),IF(MIN(DATEVALUE($E632),Base!N$3)-MAX(DATEVALUE($D632),Base!N$2)+1&gt;=0,MIN(DATEVALUE($E632),Base!N$3)-MAX(DATEVALUE($D632),Base!N$2)+1,0),"")</f>
        <v/>
      </c>
      <c r="Q630" s="23" t="str">
        <f>IF(AND(($D632)&lt;&gt;"",($E632)&lt;&gt;""),IF(MIN(DATEVALUE($E632),Base!O$3)-MAX(DATEVALUE($D632),Base!O$2)+1&gt;=0,MIN(DATEVALUE($E632),Base!O$3)-MAX(DATEVALUE($D632),Base!O$2)+1,0),"")</f>
        <v/>
      </c>
      <c r="R630" s="23" t="str">
        <f>IF(AND(($D632)&lt;&gt;"",($E632)&lt;&gt;""),IF(MIN(DATEVALUE($E632),Base!P$3)-MAX(DATEVALUE($D632),Base!P$2)+1&gt;=0,MIN(DATEVALUE($E632),Base!P$3)-MAX(DATEVALUE($D632),Base!P$2)+1,0),"")</f>
        <v/>
      </c>
      <c r="S630" s="23" t="str">
        <f>IF(AND(($D632)&lt;&gt;"",($E632)&lt;&gt;""),IF(MIN(DATEVALUE($E632),Base!Q$3)-MAX(DATEVALUE($D632),Base!Q$2)+1&gt;=0,MIN(DATEVALUE($E632),Base!Q$3)-MAX(DATEVALUE($D632),Base!Q$2)+1,0),"")</f>
        <v/>
      </c>
      <c r="T630" s="23" t="str">
        <f>IF(AND(($D632)&lt;&gt;"",($E632)&lt;&gt;""),IF(MIN(DATEVALUE($E632),Base!R$3)-MAX(DATEVALUE($D632),Base!R$2)+1&gt;=0,MIN(DATEVALUE($E632),Base!R$3)-MAX(DATEVALUE($D632),Base!R$2)+1,0),"")</f>
        <v/>
      </c>
      <c r="U630" s="23" t="str">
        <f>IF(AND(($D632)&lt;&gt;"",($E632)&lt;&gt;""),IF(MIN(DATEVALUE($E632),Base!S$3)-MAX(DATEVALUE($D632),Base!S$2)+1&gt;=0,MIN(DATEVALUE($E632),Base!S$3)-MAX(DATEVALUE($D632),Base!S$2)+1,0),"")</f>
        <v/>
      </c>
      <c r="V630" s="23" t="str">
        <f>IF(AND(($D632)&lt;&gt;"",($E632)&lt;&gt;""),IF(MIN(DATEVALUE($E632),Base!T$3)-MAX(DATEVALUE($D632),Base!T$2)+1&gt;=0,MIN(DATEVALUE($E632),Base!T$3)-MAX(DATEVALUE($D632),Base!T$2)+1,0),"")</f>
        <v/>
      </c>
      <c r="W630" s="23" t="str">
        <f>IF(AND(($D632)&lt;&gt;"",($E632)&lt;&gt;""),IF(MIN(DATEVALUE($E632),Base!U$3)-MAX(DATEVALUE($D632),Base!U$2)+1&gt;=0,MIN(DATEVALUE($E632),Base!U$3)-MAX(DATEVALUE($D632),Base!U$2)+1,0),"")</f>
        <v/>
      </c>
      <c r="X630" s="23" t="str">
        <f>IF(AND(($D632)&lt;&gt;"",($E632)&lt;&gt;""),IF(MIN(DATEVALUE($E632),Base!V$3)-MAX(DATEVALUE($D632),Base!V$2)+1&gt;=0,MIN(DATEVALUE($E632),Base!V$3)-MAX(DATEVALUE($D632),Base!V$2)+1,0),"")</f>
        <v/>
      </c>
      <c r="Y630" s="22" t="str">
        <f>IF(AND(M630&lt;&gt;"",$H632&lt;&gt;"",$F632&lt;&gt;""),M630*$H632*$F632,"")</f>
        <v/>
      </c>
      <c r="Z630" s="22" t="str">
        <f>IF(AND(N630&lt;&gt;"",$H632&lt;&gt;"",$F632&lt;&gt;""),N630*$H632*$F632,"")</f>
        <v/>
      </c>
      <c r="AA630" s="22" t="str">
        <f>IF(AND(O630&lt;&gt;"",$H632&lt;&gt;"",$F632&lt;&gt;""),O630*$H632*$F632,"")</f>
        <v/>
      </c>
      <c r="AB630" s="22" t="str">
        <f>IF(AND(P630&lt;&gt;"",$H632&lt;&gt;"",$F632&lt;&gt;""),P630*$H632*$F632,"")</f>
        <v/>
      </c>
      <c r="AC630" s="22" t="str">
        <f>IF(AND(Q630&lt;&gt;"",$H632&lt;&gt;"",$F632&lt;&gt;""),Q630*$H632*$F632,"")</f>
        <v/>
      </c>
      <c r="AD630" s="22" t="str">
        <f>IF(AND(R630&lt;&gt;"",$H632&lt;&gt;"",$F632&lt;&gt;""),R630*$H632*$F632,"")</f>
        <v/>
      </c>
      <c r="AE630" s="22" t="str">
        <f>IF(AND(S630&lt;&gt;"",$H632&lt;&gt;"",$F632&lt;&gt;""),S630*$H632*$F632,"")</f>
        <v/>
      </c>
      <c r="AF630" s="22" t="str">
        <f>IF(AND(T630&lt;&gt;"",$H632&lt;&gt;"",$F632&lt;&gt;""),T630*$H632*$F632,"")</f>
        <v/>
      </c>
      <c r="AG630" s="22" t="str">
        <f>IF(AND(U630&lt;&gt;"",$H632&lt;&gt;"",$F632&lt;&gt;""),U630*$H632*$F632,"")</f>
        <v/>
      </c>
      <c r="AH630" s="22" t="str">
        <f>IF(AND(V630&lt;&gt;"",$H632&lt;&gt;"",$F632&lt;&gt;""),V630*$H632*$F632,"")</f>
        <v/>
      </c>
      <c r="AI630" s="22" t="str">
        <f>IF(AND(W630&lt;&gt;"",$H632&lt;&gt;"",$F632&lt;&gt;""),W630*$H632*$F632,"")</f>
        <v/>
      </c>
      <c r="AJ630" s="22" t="str">
        <f>IF(AND(X630&lt;&gt;"",$H632&lt;&gt;"",$F632&lt;&gt;""),X630*$H632*$F632,"")</f>
        <v/>
      </c>
    </row>
    <row r="631" spans="1:36" ht="23.25" customHeight="1" x14ac:dyDescent="0.25">
      <c r="A631" s="21"/>
      <c r="B631" s="21"/>
      <c r="C631" s="22"/>
      <c r="D631" s="14"/>
      <c r="E631" s="14"/>
      <c r="F631" s="22"/>
      <c r="G631" s="22"/>
      <c r="H631" s="15"/>
      <c r="I631" s="16"/>
      <c r="J631" s="22" t="str">
        <f t="shared" si="37"/>
        <v/>
      </c>
      <c r="K631" s="22" t="str">
        <f t="shared" si="38"/>
        <v/>
      </c>
      <c r="L631" s="22" t="str">
        <f>IF(D633&lt;&gt;"",MONTH(D633),"")</f>
        <v/>
      </c>
      <c r="M631" s="23" t="str">
        <f>IF(AND(($D633)&lt;&gt;"",($E633)&lt;&gt;""),IF(MIN(DATEVALUE($E633),Base!K$3)-MAX(DATEVALUE($D633),Base!K$2)+1&gt;=0,MIN(DATEVALUE($E633),Base!K$3)-MAX(DATEVALUE($D633),Base!K$2)+1,0),"")</f>
        <v/>
      </c>
      <c r="N631" s="23" t="str">
        <f>IF(AND(($D633)&lt;&gt;"",($E633)&lt;&gt;""),IF(MIN(DATEVALUE($E633),Base!L$3)-MAX(DATEVALUE($D633),Base!L$2)+1&gt;=0,MIN(DATEVALUE($E633),Base!L$3)-MAX(DATEVALUE($D633),Base!L$2)+1,0),"")</f>
        <v/>
      </c>
      <c r="O631" s="23" t="str">
        <f>IF(AND(($D633)&lt;&gt;"",($E633)&lt;&gt;""),IF(MIN(DATEVALUE($E633),Base!M$3)-MAX(DATEVALUE($D633),Base!M$2)+1&gt;=0,MIN(DATEVALUE($E633),Base!M$3)-MAX(DATEVALUE($D633),Base!M$2)+1,0),"")</f>
        <v/>
      </c>
      <c r="P631" s="23" t="str">
        <f>IF(AND(($D633)&lt;&gt;"",($E633)&lt;&gt;""),IF(MIN(DATEVALUE($E633),Base!N$3)-MAX(DATEVALUE($D633),Base!N$2)+1&gt;=0,MIN(DATEVALUE($E633),Base!N$3)-MAX(DATEVALUE($D633),Base!N$2)+1,0),"")</f>
        <v/>
      </c>
      <c r="Q631" s="23" t="str">
        <f>IF(AND(($D633)&lt;&gt;"",($E633)&lt;&gt;""),IF(MIN(DATEVALUE($E633),Base!O$3)-MAX(DATEVALUE($D633),Base!O$2)+1&gt;=0,MIN(DATEVALUE($E633),Base!O$3)-MAX(DATEVALUE($D633),Base!O$2)+1,0),"")</f>
        <v/>
      </c>
      <c r="R631" s="23" t="str">
        <f>IF(AND(($D633)&lt;&gt;"",($E633)&lt;&gt;""),IF(MIN(DATEVALUE($E633),Base!P$3)-MAX(DATEVALUE($D633),Base!P$2)+1&gt;=0,MIN(DATEVALUE($E633),Base!P$3)-MAX(DATEVALUE($D633),Base!P$2)+1,0),"")</f>
        <v/>
      </c>
      <c r="S631" s="23" t="str">
        <f>IF(AND(($D633)&lt;&gt;"",($E633)&lt;&gt;""),IF(MIN(DATEVALUE($E633),Base!Q$3)-MAX(DATEVALUE($D633),Base!Q$2)+1&gt;=0,MIN(DATEVALUE($E633),Base!Q$3)-MAX(DATEVALUE($D633),Base!Q$2)+1,0),"")</f>
        <v/>
      </c>
      <c r="T631" s="23" t="str">
        <f>IF(AND(($D633)&lt;&gt;"",($E633)&lt;&gt;""),IF(MIN(DATEVALUE($E633),Base!R$3)-MAX(DATEVALUE($D633),Base!R$2)+1&gt;=0,MIN(DATEVALUE($E633),Base!R$3)-MAX(DATEVALUE($D633),Base!R$2)+1,0),"")</f>
        <v/>
      </c>
      <c r="U631" s="23" t="str">
        <f>IF(AND(($D633)&lt;&gt;"",($E633)&lt;&gt;""),IF(MIN(DATEVALUE($E633),Base!S$3)-MAX(DATEVALUE($D633),Base!S$2)+1&gt;=0,MIN(DATEVALUE($E633),Base!S$3)-MAX(DATEVALUE($D633),Base!S$2)+1,0),"")</f>
        <v/>
      </c>
      <c r="V631" s="23" t="str">
        <f>IF(AND(($D633)&lt;&gt;"",($E633)&lt;&gt;""),IF(MIN(DATEVALUE($E633),Base!T$3)-MAX(DATEVALUE($D633),Base!T$2)+1&gt;=0,MIN(DATEVALUE($E633),Base!T$3)-MAX(DATEVALUE($D633),Base!T$2)+1,0),"")</f>
        <v/>
      </c>
      <c r="W631" s="23" t="str">
        <f>IF(AND(($D633)&lt;&gt;"",($E633)&lt;&gt;""),IF(MIN(DATEVALUE($E633),Base!U$3)-MAX(DATEVALUE($D633),Base!U$2)+1&gt;=0,MIN(DATEVALUE($E633),Base!U$3)-MAX(DATEVALUE($D633),Base!U$2)+1,0),"")</f>
        <v/>
      </c>
      <c r="X631" s="23" t="str">
        <f>IF(AND(($D633)&lt;&gt;"",($E633)&lt;&gt;""),IF(MIN(DATEVALUE($E633),Base!V$3)-MAX(DATEVALUE($D633),Base!V$2)+1&gt;=0,MIN(DATEVALUE($E633),Base!V$3)-MAX(DATEVALUE($D633),Base!V$2)+1,0),"")</f>
        <v/>
      </c>
      <c r="Y631" s="22" t="str">
        <f>IF(AND(M631&lt;&gt;"",$H633&lt;&gt;"",$F633&lt;&gt;""),M631*$H633*$F633,"")</f>
        <v/>
      </c>
      <c r="Z631" s="22" t="str">
        <f>IF(AND(N631&lt;&gt;"",$H633&lt;&gt;"",$F633&lt;&gt;""),N631*$H633*$F633,"")</f>
        <v/>
      </c>
      <c r="AA631" s="22" t="str">
        <f>IF(AND(O631&lt;&gt;"",$H633&lt;&gt;"",$F633&lt;&gt;""),O631*$H633*$F633,"")</f>
        <v/>
      </c>
      <c r="AB631" s="22" t="str">
        <f>IF(AND(P631&lt;&gt;"",$H633&lt;&gt;"",$F633&lt;&gt;""),P631*$H633*$F633,"")</f>
        <v/>
      </c>
      <c r="AC631" s="22" t="str">
        <f>IF(AND(Q631&lt;&gt;"",$H633&lt;&gt;"",$F633&lt;&gt;""),Q631*$H633*$F633,"")</f>
        <v/>
      </c>
      <c r="AD631" s="22" t="str">
        <f>IF(AND(R631&lt;&gt;"",$H633&lt;&gt;"",$F633&lt;&gt;""),R631*$H633*$F633,"")</f>
        <v/>
      </c>
      <c r="AE631" s="22" t="str">
        <f>IF(AND(S631&lt;&gt;"",$H633&lt;&gt;"",$F633&lt;&gt;""),S631*$H633*$F633,"")</f>
        <v/>
      </c>
      <c r="AF631" s="22" t="str">
        <f>IF(AND(T631&lt;&gt;"",$H633&lt;&gt;"",$F633&lt;&gt;""),T631*$H633*$F633,"")</f>
        <v/>
      </c>
      <c r="AG631" s="22" t="str">
        <f>IF(AND(U631&lt;&gt;"",$H633&lt;&gt;"",$F633&lt;&gt;""),U631*$H633*$F633,"")</f>
        <v/>
      </c>
      <c r="AH631" s="22" t="str">
        <f>IF(AND(V631&lt;&gt;"",$H633&lt;&gt;"",$F633&lt;&gt;""),V631*$H633*$F633,"")</f>
        <v/>
      </c>
      <c r="AI631" s="22" t="str">
        <f>IF(AND(W631&lt;&gt;"",$H633&lt;&gt;"",$F633&lt;&gt;""),W631*$H633*$F633,"")</f>
        <v/>
      </c>
      <c r="AJ631" s="22" t="str">
        <f>IF(AND(X631&lt;&gt;"",$H633&lt;&gt;"",$F633&lt;&gt;""),X631*$H633*$F633,"")</f>
        <v/>
      </c>
    </row>
    <row r="632" spans="1:36" ht="23.25" customHeight="1" x14ac:dyDescent="0.25">
      <c r="A632" s="21"/>
      <c r="B632" s="21"/>
      <c r="C632" s="22"/>
      <c r="D632" s="14"/>
      <c r="E632" s="14"/>
      <c r="F632" s="22"/>
      <c r="G632" s="22"/>
      <c r="H632" s="15"/>
      <c r="I632" s="16"/>
      <c r="J632" s="22" t="str">
        <f t="shared" si="37"/>
        <v/>
      </c>
      <c r="K632" s="22" t="str">
        <f t="shared" si="38"/>
        <v/>
      </c>
      <c r="L632" s="22" t="str">
        <f>IF(D634&lt;&gt;"",MONTH(D634),"")</f>
        <v/>
      </c>
      <c r="M632" s="23" t="str">
        <f>IF(AND(($D634)&lt;&gt;"",($E634)&lt;&gt;""),IF(MIN(DATEVALUE($E634),Base!K$3)-MAX(DATEVALUE($D634),Base!K$2)+1&gt;=0,MIN(DATEVALUE($E634),Base!K$3)-MAX(DATEVALUE($D634),Base!K$2)+1,0),"")</f>
        <v/>
      </c>
      <c r="N632" s="23" t="str">
        <f>IF(AND(($D634)&lt;&gt;"",($E634)&lt;&gt;""),IF(MIN(DATEVALUE($E634),Base!L$3)-MAX(DATEVALUE($D634),Base!L$2)+1&gt;=0,MIN(DATEVALUE($E634),Base!L$3)-MAX(DATEVALUE($D634),Base!L$2)+1,0),"")</f>
        <v/>
      </c>
      <c r="O632" s="23" t="str">
        <f>IF(AND(($D634)&lt;&gt;"",($E634)&lt;&gt;""),IF(MIN(DATEVALUE($E634),Base!M$3)-MAX(DATEVALUE($D634),Base!M$2)+1&gt;=0,MIN(DATEVALUE($E634),Base!M$3)-MAX(DATEVALUE($D634),Base!M$2)+1,0),"")</f>
        <v/>
      </c>
      <c r="P632" s="23" t="str">
        <f>IF(AND(($D634)&lt;&gt;"",($E634)&lt;&gt;""),IF(MIN(DATEVALUE($E634),Base!N$3)-MAX(DATEVALUE($D634),Base!N$2)+1&gt;=0,MIN(DATEVALUE($E634),Base!N$3)-MAX(DATEVALUE($D634),Base!N$2)+1,0),"")</f>
        <v/>
      </c>
      <c r="Q632" s="23" t="str">
        <f>IF(AND(($D634)&lt;&gt;"",($E634)&lt;&gt;""),IF(MIN(DATEVALUE($E634),Base!O$3)-MAX(DATEVALUE($D634),Base!O$2)+1&gt;=0,MIN(DATEVALUE($E634),Base!O$3)-MAX(DATEVALUE($D634),Base!O$2)+1,0),"")</f>
        <v/>
      </c>
      <c r="R632" s="23" t="str">
        <f>IF(AND(($D634)&lt;&gt;"",($E634)&lt;&gt;""),IF(MIN(DATEVALUE($E634),Base!P$3)-MAX(DATEVALUE($D634),Base!P$2)+1&gt;=0,MIN(DATEVALUE($E634),Base!P$3)-MAX(DATEVALUE($D634),Base!P$2)+1,0),"")</f>
        <v/>
      </c>
      <c r="S632" s="23" t="str">
        <f>IF(AND(($D634)&lt;&gt;"",($E634)&lt;&gt;""),IF(MIN(DATEVALUE($E634),Base!Q$3)-MAX(DATEVALUE($D634),Base!Q$2)+1&gt;=0,MIN(DATEVALUE($E634),Base!Q$3)-MAX(DATEVALUE($D634),Base!Q$2)+1,0),"")</f>
        <v/>
      </c>
      <c r="T632" s="23" t="str">
        <f>IF(AND(($D634)&lt;&gt;"",($E634)&lt;&gt;""),IF(MIN(DATEVALUE($E634),Base!R$3)-MAX(DATEVALUE($D634),Base!R$2)+1&gt;=0,MIN(DATEVALUE($E634),Base!R$3)-MAX(DATEVALUE($D634),Base!R$2)+1,0),"")</f>
        <v/>
      </c>
      <c r="U632" s="23" t="str">
        <f>IF(AND(($D634)&lt;&gt;"",($E634)&lt;&gt;""),IF(MIN(DATEVALUE($E634),Base!S$3)-MAX(DATEVALUE($D634),Base!S$2)+1&gt;=0,MIN(DATEVALUE($E634),Base!S$3)-MAX(DATEVALUE($D634),Base!S$2)+1,0),"")</f>
        <v/>
      </c>
      <c r="V632" s="23" t="str">
        <f>IF(AND(($D634)&lt;&gt;"",($E634)&lt;&gt;""),IF(MIN(DATEVALUE($E634),Base!T$3)-MAX(DATEVALUE($D634),Base!T$2)+1&gt;=0,MIN(DATEVALUE($E634),Base!T$3)-MAX(DATEVALUE($D634),Base!T$2)+1,0),"")</f>
        <v/>
      </c>
      <c r="W632" s="23" t="str">
        <f>IF(AND(($D634)&lt;&gt;"",($E634)&lt;&gt;""),IF(MIN(DATEVALUE($E634),Base!U$3)-MAX(DATEVALUE($D634),Base!U$2)+1&gt;=0,MIN(DATEVALUE($E634),Base!U$3)-MAX(DATEVALUE($D634),Base!U$2)+1,0),"")</f>
        <v/>
      </c>
      <c r="X632" s="23" t="str">
        <f>IF(AND(($D634)&lt;&gt;"",($E634)&lt;&gt;""),IF(MIN(DATEVALUE($E634),Base!V$3)-MAX(DATEVALUE($D634),Base!V$2)+1&gt;=0,MIN(DATEVALUE($E634),Base!V$3)-MAX(DATEVALUE($D634),Base!V$2)+1,0),"")</f>
        <v/>
      </c>
      <c r="Y632" s="22" t="str">
        <f>IF(AND(M632&lt;&gt;"",$H634&lt;&gt;"",$F634&lt;&gt;""),M632*$H634*$F634,"")</f>
        <v/>
      </c>
      <c r="Z632" s="22" t="str">
        <f>IF(AND(N632&lt;&gt;"",$H634&lt;&gt;"",$F634&lt;&gt;""),N632*$H634*$F634,"")</f>
        <v/>
      </c>
      <c r="AA632" s="22" t="str">
        <f>IF(AND(O632&lt;&gt;"",$H634&lt;&gt;"",$F634&lt;&gt;""),O632*$H634*$F634,"")</f>
        <v/>
      </c>
      <c r="AB632" s="22" t="str">
        <f>IF(AND(P632&lt;&gt;"",$H634&lt;&gt;"",$F634&lt;&gt;""),P632*$H634*$F634,"")</f>
        <v/>
      </c>
      <c r="AC632" s="22" t="str">
        <f>IF(AND(Q632&lt;&gt;"",$H634&lt;&gt;"",$F634&lt;&gt;""),Q632*$H634*$F634,"")</f>
        <v/>
      </c>
      <c r="AD632" s="22" t="str">
        <f>IF(AND(R632&lt;&gt;"",$H634&lt;&gt;"",$F634&lt;&gt;""),R632*$H634*$F634,"")</f>
        <v/>
      </c>
      <c r="AE632" s="22" t="str">
        <f>IF(AND(S632&lt;&gt;"",$H634&lt;&gt;"",$F634&lt;&gt;""),S632*$H634*$F634,"")</f>
        <v/>
      </c>
      <c r="AF632" s="22" t="str">
        <f>IF(AND(T632&lt;&gt;"",$H634&lt;&gt;"",$F634&lt;&gt;""),T632*$H634*$F634,"")</f>
        <v/>
      </c>
      <c r="AG632" s="22" t="str">
        <f>IF(AND(U632&lt;&gt;"",$H634&lt;&gt;"",$F634&lt;&gt;""),U632*$H634*$F634,"")</f>
        <v/>
      </c>
      <c r="AH632" s="22" t="str">
        <f>IF(AND(V632&lt;&gt;"",$H634&lt;&gt;"",$F634&lt;&gt;""),V632*$H634*$F634,"")</f>
        <v/>
      </c>
      <c r="AI632" s="22" t="str">
        <f>IF(AND(W632&lt;&gt;"",$H634&lt;&gt;"",$F634&lt;&gt;""),W632*$H634*$F634,"")</f>
        <v/>
      </c>
      <c r="AJ632" s="22" t="str">
        <f>IF(AND(X632&lt;&gt;"",$H634&lt;&gt;"",$F634&lt;&gt;""),X632*$H634*$F634,"")</f>
        <v/>
      </c>
    </row>
    <row r="633" spans="1:36" ht="23.25" customHeight="1" x14ac:dyDescent="0.25">
      <c r="A633" s="21"/>
      <c r="B633" s="21"/>
      <c r="C633" s="22"/>
      <c r="D633" s="14"/>
      <c r="E633" s="14"/>
      <c r="F633" s="22"/>
      <c r="G633" s="22"/>
      <c r="H633" s="15"/>
      <c r="I633" s="16"/>
      <c r="J633" s="22" t="str">
        <f t="shared" si="37"/>
        <v/>
      </c>
      <c r="K633" s="22" t="str">
        <f t="shared" si="38"/>
        <v/>
      </c>
      <c r="L633" s="22" t="str">
        <f>IF(D635&lt;&gt;"",MONTH(D635),"")</f>
        <v/>
      </c>
      <c r="M633" s="23" t="str">
        <f>IF(AND(($D635)&lt;&gt;"",($E635)&lt;&gt;""),IF(MIN(DATEVALUE($E635),Base!K$3)-MAX(DATEVALUE($D635),Base!K$2)+1&gt;=0,MIN(DATEVALUE($E635),Base!K$3)-MAX(DATEVALUE($D635),Base!K$2)+1,0),"")</f>
        <v/>
      </c>
      <c r="N633" s="23" t="str">
        <f>IF(AND(($D635)&lt;&gt;"",($E635)&lt;&gt;""),IF(MIN(DATEVALUE($E635),Base!L$3)-MAX(DATEVALUE($D635),Base!L$2)+1&gt;=0,MIN(DATEVALUE($E635),Base!L$3)-MAX(DATEVALUE($D635),Base!L$2)+1,0),"")</f>
        <v/>
      </c>
      <c r="O633" s="23" t="str">
        <f>IF(AND(($D635)&lt;&gt;"",($E635)&lt;&gt;""),IF(MIN(DATEVALUE($E635),Base!M$3)-MAX(DATEVALUE($D635),Base!M$2)+1&gt;=0,MIN(DATEVALUE($E635),Base!M$3)-MAX(DATEVALUE($D635),Base!M$2)+1,0),"")</f>
        <v/>
      </c>
      <c r="P633" s="23" t="str">
        <f>IF(AND(($D635)&lt;&gt;"",($E635)&lt;&gt;""),IF(MIN(DATEVALUE($E635),Base!N$3)-MAX(DATEVALUE($D635),Base!N$2)+1&gt;=0,MIN(DATEVALUE($E635),Base!N$3)-MAX(DATEVALUE($D635),Base!N$2)+1,0),"")</f>
        <v/>
      </c>
      <c r="Q633" s="23" t="str">
        <f>IF(AND(($D635)&lt;&gt;"",($E635)&lt;&gt;""),IF(MIN(DATEVALUE($E635),Base!O$3)-MAX(DATEVALUE($D635),Base!O$2)+1&gt;=0,MIN(DATEVALUE($E635),Base!O$3)-MAX(DATEVALUE($D635),Base!O$2)+1,0),"")</f>
        <v/>
      </c>
      <c r="R633" s="23" t="str">
        <f>IF(AND(($D635)&lt;&gt;"",($E635)&lt;&gt;""),IF(MIN(DATEVALUE($E635),Base!P$3)-MAX(DATEVALUE($D635),Base!P$2)+1&gt;=0,MIN(DATEVALUE($E635),Base!P$3)-MAX(DATEVALUE($D635),Base!P$2)+1,0),"")</f>
        <v/>
      </c>
      <c r="S633" s="23" t="str">
        <f>IF(AND(($D635)&lt;&gt;"",($E635)&lt;&gt;""),IF(MIN(DATEVALUE($E635),Base!Q$3)-MAX(DATEVALUE($D635),Base!Q$2)+1&gt;=0,MIN(DATEVALUE($E635),Base!Q$3)-MAX(DATEVALUE($D635),Base!Q$2)+1,0),"")</f>
        <v/>
      </c>
      <c r="T633" s="23" t="str">
        <f>IF(AND(($D635)&lt;&gt;"",($E635)&lt;&gt;""),IF(MIN(DATEVALUE($E635),Base!R$3)-MAX(DATEVALUE($D635),Base!R$2)+1&gt;=0,MIN(DATEVALUE($E635),Base!R$3)-MAX(DATEVALUE($D635),Base!R$2)+1,0),"")</f>
        <v/>
      </c>
      <c r="U633" s="23" t="str">
        <f>IF(AND(($D635)&lt;&gt;"",($E635)&lt;&gt;""),IF(MIN(DATEVALUE($E635),Base!S$3)-MAX(DATEVALUE($D635),Base!S$2)+1&gt;=0,MIN(DATEVALUE($E635),Base!S$3)-MAX(DATEVALUE($D635),Base!S$2)+1,0),"")</f>
        <v/>
      </c>
      <c r="V633" s="23" t="str">
        <f>IF(AND(($D635)&lt;&gt;"",($E635)&lt;&gt;""),IF(MIN(DATEVALUE($E635),Base!T$3)-MAX(DATEVALUE($D635),Base!T$2)+1&gt;=0,MIN(DATEVALUE($E635),Base!T$3)-MAX(DATEVALUE($D635),Base!T$2)+1,0),"")</f>
        <v/>
      </c>
      <c r="W633" s="23" t="str">
        <f>IF(AND(($D635)&lt;&gt;"",($E635)&lt;&gt;""),IF(MIN(DATEVALUE($E635),Base!U$3)-MAX(DATEVALUE($D635),Base!U$2)+1&gt;=0,MIN(DATEVALUE($E635),Base!U$3)-MAX(DATEVALUE($D635),Base!U$2)+1,0),"")</f>
        <v/>
      </c>
      <c r="X633" s="23" t="str">
        <f>IF(AND(($D635)&lt;&gt;"",($E635)&lt;&gt;""),IF(MIN(DATEVALUE($E635),Base!V$3)-MAX(DATEVALUE($D635),Base!V$2)+1&gt;=0,MIN(DATEVALUE($E635),Base!V$3)-MAX(DATEVALUE($D635),Base!V$2)+1,0),"")</f>
        <v/>
      </c>
      <c r="Y633" s="22" t="str">
        <f>IF(AND(M633&lt;&gt;"",$H635&lt;&gt;"",$F635&lt;&gt;""),M633*$H635*$F635,"")</f>
        <v/>
      </c>
      <c r="Z633" s="22" t="str">
        <f>IF(AND(N633&lt;&gt;"",$H635&lt;&gt;"",$F635&lt;&gt;""),N633*$H635*$F635,"")</f>
        <v/>
      </c>
      <c r="AA633" s="22" t="str">
        <f>IF(AND(O633&lt;&gt;"",$H635&lt;&gt;"",$F635&lt;&gt;""),O633*$H635*$F635,"")</f>
        <v/>
      </c>
      <c r="AB633" s="22" t="str">
        <f>IF(AND(P633&lt;&gt;"",$H635&lt;&gt;"",$F635&lt;&gt;""),P633*$H635*$F635,"")</f>
        <v/>
      </c>
      <c r="AC633" s="22" t="str">
        <f>IF(AND(Q633&lt;&gt;"",$H635&lt;&gt;"",$F635&lt;&gt;""),Q633*$H635*$F635,"")</f>
        <v/>
      </c>
      <c r="AD633" s="22" t="str">
        <f>IF(AND(R633&lt;&gt;"",$H635&lt;&gt;"",$F635&lt;&gt;""),R633*$H635*$F635,"")</f>
        <v/>
      </c>
      <c r="AE633" s="22" t="str">
        <f>IF(AND(S633&lt;&gt;"",$H635&lt;&gt;"",$F635&lt;&gt;""),S633*$H635*$F635,"")</f>
        <v/>
      </c>
      <c r="AF633" s="22" t="str">
        <f>IF(AND(T633&lt;&gt;"",$H635&lt;&gt;"",$F635&lt;&gt;""),T633*$H635*$F635,"")</f>
        <v/>
      </c>
      <c r="AG633" s="22" t="str">
        <f>IF(AND(U633&lt;&gt;"",$H635&lt;&gt;"",$F635&lt;&gt;""),U633*$H635*$F635,"")</f>
        <v/>
      </c>
      <c r="AH633" s="22" t="str">
        <f>IF(AND(V633&lt;&gt;"",$H635&lt;&gt;"",$F635&lt;&gt;""),V633*$H635*$F635,"")</f>
        <v/>
      </c>
      <c r="AI633" s="22" t="str">
        <f>IF(AND(W633&lt;&gt;"",$H635&lt;&gt;"",$F635&lt;&gt;""),W633*$H635*$F635,"")</f>
        <v/>
      </c>
      <c r="AJ633" s="22" t="str">
        <f>IF(AND(X633&lt;&gt;"",$H635&lt;&gt;"",$F635&lt;&gt;""),X633*$H635*$F635,"")</f>
        <v/>
      </c>
    </row>
    <row r="634" spans="1:36" ht="23.25" customHeight="1" x14ac:dyDescent="0.25">
      <c r="A634" s="21"/>
      <c r="B634" s="21"/>
      <c r="C634" s="22"/>
      <c r="D634" s="14"/>
      <c r="E634" s="14"/>
      <c r="F634" s="22"/>
      <c r="G634" s="22"/>
      <c r="H634" s="15"/>
      <c r="I634" s="16"/>
      <c r="J634" s="22" t="str">
        <f t="shared" si="37"/>
        <v/>
      </c>
      <c r="K634" s="22" t="str">
        <f t="shared" si="38"/>
        <v/>
      </c>
      <c r="L634" s="22" t="str">
        <f>IF(D636&lt;&gt;"",MONTH(D636),"")</f>
        <v/>
      </c>
      <c r="M634" s="23" t="str">
        <f>IF(AND(($D636)&lt;&gt;"",($E636)&lt;&gt;""),IF(MIN(DATEVALUE($E636),Base!K$3)-MAX(DATEVALUE($D636),Base!K$2)+1&gt;=0,MIN(DATEVALUE($E636),Base!K$3)-MAX(DATEVALUE($D636),Base!K$2)+1,0),"")</f>
        <v/>
      </c>
      <c r="N634" s="23" t="str">
        <f>IF(AND(($D636)&lt;&gt;"",($E636)&lt;&gt;""),IF(MIN(DATEVALUE($E636),Base!L$3)-MAX(DATEVALUE($D636),Base!L$2)+1&gt;=0,MIN(DATEVALUE($E636),Base!L$3)-MAX(DATEVALUE($D636),Base!L$2)+1,0),"")</f>
        <v/>
      </c>
      <c r="O634" s="23" t="str">
        <f>IF(AND(($D636)&lt;&gt;"",($E636)&lt;&gt;""),IF(MIN(DATEVALUE($E636),Base!M$3)-MAX(DATEVALUE($D636),Base!M$2)+1&gt;=0,MIN(DATEVALUE($E636),Base!M$3)-MAX(DATEVALUE($D636),Base!M$2)+1,0),"")</f>
        <v/>
      </c>
      <c r="P634" s="23" t="str">
        <f>IF(AND(($D636)&lt;&gt;"",($E636)&lt;&gt;""),IF(MIN(DATEVALUE($E636),Base!N$3)-MAX(DATEVALUE($D636),Base!N$2)+1&gt;=0,MIN(DATEVALUE($E636),Base!N$3)-MAX(DATEVALUE($D636),Base!N$2)+1,0),"")</f>
        <v/>
      </c>
      <c r="Q634" s="23" t="str">
        <f>IF(AND(($D636)&lt;&gt;"",($E636)&lt;&gt;""),IF(MIN(DATEVALUE($E636),Base!O$3)-MAX(DATEVALUE($D636),Base!O$2)+1&gt;=0,MIN(DATEVALUE($E636),Base!O$3)-MAX(DATEVALUE($D636),Base!O$2)+1,0),"")</f>
        <v/>
      </c>
      <c r="R634" s="23" t="str">
        <f>IF(AND(($D636)&lt;&gt;"",($E636)&lt;&gt;""),IF(MIN(DATEVALUE($E636),Base!P$3)-MAX(DATEVALUE($D636),Base!P$2)+1&gt;=0,MIN(DATEVALUE($E636),Base!P$3)-MAX(DATEVALUE($D636),Base!P$2)+1,0),"")</f>
        <v/>
      </c>
      <c r="S634" s="23" t="str">
        <f>IF(AND(($D636)&lt;&gt;"",($E636)&lt;&gt;""),IF(MIN(DATEVALUE($E636),Base!Q$3)-MAX(DATEVALUE($D636),Base!Q$2)+1&gt;=0,MIN(DATEVALUE($E636),Base!Q$3)-MAX(DATEVALUE($D636),Base!Q$2)+1,0),"")</f>
        <v/>
      </c>
      <c r="T634" s="23" t="str">
        <f>IF(AND(($D636)&lt;&gt;"",($E636)&lt;&gt;""),IF(MIN(DATEVALUE($E636),Base!R$3)-MAX(DATEVALUE($D636),Base!R$2)+1&gt;=0,MIN(DATEVALUE($E636),Base!R$3)-MAX(DATEVALUE($D636),Base!R$2)+1,0),"")</f>
        <v/>
      </c>
      <c r="U634" s="23" t="str">
        <f>IF(AND(($D636)&lt;&gt;"",($E636)&lt;&gt;""),IF(MIN(DATEVALUE($E636),Base!S$3)-MAX(DATEVALUE($D636),Base!S$2)+1&gt;=0,MIN(DATEVALUE($E636),Base!S$3)-MAX(DATEVALUE($D636),Base!S$2)+1,0),"")</f>
        <v/>
      </c>
      <c r="V634" s="23" t="str">
        <f>IF(AND(($D636)&lt;&gt;"",($E636)&lt;&gt;""),IF(MIN(DATEVALUE($E636),Base!T$3)-MAX(DATEVALUE($D636),Base!T$2)+1&gt;=0,MIN(DATEVALUE($E636),Base!T$3)-MAX(DATEVALUE($D636),Base!T$2)+1,0),"")</f>
        <v/>
      </c>
      <c r="W634" s="23" t="str">
        <f>IF(AND(($D636)&lt;&gt;"",($E636)&lt;&gt;""),IF(MIN(DATEVALUE($E636),Base!U$3)-MAX(DATEVALUE($D636),Base!U$2)+1&gt;=0,MIN(DATEVALUE($E636),Base!U$3)-MAX(DATEVALUE($D636),Base!U$2)+1,0),"")</f>
        <v/>
      </c>
      <c r="X634" s="23" t="str">
        <f>IF(AND(($D636)&lt;&gt;"",($E636)&lt;&gt;""),IF(MIN(DATEVALUE($E636),Base!V$3)-MAX(DATEVALUE($D636),Base!V$2)+1&gt;=0,MIN(DATEVALUE($E636),Base!V$3)-MAX(DATEVALUE($D636),Base!V$2)+1,0),"")</f>
        <v/>
      </c>
      <c r="Y634" s="22" t="str">
        <f>IF(AND(M634&lt;&gt;"",$H636&lt;&gt;"",$F636&lt;&gt;""),M634*$H636*$F636,"")</f>
        <v/>
      </c>
      <c r="Z634" s="22" t="str">
        <f>IF(AND(N634&lt;&gt;"",$H636&lt;&gt;"",$F636&lt;&gt;""),N634*$H636*$F636,"")</f>
        <v/>
      </c>
      <c r="AA634" s="22" t="str">
        <f>IF(AND(O634&lt;&gt;"",$H636&lt;&gt;"",$F636&lt;&gt;""),O634*$H636*$F636,"")</f>
        <v/>
      </c>
      <c r="AB634" s="22" t="str">
        <f>IF(AND(P634&lt;&gt;"",$H636&lt;&gt;"",$F636&lt;&gt;""),P634*$H636*$F636,"")</f>
        <v/>
      </c>
      <c r="AC634" s="22" t="str">
        <f>IF(AND(Q634&lt;&gt;"",$H636&lt;&gt;"",$F636&lt;&gt;""),Q634*$H636*$F636,"")</f>
        <v/>
      </c>
      <c r="AD634" s="22" t="str">
        <f>IF(AND(R634&lt;&gt;"",$H636&lt;&gt;"",$F636&lt;&gt;""),R634*$H636*$F636,"")</f>
        <v/>
      </c>
      <c r="AE634" s="22" t="str">
        <f>IF(AND(S634&lt;&gt;"",$H636&lt;&gt;"",$F636&lt;&gt;""),S634*$H636*$F636,"")</f>
        <v/>
      </c>
      <c r="AF634" s="22" t="str">
        <f>IF(AND(T634&lt;&gt;"",$H636&lt;&gt;"",$F636&lt;&gt;""),T634*$H636*$F636,"")</f>
        <v/>
      </c>
      <c r="AG634" s="22" t="str">
        <f>IF(AND(U634&lt;&gt;"",$H636&lt;&gt;"",$F636&lt;&gt;""),U634*$H636*$F636,"")</f>
        <v/>
      </c>
      <c r="AH634" s="22" t="str">
        <f>IF(AND(V634&lt;&gt;"",$H636&lt;&gt;"",$F636&lt;&gt;""),V634*$H636*$F636,"")</f>
        <v/>
      </c>
      <c r="AI634" s="22" t="str">
        <f>IF(AND(W634&lt;&gt;"",$H636&lt;&gt;"",$F636&lt;&gt;""),W634*$H636*$F636,"")</f>
        <v/>
      </c>
      <c r="AJ634" s="22" t="str">
        <f>IF(AND(X634&lt;&gt;"",$H636&lt;&gt;"",$F636&lt;&gt;""),X634*$H636*$F636,"")</f>
        <v/>
      </c>
    </row>
    <row r="635" spans="1:36" ht="23.25" customHeight="1" x14ac:dyDescent="0.25">
      <c r="A635" s="21"/>
      <c r="B635" s="21"/>
      <c r="C635" s="22"/>
      <c r="D635" s="14"/>
      <c r="E635" s="14"/>
      <c r="F635" s="22"/>
      <c r="G635" s="22"/>
      <c r="H635" s="15"/>
      <c r="I635" s="16"/>
      <c r="J635" s="22" t="str">
        <f t="shared" si="37"/>
        <v/>
      </c>
      <c r="K635" s="22" t="str">
        <f t="shared" si="38"/>
        <v/>
      </c>
      <c r="L635" s="22" t="str">
        <f>IF(D637&lt;&gt;"",MONTH(D637),"")</f>
        <v/>
      </c>
      <c r="M635" s="23" t="str">
        <f>IF(AND(($D637)&lt;&gt;"",($E637)&lt;&gt;""),IF(MIN(DATEVALUE($E637),Base!K$3)-MAX(DATEVALUE($D637),Base!K$2)+1&gt;=0,MIN(DATEVALUE($E637),Base!K$3)-MAX(DATEVALUE($D637),Base!K$2)+1,0),"")</f>
        <v/>
      </c>
      <c r="N635" s="23" t="str">
        <f>IF(AND(($D637)&lt;&gt;"",($E637)&lt;&gt;""),IF(MIN(DATEVALUE($E637),Base!L$3)-MAX(DATEVALUE($D637),Base!L$2)+1&gt;=0,MIN(DATEVALUE($E637),Base!L$3)-MAX(DATEVALUE($D637),Base!L$2)+1,0),"")</f>
        <v/>
      </c>
      <c r="O635" s="23" t="str">
        <f>IF(AND(($D637)&lt;&gt;"",($E637)&lt;&gt;""),IF(MIN(DATEVALUE($E637),Base!M$3)-MAX(DATEVALUE($D637),Base!M$2)+1&gt;=0,MIN(DATEVALUE($E637),Base!M$3)-MAX(DATEVALUE($D637),Base!M$2)+1,0),"")</f>
        <v/>
      </c>
      <c r="P635" s="23" t="str">
        <f>IF(AND(($D637)&lt;&gt;"",($E637)&lt;&gt;""),IF(MIN(DATEVALUE($E637),Base!N$3)-MAX(DATEVALUE($D637),Base!N$2)+1&gt;=0,MIN(DATEVALUE($E637),Base!N$3)-MAX(DATEVALUE($D637),Base!N$2)+1,0),"")</f>
        <v/>
      </c>
      <c r="Q635" s="23" t="str">
        <f>IF(AND(($D637)&lt;&gt;"",($E637)&lt;&gt;""),IF(MIN(DATEVALUE($E637),Base!O$3)-MAX(DATEVALUE($D637),Base!O$2)+1&gt;=0,MIN(DATEVALUE($E637),Base!O$3)-MAX(DATEVALUE($D637),Base!O$2)+1,0),"")</f>
        <v/>
      </c>
      <c r="R635" s="23" t="str">
        <f>IF(AND(($D637)&lt;&gt;"",($E637)&lt;&gt;""),IF(MIN(DATEVALUE($E637),Base!P$3)-MAX(DATEVALUE($D637),Base!P$2)+1&gt;=0,MIN(DATEVALUE($E637),Base!P$3)-MAX(DATEVALUE($D637),Base!P$2)+1,0),"")</f>
        <v/>
      </c>
      <c r="S635" s="23" t="str">
        <f>IF(AND(($D637)&lt;&gt;"",($E637)&lt;&gt;""),IF(MIN(DATEVALUE($E637),Base!Q$3)-MAX(DATEVALUE($D637),Base!Q$2)+1&gt;=0,MIN(DATEVALUE($E637),Base!Q$3)-MAX(DATEVALUE($D637),Base!Q$2)+1,0),"")</f>
        <v/>
      </c>
      <c r="T635" s="23" t="str">
        <f>IF(AND(($D637)&lt;&gt;"",($E637)&lt;&gt;""),IF(MIN(DATEVALUE($E637),Base!R$3)-MAX(DATEVALUE($D637),Base!R$2)+1&gt;=0,MIN(DATEVALUE($E637),Base!R$3)-MAX(DATEVALUE($D637),Base!R$2)+1,0),"")</f>
        <v/>
      </c>
      <c r="U635" s="23" t="str">
        <f>IF(AND(($D637)&lt;&gt;"",($E637)&lt;&gt;""),IF(MIN(DATEVALUE($E637),Base!S$3)-MAX(DATEVALUE($D637),Base!S$2)+1&gt;=0,MIN(DATEVALUE($E637),Base!S$3)-MAX(DATEVALUE($D637),Base!S$2)+1,0),"")</f>
        <v/>
      </c>
      <c r="V635" s="23" t="str">
        <f>IF(AND(($D637)&lt;&gt;"",($E637)&lt;&gt;""),IF(MIN(DATEVALUE($E637),Base!T$3)-MAX(DATEVALUE($D637),Base!T$2)+1&gt;=0,MIN(DATEVALUE($E637),Base!T$3)-MAX(DATEVALUE($D637),Base!T$2)+1,0),"")</f>
        <v/>
      </c>
      <c r="W635" s="23" t="str">
        <f>IF(AND(($D637)&lt;&gt;"",($E637)&lt;&gt;""),IF(MIN(DATEVALUE($E637),Base!U$3)-MAX(DATEVALUE($D637),Base!U$2)+1&gt;=0,MIN(DATEVALUE($E637),Base!U$3)-MAX(DATEVALUE($D637),Base!U$2)+1,0),"")</f>
        <v/>
      </c>
      <c r="X635" s="23" t="str">
        <f>IF(AND(($D637)&lt;&gt;"",($E637)&lt;&gt;""),IF(MIN(DATEVALUE($E637),Base!V$3)-MAX(DATEVALUE($D637),Base!V$2)+1&gt;=0,MIN(DATEVALUE($E637),Base!V$3)-MAX(DATEVALUE($D637),Base!V$2)+1,0),"")</f>
        <v/>
      </c>
      <c r="Y635" s="22" t="str">
        <f>IF(AND(M635&lt;&gt;"",$H637&lt;&gt;"",$F637&lt;&gt;""),M635*$H637*$F637,"")</f>
        <v/>
      </c>
      <c r="Z635" s="22" t="str">
        <f>IF(AND(N635&lt;&gt;"",$H637&lt;&gt;"",$F637&lt;&gt;""),N635*$H637*$F637,"")</f>
        <v/>
      </c>
      <c r="AA635" s="22" t="str">
        <f>IF(AND(O635&lt;&gt;"",$H637&lt;&gt;"",$F637&lt;&gt;""),O635*$H637*$F637,"")</f>
        <v/>
      </c>
      <c r="AB635" s="22" t="str">
        <f>IF(AND(P635&lt;&gt;"",$H637&lt;&gt;"",$F637&lt;&gt;""),P635*$H637*$F637,"")</f>
        <v/>
      </c>
      <c r="AC635" s="22" t="str">
        <f>IF(AND(Q635&lt;&gt;"",$H637&lt;&gt;"",$F637&lt;&gt;""),Q635*$H637*$F637,"")</f>
        <v/>
      </c>
      <c r="AD635" s="22" t="str">
        <f>IF(AND(R635&lt;&gt;"",$H637&lt;&gt;"",$F637&lt;&gt;""),R635*$H637*$F637,"")</f>
        <v/>
      </c>
      <c r="AE635" s="22" t="str">
        <f>IF(AND(S635&lt;&gt;"",$H637&lt;&gt;"",$F637&lt;&gt;""),S635*$H637*$F637,"")</f>
        <v/>
      </c>
      <c r="AF635" s="22" t="str">
        <f>IF(AND(T635&lt;&gt;"",$H637&lt;&gt;"",$F637&lt;&gt;""),T635*$H637*$F637,"")</f>
        <v/>
      </c>
      <c r="AG635" s="22" t="str">
        <f>IF(AND(U635&lt;&gt;"",$H637&lt;&gt;"",$F637&lt;&gt;""),U635*$H637*$F637,"")</f>
        <v/>
      </c>
      <c r="AH635" s="22" t="str">
        <f>IF(AND(V635&lt;&gt;"",$H637&lt;&gt;"",$F637&lt;&gt;""),V635*$H637*$F637,"")</f>
        <v/>
      </c>
      <c r="AI635" s="22" t="str">
        <f>IF(AND(W635&lt;&gt;"",$H637&lt;&gt;"",$F637&lt;&gt;""),W635*$H637*$F637,"")</f>
        <v/>
      </c>
      <c r="AJ635" s="22" t="str">
        <f>IF(AND(X635&lt;&gt;"",$H637&lt;&gt;"",$F637&lt;&gt;""),X635*$H637*$F637,"")</f>
        <v/>
      </c>
    </row>
    <row r="636" spans="1:36" ht="23.25" customHeight="1" x14ac:dyDescent="0.25">
      <c r="A636" s="21"/>
      <c r="B636" s="21"/>
      <c r="C636" s="22"/>
      <c r="D636" s="14"/>
      <c r="E636" s="14"/>
      <c r="F636" s="22"/>
      <c r="G636" s="22"/>
      <c r="H636" s="15"/>
      <c r="I636" s="16"/>
      <c r="J636" s="22" t="str">
        <f t="shared" si="37"/>
        <v/>
      </c>
      <c r="K636" s="22" t="str">
        <f t="shared" si="38"/>
        <v/>
      </c>
      <c r="L636" s="22" t="str">
        <f>IF(D638&lt;&gt;"",MONTH(D638),"")</f>
        <v/>
      </c>
      <c r="M636" s="23" t="str">
        <f>IF(AND(($D638)&lt;&gt;"",($E638)&lt;&gt;""),IF(MIN(DATEVALUE($E638),Base!K$3)-MAX(DATEVALUE($D638),Base!K$2)+1&gt;=0,MIN(DATEVALUE($E638),Base!K$3)-MAX(DATEVALUE($D638),Base!K$2)+1,0),"")</f>
        <v/>
      </c>
      <c r="N636" s="23" t="str">
        <f>IF(AND(($D638)&lt;&gt;"",($E638)&lt;&gt;""),IF(MIN(DATEVALUE($E638),Base!L$3)-MAX(DATEVALUE($D638),Base!L$2)+1&gt;=0,MIN(DATEVALUE($E638),Base!L$3)-MAX(DATEVALUE($D638),Base!L$2)+1,0),"")</f>
        <v/>
      </c>
      <c r="O636" s="23" t="str">
        <f>IF(AND(($D638)&lt;&gt;"",($E638)&lt;&gt;""),IF(MIN(DATEVALUE($E638),Base!M$3)-MAX(DATEVALUE($D638),Base!M$2)+1&gt;=0,MIN(DATEVALUE($E638),Base!M$3)-MAX(DATEVALUE($D638),Base!M$2)+1,0),"")</f>
        <v/>
      </c>
      <c r="P636" s="23" t="str">
        <f>IF(AND(($D638)&lt;&gt;"",($E638)&lt;&gt;""),IF(MIN(DATEVALUE($E638),Base!N$3)-MAX(DATEVALUE($D638),Base!N$2)+1&gt;=0,MIN(DATEVALUE($E638),Base!N$3)-MAX(DATEVALUE($D638),Base!N$2)+1,0),"")</f>
        <v/>
      </c>
      <c r="Q636" s="23" t="str">
        <f>IF(AND(($D638)&lt;&gt;"",($E638)&lt;&gt;""),IF(MIN(DATEVALUE($E638),Base!O$3)-MAX(DATEVALUE($D638),Base!O$2)+1&gt;=0,MIN(DATEVALUE($E638),Base!O$3)-MAX(DATEVALUE($D638),Base!O$2)+1,0),"")</f>
        <v/>
      </c>
      <c r="R636" s="23" t="str">
        <f>IF(AND(($D638)&lt;&gt;"",($E638)&lt;&gt;""),IF(MIN(DATEVALUE($E638),Base!P$3)-MAX(DATEVALUE($D638),Base!P$2)+1&gt;=0,MIN(DATEVALUE($E638),Base!P$3)-MAX(DATEVALUE($D638),Base!P$2)+1,0),"")</f>
        <v/>
      </c>
      <c r="S636" s="23" t="str">
        <f>IF(AND(($D638)&lt;&gt;"",($E638)&lt;&gt;""),IF(MIN(DATEVALUE($E638),Base!Q$3)-MAX(DATEVALUE($D638),Base!Q$2)+1&gt;=0,MIN(DATEVALUE($E638),Base!Q$3)-MAX(DATEVALUE($D638),Base!Q$2)+1,0),"")</f>
        <v/>
      </c>
      <c r="T636" s="23" t="str">
        <f>IF(AND(($D638)&lt;&gt;"",($E638)&lt;&gt;""),IF(MIN(DATEVALUE($E638),Base!R$3)-MAX(DATEVALUE($D638),Base!R$2)+1&gt;=0,MIN(DATEVALUE($E638),Base!R$3)-MAX(DATEVALUE($D638),Base!R$2)+1,0),"")</f>
        <v/>
      </c>
      <c r="U636" s="23" t="str">
        <f>IF(AND(($D638)&lt;&gt;"",($E638)&lt;&gt;""),IF(MIN(DATEVALUE($E638),Base!S$3)-MAX(DATEVALUE($D638),Base!S$2)+1&gt;=0,MIN(DATEVALUE($E638),Base!S$3)-MAX(DATEVALUE($D638),Base!S$2)+1,0),"")</f>
        <v/>
      </c>
      <c r="V636" s="23" t="str">
        <f>IF(AND(($D638)&lt;&gt;"",($E638)&lt;&gt;""),IF(MIN(DATEVALUE($E638),Base!T$3)-MAX(DATEVALUE($D638),Base!T$2)+1&gt;=0,MIN(DATEVALUE($E638),Base!T$3)-MAX(DATEVALUE($D638),Base!T$2)+1,0),"")</f>
        <v/>
      </c>
      <c r="W636" s="23" t="str">
        <f>IF(AND(($D638)&lt;&gt;"",($E638)&lt;&gt;""),IF(MIN(DATEVALUE($E638),Base!U$3)-MAX(DATEVALUE($D638),Base!U$2)+1&gt;=0,MIN(DATEVALUE($E638),Base!U$3)-MAX(DATEVALUE($D638),Base!U$2)+1,0),"")</f>
        <v/>
      </c>
      <c r="X636" s="23" t="str">
        <f>IF(AND(($D638)&lt;&gt;"",($E638)&lt;&gt;""),IF(MIN(DATEVALUE($E638),Base!V$3)-MAX(DATEVALUE($D638),Base!V$2)+1&gt;=0,MIN(DATEVALUE($E638),Base!V$3)-MAX(DATEVALUE($D638),Base!V$2)+1,0),"")</f>
        <v/>
      </c>
      <c r="Y636" s="22" t="str">
        <f>IF(AND(M636&lt;&gt;"",$H638&lt;&gt;"",$F638&lt;&gt;""),M636*$H638*$F638,"")</f>
        <v/>
      </c>
      <c r="Z636" s="22" t="str">
        <f>IF(AND(N636&lt;&gt;"",$H638&lt;&gt;"",$F638&lt;&gt;""),N636*$H638*$F638,"")</f>
        <v/>
      </c>
      <c r="AA636" s="22" t="str">
        <f>IF(AND(O636&lt;&gt;"",$H638&lt;&gt;"",$F638&lt;&gt;""),O636*$H638*$F638,"")</f>
        <v/>
      </c>
      <c r="AB636" s="22" t="str">
        <f>IF(AND(P636&lt;&gt;"",$H638&lt;&gt;"",$F638&lt;&gt;""),P636*$H638*$F638,"")</f>
        <v/>
      </c>
      <c r="AC636" s="22" t="str">
        <f>IF(AND(Q636&lt;&gt;"",$H638&lt;&gt;"",$F638&lt;&gt;""),Q636*$H638*$F638,"")</f>
        <v/>
      </c>
      <c r="AD636" s="22" t="str">
        <f>IF(AND(R636&lt;&gt;"",$H638&lt;&gt;"",$F638&lt;&gt;""),R636*$H638*$F638,"")</f>
        <v/>
      </c>
      <c r="AE636" s="22" t="str">
        <f>IF(AND(S636&lt;&gt;"",$H638&lt;&gt;"",$F638&lt;&gt;""),S636*$H638*$F638,"")</f>
        <v/>
      </c>
      <c r="AF636" s="22" t="str">
        <f>IF(AND(T636&lt;&gt;"",$H638&lt;&gt;"",$F638&lt;&gt;""),T636*$H638*$F638,"")</f>
        <v/>
      </c>
      <c r="AG636" s="22" t="str">
        <f>IF(AND(U636&lt;&gt;"",$H638&lt;&gt;"",$F638&lt;&gt;""),U636*$H638*$F638,"")</f>
        <v/>
      </c>
      <c r="AH636" s="22" t="str">
        <f>IF(AND(V636&lt;&gt;"",$H638&lt;&gt;"",$F638&lt;&gt;""),V636*$H638*$F638,"")</f>
        <v/>
      </c>
      <c r="AI636" s="22" t="str">
        <f>IF(AND(W636&lt;&gt;"",$H638&lt;&gt;"",$F638&lt;&gt;""),W636*$H638*$F638,"")</f>
        <v/>
      </c>
      <c r="AJ636" s="22" t="str">
        <f>IF(AND(X636&lt;&gt;"",$H638&lt;&gt;"",$F638&lt;&gt;""),X636*$H638*$F638,"")</f>
        <v/>
      </c>
    </row>
    <row r="637" spans="1:36" ht="23.25" customHeight="1" x14ac:dyDescent="0.25">
      <c r="A637" s="21"/>
      <c r="B637" s="21"/>
      <c r="C637" s="22"/>
      <c r="D637" s="14"/>
      <c r="E637" s="14"/>
      <c r="F637" s="22"/>
      <c r="G637" s="22"/>
      <c r="H637" s="15"/>
      <c r="I637" s="16"/>
      <c r="J637" s="22" t="str">
        <f t="shared" si="37"/>
        <v/>
      </c>
      <c r="K637" s="22" t="str">
        <f t="shared" si="38"/>
        <v/>
      </c>
      <c r="L637" s="22" t="str">
        <f>IF(D639&lt;&gt;"",MONTH(D639),"")</f>
        <v/>
      </c>
      <c r="M637" s="23" t="str">
        <f>IF(AND(($D639)&lt;&gt;"",($E639)&lt;&gt;""),IF(MIN(DATEVALUE($E639),Base!K$3)-MAX(DATEVALUE($D639),Base!K$2)+1&gt;=0,MIN(DATEVALUE($E639),Base!K$3)-MAX(DATEVALUE($D639),Base!K$2)+1,0),"")</f>
        <v/>
      </c>
      <c r="N637" s="23" t="str">
        <f>IF(AND(($D639)&lt;&gt;"",($E639)&lt;&gt;""),IF(MIN(DATEVALUE($E639),Base!L$3)-MAX(DATEVALUE($D639),Base!L$2)+1&gt;=0,MIN(DATEVALUE($E639),Base!L$3)-MAX(DATEVALUE($D639),Base!L$2)+1,0),"")</f>
        <v/>
      </c>
      <c r="O637" s="23" t="str">
        <f>IF(AND(($D639)&lt;&gt;"",($E639)&lt;&gt;""),IF(MIN(DATEVALUE($E639),Base!M$3)-MAX(DATEVALUE($D639),Base!M$2)+1&gt;=0,MIN(DATEVALUE($E639),Base!M$3)-MAX(DATEVALUE($D639),Base!M$2)+1,0),"")</f>
        <v/>
      </c>
      <c r="P637" s="23" t="str">
        <f>IF(AND(($D639)&lt;&gt;"",($E639)&lt;&gt;""),IF(MIN(DATEVALUE($E639),Base!N$3)-MAX(DATEVALUE($D639),Base!N$2)+1&gt;=0,MIN(DATEVALUE($E639),Base!N$3)-MAX(DATEVALUE($D639),Base!N$2)+1,0),"")</f>
        <v/>
      </c>
      <c r="Q637" s="23" t="str">
        <f>IF(AND(($D639)&lt;&gt;"",($E639)&lt;&gt;""),IF(MIN(DATEVALUE($E639),Base!O$3)-MAX(DATEVALUE($D639),Base!O$2)+1&gt;=0,MIN(DATEVALUE($E639),Base!O$3)-MAX(DATEVALUE($D639),Base!O$2)+1,0),"")</f>
        <v/>
      </c>
      <c r="R637" s="23" t="str">
        <f>IF(AND(($D639)&lt;&gt;"",($E639)&lt;&gt;""),IF(MIN(DATEVALUE($E639),Base!P$3)-MAX(DATEVALUE($D639),Base!P$2)+1&gt;=0,MIN(DATEVALUE($E639),Base!P$3)-MAX(DATEVALUE($D639),Base!P$2)+1,0),"")</f>
        <v/>
      </c>
      <c r="S637" s="23" t="str">
        <f>IF(AND(($D639)&lt;&gt;"",($E639)&lt;&gt;""),IF(MIN(DATEVALUE($E639),Base!Q$3)-MAX(DATEVALUE($D639),Base!Q$2)+1&gt;=0,MIN(DATEVALUE($E639),Base!Q$3)-MAX(DATEVALUE($D639),Base!Q$2)+1,0),"")</f>
        <v/>
      </c>
      <c r="T637" s="23" t="str">
        <f>IF(AND(($D639)&lt;&gt;"",($E639)&lt;&gt;""),IF(MIN(DATEVALUE($E639),Base!R$3)-MAX(DATEVALUE($D639),Base!R$2)+1&gt;=0,MIN(DATEVALUE($E639),Base!R$3)-MAX(DATEVALUE($D639),Base!R$2)+1,0),"")</f>
        <v/>
      </c>
      <c r="U637" s="23" t="str">
        <f>IF(AND(($D639)&lt;&gt;"",($E639)&lt;&gt;""),IF(MIN(DATEVALUE($E639),Base!S$3)-MAX(DATEVALUE($D639),Base!S$2)+1&gt;=0,MIN(DATEVALUE($E639),Base!S$3)-MAX(DATEVALUE($D639),Base!S$2)+1,0),"")</f>
        <v/>
      </c>
      <c r="V637" s="23" t="str">
        <f>IF(AND(($D639)&lt;&gt;"",($E639)&lt;&gt;""),IF(MIN(DATEVALUE($E639),Base!T$3)-MAX(DATEVALUE($D639),Base!T$2)+1&gt;=0,MIN(DATEVALUE($E639),Base!T$3)-MAX(DATEVALUE($D639),Base!T$2)+1,0),"")</f>
        <v/>
      </c>
      <c r="W637" s="23" t="str">
        <f>IF(AND(($D639)&lt;&gt;"",($E639)&lt;&gt;""),IF(MIN(DATEVALUE($E639),Base!U$3)-MAX(DATEVALUE($D639),Base!U$2)+1&gt;=0,MIN(DATEVALUE($E639),Base!U$3)-MAX(DATEVALUE($D639),Base!U$2)+1,0),"")</f>
        <v/>
      </c>
      <c r="X637" s="23" t="str">
        <f>IF(AND(($D639)&lt;&gt;"",($E639)&lt;&gt;""),IF(MIN(DATEVALUE($E639),Base!V$3)-MAX(DATEVALUE($D639),Base!V$2)+1&gt;=0,MIN(DATEVALUE($E639),Base!V$3)-MAX(DATEVALUE($D639),Base!V$2)+1,0),"")</f>
        <v/>
      </c>
      <c r="Y637" s="22" t="str">
        <f>IF(AND(M637&lt;&gt;"",$H639&lt;&gt;"",$F639&lt;&gt;""),M637*$H639*$F639,"")</f>
        <v/>
      </c>
      <c r="Z637" s="22" t="str">
        <f>IF(AND(N637&lt;&gt;"",$H639&lt;&gt;"",$F639&lt;&gt;""),N637*$H639*$F639,"")</f>
        <v/>
      </c>
      <c r="AA637" s="22" t="str">
        <f>IF(AND(O637&lt;&gt;"",$H639&lt;&gt;"",$F639&lt;&gt;""),O637*$H639*$F639,"")</f>
        <v/>
      </c>
      <c r="AB637" s="22" t="str">
        <f>IF(AND(P637&lt;&gt;"",$H639&lt;&gt;"",$F639&lt;&gt;""),P637*$H639*$F639,"")</f>
        <v/>
      </c>
      <c r="AC637" s="22" t="str">
        <f>IF(AND(Q637&lt;&gt;"",$H639&lt;&gt;"",$F639&lt;&gt;""),Q637*$H639*$F639,"")</f>
        <v/>
      </c>
      <c r="AD637" s="22" t="str">
        <f>IF(AND(R637&lt;&gt;"",$H639&lt;&gt;"",$F639&lt;&gt;""),R637*$H639*$F639,"")</f>
        <v/>
      </c>
      <c r="AE637" s="22" t="str">
        <f>IF(AND(S637&lt;&gt;"",$H639&lt;&gt;"",$F639&lt;&gt;""),S637*$H639*$F639,"")</f>
        <v/>
      </c>
      <c r="AF637" s="22" t="str">
        <f>IF(AND(T637&lt;&gt;"",$H639&lt;&gt;"",$F639&lt;&gt;""),T637*$H639*$F639,"")</f>
        <v/>
      </c>
      <c r="AG637" s="22" t="str">
        <f>IF(AND(U637&lt;&gt;"",$H639&lt;&gt;"",$F639&lt;&gt;""),U637*$H639*$F639,"")</f>
        <v/>
      </c>
      <c r="AH637" s="22" t="str">
        <f>IF(AND(V637&lt;&gt;"",$H639&lt;&gt;"",$F639&lt;&gt;""),V637*$H639*$F639,"")</f>
        <v/>
      </c>
      <c r="AI637" s="22" t="str">
        <f>IF(AND(W637&lt;&gt;"",$H639&lt;&gt;"",$F639&lt;&gt;""),W637*$H639*$F639,"")</f>
        <v/>
      </c>
      <c r="AJ637" s="22" t="str">
        <f>IF(AND(X637&lt;&gt;"",$H639&lt;&gt;"",$F639&lt;&gt;""),X637*$H639*$F639,"")</f>
        <v/>
      </c>
    </row>
    <row r="638" spans="1:36" ht="23.25" customHeight="1" x14ac:dyDescent="0.25">
      <c r="A638" s="21"/>
      <c r="B638" s="21"/>
      <c r="C638" s="22"/>
      <c r="D638" s="14"/>
      <c r="E638" s="14"/>
      <c r="F638" s="22"/>
      <c r="G638" s="22"/>
      <c r="H638" s="15"/>
      <c r="I638" s="16"/>
      <c r="J638" s="22" t="str">
        <f t="shared" si="37"/>
        <v/>
      </c>
      <c r="K638" s="22" t="str">
        <f t="shared" si="38"/>
        <v/>
      </c>
      <c r="L638" s="22" t="str">
        <f>IF(D640&lt;&gt;"",MONTH(D640),"")</f>
        <v/>
      </c>
      <c r="M638" s="23" t="str">
        <f>IF(AND(($D640)&lt;&gt;"",($E640)&lt;&gt;""),IF(MIN(DATEVALUE($E640),Base!K$3)-MAX(DATEVALUE($D640),Base!K$2)+1&gt;=0,MIN(DATEVALUE($E640),Base!K$3)-MAX(DATEVALUE($D640),Base!K$2)+1,0),"")</f>
        <v/>
      </c>
      <c r="N638" s="23" t="str">
        <f>IF(AND(($D640)&lt;&gt;"",($E640)&lt;&gt;""),IF(MIN(DATEVALUE($E640),Base!L$3)-MAX(DATEVALUE($D640),Base!L$2)+1&gt;=0,MIN(DATEVALUE($E640),Base!L$3)-MAX(DATEVALUE($D640),Base!L$2)+1,0),"")</f>
        <v/>
      </c>
      <c r="O638" s="23" t="str">
        <f>IF(AND(($D640)&lt;&gt;"",($E640)&lt;&gt;""),IF(MIN(DATEVALUE($E640),Base!M$3)-MAX(DATEVALUE($D640),Base!M$2)+1&gt;=0,MIN(DATEVALUE($E640),Base!M$3)-MAX(DATEVALUE($D640),Base!M$2)+1,0),"")</f>
        <v/>
      </c>
      <c r="P638" s="23" t="str">
        <f>IF(AND(($D640)&lt;&gt;"",($E640)&lt;&gt;""),IF(MIN(DATEVALUE($E640),Base!N$3)-MAX(DATEVALUE($D640),Base!N$2)+1&gt;=0,MIN(DATEVALUE($E640),Base!N$3)-MAX(DATEVALUE($D640),Base!N$2)+1,0),"")</f>
        <v/>
      </c>
      <c r="Q638" s="23" t="str">
        <f>IF(AND(($D640)&lt;&gt;"",($E640)&lt;&gt;""),IF(MIN(DATEVALUE($E640),Base!O$3)-MAX(DATEVALUE($D640),Base!O$2)+1&gt;=0,MIN(DATEVALUE($E640),Base!O$3)-MAX(DATEVALUE($D640),Base!O$2)+1,0),"")</f>
        <v/>
      </c>
      <c r="R638" s="23" t="str">
        <f>IF(AND(($D640)&lt;&gt;"",($E640)&lt;&gt;""),IF(MIN(DATEVALUE($E640),Base!P$3)-MAX(DATEVALUE($D640),Base!P$2)+1&gt;=0,MIN(DATEVALUE($E640),Base!P$3)-MAX(DATEVALUE($D640),Base!P$2)+1,0),"")</f>
        <v/>
      </c>
      <c r="S638" s="23" t="str">
        <f>IF(AND(($D640)&lt;&gt;"",($E640)&lt;&gt;""),IF(MIN(DATEVALUE($E640),Base!Q$3)-MAX(DATEVALUE($D640),Base!Q$2)+1&gt;=0,MIN(DATEVALUE($E640),Base!Q$3)-MAX(DATEVALUE($D640),Base!Q$2)+1,0),"")</f>
        <v/>
      </c>
      <c r="T638" s="23" t="str">
        <f>IF(AND(($D640)&lt;&gt;"",($E640)&lt;&gt;""),IF(MIN(DATEVALUE($E640),Base!R$3)-MAX(DATEVALUE($D640),Base!R$2)+1&gt;=0,MIN(DATEVALUE($E640),Base!R$3)-MAX(DATEVALUE($D640),Base!R$2)+1,0),"")</f>
        <v/>
      </c>
      <c r="U638" s="23" t="str">
        <f>IF(AND(($D640)&lt;&gt;"",($E640)&lt;&gt;""),IF(MIN(DATEVALUE($E640),Base!S$3)-MAX(DATEVALUE($D640),Base!S$2)+1&gt;=0,MIN(DATEVALUE($E640),Base!S$3)-MAX(DATEVALUE($D640),Base!S$2)+1,0),"")</f>
        <v/>
      </c>
      <c r="V638" s="23" t="str">
        <f>IF(AND(($D640)&lt;&gt;"",($E640)&lt;&gt;""),IF(MIN(DATEVALUE($E640),Base!T$3)-MAX(DATEVALUE($D640),Base!T$2)+1&gt;=0,MIN(DATEVALUE($E640),Base!T$3)-MAX(DATEVALUE($D640),Base!T$2)+1,0),"")</f>
        <v/>
      </c>
      <c r="W638" s="23" t="str">
        <f>IF(AND(($D640)&lt;&gt;"",($E640)&lt;&gt;""),IF(MIN(DATEVALUE($E640),Base!U$3)-MAX(DATEVALUE($D640),Base!U$2)+1&gt;=0,MIN(DATEVALUE($E640),Base!U$3)-MAX(DATEVALUE($D640),Base!U$2)+1,0),"")</f>
        <v/>
      </c>
      <c r="X638" s="23" t="str">
        <f>IF(AND(($D640)&lt;&gt;"",($E640)&lt;&gt;""),IF(MIN(DATEVALUE($E640),Base!V$3)-MAX(DATEVALUE($D640),Base!V$2)+1&gt;=0,MIN(DATEVALUE($E640),Base!V$3)-MAX(DATEVALUE($D640),Base!V$2)+1,0),"")</f>
        <v/>
      </c>
      <c r="Y638" s="20" t="str">
        <f>IF(AND(M638&lt;&gt;"",$H634&lt;&gt;"",$F634&lt;&gt;""),M638*$H634*$F634,"")</f>
        <v/>
      </c>
      <c r="Z638" s="20" t="str">
        <f>IF(AND(N638&lt;&gt;"",$H634&lt;&gt;"",$F634&lt;&gt;""),N638*$H634*$F634,"")</f>
        <v/>
      </c>
      <c r="AA638" s="20" t="str">
        <f>IF(AND(O638&lt;&gt;"",$H633&lt;&gt;"",$F633&lt;&gt;""),O638*$H633*$F633,"")</f>
        <v/>
      </c>
      <c r="AB638" s="20" t="str">
        <f>IF(AND(P638&lt;&gt;"",$H633&lt;&gt;"",$F633&lt;&gt;""),P638*$H633*$F633,"")</f>
        <v/>
      </c>
      <c r="AC638" s="20" t="str">
        <f>IF(AND(Q638&lt;&gt;"",$H633&lt;&gt;"",$F633&lt;&gt;""),Q638*$H633*$F633,"")</f>
        <v/>
      </c>
      <c r="AD638" s="20" t="str">
        <f>IF(AND(R638&lt;&gt;"",$H633&lt;&gt;"",$F633&lt;&gt;""),R638*$H633*$F633,"")</f>
        <v/>
      </c>
      <c r="AE638" s="20" t="str">
        <f>IF(AND(S638&lt;&gt;"",$H633&lt;&gt;"",$F633&lt;&gt;""),S638*$H633*$F633,"")</f>
        <v/>
      </c>
      <c r="AF638" s="20" t="str">
        <f>IF(AND(T638&lt;&gt;"",$H633&lt;&gt;"",$F633&lt;&gt;""),T638*$H633*$F633,"")</f>
        <v/>
      </c>
      <c r="AG638" s="20" t="str">
        <f>IF(AND(U638&lt;&gt;"",$H633&lt;&gt;"",$F633&lt;&gt;""),U638*$H633*$F633,"")</f>
        <v/>
      </c>
      <c r="AH638" s="20" t="str">
        <f>IF(AND(V638&lt;&gt;"",$H633&lt;&gt;"",$F633&lt;&gt;""),V638*$H633*$F633,"")</f>
        <v/>
      </c>
      <c r="AI638" s="20" t="str">
        <f>IF(AND(W638&lt;&gt;"",$H633&lt;&gt;"",$F633&lt;&gt;""),W638*$H633*$F633,"")</f>
        <v/>
      </c>
      <c r="AJ638" s="20" t="str">
        <f>IF(AND(X638&lt;&gt;"",$H633&lt;&gt;"",$F633&lt;&gt;""),X638*$H633*$F633,"")</f>
        <v/>
      </c>
    </row>
    <row r="639" spans="1:36" ht="23.25" customHeight="1" x14ac:dyDescent="0.25">
      <c r="A639" s="21"/>
      <c r="B639" s="21"/>
      <c r="C639" s="22"/>
      <c r="D639" s="14"/>
      <c r="E639" s="14"/>
      <c r="F639" s="22"/>
      <c r="G639" s="22"/>
      <c r="H639" s="15"/>
      <c r="I639" s="16"/>
      <c r="J639" s="22" t="str">
        <f t="shared" si="37"/>
        <v/>
      </c>
      <c r="K639" s="22" t="str">
        <f t="shared" si="38"/>
        <v/>
      </c>
      <c r="L639" s="22" t="str">
        <f>IF(D641&lt;&gt;"",MONTH(D641),"")</f>
        <v/>
      </c>
      <c r="M639" s="23" t="str">
        <f>IF(AND(($D641)&lt;&gt;"",($E641)&lt;&gt;""),IF(MIN(DATEVALUE($E641),Base!K$3)-MAX(DATEVALUE($D641),Base!K$2)+1&gt;=0,MIN(DATEVALUE($E641),Base!K$3)-MAX(DATEVALUE($D641),Base!K$2)+1,0),"")</f>
        <v/>
      </c>
      <c r="N639" s="23" t="str">
        <f>IF(AND(($D641)&lt;&gt;"",($E641)&lt;&gt;""),IF(MIN(DATEVALUE($E641),Base!L$3)-MAX(DATEVALUE($D641),Base!L$2)+1&gt;=0,MIN(DATEVALUE($E641),Base!L$3)-MAX(DATEVALUE($D641),Base!L$2)+1,0),"")</f>
        <v/>
      </c>
      <c r="O639" s="23" t="str">
        <f>IF(AND(($D641)&lt;&gt;"",($E641)&lt;&gt;""),IF(MIN(DATEVALUE($E641),Base!M$3)-MAX(DATEVALUE($D641),Base!M$2)+1&gt;=0,MIN(DATEVALUE($E641),Base!M$3)-MAX(DATEVALUE($D641),Base!M$2)+1,0),"")</f>
        <v/>
      </c>
      <c r="P639" s="23" t="str">
        <f>IF(AND(($D641)&lt;&gt;"",($E641)&lt;&gt;""),IF(MIN(DATEVALUE($E641),Base!N$3)-MAX(DATEVALUE($D641),Base!N$2)+1&gt;=0,MIN(DATEVALUE($E641),Base!N$3)-MAX(DATEVALUE($D641),Base!N$2)+1,0),"")</f>
        <v/>
      </c>
      <c r="Q639" s="23" t="str">
        <f>IF(AND(($D641)&lt;&gt;"",($E641)&lt;&gt;""),IF(MIN(DATEVALUE($E641),Base!O$3)-MAX(DATEVALUE($D641),Base!O$2)+1&gt;=0,MIN(DATEVALUE($E641),Base!O$3)-MAX(DATEVALUE($D641),Base!O$2)+1,0),"")</f>
        <v/>
      </c>
      <c r="R639" s="23" t="str">
        <f>IF(AND(($D641)&lt;&gt;"",($E641)&lt;&gt;""),IF(MIN(DATEVALUE($E641),Base!P$3)-MAX(DATEVALUE($D641),Base!P$2)+1&gt;=0,MIN(DATEVALUE($E641),Base!P$3)-MAX(DATEVALUE($D641),Base!P$2)+1,0),"")</f>
        <v/>
      </c>
      <c r="S639" s="23" t="str">
        <f>IF(AND(($D641)&lt;&gt;"",($E641)&lt;&gt;""),IF(MIN(DATEVALUE($E641),Base!Q$3)-MAX(DATEVALUE($D641),Base!Q$2)+1&gt;=0,MIN(DATEVALUE($E641),Base!Q$3)-MAX(DATEVALUE($D641),Base!Q$2)+1,0),"")</f>
        <v/>
      </c>
      <c r="T639" s="23" t="str">
        <f>IF(AND(($D641)&lt;&gt;"",($E641)&lt;&gt;""),IF(MIN(DATEVALUE($E641),Base!R$3)-MAX(DATEVALUE($D641),Base!R$2)+1&gt;=0,MIN(DATEVALUE($E641),Base!R$3)-MAX(DATEVALUE($D641),Base!R$2)+1,0),"")</f>
        <v/>
      </c>
      <c r="U639" s="23" t="str">
        <f>IF(AND(($D641)&lt;&gt;"",($E641)&lt;&gt;""),IF(MIN(DATEVALUE($E641),Base!S$3)-MAX(DATEVALUE($D641),Base!S$2)+1&gt;=0,MIN(DATEVALUE($E641),Base!S$3)-MAX(DATEVALUE($D641),Base!S$2)+1,0),"")</f>
        <v/>
      </c>
      <c r="V639" s="23" t="str">
        <f>IF(AND(($D641)&lt;&gt;"",($E641)&lt;&gt;""),IF(MIN(DATEVALUE($E641),Base!T$3)-MAX(DATEVALUE($D641),Base!T$2)+1&gt;=0,MIN(DATEVALUE($E641),Base!T$3)-MAX(DATEVALUE($D641),Base!T$2)+1,0),"")</f>
        <v/>
      </c>
      <c r="W639" s="23" t="str">
        <f>IF(AND(($D641)&lt;&gt;"",($E641)&lt;&gt;""),IF(MIN(DATEVALUE($E641),Base!U$3)-MAX(DATEVALUE($D641),Base!U$2)+1&gt;=0,MIN(DATEVALUE($E641),Base!U$3)-MAX(DATEVALUE($D641),Base!U$2)+1,0),"")</f>
        <v/>
      </c>
      <c r="X639" s="23" t="str">
        <f>IF(AND(($D641)&lt;&gt;"",($E641)&lt;&gt;""),IF(MIN(DATEVALUE($E641),Base!V$3)-MAX(DATEVALUE($D641),Base!V$2)+1&gt;=0,MIN(DATEVALUE($E641),Base!V$3)-MAX(DATEVALUE($D641),Base!V$2)+1,0),"")</f>
        <v/>
      </c>
      <c r="Y639" s="20" t="str">
        <f>IF(AND(M639&lt;&gt;"",$H635&lt;&gt;"",$F635&lt;&gt;""),M639*$H635*$F635,"")</f>
        <v/>
      </c>
      <c r="Z639" s="20" t="str">
        <f>IF(AND(N639&lt;&gt;"",$H635&lt;&gt;"",$F635&lt;&gt;""),N639*$H635*$F635,"")</f>
        <v/>
      </c>
      <c r="AA639" s="20" t="str">
        <f>IF(AND(O639&lt;&gt;"",$H634&lt;&gt;"",$F634&lt;&gt;""),O639*$H634*$F634,"")</f>
        <v/>
      </c>
      <c r="AB639" s="20" t="str">
        <f>IF(AND(P639&lt;&gt;"",$H634&lt;&gt;"",$F634&lt;&gt;""),P639*$H634*$F634,"")</f>
        <v/>
      </c>
      <c r="AC639" s="20" t="str">
        <f>IF(AND(Q639&lt;&gt;"",$H634&lt;&gt;"",$F634&lt;&gt;""),Q639*$H634*$F634,"")</f>
        <v/>
      </c>
      <c r="AD639" s="20" t="str">
        <f>IF(AND(R639&lt;&gt;"",$H634&lt;&gt;"",$F634&lt;&gt;""),R639*$H634*$F634,"")</f>
        <v/>
      </c>
      <c r="AE639" s="20" t="str">
        <f>IF(AND(S639&lt;&gt;"",$H634&lt;&gt;"",$F634&lt;&gt;""),S639*$H634*$F634,"")</f>
        <v/>
      </c>
      <c r="AF639" s="20" t="str">
        <f>IF(AND(T639&lt;&gt;"",$H634&lt;&gt;"",$F634&lt;&gt;""),T639*$H634*$F634,"")</f>
        <v/>
      </c>
      <c r="AG639" s="20" t="str">
        <f>IF(AND(U639&lt;&gt;"",$H634&lt;&gt;"",$F634&lt;&gt;""),U639*$H634*$F634,"")</f>
        <v/>
      </c>
      <c r="AH639" s="20" t="str">
        <f>IF(AND(V639&lt;&gt;"",$H634&lt;&gt;"",$F634&lt;&gt;""),V639*$H634*$F634,"")</f>
        <v/>
      </c>
      <c r="AI639" s="20" t="str">
        <f>IF(AND(W639&lt;&gt;"",$H634&lt;&gt;"",$F634&lt;&gt;""),W639*$H634*$F634,"")</f>
        <v/>
      </c>
      <c r="AJ639" s="20" t="str">
        <f>IF(AND(X639&lt;&gt;"",$H634&lt;&gt;"",$F634&lt;&gt;""),X639*$H634*$F634,"")</f>
        <v/>
      </c>
    </row>
    <row r="640" spans="1:36" ht="23.25" customHeight="1" x14ac:dyDescent="0.25">
      <c r="A640" s="21"/>
      <c r="B640" s="21"/>
      <c r="C640" s="22"/>
      <c r="D640" s="14"/>
      <c r="E640" s="14"/>
      <c r="F640" s="22"/>
      <c r="G640" s="22"/>
      <c r="H640" s="15"/>
      <c r="I640" s="16"/>
      <c r="J640" s="22" t="str">
        <f t="shared" si="37"/>
        <v/>
      </c>
      <c r="K640" s="22" t="str">
        <f t="shared" si="38"/>
        <v/>
      </c>
      <c r="L640" s="22" t="str">
        <f>IF(D642&lt;&gt;"",MONTH(D642),"")</f>
        <v/>
      </c>
      <c r="M640" s="23" t="str">
        <f>IF(AND(($D642)&lt;&gt;"",($E642)&lt;&gt;""),IF(MIN(DATEVALUE($E642),Base!K$3)-MAX(DATEVALUE($D642),Base!K$2)+1&gt;=0,MIN(DATEVALUE($E642),Base!K$3)-MAX(DATEVALUE($D642),Base!K$2)+1,0),"")</f>
        <v/>
      </c>
      <c r="N640" s="23" t="str">
        <f>IF(AND(($D642)&lt;&gt;"",($E642)&lt;&gt;""),IF(MIN(DATEVALUE($E642),Base!L$3)-MAX(DATEVALUE($D642),Base!L$2)+1&gt;=0,MIN(DATEVALUE($E642),Base!L$3)-MAX(DATEVALUE($D642),Base!L$2)+1,0),"")</f>
        <v/>
      </c>
      <c r="O640" s="23" t="str">
        <f>IF(AND(($D642)&lt;&gt;"",($E642)&lt;&gt;""),IF(MIN(DATEVALUE($E642),Base!M$3)-MAX(DATEVALUE($D642),Base!M$2)+1&gt;=0,MIN(DATEVALUE($E642),Base!M$3)-MAX(DATEVALUE($D642),Base!M$2)+1,0),"")</f>
        <v/>
      </c>
      <c r="P640" s="23" t="str">
        <f>IF(AND(($D642)&lt;&gt;"",($E642)&lt;&gt;""),IF(MIN(DATEVALUE($E642),Base!N$3)-MAX(DATEVALUE($D642),Base!N$2)+1&gt;=0,MIN(DATEVALUE($E642),Base!N$3)-MAX(DATEVALUE($D642),Base!N$2)+1,0),"")</f>
        <v/>
      </c>
      <c r="Q640" s="23" t="str">
        <f>IF(AND(($D642)&lt;&gt;"",($E642)&lt;&gt;""),IF(MIN(DATEVALUE($E642),Base!O$3)-MAX(DATEVALUE($D642),Base!O$2)+1&gt;=0,MIN(DATEVALUE($E642),Base!O$3)-MAX(DATEVALUE($D642),Base!O$2)+1,0),"")</f>
        <v/>
      </c>
      <c r="R640" s="23" t="str">
        <f>IF(AND(($D642)&lt;&gt;"",($E642)&lt;&gt;""),IF(MIN(DATEVALUE($E642),Base!P$3)-MAX(DATEVALUE($D642),Base!P$2)+1&gt;=0,MIN(DATEVALUE($E642),Base!P$3)-MAX(DATEVALUE($D642),Base!P$2)+1,0),"")</f>
        <v/>
      </c>
      <c r="S640" s="23" t="str">
        <f>IF(AND(($D642)&lt;&gt;"",($E642)&lt;&gt;""),IF(MIN(DATEVALUE($E642),Base!Q$3)-MAX(DATEVALUE($D642),Base!Q$2)+1&gt;=0,MIN(DATEVALUE($E642),Base!Q$3)-MAX(DATEVALUE($D642),Base!Q$2)+1,0),"")</f>
        <v/>
      </c>
      <c r="T640" s="23" t="str">
        <f>IF(AND(($D642)&lt;&gt;"",($E642)&lt;&gt;""),IF(MIN(DATEVALUE($E642),Base!R$3)-MAX(DATEVALUE($D642),Base!R$2)+1&gt;=0,MIN(DATEVALUE($E642),Base!R$3)-MAX(DATEVALUE($D642),Base!R$2)+1,0),"")</f>
        <v/>
      </c>
      <c r="U640" s="23" t="str">
        <f>IF(AND(($D642)&lt;&gt;"",($E642)&lt;&gt;""),IF(MIN(DATEVALUE($E642),Base!S$3)-MAX(DATEVALUE($D642),Base!S$2)+1&gt;=0,MIN(DATEVALUE($E642),Base!S$3)-MAX(DATEVALUE($D642),Base!S$2)+1,0),"")</f>
        <v/>
      </c>
      <c r="V640" s="23" t="str">
        <f>IF(AND(($D642)&lt;&gt;"",($E642)&lt;&gt;""),IF(MIN(DATEVALUE($E642),Base!T$3)-MAX(DATEVALUE($D642),Base!T$2)+1&gt;=0,MIN(DATEVALUE($E642),Base!T$3)-MAX(DATEVALUE($D642),Base!T$2)+1,0),"")</f>
        <v/>
      </c>
      <c r="W640" s="23" t="str">
        <f>IF(AND(($D642)&lt;&gt;"",($E642)&lt;&gt;""),IF(MIN(DATEVALUE($E642),Base!U$3)-MAX(DATEVALUE($D642),Base!U$2)+1&gt;=0,MIN(DATEVALUE($E642),Base!U$3)-MAX(DATEVALUE($D642),Base!U$2)+1,0),"")</f>
        <v/>
      </c>
      <c r="X640" s="23" t="str">
        <f>IF(AND(($D642)&lt;&gt;"",($E642)&lt;&gt;""),IF(MIN(DATEVALUE($E642),Base!V$3)-MAX(DATEVALUE($D642),Base!V$2)+1&gt;=0,MIN(DATEVALUE($E642),Base!V$3)-MAX(DATEVALUE($D642),Base!V$2)+1,0),"")</f>
        <v/>
      </c>
      <c r="Y640" s="20" t="str">
        <f>IF(AND(M640&lt;&gt;"",$H636&lt;&gt;"",$F636&lt;&gt;""),M640*$H636*$F636,"")</f>
        <v/>
      </c>
      <c r="Z640" s="20" t="str">
        <f>IF(AND(N640&lt;&gt;"",$H636&lt;&gt;"",$F636&lt;&gt;""),N640*$H636*$F636,"")</f>
        <v/>
      </c>
      <c r="AA640" s="20" t="str">
        <f>IF(AND(O640&lt;&gt;"",$H635&lt;&gt;"",$F635&lt;&gt;""),O640*$H635*$F635,"")</f>
        <v/>
      </c>
      <c r="AB640" s="20" t="str">
        <f>IF(AND(P640&lt;&gt;"",$H635&lt;&gt;"",$F635&lt;&gt;""),P640*$H635*$F635,"")</f>
        <v/>
      </c>
      <c r="AC640" s="20" t="str">
        <f>IF(AND(Q640&lt;&gt;"",$H635&lt;&gt;"",$F635&lt;&gt;""),Q640*$H635*$F635,"")</f>
        <v/>
      </c>
      <c r="AD640" s="20" t="str">
        <f>IF(AND(R640&lt;&gt;"",$H635&lt;&gt;"",$F635&lt;&gt;""),R640*$H635*$F635,"")</f>
        <v/>
      </c>
      <c r="AE640" s="20" t="str">
        <f>IF(AND(S640&lt;&gt;"",$H635&lt;&gt;"",$F635&lt;&gt;""),S640*$H635*$F635,"")</f>
        <v/>
      </c>
      <c r="AF640" s="20" t="str">
        <f>IF(AND(T640&lt;&gt;"",$H635&lt;&gt;"",$F635&lt;&gt;""),T640*$H635*$F635,"")</f>
        <v/>
      </c>
      <c r="AG640" s="20" t="str">
        <f>IF(AND(U640&lt;&gt;"",$H635&lt;&gt;"",$F635&lt;&gt;""),U640*$H635*$F635,"")</f>
        <v/>
      </c>
      <c r="AH640" s="20" t="str">
        <f>IF(AND(V640&lt;&gt;"",$H635&lt;&gt;"",$F635&lt;&gt;""),V640*$H635*$F635,"")</f>
        <v/>
      </c>
      <c r="AI640" s="20" t="str">
        <f>IF(AND(W640&lt;&gt;"",$H635&lt;&gt;"",$F635&lt;&gt;""),W640*$H635*$F635,"")</f>
        <v/>
      </c>
      <c r="AJ640" s="20" t="str">
        <f>IF(AND(X640&lt;&gt;"",$H635&lt;&gt;"",$F635&lt;&gt;""),X640*$H635*$F635,"")</f>
        <v/>
      </c>
    </row>
    <row r="641" spans="1:36" ht="23.25" customHeight="1" x14ac:dyDescent="0.25">
      <c r="A641" s="21"/>
      <c r="B641" s="21"/>
      <c r="C641" s="22"/>
      <c r="D641" s="14"/>
      <c r="E641" s="14"/>
      <c r="F641" s="22"/>
      <c r="G641" s="22"/>
      <c r="H641" s="15"/>
      <c r="I641" s="16"/>
      <c r="J641" s="22" t="str">
        <f t="shared" si="37"/>
        <v/>
      </c>
      <c r="K641" s="22" t="str">
        <f t="shared" si="38"/>
        <v/>
      </c>
      <c r="L641" s="22" t="str">
        <f>IF(D643&lt;&gt;"",MONTH(D643),"")</f>
        <v/>
      </c>
      <c r="M641" s="23" t="str">
        <f>IF(AND(($D643)&lt;&gt;"",($E643)&lt;&gt;""),IF(MIN(DATEVALUE($E643),Base!K$3)-MAX(DATEVALUE($D643),Base!K$2)+1&gt;=0,MIN(DATEVALUE($E643),Base!K$3)-MAX(DATEVALUE($D643),Base!K$2)+1,0),"")</f>
        <v/>
      </c>
      <c r="N641" s="23" t="str">
        <f>IF(AND(($D643)&lt;&gt;"",($E643)&lt;&gt;""),IF(MIN(DATEVALUE($E643),Base!L$3)-MAX(DATEVALUE($D643),Base!L$2)+1&gt;=0,MIN(DATEVALUE($E643),Base!L$3)-MAX(DATEVALUE($D643),Base!L$2)+1,0),"")</f>
        <v/>
      </c>
      <c r="O641" s="23" t="str">
        <f>IF(AND(($D643)&lt;&gt;"",($E643)&lt;&gt;""),IF(MIN(DATEVALUE($E643),Base!M$3)-MAX(DATEVALUE($D643),Base!M$2)+1&gt;=0,MIN(DATEVALUE($E643),Base!M$3)-MAX(DATEVALUE($D643),Base!M$2)+1,0),"")</f>
        <v/>
      </c>
      <c r="P641" s="23" t="str">
        <f>IF(AND(($D643)&lt;&gt;"",($E643)&lt;&gt;""),IF(MIN(DATEVALUE($E643),Base!N$3)-MAX(DATEVALUE($D643),Base!N$2)+1&gt;=0,MIN(DATEVALUE($E643),Base!N$3)-MAX(DATEVALUE($D643),Base!N$2)+1,0),"")</f>
        <v/>
      </c>
      <c r="Q641" s="23" t="str">
        <f>IF(AND(($D643)&lt;&gt;"",($E643)&lt;&gt;""),IF(MIN(DATEVALUE($E643),Base!O$3)-MAX(DATEVALUE($D643),Base!O$2)+1&gt;=0,MIN(DATEVALUE($E643),Base!O$3)-MAX(DATEVALUE($D643),Base!O$2)+1,0),"")</f>
        <v/>
      </c>
      <c r="R641" s="23" t="str">
        <f>IF(AND(($D643)&lt;&gt;"",($E643)&lt;&gt;""),IF(MIN(DATEVALUE($E643),Base!P$3)-MAX(DATEVALUE($D643),Base!P$2)+1&gt;=0,MIN(DATEVALUE($E643),Base!P$3)-MAX(DATEVALUE($D643),Base!P$2)+1,0),"")</f>
        <v/>
      </c>
      <c r="S641" s="23" t="str">
        <f>IF(AND(($D643)&lt;&gt;"",($E643)&lt;&gt;""),IF(MIN(DATEVALUE($E643),Base!Q$3)-MAX(DATEVALUE($D643),Base!Q$2)+1&gt;=0,MIN(DATEVALUE($E643),Base!Q$3)-MAX(DATEVALUE($D643),Base!Q$2)+1,0),"")</f>
        <v/>
      </c>
      <c r="T641" s="23" t="str">
        <f>IF(AND(($D643)&lt;&gt;"",($E643)&lt;&gt;""),IF(MIN(DATEVALUE($E643),Base!R$3)-MAX(DATEVALUE($D643),Base!R$2)+1&gt;=0,MIN(DATEVALUE($E643),Base!R$3)-MAX(DATEVALUE($D643),Base!R$2)+1,0),"")</f>
        <v/>
      </c>
      <c r="U641" s="23" t="str">
        <f>IF(AND(($D643)&lt;&gt;"",($E643)&lt;&gt;""),IF(MIN(DATEVALUE($E643),Base!S$3)-MAX(DATEVALUE($D643),Base!S$2)+1&gt;=0,MIN(DATEVALUE($E643),Base!S$3)-MAX(DATEVALUE($D643),Base!S$2)+1,0),"")</f>
        <v/>
      </c>
      <c r="V641" s="23" t="str">
        <f>IF(AND(($D643)&lt;&gt;"",($E643)&lt;&gt;""),IF(MIN(DATEVALUE($E643),Base!T$3)-MAX(DATEVALUE($D643),Base!T$2)+1&gt;=0,MIN(DATEVALUE($E643),Base!T$3)-MAX(DATEVALUE($D643),Base!T$2)+1,0),"")</f>
        <v/>
      </c>
      <c r="W641" s="23" t="str">
        <f>IF(AND(($D643)&lt;&gt;"",($E643)&lt;&gt;""),IF(MIN(DATEVALUE($E643),Base!U$3)-MAX(DATEVALUE($D643),Base!U$2)+1&gt;=0,MIN(DATEVALUE($E643),Base!U$3)-MAX(DATEVALUE($D643),Base!U$2)+1,0),"")</f>
        <v/>
      </c>
      <c r="X641" s="23" t="str">
        <f>IF(AND(($D643)&lt;&gt;"",($E643)&lt;&gt;""),IF(MIN(DATEVALUE($E643),Base!V$3)-MAX(DATEVALUE($D643),Base!V$2)+1&gt;=0,MIN(DATEVALUE($E643),Base!V$3)-MAX(DATEVALUE($D643),Base!V$2)+1,0),"")</f>
        <v/>
      </c>
      <c r="Y641" s="20" t="str">
        <f>IF(AND(M641&lt;&gt;"",$H637&lt;&gt;"",$F637&lt;&gt;""),M641*$H637*$F637,"")</f>
        <v/>
      </c>
      <c r="Z641" s="20" t="str">
        <f>IF(AND(N641&lt;&gt;"",$H637&lt;&gt;"",$F637&lt;&gt;""),N641*$H637*$F637,"")</f>
        <v/>
      </c>
      <c r="AA641" s="20" t="str">
        <f>IF(AND(O641&lt;&gt;"",$H636&lt;&gt;"",$F636&lt;&gt;""),O641*$H636*$F636,"")</f>
        <v/>
      </c>
      <c r="AB641" s="20" t="str">
        <f>IF(AND(P641&lt;&gt;"",$H636&lt;&gt;"",$F636&lt;&gt;""),P641*$H636*$F636,"")</f>
        <v/>
      </c>
      <c r="AC641" s="20" t="str">
        <f>IF(AND(Q641&lt;&gt;"",$H636&lt;&gt;"",$F636&lt;&gt;""),Q641*$H636*$F636,"")</f>
        <v/>
      </c>
      <c r="AD641" s="20" t="str">
        <f>IF(AND(R641&lt;&gt;"",$H636&lt;&gt;"",$F636&lt;&gt;""),R641*$H636*$F636,"")</f>
        <v/>
      </c>
      <c r="AE641" s="20" t="str">
        <f>IF(AND(S641&lt;&gt;"",$H636&lt;&gt;"",$F636&lt;&gt;""),S641*$H636*$F636,"")</f>
        <v/>
      </c>
      <c r="AF641" s="20" t="str">
        <f>IF(AND(T641&lt;&gt;"",$H636&lt;&gt;"",$F636&lt;&gt;""),T641*$H636*$F636,"")</f>
        <v/>
      </c>
      <c r="AG641" s="20" t="str">
        <f>IF(AND(U641&lt;&gt;"",$H636&lt;&gt;"",$F636&lt;&gt;""),U641*$H636*$F636,"")</f>
        <v/>
      </c>
      <c r="AH641" s="20" t="str">
        <f>IF(AND(V641&lt;&gt;"",$H636&lt;&gt;"",$F636&lt;&gt;""),V641*$H636*$F636,"")</f>
        <v/>
      </c>
      <c r="AI641" s="20" t="str">
        <f>IF(AND(W641&lt;&gt;"",$H636&lt;&gt;"",$F636&lt;&gt;""),W641*$H636*$F636,"")</f>
        <v/>
      </c>
      <c r="AJ641" s="20" t="str">
        <f>IF(AND(X641&lt;&gt;"",$H636&lt;&gt;"",$F636&lt;&gt;""),X641*$H636*$F636,"")</f>
        <v/>
      </c>
    </row>
    <row r="642" spans="1:36" ht="23.25" customHeight="1" x14ac:dyDescent="0.25">
      <c r="A642" s="21"/>
      <c r="B642" s="21"/>
      <c r="C642" s="22"/>
      <c r="D642" s="14"/>
      <c r="E642" s="14"/>
      <c r="F642" s="22"/>
      <c r="G642" s="22"/>
      <c r="H642" s="15"/>
      <c r="I642" s="16"/>
      <c r="J642" s="22" t="str">
        <f t="shared" si="37"/>
        <v/>
      </c>
      <c r="K642" s="22" t="str">
        <f t="shared" si="38"/>
        <v/>
      </c>
      <c r="L642" s="22" t="str">
        <f>IF(D644&lt;&gt;"",MONTH(D644),"")</f>
        <v/>
      </c>
      <c r="M642" s="23" t="str">
        <f>IF(AND(($D644)&lt;&gt;"",($E644)&lt;&gt;""),IF(MIN(DATEVALUE($E644),Base!K$3)-MAX(DATEVALUE($D644),Base!K$2)+1&gt;=0,MIN(DATEVALUE($E644),Base!K$3)-MAX(DATEVALUE($D644),Base!K$2)+1,0),"")</f>
        <v/>
      </c>
      <c r="N642" s="23" t="str">
        <f>IF(AND(($D644)&lt;&gt;"",($E644)&lt;&gt;""),IF(MIN(DATEVALUE($E644),Base!L$3)-MAX(DATEVALUE($D644),Base!L$2)+1&gt;=0,MIN(DATEVALUE($E644),Base!L$3)-MAX(DATEVALUE($D644),Base!L$2)+1,0),"")</f>
        <v/>
      </c>
      <c r="O642" s="23" t="str">
        <f>IF(AND(($D644)&lt;&gt;"",($E644)&lt;&gt;""),IF(MIN(DATEVALUE($E644),Base!M$3)-MAX(DATEVALUE($D644),Base!M$2)+1&gt;=0,MIN(DATEVALUE($E644),Base!M$3)-MAX(DATEVALUE($D644),Base!M$2)+1,0),"")</f>
        <v/>
      </c>
      <c r="P642" s="23" t="str">
        <f>IF(AND(($D644)&lt;&gt;"",($E644)&lt;&gt;""),IF(MIN(DATEVALUE($E644),Base!N$3)-MAX(DATEVALUE($D644),Base!N$2)+1&gt;=0,MIN(DATEVALUE($E644),Base!N$3)-MAX(DATEVALUE($D644),Base!N$2)+1,0),"")</f>
        <v/>
      </c>
      <c r="Q642" s="23" t="str">
        <f>IF(AND(($D644)&lt;&gt;"",($E644)&lt;&gt;""),IF(MIN(DATEVALUE($E644),Base!O$3)-MAX(DATEVALUE($D644),Base!O$2)+1&gt;=0,MIN(DATEVALUE($E644),Base!O$3)-MAX(DATEVALUE($D644),Base!O$2)+1,0),"")</f>
        <v/>
      </c>
      <c r="R642" s="23" t="str">
        <f>IF(AND(($D644)&lt;&gt;"",($E644)&lt;&gt;""),IF(MIN(DATEVALUE($E644),Base!P$3)-MAX(DATEVALUE($D644),Base!P$2)+1&gt;=0,MIN(DATEVALUE($E644),Base!P$3)-MAX(DATEVALUE($D644),Base!P$2)+1,0),"")</f>
        <v/>
      </c>
      <c r="S642" s="23" t="str">
        <f>IF(AND(($D644)&lt;&gt;"",($E644)&lt;&gt;""),IF(MIN(DATEVALUE($E644),Base!Q$3)-MAX(DATEVALUE($D644),Base!Q$2)+1&gt;=0,MIN(DATEVALUE($E644),Base!Q$3)-MAX(DATEVALUE($D644),Base!Q$2)+1,0),"")</f>
        <v/>
      </c>
      <c r="T642" s="23" t="str">
        <f>IF(AND(($D644)&lt;&gt;"",($E644)&lt;&gt;""),IF(MIN(DATEVALUE($E644),Base!R$3)-MAX(DATEVALUE($D644),Base!R$2)+1&gt;=0,MIN(DATEVALUE($E644),Base!R$3)-MAX(DATEVALUE($D644),Base!R$2)+1,0),"")</f>
        <v/>
      </c>
      <c r="U642" s="23" t="str">
        <f>IF(AND(($D644)&lt;&gt;"",($E644)&lt;&gt;""),IF(MIN(DATEVALUE($E644),Base!S$3)-MAX(DATEVALUE($D644),Base!S$2)+1&gt;=0,MIN(DATEVALUE($E644),Base!S$3)-MAX(DATEVALUE($D644),Base!S$2)+1,0),"")</f>
        <v/>
      </c>
      <c r="V642" s="23" t="str">
        <f>IF(AND(($D644)&lt;&gt;"",($E644)&lt;&gt;""),IF(MIN(DATEVALUE($E644),Base!T$3)-MAX(DATEVALUE($D644),Base!T$2)+1&gt;=0,MIN(DATEVALUE($E644),Base!T$3)-MAX(DATEVALUE($D644),Base!T$2)+1,0),"")</f>
        <v/>
      </c>
      <c r="W642" s="23" t="str">
        <f>IF(AND(($D644)&lt;&gt;"",($E644)&lt;&gt;""),IF(MIN(DATEVALUE($E644),Base!U$3)-MAX(DATEVALUE($D644),Base!U$2)+1&gt;=0,MIN(DATEVALUE($E644),Base!U$3)-MAX(DATEVALUE($D644),Base!U$2)+1,0),"")</f>
        <v/>
      </c>
      <c r="X642" s="23" t="str">
        <f>IF(AND(($D644)&lt;&gt;"",($E644)&lt;&gt;""),IF(MIN(DATEVALUE($E644),Base!V$3)-MAX(DATEVALUE($D644),Base!V$2)+1&gt;=0,MIN(DATEVALUE($E644),Base!V$3)-MAX(DATEVALUE($D644),Base!V$2)+1,0),"")</f>
        <v/>
      </c>
      <c r="Y642" s="20" t="str">
        <f>IF(AND(M642&lt;&gt;"",$H638&lt;&gt;"",$F638&lt;&gt;""),M642*$H638*$F638,"")</f>
        <v/>
      </c>
      <c r="Z642" s="20" t="str">
        <f>IF(AND(N642&lt;&gt;"",$H638&lt;&gt;"",$F638&lt;&gt;""),N642*$H638*$F638,"")</f>
        <v/>
      </c>
      <c r="AA642" s="20" t="str">
        <f>IF(AND(O642&lt;&gt;"",$H637&lt;&gt;"",$F637&lt;&gt;""),O642*$H637*$F637,"")</f>
        <v/>
      </c>
      <c r="AB642" s="20" t="str">
        <f>IF(AND(P642&lt;&gt;"",$H637&lt;&gt;"",$F637&lt;&gt;""),P642*$H637*$F637,"")</f>
        <v/>
      </c>
      <c r="AC642" s="20" t="str">
        <f>IF(AND(Q642&lt;&gt;"",$H637&lt;&gt;"",$F637&lt;&gt;""),Q642*$H637*$F637,"")</f>
        <v/>
      </c>
      <c r="AD642" s="20" t="str">
        <f>IF(AND(R642&lt;&gt;"",$H637&lt;&gt;"",$F637&lt;&gt;""),R642*$H637*$F637,"")</f>
        <v/>
      </c>
      <c r="AE642" s="20" t="str">
        <f>IF(AND(S642&lt;&gt;"",$H637&lt;&gt;"",$F637&lt;&gt;""),S642*$H637*$F637,"")</f>
        <v/>
      </c>
      <c r="AF642" s="20" t="str">
        <f>IF(AND(T642&lt;&gt;"",$H637&lt;&gt;"",$F637&lt;&gt;""),T642*$H637*$F637,"")</f>
        <v/>
      </c>
      <c r="AG642" s="20" t="str">
        <f>IF(AND(U642&lt;&gt;"",$H637&lt;&gt;"",$F637&lt;&gt;""),U642*$H637*$F637,"")</f>
        <v/>
      </c>
      <c r="AH642" s="20" t="str">
        <f>IF(AND(V642&lt;&gt;"",$H637&lt;&gt;"",$F637&lt;&gt;""),V642*$H637*$F637,"")</f>
        <v/>
      </c>
      <c r="AI642" s="20" t="str">
        <f>IF(AND(W642&lt;&gt;"",$H637&lt;&gt;"",$F637&lt;&gt;""),W642*$H637*$F637,"")</f>
        <v/>
      </c>
      <c r="AJ642" s="20" t="str">
        <f>IF(AND(X642&lt;&gt;"",$H637&lt;&gt;"",$F637&lt;&gt;""),X642*$H637*$F637,"")</f>
        <v/>
      </c>
    </row>
    <row r="643" spans="1:36" ht="23.25" customHeight="1" x14ac:dyDescent="0.25">
      <c r="A643" s="21"/>
      <c r="B643" s="21"/>
      <c r="C643" s="22"/>
      <c r="D643" s="14"/>
      <c r="E643" s="14"/>
      <c r="F643" s="22"/>
      <c r="G643" s="22"/>
      <c r="H643" s="15"/>
      <c r="I643" s="16"/>
      <c r="J643" s="22" t="str">
        <f t="shared" si="37"/>
        <v/>
      </c>
      <c r="K643" s="22" t="str">
        <f t="shared" si="38"/>
        <v/>
      </c>
      <c r="L643" s="22" t="str">
        <f>IF(D645&lt;&gt;"",MONTH(D645),"")</f>
        <v/>
      </c>
      <c r="M643" s="23" t="str">
        <f>IF(AND(($D645)&lt;&gt;"",($E645)&lt;&gt;""),IF(MIN(DATEVALUE($E645),Base!K$3)-MAX(DATEVALUE($D645),Base!K$2)+1&gt;=0,MIN(DATEVALUE($E645),Base!K$3)-MAX(DATEVALUE($D645),Base!K$2)+1,0),"")</f>
        <v/>
      </c>
      <c r="N643" s="23" t="str">
        <f>IF(AND(($D645)&lt;&gt;"",($E645)&lt;&gt;""),IF(MIN(DATEVALUE($E645),Base!L$3)-MAX(DATEVALUE($D645),Base!L$2)+1&gt;=0,MIN(DATEVALUE($E645),Base!L$3)-MAX(DATEVALUE($D645),Base!L$2)+1,0),"")</f>
        <v/>
      </c>
      <c r="O643" s="23" t="str">
        <f>IF(AND(($D645)&lt;&gt;"",($E645)&lt;&gt;""),IF(MIN(DATEVALUE($E645),Base!M$3)-MAX(DATEVALUE($D645),Base!M$2)+1&gt;=0,MIN(DATEVALUE($E645),Base!M$3)-MAX(DATEVALUE($D645),Base!M$2)+1,0),"")</f>
        <v/>
      </c>
      <c r="P643" s="23" t="str">
        <f>IF(AND(($D645)&lt;&gt;"",($E645)&lt;&gt;""),IF(MIN(DATEVALUE($E645),Base!N$3)-MAX(DATEVALUE($D645),Base!N$2)+1&gt;=0,MIN(DATEVALUE($E645),Base!N$3)-MAX(DATEVALUE($D645),Base!N$2)+1,0),"")</f>
        <v/>
      </c>
      <c r="Q643" s="23" t="str">
        <f>IF(AND(($D645)&lt;&gt;"",($E645)&lt;&gt;""),IF(MIN(DATEVALUE($E645),Base!O$3)-MAX(DATEVALUE($D645),Base!O$2)+1&gt;=0,MIN(DATEVALUE($E645),Base!O$3)-MAX(DATEVALUE($D645),Base!O$2)+1,0),"")</f>
        <v/>
      </c>
      <c r="R643" s="23" t="str">
        <f>IF(AND(($D645)&lt;&gt;"",($E645)&lt;&gt;""),IF(MIN(DATEVALUE($E645),Base!P$3)-MAX(DATEVALUE($D645),Base!P$2)+1&gt;=0,MIN(DATEVALUE($E645),Base!P$3)-MAX(DATEVALUE($D645),Base!P$2)+1,0),"")</f>
        <v/>
      </c>
      <c r="S643" s="23" t="str">
        <f>IF(AND(($D645)&lt;&gt;"",($E645)&lt;&gt;""),IF(MIN(DATEVALUE($E645),Base!Q$3)-MAX(DATEVALUE($D645),Base!Q$2)+1&gt;=0,MIN(DATEVALUE($E645),Base!Q$3)-MAX(DATEVALUE($D645),Base!Q$2)+1,0),"")</f>
        <v/>
      </c>
      <c r="T643" s="23" t="str">
        <f>IF(AND(($D645)&lt;&gt;"",($E645)&lt;&gt;""),IF(MIN(DATEVALUE($E645),Base!R$3)-MAX(DATEVALUE($D645),Base!R$2)+1&gt;=0,MIN(DATEVALUE($E645),Base!R$3)-MAX(DATEVALUE($D645),Base!R$2)+1,0),"")</f>
        <v/>
      </c>
      <c r="U643" s="23" t="str">
        <f>IF(AND(($D645)&lt;&gt;"",($E645)&lt;&gt;""),IF(MIN(DATEVALUE($E645),Base!S$3)-MAX(DATEVALUE($D645),Base!S$2)+1&gt;=0,MIN(DATEVALUE($E645),Base!S$3)-MAX(DATEVALUE($D645),Base!S$2)+1,0),"")</f>
        <v/>
      </c>
      <c r="V643" s="23" t="str">
        <f>IF(AND(($D645)&lt;&gt;"",($E645)&lt;&gt;""),IF(MIN(DATEVALUE($E645),Base!T$3)-MAX(DATEVALUE($D645),Base!T$2)+1&gt;=0,MIN(DATEVALUE($E645),Base!T$3)-MAX(DATEVALUE($D645),Base!T$2)+1,0),"")</f>
        <v/>
      </c>
      <c r="W643" s="23" t="str">
        <f>IF(AND(($D645)&lt;&gt;"",($E645)&lt;&gt;""),IF(MIN(DATEVALUE($E645),Base!U$3)-MAX(DATEVALUE($D645),Base!U$2)+1&gt;=0,MIN(DATEVALUE($E645),Base!U$3)-MAX(DATEVALUE($D645),Base!U$2)+1,0),"")</f>
        <v/>
      </c>
      <c r="X643" s="23" t="str">
        <f>IF(AND(($D645)&lt;&gt;"",($E645)&lt;&gt;""),IF(MIN(DATEVALUE($E645),Base!V$3)-MAX(DATEVALUE($D645),Base!V$2)+1&gt;=0,MIN(DATEVALUE($E645),Base!V$3)-MAX(DATEVALUE($D645),Base!V$2)+1,0),"")</f>
        <v/>
      </c>
      <c r="Y643" s="20" t="str">
        <f>IF(AND(M643&lt;&gt;"",$H639&lt;&gt;"",$F639&lt;&gt;""),M643*$H639*$F639,"")</f>
        <v/>
      </c>
      <c r="Z643" s="20" t="str">
        <f>IF(AND(N643&lt;&gt;"",$H639&lt;&gt;"",$F639&lt;&gt;""),N643*$H639*$F639,"")</f>
        <v/>
      </c>
      <c r="AA643" s="20" t="str">
        <f>IF(AND(O643&lt;&gt;"",$H638&lt;&gt;"",$F638&lt;&gt;""),O643*$H638*$F638,"")</f>
        <v/>
      </c>
      <c r="AB643" s="20" t="str">
        <f>IF(AND(P643&lt;&gt;"",$H638&lt;&gt;"",$F638&lt;&gt;""),P643*$H638*$F638,"")</f>
        <v/>
      </c>
      <c r="AC643" s="20" t="str">
        <f>IF(AND(Q643&lt;&gt;"",$H638&lt;&gt;"",$F638&lt;&gt;""),Q643*$H638*$F638,"")</f>
        <v/>
      </c>
      <c r="AD643" s="20" t="str">
        <f>IF(AND(R643&lt;&gt;"",$H638&lt;&gt;"",$F638&lt;&gt;""),R643*$H638*$F638,"")</f>
        <v/>
      </c>
      <c r="AE643" s="20" t="str">
        <f>IF(AND(S643&lt;&gt;"",$H638&lt;&gt;"",$F638&lt;&gt;""),S643*$H638*$F638,"")</f>
        <v/>
      </c>
      <c r="AF643" s="20" t="str">
        <f>IF(AND(T643&lt;&gt;"",$H638&lt;&gt;"",$F638&lt;&gt;""),T643*$H638*$F638,"")</f>
        <v/>
      </c>
      <c r="AG643" s="20" t="str">
        <f>IF(AND(U643&lt;&gt;"",$H638&lt;&gt;"",$F638&lt;&gt;""),U643*$H638*$F638,"")</f>
        <v/>
      </c>
      <c r="AH643" s="20" t="str">
        <f>IF(AND(V643&lt;&gt;"",$H638&lt;&gt;"",$F638&lt;&gt;""),V643*$H638*$F638,"")</f>
        <v/>
      </c>
      <c r="AI643" s="20" t="str">
        <f>IF(AND(W643&lt;&gt;"",$H638&lt;&gt;"",$F638&lt;&gt;""),W643*$H638*$F638,"")</f>
        <v/>
      </c>
      <c r="AJ643" s="20" t="str">
        <f>IF(AND(X643&lt;&gt;"",$H638&lt;&gt;"",$F638&lt;&gt;""),X643*$H638*$F638,"")</f>
        <v/>
      </c>
    </row>
    <row r="644" spans="1:36" ht="23.25" customHeight="1" x14ac:dyDescent="0.25">
      <c r="A644" s="21"/>
      <c r="B644" s="21"/>
      <c r="C644" s="22"/>
      <c r="D644" s="14"/>
      <c r="E644" s="14"/>
      <c r="F644" s="22"/>
      <c r="G644" s="22"/>
      <c r="H644" s="15"/>
      <c r="I644" s="16"/>
      <c r="J644" s="22" t="str">
        <f t="shared" si="37"/>
        <v/>
      </c>
      <c r="K644" s="22" t="str">
        <f t="shared" si="38"/>
        <v/>
      </c>
      <c r="L644" s="22" t="str">
        <f>IF(D646&lt;&gt;"",MONTH(D646),"")</f>
        <v/>
      </c>
      <c r="M644" s="23" t="str">
        <f>IF(AND(($D646)&lt;&gt;"",($E646)&lt;&gt;""),IF(MIN(DATEVALUE($E646),Base!K$3)-MAX(DATEVALUE($D646),Base!K$2)+1&gt;=0,MIN(DATEVALUE($E646),Base!K$3)-MAX(DATEVALUE($D646),Base!K$2)+1,0),"")</f>
        <v/>
      </c>
      <c r="N644" s="23" t="str">
        <f>IF(AND(($D646)&lt;&gt;"",($E646)&lt;&gt;""),IF(MIN(DATEVALUE($E646),Base!L$3)-MAX(DATEVALUE($D646),Base!L$2)+1&gt;=0,MIN(DATEVALUE($E646),Base!L$3)-MAX(DATEVALUE($D646),Base!L$2)+1,0),"")</f>
        <v/>
      </c>
      <c r="O644" s="23" t="str">
        <f>IF(AND(($D646)&lt;&gt;"",($E646)&lt;&gt;""),IF(MIN(DATEVALUE($E646),Base!M$3)-MAX(DATEVALUE($D646),Base!M$2)+1&gt;=0,MIN(DATEVALUE($E646),Base!M$3)-MAX(DATEVALUE($D646),Base!M$2)+1,0),"")</f>
        <v/>
      </c>
      <c r="P644" s="23" t="str">
        <f>IF(AND(($D646)&lt;&gt;"",($E646)&lt;&gt;""),IF(MIN(DATEVALUE($E646),Base!N$3)-MAX(DATEVALUE($D646),Base!N$2)+1&gt;=0,MIN(DATEVALUE($E646),Base!N$3)-MAX(DATEVALUE($D646),Base!N$2)+1,0),"")</f>
        <v/>
      </c>
      <c r="Q644" s="23" t="str">
        <f>IF(AND(($D646)&lt;&gt;"",($E646)&lt;&gt;""),IF(MIN(DATEVALUE($E646),Base!O$3)-MAX(DATEVALUE($D646),Base!O$2)+1&gt;=0,MIN(DATEVALUE($E646),Base!O$3)-MAX(DATEVALUE($D646),Base!O$2)+1,0),"")</f>
        <v/>
      </c>
      <c r="R644" s="23" t="str">
        <f>IF(AND(($D646)&lt;&gt;"",($E646)&lt;&gt;""),IF(MIN(DATEVALUE($E646),Base!P$3)-MAX(DATEVALUE($D646),Base!P$2)+1&gt;=0,MIN(DATEVALUE($E646),Base!P$3)-MAX(DATEVALUE($D646),Base!P$2)+1,0),"")</f>
        <v/>
      </c>
      <c r="S644" s="23" t="str">
        <f>IF(AND(($D646)&lt;&gt;"",($E646)&lt;&gt;""),IF(MIN(DATEVALUE($E646),Base!Q$3)-MAX(DATEVALUE($D646),Base!Q$2)+1&gt;=0,MIN(DATEVALUE($E646),Base!Q$3)-MAX(DATEVALUE($D646),Base!Q$2)+1,0),"")</f>
        <v/>
      </c>
      <c r="T644" s="23" t="str">
        <f>IF(AND(($D646)&lt;&gt;"",($E646)&lt;&gt;""),IF(MIN(DATEVALUE($E646),Base!R$3)-MAX(DATEVALUE($D646),Base!R$2)+1&gt;=0,MIN(DATEVALUE($E646),Base!R$3)-MAX(DATEVALUE($D646),Base!R$2)+1,0),"")</f>
        <v/>
      </c>
      <c r="U644" s="23" t="str">
        <f>IF(AND(($D646)&lt;&gt;"",($E646)&lt;&gt;""),IF(MIN(DATEVALUE($E646),Base!S$3)-MAX(DATEVALUE($D646),Base!S$2)+1&gt;=0,MIN(DATEVALUE($E646),Base!S$3)-MAX(DATEVALUE($D646),Base!S$2)+1,0),"")</f>
        <v/>
      </c>
      <c r="V644" s="23" t="str">
        <f>IF(AND(($D646)&lt;&gt;"",($E646)&lt;&gt;""),IF(MIN(DATEVALUE($E646),Base!T$3)-MAX(DATEVALUE($D646),Base!T$2)+1&gt;=0,MIN(DATEVALUE($E646),Base!T$3)-MAX(DATEVALUE($D646),Base!T$2)+1,0),"")</f>
        <v/>
      </c>
      <c r="W644" s="23" t="str">
        <f>IF(AND(($D646)&lt;&gt;"",($E646)&lt;&gt;""),IF(MIN(DATEVALUE($E646),Base!U$3)-MAX(DATEVALUE($D646),Base!U$2)+1&gt;=0,MIN(DATEVALUE($E646),Base!U$3)-MAX(DATEVALUE($D646),Base!U$2)+1,0),"")</f>
        <v/>
      </c>
      <c r="X644" s="23" t="str">
        <f>IF(AND(($D646)&lt;&gt;"",($E646)&lt;&gt;""),IF(MIN(DATEVALUE($E646),Base!V$3)-MAX(DATEVALUE($D646),Base!V$2)+1&gt;=0,MIN(DATEVALUE($E646),Base!V$3)-MAX(DATEVALUE($D646),Base!V$2)+1,0),"")</f>
        <v/>
      </c>
      <c r="Y644" s="20" t="str">
        <f>IF(AND(M644&lt;&gt;"",$H640&lt;&gt;"",$F640&lt;&gt;""),M644*$H640*$F640,"")</f>
        <v/>
      </c>
      <c r="Z644" s="20" t="str">
        <f>IF(AND(N644&lt;&gt;"",$H640&lt;&gt;"",$F640&lt;&gt;""),N644*$H640*$F640,"")</f>
        <v/>
      </c>
      <c r="AA644" s="20" t="str">
        <f>IF(AND(O644&lt;&gt;"",$H639&lt;&gt;"",$F639&lt;&gt;""),O644*$H639*$F639,"")</f>
        <v/>
      </c>
      <c r="AB644" s="20" t="str">
        <f>IF(AND(P644&lt;&gt;"",$H639&lt;&gt;"",$F639&lt;&gt;""),P644*$H639*$F639,"")</f>
        <v/>
      </c>
      <c r="AC644" s="20" t="str">
        <f>IF(AND(Q644&lt;&gt;"",$H639&lt;&gt;"",$F639&lt;&gt;""),Q644*$H639*$F639,"")</f>
        <v/>
      </c>
      <c r="AD644" s="20" t="str">
        <f>IF(AND(R644&lt;&gt;"",$H639&lt;&gt;"",$F639&lt;&gt;""),R644*$H639*$F639,"")</f>
        <v/>
      </c>
      <c r="AE644" s="20" t="str">
        <f>IF(AND(S644&lt;&gt;"",$H639&lt;&gt;"",$F639&lt;&gt;""),S644*$H639*$F639,"")</f>
        <v/>
      </c>
      <c r="AF644" s="20" t="str">
        <f>IF(AND(T644&lt;&gt;"",$H639&lt;&gt;"",$F639&lt;&gt;""),T644*$H639*$F639,"")</f>
        <v/>
      </c>
      <c r="AG644" s="20" t="str">
        <f>IF(AND(U644&lt;&gt;"",$H639&lt;&gt;"",$F639&lt;&gt;""),U644*$H639*$F639,"")</f>
        <v/>
      </c>
      <c r="AH644" s="20" t="str">
        <f>IF(AND(V644&lt;&gt;"",$H639&lt;&gt;"",$F639&lt;&gt;""),V644*$H639*$F639,"")</f>
        <v/>
      </c>
      <c r="AI644" s="20" t="str">
        <f>IF(AND(W644&lt;&gt;"",$H639&lt;&gt;"",$F639&lt;&gt;""),W644*$H639*$F639,"")</f>
        <v/>
      </c>
      <c r="AJ644" s="20" t="str">
        <f>IF(AND(X644&lt;&gt;"",$H639&lt;&gt;"",$F639&lt;&gt;""),X644*$H639*$F639,"")</f>
        <v/>
      </c>
    </row>
    <row r="645" spans="1:36" ht="23.25" customHeight="1" x14ac:dyDescent="0.25">
      <c r="A645" s="21"/>
      <c r="B645" s="21"/>
      <c r="C645" s="22"/>
      <c r="D645" s="14"/>
      <c r="E645" s="14"/>
      <c r="F645" s="22"/>
      <c r="G645" s="22"/>
      <c r="H645" s="15"/>
      <c r="I645" s="16"/>
      <c r="J645" s="22" t="str">
        <f t="shared" si="37"/>
        <v/>
      </c>
      <c r="K645" s="22" t="str">
        <f t="shared" si="38"/>
        <v/>
      </c>
      <c r="L645" s="22" t="str">
        <f>IF(D647&lt;&gt;"",MONTH(D647),"")</f>
        <v/>
      </c>
      <c r="M645" s="23" t="str">
        <f>IF(AND(($D647)&lt;&gt;"",($E647)&lt;&gt;""),IF(MIN(DATEVALUE($E647),Base!K$3)-MAX(DATEVALUE($D647),Base!K$2)+1&gt;=0,MIN(DATEVALUE($E647),Base!K$3)-MAX(DATEVALUE($D647),Base!K$2)+1,0),"")</f>
        <v/>
      </c>
      <c r="N645" s="23" t="str">
        <f>IF(AND(($D647)&lt;&gt;"",($E647)&lt;&gt;""),IF(MIN(DATEVALUE($E647),Base!L$3)-MAX(DATEVALUE($D647),Base!L$2)+1&gt;=0,MIN(DATEVALUE($E647),Base!L$3)-MAX(DATEVALUE($D647),Base!L$2)+1,0),"")</f>
        <v/>
      </c>
      <c r="O645" s="23" t="str">
        <f>IF(AND(($D647)&lt;&gt;"",($E647)&lt;&gt;""),IF(MIN(DATEVALUE($E647),Base!M$3)-MAX(DATEVALUE($D647),Base!M$2)+1&gt;=0,MIN(DATEVALUE($E647),Base!M$3)-MAX(DATEVALUE($D647),Base!M$2)+1,0),"")</f>
        <v/>
      </c>
      <c r="P645" s="23" t="str">
        <f>IF(AND(($D647)&lt;&gt;"",($E647)&lt;&gt;""),IF(MIN(DATEVALUE($E647),Base!N$3)-MAX(DATEVALUE($D647),Base!N$2)+1&gt;=0,MIN(DATEVALUE($E647),Base!N$3)-MAX(DATEVALUE($D647),Base!N$2)+1,0),"")</f>
        <v/>
      </c>
      <c r="Q645" s="23" t="str">
        <f>IF(AND(($D647)&lt;&gt;"",($E647)&lt;&gt;""),IF(MIN(DATEVALUE($E647),Base!O$3)-MAX(DATEVALUE($D647),Base!O$2)+1&gt;=0,MIN(DATEVALUE($E647),Base!O$3)-MAX(DATEVALUE($D647),Base!O$2)+1,0),"")</f>
        <v/>
      </c>
      <c r="R645" s="23" t="str">
        <f>IF(AND(($D647)&lt;&gt;"",($E647)&lt;&gt;""),IF(MIN(DATEVALUE($E647),Base!P$3)-MAX(DATEVALUE($D647),Base!P$2)+1&gt;=0,MIN(DATEVALUE($E647),Base!P$3)-MAX(DATEVALUE($D647),Base!P$2)+1,0),"")</f>
        <v/>
      </c>
      <c r="S645" s="23" t="str">
        <f>IF(AND(($D647)&lt;&gt;"",($E647)&lt;&gt;""),IF(MIN(DATEVALUE($E647),Base!Q$3)-MAX(DATEVALUE($D647),Base!Q$2)+1&gt;=0,MIN(DATEVALUE($E647),Base!Q$3)-MAX(DATEVALUE($D647),Base!Q$2)+1,0),"")</f>
        <v/>
      </c>
      <c r="T645" s="23" t="str">
        <f>IF(AND(($D647)&lt;&gt;"",($E647)&lt;&gt;""),IF(MIN(DATEVALUE($E647),Base!R$3)-MAX(DATEVALUE($D647),Base!R$2)+1&gt;=0,MIN(DATEVALUE($E647),Base!R$3)-MAX(DATEVALUE($D647),Base!R$2)+1,0),"")</f>
        <v/>
      </c>
      <c r="U645" s="23" t="str">
        <f>IF(AND(($D647)&lt;&gt;"",($E647)&lt;&gt;""),IF(MIN(DATEVALUE($E647),Base!S$3)-MAX(DATEVALUE($D647),Base!S$2)+1&gt;=0,MIN(DATEVALUE($E647),Base!S$3)-MAX(DATEVALUE($D647),Base!S$2)+1,0),"")</f>
        <v/>
      </c>
      <c r="V645" s="23" t="str">
        <f>IF(AND(($D647)&lt;&gt;"",($E647)&lt;&gt;""),IF(MIN(DATEVALUE($E647),Base!T$3)-MAX(DATEVALUE($D647),Base!T$2)+1&gt;=0,MIN(DATEVALUE($E647),Base!T$3)-MAX(DATEVALUE($D647),Base!T$2)+1,0),"")</f>
        <v/>
      </c>
      <c r="W645" s="23" t="str">
        <f>IF(AND(($D647)&lt;&gt;"",($E647)&lt;&gt;""),IF(MIN(DATEVALUE($E647),Base!U$3)-MAX(DATEVALUE($D647),Base!U$2)+1&gt;=0,MIN(DATEVALUE($E647),Base!U$3)-MAX(DATEVALUE($D647),Base!U$2)+1,0),"")</f>
        <v/>
      </c>
      <c r="X645" s="23" t="str">
        <f>IF(AND(($D647)&lt;&gt;"",($E647)&lt;&gt;""),IF(MIN(DATEVALUE($E647),Base!V$3)-MAX(DATEVALUE($D647),Base!V$2)+1&gt;=0,MIN(DATEVALUE($E647),Base!V$3)-MAX(DATEVALUE($D647),Base!V$2)+1,0),"")</f>
        <v/>
      </c>
      <c r="Y645" s="20" t="str">
        <f>IF(AND(M645&lt;&gt;"",$H641&lt;&gt;"",$F641&lt;&gt;""),M645*$H641*$F641,"")</f>
        <v/>
      </c>
      <c r="Z645" s="20" t="str">
        <f>IF(AND(N645&lt;&gt;"",$H641&lt;&gt;"",$F641&lt;&gt;""),N645*$H641*$F641,"")</f>
        <v/>
      </c>
      <c r="AA645" s="20" t="str">
        <f>IF(AND(O645&lt;&gt;"",$H640&lt;&gt;"",$F640&lt;&gt;""),O645*$H640*$F640,"")</f>
        <v/>
      </c>
      <c r="AB645" s="20" t="str">
        <f>IF(AND(P645&lt;&gt;"",$H640&lt;&gt;"",$F640&lt;&gt;""),P645*$H640*$F640,"")</f>
        <v/>
      </c>
      <c r="AC645" s="20" t="str">
        <f>IF(AND(Q645&lt;&gt;"",$H640&lt;&gt;"",$F640&lt;&gt;""),Q645*$H640*$F640,"")</f>
        <v/>
      </c>
      <c r="AD645" s="20" t="str">
        <f>IF(AND(R645&lt;&gt;"",$H640&lt;&gt;"",$F640&lt;&gt;""),R645*$H640*$F640,"")</f>
        <v/>
      </c>
      <c r="AE645" s="20" t="str">
        <f>IF(AND(S645&lt;&gt;"",$H640&lt;&gt;"",$F640&lt;&gt;""),S645*$H640*$F640,"")</f>
        <v/>
      </c>
      <c r="AF645" s="20" t="str">
        <f>IF(AND(T645&lt;&gt;"",$H640&lt;&gt;"",$F640&lt;&gt;""),T645*$H640*$F640,"")</f>
        <v/>
      </c>
      <c r="AG645" s="20" t="str">
        <f>IF(AND(U645&lt;&gt;"",$H640&lt;&gt;"",$F640&lt;&gt;""),U645*$H640*$F640,"")</f>
        <v/>
      </c>
      <c r="AH645" s="20" t="str">
        <f>IF(AND(V645&lt;&gt;"",$H640&lt;&gt;"",$F640&lt;&gt;""),V645*$H640*$F640,"")</f>
        <v/>
      </c>
      <c r="AI645" s="20" t="str">
        <f>IF(AND(W645&lt;&gt;"",$H640&lt;&gt;"",$F640&lt;&gt;""),W645*$H640*$F640,"")</f>
        <v/>
      </c>
      <c r="AJ645" s="20" t="str">
        <f>IF(AND(X645&lt;&gt;"",$H640&lt;&gt;"",$F640&lt;&gt;""),X645*$H640*$F640,"")</f>
        <v/>
      </c>
    </row>
    <row r="646" spans="1:36" ht="23.25" customHeight="1" x14ac:dyDescent="0.25">
      <c r="A646" s="21"/>
      <c r="B646" s="21"/>
      <c r="C646" s="22"/>
      <c r="D646" s="14"/>
      <c r="E646" s="14"/>
      <c r="F646" s="22"/>
      <c r="G646" s="22"/>
      <c r="H646" s="15"/>
      <c r="I646" s="16"/>
      <c r="J646" s="22" t="str">
        <f t="shared" si="37"/>
        <v/>
      </c>
      <c r="K646" s="22" t="str">
        <f t="shared" si="38"/>
        <v/>
      </c>
      <c r="L646" s="22" t="str">
        <f>IF(D648&lt;&gt;"",MONTH(D648),"")</f>
        <v/>
      </c>
      <c r="M646" s="23" t="str">
        <f>IF(AND(($D648)&lt;&gt;"",($E648)&lt;&gt;""),IF(MIN(DATEVALUE($E648),Base!K$3)-MAX(DATEVALUE($D648),Base!K$2)+1&gt;=0,MIN(DATEVALUE($E648),Base!K$3)-MAX(DATEVALUE($D648),Base!K$2)+1,0),"")</f>
        <v/>
      </c>
      <c r="N646" s="23" t="str">
        <f>IF(AND(($D648)&lt;&gt;"",($E648)&lt;&gt;""),IF(MIN(DATEVALUE($E648),Base!L$3)-MAX(DATEVALUE($D648),Base!L$2)+1&gt;=0,MIN(DATEVALUE($E648),Base!L$3)-MAX(DATEVALUE($D648),Base!L$2)+1,0),"")</f>
        <v/>
      </c>
      <c r="O646" s="23" t="str">
        <f>IF(AND(($D648)&lt;&gt;"",($E648)&lt;&gt;""),IF(MIN(DATEVALUE($E648),Base!M$3)-MAX(DATEVALUE($D648),Base!M$2)+1&gt;=0,MIN(DATEVALUE($E648),Base!M$3)-MAX(DATEVALUE($D648),Base!M$2)+1,0),"")</f>
        <v/>
      </c>
      <c r="P646" s="23" t="str">
        <f>IF(AND(($D648)&lt;&gt;"",($E648)&lt;&gt;""),IF(MIN(DATEVALUE($E648),Base!N$3)-MAX(DATEVALUE($D648),Base!N$2)+1&gt;=0,MIN(DATEVALUE($E648),Base!N$3)-MAX(DATEVALUE($D648),Base!N$2)+1,0),"")</f>
        <v/>
      </c>
      <c r="Q646" s="23" t="str">
        <f>IF(AND(($D648)&lt;&gt;"",($E648)&lt;&gt;""),IF(MIN(DATEVALUE($E648),Base!O$3)-MAX(DATEVALUE($D648),Base!O$2)+1&gt;=0,MIN(DATEVALUE($E648),Base!O$3)-MAX(DATEVALUE($D648),Base!O$2)+1,0),"")</f>
        <v/>
      </c>
      <c r="R646" s="23" t="str">
        <f>IF(AND(($D648)&lt;&gt;"",($E648)&lt;&gt;""),IF(MIN(DATEVALUE($E648),Base!P$3)-MAX(DATEVALUE($D648),Base!P$2)+1&gt;=0,MIN(DATEVALUE($E648),Base!P$3)-MAX(DATEVALUE($D648),Base!P$2)+1,0),"")</f>
        <v/>
      </c>
      <c r="S646" s="23" t="str">
        <f>IF(AND(($D648)&lt;&gt;"",($E648)&lt;&gt;""),IF(MIN(DATEVALUE($E648),Base!Q$3)-MAX(DATEVALUE($D648),Base!Q$2)+1&gt;=0,MIN(DATEVALUE($E648),Base!Q$3)-MAX(DATEVALUE($D648),Base!Q$2)+1,0),"")</f>
        <v/>
      </c>
      <c r="T646" s="23" t="str">
        <f>IF(AND(($D648)&lt;&gt;"",($E648)&lt;&gt;""),IF(MIN(DATEVALUE($E648),Base!R$3)-MAX(DATEVALUE($D648),Base!R$2)+1&gt;=0,MIN(DATEVALUE($E648),Base!R$3)-MAX(DATEVALUE($D648),Base!R$2)+1,0),"")</f>
        <v/>
      </c>
      <c r="U646" s="23" t="str">
        <f>IF(AND(($D648)&lt;&gt;"",($E648)&lt;&gt;""),IF(MIN(DATEVALUE($E648),Base!S$3)-MAX(DATEVALUE($D648),Base!S$2)+1&gt;=0,MIN(DATEVALUE($E648),Base!S$3)-MAX(DATEVALUE($D648),Base!S$2)+1,0),"")</f>
        <v/>
      </c>
      <c r="V646" s="23" t="str">
        <f>IF(AND(($D648)&lt;&gt;"",($E648)&lt;&gt;""),IF(MIN(DATEVALUE($E648),Base!T$3)-MAX(DATEVALUE($D648),Base!T$2)+1&gt;=0,MIN(DATEVALUE($E648),Base!T$3)-MAX(DATEVALUE($D648),Base!T$2)+1,0),"")</f>
        <v/>
      </c>
      <c r="W646" s="23" t="str">
        <f>IF(AND(($D648)&lt;&gt;"",($E648)&lt;&gt;""),IF(MIN(DATEVALUE($E648),Base!U$3)-MAX(DATEVALUE($D648),Base!U$2)+1&gt;=0,MIN(DATEVALUE($E648),Base!U$3)-MAX(DATEVALUE($D648),Base!U$2)+1,0),"")</f>
        <v/>
      </c>
      <c r="X646" s="23" t="str">
        <f>IF(AND(($D648)&lt;&gt;"",($E648)&lt;&gt;""),IF(MIN(DATEVALUE($E648),Base!V$3)-MAX(DATEVALUE($D648),Base!V$2)+1&gt;=0,MIN(DATEVALUE($E648),Base!V$3)-MAX(DATEVALUE($D648),Base!V$2)+1,0),"")</f>
        <v/>
      </c>
      <c r="Y646" s="20" t="str">
        <f>IF(AND(M646&lt;&gt;"",$H642&lt;&gt;"",$F642&lt;&gt;""),M646*$H642*$F642,"")</f>
        <v/>
      </c>
      <c r="Z646" s="20" t="str">
        <f>IF(AND(N646&lt;&gt;"",$H642&lt;&gt;"",$F642&lt;&gt;""),N646*$H642*$F642,"")</f>
        <v/>
      </c>
      <c r="AA646" s="20" t="str">
        <f>IF(AND(O646&lt;&gt;"",$H641&lt;&gt;"",$F641&lt;&gt;""),O646*$H641*$F641,"")</f>
        <v/>
      </c>
      <c r="AB646" s="20" t="str">
        <f>IF(AND(P646&lt;&gt;"",$H641&lt;&gt;"",$F641&lt;&gt;""),P646*$H641*$F641,"")</f>
        <v/>
      </c>
      <c r="AC646" s="20" t="str">
        <f>IF(AND(Q646&lt;&gt;"",$H641&lt;&gt;"",$F641&lt;&gt;""),Q646*$H641*$F641,"")</f>
        <v/>
      </c>
      <c r="AD646" s="20" t="str">
        <f>IF(AND(R646&lt;&gt;"",$H641&lt;&gt;"",$F641&lt;&gt;""),R646*$H641*$F641,"")</f>
        <v/>
      </c>
      <c r="AE646" s="20" t="str">
        <f>IF(AND(S646&lt;&gt;"",$H641&lt;&gt;"",$F641&lt;&gt;""),S646*$H641*$F641,"")</f>
        <v/>
      </c>
      <c r="AF646" s="20" t="str">
        <f>IF(AND(T646&lt;&gt;"",$H641&lt;&gt;"",$F641&lt;&gt;""),T646*$H641*$F641,"")</f>
        <v/>
      </c>
      <c r="AG646" s="20" t="str">
        <f>IF(AND(U646&lt;&gt;"",$H641&lt;&gt;"",$F641&lt;&gt;""),U646*$H641*$F641,"")</f>
        <v/>
      </c>
      <c r="AH646" s="20" t="str">
        <f>IF(AND(V646&lt;&gt;"",$H641&lt;&gt;"",$F641&lt;&gt;""),V646*$H641*$F641,"")</f>
        <v/>
      </c>
      <c r="AI646" s="20" t="str">
        <f>IF(AND(W646&lt;&gt;"",$H641&lt;&gt;"",$F641&lt;&gt;""),W646*$H641*$F641,"")</f>
        <v/>
      </c>
      <c r="AJ646" s="20" t="str">
        <f>IF(AND(X646&lt;&gt;"",$H641&lt;&gt;"",$F641&lt;&gt;""),X646*$H641*$F641,"")</f>
        <v/>
      </c>
    </row>
    <row r="647" spans="1:36" ht="23.25" customHeight="1" x14ac:dyDescent="0.25">
      <c r="A647" s="21"/>
      <c r="B647" s="21"/>
      <c r="C647" s="22"/>
      <c r="D647" s="14"/>
      <c r="E647" s="14"/>
      <c r="F647" s="22"/>
      <c r="G647" s="22"/>
      <c r="H647" s="15"/>
      <c r="I647" s="16"/>
      <c r="J647" s="22" t="str">
        <f t="shared" si="37"/>
        <v/>
      </c>
      <c r="K647" s="22" t="str">
        <f t="shared" si="38"/>
        <v/>
      </c>
      <c r="L647" s="22" t="str">
        <f>IF(D649&lt;&gt;"",MONTH(D649),"")</f>
        <v/>
      </c>
      <c r="M647" s="23" t="str">
        <f>IF(AND(($D649)&lt;&gt;"",($E649)&lt;&gt;""),IF(MIN(DATEVALUE($E649),Base!K$3)-MAX(DATEVALUE($D649),Base!K$2)+1&gt;=0,MIN(DATEVALUE($E649),Base!K$3)-MAX(DATEVALUE($D649),Base!K$2)+1,0),"")</f>
        <v/>
      </c>
      <c r="N647" s="23" t="str">
        <f>IF(AND(($D649)&lt;&gt;"",($E649)&lt;&gt;""),IF(MIN(DATEVALUE($E649),Base!L$3)-MAX(DATEVALUE($D649),Base!L$2)+1&gt;=0,MIN(DATEVALUE($E649),Base!L$3)-MAX(DATEVALUE($D649),Base!L$2)+1,0),"")</f>
        <v/>
      </c>
      <c r="O647" s="23" t="str">
        <f>IF(AND(($D649)&lt;&gt;"",($E649)&lt;&gt;""),IF(MIN(DATEVALUE($E649),Base!M$3)-MAX(DATEVALUE($D649),Base!M$2)+1&gt;=0,MIN(DATEVALUE($E649),Base!M$3)-MAX(DATEVALUE($D649),Base!M$2)+1,0),"")</f>
        <v/>
      </c>
      <c r="P647" s="23" t="str">
        <f>IF(AND(($D649)&lt;&gt;"",($E649)&lt;&gt;""),IF(MIN(DATEVALUE($E649),Base!N$3)-MAX(DATEVALUE($D649),Base!N$2)+1&gt;=0,MIN(DATEVALUE($E649),Base!N$3)-MAX(DATEVALUE($D649),Base!N$2)+1,0),"")</f>
        <v/>
      </c>
      <c r="Q647" s="23" t="str">
        <f>IF(AND(($D649)&lt;&gt;"",($E649)&lt;&gt;""),IF(MIN(DATEVALUE($E649),Base!O$3)-MAX(DATEVALUE($D649),Base!O$2)+1&gt;=0,MIN(DATEVALUE($E649),Base!O$3)-MAX(DATEVALUE($D649),Base!O$2)+1,0),"")</f>
        <v/>
      </c>
      <c r="R647" s="23" t="str">
        <f>IF(AND(($D649)&lt;&gt;"",($E649)&lt;&gt;""),IF(MIN(DATEVALUE($E649),Base!P$3)-MAX(DATEVALUE($D649),Base!P$2)+1&gt;=0,MIN(DATEVALUE($E649),Base!P$3)-MAX(DATEVALUE($D649),Base!P$2)+1,0),"")</f>
        <v/>
      </c>
      <c r="S647" s="23" t="str">
        <f>IF(AND(($D649)&lt;&gt;"",($E649)&lt;&gt;""),IF(MIN(DATEVALUE($E649),Base!Q$3)-MAX(DATEVALUE($D649),Base!Q$2)+1&gt;=0,MIN(DATEVALUE($E649),Base!Q$3)-MAX(DATEVALUE($D649),Base!Q$2)+1,0),"")</f>
        <v/>
      </c>
      <c r="T647" s="23" t="str">
        <f>IF(AND(($D649)&lt;&gt;"",($E649)&lt;&gt;""),IF(MIN(DATEVALUE($E649),Base!R$3)-MAX(DATEVALUE($D649),Base!R$2)+1&gt;=0,MIN(DATEVALUE($E649),Base!R$3)-MAX(DATEVALUE($D649),Base!R$2)+1,0),"")</f>
        <v/>
      </c>
      <c r="U647" s="23" t="str">
        <f>IF(AND(($D649)&lt;&gt;"",($E649)&lt;&gt;""),IF(MIN(DATEVALUE($E649),Base!S$3)-MAX(DATEVALUE($D649),Base!S$2)+1&gt;=0,MIN(DATEVALUE($E649),Base!S$3)-MAX(DATEVALUE($D649),Base!S$2)+1,0),"")</f>
        <v/>
      </c>
      <c r="V647" s="23" t="str">
        <f>IF(AND(($D649)&lt;&gt;"",($E649)&lt;&gt;""),IF(MIN(DATEVALUE($E649),Base!T$3)-MAX(DATEVALUE($D649),Base!T$2)+1&gt;=0,MIN(DATEVALUE($E649),Base!T$3)-MAX(DATEVALUE($D649),Base!T$2)+1,0),"")</f>
        <v/>
      </c>
      <c r="W647" s="23" t="str">
        <f>IF(AND(($D649)&lt;&gt;"",($E649)&lt;&gt;""),IF(MIN(DATEVALUE($E649),Base!U$3)-MAX(DATEVALUE($D649),Base!U$2)+1&gt;=0,MIN(DATEVALUE($E649),Base!U$3)-MAX(DATEVALUE($D649),Base!U$2)+1,0),"")</f>
        <v/>
      </c>
      <c r="X647" s="23" t="str">
        <f>IF(AND(($D649)&lt;&gt;"",($E649)&lt;&gt;""),IF(MIN(DATEVALUE($E649),Base!V$3)-MAX(DATEVALUE($D649),Base!V$2)+1&gt;=0,MIN(DATEVALUE($E649),Base!V$3)-MAX(DATEVALUE($D649),Base!V$2)+1,0),"")</f>
        <v/>
      </c>
      <c r="Y647" s="20" t="str">
        <f>IF(AND(M647&lt;&gt;"",$H643&lt;&gt;"",$F643&lt;&gt;""),M647*$H643*$F643,"")</f>
        <v/>
      </c>
      <c r="Z647" s="20" t="str">
        <f>IF(AND(N647&lt;&gt;"",$H643&lt;&gt;"",$F643&lt;&gt;""),N647*$H643*$F643,"")</f>
        <v/>
      </c>
      <c r="AA647" s="20" t="str">
        <f>IF(AND(O647&lt;&gt;"",$H642&lt;&gt;"",$F642&lt;&gt;""),O647*$H642*$F642,"")</f>
        <v/>
      </c>
      <c r="AB647" s="20" t="str">
        <f>IF(AND(P647&lt;&gt;"",$H642&lt;&gt;"",$F642&lt;&gt;""),P647*$H642*$F642,"")</f>
        <v/>
      </c>
      <c r="AC647" s="20" t="str">
        <f>IF(AND(Q647&lt;&gt;"",$H642&lt;&gt;"",$F642&lt;&gt;""),Q647*$H642*$F642,"")</f>
        <v/>
      </c>
      <c r="AD647" s="20" t="str">
        <f>IF(AND(R647&lt;&gt;"",$H642&lt;&gt;"",$F642&lt;&gt;""),R647*$H642*$F642,"")</f>
        <v/>
      </c>
      <c r="AE647" s="20" t="str">
        <f>IF(AND(S647&lt;&gt;"",$H642&lt;&gt;"",$F642&lt;&gt;""),S647*$H642*$F642,"")</f>
        <v/>
      </c>
      <c r="AF647" s="20" t="str">
        <f>IF(AND(T647&lt;&gt;"",$H642&lt;&gt;"",$F642&lt;&gt;""),T647*$H642*$F642,"")</f>
        <v/>
      </c>
      <c r="AG647" s="20" t="str">
        <f>IF(AND(U647&lt;&gt;"",$H642&lt;&gt;"",$F642&lt;&gt;""),U647*$H642*$F642,"")</f>
        <v/>
      </c>
      <c r="AH647" s="20" t="str">
        <f>IF(AND(V647&lt;&gt;"",$H642&lt;&gt;"",$F642&lt;&gt;""),V647*$H642*$F642,"")</f>
        <v/>
      </c>
      <c r="AI647" s="20" t="str">
        <f>IF(AND(W647&lt;&gt;"",$H642&lt;&gt;"",$F642&lt;&gt;""),W647*$H642*$F642,"")</f>
        <v/>
      </c>
      <c r="AJ647" s="20" t="str">
        <f>IF(AND(X647&lt;&gt;"",$H642&lt;&gt;"",$F642&lt;&gt;""),X647*$H642*$F642,"")</f>
        <v/>
      </c>
    </row>
    <row r="648" spans="1:36" ht="23.25" customHeight="1" x14ac:dyDescent="0.25">
      <c r="A648" s="21"/>
      <c r="B648" s="21"/>
      <c r="C648" s="22"/>
      <c r="D648" s="14"/>
      <c r="E648" s="14"/>
      <c r="F648" s="22"/>
      <c r="G648" s="22"/>
      <c r="H648" s="15"/>
      <c r="I648" s="16"/>
      <c r="J648" s="22" t="str">
        <f t="shared" si="37"/>
        <v/>
      </c>
      <c r="K648" s="22" t="str">
        <f t="shared" si="38"/>
        <v/>
      </c>
      <c r="L648" s="22" t="str">
        <f>IF(D650&lt;&gt;"",MONTH(D650),"")</f>
        <v/>
      </c>
      <c r="M648" s="23" t="str">
        <f>IF(AND(($D650)&lt;&gt;"",($E650)&lt;&gt;""),IF(MIN(DATEVALUE($E650),Base!K$3)-MAX(DATEVALUE($D650),Base!K$2)+1&gt;=0,MIN(DATEVALUE($E650),Base!K$3)-MAX(DATEVALUE($D650),Base!K$2)+1,0),"")</f>
        <v/>
      </c>
      <c r="N648" s="23" t="str">
        <f>IF(AND(($D650)&lt;&gt;"",($E650)&lt;&gt;""),IF(MIN(DATEVALUE($E650),Base!L$3)-MAX(DATEVALUE($D650),Base!L$2)+1&gt;=0,MIN(DATEVALUE($E650),Base!L$3)-MAX(DATEVALUE($D650),Base!L$2)+1,0),"")</f>
        <v/>
      </c>
      <c r="O648" s="23" t="str">
        <f>IF(AND(($D650)&lt;&gt;"",($E650)&lt;&gt;""),IF(MIN(DATEVALUE($E650),Base!M$3)-MAX(DATEVALUE($D650),Base!M$2)+1&gt;=0,MIN(DATEVALUE($E650),Base!M$3)-MAX(DATEVALUE($D650),Base!M$2)+1,0),"")</f>
        <v/>
      </c>
      <c r="P648" s="23" t="str">
        <f>IF(AND(($D650)&lt;&gt;"",($E650)&lt;&gt;""),IF(MIN(DATEVALUE($E650),Base!N$3)-MAX(DATEVALUE($D650),Base!N$2)+1&gt;=0,MIN(DATEVALUE($E650),Base!N$3)-MAX(DATEVALUE($D650),Base!N$2)+1,0),"")</f>
        <v/>
      </c>
      <c r="Q648" s="23" t="str">
        <f>IF(AND(($D650)&lt;&gt;"",($E650)&lt;&gt;""),IF(MIN(DATEVALUE($E650),Base!O$3)-MAX(DATEVALUE($D650),Base!O$2)+1&gt;=0,MIN(DATEVALUE($E650),Base!O$3)-MAX(DATEVALUE($D650),Base!O$2)+1,0),"")</f>
        <v/>
      </c>
      <c r="R648" s="23" t="str">
        <f>IF(AND(($D650)&lt;&gt;"",($E650)&lt;&gt;""),IF(MIN(DATEVALUE($E650),Base!P$3)-MAX(DATEVALUE($D650),Base!P$2)+1&gt;=0,MIN(DATEVALUE($E650),Base!P$3)-MAX(DATEVALUE($D650),Base!P$2)+1,0),"")</f>
        <v/>
      </c>
      <c r="S648" s="23" t="str">
        <f>IF(AND(($D650)&lt;&gt;"",($E650)&lt;&gt;""),IF(MIN(DATEVALUE($E650),Base!Q$3)-MAX(DATEVALUE($D650),Base!Q$2)+1&gt;=0,MIN(DATEVALUE($E650),Base!Q$3)-MAX(DATEVALUE($D650),Base!Q$2)+1,0),"")</f>
        <v/>
      </c>
      <c r="T648" s="23" t="str">
        <f>IF(AND(($D650)&lt;&gt;"",($E650)&lt;&gt;""),IF(MIN(DATEVALUE($E650),Base!R$3)-MAX(DATEVALUE($D650),Base!R$2)+1&gt;=0,MIN(DATEVALUE($E650),Base!R$3)-MAX(DATEVALUE($D650),Base!R$2)+1,0),"")</f>
        <v/>
      </c>
      <c r="U648" s="23" t="str">
        <f>IF(AND(($D650)&lt;&gt;"",($E650)&lt;&gt;""),IF(MIN(DATEVALUE($E650),Base!S$3)-MAX(DATEVALUE($D650),Base!S$2)+1&gt;=0,MIN(DATEVALUE($E650),Base!S$3)-MAX(DATEVALUE($D650),Base!S$2)+1,0),"")</f>
        <v/>
      </c>
      <c r="V648" s="23" t="str">
        <f>IF(AND(($D650)&lt;&gt;"",($E650)&lt;&gt;""),IF(MIN(DATEVALUE($E650),Base!T$3)-MAX(DATEVALUE($D650),Base!T$2)+1&gt;=0,MIN(DATEVALUE($E650),Base!T$3)-MAX(DATEVALUE($D650),Base!T$2)+1,0),"")</f>
        <v/>
      </c>
      <c r="W648" s="23" t="str">
        <f>IF(AND(($D650)&lt;&gt;"",($E650)&lt;&gt;""),IF(MIN(DATEVALUE($E650),Base!U$3)-MAX(DATEVALUE($D650),Base!U$2)+1&gt;=0,MIN(DATEVALUE($E650),Base!U$3)-MAX(DATEVALUE($D650),Base!U$2)+1,0),"")</f>
        <v/>
      </c>
      <c r="X648" s="23" t="str">
        <f>IF(AND(($D650)&lt;&gt;"",($E650)&lt;&gt;""),IF(MIN(DATEVALUE($E650),Base!V$3)-MAX(DATEVALUE($D650),Base!V$2)+1&gt;=0,MIN(DATEVALUE($E650),Base!V$3)-MAX(DATEVALUE($D650),Base!V$2)+1,0),"")</f>
        <v/>
      </c>
      <c r="Y648" s="20" t="str">
        <f>IF(AND(M648&lt;&gt;"",$H644&lt;&gt;"",$F644&lt;&gt;""),M648*$H644*$F644,"")</f>
        <v/>
      </c>
      <c r="Z648" s="20" t="str">
        <f>IF(AND(N648&lt;&gt;"",$H644&lt;&gt;"",$F644&lt;&gt;""),N648*$H644*$F644,"")</f>
        <v/>
      </c>
      <c r="AA648" s="20" t="str">
        <f>IF(AND(O648&lt;&gt;"",$H643&lt;&gt;"",$F643&lt;&gt;""),O648*$H643*$F643,"")</f>
        <v/>
      </c>
      <c r="AB648" s="20" t="str">
        <f>IF(AND(P648&lt;&gt;"",$H643&lt;&gt;"",$F643&lt;&gt;""),P648*$H643*$F643,"")</f>
        <v/>
      </c>
      <c r="AC648" s="20" t="str">
        <f>IF(AND(Q648&lt;&gt;"",$H643&lt;&gt;"",$F643&lt;&gt;""),Q648*$H643*$F643,"")</f>
        <v/>
      </c>
      <c r="AD648" s="20" t="str">
        <f>IF(AND(R648&lt;&gt;"",$H643&lt;&gt;"",$F643&lt;&gt;""),R648*$H643*$F643,"")</f>
        <v/>
      </c>
      <c r="AE648" s="20" t="str">
        <f>IF(AND(S648&lt;&gt;"",$H643&lt;&gt;"",$F643&lt;&gt;""),S648*$H643*$F643,"")</f>
        <v/>
      </c>
      <c r="AF648" s="20" t="str">
        <f>IF(AND(T648&lt;&gt;"",$H643&lt;&gt;"",$F643&lt;&gt;""),T648*$H643*$F643,"")</f>
        <v/>
      </c>
      <c r="AG648" s="20" t="str">
        <f>IF(AND(U648&lt;&gt;"",$H643&lt;&gt;"",$F643&lt;&gt;""),U648*$H643*$F643,"")</f>
        <v/>
      </c>
      <c r="AH648" s="20" t="str">
        <f>IF(AND(V648&lt;&gt;"",$H643&lt;&gt;"",$F643&lt;&gt;""),V648*$H643*$F643,"")</f>
        <v/>
      </c>
      <c r="AI648" s="20" t="str">
        <f>IF(AND(W648&lt;&gt;"",$H643&lt;&gt;"",$F643&lt;&gt;""),W648*$H643*$F643,"")</f>
        <v/>
      </c>
      <c r="AJ648" s="20" t="str">
        <f>IF(AND(X648&lt;&gt;"",$H643&lt;&gt;"",$F643&lt;&gt;""),X648*$H643*$F643,"")</f>
        <v/>
      </c>
    </row>
    <row r="649" spans="1:36" ht="23.25" customHeight="1" x14ac:dyDescent="0.25">
      <c r="A649" s="21"/>
      <c r="B649" s="21"/>
      <c r="C649" s="22"/>
      <c r="D649" s="14"/>
      <c r="E649" s="14"/>
      <c r="F649" s="22"/>
      <c r="G649" s="22"/>
      <c r="H649" s="15"/>
      <c r="I649" s="16"/>
      <c r="J649" s="22" t="str">
        <f t="shared" si="37"/>
        <v/>
      </c>
      <c r="K649" s="22" t="str">
        <f t="shared" si="38"/>
        <v/>
      </c>
      <c r="L649" s="22" t="str">
        <f>IF(D651&lt;&gt;"",MONTH(D651),"")</f>
        <v/>
      </c>
      <c r="M649" s="23" t="str">
        <f>IF(AND(($D651)&lt;&gt;"",($E651)&lt;&gt;""),IF(MIN(DATEVALUE($E651),Base!K$3)-MAX(DATEVALUE($D651),Base!K$2)+1&gt;=0,MIN(DATEVALUE($E651),Base!K$3)-MAX(DATEVALUE($D651),Base!K$2)+1,0),"")</f>
        <v/>
      </c>
      <c r="N649" s="23" t="str">
        <f>IF(AND(($D651)&lt;&gt;"",($E651)&lt;&gt;""),IF(MIN(DATEVALUE($E651),Base!L$3)-MAX(DATEVALUE($D651),Base!L$2)+1&gt;=0,MIN(DATEVALUE($E651),Base!L$3)-MAX(DATEVALUE($D651),Base!L$2)+1,0),"")</f>
        <v/>
      </c>
      <c r="O649" s="23" t="str">
        <f>IF(AND(($D651)&lt;&gt;"",($E651)&lt;&gt;""),IF(MIN(DATEVALUE($E651),Base!M$3)-MAX(DATEVALUE($D651),Base!M$2)+1&gt;=0,MIN(DATEVALUE($E651),Base!M$3)-MAX(DATEVALUE($D651),Base!M$2)+1,0),"")</f>
        <v/>
      </c>
      <c r="P649" s="23" t="str">
        <f>IF(AND(($D651)&lt;&gt;"",($E651)&lt;&gt;""),IF(MIN(DATEVALUE($E651),Base!N$3)-MAX(DATEVALUE($D651),Base!N$2)+1&gt;=0,MIN(DATEVALUE($E651),Base!N$3)-MAX(DATEVALUE($D651),Base!N$2)+1,0),"")</f>
        <v/>
      </c>
      <c r="Q649" s="23" t="str">
        <f>IF(AND(($D651)&lt;&gt;"",($E651)&lt;&gt;""),IF(MIN(DATEVALUE($E651),Base!O$3)-MAX(DATEVALUE($D651),Base!O$2)+1&gt;=0,MIN(DATEVALUE($E651),Base!O$3)-MAX(DATEVALUE($D651),Base!O$2)+1,0),"")</f>
        <v/>
      </c>
      <c r="R649" s="23" t="str">
        <f>IF(AND(($D651)&lt;&gt;"",($E651)&lt;&gt;""),IF(MIN(DATEVALUE($E651),Base!P$3)-MAX(DATEVALUE($D651),Base!P$2)+1&gt;=0,MIN(DATEVALUE($E651),Base!P$3)-MAX(DATEVALUE($D651),Base!P$2)+1,0),"")</f>
        <v/>
      </c>
      <c r="S649" s="23" t="str">
        <f>IF(AND(($D651)&lt;&gt;"",($E651)&lt;&gt;""),IF(MIN(DATEVALUE($E651),Base!Q$3)-MAX(DATEVALUE($D651),Base!Q$2)+1&gt;=0,MIN(DATEVALUE($E651),Base!Q$3)-MAX(DATEVALUE($D651),Base!Q$2)+1,0),"")</f>
        <v/>
      </c>
      <c r="T649" s="23" t="str">
        <f>IF(AND(($D651)&lt;&gt;"",($E651)&lt;&gt;""),IF(MIN(DATEVALUE($E651),Base!R$3)-MAX(DATEVALUE($D651),Base!R$2)+1&gt;=0,MIN(DATEVALUE($E651),Base!R$3)-MAX(DATEVALUE($D651),Base!R$2)+1,0),"")</f>
        <v/>
      </c>
      <c r="U649" s="23" t="str">
        <f>IF(AND(($D651)&lt;&gt;"",($E651)&lt;&gt;""),IF(MIN(DATEVALUE($E651),Base!S$3)-MAX(DATEVALUE($D651),Base!S$2)+1&gt;=0,MIN(DATEVALUE($E651),Base!S$3)-MAX(DATEVALUE($D651),Base!S$2)+1,0),"")</f>
        <v/>
      </c>
      <c r="V649" s="23" t="str">
        <f>IF(AND(($D651)&lt;&gt;"",($E651)&lt;&gt;""),IF(MIN(DATEVALUE($E651),Base!T$3)-MAX(DATEVALUE($D651),Base!T$2)+1&gt;=0,MIN(DATEVALUE($E651),Base!T$3)-MAX(DATEVALUE($D651),Base!T$2)+1,0),"")</f>
        <v/>
      </c>
      <c r="W649" s="23" t="str">
        <f>IF(AND(($D651)&lt;&gt;"",($E651)&lt;&gt;""),IF(MIN(DATEVALUE($E651),Base!U$3)-MAX(DATEVALUE($D651),Base!U$2)+1&gt;=0,MIN(DATEVALUE($E651),Base!U$3)-MAX(DATEVALUE($D651),Base!U$2)+1,0),"")</f>
        <v/>
      </c>
      <c r="X649" s="23" t="str">
        <f>IF(AND(($D651)&lt;&gt;"",($E651)&lt;&gt;""),IF(MIN(DATEVALUE($E651),Base!V$3)-MAX(DATEVALUE($D651),Base!V$2)+1&gt;=0,MIN(DATEVALUE($E651),Base!V$3)-MAX(DATEVALUE($D651),Base!V$2)+1,0),"")</f>
        <v/>
      </c>
      <c r="Y649" s="20" t="str">
        <f>IF(AND(M649&lt;&gt;"",$H645&lt;&gt;"",$F645&lt;&gt;""),M649*$H645*$F645,"")</f>
        <v/>
      </c>
      <c r="Z649" s="20" t="str">
        <f>IF(AND(N649&lt;&gt;"",$H645&lt;&gt;"",$F645&lt;&gt;""),N649*$H645*$F645,"")</f>
        <v/>
      </c>
      <c r="AA649" s="20" t="str">
        <f>IF(AND(O649&lt;&gt;"",$H644&lt;&gt;"",$F644&lt;&gt;""),O649*$H644*$F644,"")</f>
        <v/>
      </c>
      <c r="AB649" s="20" t="str">
        <f>IF(AND(P649&lt;&gt;"",$H644&lt;&gt;"",$F644&lt;&gt;""),P649*$H644*$F644,"")</f>
        <v/>
      </c>
      <c r="AC649" s="20" t="str">
        <f>IF(AND(Q649&lt;&gt;"",$H644&lt;&gt;"",$F644&lt;&gt;""),Q649*$H644*$F644,"")</f>
        <v/>
      </c>
      <c r="AD649" s="20" t="str">
        <f>IF(AND(R649&lt;&gt;"",$H644&lt;&gt;"",$F644&lt;&gt;""),R649*$H644*$F644,"")</f>
        <v/>
      </c>
      <c r="AE649" s="20" t="str">
        <f>IF(AND(S649&lt;&gt;"",$H644&lt;&gt;"",$F644&lt;&gt;""),S649*$H644*$F644,"")</f>
        <v/>
      </c>
      <c r="AF649" s="20" t="str">
        <f>IF(AND(T649&lt;&gt;"",$H644&lt;&gt;"",$F644&lt;&gt;""),T649*$H644*$F644,"")</f>
        <v/>
      </c>
      <c r="AG649" s="20" t="str">
        <f>IF(AND(U649&lt;&gt;"",$H644&lt;&gt;"",$F644&lt;&gt;""),U649*$H644*$F644,"")</f>
        <v/>
      </c>
      <c r="AH649" s="20" t="str">
        <f>IF(AND(V649&lt;&gt;"",$H644&lt;&gt;"",$F644&lt;&gt;""),V649*$H644*$F644,"")</f>
        <v/>
      </c>
      <c r="AI649" s="20" t="str">
        <f>IF(AND(W649&lt;&gt;"",$H644&lt;&gt;"",$F644&lt;&gt;""),W649*$H644*$F644,"")</f>
        <v/>
      </c>
      <c r="AJ649" s="20" t="str">
        <f>IF(AND(X649&lt;&gt;"",$H644&lt;&gt;"",$F644&lt;&gt;""),X649*$H644*$F644,"")</f>
        <v/>
      </c>
    </row>
    <row r="650" spans="1:36" ht="23.25" customHeight="1" x14ac:dyDescent="0.25">
      <c r="A650" s="21"/>
      <c r="B650" s="21"/>
      <c r="C650" s="22"/>
      <c r="D650" s="14"/>
      <c r="E650" s="14"/>
      <c r="F650" s="22"/>
      <c r="G650" s="22"/>
      <c r="H650" s="15"/>
      <c r="I650" s="16"/>
      <c r="J650" s="22" t="str">
        <f t="shared" si="37"/>
        <v/>
      </c>
      <c r="K650" s="22" t="str">
        <f t="shared" si="38"/>
        <v/>
      </c>
      <c r="L650" s="22" t="str">
        <f>IF(D652&lt;&gt;"",MONTH(D652),"")</f>
        <v/>
      </c>
      <c r="M650" s="23" t="str">
        <f>IF(AND(($D652)&lt;&gt;"",($E652)&lt;&gt;""),IF(MIN(DATEVALUE($E652),Base!K$3)-MAX(DATEVALUE($D652),Base!K$2)+1&gt;=0,MIN(DATEVALUE($E652),Base!K$3)-MAX(DATEVALUE($D652),Base!K$2)+1,0),"")</f>
        <v/>
      </c>
      <c r="N650" s="23" t="str">
        <f>IF(AND(($D652)&lt;&gt;"",($E652)&lt;&gt;""),IF(MIN(DATEVALUE($E652),Base!L$3)-MAX(DATEVALUE($D652),Base!L$2)+1&gt;=0,MIN(DATEVALUE($E652),Base!L$3)-MAX(DATEVALUE($D652),Base!L$2)+1,0),"")</f>
        <v/>
      </c>
      <c r="O650" s="23" t="str">
        <f>IF(AND(($D652)&lt;&gt;"",($E652)&lt;&gt;""),IF(MIN(DATEVALUE($E652),Base!M$3)-MAX(DATEVALUE($D652),Base!M$2)+1&gt;=0,MIN(DATEVALUE($E652),Base!M$3)-MAX(DATEVALUE($D652),Base!M$2)+1,0),"")</f>
        <v/>
      </c>
      <c r="P650" s="23" t="str">
        <f>IF(AND(($D652)&lt;&gt;"",($E652)&lt;&gt;""),IF(MIN(DATEVALUE($E652),Base!N$3)-MAX(DATEVALUE($D652),Base!N$2)+1&gt;=0,MIN(DATEVALUE($E652),Base!N$3)-MAX(DATEVALUE($D652),Base!N$2)+1,0),"")</f>
        <v/>
      </c>
      <c r="Q650" s="23" t="str">
        <f>IF(AND(($D652)&lt;&gt;"",($E652)&lt;&gt;""),IF(MIN(DATEVALUE($E652),Base!O$3)-MAX(DATEVALUE($D652),Base!O$2)+1&gt;=0,MIN(DATEVALUE($E652),Base!O$3)-MAX(DATEVALUE($D652),Base!O$2)+1,0),"")</f>
        <v/>
      </c>
      <c r="R650" s="23" t="str">
        <f>IF(AND(($D652)&lt;&gt;"",($E652)&lt;&gt;""),IF(MIN(DATEVALUE($E652),Base!P$3)-MAX(DATEVALUE($D652),Base!P$2)+1&gt;=0,MIN(DATEVALUE($E652),Base!P$3)-MAX(DATEVALUE($D652),Base!P$2)+1,0),"")</f>
        <v/>
      </c>
      <c r="S650" s="23" t="str">
        <f>IF(AND(($D652)&lt;&gt;"",($E652)&lt;&gt;""),IF(MIN(DATEVALUE($E652),Base!Q$3)-MAX(DATEVALUE($D652),Base!Q$2)+1&gt;=0,MIN(DATEVALUE($E652),Base!Q$3)-MAX(DATEVALUE($D652),Base!Q$2)+1,0),"")</f>
        <v/>
      </c>
      <c r="T650" s="23" t="str">
        <f>IF(AND(($D652)&lt;&gt;"",($E652)&lt;&gt;""),IF(MIN(DATEVALUE($E652),Base!R$3)-MAX(DATEVALUE($D652),Base!R$2)+1&gt;=0,MIN(DATEVALUE($E652),Base!R$3)-MAX(DATEVALUE($D652),Base!R$2)+1,0),"")</f>
        <v/>
      </c>
      <c r="U650" s="23" t="str">
        <f>IF(AND(($D652)&lt;&gt;"",($E652)&lt;&gt;""),IF(MIN(DATEVALUE($E652),Base!S$3)-MAX(DATEVALUE($D652),Base!S$2)+1&gt;=0,MIN(DATEVALUE($E652),Base!S$3)-MAX(DATEVALUE($D652),Base!S$2)+1,0),"")</f>
        <v/>
      </c>
      <c r="V650" s="23" t="str">
        <f>IF(AND(($D652)&lt;&gt;"",($E652)&lt;&gt;""),IF(MIN(DATEVALUE($E652),Base!T$3)-MAX(DATEVALUE($D652),Base!T$2)+1&gt;=0,MIN(DATEVALUE($E652),Base!T$3)-MAX(DATEVALUE($D652),Base!T$2)+1,0),"")</f>
        <v/>
      </c>
      <c r="W650" s="23" t="str">
        <f>IF(AND(($D652)&lt;&gt;"",($E652)&lt;&gt;""),IF(MIN(DATEVALUE($E652),Base!U$3)-MAX(DATEVALUE($D652),Base!U$2)+1&gt;=0,MIN(DATEVALUE($E652),Base!U$3)-MAX(DATEVALUE($D652),Base!U$2)+1,0),"")</f>
        <v/>
      </c>
      <c r="X650" s="23" t="str">
        <f>IF(AND(($D652)&lt;&gt;"",($E652)&lt;&gt;""),IF(MIN(DATEVALUE($E652),Base!V$3)-MAX(DATEVALUE($D652),Base!V$2)+1&gt;=0,MIN(DATEVALUE($E652),Base!V$3)-MAX(DATEVALUE($D652),Base!V$2)+1,0),"")</f>
        <v/>
      </c>
      <c r="Y650" s="20" t="str">
        <f>IF(AND(M650&lt;&gt;"",$H646&lt;&gt;"",$F646&lt;&gt;""),M650*$H646*$F646,"")</f>
        <v/>
      </c>
      <c r="Z650" s="20" t="str">
        <f>IF(AND(N650&lt;&gt;"",$H646&lt;&gt;"",$F646&lt;&gt;""),N650*$H646*$F646,"")</f>
        <v/>
      </c>
      <c r="AA650" s="20" t="str">
        <f>IF(AND(O650&lt;&gt;"",$H645&lt;&gt;"",$F645&lt;&gt;""),O650*$H645*$F645,"")</f>
        <v/>
      </c>
      <c r="AB650" s="20" t="str">
        <f>IF(AND(P650&lt;&gt;"",$H645&lt;&gt;"",$F645&lt;&gt;""),P650*$H645*$F645,"")</f>
        <v/>
      </c>
      <c r="AC650" s="20" t="str">
        <f>IF(AND(Q650&lt;&gt;"",$H645&lt;&gt;"",$F645&lt;&gt;""),Q650*$H645*$F645,"")</f>
        <v/>
      </c>
      <c r="AD650" s="20" t="str">
        <f>IF(AND(R650&lt;&gt;"",$H645&lt;&gt;"",$F645&lt;&gt;""),R650*$H645*$F645,"")</f>
        <v/>
      </c>
      <c r="AE650" s="20" t="str">
        <f>IF(AND(S650&lt;&gt;"",$H645&lt;&gt;"",$F645&lt;&gt;""),S650*$H645*$F645,"")</f>
        <v/>
      </c>
      <c r="AF650" s="20" t="str">
        <f>IF(AND(T650&lt;&gt;"",$H645&lt;&gt;"",$F645&lt;&gt;""),T650*$H645*$F645,"")</f>
        <v/>
      </c>
      <c r="AG650" s="20" t="str">
        <f>IF(AND(U650&lt;&gt;"",$H645&lt;&gt;"",$F645&lt;&gt;""),U650*$H645*$F645,"")</f>
        <v/>
      </c>
      <c r="AH650" s="20" t="str">
        <f>IF(AND(V650&lt;&gt;"",$H645&lt;&gt;"",$F645&lt;&gt;""),V650*$H645*$F645,"")</f>
        <v/>
      </c>
      <c r="AI650" s="20" t="str">
        <f>IF(AND(W650&lt;&gt;"",$H645&lt;&gt;"",$F645&lt;&gt;""),W650*$H645*$F645,"")</f>
        <v/>
      </c>
      <c r="AJ650" s="20" t="str">
        <f>IF(AND(X650&lt;&gt;"",$H645&lt;&gt;"",$F645&lt;&gt;""),X650*$H645*$F645,"")</f>
        <v/>
      </c>
    </row>
    <row r="651" spans="1:36" ht="23.25" customHeight="1" x14ac:dyDescent="0.25">
      <c r="A651" s="21"/>
      <c r="B651" s="21"/>
      <c r="C651" s="22"/>
      <c r="D651" s="14"/>
      <c r="E651" s="14"/>
      <c r="F651" s="22"/>
      <c r="G651" s="22"/>
      <c r="H651" s="15"/>
      <c r="I651" s="16"/>
      <c r="J651" s="22" t="str">
        <f t="shared" si="37"/>
        <v/>
      </c>
      <c r="K651" s="22" t="str">
        <f t="shared" si="38"/>
        <v/>
      </c>
      <c r="L651" s="22" t="str">
        <f>IF(D653&lt;&gt;"",MONTH(D653),"")</f>
        <v/>
      </c>
      <c r="M651" s="23" t="str">
        <f>IF(AND(($D653)&lt;&gt;"",($E653)&lt;&gt;""),IF(MIN(DATEVALUE($E653),Base!K$3)-MAX(DATEVALUE($D653),Base!K$2)+1&gt;=0,MIN(DATEVALUE($E653),Base!K$3)-MAX(DATEVALUE($D653),Base!K$2)+1,0),"")</f>
        <v/>
      </c>
      <c r="N651" s="23" t="str">
        <f>IF(AND(($D653)&lt;&gt;"",($E653)&lt;&gt;""),IF(MIN(DATEVALUE($E653),Base!L$3)-MAX(DATEVALUE($D653),Base!L$2)+1&gt;=0,MIN(DATEVALUE($E653),Base!L$3)-MAX(DATEVALUE($D653),Base!L$2)+1,0),"")</f>
        <v/>
      </c>
      <c r="O651" s="23" t="str">
        <f>IF(AND(($D653)&lt;&gt;"",($E653)&lt;&gt;""),IF(MIN(DATEVALUE($E653),Base!M$3)-MAX(DATEVALUE($D653),Base!M$2)+1&gt;=0,MIN(DATEVALUE($E653),Base!M$3)-MAX(DATEVALUE($D653),Base!M$2)+1,0),"")</f>
        <v/>
      </c>
      <c r="P651" s="23" t="str">
        <f>IF(AND(($D653)&lt;&gt;"",($E653)&lt;&gt;""),IF(MIN(DATEVALUE($E653),Base!N$3)-MAX(DATEVALUE($D653),Base!N$2)+1&gt;=0,MIN(DATEVALUE($E653),Base!N$3)-MAX(DATEVALUE($D653),Base!N$2)+1,0),"")</f>
        <v/>
      </c>
      <c r="Q651" s="23" t="str">
        <f>IF(AND(($D653)&lt;&gt;"",($E653)&lt;&gt;""),IF(MIN(DATEVALUE($E653),Base!O$3)-MAX(DATEVALUE($D653),Base!O$2)+1&gt;=0,MIN(DATEVALUE($E653),Base!O$3)-MAX(DATEVALUE($D653),Base!O$2)+1,0),"")</f>
        <v/>
      </c>
      <c r="R651" s="23" t="str">
        <f>IF(AND(($D653)&lt;&gt;"",($E653)&lt;&gt;""),IF(MIN(DATEVALUE($E653),Base!P$3)-MAX(DATEVALUE($D653),Base!P$2)+1&gt;=0,MIN(DATEVALUE($E653),Base!P$3)-MAX(DATEVALUE($D653),Base!P$2)+1,0),"")</f>
        <v/>
      </c>
      <c r="S651" s="23" t="str">
        <f>IF(AND(($D653)&lt;&gt;"",($E653)&lt;&gt;""),IF(MIN(DATEVALUE($E653),Base!Q$3)-MAX(DATEVALUE($D653),Base!Q$2)+1&gt;=0,MIN(DATEVALUE($E653),Base!Q$3)-MAX(DATEVALUE($D653),Base!Q$2)+1,0),"")</f>
        <v/>
      </c>
      <c r="T651" s="23" t="str">
        <f>IF(AND(($D653)&lt;&gt;"",($E653)&lt;&gt;""),IF(MIN(DATEVALUE($E653),Base!R$3)-MAX(DATEVALUE($D653),Base!R$2)+1&gt;=0,MIN(DATEVALUE($E653),Base!R$3)-MAX(DATEVALUE($D653),Base!R$2)+1,0),"")</f>
        <v/>
      </c>
      <c r="U651" s="23" t="str">
        <f>IF(AND(($D653)&lt;&gt;"",($E653)&lt;&gt;""),IF(MIN(DATEVALUE($E653),Base!S$3)-MAX(DATEVALUE($D653),Base!S$2)+1&gt;=0,MIN(DATEVALUE($E653),Base!S$3)-MAX(DATEVALUE($D653),Base!S$2)+1,0),"")</f>
        <v/>
      </c>
      <c r="V651" s="23" t="str">
        <f>IF(AND(($D653)&lt;&gt;"",($E653)&lt;&gt;""),IF(MIN(DATEVALUE($E653),Base!T$3)-MAX(DATEVALUE($D653),Base!T$2)+1&gt;=0,MIN(DATEVALUE($E653),Base!T$3)-MAX(DATEVALUE($D653),Base!T$2)+1,0),"")</f>
        <v/>
      </c>
      <c r="W651" s="23" t="str">
        <f>IF(AND(($D653)&lt;&gt;"",($E653)&lt;&gt;""),IF(MIN(DATEVALUE($E653),Base!U$3)-MAX(DATEVALUE($D653),Base!U$2)+1&gt;=0,MIN(DATEVALUE($E653),Base!U$3)-MAX(DATEVALUE($D653),Base!U$2)+1,0),"")</f>
        <v/>
      </c>
      <c r="X651" s="23" t="str">
        <f>IF(AND(($D653)&lt;&gt;"",($E653)&lt;&gt;""),IF(MIN(DATEVALUE($E653),Base!V$3)-MAX(DATEVALUE($D653),Base!V$2)+1&gt;=0,MIN(DATEVALUE($E653),Base!V$3)-MAX(DATEVALUE($D653),Base!V$2)+1,0),"")</f>
        <v/>
      </c>
      <c r="Y651" s="20" t="str">
        <f>IF(AND(M651&lt;&gt;"",$H647&lt;&gt;"",$F647&lt;&gt;""),M651*$H647*$F647,"")</f>
        <v/>
      </c>
      <c r="Z651" s="20" t="str">
        <f>IF(AND(N651&lt;&gt;"",$H647&lt;&gt;"",$F647&lt;&gt;""),N651*$H647*$F647,"")</f>
        <v/>
      </c>
      <c r="AA651" s="20" t="str">
        <f>IF(AND(O651&lt;&gt;"",$H646&lt;&gt;"",$F646&lt;&gt;""),O651*$H646*$F646,"")</f>
        <v/>
      </c>
      <c r="AB651" s="20" t="str">
        <f>IF(AND(P651&lt;&gt;"",$H646&lt;&gt;"",$F646&lt;&gt;""),P651*$H646*$F646,"")</f>
        <v/>
      </c>
      <c r="AC651" s="20" t="str">
        <f>IF(AND(Q651&lt;&gt;"",$H646&lt;&gt;"",$F646&lt;&gt;""),Q651*$H646*$F646,"")</f>
        <v/>
      </c>
      <c r="AD651" s="20" t="str">
        <f>IF(AND(R651&lt;&gt;"",$H646&lt;&gt;"",$F646&lt;&gt;""),R651*$H646*$F646,"")</f>
        <v/>
      </c>
      <c r="AE651" s="20" t="str">
        <f>IF(AND(S651&lt;&gt;"",$H646&lt;&gt;"",$F646&lt;&gt;""),S651*$H646*$F646,"")</f>
        <v/>
      </c>
      <c r="AF651" s="20" t="str">
        <f>IF(AND(T651&lt;&gt;"",$H646&lt;&gt;"",$F646&lt;&gt;""),T651*$H646*$F646,"")</f>
        <v/>
      </c>
      <c r="AG651" s="20" t="str">
        <f>IF(AND(U651&lt;&gt;"",$H646&lt;&gt;"",$F646&lt;&gt;""),U651*$H646*$F646,"")</f>
        <v/>
      </c>
      <c r="AH651" s="20" t="str">
        <f>IF(AND(V651&lt;&gt;"",$H646&lt;&gt;"",$F646&lt;&gt;""),V651*$H646*$F646,"")</f>
        <v/>
      </c>
      <c r="AI651" s="20" t="str">
        <f>IF(AND(W651&lt;&gt;"",$H646&lt;&gt;"",$F646&lt;&gt;""),W651*$H646*$F646,"")</f>
        <v/>
      </c>
      <c r="AJ651" s="20" t="str">
        <f>IF(AND(X651&lt;&gt;"",$H646&lt;&gt;"",$F646&lt;&gt;""),X651*$H646*$F646,"")</f>
        <v/>
      </c>
    </row>
    <row r="652" spans="1:36" ht="23.25" customHeight="1" x14ac:dyDescent="0.25">
      <c r="A652" s="21"/>
      <c r="B652" s="21"/>
      <c r="C652" s="22"/>
      <c r="D652" s="14"/>
      <c r="E652" s="14"/>
      <c r="F652" s="22"/>
      <c r="G652" s="22"/>
      <c r="H652" s="15"/>
      <c r="I652" s="16"/>
      <c r="J652" s="22" t="str">
        <f t="shared" si="37"/>
        <v/>
      </c>
      <c r="K652" s="22" t="str">
        <f t="shared" si="38"/>
        <v/>
      </c>
      <c r="L652" s="22" t="str">
        <f>IF(D654&lt;&gt;"",MONTH(D654),"")</f>
        <v/>
      </c>
      <c r="M652" s="23" t="str">
        <f>IF(AND(($D654)&lt;&gt;"",($E654)&lt;&gt;""),IF(MIN(DATEVALUE($E654),Base!K$3)-MAX(DATEVALUE($D654),Base!K$2)+1&gt;=0,MIN(DATEVALUE($E654),Base!K$3)-MAX(DATEVALUE($D654),Base!K$2)+1,0),"")</f>
        <v/>
      </c>
      <c r="N652" s="23" t="str">
        <f>IF(AND(($D654)&lt;&gt;"",($E654)&lt;&gt;""),IF(MIN(DATEVALUE($E654),Base!L$3)-MAX(DATEVALUE($D654),Base!L$2)+1&gt;=0,MIN(DATEVALUE($E654),Base!L$3)-MAX(DATEVALUE($D654),Base!L$2)+1,0),"")</f>
        <v/>
      </c>
      <c r="O652" s="23" t="str">
        <f>IF(AND(($D654)&lt;&gt;"",($E654)&lt;&gt;""),IF(MIN(DATEVALUE($E654),Base!M$3)-MAX(DATEVALUE($D654),Base!M$2)+1&gt;=0,MIN(DATEVALUE($E654),Base!M$3)-MAX(DATEVALUE($D654),Base!M$2)+1,0),"")</f>
        <v/>
      </c>
      <c r="P652" s="23" t="str">
        <f>IF(AND(($D654)&lt;&gt;"",($E654)&lt;&gt;""),IF(MIN(DATEVALUE($E654),Base!N$3)-MAX(DATEVALUE($D654),Base!N$2)+1&gt;=0,MIN(DATEVALUE($E654),Base!N$3)-MAX(DATEVALUE($D654),Base!N$2)+1,0),"")</f>
        <v/>
      </c>
      <c r="Q652" s="23" t="str">
        <f>IF(AND(($D654)&lt;&gt;"",($E654)&lt;&gt;""),IF(MIN(DATEVALUE($E654),Base!O$3)-MAX(DATEVALUE($D654),Base!O$2)+1&gt;=0,MIN(DATEVALUE($E654),Base!O$3)-MAX(DATEVALUE($D654),Base!O$2)+1,0),"")</f>
        <v/>
      </c>
      <c r="R652" s="23" t="str">
        <f>IF(AND(($D654)&lt;&gt;"",($E654)&lt;&gt;""),IF(MIN(DATEVALUE($E654),Base!P$3)-MAX(DATEVALUE($D654),Base!P$2)+1&gt;=0,MIN(DATEVALUE($E654),Base!P$3)-MAX(DATEVALUE($D654),Base!P$2)+1,0),"")</f>
        <v/>
      </c>
      <c r="S652" s="23" t="str">
        <f>IF(AND(($D654)&lt;&gt;"",($E654)&lt;&gt;""),IF(MIN(DATEVALUE($E654),Base!Q$3)-MAX(DATEVALUE($D654),Base!Q$2)+1&gt;=0,MIN(DATEVALUE($E654),Base!Q$3)-MAX(DATEVALUE($D654),Base!Q$2)+1,0),"")</f>
        <v/>
      </c>
      <c r="T652" s="23" t="str">
        <f>IF(AND(($D654)&lt;&gt;"",($E654)&lt;&gt;""),IF(MIN(DATEVALUE($E654),Base!R$3)-MAX(DATEVALUE($D654),Base!R$2)+1&gt;=0,MIN(DATEVALUE($E654),Base!R$3)-MAX(DATEVALUE($D654),Base!R$2)+1,0),"")</f>
        <v/>
      </c>
      <c r="U652" s="23" t="str">
        <f>IF(AND(($D654)&lt;&gt;"",($E654)&lt;&gt;""),IF(MIN(DATEVALUE($E654),Base!S$3)-MAX(DATEVALUE($D654),Base!S$2)+1&gt;=0,MIN(DATEVALUE($E654),Base!S$3)-MAX(DATEVALUE($D654),Base!S$2)+1,0),"")</f>
        <v/>
      </c>
      <c r="V652" s="23" t="str">
        <f>IF(AND(($D654)&lt;&gt;"",($E654)&lt;&gt;""),IF(MIN(DATEVALUE($E654),Base!T$3)-MAX(DATEVALUE($D654),Base!T$2)+1&gt;=0,MIN(DATEVALUE($E654),Base!T$3)-MAX(DATEVALUE($D654),Base!T$2)+1,0),"")</f>
        <v/>
      </c>
      <c r="W652" s="23" t="str">
        <f>IF(AND(($D654)&lt;&gt;"",($E654)&lt;&gt;""),IF(MIN(DATEVALUE($E654),Base!U$3)-MAX(DATEVALUE($D654),Base!U$2)+1&gt;=0,MIN(DATEVALUE($E654),Base!U$3)-MAX(DATEVALUE($D654),Base!U$2)+1,0),"")</f>
        <v/>
      </c>
      <c r="X652" s="23" t="str">
        <f>IF(AND(($D654)&lt;&gt;"",($E654)&lt;&gt;""),IF(MIN(DATEVALUE($E654),Base!V$3)-MAX(DATEVALUE($D654),Base!V$2)+1&gt;=0,MIN(DATEVALUE($E654),Base!V$3)-MAX(DATEVALUE($D654),Base!V$2)+1,0),"")</f>
        <v/>
      </c>
      <c r="Y652" s="20" t="str">
        <f>IF(AND(M652&lt;&gt;"",$H648&lt;&gt;"",$F648&lt;&gt;""),M652*$H648*$F648,"")</f>
        <v/>
      </c>
      <c r="Z652" s="20" t="str">
        <f>IF(AND(N652&lt;&gt;"",$H648&lt;&gt;"",$F648&lt;&gt;""),N652*$H648*$F648,"")</f>
        <v/>
      </c>
      <c r="AA652" s="20" t="str">
        <f>IF(AND(O652&lt;&gt;"",$H647&lt;&gt;"",$F647&lt;&gt;""),O652*$H647*$F647,"")</f>
        <v/>
      </c>
      <c r="AB652" s="20" t="str">
        <f>IF(AND(P652&lt;&gt;"",$H647&lt;&gt;"",$F647&lt;&gt;""),P652*$H647*$F647,"")</f>
        <v/>
      </c>
      <c r="AC652" s="20" t="str">
        <f>IF(AND(Q652&lt;&gt;"",$H647&lt;&gt;"",$F647&lt;&gt;""),Q652*$H647*$F647,"")</f>
        <v/>
      </c>
      <c r="AD652" s="20" t="str">
        <f>IF(AND(R652&lt;&gt;"",$H647&lt;&gt;"",$F647&lt;&gt;""),R652*$H647*$F647,"")</f>
        <v/>
      </c>
      <c r="AE652" s="20" t="str">
        <f>IF(AND(S652&lt;&gt;"",$H647&lt;&gt;"",$F647&lt;&gt;""),S652*$H647*$F647,"")</f>
        <v/>
      </c>
      <c r="AF652" s="20" t="str">
        <f>IF(AND(T652&lt;&gt;"",$H647&lt;&gt;"",$F647&lt;&gt;""),T652*$H647*$F647,"")</f>
        <v/>
      </c>
      <c r="AG652" s="20" t="str">
        <f>IF(AND(U652&lt;&gt;"",$H647&lt;&gt;"",$F647&lt;&gt;""),U652*$H647*$F647,"")</f>
        <v/>
      </c>
      <c r="AH652" s="20" t="str">
        <f>IF(AND(V652&lt;&gt;"",$H647&lt;&gt;"",$F647&lt;&gt;""),V652*$H647*$F647,"")</f>
        <v/>
      </c>
      <c r="AI652" s="20" t="str">
        <f>IF(AND(W652&lt;&gt;"",$H647&lt;&gt;"",$F647&lt;&gt;""),W652*$H647*$F647,"")</f>
        <v/>
      </c>
      <c r="AJ652" s="20" t="str">
        <f>IF(AND(X652&lt;&gt;"",$H647&lt;&gt;"",$F647&lt;&gt;""),X652*$H647*$F647,"")</f>
        <v/>
      </c>
    </row>
    <row r="653" spans="1:36" ht="23.25" customHeight="1" x14ac:dyDescent="0.25">
      <c r="A653" s="21"/>
      <c r="B653" s="21"/>
      <c r="C653" s="22"/>
      <c r="D653" s="14"/>
      <c r="E653" s="14"/>
      <c r="F653" s="22"/>
      <c r="G653" s="22"/>
      <c r="H653" s="15"/>
      <c r="I653" s="16"/>
      <c r="J653" s="22" t="str">
        <f t="shared" si="37"/>
        <v/>
      </c>
      <c r="K653" s="22" t="str">
        <f t="shared" si="38"/>
        <v/>
      </c>
      <c r="L653" s="22" t="str">
        <f>IF(D655&lt;&gt;"",MONTH(D655),"")</f>
        <v/>
      </c>
      <c r="M653" s="23" t="str">
        <f>IF(AND(($D655)&lt;&gt;"",($E655)&lt;&gt;""),IF(MIN(DATEVALUE($E655),Base!K$3)-MAX(DATEVALUE($D655),Base!K$2)+1&gt;=0,MIN(DATEVALUE($E655),Base!K$3)-MAX(DATEVALUE($D655),Base!K$2)+1,0),"")</f>
        <v/>
      </c>
      <c r="N653" s="23" t="str">
        <f>IF(AND(($D655)&lt;&gt;"",($E655)&lt;&gt;""),IF(MIN(DATEVALUE($E655),Base!L$3)-MAX(DATEVALUE($D655),Base!L$2)+1&gt;=0,MIN(DATEVALUE($E655),Base!L$3)-MAX(DATEVALUE($D655),Base!L$2)+1,0),"")</f>
        <v/>
      </c>
      <c r="O653" s="23" t="str">
        <f>IF(AND(($D655)&lt;&gt;"",($E655)&lt;&gt;""),IF(MIN(DATEVALUE($E655),Base!M$3)-MAX(DATEVALUE($D655),Base!M$2)+1&gt;=0,MIN(DATEVALUE($E655),Base!M$3)-MAX(DATEVALUE($D655),Base!M$2)+1,0),"")</f>
        <v/>
      </c>
      <c r="P653" s="23" t="str">
        <f>IF(AND(($D655)&lt;&gt;"",($E655)&lt;&gt;""),IF(MIN(DATEVALUE($E655),Base!N$3)-MAX(DATEVALUE($D655),Base!N$2)+1&gt;=0,MIN(DATEVALUE($E655),Base!N$3)-MAX(DATEVALUE($D655),Base!N$2)+1,0),"")</f>
        <v/>
      </c>
      <c r="Q653" s="23" t="str">
        <f>IF(AND(($D655)&lt;&gt;"",($E655)&lt;&gt;""),IF(MIN(DATEVALUE($E655),Base!O$3)-MAX(DATEVALUE($D655),Base!O$2)+1&gt;=0,MIN(DATEVALUE($E655),Base!O$3)-MAX(DATEVALUE($D655),Base!O$2)+1,0),"")</f>
        <v/>
      </c>
      <c r="R653" s="23" t="str">
        <f>IF(AND(($D655)&lt;&gt;"",($E655)&lt;&gt;""),IF(MIN(DATEVALUE($E655),Base!P$3)-MAX(DATEVALUE($D655),Base!P$2)+1&gt;=0,MIN(DATEVALUE($E655),Base!P$3)-MAX(DATEVALUE($D655),Base!P$2)+1,0),"")</f>
        <v/>
      </c>
      <c r="S653" s="23" t="str">
        <f>IF(AND(($D655)&lt;&gt;"",($E655)&lt;&gt;""),IF(MIN(DATEVALUE($E655),Base!Q$3)-MAX(DATEVALUE($D655),Base!Q$2)+1&gt;=0,MIN(DATEVALUE($E655),Base!Q$3)-MAX(DATEVALUE($D655),Base!Q$2)+1,0),"")</f>
        <v/>
      </c>
      <c r="T653" s="23" t="str">
        <f>IF(AND(($D655)&lt;&gt;"",($E655)&lt;&gt;""),IF(MIN(DATEVALUE($E655),Base!R$3)-MAX(DATEVALUE($D655),Base!R$2)+1&gt;=0,MIN(DATEVALUE($E655),Base!R$3)-MAX(DATEVALUE($D655),Base!R$2)+1,0),"")</f>
        <v/>
      </c>
      <c r="U653" s="23" t="str">
        <f>IF(AND(($D655)&lt;&gt;"",($E655)&lt;&gt;""),IF(MIN(DATEVALUE($E655),Base!S$3)-MAX(DATEVALUE($D655),Base!S$2)+1&gt;=0,MIN(DATEVALUE($E655),Base!S$3)-MAX(DATEVALUE($D655),Base!S$2)+1,0),"")</f>
        <v/>
      </c>
      <c r="V653" s="23" t="str">
        <f>IF(AND(($D655)&lt;&gt;"",($E655)&lt;&gt;""),IF(MIN(DATEVALUE($E655),Base!T$3)-MAX(DATEVALUE($D655),Base!T$2)+1&gt;=0,MIN(DATEVALUE($E655),Base!T$3)-MAX(DATEVALUE($D655),Base!T$2)+1,0),"")</f>
        <v/>
      </c>
      <c r="W653" s="23" t="str">
        <f>IF(AND(($D655)&lt;&gt;"",($E655)&lt;&gt;""),IF(MIN(DATEVALUE($E655),Base!U$3)-MAX(DATEVALUE($D655),Base!U$2)+1&gt;=0,MIN(DATEVALUE($E655),Base!U$3)-MAX(DATEVALUE($D655),Base!U$2)+1,0),"")</f>
        <v/>
      </c>
      <c r="X653" s="23" t="str">
        <f>IF(AND(($D655)&lt;&gt;"",($E655)&lt;&gt;""),IF(MIN(DATEVALUE($E655),Base!V$3)-MAX(DATEVALUE($D655),Base!V$2)+1&gt;=0,MIN(DATEVALUE($E655),Base!V$3)-MAX(DATEVALUE($D655),Base!V$2)+1,0),"")</f>
        <v/>
      </c>
      <c r="Y653" s="20" t="str">
        <f>IF(AND(M653&lt;&gt;"",$H649&lt;&gt;"",$F649&lt;&gt;""),M653*$H649*$F649,"")</f>
        <v/>
      </c>
      <c r="Z653" s="20" t="str">
        <f>IF(AND(N653&lt;&gt;"",$H649&lt;&gt;"",$F649&lt;&gt;""),N653*$H649*$F649,"")</f>
        <v/>
      </c>
      <c r="AA653" s="20" t="str">
        <f>IF(AND(O653&lt;&gt;"",$H648&lt;&gt;"",$F648&lt;&gt;""),O653*$H648*$F648,"")</f>
        <v/>
      </c>
      <c r="AB653" s="20" t="str">
        <f>IF(AND(P653&lt;&gt;"",$H648&lt;&gt;"",$F648&lt;&gt;""),P653*$H648*$F648,"")</f>
        <v/>
      </c>
      <c r="AC653" s="20" t="str">
        <f>IF(AND(Q653&lt;&gt;"",$H648&lt;&gt;"",$F648&lt;&gt;""),Q653*$H648*$F648,"")</f>
        <v/>
      </c>
      <c r="AD653" s="20" t="str">
        <f>IF(AND(R653&lt;&gt;"",$H648&lt;&gt;"",$F648&lt;&gt;""),R653*$H648*$F648,"")</f>
        <v/>
      </c>
      <c r="AE653" s="20" t="str">
        <f>IF(AND(S653&lt;&gt;"",$H648&lt;&gt;"",$F648&lt;&gt;""),S653*$H648*$F648,"")</f>
        <v/>
      </c>
      <c r="AF653" s="20" t="str">
        <f>IF(AND(T653&lt;&gt;"",$H648&lt;&gt;"",$F648&lt;&gt;""),T653*$H648*$F648,"")</f>
        <v/>
      </c>
      <c r="AG653" s="20" t="str">
        <f>IF(AND(U653&lt;&gt;"",$H648&lt;&gt;"",$F648&lt;&gt;""),U653*$H648*$F648,"")</f>
        <v/>
      </c>
      <c r="AH653" s="20" t="str">
        <f>IF(AND(V653&lt;&gt;"",$H648&lt;&gt;"",$F648&lt;&gt;""),V653*$H648*$F648,"")</f>
        <v/>
      </c>
      <c r="AI653" s="20" t="str">
        <f>IF(AND(W653&lt;&gt;"",$H648&lt;&gt;"",$F648&lt;&gt;""),W653*$H648*$F648,"")</f>
        <v/>
      </c>
      <c r="AJ653" s="20" t="str">
        <f>IF(AND(X653&lt;&gt;"",$H648&lt;&gt;"",$F648&lt;&gt;""),X653*$H648*$F648,"")</f>
        <v/>
      </c>
    </row>
    <row r="654" spans="1:36" ht="23.25" customHeight="1" x14ac:dyDescent="0.25">
      <c r="A654" s="21"/>
      <c r="B654" s="21"/>
      <c r="C654" s="22"/>
      <c r="D654" s="14"/>
      <c r="E654" s="14"/>
      <c r="F654" s="22"/>
      <c r="G654" s="22"/>
      <c r="H654" s="15"/>
      <c r="I654" s="16"/>
      <c r="J654" s="22" t="str">
        <f t="shared" si="37"/>
        <v/>
      </c>
      <c r="K654" s="22" t="str">
        <f t="shared" si="38"/>
        <v/>
      </c>
      <c r="L654" s="22" t="str">
        <f>IF(D656&lt;&gt;"",MONTH(D656),"")</f>
        <v/>
      </c>
      <c r="M654" s="23" t="str">
        <f>IF(AND(($D656)&lt;&gt;"",($E656)&lt;&gt;""),IF(MIN(DATEVALUE($E656),Base!K$3)-MAX(DATEVALUE($D656),Base!K$2)+1&gt;=0,MIN(DATEVALUE($E656),Base!K$3)-MAX(DATEVALUE($D656),Base!K$2)+1,0),"")</f>
        <v/>
      </c>
      <c r="N654" s="23" t="str">
        <f>IF(AND(($D656)&lt;&gt;"",($E656)&lt;&gt;""),IF(MIN(DATEVALUE($E656),Base!L$3)-MAX(DATEVALUE($D656),Base!L$2)+1&gt;=0,MIN(DATEVALUE($E656),Base!L$3)-MAX(DATEVALUE($D656),Base!L$2)+1,0),"")</f>
        <v/>
      </c>
      <c r="O654" s="23" t="str">
        <f>IF(AND(($D656)&lt;&gt;"",($E656)&lt;&gt;""),IF(MIN(DATEVALUE($E656),Base!M$3)-MAX(DATEVALUE($D656),Base!M$2)+1&gt;=0,MIN(DATEVALUE($E656),Base!M$3)-MAX(DATEVALUE($D656),Base!M$2)+1,0),"")</f>
        <v/>
      </c>
      <c r="P654" s="23" t="str">
        <f>IF(AND(($D656)&lt;&gt;"",($E656)&lt;&gt;""),IF(MIN(DATEVALUE($E656),Base!N$3)-MAX(DATEVALUE($D656),Base!N$2)+1&gt;=0,MIN(DATEVALUE($E656),Base!N$3)-MAX(DATEVALUE($D656),Base!N$2)+1,0),"")</f>
        <v/>
      </c>
      <c r="Q654" s="23" t="str">
        <f>IF(AND(($D656)&lt;&gt;"",($E656)&lt;&gt;""),IF(MIN(DATEVALUE($E656),Base!O$3)-MAX(DATEVALUE($D656),Base!O$2)+1&gt;=0,MIN(DATEVALUE($E656),Base!O$3)-MAX(DATEVALUE($D656),Base!O$2)+1,0),"")</f>
        <v/>
      </c>
      <c r="R654" s="23" t="str">
        <f>IF(AND(($D656)&lt;&gt;"",($E656)&lt;&gt;""),IF(MIN(DATEVALUE($E656),Base!P$3)-MAX(DATEVALUE($D656),Base!P$2)+1&gt;=0,MIN(DATEVALUE($E656),Base!P$3)-MAX(DATEVALUE($D656),Base!P$2)+1,0),"")</f>
        <v/>
      </c>
      <c r="S654" s="23" t="str">
        <f>IF(AND(($D656)&lt;&gt;"",($E656)&lt;&gt;""),IF(MIN(DATEVALUE($E656),Base!Q$3)-MAX(DATEVALUE($D656),Base!Q$2)+1&gt;=0,MIN(DATEVALUE($E656),Base!Q$3)-MAX(DATEVALUE($D656),Base!Q$2)+1,0),"")</f>
        <v/>
      </c>
      <c r="T654" s="23" t="str">
        <f>IF(AND(($D656)&lt;&gt;"",($E656)&lt;&gt;""),IF(MIN(DATEVALUE($E656),Base!R$3)-MAX(DATEVALUE($D656),Base!R$2)+1&gt;=0,MIN(DATEVALUE($E656),Base!R$3)-MAX(DATEVALUE($D656),Base!R$2)+1,0),"")</f>
        <v/>
      </c>
      <c r="U654" s="23" t="str">
        <f>IF(AND(($D656)&lt;&gt;"",($E656)&lt;&gt;""),IF(MIN(DATEVALUE($E656),Base!S$3)-MAX(DATEVALUE($D656),Base!S$2)+1&gt;=0,MIN(DATEVALUE($E656),Base!S$3)-MAX(DATEVALUE($D656),Base!S$2)+1,0),"")</f>
        <v/>
      </c>
      <c r="V654" s="23" t="str">
        <f>IF(AND(($D656)&lt;&gt;"",($E656)&lt;&gt;""),IF(MIN(DATEVALUE($E656),Base!T$3)-MAX(DATEVALUE($D656),Base!T$2)+1&gt;=0,MIN(DATEVALUE($E656),Base!T$3)-MAX(DATEVALUE($D656),Base!T$2)+1,0),"")</f>
        <v/>
      </c>
      <c r="W654" s="23" t="str">
        <f>IF(AND(($D656)&lt;&gt;"",($E656)&lt;&gt;""),IF(MIN(DATEVALUE($E656),Base!U$3)-MAX(DATEVALUE($D656),Base!U$2)+1&gt;=0,MIN(DATEVALUE($E656),Base!U$3)-MAX(DATEVALUE($D656),Base!U$2)+1,0),"")</f>
        <v/>
      </c>
      <c r="X654" s="23" t="str">
        <f>IF(AND(($D656)&lt;&gt;"",($E656)&lt;&gt;""),IF(MIN(DATEVALUE($E656),Base!V$3)-MAX(DATEVALUE($D656),Base!V$2)+1&gt;=0,MIN(DATEVALUE($E656),Base!V$3)-MAX(DATEVALUE($D656),Base!V$2)+1,0),"")</f>
        <v/>
      </c>
      <c r="Y654" s="20" t="str">
        <f>IF(AND(M654&lt;&gt;"",$H650&lt;&gt;"",$F650&lt;&gt;""),M654*$H650*$F650,"")</f>
        <v/>
      </c>
      <c r="Z654" s="20" t="str">
        <f>IF(AND(N654&lt;&gt;"",$H650&lt;&gt;"",$F650&lt;&gt;""),N654*$H650*$F650,"")</f>
        <v/>
      </c>
      <c r="AA654" s="20" t="str">
        <f>IF(AND(O654&lt;&gt;"",$H649&lt;&gt;"",$F649&lt;&gt;""),O654*$H649*$F649,"")</f>
        <v/>
      </c>
      <c r="AB654" s="20" t="str">
        <f>IF(AND(P654&lt;&gt;"",$H649&lt;&gt;"",$F649&lt;&gt;""),P654*$H649*$F649,"")</f>
        <v/>
      </c>
      <c r="AC654" s="20" t="str">
        <f>IF(AND(Q654&lt;&gt;"",$H649&lt;&gt;"",$F649&lt;&gt;""),Q654*$H649*$F649,"")</f>
        <v/>
      </c>
      <c r="AD654" s="20" t="str">
        <f>IF(AND(R654&lt;&gt;"",$H649&lt;&gt;"",$F649&lt;&gt;""),R654*$H649*$F649,"")</f>
        <v/>
      </c>
      <c r="AE654" s="20" t="str">
        <f>IF(AND(S654&lt;&gt;"",$H649&lt;&gt;"",$F649&lt;&gt;""),S654*$H649*$F649,"")</f>
        <v/>
      </c>
      <c r="AF654" s="20" t="str">
        <f>IF(AND(T654&lt;&gt;"",$H649&lt;&gt;"",$F649&lt;&gt;""),T654*$H649*$F649,"")</f>
        <v/>
      </c>
      <c r="AG654" s="20" t="str">
        <f>IF(AND(U654&lt;&gt;"",$H649&lt;&gt;"",$F649&lt;&gt;""),U654*$H649*$F649,"")</f>
        <v/>
      </c>
      <c r="AH654" s="20" t="str">
        <f>IF(AND(V654&lt;&gt;"",$H649&lt;&gt;"",$F649&lt;&gt;""),V654*$H649*$F649,"")</f>
        <v/>
      </c>
      <c r="AI654" s="20" t="str">
        <f>IF(AND(W654&lt;&gt;"",$H649&lt;&gt;"",$F649&lt;&gt;""),W654*$H649*$F649,"")</f>
        <v/>
      </c>
      <c r="AJ654" s="20" t="str">
        <f>IF(AND(X654&lt;&gt;"",$H649&lt;&gt;"",$F649&lt;&gt;""),X654*$H649*$F649,"")</f>
        <v/>
      </c>
    </row>
    <row r="655" spans="1:36" ht="23.25" customHeight="1" x14ac:dyDescent="0.25">
      <c r="A655" s="21"/>
      <c r="B655" s="21"/>
      <c r="C655" s="22"/>
      <c r="D655" s="14"/>
      <c r="E655" s="14"/>
      <c r="F655" s="22"/>
      <c r="G655" s="22"/>
      <c r="H655" s="15"/>
      <c r="I655" s="16"/>
      <c r="J655" s="22" t="str">
        <f t="shared" si="37"/>
        <v/>
      </c>
      <c r="K655" s="22" t="str">
        <f t="shared" si="38"/>
        <v/>
      </c>
      <c r="L655" s="22" t="str">
        <f>IF(D657&lt;&gt;"",MONTH(D657),"")</f>
        <v/>
      </c>
      <c r="M655" s="23" t="str">
        <f>IF(AND(($D657)&lt;&gt;"",($E657)&lt;&gt;""),IF(MIN(DATEVALUE($E657),Base!K$3)-MAX(DATEVALUE($D657),Base!K$2)+1&gt;=0,MIN(DATEVALUE($E657),Base!K$3)-MAX(DATEVALUE($D657),Base!K$2)+1,0),"")</f>
        <v/>
      </c>
      <c r="N655" s="23" t="str">
        <f>IF(AND(($D657)&lt;&gt;"",($E657)&lt;&gt;""),IF(MIN(DATEVALUE($E657),Base!L$3)-MAX(DATEVALUE($D657),Base!L$2)+1&gt;=0,MIN(DATEVALUE($E657),Base!L$3)-MAX(DATEVALUE($D657),Base!L$2)+1,0),"")</f>
        <v/>
      </c>
      <c r="O655" s="23" t="str">
        <f>IF(AND(($D657)&lt;&gt;"",($E657)&lt;&gt;""),IF(MIN(DATEVALUE($E657),Base!M$3)-MAX(DATEVALUE($D657),Base!M$2)+1&gt;=0,MIN(DATEVALUE($E657),Base!M$3)-MAX(DATEVALUE($D657),Base!M$2)+1,0),"")</f>
        <v/>
      </c>
      <c r="P655" s="23" t="str">
        <f>IF(AND(($D657)&lt;&gt;"",($E657)&lt;&gt;""),IF(MIN(DATEVALUE($E657),Base!N$3)-MAX(DATEVALUE($D657),Base!N$2)+1&gt;=0,MIN(DATEVALUE($E657),Base!N$3)-MAX(DATEVALUE($D657),Base!N$2)+1,0),"")</f>
        <v/>
      </c>
      <c r="Q655" s="23" t="str">
        <f>IF(AND(($D657)&lt;&gt;"",($E657)&lt;&gt;""),IF(MIN(DATEVALUE($E657),Base!O$3)-MAX(DATEVALUE($D657),Base!O$2)+1&gt;=0,MIN(DATEVALUE($E657),Base!O$3)-MAX(DATEVALUE($D657),Base!O$2)+1,0),"")</f>
        <v/>
      </c>
      <c r="R655" s="23" t="str">
        <f>IF(AND(($D657)&lt;&gt;"",($E657)&lt;&gt;""),IF(MIN(DATEVALUE($E657),Base!P$3)-MAX(DATEVALUE($D657),Base!P$2)+1&gt;=0,MIN(DATEVALUE($E657),Base!P$3)-MAX(DATEVALUE($D657),Base!P$2)+1,0),"")</f>
        <v/>
      </c>
      <c r="S655" s="23" t="str">
        <f>IF(AND(($D657)&lt;&gt;"",($E657)&lt;&gt;""),IF(MIN(DATEVALUE($E657),Base!Q$3)-MAX(DATEVALUE($D657),Base!Q$2)+1&gt;=0,MIN(DATEVALUE($E657),Base!Q$3)-MAX(DATEVALUE($D657),Base!Q$2)+1,0),"")</f>
        <v/>
      </c>
      <c r="T655" s="23" t="str">
        <f>IF(AND(($D657)&lt;&gt;"",($E657)&lt;&gt;""),IF(MIN(DATEVALUE($E657),Base!R$3)-MAX(DATEVALUE($D657),Base!R$2)+1&gt;=0,MIN(DATEVALUE($E657),Base!R$3)-MAX(DATEVALUE($D657),Base!R$2)+1,0),"")</f>
        <v/>
      </c>
      <c r="U655" s="23" t="str">
        <f>IF(AND(($D657)&lt;&gt;"",($E657)&lt;&gt;""),IF(MIN(DATEVALUE($E657),Base!S$3)-MAX(DATEVALUE($D657),Base!S$2)+1&gt;=0,MIN(DATEVALUE($E657),Base!S$3)-MAX(DATEVALUE($D657),Base!S$2)+1,0),"")</f>
        <v/>
      </c>
      <c r="V655" s="23" t="str">
        <f>IF(AND(($D657)&lt;&gt;"",($E657)&lt;&gt;""),IF(MIN(DATEVALUE($E657),Base!T$3)-MAX(DATEVALUE($D657),Base!T$2)+1&gt;=0,MIN(DATEVALUE($E657),Base!T$3)-MAX(DATEVALUE($D657),Base!T$2)+1,0),"")</f>
        <v/>
      </c>
      <c r="W655" s="23" t="str">
        <f>IF(AND(($D657)&lt;&gt;"",($E657)&lt;&gt;""),IF(MIN(DATEVALUE($E657),Base!U$3)-MAX(DATEVALUE($D657),Base!U$2)+1&gt;=0,MIN(DATEVALUE($E657),Base!U$3)-MAX(DATEVALUE($D657),Base!U$2)+1,0),"")</f>
        <v/>
      </c>
      <c r="X655" s="23" t="str">
        <f>IF(AND(($D657)&lt;&gt;"",($E657)&lt;&gt;""),IF(MIN(DATEVALUE($E657),Base!V$3)-MAX(DATEVALUE($D657),Base!V$2)+1&gt;=0,MIN(DATEVALUE($E657),Base!V$3)-MAX(DATEVALUE($D657),Base!V$2)+1,0),"")</f>
        <v/>
      </c>
      <c r="Y655" s="20" t="str">
        <f>IF(AND(M655&lt;&gt;"",$H651&lt;&gt;"",$F651&lt;&gt;""),M655*$H651*$F651,"")</f>
        <v/>
      </c>
      <c r="Z655" s="20" t="str">
        <f>IF(AND(N655&lt;&gt;"",$H651&lt;&gt;"",$F651&lt;&gt;""),N655*$H651*$F651,"")</f>
        <v/>
      </c>
      <c r="AA655" s="20" t="str">
        <f>IF(AND(O655&lt;&gt;"",$H650&lt;&gt;"",$F650&lt;&gt;""),O655*$H650*$F650,"")</f>
        <v/>
      </c>
      <c r="AB655" s="20" t="str">
        <f>IF(AND(P655&lt;&gt;"",$H650&lt;&gt;"",$F650&lt;&gt;""),P655*$H650*$F650,"")</f>
        <v/>
      </c>
      <c r="AC655" s="20" t="str">
        <f>IF(AND(Q655&lt;&gt;"",$H650&lt;&gt;"",$F650&lt;&gt;""),Q655*$H650*$F650,"")</f>
        <v/>
      </c>
      <c r="AD655" s="20" t="str">
        <f>IF(AND(R655&lt;&gt;"",$H650&lt;&gt;"",$F650&lt;&gt;""),R655*$H650*$F650,"")</f>
        <v/>
      </c>
      <c r="AE655" s="20" t="str">
        <f>IF(AND(S655&lt;&gt;"",$H650&lt;&gt;"",$F650&lt;&gt;""),S655*$H650*$F650,"")</f>
        <v/>
      </c>
      <c r="AF655" s="20" t="str">
        <f>IF(AND(T655&lt;&gt;"",$H650&lt;&gt;"",$F650&lt;&gt;""),T655*$H650*$F650,"")</f>
        <v/>
      </c>
      <c r="AG655" s="20" t="str">
        <f>IF(AND(U655&lt;&gt;"",$H650&lt;&gt;"",$F650&lt;&gt;""),U655*$H650*$F650,"")</f>
        <v/>
      </c>
      <c r="AH655" s="20" t="str">
        <f>IF(AND(V655&lt;&gt;"",$H650&lt;&gt;"",$F650&lt;&gt;""),V655*$H650*$F650,"")</f>
        <v/>
      </c>
      <c r="AI655" s="20" t="str">
        <f>IF(AND(W655&lt;&gt;"",$H650&lt;&gt;"",$F650&lt;&gt;""),W655*$H650*$F650,"")</f>
        <v/>
      </c>
      <c r="AJ655" s="20" t="str">
        <f>IF(AND(X655&lt;&gt;"",$H650&lt;&gt;"",$F650&lt;&gt;""),X655*$H650*$F650,"")</f>
        <v/>
      </c>
    </row>
    <row r="656" spans="1:36" ht="23.25" customHeight="1" x14ac:dyDescent="0.25">
      <c r="A656" s="21"/>
      <c r="B656" s="21"/>
      <c r="C656" s="22"/>
      <c r="D656" s="14"/>
      <c r="E656" s="14"/>
      <c r="F656" s="22"/>
      <c r="G656" s="22"/>
      <c r="H656" s="15"/>
      <c r="I656" s="16"/>
      <c r="J656" s="22" t="str">
        <f t="shared" si="37"/>
        <v/>
      </c>
      <c r="K656" s="22" t="str">
        <f t="shared" si="38"/>
        <v/>
      </c>
      <c r="L656" s="22" t="str">
        <f>IF(D658&lt;&gt;"",MONTH(D658),"")</f>
        <v/>
      </c>
      <c r="M656" s="23" t="str">
        <f>IF(AND(($D658)&lt;&gt;"",($E658)&lt;&gt;""),IF(MIN(DATEVALUE($E658),Base!K$3)-MAX(DATEVALUE($D658),Base!K$2)+1&gt;=0,MIN(DATEVALUE($E658),Base!K$3)-MAX(DATEVALUE($D658),Base!K$2)+1,0),"")</f>
        <v/>
      </c>
      <c r="N656" s="23" t="str">
        <f>IF(AND(($D658)&lt;&gt;"",($E658)&lt;&gt;""),IF(MIN(DATEVALUE($E658),Base!L$3)-MAX(DATEVALUE($D658),Base!L$2)+1&gt;=0,MIN(DATEVALUE($E658),Base!L$3)-MAX(DATEVALUE($D658),Base!L$2)+1,0),"")</f>
        <v/>
      </c>
      <c r="O656" s="23" t="str">
        <f>IF(AND(($D658)&lt;&gt;"",($E658)&lt;&gt;""),IF(MIN(DATEVALUE($E658),Base!M$3)-MAX(DATEVALUE($D658),Base!M$2)+1&gt;=0,MIN(DATEVALUE($E658),Base!M$3)-MAX(DATEVALUE($D658),Base!M$2)+1,0),"")</f>
        <v/>
      </c>
      <c r="P656" s="23" t="str">
        <f>IF(AND(($D658)&lt;&gt;"",($E658)&lt;&gt;""),IF(MIN(DATEVALUE($E658),Base!N$3)-MAX(DATEVALUE($D658),Base!N$2)+1&gt;=0,MIN(DATEVALUE($E658),Base!N$3)-MAX(DATEVALUE($D658),Base!N$2)+1,0),"")</f>
        <v/>
      </c>
      <c r="Q656" s="23" t="str">
        <f>IF(AND(($D658)&lt;&gt;"",($E658)&lt;&gt;""),IF(MIN(DATEVALUE($E658),Base!O$3)-MAX(DATEVALUE($D658),Base!O$2)+1&gt;=0,MIN(DATEVALUE($E658),Base!O$3)-MAX(DATEVALUE($D658),Base!O$2)+1,0),"")</f>
        <v/>
      </c>
      <c r="R656" s="23" t="str">
        <f>IF(AND(($D658)&lt;&gt;"",($E658)&lt;&gt;""),IF(MIN(DATEVALUE($E658),Base!P$3)-MAX(DATEVALUE($D658),Base!P$2)+1&gt;=0,MIN(DATEVALUE($E658),Base!P$3)-MAX(DATEVALUE($D658),Base!P$2)+1,0),"")</f>
        <v/>
      </c>
      <c r="S656" s="23" t="str">
        <f>IF(AND(($D658)&lt;&gt;"",($E658)&lt;&gt;""),IF(MIN(DATEVALUE($E658),Base!Q$3)-MAX(DATEVALUE($D658),Base!Q$2)+1&gt;=0,MIN(DATEVALUE($E658),Base!Q$3)-MAX(DATEVALUE($D658),Base!Q$2)+1,0),"")</f>
        <v/>
      </c>
      <c r="T656" s="23" t="str">
        <f>IF(AND(($D658)&lt;&gt;"",($E658)&lt;&gt;""),IF(MIN(DATEVALUE($E658),Base!R$3)-MAX(DATEVALUE($D658),Base!R$2)+1&gt;=0,MIN(DATEVALUE($E658),Base!R$3)-MAX(DATEVALUE($D658),Base!R$2)+1,0),"")</f>
        <v/>
      </c>
      <c r="U656" s="23" t="str">
        <f>IF(AND(($D658)&lt;&gt;"",($E658)&lt;&gt;""),IF(MIN(DATEVALUE($E658),Base!S$3)-MAX(DATEVALUE($D658),Base!S$2)+1&gt;=0,MIN(DATEVALUE($E658),Base!S$3)-MAX(DATEVALUE($D658),Base!S$2)+1,0),"")</f>
        <v/>
      </c>
      <c r="V656" s="23" t="str">
        <f>IF(AND(($D658)&lt;&gt;"",($E658)&lt;&gt;""),IF(MIN(DATEVALUE($E658),Base!T$3)-MAX(DATEVALUE($D658),Base!T$2)+1&gt;=0,MIN(DATEVALUE($E658),Base!T$3)-MAX(DATEVALUE($D658),Base!T$2)+1,0),"")</f>
        <v/>
      </c>
      <c r="W656" s="23" t="str">
        <f>IF(AND(($D658)&lt;&gt;"",($E658)&lt;&gt;""),IF(MIN(DATEVALUE($E658),Base!U$3)-MAX(DATEVALUE($D658),Base!U$2)+1&gt;=0,MIN(DATEVALUE($E658),Base!U$3)-MAX(DATEVALUE($D658),Base!U$2)+1,0),"")</f>
        <v/>
      </c>
      <c r="X656" s="23" t="str">
        <f>IF(AND(($D658)&lt;&gt;"",($E658)&lt;&gt;""),IF(MIN(DATEVALUE($E658),Base!V$3)-MAX(DATEVALUE($D658),Base!V$2)+1&gt;=0,MIN(DATEVALUE($E658),Base!V$3)-MAX(DATEVALUE($D658),Base!V$2)+1,0),"")</f>
        <v/>
      </c>
      <c r="Y656" s="20" t="str">
        <f>IF(AND(M656&lt;&gt;"",$H652&lt;&gt;"",$F652&lt;&gt;""),M656*$H652*$F652,"")</f>
        <v/>
      </c>
      <c r="Z656" s="20" t="str">
        <f>IF(AND(N656&lt;&gt;"",$H652&lt;&gt;"",$F652&lt;&gt;""),N656*$H652*$F652,"")</f>
        <v/>
      </c>
      <c r="AA656" s="20" t="str">
        <f>IF(AND(O656&lt;&gt;"",$H651&lt;&gt;"",$F651&lt;&gt;""),O656*$H651*$F651,"")</f>
        <v/>
      </c>
      <c r="AB656" s="20" t="str">
        <f>IF(AND(P656&lt;&gt;"",$H651&lt;&gt;"",$F651&lt;&gt;""),P656*$H651*$F651,"")</f>
        <v/>
      </c>
      <c r="AC656" s="20" t="str">
        <f>IF(AND(Q656&lt;&gt;"",$H651&lt;&gt;"",$F651&lt;&gt;""),Q656*$H651*$F651,"")</f>
        <v/>
      </c>
      <c r="AD656" s="20" t="str">
        <f>IF(AND(R656&lt;&gt;"",$H651&lt;&gt;"",$F651&lt;&gt;""),R656*$H651*$F651,"")</f>
        <v/>
      </c>
      <c r="AE656" s="20" t="str">
        <f>IF(AND(S656&lt;&gt;"",$H651&lt;&gt;"",$F651&lt;&gt;""),S656*$H651*$F651,"")</f>
        <v/>
      </c>
      <c r="AF656" s="20" t="str">
        <f>IF(AND(T656&lt;&gt;"",$H651&lt;&gt;"",$F651&lt;&gt;""),T656*$H651*$F651,"")</f>
        <v/>
      </c>
      <c r="AG656" s="20" t="str">
        <f>IF(AND(U656&lt;&gt;"",$H651&lt;&gt;"",$F651&lt;&gt;""),U656*$H651*$F651,"")</f>
        <v/>
      </c>
      <c r="AH656" s="20" t="str">
        <f>IF(AND(V656&lt;&gt;"",$H651&lt;&gt;"",$F651&lt;&gt;""),V656*$H651*$F651,"")</f>
        <v/>
      </c>
      <c r="AI656" s="20" t="str">
        <f>IF(AND(W656&lt;&gt;"",$H651&lt;&gt;"",$F651&lt;&gt;""),W656*$H651*$F651,"")</f>
        <v/>
      </c>
      <c r="AJ656" s="20" t="str">
        <f>IF(AND(X656&lt;&gt;"",$H651&lt;&gt;"",$F651&lt;&gt;""),X656*$H651*$F651,"")</f>
        <v/>
      </c>
    </row>
    <row r="657" spans="1:36" ht="23.25" customHeight="1" x14ac:dyDescent="0.25">
      <c r="A657" s="21"/>
      <c r="B657" s="21"/>
      <c r="C657" s="22"/>
      <c r="D657" s="14"/>
      <c r="E657" s="14"/>
      <c r="F657" s="22"/>
      <c r="G657" s="22"/>
      <c r="H657" s="15"/>
      <c r="I657" s="16"/>
      <c r="J657" s="22" t="str">
        <f t="shared" si="37"/>
        <v/>
      </c>
      <c r="K657" s="22" t="str">
        <f t="shared" si="38"/>
        <v/>
      </c>
      <c r="L657" s="22" t="str">
        <f>IF(D659&lt;&gt;"",MONTH(D659),"")</f>
        <v/>
      </c>
      <c r="M657" s="23" t="str">
        <f>IF(AND(($D659)&lt;&gt;"",($E659)&lt;&gt;""),IF(MIN(DATEVALUE($E659),Base!K$3)-MAX(DATEVALUE($D659),Base!K$2)+1&gt;=0,MIN(DATEVALUE($E659),Base!K$3)-MAX(DATEVALUE($D659),Base!K$2)+1,0),"")</f>
        <v/>
      </c>
      <c r="N657" s="23" t="str">
        <f>IF(AND(($D659)&lt;&gt;"",($E659)&lt;&gt;""),IF(MIN(DATEVALUE($E659),Base!L$3)-MAX(DATEVALUE($D659),Base!L$2)+1&gt;=0,MIN(DATEVALUE($E659),Base!L$3)-MAX(DATEVALUE($D659),Base!L$2)+1,0),"")</f>
        <v/>
      </c>
      <c r="O657" s="23" t="str">
        <f>IF(AND(($D659)&lt;&gt;"",($E659)&lt;&gt;""),IF(MIN(DATEVALUE($E659),Base!M$3)-MAX(DATEVALUE($D659),Base!M$2)+1&gt;=0,MIN(DATEVALUE($E659),Base!M$3)-MAX(DATEVALUE($D659),Base!M$2)+1,0),"")</f>
        <v/>
      </c>
      <c r="P657" s="23" t="str">
        <f>IF(AND(($D659)&lt;&gt;"",($E659)&lt;&gt;""),IF(MIN(DATEVALUE($E659),Base!N$3)-MAX(DATEVALUE($D659),Base!N$2)+1&gt;=0,MIN(DATEVALUE($E659),Base!N$3)-MAX(DATEVALUE($D659),Base!N$2)+1,0),"")</f>
        <v/>
      </c>
      <c r="Q657" s="23" t="str">
        <f>IF(AND(($D659)&lt;&gt;"",($E659)&lt;&gt;""),IF(MIN(DATEVALUE($E659),Base!O$3)-MAX(DATEVALUE($D659),Base!O$2)+1&gt;=0,MIN(DATEVALUE($E659),Base!O$3)-MAX(DATEVALUE($D659),Base!O$2)+1,0),"")</f>
        <v/>
      </c>
      <c r="R657" s="23" t="str">
        <f>IF(AND(($D659)&lt;&gt;"",($E659)&lt;&gt;""),IF(MIN(DATEVALUE($E659),Base!P$3)-MAX(DATEVALUE($D659),Base!P$2)+1&gt;=0,MIN(DATEVALUE($E659),Base!P$3)-MAX(DATEVALUE($D659),Base!P$2)+1,0),"")</f>
        <v/>
      </c>
      <c r="S657" s="23" t="str">
        <f>IF(AND(($D659)&lt;&gt;"",($E659)&lt;&gt;""),IF(MIN(DATEVALUE($E659),Base!Q$3)-MAX(DATEVALUE($D659),Base!Q$2)+1&gt;=0,MIN(DATEVALUE($E659),Base!Q$3)-MAX(DATEVALUE($D659),Base!Q$2)+1,0),"")</f>
        <v/>
      </c>
      <c r="T657" s="23" t="str">
        <f>IF(AND(($D659)&lt;&gt;"",($E659)&lt;&gt;""),IF(MIN(DATEVALUE($E659),Base!R$3)-MAX(DATEVALUE($D659),Base!R$2)+1&gt;=0,MIN(DATEVALUE($E659),Base!R$3)-MAX(DATEVALUE($D659),Base!R$2)+1,0),"")</f>
        <v/>
      </c>
      <c r="U657" s="23" t="str">
        <f>IF(AND(($D659)&lt;&gt;"",($E659)&lt;&gt;""),IF(MIN(DATEVALUE($E659),Base!S$3)-MAX(DATEVALUE($D659),Base!S$2)+1&gt;=0,MIN(DATEVALUE($E659),Base!S$3)-MAX(DATEVALUE($D659),Base!S$2)+1,0),"")</f>
        <v/>
      </c>
      <c r="V657" s="23" t="str">
        <f>IF(AND(($D659)&lt;&gt;"",($E659)&lt;&gt;""),IF(MIN(DATEVALUE($E659),Base!T$3)-MAX(DATEVALUE($D659),Base!T$2)+1&gt;=0,MIN(DATEVALUE($E659),Base!T$3)-MAX(DATEVALUE($D659),Base!T$2)+1,0),"")</f>
        <v/>
      </c>
      <c r="W657" s="23" t="str">
        <f>IF(AND(($D659)&lt;&gt;"",($E659)&lt;&gt;""),IF(MIN(DATEVALUE($E659),Base!U$3)-MAX(DATEVALUE($D659),Base!U$2)+1&gt;=0,MIN(DATEVALUE($E659),Base!U$3)-MAX(DATEVALUE($D659),Base!U$2)+1,0),"")</f>
        <v/>
      </c>
      <c r="X657" s="23" t="str">
        <f>IF(AND(($D659)&lt;&gt;"",($E659)&lt;&gt;""),IF(MIN(DATEVALUE($E659),Base!V$3)-MAX(DATEVALUE($D659),Base!V$2)+1&gt;=0,MIN(DATEVALUE($E659),Base!V$3)-MAX(DATEVALUE($D659),Base!V$2)+1,0),"")</f>
        <v/>
      </c>
      <c r="Y657" s="20" t="str">
        <f>IF(AND(M657&lt;&gt;"",$H653&lt;&gt;"",$F653&lt;&gt;""),M657*$H653*$F653,"")</f>
        <v/>
      </c>
      <c r="Z657" s="20" t="str">
        <f>IF(AND(N657&lt;&gt;"",$H653&lt;&gt;"",$F653&lt;&gt;""),N657*$H653*$F653,"")</f>
        <v/>
      </c>
      <c r="AA657" s="20" t="str">
        <f>IF(AND(O657&lt;&gt;"",$H652&lt;&gt;"",$F652&lt;&gt;""),O657*$H652*$F652,"")</f>
        <v/>
      </c>
      <c r="AB657" s="20" t="str">
        <f>IF(AND(P657&lt;&gt;"",$H652&lt;&gt;"",$F652&lt;&gt;""),P657*$H652*$F652,"")</f>
        <v/>
      </c>
      <c r="AC657" s="20" t="str">
        <f>IF(AND(Q657&lt;&gt;"",$H652&lt;&gt;"",$F652&lt;&gt;""),Q657*$H652*$F652,"")</f>
        <v/>
      </c>
      <c r="AD657" s="20" t="str">
        <f>IF(AND(R657&lt;&gt;"",$H652&lt;&gt;"",$F652&lt;&gt;""),R657*$H652*$F652,"")</f>
        <v/>
      </c>
      <c r="AE657" s="20" t="str">
        <f>IF(AND(S657&lt;&gt;"",$H652&lt;&gt;"",$F652&lt;&gt;""),S657*$H652*$F652,"")</f>
        <v/>
      </c>
      <c r="AF657" s="20" t="str">
        <f>IF(AND(T657&lt;&gt;"",$H652&lt;&gt;"",$F652&lt;&gt;""),T657*$H652*$F652,"")</f>
        <v/>
      </c>
      <c r="AG657" s="20" t="str">
        <f>IF(AND(U657&lt;&gt;"",$H652&lt;&gt;"",$F652&lt;&gt;""),U657*$H652*$F652,"")</f>
        <v/>
      </c>
      <c r="AH657" s="20" t="str">
        <f>IF(AND(V657&lt;&gt;"",$H652&lt;&gt;"",$F652&lt;&gt;""),V657*$H652*$F652,"")</f>
        <v/>
      </c>
      <c r="AI657" s="20" t="str">
        <f>IF(AND(W657&lt;&gt;"",$H652&lt;&gt;"",$F652&lt;&gt;""),W657*$H652*$F652,"")</f>
        <v/>
      </c>
      <c r="AJ657" s="20" t="str">
        <f>IF(AND(X657&lt;&gt;"",$H652&lt;&gt;"",$F652&lt;&gt;""),X657*$H652*$F652,"")</f>
        <v/>
      </c>
    </row>
    <row r="658" spans="1:36" ht="23.25" customHeight="1" x14ac:dyDescent="0.25">
      <c r="A658" s="21"/>
      <c r="B658" s="21"/>
      <c r="C658" s="22"/>
      <c r="D658" s="14"/>
      <c r="E658" s="14"/>
      <c r="F658" s="22"/>
      <c r="G658" s="22"/>
      <c r="H658" s="15"/>
      <c r="I658" s="16"/>
      <c r="J658" s="22" t="str">
        <f t="shared" si="37"/>
        <v/>
      </c>
      <c r="K658" s="22" t="str">
        <f t="shared" si="38"/>
        <v/>
      </c>
      <c r="L658" s="22" t="str">
        <f>IF(D660&lt;&gt;"",MONTH(D660),"")</f>
        <v/>
      </c>
      <c r="M658" s="23" t="str">
        <f>IF(AND(($D660)&lt;&gt;"",($E660)&lt;&gt;""),IF(MIN(DATEVALUE($E660),Base!K$3)-MAX(DATEVALUE($D660),Base!K$2)+1&gt;=0,MIN(DATEVALUE($E660),Base!K$3)-MAX(DATEVALUE($D660),Base!K$2)+1,0),"")</f>
        <v/>
      </c>
      <c r="N658" s="23" t="str">
        <f>IF(AND(($D660)&lt;&gt;"",($E660)&lt;&gt;""),IF(MIN(DATEVALUE($E660),Base!L$3)-MAX(DATEVALUE($D660),Base!L$2)+1&gt;=0,MIN(DATEVALUE($E660),Base!L$3)-MAX(DATEVALUE($D660),Base!L$2)+1,0),"")</f>
        <v/>
      </c>
      <c r="O658" s="23" t="str">
        <f>IF(AND(($D660)&lt;&gt;"",($E660)&lt;&gt;""),IF(MIN(DATEVALUE($E660),Base!M$3)-MAX(DATEVALUE($D660),Base!M$2)+1&gt;=0,MIN(DATEVALUE($E660),Base!M$3)-MAX(DATEVALUE($D660),Base!M$2)+1,0),"")</f>
        <v/>
      </c>
      <c r="P658" s="23" t="str">
        <f>IF(AND(($D660)&lt;&gt;"",($E660)&lt;&gt;""),IF(MIN(DATEVALUE($E660),Base!N$3)-MAX(DATEVALUE($D660),Base!N$2)+1&gt;=0,MIN(DATEVALUE($E660),Base!N$3)-MAX(DATEVALUE($D660),Base!N$2)+1,0),"")</f>
        <v/>
      </c>
      <c r="Q658" s="23" t="str">
        <f>IF(AND(($D660)&lt;&gt;"",($E660)&lt;&gt;""),IF(MIN(DATEVALUE($E660),Base!O$3)-MAX(DATEVALUE($D660),Base!O$2)+1&gt;=0,MIN(DATEVALUE($E660),Base!O$3)-MAX(DATEVALUE($D660),Base!O$2)+1,0),"")</f>
        <v/>
      </c>
      <c r="R658" s="23" t="str">
        <f>IF(AND(($D660)&lt;&gt;"",($E660)&lt;&gt;""),IF(MIN(DATEVALUE($E660),Base!P$3)-MAX(DATEVALUE($D660),Base!P$2)+1&gt;=0,MIN(DATEVALUE($E660),Base!P$3)-MAX(DATEVALUE($D660),Base!P$2)+1,0),"")</f>
        <v/>
      </c>
      <c r="S658" s="23" t="str">
        <f>IF(AND(($D660)&lt;&gt;"",($E660)&lt;&gt;""),IF(MIN(DATEVALUE($E660),Base!Q$3)-MAX(DATEVALUE($D660),Base!Q$2)+1&gt;=0,MIN(DATEVALUE($E660),Base!Q$3)-MAX(DATEVALUE($D660),Base!Q$2)+1,0),"")</f>
        <v/>
      </c>
      <c r="T658" s="23" t="str">
        <f>IF(AND(($D660)&lt;&gt;"",($E660)&lt;&gt;""),IF(MIN(DATEVALUE($E660),Base!R$3)-MAX(DATEVALUE($D660),Base!R$2)+1&gt;=0,MIN(DATEVALUE($E660),Base!R$3)-MAX(DATEVALUE($D660),Base!R$2)+1,0),"")</f>
        <v/>
      </c>
      <c r="U658" s="23" t="str">
        <f>IF(AND(($D660)&lt;&gt;"",($E660)&lt;&gt;""),IF(MIN(DATEVALUE($E660),Base!S$3)-MAX(DATEVALUE($D660),Base!S$2)+1&gt;=0,MIN(DATEVALUE($E660),Base!S$3)-MAX(DATEVALUE($D660),Base!S$2)+1,0),"")</f>
        <v/>
      </c>
      <c r="V658" s="23" t="str">
        <f>IF(AND(($D660)&lt;&gt;"",($E660)&lt;&gt;""),IF(MIN(DATEVALUE($E660),Base!T$3)-MAX(DATEVALUE($D660),Base!T$2)+1&gt;=0,MIN(DATEVALUE($E660),Base!T$3)-MAX(DATEVALUE($D660),Base!T$2)+1,0),"")</f>
        <v/>
      </c>
      <c r="W658" s="23" t="str">
        <f>IF(AND(($D660)&lt;&gt;"",($E660)&lt;&gt;""),IF(MIN(DATEVALUE($E660),Base!U$3)-MAX(DATEVALUE($D660),Base!U$2)+1&gt;=0,MIN(DATEVALUE($E660),Base!U$3)-MAX(DATEVALUE($D660),Base!U$2)+1,0),"")</f>
        <v/>
      </c>
      <c r="X658" s="23" t="str">
        <f>IF(AND(($D660)&lt;&gt;"",($E660)&lt;&gt;""),IF(MIN(DATEVALUE($E660),Base!V$3)-MAX(DATEVALUE($D660),Base!V$2)+1&gt;=0,MIN(DATEVALUE($E660),Base!V$3)-MAX(DATEVALUE($D660),Base!V$2)+1,0),"")</f>
        <v/>
      </c>
      <c r="Y658" s="20" t="str">
        <f>IF(AND(M658&lt;&gt;"",$H654&lt;&gt;"",$F654&lt;&gt;""),M658*$H654*$F654,"")</f>
        <v/>
      </c>
      <c r="Z658" s="20" t="str">
        <f>IF(AND(N658&lt;&gt;"",$H654&lt;&gt;"",$F654&lt;&gt;""),N658*$H654*$F654,"")</f>
        <v/>
      </c>
      <c r="AA658" s="20" t="str">
        <f>IF(AND(O658&lt;&gt;"",$H653&lt;&gt;"",$F653&lt;&gt;""),O658*$H653*$F653,"")</f>
        <v/>
      </c>
      <c r="AB658" s="20" t="str">
        <f>IF(AND(P658&lt;&gt;"",$H653&lt;&gt;"",$F653&lt;&gt;""),P658*$H653*$F653,"")</f>
        <v/>
      </c>
      <c r="AC658" s="20" t="str">
        <f>IF(AND(Q658&lt;&gt;"",$H653&lt;&gt;"",$F653&lt;&gt;""),Q658*$H653*$F653,"")</f>
        <v/>
      </c>
      <c r="AD658" s="20" t="str">
        <f>IF(AND(R658&lt;&gt;"",$H653&lt;&gt;"",$F653&lt;&gt;""),R658*$H653*$F653,"")</f>
        <v/>
      </c>
      <c r="AE658" s="20" t="str">
        <f>IF(AND(S658&lt;&gt;"",$H653&lt;&gt;"",$F653&lt;&gt;""),S658*$H653*$F653,"")</f>
        <v/>
      </c>
      <c r="AF658" s="20" t="str">
        <f>IF(AND(T658&lt;&gt;"",$H653&lt;&gt;"",$F653&lt;&gt;""),T658*$H653*$F653,"")</f>
        <v/>
      </c>
      <c r="AG658" s="20" t="str">
        <f>IF(AND(U658&lt;&gt;"",$H653&lt;&gt;"",$F653&lt;&gt;""),U658*$H653*$F653,"")</f>
        <v/>
      </c>
      <c r="AH658" s="20" t="str">
        <f>IF(AND(V658&lt;&gt;"",$H653&lt;&gt;"",$F653&lt;&gt;""),V658*$H653*$F653,"")</f>
        <v/>
      </c>
      <c r="AI658" s="20" t="str">
        <f>IF(AND(W658&lt;&gt;"",$H653&lt;&gt;"",$F653&lt;&gt;""),W658*$H653*$F653,"")</f>
        <v/>
      </c>
      <c r="AJ658" s="20" t="str">
        <f>IF(AND(X658&lt;&gt;"",$H653&lt;&gt;"",$F653&lt;&gt;""),X658*$H653*$F653,"")</f>
        <v/>
      </c>
    </row>
    <row r="659" spans="1:36" ht="23.25" customHeight="1" x14ac:dyDescent="0.25">
      <c r="A659" s="21"/>
      <c r="B659" s="21"/>
      <c r="C659" s="22"/>
      <c r="D659" s="14"/>
      <c r="E659" s="14"/>
      <c r="F659" s="22"/>
      <c r="G659" s="22"/>
      <c r="H659" s="15"/>
      <c r="I659" s="16"/>
      <c r="J659" s="22" t="str">
        <f t="shared" si="37"/>
        <v/>
      </c>
      <c r="K659" s="22" t="str">
        <f t="shared" si="38"/>
        <v/>
      </c>
      <c r="L659" s="22" t="str">
        <f>IF(D661&lt;&gt;"",MONTH(D661),"")</f>
        <v/>
      </c>
      <c r="M659" s="23" t="str">
        <f>IF(AND(($D661)&lt;&gt;"",($E661)&lt;&gt;""),IF(MIN(DATEVALUE($E661),Base!K$3)-MAX(DATEVALUE($D661),Base!K$2)+1&gt;=0,MIN(DATEVALUE($E661),Base!K$3)-MAX(DATEVALUE($D661),Base!K$2)+1,0),"")</f>
        <v/>
      </c>
      <c r="N659" s="23" t="str">
        <f>IF(AND(($D661)&lt;&gt;"",($E661)&lt;&gt;""),IF(MIN(DATEVALUE($E661),Base!L$3)-MAX(DATEVALUE($D661),Base!L$2)+1&gt;=0,MIN(DATEVALUE($E661),Base!L$3)-MAX(DATEVALUE($D661),Base!L$2)+1,0),"")</f>
        <v/>
      </c>
      <c r="O659" s="23" t="str">
        <f>IF(AND(($D661)&lt;&gt;"",($E661)&lt;&gt;""),IF(MIN(DATEVALUE($E661),Base!M$3)-MAX(DATEVALUE($D661),Base!M$2)+1&gt;=0,MIN(DATEVALUE($E661),Base!M$3)-MAX(DATEVALUE($D661),Base!M$2)+1,0),"")</f>
        <v/>
      </c>
      <c r="P659" s="23" t="str">
        <f>IF(AND(($D661)&lt;&gt;"",($E661)&lt;&gt;""),IF(MIN(DATEVALUE($E661),Base!N$3)-MAX(DATEVALUE($D661),Base!N$2)+1&gt;=0,MIN(DATEVALUE($E661),Base!N$3)-MAX(DATEVALUE($D661),Base!N$2)+1,0),"")</f>
        <v/>
      </c>
      <c r="Q659" s="23" t="str">
        <f>IF(AND(($D661)&lt;&gt;"",($E661)&lt;&gt;""),IF(MIN(DATEVALUE($E661),Base!O$3)-MAX(DATEVALUE($D661),Base!O$2)+1&gt;=0,MIN(DATEVALUE($E661),Base!O$3)-MAX(DATEVALUE($D661),Base!O$2)+1,0),"")</f>
        <v/>
      </c>
      <c r="R659" s="23" t="str">
        <f>IF(AND(($D661)&lt;&gt;"",($E661)&lt;&gt;""),IF(MIN(DATEVALUE($E661),Base!P$3)-MAX(DATEVALUE($D661),Base!P$2)+1&gt;=0,MIN(DATEVALUE($E661),Base!P$3)-MAX(DATEVALUE($D661),Base!P$2)+1,0),"")</f>
        <v/>
      </c>
      <c r="S659" s="23" t="str">
        <f>IF(AND(($D661)&lt;&gt;"",($E661)&lt;&gt;""),IF(MIN(DATEVALUE($E661),Base!Q$3)-MAX(DATEVALUE($D661),Base!Q$2)+1&gt;=0,MIN(DATEVALUE($E661),Base!Q$3)-MAX(DATEVALUE($D661),Base!Q$2)+1,0),"")</f>
        <v/>
      </c>
      <c r="T659" s="23" t="str">
        <f>IF(AND(($D661)&lt;&gt;"",($E661)&lt;&gt;""),IF(MIN(DATEVALUE($E661),Base!R$3)-MAX(DATEVALUE($D661),Base!R$2)+1&gt;=0,MIN(DATEVALUE($E661),Base!R$3)-MAX(DATEVALUE($D661),Base!R$2)+1,0),"")</f>
        <v/>
      </c>
      <c r="U659" s="23" t="str">
        <f>IF(AND(($D661)&lt;&gt;"",($E661)&lt;&gt;""),IF(MIN(DATEVALUE($E661),Base!S$3)-MAX(DATEVALUE($D661),Base!S$2)+1&gt;=0,MIN(DATEVALUE($E661),Base!S$3)-MAX(DATEVALUE($D661),Base!S$2)+1,0),"")</f>
        <v/>
      </c>
      <c r="V659" s="23" t="str">
        <f>IF(AND(($D661)&lt;&gt;"",($E661)&lt;&gt;""),IF(MIN(DATEVALUE($E661),Base!T$3)-MAX(DATEVALUE($D661),Base!T$2)+1&gt;=0,MIN(DATEVALUE($E661),Base!T$3)-MAX(DATEVALUE($D661),Base!T$2)+1,0),"")</f>
        <v/>
      </c>
      <c r="W659" s="23" t="str">
        <f>IF(AND(($D661)&lt;&gt;"",($E661)&lt;&gt;""),IF(MIN(DATEVALUE($E661),Base!U$3)-MAX(DATEVALUE($D661),Base!U$2)+1&gt;=0,MIN(DATEVALUE($E661),Base!U$3)-MAX(DATEVALUE($D661),Base!U$2)+1,0),"")</f>
        <v/>
      </c>
      <c r="X659" s="23" t="str">
        <f>IF(AND(($D661)&lt;&gt;"",($E661)&lt;&gt;""),IF(MIN(DATEVALUE($E661),Base!V$3)-MAX(DATEVALUE($D661),Base!V$2)+1&gt;=0,MIN(DATEVALUE($E661),Base!V$3)-MAX(DATEVALUE($D661),Base!V$2)+1,0),"")</f>
        <v/>
      </c>
      <c r="Y659" s="20" t="str">
        <f>IF(AND(M659&lt;&gt;"",$H655&lt;&gt;"",$F655&lt;&gt;""),M659*$H655*$F655,"")</f>
        <v/>
      </c>
      <c r="Z659" s="20" t="str">
        <f>IF(AND(N659&lt;&gt;"",$H655&lt;&gt;"",$F655&lt;&gt;""),N659*$H655*$F655,"")</f>
        <v/>
      </c>
      <c r="AA659" s="20" t="str">
        <f>IF(AND(O659&lt;&gt;"",$H654&lt;&gt;"",$F654&lt;&gt;""),O659*$H654*$F654,"")</f>
        <v/>
      </c>
      <c r="AB659" s="20" t="str">
        <f>IF(AND(P659&lt;&gt;"",$H654&lt;&gt;"",$F654&lt;&gt;""),P659*$H654*$F654,"")</f>
        <v/>
      </c>
      <c r="AC659" s="20" t="str">
        <f>IF(AND(Q659&lt;&gt;"",$H654&lt;&gt;"",$F654&lt;&gt;""),Q659*$H654*$F654,"")</f>
        <v/>
      </c>
      <c r="AD659" s="20" t="str">
        <f>IF(AND(R659&lt;&gt;"",$H654&lt;&gt;"",$F654&lt;&gt;""),R659*$H654*$F654,"")</f>
        <v/>
      </c>
      <c r="AE659" s="20" t="str">
        <f>IF(AND(S659&lt;&gt;"",$H654&lt;&gt;"",$F654&lt;&gt;""),S659*$H654*$F654,"")</f>
        <v/>
      </c>
      <c r="AF659" s="20" t="str">
        <f>IF(AND(T659&lt;&gt;"",$H654&lt;&gt;"",$F654&lt;&gt;""),T659*$H654*$F654,"")</f>
        <v/>
      </c>
      <c r="AG659" s="20" t="str">
        <f>IF(AND(U659&lt;&gt;"",$H654&lt;&gt;"",$F654&lt;&gt;""),U659*$H654*$F654,"")</f>
        <v/>
      </c>
      <c r="AH659" s="20" t="str">
        <f>IF(AND(V659&lt;&gt;"",$H654&lt;&gt;"",$F654&lt;&gt;""),V659*$H654*$F654,"")</f>
        <v/>
      </c>
      <c r="AI659" s="20" t="str">
        <f>IF(AND(W659&lt;&gt;"",$H654&lt;&gt;"",$F654&lt;&gt;""),W659*$H654*$F654,"")</f>
        <v/>
      </c>
      <c r="AJ659" s="20" t="str">
        <f>IF(AND(X659&lt;&gt;"",$H654&lt;&gt;"",$F654&lt;&gt;""),X659*$H654*$F654,"")</f>
        <v/>
      </c>
    </row>
    <row r="660" spans="1:36" ht="23.25" customHeight="1" x14ac:dyDescent="0.25">
      <c r="A660" s="21"/>
      <c r="B660" s="21"/>
      <c r="C660" s="22"/>
      <c r="D660" s="14"/>
      <c r="E660" s="14"/>
      <c r="F660" s="22"/>
      <c r="G660" s="22"/>
      <c r="H660" s="15"/>
      <c r="I660" s="16"/>
      <c r="J660" s="22" t="str">
        <f t="shared" si="37"/>
        <v/>
      </c>
      <c r="K660" s="22" t="str">
        <f t="shared" si="38"/>
        <v/>
      </c>
      <c r="L660" s="22" t="str">
        <f>IF(D662&lt;&gt;"",MONTH(D662),"")</f>
        <v/>
      </c>
      <c r="M660" s="23" t="str">
        <f>IF(AND(($D662)&lt;&gt;"",($E662)&lt;&gt;""),IF(MIN(DATEVALUE($E662),Base!K$3)-MAX(DATEVALUE($D662),Base!K$2)+1&gt;=0,MIN(DATEVALUE($E662),Base!K$3)-MAX(DATEVALUE($D662),Base!K$2)+1,0),"")</f>
        <v/>
      </c>
      <c r="N660" s="23" t="str">
        <f>IF(AND(($D662)&lt;&gt;"",($E662)&lt;&gt;""),IF(MIN(DATEVALUE($E662),Base!L$3)-MAX(DATEVALUE($D662),Base!L$2)+1&gt;=0,MIN(DATEVALUE($E662),Base!L$3)-MAX(DATEVALUE($D662),Base!L$2)+1,0),"")</f>
        <v/>
      </c>
      <c r="O660" s="23" t="str">
        <f>IF(AND(($D662)&lt;&gt;"",($E662)&lt;&gt;""),IF(MIN(DATEVALUE($E662),Base!M$3)-MAX(DATEVALUE($D662),Base!M$2)+1&gt;=0,MIN(DATEVALUE($E662),Base!M$3)-MAX(DATEVALUE($D662),Base!M$2)+1,0),"")</f>
        <v/>
      </c>
      <c r="P660" s="23" t="str">
        <f>IF(AND(($D662)&lt;&gt;"",($E662)&lt;&gt;""),IF(MIN(DATEVALUE($E662),Base!N$3)-MAX(DATEVALUE($D662),Base!N$2)+1&gt;=0,MIN(DATEVALUE($E662),Base!N$3)-MAX(DATEVALUE($D662),Base!N$2)+1,0),"")</f>
        <v/>
      </c>
      <c r="Q660" s="23" t="str">
        <f>IF(AND(($D662)&lt;&gt;"",($E662)&lt;&gt;""),IF(MIN(DATEVALUE($E662),Base!O$3)-MAX(DATEVALUE($D662),Base!O$2)+1&gt;=0,MIN(DATEVALUE($E662),Base!O$3)-MAX(DATEVALUE($D662),Base!O$2)+1,0),"")</f>
        <v/>
      </c>
      <c r="R660" s="23" t="str">
        <f>IF(AND(($D662)&lt;&gt;"",($E662)&lt;&gt;""),IF(MIN(DATEVALUE($E662),Base!P$3)-MAX(DATEVALUE($D662),Base!P$2)+1&gt;=0,MIN(DATEVALUE($E662),Base!P$3)-MAX(DATEVALUE($D662),Base!P$2)+1,0),"")</f>
        <v/>
      </c>
      <c r="S660" s="23" t="str">
        <f>IF(AND(($D662)&lt;&gt;"",($E662)&lt;&gt;""),IF(MIN(DATEVALUE($E662),Base!Q$3)-MAX(DATEVALUE($D662),Base!Q$2)+1&gt;=0,MIN(DATEVALUE($E662),Base!Q$3)-MAX(DATEVALUE($D662),Base!Q$2)+1,0),"")</f>
        <v/>
      </c>
      <c r="T660" s="23" t="str">
        <f>IF(AND(($D662)&lt;&gt;"",($E662)&lt;&gt;""),IF(MIN(DATEVALUE($E662),Base!R$3)-MAX(DATEVALUE($D662),Base!R$2)+1&gt;=0,MIN(DATEVALUE($E662),Base!R$3)-MAX(DATEVALUE($D662),Base!R$2)+1,0),"")</f>
        <v/>
      </c>
      <c r="U660" s="23" t="str">
        <f>IF(AND(($D662)&lt;&gt;"",($E662)&lt;&gt;""),IF(MIN(DATEVALUE($E662),Base!S$3)-MAX(DATEVALUE($D662),Base!S$2)+1&gt;=0,MIN(DATEVALUE($E662),Base!S$3)-MAX(DATEVALUE($D662),Base!S$2)+1,0),"")</f>
        <v/>
      </c>
      <c r="V660" s="23" t="str">
        <f>IF(AND(($D662)&lt;&gt;"",($E662)&lt;&gt;""),IF(MIN(DATEVALUE($E662),Base!T$3)-MAX(DATEVALUE($D662),Base!T$2)+1&gt;=0,MIN(DATEVALUE($E662),Base!T$3)-MAX(DATEVALUE($D662),Base!T$2)+1,0),"")</f>
        <v/>
      </c>
      <c r="W660" s="23" t="str">
        <f>IF(AND(($D662)&lt;&gt;"",($E662)&lt;&gt;""),IF(MIN(DATEVALUE($E662),Base!U$3)-MAX(DATEVALUE($D662),Base!U$2)+1&gt;=0,MIN(DATEVALUE($E662),Base!U$3)-MAX(DATEVALUE($D662),Base!U$2)+1,0),"")</f>
        <v/>
      </c>
      <c r="X660" s="23" t="str">
        <f>IF(AND(($D662)&lt;&gt;"",($E662)&lt;&gt;""),IF(MIN(DATEVALUE($E662),Base!V$3)-MAX(DATEVALUE($D662),Base!V$2)+1&gt;=0,MIN(DATEVALUE($E662),Base!V$3)-MAX(DATEVALUE($D662),Base!V$2)+1,0),"")</f>
        <v/>
      </c>
      <c r="Y660" s="20" t="str">
        <f>IF(AND(M660&lt;&gt;"",$H656&lt;&gt;"",$F656&lt;&gt;""),M660*$H656*$F656,"")</f>
        <v/>
      </c>
      <c r="Z660" s="20" t="str">
        <f>IF(AND(N660&lt;&gt;"",$H656&lt;&gt;"",$F656&lt;&gt;""),N660*$H656*$F656,"")</f>
        <v/>
      </c>
      <c r="AA660" s="20" t="str">
        <f>IF(AND(O660&lt;&gt;"",$H655&lt;&gt;"",$F655&lt;&gt;""),O660*$H655*$F655,"")</f>
        <v/>
      </c>
      <c r="AB660" s="20" t="str">
        <f>IF(AND(P660&lt;&gt;"",$H655&lt;&gt;"",$F655&lt;&gt;""),P660*$H655*$F655,"")</f>
        <v/>
      </c>
      <c r="AC660" s="20" t="str">
        <f>IF(AND(Q660&lt;&gt;"",$H655&lt;&gt;"",$F655&lt;&gt;""),Q660*$H655*$F655,"")</f>
        <v/>
      </c>
      <c r="AD660" s="20" t="str">
        <f>IF(AND(R660&lt;&gt;"",$H655&lt;&gt;"",$F655&lt;&gt;""),R660*$H655*$F655,"")</f>
        <v/>
      </c>
      <c r="AE660" s="20" t="str">
        <f>IF(AND(S660&lt;&gt;"",$H655&lt;&gt;"",$F655&lt;&gt;""),S660*$H655*$F655,"")</f>
        <v/>
      </c>
      <c r="AF660" s="20" t="str">
        <f>IF(AND(T660&lt;&gt;"",$H655&lt;&gt;"",$F655&lt;&gt;""),T660*$H655*$F655,"")</f>
        <v/>
      </c>
      <c r="AG660" s="20" t="str">
        <f>IF(AND(U660&lt;&gt;"",$H655&lt;&gt;"",$F655&lt;&gt;""),U660*$H655*$F655,"")</f>
        <v/>
      </c>
      <c r="AH660" s="20" t="str">
        <f>IF(AND(V660&lt;&gt;"",$H655&lt;&gt;"",$F655&lt;&gt;""),V660*$H655*$F655,"")</f>
        <v/>
      </c>
      <c r="AI660" s="20" t="str">
        <f>IF(AND(W660&lt;&gt;"",$H655&lt;&gt;"",$F655&lt;&gt;""),W660*$H655*$F655,"")</f>
        <v/>
      </c>
      <c r="AJ660" s="20" t="str">
        <f>IF(AND(X660&lt;&gt;"",$H655&lt;&gt;"",$F655&lt;&gt;""),X660*$H655*$F655,"")</f>
        <v/>
      </c>
    </row>
    <row r="661" spans="1:36" ht="23.25" customHeight="1" x14ac:dyDescent="0.25">
      <c r="A661" s="21"/>
      <c r="B661" s="21"/>
      <c r="C661" s="22"/>
      <c r="D661" s="14"/>
      <c r="E661" s="14"/>
      <c r="F661" s="22"/>
      <c r="G661" s="22"/>
      <c r="H661" s="15"/>
      <c r="I661" s="16"/>
      <c r="J661" s="22" t="str">
        <f t="shared" si="37"/>
        <v/>
      </c>
      <c r="K661" s="22" t="str">
        <f t="shared" si="38"/>
        <v/>
      </c>
      <c r="L661" s="22" t="str">
        <f>IF(D663&lt;&gt;"",MONTH(D663),"")</f>
        <v/>
      </c>
      <c r="M661" s="23" t="str">
        <f>IF(AND(($D663)&lt;&gt;"",($E663)&lt;&gt;""),IF(MIN(DATEVALUE($E663),Base!K$3)-MAX(DATEVALUE($D663),Base!K$2)+1&gt;=0,MIN(DATEVALUE($E663),Base!K$3)-MAX(DATEVALUE($D663),Base!K$2)+1,0),"")</f>
        <v/>
      </c>
      <c r="N661" s="23" t="str">
        <f>IF(AND(($D663)&lt;&gt;"",($E663)&lt;&gt;""),IF(MIN(DATEVALUE($E663),Base!L$3)-MAX(DATEVALUE($D663),Base!L$2)+1&gt;=0,MIN(DATEVALUE($E663),Base!L$3)-MAX(DATEVALUE($D663),Base!L$2)+1,0),"")</f>
        <v/>
      </c>
      <c r="O661" s="23" t="str">
        <f>IF(AND(($D663)&lt;&gt;"",($E663)&lt;&gt;""),IF(MIN(DATEVALUE($E663),Base!M$3)-MAX(DATEVALUE($D663),Base!M$2)+1&gt;=0,MIN(DATEVALUE($E663),Base!M$3)-MAX(DATEVALUE($D663),Base!M$2)+1,0),"")</f>
        <v/>
      </c>
      <c r="P661" s="23" t="str">
        <f>IF(AND(($D663)&lt;&gt;"",($E663)&lt;&gt;""),IF(MIN(DATEVALUE($E663),Base!N$3)-MAX(DATEVALUE($D663),Base!N$2)+1&gt;=0,MIN(DATEVALUE($E663),Base!N$3)-MAX(DATEVALUE($D663),Base!N$2)+1,0),"")</f>
        <v/>
      </c>
      <c r="Q661" s="23" t="str">
        <f>IF(AND(($D663)&lt;&gt;"",($E663)&lt;&gt;""),IF(MIN(DATEVALUE($E663),Base!O$3)-MAX(DATEVALUE($D663),Base!O$2)+1&gt;=0,MIN(DATEVALUE($E663),Base!O$3)-MAX(DATEVALUE($D663),Base!O$2)+1,0),"")</f>
        <v/>
      </c>
      <c r="R661" s="23" t="str">
        <f>IF(AND(($D663)&lt;&gt;"",($E663)&lt;&gt;""),IF(MIN(DATEVALUE($E663),Base!P$3)-MAX(DATEVALUE($D663),Base!P$2)+1&gt;=0,MIN(DATEVALUE($E663),Base!P$3)-MAX(DATEVALUE($D663),Base!P$2)+1,0),"")</f>
        <v/>
      </c>
      <c r="S661" s="23" t="str">
        <f>IF(AND(($D663)&lt;&gt;"",($E663)&lt;&gt;""),IF(MIN(DATEVALUE($E663),Base!Q$3)-MAX(DATEVALUE($D663),Base!Q$2)+1&gt;=0,MIN(DATEVALUE($E663),Base!Q$3)-MAX(DATEVALUE($D663),Base!Q$2)+1,0),"")</f>
        <v/>
      </c>
      <c r="T661" s="23" t="str">
        <f>IF(AND(($D663)&lt;&gt;"",($E663)&lt;&gt;""),IF(MIN(DATEVALUE($E663),Base!R$3)-MAX(DATEVALUE($D663),Base!R$2)+1&gt;=0,MIN(DATEVALUE($E663),Base!R$3)-MAX(DATEVALUE($D663),Base!R$2)+1,0),"")</f>
        <v/>
      </c>
      <c r="U661" s="23" t="str">
        <f>IF(AND(($D663)&lt;&gt;"",($E663)&lt;&gt;""),IF(MIN(DATEVALUE($E663),Base!S$3)-MAX(DATEVALUE($D663),Base!S$2)+1&gt;=0,MIN(DATEVALUE($E663),Base!S$3)-MAX(DATEVALUE($D663),Base!S$2)+1,0),"")</f>
        <v/>
      </c>
      <c r="V661" s="23" t="str">
        <f>IF(AND(($D663)&lt;&gt;"",($E663)&lt;&gt;""),IF(MIN(DATEVALUE($E663),Base!T$3)-MAX(DATEVALUE($D663),Base!T$2)+1&gt;=0,MIN(DATEVALUE($E663),Base!T$3)-MAX(DATEVALUE($D663),Base!T$2)+1,0),"")</f>
        <v/>
      </c>
      <c r="W661" s="23" t="str">
        <f>IF(AND(($D663)&lt;&gt;"",($E663)&lt;&gt;""),IF(MIN(DATEVALUE($E663),Base!U$3)-MAX(DATEVALUE($D663),Base!U$2)+1&gt;=0,MIN(DATEVALUE($E663),Base!U$3)-MAX(DATEVALUE($D663),Base!U$2)+1,0),"")</f>
        <v/>
      </c>
      <c r="X661" s="23" t="str">
        <f>IF(AND(($D663)&lt;&gt;"",($E663)&lt;&gt;""),IF(MIN(DATEVALUE($E663),Base!V$3)-MAX(DATEVALUE($D663),Base!V$2)+1&gt;=0,MIN(DATEVALUE($E663),Base!V$3)-MAX(DATEVALUE($D663),Base!V$2)+1,0),"")</f>
        <v/>
      </c>
      <c r="Y661" s="20" t="str">
        <f>IF(AND(M661&lt;&gt;"",$H657&lt;&gt;"",$F657&lt;&gt;""),M661*$H657*$F657,"")</f>
        <v/>
      </c>
      <c r="Z661" s="20" t="str">
        <f>IF(AND(N661&lt;&gt;"",$H657&lt;&gt;"",$F657&lt;&gt;""),N661*$H657*$F657,"")</f>
        <v/>
      </c>
      <c r="AA661" s="20" t="str">
        <f>IF(AND(O661&lt;&gt;"",$H656&lt;&gt;"",$F656&lt;&gt;""),O661*$H656*$F656,"")</f>
        <v/>
      </c>
      <c r="AB661" s="20" t="str">
        <f>IF(AND(P661&lt;&gt;"",$H656&lt;&gt;"",$F656&lt;&gt;""),P661*$H656*$F656,"")</f>
        <v/>
      </c>
      <c r="AC661" s="20" t="str">
        <f>IF(AND(Q661&lt;&gt;"",$H656&lt;&gt;"",$F656&lt;&gt;""),Q661*$H656*$F656,"")</f>
        <v/>
      </c>
      <c r="AD661" s="20" t="str">
        <f>IF(AND(R661&lt;&gt;"",$H656&lt;&gt;"",$F656&lt;&gt;""),R661*$H656*$F656,"")</f>
        <v/>
      </c>
      <c r="AE661" s="20" t="str">
        <f>IF(AND(S661&lt;&gt;"",$H656&lt;&gt;"",$F656&lt;&gt;""),S661*$H656*$F656,"")</f>
        <v/>
      </c>
      <c r="AF661" s="20" t="str">
        <f>IF(AND(T661&lt;&gt;"",$H656&lt;&gt;"",$F656&lt;&gt;""),T661*$H656*$F656,"")</f>
        <v/>
      </c>
      <c r="AG661" s="20" t="str">
        <f>IF(AND(U661&lt;&gt;"",$H656&lt;&gt;"",$F656&lt;&gt;""),U661*$H656*$F656,"")</f>
        <v/>
      </c>
      <c r="AH661" s="20" t="str">
        <f>IF(AND(V661&lt;&gt;"",$H656&lt;&gt;"",$F656&lt;&gt;""),V661*$H656*$F656,"")</f>
        <v/>
      </c>
      <c r="AI661" s="20" t="str">
        <f>IF(AND(W661&lt;&gt;"",$H656&lt;&gt;"",$F656&lt;&gt;""),W661*$H656*$F656,"")</f>
        <v/>
      </c>
      <c r="AJ661" s="20" t="str">
        <f>IF(AND(X661&lt;&gt;"",$H656&lt;&gt;"",$F656&lt;&gt;""),X661*$H656*$F656,"")</f>
        <v/>
      </c>
    </row>
    <row r="662" spans="1:36" ht="23.25" customHeight="1" x14ac:dyDescent="0.25">
      <c r="A662" s="21"/>
      <c r="B662" s="21"/>
      <c r="C662" s="22"/>
      <c r="D662" s="14"/>
      <c r="E662" s="14"/>
      <c r="F662" s="22"/>
      <c r="G662" s="22"/>
      <c r="H662" s="15"/>
      <c r="I662" s="16"/>
      <c r="J662" s="22" t="str">
        <f t="shared" si="37"/>
        <v/>
      </c>
      <c r="K662" s="22" t="str">
        <f t="shared" si="38"/>
        <v/>
      </c>
      <c r="L662" s="22" t="str">
        <f>IF(D664&lt;&gt;"",MONTH(D664),"")</f>
        <v/>
      </c>
      <c r="M662" s="23" t="str">
        <f>IF(AND(($D664)&lt;&gt;"",($E664)&lt;&gt;""),IF(MIN(DATEVALUE($E664),Base!K$3)-MAX(DATEVALUE($D664),Base!K$2)+1&gt;=0,MIN(DATEVALUE($E664),Base!K$3)-MAX(DATEVALUE($D664),Base!K$2)+1,0),"")</f>
        <v/>
      </c>
      <c r="N662" s="23" t="str">
        <f>IF(AND(($D664)&lt;&gt;"",($E664)&lt;&gt;""),IF(MIN(DATEVALUE($E664),Base!L$3)-MAX(DATEVALUE($D664),Base!L$2)+1&gt;=0,MIN(DATEVALUE($E664),Base!L$3)-MAX(DATEVALUE($D664),Base!L$2)+1,0),"")</f>
        <v/>
      </c>
      <c r="O662" s="23" t="str">
        <f>IF(AND(($D664)&lt;&gt;"",($E664)&lt;&gt;""),IF(MIN(DATEVALUE($E664),Base!M$3)-MAX(DATEVALUE($D664),Base!M$2)+1&gt;=0,MIN(DATEVALUE($E664),Base!M$3)-MAX(DATEVALUE($D664),Base!M$2)+1,0),"")</f>
        <v/>
      </c>
      <c r="P662" s="23" t="str">
        <f>IF(AND(($D664)&lt;&gt;"",($E664)&lt;&gt;""),IF(MIN(DATEVALUE($E664),Base!N$3)-MAX(DATEVALUE($D664),Base!N$2)+1&gt;=0,MIN(DATEVALUE($E664),Base!N$3)-MAX(DATEVALUE($D664),Base!N$2)+1,0),"")</f>
        <v/>
      </c>
      <c r="Q662" s="23" t="str">
        <f>IF(AND(($D664)&lt;&gt;"",($E664)&lt;&gt;""),IF(MIN(DATEVALUE($E664),Base!O$3)-MAX(DATEVALUE($D664),Base!O$2)+1&gt;=0,MIN(DATEVALUE($E664),Base!O$3)-MAX(DATEVALUE($D664),Base!O$2)+1,0),"")</f>
        <v/>
      </c>
      <c r="R662" s="23" t="str">
        <f>IF(AND(($D664)&lt;&gt;"",($E664)&lt;&gt;""),IF(MIN(DATEVALUE($E664),Base!P$3)-MAX(DATEVALUE($D664),Base!P$2)+1&gt;=0,MIN(DATEVALUE($E664),Base!P$3)-MAX(DATEVALUE($D664),Base!P$2)+1,0),"")</f>
        <v/>
      </c>
      <c r="S662" s="23" t="str">
        <f>IF(AND(($D664)&lt;&gt;"",($E664)&lt;&gt;""),IF(MIN(DATEVALUE($E664),Base!Q$3)-MAX(DATEVALUE($D664),Base!Q$2)+1&gt;=0,MIN(DATEVALUE($E664),Base!Q$3)-MAX(DATEVALUE($D664),Base!Q$2)+1,0),"")</f>
        <v/>
      </c>
      <c r="T662" s="23" t="str">
        <f>IF(AND(($D664)&lt;&gt;"",($E664)&lt;&gt;""),IF(MIN(DATEVALUE($E664),Base!R$3)-MAX(DATEVALUE($D664),Base!R$2)+1&gt;=0,MIN(DATEVALUE($E664),Base!R$3)-MAX(DATEVALUE($D664),Base!R$2)+1,0),"")</f>
        <v/>
      </c>
      <c r="U662" s="23" t="str">
        <f>IF(AND(($D664)&lt;&gt;"",($E664)&lt;&gt;""),IF(MIN(DATEVALUE($E664),Base!S$3)-MAX(DATEVALUE($D664),Base!S$2)+1&gt;=0,MIN(DATEVALUE($E664),Base!S$3)-MAX(DATEVALUE($D664),Base!S$2)+1,0),"")</f>
        <v/>
      </c>
      <c r="V662" s="23" t="str">
        <f>IF(AND(($D664)&lt;&gt;"",($E664)&lt;&gt;""),IF(MIN(DATEVALUE($E664),Base!T$3)-MAX(DATEVALUE($D664),Base!T$2)+1&gt;=0,MIN(DATEVALUE($E664),Base!T$3)-MAX(DATEVALUE($D664),Base!T$2)+1,0),"")</f>
        <v/>
      </c>
      <c r="W662" s="23" t="str">
        <f>IF(AND(($D664)&lt;&gt;"",($E664)&lt;&gt;""),IF(MIN(DATEVALUE($E664),Base!U$3)-MAX(DATEVALUE($D664),Base!U$2)+1&gt;=0,MIN(DATEVALUE($E664),Base!U$3)-MAX(DATEVALUE($D664),Base!U$2)+1,0),"")</f>
        <v/>
      </c>
      <c r="X662" s="23" t="str">
        <f>IF(AND(($D664)&lt;&gt;"",($E664)&lt;&gt;""),IF(MIN(DATEVALUE($E664),Base!V$3)-MAX(DATEVALUE($D664),Base!V$2)+1&gt;=0,MIN(DATEVALUE($E664),Base!V$3)-MAX(DATEVALUE($D664),Base!V$2)+1,0),"")</f>
        <v/>
      </c>
      <c r="Y662" s="20" t="str">
        <f>IF(AND(M662&lt;&gt;"",$H658&lt;&gt;"",$F658&lt;&gt;""),M662*$H658*$F658,"")</f>
        <v/>
      </c>
      <c r="Z662" s="20" t="str">
        <f>IF(AND(N662&lt;&gt;"",$H658&lt;&gt;"",$F658&lt;&gt;""),N662*$H658*$F658,"")</f>
        <v/>
      </c>
      <c r="AA662" s="20" t="str">
        <f>IF(AND(O662&lt;&gt;"",$H657&lt;&gt;"",$F657&lt;&gt;""),O662*$H657*$F657,"")</f>
        <v/>
      </c>
      <c r="AB662" s="20" t="str">
        <f>IF(AND(P662&lt;&gt;"",$H657&lt;&gt;"",$F657&lt;&gt;""),P662*$H657*$F657,"")</f>
        <v/>
      </c>
      <c r="AC662" s="20" t="str">
        <f>IF(AND(Q662&lt;&gt;"",$H657&lt;&gt;"",$F657&lt;&gt;""),Q662*$H657*$F657,"")</f>
        <v/>
      </c>
      <c r="AD662" s="20" t="str">
        <f>IF(AND(R662&lt;&gt;"",$H657&lt;&gt;"",$F657&lt;&gt;""),R662*$H657*$F657,"")</f>
        <v/>
      </c>
      <c r="AE662" s="20" t="str">
        <f>IF(AND(S662&lt;&gt;"",$H657&lt;&gt;"",$F657&lt;&gt;""),S662*$H657*$F657,"")</f>
        <v/>
      </c>
      <c r="AF662" s="20" t="str">
        <f>IF(AND(T662&lt;&gt;"",$H657&lt;&gt;"",$F657&lt;&gt;""),T662*$H657*$F657,"")</f>
        <v/>
      </c>
      <c r="AG662" s="20" t="str">
        <f>IF(AND(U662&lt;&gt;"",$H657&lt;&gt;"",$F657&lt;&gt;""),U662*$H657*$F657,"")</f>
        <v/>
      </c>
      <c r="AH662" s="20" t="str">
        <f>IF(AND(V662&lt;&gt;"",$H657&lt;&gt;"",$F657&lt;&gt;""),V662*$H657*$F657,"")</f>
        <v/>
      </c>
      <c r="AI662" s="20" t="str">
        <f>IF(AND(W662&lt;&gt;"",$H657&lt;&gt;"",$F657&lt;&gt;""),W662*$H657*$F657,"")</f>
        <v/>
      </c>
      <c r="AJ662" s="20" t="str">
        <f>IF(AND(X662&lt;&gt;"",$H657&lt;&gt;"",$F657&lt;&gt;""),X662*$H657*$F657,"")</f>
        <v/>
      </c>
    </row>
    <row r="663" spans="1:36" ht="23.25" customHeight="1" x14ac:dyDescent="0.25">
      <c r="A663" s="21"/>
      <c r="B663" s="21"/>
      <c r="C663" s="22"/>
      <c r="D663" s="14"/>
      <c r="E663" s="14"/>
      <c r="F663" s="22"/>
      <c r="G663" s="22"/>
      <c r="H663" s="15"/>
      <c r="I663" s="16"/>
      <c r="J663" s="22" t="str">
        <f t="shared" si="37"/>
        <v/>
      </c>
      <c r="K663" s="22" t="str">
        <f t="shared" si="38"/>
        <v/>
      </c>
      <c r="L663" s="22" t="str">
        <f>IF(D665&lt;&gt;"",MONTH(D665),"")</f>
        <v/>
      </c>
      <c r="M663" s="23" t="str">
        <f>IF(AND(($D665)&lt;&gt;"",($E665)&lt;&gt;""),IF(MIN(DATEVALUE($E665),Base!K$3)-MAX(DATEVALUE($D665),Base!K$2)+1&gt;=0,MIN(DATEVALUE($E665),Base!K$3)-MAX(DATEVALUE($D665),Base!K$2)+1,0),"")</f>
        <v/>
      </c>
      <c r="N663" s="23" t="str">
        <f>IF(AND(($D665)&lt;&gt;"",($E665)&lt;&gt;""),IF(MIN(DATEVALUE($E665),Base!L$3)-MAX(DATEVALUE($D665),Base!L$2)+1&gt;=0,MIN(DATEVALUE($E665),Base!L$3)-MAX(DATEVALUE($D665),Base!L$2)+1,0),"")</f>
        <v/>
      </c>
      <c r="O663" s="23" t="str">
        <f>IF(AND(($D665)&lt;&gt;"",($E665)&lt;&gt;""),IF(MIN(DATEVALUE($E665),Base!M$3)-MAX(DATEVALUE($D665),Base!M$2)+1&gt;=0,MIN(DATEVALUE($E665),Base!M$3)-MAX(DATEVALUE($D665),Base!M$2)+1,0),"")</f>
        <v/>
      </c>
      <c r="P663" s="23" t="str">
        <f>IF(AND(($D665)&lt;&gt;"",($E665)&lt;&gt;""),IF(MIN(DATEVALUE($E665),Base!N$3)-MAX(DATEVALUE($D665),Base!N$2)+1&gt;=0,MIN(DATEVALUE($E665),Base!N$3)-MAX(DATEVALUE($D665),Base!N$2)+1,0),"")</f>
        <v/>
      </c>
      <c r="Q663" s="23" t="str">
        <f>IF(AND(($D665)&lt;&gt;"",($E665)&lt;&gt;""),IF(MIN(DATEVALUE($E665),Base!O$3)-MAX(DATEVALUE($D665),Base!O$2)+1&gt;=0,MIN(DATEVALUE($E665),Base!O$3)-MAX(DATEVALUE($D665),Base!O$2)+1,0),"")</f>
        <v/>
      </c>
      <c r="R663" s="23" t="str">
        <f>IF(AND(($D665)&lt;&gt;"",($E665)&lt;&gt;""),IF(MIN(DATEVALUE($E665),Base!P$3)-MAX(DATEVALUE($D665),Base!P$2)+1&gt;=0,MIN(DATEVALUE($E665),Base!P$3)-MAX(DATEVALUE($D665),Base!P$2)+1,0),"")</f>
        <v/>
      </c>
      <c r="S663" s="23" t="str">
        <f>IF(AND(($D665)&lt;&gt;"",($E665)&lt;&gt;""),IF(MIN(DATEVALUE($E665),Base!Q$3)-MAX(DATEVALUE($D665),Base!Q$2)+1&gt;=0,MIN(DATEVALUE($E665),Base!Q$3)-MAX(DATEVALUE($D665),Base!Q$2)+1,0),"")</f>
        <v/>
      </c>
      <c r="T663" s="23" t="str">
        <f>IF(AND(($D665)&lt;&gt;"",($E665)&lt;&gt;""),IF(MIN(DATEVALUE($E665),Base!R$3)-MAX(DATEVALUE($D665),Base!R$2)+1&gt;=0,MIN(DATEVALUE($E665),Base!R$3)-MAX(DATEVALUE($D665),Base!R$2)+1,0),"")</f>
        <v/>
      </c>
      <c r="U663" s="23" t="str">
        <f>IF(AND(($D665)&lt;&gt;"",($E665)&lt;&gt;""),IF(MIN(DATEVALUE($E665),Base!S$3)-MAX(DATEVALUE($D665),Base!S$2)+1&gt;=0,MIN(DATEVALUE($E665),Base!S$3)-MAX(DATEVALUE($D665),Base!S$2)+1,0),"")</f>
        <v/>
      </c>
      <c r="V663" s="23" t="str">
        <f>IF(AND(($D665)&lt;&gt;"",($E665)&lt;&gt;""),IF(MIN(DATEVALUE($E665),Base!T$3)-MAX(DATEVALUE($D665),Base!T$2)+1&gt;=0,MIN(DATEVALUE($E665),Base!T$3)-MAX(DATEVALUE($D665),Base!T$2)+1,0),"")</f>
        <v/>
      </c>
      <c r="W663" s="23" t="str">
        <f>IF(AND(($D665)&lt;&gt;"",($E665)&lt;&gt;""),IF(MIN(DATEVALUE($E665),Base!U$3)-MAX(DATEVALUE($D665),Base!U$2)+1&gt;=0,MIN(DATEVALUE($E665),Base!U$3)-MAX(DATEVALUE($D665),Base!U$2)+1,0),"")</f>
        <v/>
      </c>
      <c r="X663" s="23" t="str">
        <f>IF(AND(($D665)&lt;&gt;"",($E665)&lt;&gt;""),IF(MIN(DATEVALUE($E665),Base!V$3)-MAX(DATEVALUE($D665),Base!V$2)+1&gt;=0,MIN(DATEVALUE($E665),Base!V$3)-MAX(DATEVALUE($D665),Base!V$2)+1,0),"")</f>
        <v/>
      </c>
      <c r="Y663" s="20" t="str">
        <f>IF(AND(M663&lt;&gt;"",$H659&lt;&gt;"",$F659&lt;&gt;""),M663*$H659*$F659,"")</f>
        <v/>
      </c>
      <c r="Z663" s="20" t="str">
        <f>IF(AND(N663&lt;&gt;"",$H659&lt;&gt;"",$F659&lt;&gt;""),N663*$H659*$F659,"")</f>
        <v/>
      </c>
      <c r="AA663" s="20" t="str">
        <f>IF(AND(O663&lt;&gt;"",$H658&lt;&gt;"",$F658&lt;&gt;""),O663*$H658*$F658,"")</f>
        <v/>
      </c>
      <c r="AB663" s="20" t="str">
        <f>IF(AND(P663&lt;&gt;"",$H658&lt;&gt;"",$F658&lt;&gt;""),P663*$H658*$F658,"")</f>
        <v/>
      </c>
      <c r="AC663" s="20" t="str">
        <f>IF(AND(Q663&lt;&gt;"",$H658&lt;&gt;"",$F658&lt;&gt;""),Q663*$H658*$F658,"")</f>
        <v/>
      </c>
      <c r="AD663" s="20" t="str">
        <f>IF(AND(R663&lt;&gt;"",$H658&lt;&gt;"",$F658&lt;&gt;""),R663*$H658*$F658,"")</f>
        <v/>
      </c>
      <c r="AE663" s="20" t="str">
        <f>IF(AND(S663&lt;&gt;"",$H658&lt;&gt;"",$F658&lt;&gt;""),S663*$H658*$F658,"")</f>
        <v/>
      </c>
      <c r="AF663" s="20" t="str">
        <f>IF(AND(T663&lt;&gt;"",$H658&lt;&gt;"",$F658&lt;&gt;""),T663*$H658*$F658,"")</f>
        <v/>
      </c>
      <c r="AG663" s="20" t="str">
        <f>IF(AND(U663&lt;&gt;"",$H658&lt;&gt;"",$F658&lt;&gt;""),U663*$H658*$F658,"")</f>
        <v/>
      </c>
      <c r="AH663" s="20" t="str">
        <f>IF(AND(V663&lt;&gt;"",$H658&lt;&gt;"",$F658&lt;&gt;""),V663*$H658*$F658,"")</f>
        <v/>
      </c>
      <c r="AI663" s="20" t="str">
        <f>IF(AND(W663&lt;&gt;"",$H658&lt;&gt;"",$F658&lt;&gt;""),W663*$H658*$F658,"")</f>
        <v/>
      </c>
      <c r="AJ663" s="20" t="str">
        <f>IF(AND(X663&lt;&gt;"",$H658&lt;&gt;"",$F658&lt;&gt;""),X663*$H658*$F658,"")</f>
        <v/>
      </c>
    </row>
    <row r="664" spans="1:36" ht="23.25" customHeight="1" x14ac:dyDescent="0.25">
      <c r="A664" s="21"/>
      <c r="B664" s="21"/>
      <c r="C664" s="22"/>
      <c r="D664" s="14"/>
      <c r="E664" s="14"/>
      <c r="F664" s="22"/>
      <c r="G664" s="22"/>
      <c r="H664" s="15"/>
      <c r="I664" s="16"/>
      <c r="J664" s="22" t="str">
        <f t="shared" si="37"/>
        <v/>
      </c>
      <c r="K664" s="22" t="str">
        <f t="shared" si="38"/>
        <v/>
      </c>
      <c r="L664" s="22" t="str">
        <f>IF(D666&lt;&gt;"",MONTH(D666),"")</f>
        <v/>
      </c>
      <c r="M664" s="23" t="str">
        <f>IF(AND(($D666)&lt;&gt;"",($E666)&lt;&gt;""),IF(MIN(DATEVALUE($E666),Base!K$3)-MAX(DATEVALUE($D666),Base!K$2)+1&gt;=0,MIN(DATEVALUE($E666),Base!K$3)-MAX(DATEVALUE($D666),Base!K$2)+1,0),"")</f>
        <v/>
      </c>
      <c r="N664" s="23" t="str">
        <f>IF(AND(($D666)&lt;&gt;"",($E666)&lt;&gt;""),IF(MIN(DATEVALUE($E666),Base!L$3)-MAX(DATEVALUE($D666),Base!L$2)+1&gt;=0,MIN(DATEVALUE($E666),Base!L$3)-MAX(DATEVALUE($D666),Base!L$2)+1,0),"")</f>
        <v/>
      </c>
      <c r="O664" s="23" t="str">
        <f>IF(AND(($D666)&lt;&gt;"",($E666)&lt;&gt;""),IF(MIN(DATEVALUE($E666),Base!M$3)-MAX(DATEVALUE($D666),Base!M$2)+1&gt;=0,MIN(DATEVALUE($E666),Base!M$3)-MAX(DATEVALUE($D666),Base!M$2)+1,0),"")</f>
        <v/>
      </c>
      <c r="P664" s="23" t="str">
        <f>IF(AND(($D666)&lt;&gt;"",($E666)&lt;&gt;""),IF(MIN(DATEVALUE($E666),Base!N$3)-MAX(DATEVALUE($D666),Base!N$2)+1&gt;=0,MIN(DATEVALUE($E666),Base!N$3)-MAX(DATEVALUE($D666),Base!N$2)+1,0),"")</f>
        <v/>
      </c>
      <c r="Q664" s="23" t="str">
        <f>IF(AND(($D666)&lt;&gt;"",($E666)&lt;&gt;""),IF(MIN(DATEVALUE($E666),Base!O$3)-MAX(DATEVALUE($D666),Base!O$2)+1&gt;=0,MIN(DATEVALUE($E666),Base!O$3)-MAX(DATEVALUE($D666),Base!O$2)+1,0),"")</f>
        <v/>
      </c>
      <c r="R664" s="23" t="str">
        <f>IF(AND(($D666)&lt;&gt;"",($E666)&lt;&gt;""),IF(MIN(DATEVALUE($E666),Base!P$3)-MAX(DATEVALUE($D666),Base!P$2)+1&gt;=0,MIN(DATEVALUE($E666),Base!P$3)-MAX(DATEVALUE($D666),Base!P$2)+1,0),"")</f>
        <v/>
      </c>
      <c r="S664" s="23" t="str">
        <f>IF(AND(($D666)&lt;&gt;"",($E666)&lt;&gt;""),IF(MIN(DATEVALUE($E666),Base!Q$3)-MAX(DATEVALUE($D666),Base!Q$2)+1&gt;=0,MIN(DATEVALUE($E666),Base!Q$3)-MAX(DATEVALUE($D666),Base!Q$2)+1,0),"")</f>
        <v/>
      </c>
      <c r="T664" s="23" t="str">
        <f>IF(AND(($D666)&lt;&gt;"",($E666)&lt;&gt;""),IF(MIN(DATEVALUE($E666),Base!R$3)-MAX(DATEVALUE($D666),Base!R$2)+1&gt;=0,MIN(DATEVALUE($E666),Base!R$3)-MAX(DATEVALUE($D666),Base!R$2)+1,0),"")</f>
        <v/>
      </c>
      <c r="U664" s="23" t="str">
        <f>IF(AND(($D666)&lt;&gt;"",($E666)&lt;&gt;""),IF(MIN(DATEVALUE($E666),Base!S$3)-MAX(DATEVALUE($D666),Base!S$2)+1&gt;=0,MIN(DATEVALUE($E666),Base!S$3)-MAX(DATEVALUE($D666),Base!S$2)+1,0),"")</f>
        <v/>
      </c>
      <c r="V664" s="23" t="str">
        <f>IF(AND(($D666)&lt;&gt;"",($E666)&lt;&gt;""),IF(MIN(DATEVALUE($E666),Base!T$3)-MAX(DATEVALUE($D666),Base!T$2)+1&gt;=0,MIN(DATEVALUE($E666),Base!T$3)-MAX(DATEVALUE($D666),Base!T$2)+1,0),"")</f>
        <v/>
      </c>
      <c r="W664" s="23" t="str">
        <f>IF(AND(($D666)&lt;&gt;"",($E666)&lt;&gt;""),IF(MIN(DATEVALUE($E666),Base!U$3)-MAX(DATEVALUE($D666),Base!U$2)+1&gt;=0,MIN(DATEVALUE($E666),Base!U$3)-MAX(DATEVALUE($D666),Base!U$2)+1,0),"")</f>
        <v/>
      </c>
      <c r="X664" s="23" t="str">
        <f>IF(AND(($D666)&lt;&gt;"",($E666)&lt;&gt;""),IF(MIN(DATEVALUE($E666),Base!V$3)-MAX(DATEVALUE($D666),Base!V$2)+1&gt;=0,MIN(DATEVALUE($E666),Base!V$3)-MAX(DATEVALUE($D666),Base!V$2)+1,0),"")</f>
        <v/>
      </c>
      <c r="Y664" s="20" t="str">
        <f>IF(AND(M664&lt;&gt;"",$H660&lt;&gt;"",$F660&lt;&gt;""),M664*$H660*$F660,"")</f>
        <v/>
      </c>
      <c r="Z664" s="20" t="str">
        <f>IF(AND(N664&lt;&gt;"",$H660&lt;&gt;"",$F660&lt;&gt;""),N664*$H660*$F660,"")</f>
        <v/>
      </c>
      <c r="AA664" s="20" t="str">
        <f>IF(AND(O664&lt;&gt;"",$H659&lt;&gt;"",$F659&lt;&gt;""),O664*$H659*$F659,"")</f>
        <v/>
      </c>
      <c r="AB664" s="20" t="str">
        <f>IF(AND(P664&lt;&gt;"",$H659&lt;&gt;"",$F659&lt;&gt;""),P664*$H659*$F659,"")</f>
        <v/>
      </c>
      <c r="AC664" s="20" t="str">
        <f>IF(AND(Q664&lt;&gt;"",$H659&lt;&gt;"",$F659&lt;&gt;""),Q664*$H659*$F659,"")</f>
        <v/>
      </c>
      <c r="AD664" s="20" t="str">
        <f>IF(AND(R664&lt;&gt;"",$H659&lt;&gt;"",$F659&lt;&gt;""),R664*$H659*$F659,"")</f>
        <v/>
      </c>
      <c r="AE664" s="20" t="str">
        <f>IF(AND(S664&lt;&gt;"",$H659&lt;&gt;"",$F659&lt;&gt;""),S664*$H659*$F659,"")</f>
        <v/>
      </c>
      <c r="AF664" s="20" t="str">
        <f>IF(AND(T664&lt;&gt;"",$H659&lt;&gt;"",$F659&lt;&gt;""),T664*$H659*$F659,"")</f>
        <v/>
      </c>
      <c r="AG664" s="20" t="str">
        <f>IF(AND(U664&lt;&gt;"",$H659&lt;&gt;"",$F659&lt;&gt;""),U664*$H659*$F659,"")</f>
        <v/>
      </c>
      <c r="AH664" s="20" t="str">
        <f>IF(AND(V664&lt;&gt;"",$H659&lt;&gt;"",$F659&lt;&gt;""),V664*$H659*$F659,"")</f>
        <v/>
      </c>
      <c r="AI664" s="20" t="str">
        <f>IF(AND(W664&lt;&gt;"",$H659&lt;&gt;"",$F659&lt;&gt;""),W664*$H659*$F659,"")</f>
        <v/>
      </c>
      <c r="AJ664" s="20" t="str">
        <f>IF(AND(X664&lt;&gt;"",$H659&lt;&gt;"",$F659&lt;&gt;""),X664*$H659*$F659,"")</f>
        <v/>
      </c>
    </row>
    <row r="665" spans="1:36" ht="23.25" customHeight="1" x14ac:dyDescent="0.25">
      <c r="A665" s="21"/>
      <c r="B665" s="21"/>
      <c r="C665" s="22"/>
      <c r="D665" s="14"/>
      <c r="E665" s="14"/>
      <c r="F665" s="22"/>
      <c r="G665" s="22"/>
      <c r="H665" s="15"/>
      <c r="I665" s="16"/>
      <c r="J665" s="22" t="str">
        <f t="shared" si="37"/>
        <v/>
      </c>
      <c r="K665" s="22" t="str">
        <f t="shared" si="38"/>
        <v/>
      </c>
      <c r="L665" s="22" t="str">
        <f>IF(D667&lt;&gt;"",MONTH(D667),"")</f>
        <v/>
      </c>
      <c r="M665" s="23" t="str">
        <f>IF(AND(($D667)&lt;&gt;"",($E667)&lt;&gt;""),IF(MIN(DATEVALUE($E667),Base!K$3)-MAX(DATEVALUE($D667),Base!K$2)+1&gt;=0,MIN(DATEVALUE($E667),Base!K$3)-MAX(DATEVALUE($D667),Base!K$2)+1,0),"")</f>
        <v/>
      </c>
      <c r="N665" s="23" t="str">
        <f>IF(AND(($D667)&lt;&gt;"",($E667)&lt;&gt;""),IF(MIN(DATEVALUE($E667),Base!L$3)-MAX(DATEVALUE($D667),Base!L$2)+1&gt;=0,MIN(DATEVALUE($E667),Base!L$3)-MAX(DATEVALUE($D667),Base!L$2)+1,0),"")</f>
        <v/>
      </c>
      <c r="O665" s="23" t="str">
        <f>IF(AND(($D667)&lt;&gt;"",($E667)&lt;&gt;""),IF(MIN(DATEVALUE($E667),Base!M$3)-MAX(DATEVALUE($D667),Base!M$2)+1&gt;=0,MIN(DATEVALUE($E667),Base!M$3)-MAX(DATEVALUE($D667),Base!M$2)+1,0),"")</f>
        <v/>
      </c>
      <c r="P665" s="23" t="str">
        <f>IF(AND(($D667)&lt;&gt;"",($E667)&lt;&gt;""),IF(MIN(DATEVALUE($E667),Base!N$3)-MAX(DATEVALUE($D667),Base!N$2)+1&gt;=0,MIN(DATEVALUE($E667),Base!N$3)-MAX(DATEVALUE($D667),Base!N$2)+1,0),"")</f>
        <v/>
      </c>
      <c r="Q665" s="23" t="str">
        <f>IF(AND(($D667)&lt;&gt;"",($E667)&lt;&gt;""),IF(MIN(DATEVALUE($E667),Base!O$3)-MAX(DATEVALUE($D667),Base!O$2)+1&gt;=0,MIN(DATEVALUE($E667),Base!O$3)-MAX(DATEVALUE($D667),Base!O$2)+1,0),"")</f>
        <v/>
      </c>
      <c r="R665" s="23" t="str">
        <f>IF(AND(($D667)&lt;&gt;"",($E667)&lt;&gt;""),IF(MIN(DATEVALUE($E667),Base!P$3)-MAX(DATEVALUE($D667),Base!P$2)+1&gt;=0,MIN(DATEVALUE($E667),Base!P$3)-MAX(DATEVALUE($D667),Base!P$2)+1,0),"")</f>
        <v/>
      </c>
      <c r="S665" s="23" t="str">
        <f>IF(AND(($D667)&lt;&gt;"",($E667)&lt;&gt;""),IF(MIN(DATEVALUE($E667),Base!Q$3)-MAX(DATEVALUE($D667),Base!Q$2)+1&gt;=0,MIN(DATEVALUE($E667),Base!Q$3)-MAX(DATEVALUE($D667),Base!Q$2)+1,0),"")</f>
        <v/>
      </c>
      <c r="T665" s="23" t="str">
        <f>IF(AND(($D667)&lt;&gt;"",($E667)&lt;&gt;""),IF(MIN(DATEVALUE($E667),Base!R$3)-MAX(DATEVALUE($D667),Base!R$2)+1&gt;=0,MIN(DATEVALUE($E667),Base!R$3)-MAX(DATEVALUE($D667),Base!R$2)+1,0),"")</f>
        <v/>
      </c>
      <c r="U665" s="23" t="str">
        <f>IF(AND(($D667)&lt;&gt;"",($E667)&lt;&gt;""),IF(MIN(DATEVALUE($E667),Base!S$3)-MAX(DATEVALUE($D667),Base!S$2)+1&gt;=0,MIN(DATEVALUE($E667),Base!S$3)-MAX(DATEVALUE($D667),Base!S$2)+1,0),"")</f>
        <v/>
      </c>
      <c r="V665" s="23" t="str">
        <f>IF(AND(($D667)&lt;&gt;"",($E667)&lt;&gt;""),IF(MIN(DATEVALUE($E667),Base!T$3)-MAX(DATEVALUE($D667),Base!T$2)+1&gt;=0,MIN(DATEVALUE($E667),Base!T$3)-MAX(DATEVALUE($D667),Base!T$2)+1,0),"")</f>
        <v/>
      </c>
      <c r="W665" s="23" t="str">
        <f>IF(AND(($D667)&lt;&gt;"",($E667)&lt;&gt;""),IF(MIN(DATEVALUE($E667),Base!U$3)-MAX(DATEVALUE($D667),Base!U$2)+1&gt;=0,MIN(DATEVALUE($E667),Base!U$3)-MAX(DATEVALUE($D667),Base!U$2)+1,0),"")</f>
        <v/>
      </c>
      <c r="X665" s="23" t="str">
        <f>IF(AND(($D667)&lt;&gt;"",($E667)&lt;&gt;""),IF(MIN(DATEVALUE($E667),Base!V$3)-MAX(DATEVALUE($D667),Base!V$2)+1&gt;=0,MIN(DATEVALUE($E667),Base!V$3)-MAX(DATEVALUE($D667),Base!V$2)+1,0),"")</f>
        <v/>
      </c>
      <c r="Y665" s="20" t="str">
        <f>IF(AND(M665&lt;&gt;"",$H661&lt;&gt;"",$F661&lt;&gt;""),M665*$H661*$F661,"")</f>
        <v/>
      </c>
      <c r="Z665" s="20" t="str">
        <f>IF(AND(N665&lt;&gt;"",$H661&lt;&gt;"",$F661&lt;&gt;""),N665*$H661*$F661,"")</f>
        <v/>
      </c>
      <c r="AA665" s="20" t="str">
        <f>IF(AND(O665&lt;&gt;"",$H660&lt;&gt;"",$F660&lt;&gt;""),O665*$H660*$F660,"")</f>
        <v/>
      </c>
      <c r="AB665" s="20" t="str">
        <f>IF(AND(P665&lt;&gt;"",$H660&lt;&gt;"",$F660&lt;&gt;""),P665*$H660*$F660,"")</f>
        <v/>
      </c>
      <c r="AC665" s="20" t="str">
        <f>IF(AND(Q665&lt;&gt;"",$H660&lt;&gt;"",$F660&lt;&gt;""),Q665*$H660*$F660,"")</f>
        <v/>
      </c>
      <c r="AD665" s="20" t="str">
        <f>IF(AND(R665&lt;&gt;"",$H660&lt;&gt;"",$F660&lt;&gt;""),R665*$H660*$F660,"")</f>
        <v/>
      </c>
      <c r="AE665" s="20" t="str">
        <f>IF(AND(S665&lt;&gt;"",$H660&lt;&gt;"",$F660&lt;&gt;""),S665*$H660*$F660,"")</f>
        <v/>
      </c>
      <c r="AF665" s="20" t="str">
        <f>IF(AND(T665&lt;&gt;"",$H660&lt;&gt;"",$F660&lt;&gt;""),T665*$H660*$F660,"")</f>
        <v/>
      </c>
      <c r="AG665" s="20" t="str">
        <f>IF(AND(U665&lt;&gt;"",$H660&lt;&gt;"",$F660&lt;&gt;""),U665*$H660*$F660,"")</f>
        <v/>
      </c>
      <c r="AH665" s="20" t="str">
        <f>IF(AND(V665&lt;&gt;"",$H660&lt;&gt;"",$F660&lt;&gt;""),V665*$H660*$F660,"")</f>
        <v/>
      </c>
      <c r="AI665" s="20" t="str">
        <f>IF(AND(W665&lt;&gt;"",$H660&lt;&gt;"",$F660&lt;&gt;""),W665*$H660*$F660,"")</f>
        <v/>
      </c>
      <c r="AJ665" s="20" t="str">
        <f>IF(AND(X665&lt;&gt;"",$H660&lt;&gt;"",$F660&lt;&gt;""),X665*$H660*$F660,"")</f>
        <v/>
      </c>
    </row>
    <row r="666" spans="1:36" ht="23.25" customHeight="1" x14ac:dyDescent="0.25">
      <c r="A666" s="21"/>
      <c r="B666" s="21"/>
      <c r="C666" s="22"/>
      <c r="D666" s="14"/>
      <c r="E666" s="14"/>
      <c r="F666" s="22"/>
      <c r="G666" s="22"/>
      <c r="H666" s="15"/>
      <c r="I666" s="16"/>
      <c r="J666" s="22" t="str">
        <f t="shared" si="37"/>
        <v/>
      </c>
      <c r="K666" s="22" t="str">
        <f t="shared" si="38"/>
        <v/>
      </c>
      <c r="L666" s="22" t="str">
        <f>IF(D668&lt;&gt;"",MONTH(D668),"")</f>
        <v/>
      </c>
      <c r="M666" s="23" t="str">
        <f>IF(AND(($D668)&lt;&gt;"",($E668)&lt;&gt;""),IF(MIN(DATEVALUE($E668),Base!K$3)-MAX(DATEVALUE($D668),Base!K$2)+1&gt;=0,MIN(DATEVALUE($E668),Base!K$3)-MAX(DATEVALUE($D668),Base!K$2)+1,0),"")</f>
        <v/>
      </c>
      <c r="N666" s="23" t="str">
        <f>IF(AND(($D668)&lt;&gt;"",($E668)&lt;&gt;""),IF(MIN(DATEVALUE($E668),Base!L$3)-MAX(DATEVALUE($D668),Base!L$2)+1&gt;=0,MIN(DATEVALUE($E668),Base!L$3)-MAX(DATEVALUE($D668),Base!L$2)+1,0),"")</f>
        <v/>
      </c>
      <c r="O666" s="23" t="str">
        <f>IF(AND(($D668)&lt;&gt;"",($E668)&lt;&gt;""),IF(MIN(DATEVALUE($E668),Base!M$3)-MAX(DATEVALUE($D668),Base!M$2)+1&gt;=0,MIN(DATEVALUE($E668),Base!M$3)-MAX(DATEVALUE($D668),Base!M$2)+1,0),"")</f>
        <v/>
      </c>
      <c r="P666" s="23" t="str">
        <f>IF(AND(($D668)&lt;&gt;"",($E668)&lt;&gt;""),IF(MIN(DATEVALUE($E668),Base!N$3)-MAX(DATEVALUE($D668),Base!N$2)+1&gt;=0,MIN(DATEVALUE($E668),Base!N$3)-MAX(DATEVALUE($D668),Base!N$2)+1,0),"")</f>
        <v/>
      </c>
      <c r="Q666" s="23" t="str">
        <f>IF(AND(($D668)&lt;&gt;"",($E668)&lt;&gt;""),IF(MIN(DATEVALUE($E668),Base!O$3)-MAX(DATEVALUE($D668),Base!O$2)+1&gt;=0,MIN(DATEVALUE($E668),Base!O$3)-MAX(DATEVALUE($D668),Base!O$2)+1,0),"")</f>
        <v/>
      </c>
      <c r="R666" s="23" t="str">
        <f>IF(AND(($D668)&lt;&gt;"",($E668)&lt;&gt;""),IF(MIN(DATEVALUE($E668),Base!P$3)-MAX(DATEVALUE($D668),Base!P$2)+1&gt;=0,MIN(DATEVALUE($E668),Base!P$3)-MAX(DATEVALUE($D668),Base!P$2)+1,0),"")</f>
        <v/>
      </c>
      <c r="S666" s="23" t="str">
        <f>IF(AND(($D668)&lt;&gt;"",($E668)&lt;&gt;""),IF(MIN(DATEVALUE($E668),Base!Q$3)-MAX(DATEVALUE($D668),Base!Q$2)+1&gt;=0,MIN(DATEVALUE($E668),Base!Q$3)-MAX(DATEVALUE($D668),Base!Q$2)+1,0),"")</f>
        <v/>
      </c>
      <c r="T666" s="23" t="str">
        <f>IF(AND(($D668)&lt;&gt;"",($E668)&lt;&gt;""),IF(MIN(DATEVALUE($E668),Base!R$3)-MAX(DATEVALUE($D668),Base!R$2)+1&gt;=0,MIN(DATEVALUE($E668),Base!R$3)-MAX(DATEVALUE($D668),Base!R$2)+1,0),"")</f>
        <v/>
      </c>
      <c r="U666" s="23" t="str">
        <f>IF(AND(($D668)&lt;&gt;"",($E668)&lt;&gt;""),IF(MIN(DATEVALUE($E668),Base!S$3)-MAX(DATEVALUE($D668),Base!S$2)+1&gt;=0,MIN(DATEVALUE($E668),Base!S$3)-MAX(DATEVALUE($D668),Base!S$2)+1,0),"")</f>
        <v/>
      </c>
      <c r="V666" s="23" t="str">
        <f>IF(AND(($D668)&lt;&gt;"",($E668)&lt;&gt;""),IF(MIN(DATEVALUE($E668),Base!T$3)-MAX(DATEVALUE($D668),Base!T$2)+1&gt;=0,MIN(DATEVALUE($E668),Base!T$3)-MAX(DATEVALUE($D668),Base!T$2)+1,0),"")</f>
        <v/>
      </c>
      <c r="W666" s="23" t="str">
        <f>IF(AND(($D668)&lt;&gt;"",($E668)&lt;&gt;""),IF(MIN(DATEVALUE($E668),Base!U$3)-MAX(DATEVALUE($D668),Base!U$2)+1&gt;=0,MIN(DATEVALUE($E668),Base!U$3)-MAX(DATEVALUE($D668),Base!U$2)+1,0),"")</f>
        <v/>
      </c>
      <c r="X666" s="23" t="str">
        <f>IF(AND(($D668)&lt;&gt;"",($E668)&lt;&gt;""),IF(MIN(DATEVALUE($E668),Base!V$3)-MAX(DATEVALUE($D668),Base!V$2)+1&gt;=0,MIN(DATEVALUE($E668),Base!V$3)-MAX(DATEVALUE($D668),Base!V$2)+1,0),"")</f>
        <v/>
      </c>
      <c r="Y666" s="20" t="str">
        <f>IF(AND(M666&lt;&gt;"",$H662&lt;&gt;"",$F662&lt;&gt;""),M666*$H662*$F662,"")</f>
        <v/>
      </c>
      <c r="Z666" s="20" t="str">
        <f>IF(AND(N666&lt;&gt;"",$H662&lt;&gt;"",$F662&lt;&gt;""),N666*$H662*$F662,"")</f>
        <v/>
      </c>
      <c r="AA666" s="20" t="str">
        <f>IF(AND(O666&lt;&gt;"",$H661&lt;&gt;"",$F661&lt;&gt;""),O666*$H661*$F661,"")</f>
        <v/>
      </c>
      <c r="AB666" s="20" t="str">
        <f>IF(AND(P666&lt;&gt;"",$H661&lt;&gt;"",$F661&lt;&gt;""),P666*$H661*$F661,"")</f>
        <v/>
      </c>
      <c r="AC666" s="20" t="str">
        <f>IF(AND(Q666&lt;&gt;"",$H661&lt;&gt;"",$F661&lt;&gt;""),Q666*$H661*$F661,"")</f>
        <v/>
      </c>
      <c r="AD666" s="20" t="str">
        <f>IF(AND(R666&lt;&gt;"",$H661&lt;&gt;"",$F661&lt;&gt;""),R666*$H661*$F661,"")</f>
        <v/>
      </c>
      <c r="AE666" s="20" t="str">
        <f>IF(AND(S666&lt;&gt;"",$H661&lt;&gt;"",$F661&lt;&gt;""),S666*$H661*$F661,"")</f>
        <v/>
      </c>
      <c r="AF666" s="20" t="str">
        <f>IF(AND(T666&lt;&gt;"",$H661&lt;&gt;"",$F661&lt;&gt;""),T666*$H661*$F661,"")</f>
        <v/>
      </c>
      <c r="AG666" s="20" t="str">
        <f>IF(AND(U666&lt;&gt;"",$H661&lt;&gt;"",$F661&lt;&gt;""),U666*$H661*$F661,"")</f>
        <v/>
      </c>
      <c r="AH666" s="20" t="str">
        <f>IF(AND(V666&lt;&gt;"",$H661&lt;&gt;"",$F661&lt;&gt;""),V666*$H661*$F661,"")</f>
        <v/>
      </c>
      <c r="AI666" s="20" t="str">
        <f>IF(AND(W666&lt;&gt;"",$H661&lt;&gt;"",$F661&lt;&gt;""),W666*$H661*$F661,"")</f>
        <v/>
      </c>
      <c r="AJ666" s="20" t="str">
        <f>IF(AND(X666&lt;&gt;"",$H661&lt;&gt;"",$F661&lt;&gt;""),X666*$H661*$F661,"")</f>
        <v/>
      </c>
    </row>
    <row r="667" spans="1:36" ht="23.25" customHeight="1" x14ac:dyDescent="0.25">
      <c r="A667" s="21"/>
      <c r="B667" s="21"/>
      <c r="C667" s="22"/>
      <c r="D667" s="14"/>
      <c r="E667" s="14"/>
      <c r="F667" s="22"/>
      <c r="G667" s="22"/>
      <c r="H667" s="15"/>
      <c r="I667" s="16"/>
      <c r="J667" s="22" t="str">
        <f t="shared" si="37"/>
        <v/>
      </c>
      <c r="K667" s="22" t="str">
        <f t="shared" si="38"/>
        <v/>
      </c>
      <c r="L667" s="22" t="str">
        <f>IF(D669&lt;&gt;"",MONTH(D669),"")</f>
        <v/>
      </c>
      <c r="M667" s="23" t="str">
        <f>IF(AND(($D669)&lt;&gt;"",($E669)&lt;&gt;""),IF(MIN(DATEVALUE($E669),Base!K$3)-MAX(DATEVALUE($D669),Base!K$2)+1&gt;=0,MIN(DATEVALUE($E669),Base!K$3)-MAX(DATEVALUE($D669),Base!K$2)+1,0),"")</f>
        <v/>
      </c>
      <c r="N667" s="23" t="str">
        <f>IF(AND(($D669)&lt;&gt;"",($E669)&lt;&gt;""),IF(MIN(DATEVALUE($E669),Base!L$3)-MAX(DATEVALUE($D669),Base!L$2)+1&gt;=0,MIN(DATEVALUE($E669),Base!L$3)-MAX(DATEVALUE($D669),Base!L$2)+1,0),"")</f>
        <v/>
      </c>
      <c r="O667" s="23" t="str">
        <f>IF(AND(($D669)&lt;&gt;"",($E669)&lt;&gt;""),IF(MIN(DATEVALUE($E669),Base!M$3)-MAX(DATEVALUE($D669),Base!M$2)+1&gt;=0,MIN(DATEVALUE($E669),Base!M$3)-MAX(DATEVALUE($D669),Base!M$2)+1,0),"")</f>
        <v/>
      </c>
      <c r="P667" s="23" t="str">
        <f>IF(AND(($D669)&lt;&gt;"",($E669)&lt;&gt;""),IF(MIN(DATEVALUE($E669),Base!N$3)-MAX(DATEVALUE($D669),Base!N$2)+1&gt;=0,MIN(DATEVALUE($E669),Base!N$3)-MAX(DATEVALUE($D669),Base!N$2)+1,0),"")</f>
        <v/>
      </c>
      <c r="Q667" s="23" t="str">
        <f>IF(AND(($D669)&lt;&gt;"",($E669)&lt;&gt;""),IF(MIN(DATEVALUE($E669),Base!O$3)-MAX(DATEVALUE($D669),Base!O$2)+1&gt;=0,MIN(DATEVALUE($E669),Base!O$3)-MAX(DATEVALUE($D669),Base!O$2)+1,0),"")</f>
        <v/>
      </c>
      <c r="R667" s="23" t="str">
        <f>IF(AND(($D669)&lt;&gt;"",($E669)&lt;&gt;""),IF(MIN(DATEVALUE($E669),Base!P$3)-MAX(DATEVALUE($D669),Base!P$2)+1&gt;=0,MIN(DATEVALUE($E669),Base!P$3)-MAX(DATEVALUE($D669),Base!P$2)+1,0),"")</f>
        <v/>
      </c>
      <c r="S667" s="23" t="str">
        <f>IF(AND(($D669)&lt;&gt;"",($E669)&lt;&gt;""),IF(MIN(DATEVALUE($E669),Base!Q$3)-MAX(DATEVALUE($D669),Base!Q$2)+1&gt;=0,MIN(DATEVALUE($E669),Base!Q$3)-MAX(DATEVALUE($D669),Base!Q$2)+1,0),"")</f>
        <v/>
      </c>
      <c r="T667" s="23" t="str">
        <f>IF(AND(($D669)&lt;&gt;"",($E669)&lt;&gt;""),IF(MIN(DATEVALUE($E669),Base!R$3)-MAX(DATEVALUE($D669),Base!R$2)+1&gt;=0,MIN(DATEVALUE($E669),Base!R$3)-MAX(DATEVALUE($D669),Base!R$2)+1,0),"")</f>
        <v/>
      </c>
      <c r="U667" s="23" t="str">
        <f>IF(AND(($D669)&lt;&gt;"",($E669)&lt;&gt;""),IF(MIN(DATEVALUE($E669),Base!S$3)-MAX(DATEVALUE($D669),Base!S$2)+1&gt;=0,MIN(DATEVALUE($E669),Base!S$3)-MAX(DATEVALUE($D669),Base!S$2)+1,0),"")</f>
        <v/>
      </c>
      <c r="V667" s="23" t="str">
        <f>IF(AND(($D669)&lt;&gt;"",($E669)&lt;&gt;""),IF(MIN(DATEVALUE($E669),Base!T$3)-MAX(DATEVALUE($D669),Base!T$2)+1&gt;=0,MIN(DATEVALUE($E669),Base!T$3)-MAX(DATEVALUE($D669),Base!T$2)+1,0),"")</f>
        <v/>
      </c>
      <c r="W667" s="23" t="str">
        <f>IF(AND(($D669)&lt;&gt;"",($E669)&lt;&gt;""),IF(MIN(DATEVALUE($E669),Base!U$3)-MAX(DATEVALUE($D669),Base!U$2)+1&gt;=0,MIN(DATEVALUE($E669),Base!U$3)-MAX(DATEVALUE($D669),Base!U$2)+1,0),"")</f>
        <v/>
      </c>
      <c r="X667" s="23" t="str">
        <f>IF(AND(($D669)&lt;&gt;"",($E669)&lt;&gt;""),IF(MIN(DATEVALUE($E669),Base!V$3)-MAX(DATEVALUE($D669),Base!V$2)+1&gt;=0,MIN(DATEVALUE($E669),Base!V$3)-MAX(DATEVALUE($D669),Base!V$2)+1,0),"")</f>
        <v/>
      </c>
      <c r="Y667" s="20" t="str">
        <f>IF(AND(M667&lt;&gt;"",$H663&lt;&gt;"",$F663&lt;&gt;""),M667*$H663*$F663,"")</f>
        <v/>
      </c>
      <c r="Z667" s="20" t="str">
        <f>IF(AND(N667&lt;&gt;"",$H663&lt;&gt;"",$F663&lt;&gt;""),N667*$H663*$F663,"")</f>
        <v/>
      </c>
      <c r="AA667" s="20" t="str">
        <f>IF(AND(O667&lt;&gt;"",$H662&lt;&gt;"",$F662&lt;&gt;""),O667*$H662*$F662,"")</f>
        <v/>
      </c>
      <c r="AB667" s="20" t="str">
        <f>IF(AND(P667&lt;&gt;"",$H662&lt;&gt;"",$F662&lt;&gt;""),P667*$H662*$F662,"")</f>
        <v/>
      </c>
      <c r="AC667" s="20" t="str">
        <f>IF(AND(Q667&lt;&gt;"",$H662&lt;&gt;"",$F662&lt;&gt;""),Q667*$H662*$F662,"")</f>
        <v/>
      </c>
      <c r="AD667" s="20" t="str">
        <f>IF(AND(R667&lt;&gt;"",$H662&lt;&gt;"",$F662&lt;&gt;""),R667*$H662*$F662,"")</f>
        <v/>
      </c>
      <c r="AE667" s="20" t="str">
        <f>IF(AND(S667&lt;&gt;"",$H662&lt;&gt;"",$F662&lt;&gt;""),S667*$H662*$F662,"")</f>
        <v/>
      </c>
      <c r="AF667" s="20" t="str">
        <f>IF(AND(T667&lt;&gt;"",$H662&lt;&gt;"",$F662&lt;&gt;""),T667*$H662*$F662,"")</f>
        <v/>
      </c>
      <c r="AG667" s="20" t="str">
        <f>IF(AND(U667&lt;&gt;"",$H662&lt;&gt;"",$F662&lt;&gt;""),U667*$H662*$F662,"")</f>
        <v/>
      </c>
      <c r="AH667" s="20" t="str">
        <f>IF(AND(V667&lt;&gt;"",$H662&lt;&gt;"",$F662&lt;&gt;""),V667*$H662*$F662,"")</f>
        <v/>
      </c>
      <c r="AI667" s="20" t="str">
        <f>IF(AND(W667&lt;&gt;"",$H662&lt;&gt;"",$F662&lt;&gt;""),W667*$H662*$F662,"")</f>
        <v/>
      </c>
      <c r="AJ667" s="20" t="str">
        <f>IF(AND(X667&lt;&gt;"",$H662&lt;&gt;"",$F662&lt;&gt;""),X667*$H662*$F662,"")</f>
        <v/>
      </c>
    </row>
    <row r="668" spans="1:36" ht="23.25" customHeight="1" x14ac:dyDescent="0.25">
      <c r="A668" s="21"/>
      <c r="B668" s="21"/>
      <c r="C668" s="22"/>
      <c r="D668" s="14"/>
      <c r="E668" s="14"/>
      <c r="F668" s="22"/>
      <c r="G668" s="22"/>
      <c r="H668" s="15"/>
      <c r="I668" s="16"/>
      <c r="J668" s="22" t="str">
        <f t="shared" si="37"/>
        <v/>
      </c>
      <c r="K668" s="22" t="str">
        <f t="shared" si="38"/>
        <v/>
      </c>
      <c r="L668" s="22" t="str">
        <f>IF(D670&lt;&gt;"",MONTH(D670),"")</f>
        <v/>
      </c>
      <c r="M668" s="23" t="str">
        <f>IF(AND(($D670)&lt;&gt;"",($E670)&lt;&gt;""),IF(MIN(DATEVALUE($E670),Base!K$3)-MAX(DATEVALUE($D670),Base!K$2)+1&gt;=0,MIN(DATEVALUE($E670),Base!K$3)-MAX(DATEVALUE($D670),Base!K$2)+1,0),"")</f>
        <v/>
      </c>
      <c r="N668" s="23" t="str">
        <f>IF(AND(($D670)&lt;&gt;"",($E670)&lt;&gt;""),IF(MIN(DATEVALUE($E670),Base!L$3)-MAX(DATEVALUE($D670),Base!L$2)+1&gt;=0,MIN(DATEVALUE($E670),Base!L$3)-MAX(DATEVALUE($D670),Base!L$2)+1,0),"")</f>
        <v/>
      </c>
      <c r="O668" s="23" t="str">
        <f>IF(AND(($D670)&lt;&gt;"",($E670)&lt;&gt;""),IF(MIN(DATEVALUE($E670),Base!M$3)-MAX(DATEVALUE($D670),Base!M$2)+1&gt;=0,MIN(DATEVALUE($E670),Base!M$3)-MAX(DATEVALUE($D670),Base!M$2)+1,0),"")</f>
        <v/>
      </c>
      <c r="P668" s="23" t="str">
        <f>IF(AND(($D670)&lt;&gt;"",($E670)&lt;&gt;""),IF(MIN(DATEVALUE($E670),Base!N$3)-MAX(DATEVALUE($D670),Base!N$2)+1&gt;=0,MIN(DATEVALUE($E670),Base!N$3)-MAX(DATEVALUE($D670),Base!N$2)+1,0),"")</f>
        <v/>
      </c>
      <c r="Q668" s="23" t="str">
        <f>IF(AND(($D670)&lt;&gt;"",($E670)&lt;&gt;""),IF(MIN(DATEVALUE($E670),Base!O$3)-MAX(DATEVALUE($D670),Base!O$2)+1&gt;=0,MIN(DATEVALUE($E670),Base!O$3)-MAX(DATEVALUE($D670),Base!O$2)+1,0),"")</f>
        <v/>
      </c>
      <c r="R668" s="23" t="str">
        <f>IF(AND(($D670)&lt;&gt;"",($E670)&lt;&gt;""),IF(MIN(DATEVALUE($E670),Base!P$3)-MAX(DATEVALUE($D670),Base!P$2)+1&gt;=0,MIN(DATEVALUE($E670),Base!P$3)-MAX(DATEVALUE($D670),Base!P$2)+1,0),"")</f>
        <v/>
      </c>
      <c r="S668" s="23" t="str">
        <f>IF(AND(($D670)&lt;&gt;"",($E670)&lt;&gt;""),IF(MIN(DATEVALUE($E670),Base!Q$3)-MAX(DATEVALUE($D670),Base!Q$2)+1&gt;=0,MIN(DATEVALUE($E670),Base!Q$3)-MAX(DATEVALUE($D670),Base!Q$2)+1,0),"")</f>
        <v/>
      </c>
      <c r="T668" s="23" t="str">
        <f>IF(AND(($D670)&lt;&gt;"",($E670)&lt;&gt;""),IF(MIN(DATEVALUE($E670),Base!R$3)-MAX(DATEVALUE($D670),Base!R$2)+1&gt;=0,MIN(DATEVALUE($E670),Base!R$3)-MAX(DATEVALUE($D670),Base!R$2)+1,0),"")</f>
        <v/>
      </c>
      <c r="U668" s="23" t="str">
        <f>IF(AND(($D670)&lt;&gt;"",($E670)&lt;&gt;""),IF(MIN(DATEVALUE($E670),Base!S$3)-MAX(DATEVALUE($D670),Base!S$2)+1&gt;=0,MIN(DATEVALUE($E670),Base!S$3)-MAX(DATEVALUE($D670),Base!S$2)+1,0),"")</f>
        <v/>
      </c>
      <c r="V668" s="23" t="str">
        <f>IF(AND(($D670)&lt;&gt;"",($E670)&lt;&gt;""),IF(MIN(DATEVALUE($E670),Base!T$3)-MAX(DATEVALUE($D670),Base!T$2)+1&gt;=0,MIN(DATEVALUE($E670),Base!T$3)-MAX(DATEVALUE($D670),Base!T$2)+1,0),"")</f>
        <v/>
      </c>
      <c r="W668" s="23" t="str">
        <f>IF(AND(($D670)&lt;&gt;"",($E670)&lt;&gt;""),IF(MIN(DATEVALUE($E670),Base!U$3)-MAX(DATEVALUE($D670),Base!U$2)+1&gt;=0,MIN(DATEVALUE($E670),Base!U$3)-MAX(DATEVALUE($D670),Base!U$2)+1,0),"")</f>
        <v/>
      </c>
      <c r="X668" s="23" t="str">
        <f>IF(AND(($D670)&lt;&gt;"",($E670)&lt;&gt;""),IF(MIN(DATEVALUE($E670),Base!V$3)-MAX(DATEVALUE($D670),Base!V$2)+1&gt;=0,MIN(DATEVALUE($E670),Base!V$3)-MAX(DATEVALUE($D670),Base!V$2)+1,0),"")</f>
        <v/>
      </c>
      <c r="Y668" s="20" t="str">
        <f>IF(AND(M668&lt;&gt;"",$H664&lt;&gt;"",$F664&lt;&gt;""),M668*$H664*$F664,"")</f>
        <v/>
      </c>
      <c r="Z668" s="20" t="str">
        <f>IF(AND(N668&lt;&gt;"",$H664&lt;&gt;"",$F664&lt;&gt;""),N668*$H664*$F664,"")</f>
        <v/>
      </c>
      <c r="AA668" s="20" t="str">
        <f>IF(AND(O668&lt;&gt;"",$H663&lt;&gt;"",$F663&lt;&gt;""),O668*$H663*$F663,"")</f>
        <v/>
      </c>
      <c r="AB668" s="20" t="str">
        <f>IF(AND(P668&lt;&gt;"",$H663&lt;&gt;"",$F663&lt;&gt;""),P668*$H663*$F663,"")</f>
        <v/>
      </c>
      <c r="AC668" s="20" t="str">
        <f>IF(AND(Q668&lt;&gt;"",$H663&lt;&gt;"",$F663&lt;&gt;""),Q668*$H663*$F663,"")</f>
        <v/>
      </c>
      <c r="AD668" s="20" t="str">
        <f>IF(AND(R668&lt;&gt;"",$H663&lt;&gt;"",$F663&lt;&gt;""),R668*$H663*$F663,"")</f>
        <v/>
      </c>
      <c r="AE668" s="20" t="str">
        <f>IF(AND(S668&lt;&gt;"",$H663&lt;&gt;"",$F663&lt;&gt;""),S668*$H663*$F663,"")</f>
        <v/>
      </c>
      <c r="AF668" s="20" t="str">
        <f>IF(AND(T668&lt;&gt;"",$H663&lt;&gt;"",$F663&lt;&gt;""),T668*$H663*$F663,"")</f>
        <v/>
      </c>
      <c r="AG668" s="20" t="str">
        <f>IF(AND(U668&lt;&gt;"",$H663&lt;&gt;"",$F663&lt;&gt;""),U668*$H663*$F663,"")</f>
        <v/>
      </c>
      <c r="AH668" s="20" t="str">
        <f>IF(AND(V668&lt;&gt;"",$H663&lt;&gt;"",$F663&lt;&gt;""),V668*$H663*$F663,"")</f>
        <v/>
      </c>
      <c r="AI668" s="20" t="str">
        <f>IF(AND(W668&lt;&gt;"",$H663&lt;&gt;"",$F663&lt;&gt;""),W668*$H663*$F663,"")</f>
        <v/>
      </c>
      <c r="AJ668" s="20" t="str">
        <f>IF(AND(X668&lt;&gt;"",$H663&lt;&gt;"",$F663&lt;&gt;""),X668*$H663*$F663,"")</f>
        <v/>
      </c>
    </row>
    <row r="669" spans="1:36" ht="23.25" customHeight="1" x14ac:dyDescent="0.25">
      <c r="A669" s="21"/>
      <c r="B669" s="21"/>
      <c r="C669" s="22"/>
      <c r="D669" s="14"/>
      <c r="E669" s="14"/>
      <c r="F669" s="22"/>
      <c r="G669" s="22"/>
      <c r="H669" s="15"/>
      <c r="I669" s="16"/>
      <c r="J669" s="22" t="str">
        <f t="shared" si="37"/>
        <v/>
      </c>
      <c r="K669" s="22" t="str">
        <f t="shared" si="38"/>
        <v/>
      </c>
      <c r="L669" s="22" t="str">
        <f>IF(D671&lt;&gt;"",MONTH(D671),"")</f>
        <v/>
      </c>
      <c r="M669" s="23" t="str">
        <f>IF(AND(($D671)&lt;&gt;"",($E671)&lt;&gt;""),IF(MIN(DATEVALUE($E671),Base!K$3)-MAX(DATEVALUE($D671),Base!K$2)+1&gt;=0,MIN(DATEVALUE($E671),Base!K$3)-MAX(DATEVALUE($D671),Base!K$2)+1,0),"")</f>
        <v/>
      </c>
      <c r="N669" s="23" t="str">
        <f>IF(AND(($D671)&lt;&gt;"",($E671)&lt;&gt;""),IF(MIN(DATEVALUE($E671),Base!L$3)-MAX(DATEVALUE($D671),Base!L$2)+1&gt;=0,MIN(DATEVALUE($E671),Base!L$3)-MAX(DATEVALUE($D671),Base!L$2)+1,0),"")</f>
        <v/>
      </c>
      <c r="O669" s="23" t="str">
        <f>IF(AND(($D671)&lt;&gt;"",($E671)&lt;&gt;""),IF(MIN(DATEVALUE($E671),Base!M$3)-MAX(DATEVALUE($D671),Base!M$2)+1&gt;=0,MIN(DATEVALUE($E671),Base!M$3)-MAX(DATEVALUE($D671),Base!M$2)+1,0),"")</f>
        <v/>
      </c>
      <c r="P669" s="23" t="str">
        <f>IF(AND(($D671)&lt;&gt;"",($E671)&lt;&gt;""),IF(MIN(DATEVALUE($E671),Base!N$3)-MAX(DATEVALUE($D671),Base!N$2)+1&gt;=0,MIN(DATEVALUE($E671),Base!N$3)-MAX(DATEVALUE($D671),Base!N$2)+1,0),"")</f>
        <v/>
      </c>
      <c r="Q669" s="23" t="str">
        <f>IF(AND(($D671)&lt;&gt;"",($E671)&lt;&gt;""),IF(MIN(DATEVALUE($E671),Base!O$3)-MAX(DATEVALUE($D671),Base!O$2)+1&gt;=0,MIN(DATEVALUE($E671),Base!O$3)-MAX(DATEVALUE($D671),Base!O$2)+1,0),"")</f>
        <v/>
      </c>
      <c r="R669" s="23" t="str">
        <f>IF(AND(($D671)&lt;&gt;"",($E671)&lt;&gt;""),IF(MIN(DATEVALUE($E671),Base!P$3)-MAX(DATEVALUE($D671),Base!P$2)+1&gt;=0,MIN(DATEVALUE($E671),Base!P$3)-MAX(DATEVALUE($D671),Base!P$2)+1,0),"")</f>
        <v/>
      </c>
      <c r="S669" s="23" t="str">
        <f>IF(AND(($D671)&lt;&gt;"",($E671)&lt;&gt;""),IF(MIN(DATEVALUE($E671),Base!Q$3)-MAX(DATEVALUE($D671),Base!Q$2)+1&gt;=0,MIN(DATEVALUE($E671),Base!Q$3)-MAX(DATEVALUE($D671),Base!Q$2)+1,0),"")</f>
        <v/>
      </c>
      <c r="T669" s="23" t="str">
        <f>IF(AND(($D671)&lt;&gt;"",($E671)&lt;&gt;""),IF(MIN(DATEVALUE($E671),Base!R$3)-MAX(DATEVALUE($D671),Base!R$2)+1&gt;=0,MIN(DATEVALUE($E671),Base!R$3)-MAX(DATEVALUE($D671),Base!R$2)+1,0),"")</f>
        <v/>
      </c>
      <c r="U669" s="23" t="str">
        <f>IF(AND(($D671)&lt;&gt;"",($E671)&lt;&gt;""),IF(MIN(DATEVALUE($E671),Base!S$3)-MAX(DATEVALUE($D671),Base!S$2)+1&gt;=0,MIN(DATEVALUE($E671),Base!S$3)-MAX(DATEVALUE($D671),Base!S$2)+1,0),"")</f>
        <v/>
      </c>
      <c r="V669" s="23" t="str">
        <f>IF(AND(($D671)&lt;&gt;"",($E671)&lt;&gt;""),IF(MIN(DATEVALUE($E671),Base!T$3)-MAX(DATEVALUE($D671),Base!T$2)+1&gt;=0,MIN(DATEVALUE($E671),Base!T$3)-MAX(DATEVALUE($D671),Base!T$2)+1,0),"")</f>
        <v/>
      </c>
      <c r="W669" s="23" t="str">
        <f>IF(AND(($D671)&lt;&gt;"",($E671)&lt;&gt;""),IF(MIN(DATEVALUE($E671),Base!U$3)-MAX(DATEVALUE($D671),Base!U$2)+1&gt;=0,MIN(DATEVALUE($E671),Base!U$3)-MAX(DATEVALUE($D671),Base!U$2)+1,0),"")</f>
        <v/>
      </c>
      <c r="X669" s="23" t="str">
        <f>IF(AND(($D671)&lt;&gt;"",($E671)&lt;&gt;""),IF(MIN(DATEVALUE($E671),Base!V$3)-MAX(DATEVALUE($D671),Base!V$2)+1&gt;=0,MIN(DATEVALUE($E671),Base!V$3)-MAX(DATEVALUE($D671),Base!V$2)+1,0),"")</f>
        <v/>
      </c>
      <c r="Y669" s="20" t="str">
        <f>IF(AND(M669&lt;&gt;"",$H665&lt;&gt;"",$F665&lt;&gt;""),M669*$H665*$F665,"")</f>
        <v/>
      </c>
      <c r="Z669" s="20" t="str">
        <f>IF(AND(N669&lt;&gt;"",$H665&lt;&gt;"",$F665&lt;&gt;""),N669*$H665*$F665,"")</f>
        <v/>
      </c>
      <c r="AA669" s="20" t="str">
        <f>IF(AND(O669&lt;&gt;"",$H664&lt;&gt;"",$F664&lt;&gt;""),O669*$H664*$F664,"")</f>
        <v/>
      </c>
      <c r="AB669" s="20" t="str">
        <f>IF(AND(P669&lt;&gt;"",$H664&lt;&gt;"",$F664&lt;&gt;""),P669*$H664*$F664,"")</f>
        <v/>
      </c>
      <c r="AC669" s="20" t="str">
        <f>IF(AND(Q669&lt;&gt;"",$H664&lt;&gt;"",$F664&lt;&gt;""),Q669*$H664*$F664,"")</f>
        <v/>
      </c>
      <c r="AD669" s="20" t="str">
        <f>IF(AND(R669&lt;&gt;"",$H664&lt;&gt;"",$F664&lt;&gt;""),R669*$H664*$F664,"")</f>
        <v/>
      </c>
      <c r="AE669" s="20" t="str">
        <f>IF(AND(S669&lt;&gt;"",$H664&lt;&gt;"",$F664&lt;&gt;""),S669*$H664*$F664,"")</f>
        <v/>
      </c>
      <c r="AF669" s="20" t="str">
        <f>IF(AND(T669&lt;&gt;"",$H664&lt;&gt;"",$F664&lt;&gt;""),T669*$H664*$F664,"")</f>
        <v/>
      </c>
      <c r="AG669" s="20" t="str">
        <f>IF(AND(U669&lt;&gt;"",$H664&lt;&gt;"",$F664&lt;&gt;""),U669*$H664*$F664,"")</f>
        <v/>
      </c>
      <c r="AH669" s="20" t="str">
        <f>IF(AND(V669&lt;&gt;"",$H664&lt;&gt;"",$F664&lt;&gt;""),V669*$H664*$F664,"")</f>
        <v/>
      </c>
      <c r="AI669" s="20" t="str">
        <f>IF(AND(W669&lt;&gt;"",$H664&lt;&gt;"",$F664&lt;&gt;""),W669*$H664*$F664,"")</f>
        <v/>
      </c>
      <c r="AJ669" s="20" t="str">
        <f>IF(AND(X669&lt;&gt;"",$H664&lt;&gt;"",$F664&lt;&gt;""),X669*$H664*$F664,"")</f>
        <v/>
      </c>
    </row>
    <row r="670" spans="1:36" ht="23.25" customHeight="1" x14ac:dyDescent="0.25">
      <c r="A670" s="21"/>
      <c r="B670" s="21"/>
      <c r="C670" s="22"/>
      <c r="D670" s="14"/>
      <c r="E670" s="14"/>
      <c r="F670" s="22"/>
      <c r="G670" s="22"/>
      <c r="H670" s="15"/>
      <c r="I670" s="16"/>
      <c r="J670" s="22" t="str">
        <f t="shared" si="37"/>
        <v/>
      </c>
      <c r="K670" s="22" t="str">
        <f t="shared" si="38"/>
        <v/>
      </c>
      <c r="L670" s="22" t="str">
        <f>IF(D672&lt;&gt;"",MONTH(D672),"")</f>
        <v/>
      </c>
      <c r="M670" s="23" t="str">
        <f>IF(AND(($D672)&lt;&gt;"",($E672)&lt;&gt;""),IF(MIN(DATEVALUE($E672),Base!K$3)-MAX(DATEVALUE($D672),Base!K$2)+1&gt;=0,MIN(DATEVALUE($E672),Base!K$3)-MAX(DATEVALUE($D672),Base!K$2)+1,0),"")</f>
        <v/>
      </c>
      <c r="N670" s="23" t="str">
        <f>IF(AND(($D672)&lt;&gt;"",($E672)&lt;&gt;""),IF(MIN(DATEVALUE($E672),Base!L$3)-MAX(DATEVALUE($D672),Base!L$2)+1&gt;=0,MIN(DATEVALUE($E672),Base!L$3)-MAX(DATEVALUE($D672),Base!L$2)+1,0),"")</f>
        <v/>
      </c>
      <c r="O670" s="23" t="str">
        <f>IF(AND(($D672)&lt;&gt;"",($E672)&lt;&gt;""),IF(MIN(DATEVALUE($E672),Base!M$3)-MAX(DATEVALUE($D672),Base!M$2)+1&gt;=0,MIN(DATEVALUE($E672),Base!M$3)-MAX(DATEVALUE($D672),Base!M$2)+1,0),"")</f>
        <v/>
      </c>
      <c r="P670" s="23" t="str">
        <f>IF(AND(($D672)&lt;&gt;"",($E672)&lt;&gt;""),IF(MIN(DATEVALUE($E672),Base!N$3)-MAX(DATEVALUE($D672),Base!N$2)+1&gt;=0,MIN(DATEVALUE($E672),Base!N$3)-MAX(DATEVALUE($D672),Base!N$2)+1,0),"")</f>
        <v/>
      </c>
      <c r="Q670" s="23" t="str">
        <f>IF(AND(($D672)&lt;&gt;"",($E672)&lt;&gt;""),IF(MIN(DATEVALUE($E672),Base!O$3)-MAX(DATEVALUE($D672),Base!O$2)+1&gt;=0,MIN(DATEVALUE($E672),Base!O$3)-MAX(DATEVALUE($D672),Base!O$2)+1,0),"")</f>
        <v/>
      </c>
      <c r="R670" s="23" t="str">
        <f>IF(AND(($D672)&lt;&gt;"",($E672)&lt;&gt;""),IF(MIN(DATEVALUE($E672),Base!P$3)-MAX(DATEVALUE($D672),Base!P$2)+1&gt;=0,MIN(DATEVALUE($E672),Base!P$3)-MAX(DATEVALUE($D672),Base!P$2)+1,0),"")</f>
        <v/>
      </c>
      <c r="S670" s="23" t="str">
        <f>IF(AND(($D672)&lt;&gt;"",($E672)&lt;&gt;""),IF(MIN(DATEVALUE($E672),Base!Q$3)-MAX(DATEVALUE($D672),Base!Q$2)+1&gt;=0,MIN(DATEVALUE($E672),Base!Q$3)-MAX(DATEVALUE($D672),Base!Q$2)+1,0),"")</f>
        <v/>
      </c>
      <c r="T670" s="23" t="str">
        <f>IF(AND(($D672)&lt;&gt;"",($E672)&lt;&gt;""),IF(MIN(DATEVALUE($E672),Base!R$3)-MAX(DATEVALUE($D672),Base!R$2)+1&gt;=0,MIN(DATEVALUE($E672),Base!R$3)-MAX(DATEVALUE($D672),Base!R$2)+1,0),"")</f>
        <v/>
      </c>
      <c r="U670" s="23" t="str">
        <f>IF(AND(($D672)&lt;&gt;"",($E672)&lt;&gt;""),IF(MIN(DATEVALUE($E672),Base!S$3)-MAX(DATEVALUE($D672),Base!S$2)+1&gt;=0,MIN(DATEVALUE($E672),Base!S$3)-MAX(DATEVALUE($D672),Base!S$2)+1,0),"")</f>
        <v/>
      </c>
      <c r="V670" s="23" t="str">
        <f>IF(AND(($D672)&lt;&gt;"",($E672)&lt;&gt;""),IF(MIN(DATEVALUE($E672),Base!T$3)-MAX(DATEVALUE($D672),Base!T$2)+1&gt;=0,MIN(DATEVALUE($E672),Base!T$3)-MAX(DATEVALUE($D672),Base!T$2)+1,0),"")</f>
        <v/>
      </c>
      <c r="W670" s="23" t="str">
        <f>IF(AND(($D672)&lt;&gt;"",($E672)&lt;&gt;""),IF(MIN(DATEVALUE($E672),Base!U$3)-MAX(DATEVALUE($D672),Base!U$2)+1&gt;=0,MIN(DATEVALUE($E672),Base!U$3)-MAX(DATEVALUE($D672),Base!U$2)+1,0),"")</f>
        <v/>
      </c>
      <c r="X670" s="23" t="str">
        <f>IF(AND(($D672)&lt;&gt;"",($E672)&lt;&gt;""),IF(MIN(DATEVALUE($E672),Base!V$3)-MAX(DATEVALUE($D672),Base!V$2)+1&gt;=0,MIN(DATEVALUE($E672),Base!V$3)-MAX(DATEVALUE($D672),Base!V$2)+1,0),"")</f>
        <v/>
      </c>
      <c r="Y670" s="20" t="str">
        <f>IF(AND(M670&lt;&gt;"",$H666&lt;&gt;"",$F666&lt;&gt;""),M670*$H666*$F666,"")</f>
        <v/>
      </c>
      <c r="Z670" s="20" t="str">
        <f>IF(AND(N670&lt;&gt;"",$H666&lt;&gt;"",$F666&lt;&gt;""),N670*$H666*$F666,"")</f>
        <v/>
      </c>
      <c r="AA670" s="20" t="str">
        <f>IF(AND(O670&lt;&gt;"",$H665&lt;&gt;"",$F665&lt;&gt;""),O670*$H665*$F665,"")</f>
        <v/>
      </c>
      <c r="AB670" s="20" t="str">
        <f>IF(AND(P670&lt;&gt;"",$H665&lt;&gt;"",$F665&lt;&gt;""),P670*$H665*$F665,"")</f>
        <v/>
      </c>
      <c r="AC670" s="20" t="str">
        <f>IF(AND(Q670&lt;&gt;"",$H665&lt;&gt;"",$F665&lt;&gt;""),Q670*$H665*$F665,"")</f>
        <v/>
      </c>
      <c r="AD670" s="20" t="str">
        <f>IF(AND(R670&lt;&gt;"",$H665&lt;&gt;"",$F665&lt;&gt;""),R670*$H665*$F665,"")</f>
        <v/>
      </c>
      <c r="AE670" s="20" t="str">
        <f>IF(AND(S670&lt;&gt;"",$H665&lt;&gt;"",$F665&lt;&gt;""),S670*$H665*$F665,"")</f>
        <v/>
      </c>
      <c r="AF670" s="20" t="str">
        <f>IF(AND(T670&lt;&gt;"",$H665&lt;&gt;"",$F665&lt;&gt;""),T670*$H665*$F665,"")</f>
        <v/>
      </c>
      <c r="AG670" s="20" t="str">
        <f>IF(AND(U670&lt;&gt;"",$H665&lt;&gt;"",$F665&lt;&gt;""),U670*$H665*$F665,"")</f>
        <v/>
      </c>
      <c r="AH670" s="20" t="str">
        <f>IF(AND(V670&lt;&gt;"",$H665&lt;&gt;"",$F665&lt;&gt;""),V670*$H665*$F665,"")</f>
        <v/>
      </c>
      <c r="AI670" s="20" t="str">
        <f>IF(AND(W670&lt;&gt;"",$H665&lt;&gt;"",$F665&lt;&gt;""),W670*$H665*$F665,"")</f>
        <v/>
      </c>
      <c r="AJ670" s="20" t="str">
        <f>IF(AND(X670&lt;&gt;"",$H665&lt;&gt;"",$F665&lt;&gt;""),X670*$H665*$F665,"")</f>
        <v/>
      </c>
    </row>
    <row r="671" spans="1:36" ht="23.25" customHeight="1" x14ac:dyDescent="0.25">
      <c r="A671" s="21"/>
      <c r="B671" s="21"/>
      <c r="C671" s="22"/>
      <c r="D671" s="14"/>
      <c r="E671" s="14"/>
      <c r="F671" s="22"/>
      <c r="G671" s="22"/>
      <c r="H671" s="15"/>
      <c r="I671" s="16"/>
      <c r="J671" s="22" t="str">
        <f t="shared" si="37"/>
        <v/>
      </c>
      <c r="K671" s="22" t="str">
        <f t="shared" si="38"/>
        <v/>
      </c>
      <c r="L671" s="22" t="str">
        <f>IF(D673&lt;&gt;"",MONTH(D673),"")</f>
        <v/>
      </c>
      <c r="M671" s="23" t="str">
        <f>IF(AND(($D673)&lt;&gt;"",($E673)&lt;&gt;""),IF(MIN(DATEVALUE($E673),Base!K$3)-MAX(DATEVALUE($D673),Base!K$2)+1&gt;=0,MIN(DATEVALUE($E673),Base!K$3)-MAX(DATEVALUE($D673),Base!K$2)+1,0),"")</f>
        <v/>
      </c>
      <c r="N671" s="23" t="str">
        <f>IF(AND(($D673)&lt;&gt;"",($E673)&lt;&gt;""),IF(MIN(DATEVALUE($E673),Base!L$3)-MAX(DATEVALUE($D673),Base!L$2)+1&gt;=0,MIN(DATEVALUE($E673),Base!L$3)-MAX(DATEVALUE($D673),Base!L$2)+1,0),"")</f>
        <v/>
      </c>
      <c r="O671" s="23" t="str">
        <f>IF(AND(($D673)&lt;&gt;"",($E673)&lt;&gt;""),IF(MIN(DATEVALUE($E673),Base!M$3)-MAX(DATEVALUE($D673),Base!M$2)+1&gt;=0,MIN(DATEVALUE($E673),Base!M$3)-MAX(DATEVALUE($D673),Base!M$2)+1,0),"")</f>
        <v/>
      </c>
      <c r="P671" s="23" t="str">
        <f>IF(AND(($D673)&lt;&gt;"",($E673)&lt;&gt;""),IF(MIN(DATEVALUE($E673),Base!N$3)-MAX(DATEVALUE($D673),Base!N$2)+1&gt;=0,MIN(DATEVALUE($E673),Base!N$3)-MAX(DATEVALUE($D673),Base!N$2)+1,0),"")</f>
        <v/>
      </c>
      <c r="Q671" s="23" t="str">
        <f>IF(AND(($D673)&lt;&gt;"",($E673)&lt;&gt;""),IF(MIN(DATEVALUE($E673),Base!O$3)-MAX(DATEVALUE($D673),Base!O$2)+1&gt;=0,MIN(DATEVALUE($E673),Base!O$3)-MAX(DATEVALUE($D673),Base!O$2)+1,0),"")</f>
        <v/>
      </c>
      <c r="R671" s="23" t="str">
        <f>IF(AND(($D673)&lt;&gt;"",($E673)&lt;&gt;""),IF(MIN(DATEVALUE($E673),Base!P$3)-MAX(DATEVALUE($D673),Base!P$2)+1&gt;=0,MIN(DATEVALUE($E673),Base!P$3)-MAX(DATEVALUE($D673),Base!P$2)+1,0),"")</f>
        <v/>
      </c>
      <c r="S671" s="23" t="str">
        <f>IF(AND(($D673)&lt;&gt;"",($E673)&lt;&gt;""),IF(MIN(DATEVALUE($E673),Base!Q$3)-MAX(DATEVALUE($D673),Base!Q$2)+1&gt;=0,MIN(DATEVALUE($E673),Base!Q$3)-MAX(DATEVALUE($D673),Base!Q$2)+1,0),"")</f>
        <v/>
      </c>
      <c r="T671" s="23" t="str">
        <f>IF(AND(($D673)&lt;&gt;"",($E673)&lt;&gt;""),IF(MIN(DATEVALUE($E673),Base!R$3)-MAX(DATEVALUE($D673),Base!R$2)+1&gt;=0,MIN(DATEVALUE($E673),Base!R$3)-MAX(DATEVALUE($D673),Base!R$2)+1,0),"")</f>
        <v/>
      </c>
      <c r="U671" s="23" t="str">
        <f>IF(AND(($D673)&lt;&gt;"",($E673)&lt;&gt;""),IF(MIN(DATEVALUE($E673),Base!S$3)-MAX(DATEVALUE($D673),Base!S$2)+1&gt;=0,MIN(DATEVALUE($E673),Base!S$3)-MAX(DATEVALUE($D673),Base!S$2)+1,0),"")</f>
        <v/>
      </c>
      <c r="V671" s="23" t="str">
        <f>IF(AND(($D673)&lt;&gt;"",($E673)&lt;&gt;""),IF(MIN(DATEVALUE($E673),Base!T$3)-MAX(DATEVALUE($D673),Base!T$2)+1&gt;=0,MIN(DATEVALUE($E673),Base!T$3)-MAX(DATEVALUE($D673),Base!T$2)+1,0),"")</f>
        <v/>
      </c>
      <c r="W671" s="23" t="str">
        <f>IF(AND(($D673)&lt;&gt;"",($E673)&lt;&gt;""),IF(MIN(DATEVALUE($E673),Base!U$3)-MAX(DATEVALUE($D673),Base!U$2)+1&gt;=0,MIN(DATEVALUE($E673),Base!U$3)-MAX(DATEVALUE($D673),Base!U$2)+1,0),"")</f>
        <v/>
      </c>
      <c r="X671" s="23" t="str">
        <f>IF(AND(($D673)&lt;&gt;"",($E673)&lt;&gt;""),IF(MIN(DATEVALUE($E673),Base!V$3)-MAX(DATEVALUE($D673),Base!V$2)+1&gt;=0,MIN(DATEVALUE($E673),Base!V$3)-MAX(DATEVALUE($D673),Base!V$2)+1,0),"")</f>
        <v/>
      </c>
      <c r="Y671" s="20" t="str">
        <f>IF(AND(M671&lt;&gt;"",$H667&lt;&gt;"",$F667&lt;&gt;""),M671*$H667*$F667,"")</f>
        <v/>
      </c>
      <c r="Z671" s="20" t="str">
        <f>IF(AND(N671&lt;&gt;"",$H667&lt;&gt;"",$F667&lt;&gt;""),N671*$H667*$F667,"")</f>
        <v/>
      </c>
      <c r="AA671" s="20" t="str">
        <f>IF(AND(O671&lt;&gt;"",$H666&lt;&gt;"",$F666&lt;&gt;""),O671*$H666*$F666,"")</f>
        <v/>
      </c>
      <c r="AB671" s="20" t="str">
        <f>IF(AND(P671&lt;&gt;"",$H666&lt;&gt;"",$F666&lt;&gt;""),P671*$H666*$F666,"")</f>
        <v/>
      </c>
      <c r="AC671" s="20" t="str">
        <f>IF(AND(Q671&lt;&gt;"",$H666&lt;&gt;"",$F666&lt;&gt;""),Q671*$H666*$F666,"")</f>
        <v/>
      </c>
      <c r="AD671" s="20" t="str">
        <f>IF(AND(R671&lt;&gt;"",$H666&lt;&gt;"",$F666&lt;&gt;""),R671*$H666*$F666,"")</f>
        <v/>
      </c>
      <c r="AE671" s="20" t="str">
        <f>IF(AND(S671&lt;&gt;"",$H666&lt;&gt;"",$F666&lt;&gt;""),S671*$H666*$F666,"")</f>
        <v/>
      </c>
      <c r="AF671" s="20" t="str">
        <f>IF(AND(T671&lt;&gt;"",$H666&lt;&gt;"",$F666&lt;&gt;""),T671*$H666*$F666,"")</f>
        <v/>
      </c>
      <c r="AG671" s="20" t="str">
        <f>IF(AND(U671&lt;&gt;"",$H666&lt;&gt;"",$F666&lt;&gt;""),U671*$H666*$F666,"")</f>
        <v/>
      </c>
      <c r="AH671" s="20" t="str">
        <f>IF(AND(V671&lt;&gt;"",$H666&lt;&gt;"",$F666&lt;&gt;""),V671*$H666*$F666,"")</f>
        <v/>
      </c>
      <c r="AI671" s="20" t="str">
        <f>IF(AND(W671&lt;&gt;"",$H666&lt;&gt;"",$F666&lt;&gt;""),W671*$H666*$F666,"")</f>
        <v/>
      </c>
      <c r="AJ671" s="20" t="str">
        <f>IF(AND(X671&lt;&gt;"",$H666&lt;&gt;"",$F666&lt;&gt;""),X671*$H666*$F666,"")</f>
        <v/>
      </c>
    </row>
    <row r="672" spans="1:36" ht="23.25" customHeight="1" x14ac:dyDescent="0.25">
      <c r="A672" s="21"/>
      <c r="B672" s="21"/>
      <c r="C672" s="22"/>
      <c r="D672" s="14"/>
      <c r="E672" s="14"/>
      <c r="F672" s="22"/>
      <c r="G672" s="22"/>
      <c r="H672" s="15"/>
      <c r="I672" s="16"/>
      <c r="J672" s="22" t="str">
        <f t="shared" si="37"/>
        <v/>
      </c>
      <c r="K672" s="22" t="str">
        <f t="shared" si="38"/>
        <v/>
      </c>
      <c r="L672" s="22" t="str">
        <f>IF(D674&lt;&gt;"",MONTH(D674),"")</f>
        <v/>
      </c>
      <c r="M672" s="23" t="str">
        <f>IF(AND(($D674)&lt;&gt;"",($E674)&lt;&gt;""),IF(MIN(DATEVALUE($E674),Base!K$3)-MAX(DATEVALUE($D674),Base!K$2)+1&gt;=0,MIN(DATEVALUE($E674),Base!K$3)-MAX(DATEVALUE($D674),Base!K$2)+1,0),"")</f>
        <v/>
      </c>
      <c r="N672" s="23" t="str">
        <f>IF(AND(($D674)&lt;&gt;"",($E674)&lt;&gt;""),IF(MIN(DATEVALUE($E674),Base!L$3)-MAX(DATEVALUE($D674),Base!L$2)+1&gt;=0,MIN(DATEVALUE($E674),Base!L$3)-MAX(DATEVALUE($D674),Base!L$2)+1,0),"")</f>
        <v/>
      </c>
      <c r="O672" s="23" t="str">
        <f>IF(AND(($D674)&lt;&gt;"",($E674)&lt;&gt;""),IF(MIN(DATEVALUE($E674),Base!M$3)-MAX(DATEVALUE($D674),Base!M$2)+1&gt;=0,MIN(DATEVALUE($E674),Base!M$3)-MAX(DATEVALUE($D674),Base!M$2)+1,0),"")</f>
        <v/>
      </c>
      <c r="P672" s="23" t="str">
        <f>IF(AND(($D674)&lt;&gt;"",($E674)&lt;&gt;""),IF(MIN(DATEVALUE($E674),Base!N$3)-MAX(DATEVALUE($D674),Base!N$2)+1&gt;=0,MIN(DATEVALUE($E674),Base!N$3)-MAX(DATEVALUE($D674),Base!N$2)+1,0),"")</f>
        <v/>
      </c>
      <c r="Q672" s="23" t="str">
        <f>IF(AND(($D674)&lt;&gt;"",($E674)&lt;&gt;""),IF(MIN(DATEVALUE($E674),Base!O$3)-MAX(DATEVALUE($D674),Base!O$2)+1&gt;=0,MIN(DATEVALUE($E674),Base!O$3)-MAX(DATEVALUE($D674),Base!O$2)+1,0),"")</f>
        <v/>
      </c>
      <c r="R672" s="23" t="str">
        <f>IF(AND(($D674)&lt;&gt;"",($E674)&lt;&gt;""),IF(MIN(DATEVALUE($E674),Base!P$3)-MAX(DATEVALUE($D674),Base!P$2)+1&gt;=0,MIN(DATEVALUE($E674),Base!P$3)-MAX(DATEVALUE($D674),Base!P$2)+1,0),"")</f>
        <v/>
      </c>
      <c r="S672" s="23" t="str">
        <f>IF(AND(($D674)&lt;&gt;"",($E674)&lt;&gt;""),IF(MIN(DATEVALUE($E674),Base!Q$3)-MAX(DATEVALUE($D674),Base!Q$2)+1&gt;=0,MIN(DATEVALUE($E674),Base!Q$3)-MAX(DATEVALUE($D674),Base!Q$2)+1,0),"")</f>
        <v/>
      </c>
      <c r="T672" s="23" t="str">
        <f>IF(AND(($D674)&lt;&gt;"",($E674)&lt;&gt;""),IF(MIN(DATEVALUE($E674),Base!R$3)-MAX(DATEVALUE($D674),Base!R$2)+1&gt;=0,MIN(DATEVALUE($E674),Base!R$3)-MAX(DATEVALUE($D674),Base!R$2)+1,0),"")</f>
        <v/>
      </c>
      <c r="U672" s="23" t="str">
        <f>IF(AND(($D674)&lt;&gt;"",($E674)&lt;&gt;""),IF(MIN(DATEVALUE($E674),Base!S$3)-MAX(DATEVALUE($D674),Base!S$2)+1&gt;=0,MIN(DATEVALUE($E674),Base!S$3)-MAX(DATEVALUE($D674),Base!S$2)+1,0),"")</f>
        <v/>
      </c>
      <c r="V672" s="23" t="str">
        <f>IF(AND(($D674)&lt;&gt;"",($E674)&lt;&gt;""),IF(MIN(DATEVALUE($E674),Base!T$3)-MAX(DATEVALUE($D674),Base!T$2)+1&gt;=0,MIN(DATEVALUE($E674),Base!T$3)-MAX(DATEVALUE($D674),Base!T$2)+1,0),"")</f>
        <v/>
      </c>
      <c r="W672" s="23" t="str">
        <f>IF(AND(($D674)&lt;&gt;"",($E674)&lt;&gt;""),IF(MIN(DATEVALUE($E674),Base!U$3)-MAX(DATEVALUE($D674),Base!U$2)+1&gt;=0,MIN(DATEVALUE($E674),Base!U$3)-MAX(DATEVALUE($D674),Base!U$2)+1,0),"")</f>
        <v/>
      </c>
      <c r="X672" s="23" t="str">
        <f>IF(AND(($D674)&lt;&gt;"",($E674)&lt;&gt;""),IF(MIN(DATEVALUE($E674),Base!V$3)-MAX(DATEVALUE($D674),Base!V$2)+1&gt;=0,MIN(DATEVALUE($E674),Base!V$3)-MAX(DATEVALUE($D674),Base!V$2)+1,0),"")</f>
        <v/>
      </c>
      <c r="Y672" s="20" t="str">
        <f>IF(AND(M672&lt;&gt;"",$H668&lt;&gt;"",$F668&lt;&gt;""),M672*$H668*$F668,"")</f>
        <v/>
      </c>
      <c r="Z672" s="20" t="str">
        <f>IF(AND(N672&lt;&gt;"",$H668&lt;&gt;"",$F668&lt;&gt;""),N672*$H668*$F668,"")</f>
        <v/>
      </c>
      <c r="AA672" s="20" t="str">
        <f>IF(AND(O672&lt;&gt;"",$H667&lt;&gt;"",$F667&lt;&gt;""),O672*$H667*$F667,"")</f>
        <v/>
      </c>
      <c r="AB672" s="20" t="str">
        <f>IF(AND(P672&lt;&gt;"",$H667&lt;&gt;"",$F667&lt;&gt;""),P672*$H667*$F667,"")</f>
        <v/>
      </c>
      <c r="AC672" s="20" t="str">
        <f>IF(AND(Q672&lt;&gt;"",$H667&lt;&gt;"",$F667&lt;&gt;""),Q672*$H667*$F667,"")</f>
        <v/>
      </c>
      <c r="AD672" s="20" t="str">
        <f>IF(AND(R672&lt;&gt;"",$H667&lt;&gt;"",$F667&lt;&gt;""),R672*$H667*$F667,"")</f>
        <v/>
      </c>
      <c r="AE672" s="20" t="str">
        <f>IF(AND(S672&lt;&gt;"",$H667&lt;&gt;"",$F667&lt;&gt;""),S672*$H667*$F667,"")</f>
        <v/>
      </c>
      <c r="AF672" s="20" t="str">
        <f>IF(AND(T672&lt;&gt;"",$H667&lt;&gt;"",$F667&lt;&gt;""),T672*$H667*$F667,"")</f>
        <v/>
      </c>
      <c r="AG672" s="20" t="str">
        <f>IF(AND(U672&lt;&gt;"",$H667&lt;&gt;"",$F667&lt;&gt;""),U672*$H667*$F667,"")</f>
        <v/>
      </c>
      <c r="AH672" s="20" t="str">
        <f>IF(AND(V672&lt;&gt;"",$H667&lt;&gt;"",$F667&lt;&gt;""),V672*$H667*$F667,"")</f>
        <v/>
      </c>
      <c r="AI672" s="20" t="str">
        <f>IF(AND(W672&lt;&gt;"",$H667&lt;&gt;"",$F667&lt;&gt;""),W672*$H667*$F667,"")</f>
        <v/>
      </c>
      <c r="AJ672" s="20" t="str">
        <f>IF(AND(X672&lt;&gt;"",$H667&lt;&gt;"",$F667&lt;&gt;""),X672*$H667*$F667,"")</f>
        <v/>
      </c>
    </row>
    <row r="673" spans="1:36" ht="23.25" customHeight="1" x14ac:dyDescent="0.25">
      <c r="A673" s="21"/>
      <c r="B673" s="21"/>
      <c r="C673" s="22"/>
      <c r="D673" s="14"/>
      <c r="E673" s="14"/>
      <c r="F673" s="22"/>
      <c r="G673" s="22"/>
      <c r="H673" s="15"/>
      <c r="I673" s="16"/>
      <c r="J673" s="22" t="str">
        <f t="shared" si="37"/>
        <v/>
      </c>
      <c r="K673" s="22" t="str">
        <f t="shared" si="38"/>
        <v/>
      </c>
      <c r="L673" s="22" t="str">
        <f>IF(D675&lt;&gt;"",MONTH(D675),"")</f>
        <v/>
      </c>
      <c r="M673" s="23" t="str">
        <f>IF(AND(($D675)&lt;&gt;"",($E675)&lt;&gt;""),IF(MIN(DATEVALUE($E675),Base!K$3)-MAX(DATEVALUE($D675),Base!K$2)+1&gt;=0,MIN(DATEVALUE($E675),Base!K$3)-MAX(DATEVALUE($D675),Base!K$2)+1,0),"")</f>
        <v/>
      </c>
      <c r="N673" s="23" t="str">
        <f>IF(AND(($D675)&lt;&gt;"",($E675)&lt;&gt;""),IF(MIN(DATEVALUE($E675),Base!L$3)-MAX(DATEVALUE($D675),Base!L$2)+1&gt;=0,MIN(DATEVALUE($E675),Base!L$3)-MAX(DATEVALUE($D675),Base!L$2)+1,0),"")</f>
        <v/>
      </c>
      <c r="O673" s="23" t="str">
        <f>IF(AND(($D675)&lt;&gt;"",($E675)&lt;&gt;""),IF(MIN(DATEVALUE($E675),Base!M$3)-MAX(DATEVALUE($D675),Base!M$2)+1&gt;=0,MIN(DATEVALUE($E675),Base!M$3)-MAX(DATEVALUE($D675),Base!M$2)+1,0),"")</f>
        <v/>
      </c>
      <c r="P673" s="23" t="str">
        <f>IF(AND(($D675)&lt;&gt;"",($E675)&lt;&gt;""),IF(MIN(DATEVALUE($E675),Base!N$3)-MAX(DATEVALUE($D675),Base!N$2)+1&gt;=0,MIN(DATEVALUE($E675),Base!N$3)-MAX(DATEVALUE($D675),Base!N$2)+1,0),"")</f>
        <v/>
      </c>
      <c r="Q673" s="23" t="str">
        <f>IF(AND(($D675)&lt;&gt;"",($E675)&lt;&gt;""),IF(MIN(DATEVALUE($E675),Base!O$3)-MAX(DATEVALUE($D675),Base!O$2)+1&gt;=0,MIN(DATEVALUE($E675),Base!O$3)-MAX(DATEVALUE($D675),Base!O$2)+1,0),"")</f>
        <v/>
      </c>
      <c r="R673" s="23" t="str">
        <f>IF(AND(($D675)&lt;&gt;"",($E675)&lt;&gt;""),IF(MIN(DATEVALUE($E675),Base!P$3)-MAX(DATEVALUE($D675),Base!P$2)+1&gt;=0,MIN(DATEVALUE($E675),Base!P$3)-MAX(DATEVALUE($D675),Base!P$2)+1,0),"")</f>
        <v/>
      </c>
      <c r="S673" s="23" t="str">
        <f>IF(AND(($D675)&lt;&gt;"",($E675)&lt;&gt;""),IF(MIN(DATEVALUE($E675),Base!Q$3)-MAX(DATEVALUE($D675),Base!Q$2)+1&gt;=0,MIN(DATEVALUE($E675),Base!Q$3)-MAX(DATEVALUE($D675),Base!Q$2)+1,0),"")</f>
        <v/>
      </c>
      <c r="T673" s="23" t="str">
        <f>IF(AND(($D675)&lt;&gt;"",($E675)&lt;&gt;""),IF(MIN(DATEVALUE($E675),Base!R$3)-MAX(DATEVALUE($D675),Base!R$2)+1&gt;=0,MIN(DATEVALUE($E675),Base!R$3)-MAX(DATEVALUE($D675),Base!R$2)+1,0),"")</f>
        <v/>
      </c>
      <c r="U673" s="23" t="str">
        <f>IF(AND(($D675)&lt;&gt;"",($E675)&lt;&gt;""),IF(MIN(DATEVALUE($E675),Base!S$3)-MAX(DATEVALUE($D675),Base!S$2)+1&gt;=0,MIN(DATEVALUE($E675),Base!S$3)-MAX(DATEVALUE($D675),Base!S$2)+1,0),"")</f>
        <v/>
      </c>
      <c r="V673" s="23" t="str">
        <f>IF(AND(($D675)&lt;&gt;"",($E675)&lt;&gt;""),IF(MIN(DATEVALUE($E675),Base!T$3)-MAX(DATEVALUE($D675),Base!T$2)+1&gt;=0,MIN(DATEVALUE($E675),Base!T$3)-MAX(DATEVALUE($D675),Base!T$2)+1,0),"")</f>
        <v/>
      </c>
      <c r="W673" s="23" t="str">
        <f>IF(AND(($D675)&lt;&gt;"",($E675)&lt;&gt;""),IF(MIN(DATEVALUE($E675),Base!U$3)-MAX(DATEVALUE($D675),Base!U$2)+1&gt;=0,MIN(DATEVALUE($E675),Base!U$3)-MAX(DATEVALUE($D675),Base!U$2)+1,0),"")</f>
        <v/>
      </c>
      <c r="X673" s="23" t="str">
        <f>IF(AND(($D675)&lt;&gt;"",($E675)&lt;&gt;""),IF(MIN(DATEVALUE($E675),Base!V$3)-MAX(DATEVALUE($D675),Base!V$2)+1&gt;=0,MIN(DATEVALUE($E675),Base!V$3)-MAX(DATEVALUE($D675),Base!V$2)+1,0),"")</f>
        <v/>
      </c>
      <c r="Y673" s="20" t="str">
        <f>IF(AND(M673&lt;&gt;"",$H669&lt;&gt;"",$F669&lt;&gt;""),M673*$H669*$F669,"")</f>
        <v/>
      </c>
      <c r="Z673" s="20" t="str">
        <f>IF(AND(N673&lt;&gt;"",$H669&lt;&gt;"",$F669&lt;&gt;""),N673*$H669*$F669,"")</f>
        <v/>
      </c>
      <c r="AA673" s="20" t="str">
        <f>IF(AND(O673&lt;&gt;"",$H668&lt;&gt;"",$F668&lt;&gt;""),O673*$H668*$F668,"")</f>
        <v/>
      </c>
      <c r="AB673" s="20" t="str">
        <f>IF(AND(P673&lt;&gt;"",$H668&lt;&gt;"",$F668&lt;&gt;""),P673*$H668*$F668,"")</f>
        <v/>
      </c>
      <c r="AC673" s="20" t="str">
        <f>IF(AND(Q673&lt;&gt;"",$H668&lt;&gt;"",$F668&lt;&gt;""),Q673*$H668*$F668,"")</f>
        <v/>
      </c>
      <c r="AD673" s="20" t="str">
        <f>IF(AND(R673&lt;&gt;"",$H668&lt;&gt;"",$F668&lt;&gt;""),R673*$H668*$F668,"")</f>
        <v/>
      </c>
      <c r="AE673" s="20" t="str">
        <f>IF(AND(S673&lt;&gt;"",$H668&lt;&gt;"",$F668&lt;&gt;""),S673*$H668*$F668,"")</f>
        <v/>
      </c>
      <c r="AF673" s="20" t="str">
        <f>IF(AND(T673&lt;&gt;"",$H668&lt;&gt;"",$F668&lt;&gt;""),T673*$H668*$F668,"")</f>
        <v/>
      </c>
      <c r="AG673" s="20" t="str">
        <f>IF(AND(U673&lt;&gt;"",$H668&lt;&gt;"",$F668&lt;&gt;""),U673*$H668*$F668,"")</f>
        <v/>
      </c>
      <c r="AH673" s="20" t="str">
        <f>IF(AND(V673&lt;&gt;"",$H668&lt;&gt;"",$F668&lt;&gt;""),V673*$H668*$F668,"")</f>
        <v/>
      </c>
      <c r="AI673" s="20" t="str">
        <f>IF(AND(W673&lt;&gt;"",$H668&lt;&gt;"",$F668&lt;&gt;""),W673*$H668*$F668,"")</f>
        <v/>
      </c>
      <c r="AJ673" s="20" t="str">
        <f>IF(AND(X673&lt;&gt;"",$H668&lt;&gt;"",$F668&lt;&gt;""),X673*$H668*$F668,"")</f>
        <v/>
      </c>
    </row>
    <row r="674" spans="1:36" ht="23.25" customHeight="1" x14ac:dyDescent="0.25">
      <c r="A674" s="21"/>
      <c r="B674" s="21"/>
      <c r="C674" s="22"/>
      <c r="D674" s="14"/>
      <c r="E674" s="14"/>
      <c r="F674" s="22"/>
      <c r="G674" s="22"/>
      <c r="H674" s="15"/>
      <c r="I674" s="16"/>
      <c r="J674" s="22" t="str">
        <f t="shared" si="37"/>
        <v/>
      </c>
      <c r="K674" s="22" t="str">
        <f t="shared" si="38"/>
        <v/>
      </c>
      <c r="L674" s="22" t="str">
        <f>IF(D676&lt;&gt;"",MONTH(D676),"")</f>
        <v/>
      </c>
      <c r="M674" s="23" t="str">
        <f>IF(AND(($D676)&lt;&gt;"",($E676)&lt;&gt;""),IF(MIN(DATEVALUE($E676),Base!K$3)-MAX(DATEVALUE($D676),Base!K$2)+1&gt;=0,MIN(DATEVALUE($E676),Base!K$3)-MAX(DATEVALUE($D676),Base!K$2)+1,0),"")</f>
        <v/>
      </c>
      <c r="N674" s="23" t="str">
        <f>IF(AND(($D676)&lt;&gt;"",($E676)&lt;&gt;""),IF(MIN(DATEVALUE($E676),Base!L$3)-MAX(DATEVALUE($D676),Base!L$2)+1&gt;=0,MIN(DATEVALUE($E676),Base!L$3)-MAX(DATEVALUE($D676),Base!L$2)+1,0),"")</f>
        <v/>
      </c>
      <c r="O674" s="23" t="str">
        <f>IF(AND(($D676)&lt;&gt;"",($E676)&lt;&gt;""),IF(MIN(DATEVALUE($E676),Base!M$3)-MAX(DATEVALUE($D676),Base!M$2)+1&gt;=0,MIN(DATEVALUE($E676),Base!M$3)-MAX(DATEVALUE($D676),Base!M$2)+1,0),"")</f>
        <v/>
      </c>
      <c r="P674" s="23" t="str">
        <f>IF(AND(($D676)&lt;&gt;"",($E676)&lt;&gt;""),IF(MIN(DATEVALUE($E676),Base!N$3)-MAX(DATEVALUE($D676),Base!N$2)+1&gt;=0,MIN(DATEVALUE($E676),Base!N$3)-MAX(DATEVALUE($D676),Base!N$2)+1,0),"")</f>
        <v/>
      </c>
      <c r="Q674" s="23" t="str">
        <f>IF(AND(($D676)&lt;&gt;"",($E676)&lt;&gt;""),IF(MIN(DATEVALUE($E676),Base!O$3)-MAX(DATEVALUE($D676),Base!O$2)+1&gt;=0,MIN(DATEVALUE($E676),Base!O$3)-MAX(DATEVALUE($D676),Base!O$2)+1,0),"")</f>
        <v/>
      </c>
      <c r="R674" s="23" t="str">
        <f>IF(AND(($D676)&lt;&gt;"",($E676)&lt;&gt;""),IF(MIN(DATEVALUE($E676),Base!P$3)-MAX(DATEVALUE($D676),Base!P$2)+1&gt;=0,MIN(DATEVALUE($E676),Base!P$3)-MAX(DATEVALUE($D676),Base!P$2)+1,0),"")</f>
        <v/>
      </c>
      <c r="S674" s="23" t="str">
        <f>IF(AND(($D676)&lt;&gt;"",($E676)&lt;&gt;""),IF(MIN(DATEVALUE($E676),Base!Q$3)-MAX(DATEVALUE($D676),Base!Q$2)+1&gt;=0,MIN(DATEVALUE($E676),Base!Q$3)-MAX(DATEVALUE($D676),Base!Q$2)+1,0),"")</f>
        <v/>
      </c>
      <c r="T674" s="23" t="str">
        <f>IF(AND(($D676)&lt;&gt;"",($E676)&lt;&gt;""),IF(MIN(DATEVALUE($E676),Base!R$3)-MAX(DATEVALUE($D676),Base!R$2)+1&gt;=0,MIN(DATEVALUE($E676),Base!R$3)-MAX(DATEVALUE($D676),Base!R$2)+1,0),"")</f>
        <v/>
      </c>
      <c r="U674" s="23" t="str">
        <f>IF(AND(($D676)&lt;&gt;"",($E676)&lt;&gt;""),IF(MIN(DATEVALUE($E676),Base!S$3)-MAX(DATEVALUE($D676),Base!S$2)+1&gt;=0,MIN(DATEVALUE($E676),Base!S$3)-MAX(DATEVALUE($D676),Base!S$2)+1,0),"")</f>
        <v/>
      </c>
      <c r="V674" s="23" t="str">
        <f>IF(AND(($D676)&lt;&gt;"",($E676)&lt;&gt;""),IF(MIN(DATEVALUE($E676),Base!T$3)-MAX(DATEVALUE($D676),Base!T$2)+1&gt;=0,MIN(DATEVALUE($E676),Base!T$3)-MAX(DATEVALUE($D676),Base!T$2)+1,0),"")</f>
        <v/>
      </c>
      <c r="W674" s="23" t="str">
        <f>IF(AND(($D676)&lt;&gt;"",($E676)&lt;&gt;""),IF(MIN(DATEVALUE($E676),Base!U$3)-MAX(DATEVALUE($D676),Base!U$2)+1&gt;=0,MIN(DATEVALUE($E676),Base!U$3)-MAX(DATEVALUE($D676),Base!U$2)+1,0),"")</f>
        <v/>
      </c>
      <c r="X674" s="23" t="str">
        <f>IF(AND(($D676)&lt;&gt;"",($E676)&lt;&gt;""),IF(MIN(DATEVALUE($E676),Base!V$3)-MAX(DATEVALUE($D676),Base!V$2)+1&gt;=0,MIN(DATEVALUE($E676),Base!V$3)-MAX(DATEVALUE($D676),Base!V$2)+1,0),"")</f>
        <v/>
      </c>
      <c r="Y674" s="20" t="str">
        <f>IF(AND(M674&lt;&gt;"",$H670&lt;&gt;"",$F670&lt;&gt;""),M674*$H670*$F670,"")</f>
        <v/>
      </c>
      <c r="Z674" s="20" t="str">
        <f>IF(AND(N674&lt;&gt;"",$H670&lt;&gt;"",$F670&lt;&gt;""),N674*$H670*$F670,"")</f>
        <v/>
      </c>
      <c r="AA674" s="20" t="str">
        <f>IF(AND(O674&lt;&gt;"",$H669&lt;&gt;"",$F669&lt;&gt;""),O674*$H669*$F669,"")</f>
        <v/>
      </c>
      <c r="AB674" s="20" t="str">
        <f>IF(AND(P674&lt;&gt;"",$H669&lt;&gt;"",$F669&lt;&gt;""),P674*$H669*$F669,"")</f>
        <v/>
      </c>
      <c r="AC674" s="20" t="str">
        <f>IF(AND(Q674&lt;&gt;"",$H669&lt;&gt;"",$F669&lt;&gt;""),Q674*$H669*$F669,"")</f>
        <v/>
      </c>
      <c r="AD674" s="20" t="str">
        <f>IF(AND(R674&lt;&gt;"",$H669&lt;&gt;"",$F669&lt;&gt;""),R674*$H669*$F669,"")</f>
        <v/>
      </c>
      <c r="AE674" s="20" t="str">
        <f>IF(AND(S674&lt;&gt;"",$H669&lt;&gt;"",$F669&lt;&gt;""),S674*$H669*$F669,"")</f>
        <v/>
      </c>
      <c r="AF674" s="20" t="str">
        <f>IF(AND(T674&lt;&gt;"",$H669&lt;&gt;"",$F669&lt;&gt;""),T674*$H669*$F669,"")</f>
        <v/>
      </c>
      <c r="AG674" s="20" t="str">
        <f>IF(AND(U674&lt;&gt;"",$H669&lt;&gt;"",$F669&lt;&gt;""),U674*$H669*$F669,"")</f>
        <v/>
      </c>
      <c r="AH674" s="20" t="str">
        <f>IF(AND(V674&lt;&gt;"",$H669&lt;&gt;"",$F669&lt;&gt;""),V674*$H669*$F669,"")</f>
        <v/>
      </c>
      <c r="AI674" s="20" t="str">
        <f>IF(AND(W674&lt;&gt;"",$H669&lt;&gt;"",$F669&lt;&gt;""),W674*$H669*$F669,"")</f>
        <v/>
      </c>
      <c r="AJ674" s="20" t="str">
        <f>IF(AND(X674&lt;&gt;"",$H669&lt;&gt;"",$F669&lt;&gt;""),X674*$H669*$F669,"")</f>
        <v/>
      </c>
    </row>
    <row r="675" spans="1:36" ht="23.25" customHeight="1" x14ac:dyDescent="0.25">
      <c r="A675" s="21"/>
      <c r="B675" s="21"/>
      <c r="C675" s="22"/>
      <c r="D675" s="14"/>
      <c r="E675" s="14"/>
      <c r="F675" s="22"/>
      <c r="G675" s="22"/>
      <c r="H675" s="15"/>
      <c r="I675" s="16"/>
      <c r="J675" s="22" t="str">
        <f t="shared" si="37"/>
        <v/>
      </c>
      <c r="K675" s="22" t="str">
        <f t="shared" si="38"/>
        <v/>
      </c>
      <c r="L675" s="22" t="str">
        <f>IF(D677&lt;&gt;"",MONTH(D677),"")</f>
        <v/>
      </c>
      <c r="M675" s="23" t="str">
        <f>IF(AND(($D677)&lt;&gt;"",($E677)&lt;&gt;""),IF(MIN(DATEVALUE($E677),Base!K$3)-MAX(DATEVALUE($D677),Base!K$2)+1&gt;=0,MIN(DATEVALUE($E677),Base!K$3)-MAX(DATEVALUE($D677),Base!K$2)+1,0),"")</f>
        <v/>
      </c>
      <c r="N675" s="23" t="str">
        <f>IF(AND(($D677)&lt;&gt;"",($E677)&lt;&gt;""),IF(MIN(DATEVALUE($E677),Base!L$3)-MAX(DATEVALUE($D677),Base!L$2)+1&gt;=0,MIN(DATEVALUE($E677),Base!L$3)-MAX(DATEVALUE($D677),Base!L$2)+1,0),"")</f>
        <v/>
      </c>
      <c r="O675" s="23" t="str">
        <f>IF(AND(($D677)&lt;&gt;"",($E677)&lt;&gt;""),IF(MIN(DATEVALUE($E677),Base!M$3)-MAX(DATEVALUE($D677),Base!M$2)+1&gt;=0,MIN(DATEVALUE($E677),Base!M$3)-MAX(DATEVALUE($D677),Base!M$2)+1,0),"")</f>
        <v/>
      </c>
      <c r="P675" s="23" t="str">
        <f>IF(AND(($D677)&lt;&gt;"",($E677)&lt;&gt;""),IF(MIN(DATEVALUE($E677),Base!N$3)-MAX(DATEVALUE($D677),Base!N$2)+1&gt;=0,MIN(DATEVALUE($E677),Base!N$3)-MAX(DATEVALUE($D677),Base!N$2)+1,0),"")</f>
        <v/>
      </c>
      <c r="Q675" s="23" t="str">
        <f>IF(AND(($D677)&lt;&gt;"",($E677)&lt;&gt;""),IF(MIN(DATEVALUE($E677),Base!O$3)-MAX(DATEVALUE($D677),Base!O$2)+1&gt;=0,MIN(DATEVALUE($E677),Base!O$3)-MAX(DATEVALUE($D677),Base!O$2)+1,0),"")</f>
        <v/>
      </c>
      <c r="R675" s="23" t="str">
        <f>IF(AND(($D677)&lt;&gt;"",($E677)&lt;&gt;""),IF(MIN(DATEVALUE($E677),Base!P$3)-MAX(DATEVALUE($D677),Base!P$2)+1&gt;=0,MIN(DATEVALUE($E677),Base!P$3)-MAX(DATEVALUE($D677),Base!P$2)+1,0),"")</f>
        <v/>
      </c>
      <c r="S675" s="23" t="str">
        <f>IF(AND(($D677)&lt;&gt;"",($E677)&lt;&gt;""),IF(MIN(DATEVALUE($E677),Base!Q$3)-MAX(DATEVALUE($D677),Base!Q$2)+1&gt;=0,MIN(DATEVALUE($E677),Base!Q$3)-MAX(DATEVALUE($D677),Base!Q$2)+1,0),"")</f>
        <v/>
      </c>
      <c r="T675" s="23" t="str">
        <f>IF(AND(($D677)&lt;&gt;"",($E677)&lt;&gt;""),IF(MIN(DATEVALUE($E677),Base!R$3)-MAX(DATEVALUE($D677),Base!R$2)+1&gt;=0,MIN(DATEVALUE($E677),Base!R$3)-MAX(DATEVALUE($D677),Base!R$2)+1,0),"")</f>
        <v/>
      </c>
      <c r="U675" s="23" t="str">
        <f>IF(AND(($D677)&lt;&gt;"",($E677)&lt;&gt;""),IF(MIN(DATEVALUE($E677),Base!S$3)-MAX(DATEVALUE($D677),Base!S$2)+1&gt;=0,MIN(DATEVALUE($E677),Base!S$3)-MAX(DATEVALUE($D677),Base!S$2)+1,0),"")</f>
        <v/>
      </c>
      <c r="V675" s="23" t="str">
        <f>IF(AND(($D677)&lt;&gt;"",($E677)&lt;&gt;""),IF(MIN(DATEVALUE($E677),Base!T$3)-MAX(DATEVALUE($D677),Base!T$2)+1&gt;=0,MIN(DATEVALUE($E677),Base!T$3)-MAX(DATEVALUE($D677),Base!T$2)+1,0),"")</f>
        <v/>
      </c>
      <c r="W675" s="23" t="str">
        <f>IF(AND(($D677)&lt;&gt;"",($E677)&lt;&gt;""),IF(MIN(DATEVALUE($E677),Base!U$3)-MAX(DATEVALUE($D677),Base!U$2)+1&gt;=0,MIN(DATEVALUE($E677),Base!U$3)-MAX(DATEVALUE($D677),Base!U$2)+1,0),"")</f>
        <v/>
      </c>
      <c r="X675" s="23" t="str">
        <f>IF(AND(($D677)&lt;&gt;"",($E677)&lt;&gt;""),IF(MIN(DATEVALUE($E677),Base!V$3)-MAX(DATEVALUE($D677),Base!V$2)+1&gt;=0,MIN(DATEVALUE($E677),Base!V$3)-MAX(DATEVALUE($D677),Base!V$2)+1,0),"")</f>
        <v/>
      </c>
      <c r="Y675" s="20" t="str">
        <f>IF(AND(M675&lt;&gt;"",$H671&lt;&gt;"",$F671&lt;&gt;""),M675*$H671*$F671,"")</f>
        <v/>
      </c>
      <c r="Z675" s="20" t="str">
        <f>IF(AND(N675&lt;&gt;"",$H671&lt;&gt;"",$F671&lt;&gt;""),N675*$H671*$F671,"")</f>
        <v/>
      </c>
      <c r="AA675" s="20" t="str">
        <f>IF(AND(O675&lt;&gt;"",$H670&lt;&gt;"",$F670&lt;&gt;""),O675*$H670*$F670,"")</f>
        <v/>
      </c>
      <c r="AB675" s="20" t="str">
        <f>IF(AND(P675&lt;&gt;"",$H670&lt;&gt;"",$F670&lt;&gt;""),P675*$H670*$F670,"")</f>
        <v/>
      </c>
      <c r="AC675" s="20" t="str">
        <f>IF(AND(Q675&lt;&gt;"",$H670&lt;&gt;"",$F670&lt;&gt;""),Q675*$H670*$F670,"")</f>
        <v/>
      </c>
      <c r="AD675" s="20" t="str">
        <f>IF(AND(R675&lt;&gt;"",$H670&lt;&gt;"",$F670&lt;&gt;""),R675*$H670*$F670,"")</f>
        <v/>
      </c>
      <c r="AE675" s="20" t="str">
        <f>IF(AND(S675&lt;&gt;"",$H670&lt;&gt;"",$F670&lt;&gt;""),S675*$H670*$F670,"")</f>
        <v/>
      </c>
      <c r="AF675" s="20" t="str">
        <f>IF(AND(T675&lt;&gt;"",$H670&lt;&gt;"",$F670&lt;&gt;""),T675*$H670*$F670,"")</f>
        <v/>
      </c>
      <c r="AG675" s="20" t="str">
        <f>IF(AND(U675&lt;&gt;"",$H670&lt;&gt;"",$F670&lt;&gt;""),U675*$H670*$F670,"")</f>
        <v/>
      </c>
      <c r="AH675" s="20" t="str">
        <f>IF(AND(V675&lt;&gt;"",$H670&lt;&gt;"",$F670&lt;&gt;""),V675*$H670*$F670,"")</f>
        <v/>
      </c>
      <c r="AI675" s="20" t="str">
        <f>IF(AND(W675&lt;&gt;"",$H670&lt;&gt;"",$F670&lt;&gt;""),W675*$H670*$F670,"")</f>
        <v/>
      </c>
      <c r="AJ675" s="20" t="str">
        <f>IF(AND(X675&lt;&gt;"",$H670&lt;&gt;"",$F670&lt;&gt;""),X675*$H670*$F670,"")</f>
        <v/>
      </c>
    </row>
    <row r="676" spans="1:36" ht="23.25" customHeight="1" x14ac:dyDescent="0.25">
      <c r="A676" s="21"/>
      <c r="B676" s="21"/>
      <c r="C676" s="22"/>
      <c r="D676" s="14"/>
      <c r="E676" s="14"/>
      <c r="F676" s="22"/>
      <c r="G676" s="22"/>
      <c r="H676" s="15"/>
      <c r="I676" s="16"/>
      <c r="J676" s="22" t="str">
        <f t="shared" si="37"/>
        <v/>
      </c>
      <c r="K676" s="22" t="str">
        <f t="shared" si="38"/>
        <v/>
      </c>
      <c r="L676" s="22" t="str">
        <f>IF(D678&lt;&gt;"",MONTH(D678),"")</f>
        <v/>
      </c>
      <c r="M676" s="23" t="str">
        <f>IF(AND(($D678)&lt;&gt;"",($E678)&lt;&gt;""),IF(MIN(DATEVALUE($E678),Base!K$3)-MAX(DATEVALUE($D678),Base!K$2)+1&gt;=0,MIN(DATEVALUE($E678),Base!K$3)-MAX(DATEVALUE($D678),Base!K$2)+1,0),"")</f>
        <v/>
      </c>
      <c r="N676" s="23" t="str">
        <f>IF(AND(($D678)&lt;&gt;"",($E678)&lt;&gt;""),IF(MIN(DATEVALUE($E678),Base!L$3)-MAX(DATEVALUE($D678),Base!L$2)+1&gt;=0,MIN(DATEVALUE($E678),Base!L$3)-MAX(DATEVALUE($D678),Base!L$2)+1,0),"")</f>
        <v/>
      </c>
      <c r="O676" s="23" t="str">
        <f>IF(AND(($D678)&lt;&gt;"",($E678)&lt;&gt;""),IF(MIN(DATEVALUE($E678),Base!M$3)-MAX(DATEVALUE($D678),Base!M$2)+1&gt;=0,MIN(DATEVALUE($E678),Base!M$3)-MAX(DATEVALUE($D678),Base!M$2)+1,0),"")</f>
        <v/>
      </c>
      <c r="P676" s="23" t="str">
        <f>IF(AND(($D678)&lt;&gt;"",($E678)&lt;&gt;""),IF(MIN(DATEVALUE($E678),Base!N$3)-MAX(DATEVALUE($D678),Base!N$2)+1&gt;=0,MIN(DATEVALUE($E678),Base!N$3)-MAX(DATEVALUE($D678),Base!N$2)+1,0),"")</f>
        <v/>
      </c>
      <c r="Q676" s="23" t="str">
        <f>IF(AND(($D678)&lt;&gt;"",($E678)&lt;&gt;""),IF(MIN(DATEVALUE($E678),Base!O$3)-MAX(DATEVALUE($D678),Base!O$2)+1&gt;=0,MIN(DATEVALUE($E678),Base!O$3)-MAX(DATEVALUE($D678),Base!O$2)+1,0),"")</f>
        <v/>
      </c>
      <c r="R676" s="23" t="str">
        <f>IF(AND(($D678)&lt;&gt;"",($E678)&lt;&gt;""),IF(MIN(DATEVALUE($E678),Base!P$3)-MAX(DATEVALUE($D678),Base!P$2)+1&gt;=0,MIN(DATEVALUE($E678),Base!P$3)-MAX(DATEVALUE($D678),Base!P$2)+1,0),"")</f>
        <v/>
      </c>
      <c r="S676" s="23" t="str">
        <f>IF(AND(($D678)&lt;&gt;"",($E678)&lt;&gt;""),IF(MIN(DATEVALUE($E678),Base!Q$3)-MAX(DATEVALUE($D678),Base!Q$2)+1&gt;=0,MIN(DATEVALUE($E678),Base!Q$3)-MAX(DATEVALUE($D678),Base!Q$2)+1,0),"")</f>
        <v/>
      </c>
      <c r="T676" s="23" t="str">
        <f>IF(AND(($D678)&lt;&gt;"",($E678)&lt;&gt;""),IF(MIN(DATEVALUE($E678),Base!R$3)-MAX(DATEVALUE($D678),Base!R$2)+1&gt;=0,MIN(DATEVALUE($E678),Base!R$3)-MAX(DATEVALUE($D678),Base!R$2)+1,0),"")</f>
        <v/>
      </c>
      <c r="U676" s="23" t="str">
        <f>IF(AND(($D678)&lt;&gt;"",($E678)&lt;&gt;""),IF(MIN(DATEVALUE($E678),Base!S$3)-MAX(DATEVALUE($D678),Base!S$2)+1&gt;=0,MIN(DATEVALUE($E678),Base!S$3)-MAX(DATEVALUE($D678),Base!S$2)+1,0),"")</f>
        <v/>
      </c>
      <c r="V676" s="23" t="str">
        <f>IF(AND(($D678)&lt;&gt;"",($E678)&lt;&gt;""),IF(MIN(DATEVALUE($E678),Base!T$3)-MAX(DATEVALUE($D678),Base!T$2)+1&gt;=0,MIN(DATEVALUE($E678),Base!T$3)-MAX(DATEVALUE($D678),Base!T$2)+1,0),"")</f>
        <v/>
      </c>
      <c r="W676" s="23" t="str">
        <f>IF(AND(($D678)&lt;&gt;"",($E678)&lt;&gt;""),IF(MIN(DATEVALUE($E678),Base!U$3)-MAX(DATEVALUE($D678),Base!U$2)+1&gt;=0,MIN(DATEVALUE($E678),Base!U$3)-MAX(DATEVALUE($D678),Base!U$2)+1,0),"")</f>
        <v/>
      </c>
      <c r="X676" s="23" t="str">
        <f>IF(AND(($D678)&lt;&gt;"",($E678)&lt;&gt;""),IF(MIN(DATEVALUE($E678),Base!V$3)-MAX(DATEVALUE($D678),Base!V$2)+1&gt;=0,MIN(DATEVALUE($E678),Base!V$3)-MAX(DATEVALUE($D678),Base!V$2)+1,0),"")</f>
        <v/>
      </c>
      <c r="Y676" s="20" t="str">
        <f>IF(AND(M676&lt;&gt;"",$H672&lt;&gt;"",$F672&lt;&gt;""),M676*$H672*$F672,"")</f>
        <v/>
      </c>
      <c r="Z676" s="20" t="str">
        <f>IF(AND(N676&lt;&gt;"",$H672&lt;&gt;"",$F672&lt;&gt;""),N676*$H672*$F672,"")</f>
        <v/>
      </c>
      <c r="AA676" s="20" t="str">
        <f>IF(AND(O676&lt;&gt;"",$H671&lt;&gt;"",$F671&lt;&gt;""),O676*$H671*$F671,"")</f>
        <v/>
      </c>
      <c r="AB676" s="20" t="str">
        <f>IF(AND(P676&lt;&gt;"",$H671&lt;&gt;"",$F671&lt;&gt;""),P676*$H671*$F671,"")</f>
        <v/>
      </c>
      <c r="AC676" s="20" t="str">
        <f>IF(AND(Q676&lt;&gt;"",$H671&lt;&gt;"",$F671&lt;&gt;""),Q676*$H671*$F671,"")</f>
        <v/>
      </c>
      <c r="AD676" s="20" t="str">
        <f>IF(AND(R676&lt;&gt;"",$H671&lt;&gt;"",$F671&lt;&gt;""),R676*$H671*$F671,"")</f>
        <v/>
      </c>
      <c r="AE676" s="20" t="str">
        <f>IF(AND(S676&lt;&gt;"",$H671&lt;&gt;"",$F671&lt;&gt;""),S676*$H671*$F671,"")</f>
        <v/>
      </c>
      <c r="AF676" s="20" t="str">
        <f>IF(AND(T676&lt;&gt;"",$H671&lt;&gt;"",$F671&lt;&gt;""),T676*$H671*$F671,"")</f>
        <v/>
      </c>
      <c r="AG676" s="20" t="str">
        <f>IF(AND(U676&lt;&gt;"",$H671&lt;&gt;"",$F671&lt;&gt;""),U676*$H671*$F671,"")</f>
        <v/>
      </c>
      <c r="AH676" s="20" t="str">
        <f>IF(AND(V676&lt;&gt;"",$H671&lt;&gt;"",$F671&lt;&gt;""),V676*$H671*$F671,"")</f>
        <v/>
      </c>
      <c r="AI676" s="20" t="str">
        <f>IF(AND(W676&lt;&gt;"",$H671&lt;&gt;"",$F671&lt;&gt;""),W676*$H671*$F671,"")</f>
        <v/>
      </c>
      <c r="AJ676" s="20" t="str">
        <f>IF(AND(X676&lt;&gt;"",$H671&lt;&gt;"",$F671&lt;&gt;""),X676*$H671*$F671,"")</f>
        <v/>
      </c>
    </row>
    <row r="677" spans="1:36" ht="23.25" customHeight="1" x14ac:dyDescent="0.25">
      <c r="A677" s="21"/>
      <c r="B677" s="21"/>
      <c r="C677" s="22"/>
      <c r="D677" s="14"/>
      <c r="E677" s="14"/>
      <c r="F677" s="22"/>
      <c r="G677" s="22"/>
      <c r="H677" s="15"/>
      <c r="I677" s="16"/>
      <c r="J677" s="22" t="str">
        <f t="shared" ref="J677:J740" si="39">IF(DATEDIF(D677,E677,"d")&lt;&gt;0,DATEDIF(D677,E677,"d")+1,"")</f>
        <v/>
      </c>
      <c r="K677" s="22" t="str">
        <f t="shared" ref="K677:K740" si="40">IF(AND(J677&lt;&gt;"",F677&lt;&gt;"",H677&lt;&gt;""),J677*F677*H677,"")</f>
        <v/>
      </c>
      <c r="L677" s="22" t="str">
        <f>IF(D679&lt;&gt;"",MONTH(D679),"")</f>
        <v/>
      </c>
      <c r="M677" s="23" t="str">
        <f>IF(AND(($D679)&lt;&gt;"",($E679)&lt;&gt;""),IF(MIN(DATEVALUE($E679),Base!K$3)-MAX(DATEVALUE($D679),Base!K$2)+1&gt;=0,MIN(DATEVALUE($E679),Base!K$3)-MAX(DATEVALUE($D679),Base!K$2)+1,0),"")</f>
        <v/>
      </c>
      <c r="N677" s="23" t="str">
        <f>IF(AND(($D679)&lt;&gt;"",($E679)&lt;&gt;""),IF(MIN(DATEVALUE($E679),Base!L$3)-MAX(DATEVALUE($D679),Base!L$2)+1&gt;=0,MIN(DATEVALUE($E679),Base!L$3)-MAX(DATEVALUE($D679),Base!L$2)+1,0),"")</f>
        <v/>
      </c>
      <c r="O677" s="23" t="str">
        <f>IF(AND(($D679)&lt;&gt;"",($E679)&lt;&gt;""),IF(MIN(DATEVALUE($E679),Base!M$3)-MAX(DATEVALUE($D679),Base!M$2)+1&gt;=0,MIN(DATEVALUE($E679),Base!M$3)-MAX(DATEVALUE($D679),Base!M$2)+1,0),"")</f>
        <v/>
      </c>
      <c r="P677" s="23" t="str">
        <f>IF(AND(($D679)&lt;&gt;"",($E679)&lt;&gt;""),IF(MIN(DATEVALUE($E679),Base!N$3)-MAX(DATEVALUE($D679),Base!N$2)+1&gt;=0,MIN(DATEVALUE($E679),Base!N$3)-MAX(DATEVALUE($D679),Base!N$2)+1,0),"")</f>
        <v/>
      </c>
      <c r="Q677" s="23" t="str">
        <f>IF(AND(($D679)&lt;&gt;"",($E679)&lt;&gt;""),IF(MIN(DATEVALUE($E679),Base!O$3)-MAX(DATEVALUE($D679),Base!O$2)+1&gt;=0,MIN(DATEVALUE($E679),Base!O$3)-MAX(DATEVALUE($D679),Base!O$2)+1,0),"")</f>
        <v/>
      </c>
      <c r="R677" s="23" t="str">
        <f>IF(AND(($D679)&lt;&gt;"",($E679)&lt;&gt;""),IF(MIN(DATEVALUE($E679),Base!P$3)-MAX(DATEVALUE($D679),Base!P$2)+1&gt;=0,MIN(DATEVALUE($E679),Base!P$3)-MAX(DATEVALUE($D679),Base!P$2)+1,0),"")</f>
        <v/>
      </c>
      <c r="S677" s="23" t="str">
        <f>IF(AND(($D679)&lt;&gt;"",($E679)&lt;&gt;""),IF(MIN(DATEVALUE($E679),Base!Q$3)-MAX(DATEVALUE($D679),Base!Q$2)+1&gt;=0,MIN(DATEVALUE($E679),Base!Q$3)-MAX(DATEVALUE($D679),Base!Q$2)+1,0),"")</f>
        <v/>
      </c>
      <c r="T677" s="23" t="str">
        <f>IF(AND(($D679)&lt;&gt;"",($E679)&lt;&gt;""),IF(MIN(DATEVALUE($E679),Base!R$3)-MAX(DATEVALUE($D679),Base!R$2)+1&gt;=0,MIN(DATEVALUE($E679),Base!R$3)-MAX(DATEVALUE($D679),Base!R$2)+1,0),"")</f>
        <v/>
      </c>
      <c r="U677" s="23" t="str">
        <f>IF(AND(($D679)&lt;&gt;"",($E679)&lt;&gt;""),IF(MIN(DATEVALUE($E679),Base!S$3)-MAX(DATEVALUE($D679),Base!S$2)+1&gt;=0,MIN(DATEVALUE($E679),Base!S$3)-MAX(DATEVALUE($D679),Base!S$2)+1,0),"")</f>
        <v/>
      </c>
      <c r="V677" s="23" t="str">
        <f>IF(AND(($D679)&lt;&gt;"",($E679)&lt;&gt;""),IF(MIN(DATEVALUE($E679),Base!T$3)-MAX(DATEVALUE($D679),Base!T$2)+1&gt;=0,MIN(DATEVALUE($E679),Base!T$3)-MAX(DATEVALUE($D679),Base!T$2)+1,0),"")</f>
        <v/>
      </c>
      <c r="W677" s="23" t="str">
        <f>IF(AND(($D679)&lt;&gt;"",($E679)&lt;&gt;""),IF(MIN(DATEVALUE($E679),Base!U$3)-MAX(DATEVALUE($D679),Base!U$2)+1&gt;=0,MIN(DATEVALUE($E679),Base!U$3)-MAX(DATEVALUE($D679),Base!U$2)+1,0),"")</f>
        <v/>
      </c>
      <c r="X677" s="23" t="str">
        <f>IF(AND(($D679)&lt;&gt;"",($E679)&lt;&gt;""),IF(MIN(DATEVALUE($E679),Base!V$3)-MAX(DATEVALUE($D679),Base!V$2)+1&gt;=0,MIN(DATEVALUE($E679),Base!V$3)-MAX(DATEVALUE($D679),Base!V$2)+1,0),"")</f>
        <v/>
      </c>
      <c r="Y677" s="20" t="str">
        <f>IF(AND(M677&lt;&gt;"",$H673&lt;&gt;"",$F673&lt;&gt;""),M677*$H673*$F673,"")</f>
        <v/>
      </c>
      <c r="Z677" s="20" t="str">
        <f>IF(AND(N677&lt;&gt;"",$H673&lt;&gt;"",$F673&lt;&gt;""),N677*$H673*$F673,"")</f>
        <v/>
      </c>
      <c r="AA677" s="20" t="str">
        <f>IF(AND(O677&lt;&gt;"",$H672&lt;&gt;"",$F672&lt;&gt;""),O677*$H672*$F672,"")</f>
        <v/>
      </c>
      <c r="AB677" s="20" t="str">
        <f>IF(AND(P677&lt;&gt;"",$H672&lt;&gt;"",$F672&lt;&gt;""),P677*$H672*$F672,"")</f>
        <v/>
      </c>
      <c r="AC677" s="20" t="str">
        <f>IF(AND(Q677&lt;&gt;"",$H672&lt;&gt;"",$F672&lt;&gt;""),Q677*$H672*$F672,"")</f>
        <v/>
      </c>
      <c r="AD677" s="20" t="str">
        <f>IF(AND(R677&lt;&gt;"",$H672&lt;&gt;"",$F672&lt;&gt;""),R677*$H672*$F672,"")</f>
        <v/>
      </c>
      <c r="AE677" s="20" t="str">
        <f>IF(AND(S677&lt;&gt;"",$H672&lt;&gt;"",$F672&lt;&gt;""),S677*$H672*$F672,"")</f>
        <v/>
      </c>
      <c r="AF677" s="20" t="str">
        <f>IF(AND(T677&lt;&gt;"",$H672&lt;&gt;"",$F672&lt;&gt;""),T677*$H672*$F672,"")</f>
        <v/>
      </c>
      <c r="AG677" s="20" t="str">
        <f>IF(AND(U677&lt;&gt;"",$H672&lt;&gt;"",$F672&lt;&gt;""),U677*$H672*$F672,"")</f>
        <v/>
      </c>
      <c r="AH677" s="20" t="str">
        <f>IF(AND(V677&lt;&gt;"",$H672&lt;&gt;"",$F672&lt;&gt;""),V677*$H672*$F672,"")</f>
        <v/>
      </c>
      <c r="AI677" s="20" t="str">
        <f>IF(AND(W677&lt;&gt;"",$H672&lt;&gt;"",$F672&lt;&gt;""),W677*$H672*$F672,"")</f>
        <v/>
      </c>
      <c r="AJ677" s="20" t="str">
        <f>IF(AND(X677&lt;&gt;"",$H672&lt;&gt;"",$F672&lt;&gt;""),X677*$H672*$F672,"")</f>
        <v/>
      </c>
    </row>
    <row r="678" spans="1:36" ht="23.25" customHeight="1" x14ac:dyDescent="0.25">
      <c r="A678" s="21"/>
      <c r="B678" s="21"/>
      <c r="C678" s="22"/>
      <c r="D678" s="14"/>
      <c r="E678" s="14"/>
      <c r="F678" s="22"/>
      <c r="G678" s="22"/>
      <c r="H678" s="15"/>
      <c r="I678" s="16"/>
      <c r="J678" s="22" t="str">
        <f t="shared" si="39"/>
        <v/>
      </c>
      <c r="K678" s="22" t="str">
        <f t="shared" si="40"/>
        <v/>
      </c>
      <c r="L678" s="22" t="str">
        <f>IF(D680&lt;&gt;"",MONTH(D680),"")</f>
        <v/>
      </c>
      <c r="M678" s="23" t="str">
        <f>IF(AND(($D680)&lt;&gt;"",($E680)&lt;&gt;""),IF(MIN(DATEVALUE($E680),Base!K$3)-MAX(DATEVALUE($D680),Base!K$2)+1&gt;=0,MIN(DATEVALUE($E680),Base!K$3)-MAX(DATEVALUE($D680),Base!K$2)+1,0),"")</f>
        <v/>
      </c>
      <c r="N678" s="23" t="str">
        <f>IF(AND(($D680)&lt;&gt;"",($E680)&lt;&gt;""),IF(MIN(DATEVALUE($E680),Base!L$3)-MAX(DATEVALUE($D680),Base!L$2)+1&gt;=0,MIN(DATEVALUE($E680),Base!L$3)-MAX(DATEVALUE($D680),Base!L$2)+1,0),"")</f>
        <v/>
      </c>
      <c r="O678" s="23" t="str">
        <f>IF(AND(($D680)&lt;&gt;"",($E680)&lt;&gt;""),IF(MIN(DATEVALUE($E680),Base!M$3)-MAX(DATEVALUE($D680),Base!M$2)+1&gt;=0,MIN(DATEVALUE($E680),Base!M$3)-MAX(DATEVALUE($D680),Base!M$2)+1,0),"")</f>
        <v/>
      </c>
      <c r="P678" s="23" t="str">
        <f>IF(AND(($D680)&lt;&gt;"",($E680)&lt;&gt;""),IF(MIN(DATEVALUE($E680),Base!N$3)-MAX(DATEVALUE($D680),Base!N$2)+1&gt;=0,MIN(DATEVALUE($E680),Base!N$3)-MAX(DATEVALUE($D680),Base!N$2)+1,0),"")</f>
        <v/>
      </c>
      <c r="Q678" s="23" t="str">
        <f>IF(AND(($D680)&lt;&gt;"",($E680)&lt;&gt;""),IF(MIN(DATEVALUE($E680),Base!O$3)-MAX(DATEVALUE($D680),Base!O$2)+1&gt;=0,MIN(DATEVALUE($E680),Base!O$3)-MAX(DATEVALUE($D680),Base!O$2)+1,0),"")</f>
        <v/>
      </c>
      <c r="R678" s="23" t="str">
        <f>IF(AND(($D680)&lt;&gt;"",($E680)&lt;&gt;""),IF(MIN(DATEVALUE($E680),Base!P$3)-MAX(DATEVALUE($D680),Base!P$2)+1&gt;=0,MIN(DATEVALUE($E680),Base!P$3)-MAX(DATEVALUE($D680),Base!P$2)+1,0),"")</f>
        <v/>
      </c>
      <c r="S678" s="23" t="str">
        <f>IF(AND(($D680)&lt;&gt;"",($E680)&lt;&gt;""),IF(MIN(DATEVALUE($E680),Base!Q$3)-MAX(DATEVALUE($D680),Base!Q$2)+1&gt;=0,MIN(DATEVALUE($E680),Base!Q$3)-MAX(DATEVALUE($D680),Base!Q$2)+1,0),"")</f>
        <v/>
      </c>
      <c r="T678" s="23" t="str">
        <f>IF(AND(($D680)&lt;&gt;"",($E680)&lt;&gt;""),IF(MIN(DATEVALUE($E680),Base!R$3)-MAX(DATEVALUE($D680),Base!R$2)+1&gt;=0,MIN(DATEVALUE($E680),Base!R$3)-MAX(DATEVALUE($D680),Base!R$2)+1,0),"")</f>
        <v/>
      </c>
      <c r="U678" s="23" t="str">
        <f>IF(AND(($D680)&lt;&gt;"",($E680)&lt;&gt;""),IF(MIN(DATEVALUE($E680),Base!S$3)-MAX(DATEVALUE($D680),Base!S$2)+1&gt;=0,MIN(DATEVALUE($E680),Base!S$3)-MAX(DATEVALUE($D680),Base!S$2)+1,0),"")</f>
        <v/>
      </c>
      <c r="V678" s="23" t="str">
        <f>IF(AND(($D680)&lt;&gt;"",($E680)&lt;&gt;""),IF(MIN(DATEVALUE($E680),Base!T$3)-MAX(DATEVALUE($D680),Base!T$2)+1&gt;=0,MIN(DATEVALUE($E680),Base!T$3)-MAX(DATEVALUE($D680),Base!T$2)+1,0),"")</f>
        <v/>
      </c>
      <c r="W678" s="23" t="str">
        <f>IF(AND(($D680)&lt;&gt;"",($E680)&lt;&gt;""),IF(MIN(DATEVALUE($E680),Base!U$3)-MAX(DATEVALUE($D680),Base!U$2)+1&gt;=0,MIN(DATEVALUE($E680),Base!U$3)-MAX(DATEVALUE($D680),Base!U$2)+1,0),"")</f>
        <v/>
      </c>
      <c r="X678" s="23" t="str">
        <f>IF(AND(($D680)&lt;&gt;"",($E680)&lt;&gt;""),IF(MIN(DATEVALUE($E680),Base!V$3)-MAX(DATEVALUE($D680),Base!V$2)+1&gt;=0,MIN(DATEVALUE($E680),Base!V$3)-MAX(DATEVALUE($D680),Base!V$2)+1,0),"")</f>
        <v/>
      </c>
      <c r="Y678" s="20" t="str">
        <f>IF(AND(M678&lt;&gt;"",$H674&lt;&gt;"",$F674&lt;&gt;""),M678*$H674*$F674,"")</f>
        <v/>
      </c>
      <c r="Z678" s="20" t="str">
        <f>IF(AND(N678&lt;&gt;"",$H674&lt;&gt;"",$F674&lt;&gt;""),N678*$H674*$F674,"")</f>
        <v/>
      </c>
      <c r="AA678" s="20" t="str">
        <f>IF(AND(O678&lt;&gt;"",$H673&lt;&gt;"",$F673&lt;&gt;""),O678*$H673*$F673,"")</f>
        <v/>
      </c>
      <c r="AB678" s="20" t="str">
        <f>IF(AND(P678&lt;&gt;"",$H673&lt;&gt;"",$F673&lt;&gt;""),P678*$H673*$F673,"")</f>
        <v/>
      </c>
      <c r="AC678" s="20" t="str">
        <f>IF(AND(Q678&lt;&gt;"",$H673&lt;&gt;"",$F673&lt;&gt;""),Q678*$H673*$F673,"")</f>
        <v/>
      </c>
      <c r="AD678" s="20" t="str">
        <f>IF(AND(R678&lt;&gt;"",$H673&lt;&gt;"",$F673&lt;&gt;""),R678*$H673*$F673,"")</f>
        <v/>
      </c>
      <c r="AE678" s="20" t="str">
        <f>IF(AND(S678&lt;&gt;"",$H673&lt;&gt;"",$F673&lt;&gt;""),S678*$H673*$F673,"")</f>
        <v/>
      </c>
      <c r="AF678" s="20" t="str">
        <f>IF(AND(T678&lt;&gt;"",$H673&lt;&gt;"",$F673&lt;&gt;""),T678*$H673*$F673,"")</f>
        <v/>
      </c>
      <c r="AG678" s="20" t="str">
        <f>IF(AND(U678&lt;&gt;"",$H673&lt;&gt;"",$F673&lt;&gt;""),U678*$H673*$F673,"")</f>
        <v/>
      </c>
      <c r="AH678" s="20" t="str">
        <f>IF(AND(V678&lt;&gt;"",$H673&lt;&gt;"",$F673&lt;&gt;""),V678*$H673*$F673,"")</f>
        <v/>
      </c>
      <c r="AI678" s="20" t="str">
        <f>IF(AND(W678&lt;&gt;"",$H673&lt;&gt;"",$F673&lt;&gt;""),W678*$H673*$F673,"")</f>
        <v/>
      </c>
      <c r="AJ678" s="20" t="str">
        <f>IF(AND(X678&lt;&gt;"",$H673&lt;&gt;"",$F673&lt;&gt;""),X678*$H673*$F673,"")</f>
        <v/>
      </c>
    </row>
    <row r="679" spans="1:36" ht="23.25" customHeight="1" x14ac:dyDescent="0.25">
      <c r="A679" s="21"/>
      <c r="B679" s="21"/>
      <c r="C679" s="22"/>
      <c r="D679" s="14"/>
      <c r="E679" s="14"/>
      <c r="F679" s="22"/>
      <c r="G679" s="22"/>
      <c r="H679" s="15"/>
      <c r="I679" s="16"/>
      <c r="J679" s="22" t="str">
        <f t="shared" si="39"/>
        <v/>
      </c>
      <c r="K679" s="22" t="str">
        <f t="shared" si="40"/>
        <v/>
      </c>
      <c r="L679" s="22" t="str">
        <f>IF(D681&lt;&gt;"",MONTH(D681),"")</f>
        <v/>
      </c>
      <c r="M679" s="23" t="str">
        <f>IF(AND(($D681)&lt;&gt;"",($E681)&lt;&gt;""),IF(MIN(DATEVALUE($E681),Base!K$3)-MAX(DATEVALUE($D681),Base!K$2)+1&gt;=0,MIN(DATEVALUE($E681),Base!K$3)-MAX(DATEVALUE($D681),Base!K$2)+1,0),"")</f>
        <v/>
      </c>
      <c r="N679" s="23" t="str">
        <f>IF(AND(($D681)&lt;&gt;"",($E681)&lt;&gt;""),IF(MIN(DATEVALUE($E681),Base!L$3)-MAX(DATEVALUE($D681),Base!L$2)+1&gt;=0,MIN(DATEVALUE($E681),Base!L$3)-MAX(DATEVALUE($D681),Base!L$2)+1,0),"")</f>
        <v/>
      </c>
      <c r="O679" s="23" t="str">
        <f>IF(AND(($D681)&lt;&gt;"",($E681)&lt;&gt;""),IF(MIN(DATEVALUE($E681),Base!M$3)-MAX(DATEVALUE($D681),Base!M$2)+1&gt;=0,MIN(DATEVALUE($E681),Base!M$3)-MAX(DATEVALUE($D681),Base!M$2)+1,0),"")</f>
        <v/>
      </c>
      <c r="P679" s="23" t="str">
        <f>IF(AND(($D681)&lt;&gt;"",($E681)&lt;&gt;""),IF(MIN(DATEVALUE($E681),Base!N$3)-MAX(DATEVALUE($D681),Base!N$2)+1&gt;=0,MIN(DATEVALUE($E681),Base!N$3)-MAX(DATEVALUE($D681),Base!N$2)+1,0),"")</f>
        <v/>
      </c>
      <c r="Q679" s="23" t="str">
        <f>IF(AND(($D681)&lt;&gt;"",($E681)&lt;&gt;""),IF(MIN(DATEVALUE($E681),Base!O$3)-MAX(DATEVALUE($D681),Base!O$2)+1&gt;=0,MIN(DATEVALUE($E681),Base!O$3)-MAX(DATEVALUE($D681),Base!O$2)+1,0),"")</f>
        <v/>
      </c>
      <c r="R679" s="23" t="str">
        <f>IF(AND(($D681)&lt;&gt;"",($E681)&lt;&gt;""),IF(MIN(DATEVALUE($E681),Base!P$3)-MAX(DATEVALUE($D681),Base!P$2)+1&gt;=0,MIN(DATEVALUE($E681),Base!P$3)-MAX(DATEVALUE($D681),Base!P$2)+1,0),"")</f>
        <v/>
      </c>
      <c r="S679" s="23" t="str">
        <f>IF(AND(($D681)&lt;&gt;"",($E681)&lt;&gt;""),IF(MIN(DATEVALUE($E681),Base!Q$3)-MAX(DATEVALUE($D681),Base!Q$2)+1&gt;=0,MIN(DATEVALUE($E681),Base!Q$3)-MAX(DATEVALUE($D681),Base!Q$2)+1,0),"")</f>
        <v/>
      </c>
      <c r="T679" s="23" t="str">
        <f>IF(AND(($D681)&lt;&gt;"",($E681)&lt;&gt;""),IF(MIN(DATEVALUE($E681),Base!R$3)-MAX(DATEVALUE($D681),Base!R$2)+1&gt;=0,MIN(DATEVALUE($E681),Base!R$3)-MAX(DATEVALUE($D681),Base!R$2)+1,0),"")</f>
        <v/>
      </c>
      <c r="U679" s="23" t="str">
        <f>IF(AND(($D681)&lt;&gt;"",($E681)&lt;&gt;""),IF(MIN(DATEVALUE($E681),Base!S$3)-MAX(DATEVALUE($D681),Base!S$2)+1&gt;=0,MIN(DATEVALUE($E681),Base!S$3)-MAX(DATEVALUE($D681),Base!S$2)+1,0),"")</f>
        <v/>
      </c>
      <c r="V679" s="23" t="str">
        <f>IF(AND(($D681)&lt;&gt;"",($E681)&lt;&gt;""),IF(MIN(DATEVALUE($E681),Base!T$3)-MAX(DATEVALUE($D681),Base!T$2)+1&gt;=0,MIN(DATEVALUE($E681),Base!T$3)-MAX(DATEVALUE($D681),Base!T$2)+1,0),"")</f>
        <v/>
      </c>
      <c r="W679" s="23" t="str">
        <f>IF(AND(($D681)&lt;&gt;"",($E681)&lt;&gt;""),IF(MIN(DATEVALUE($E681),Base!U$3)-MAX(DATEVALUE($D681),Base!U$2)+1&gt;=0,MIN(DATEVALUE($E681),Base!U$3)-MAX(DATEVALUE($D681),Base!U$2)+1,0),"")</f>
        <v/>
      </c>
      <c r="X679" s="23" t="str">
        <f>IF(AND(($D681)&lt;&gt;"",($E681)&lt;&gt;""),IF(MIN(DATEVALUE($E681),Base!V$3)-MAX(DATEVALUE($D681),Base!V$2)+1&gt;=0,MIN(DATEVALUE($E681),Base!V$3)-MAX(DATEVALUE($D681),Base!V$2)+1,0),"")</f>
        <v/>
      </c>
      <c r="Y679" s="20" t="str">
        <f>IF(AND(M679&lt;&gt;"",$H675&lt;&gt;"",$F675&lt;&gt;""),M679*$H675*$F675,"")</f>
        <v/>
      </c>
      <c r="Z679" s="20" t="str">
        <f>IF(AND(N679&lt;&gt;"",$H675&lt;&gt;"",$F675&lt;&gt;""),N679*$H675*$F675,"")</f>
        <v/>
      </c>
      <c r="AA679" s="20" t="str">
        <f>IF(AND(O679&lt;&gt;"",$H674&lt;&gt;"",$F674&lt;&gt;""),O679*$H674*$F674,"")</f>
        <v/>
      </c>
      <c r="AB679" s="20" t="str">
        <f>IF(AND(P679&lt;&gt;"",$H674&lt;&gt;"",$F674&lt;&gt;""),P679*$H674*$F674,"")</f>
        <v/>
      </c>
      <c r="AC679" s="20" t="str">
        <f>IF(AND(Q679&lt;&gt;"",$H674&lt;&gt;"",$F674&lt;&gt;""),Q679*$H674*$F674,"")</f>
        <v/>
      </c>
      <c r="AD679" s="20" t="str">
        <f>IF(AND(R679&lt;&gt;"",$H674&lt;&gt;"",$F674&lt;&gt;""),R679*$H674*$F674,"")</f>
        <v/>
      </c>
      <c r="AE679" s="20" t="str">
        <f>IF(AND(S679&lt;&gt;"",$H674&lt;&gt;"",$F674&lt;&gt;""),S679*$H674*$F674,"")</f>
        <v/>
      </c>
      <c r="AF679" s="20" t="str">
        <f>IF(AND(T679&lt;&gt;"",$H674&lt;&gt;"",$F674&lt;&gt;""),T679*$H674*$F674,"")</f>
        <v/>
      </c>
      <c r="AG679" s="20" t="str">
        <f>IF(AND(U679&lt;&gt;"",$H674&lt;&gt;"",$F674&lt;&gt;""),U679*$H674*$F674,"")</f>
        <v/>
      </c>
      <c r="AH679" s="20" t="str">
        <f>IF(AND(V679&lt;&gt;"",$H674&lt;&gt;"",$F674&lt;&gt;""),V679*$H674*$F674,"")</f>
        <v/>
      </c>
      <c r="AI679" s="20" t="str">
        <f>IF(AND(W679&lt;&gt;"",$H674&lt;&gt;"",$F674&lt;&gt;""),W679*$H674*$F674,"")</f>
        <v/>
      </c>
      <c r="AJ679" s="20" t="str">
        <f>IF(AND(X679&lt;&gt;"",$H674&lt;&gt;"",$F674&lt;&gt;""),X679*$H674*$F674,"")</f>
        <v/>
      </c>
    </row>
    <row r="680" spans="1:36" ht="23.25" customHeight="1" x14ac:dyDescent="0.25">
      <c r="A680" s="21"/>
      <c r="B680" s="21"/>
      <c r="C680" s="22"/>
      <c r="D680" s="14"/>
      <c r="E680" s="14"/>
      <c r="F680" s="22"/>
      <c r="G680" s="22"/>
      <c r="H680" s="15"/>
      <c r="I680" s="16"/>
      <c r="J680" s="22" t="str">
        <f t="shared" si="39"/>
        <v/>
      </c>
      <c r="K680" s="22" t="str">
        <f t="shared" si="40"/>
        <v/>
      </c>
      <c r="L680" s="22" t="str">
        <f>IF(D682&lt;&gt;"",MONTH(D682),"")</f>
        <v/>
      </c>
      <c r="M680" s="23" t="str">
        <f>IF(AND(($D682)&lt;&gt;"",($E682)&lt;&gt;""),IF(MIN(DATEVALUE($E682),Base!K$3)-MAX(DATEVALUE($D682),Base!K$2)+1&gt;=0,MIN(DATEVALUE($E682),Base!K$3)-MAX(DATEVALUE($D682),Base!K$2)+1,0),"")</f>
        <v/>
      </c>
      <c r="N680" s="23" t="str">
        <f>IF(AND(($D682)&lt;&gt;"",($E682)&lt;&gt;""),IF(MIN(DATEVALUE($E682),Base!L$3)-MAX(DATEVALUE($D682),Base!L$2)+1&gt;=0,MIN(DATEVALUE($E682),Base!L$3)-MAX(DATEVALUE($D682),Base!L$2)+1,0),"")</f>
        <v/>
      </c>
      <c r="O680" s="23" t="str">
        <f>IF(AND(($D682)&lt;&gt;"",($E682)&lt;&gt;""),IF(MIN(DATEVALUE($E682),Base!M$3)-MAX(DATEVALUE($D682),Base!M$2)+1&gt;=0,MIN(DATEVALUE($E682),Base!M$3)-MAX(DATEVALUE($D682),Base!M$2)+1,0),"")</f>
        <v/>
      </c>
      <c r="P680" s="23" t="str">
        <f>IF(AND(($D682)&lt;&gt;"",($E682)&lt;&gt;""),IF(MIN(DATEVALUE($E682),Base!N$3)-MAX(DATEVALUE($D682),Base!N$2)+1&gt;=0,MIN(DATEVALUE($E682),Base!N$3)-MAX(DATEVALUE($D682),Base!N$2)+1,0),"")</f>
        <v/>
      </c>
      <c r="Q680" s="23" t="str">
        <f>IF(AND(($D682)&lt;&gt;"",($E682)&lt;&gt;""),IF(MIN(DATEVALUE($E682),Base!O$3)-MAX(DATEVALUE($D682),Base!O$2)+1&gt;=0,MIN(DATEVALUE($E682),Base!O$3)-MAX(DATEVALUE($D682),Base!O$2)+1,0),"")</f>
        <v/>
      </c>
      <c r="R680" s="23" t="str">
        <f>IF(AND(($D682)&lt;&gt;"",($E682)&lt;&gt;""),IF(MIN(DATEVALUE($E682),Base!P$3)-MAX(DATEVALUE($D682),Base!P$2)+1&gt;=0,MIN(DATEVALUE($E682),Base!P$3)-MAX(DATEVALUE($D682),Base!P$2)+1,0),"")</f>
        <v/>
      </c>
      <c r="S680" s="23" t="str">
        <f>IF(AND(($D682)&lt;&gt;"",($E682)&lt;&gt;""),IF(MIN(DATEVALUE($E682),Base!Q$3)-MAX(DATEVALUE($D682),Base!Q$2)+1&gt;=0,MIN(DATEVALUE($E682),Base!Q$3)-MAX(DATEVALUE($D682),Base!Q$2)+1,0),"")</f>
        <v/>
      </c>
      <c r="T680" s="23" t="str">
        <f>IF(AND(($D682)&lt;&gt;"",($E682)&lt;&gt;""),IF(MIN(DATEVALUE($E682),Base!R$3)-MAX(DATEVALUE($D682),Base!R$2)+1&gt;=0,MIN(DATEVALUE($E682),Base!R$3)-MAX(DATEVALUE($D682),Base!R$2)+1,0),"")</f>
        <v/>
      </c>
      <c r="U680" s="23" t="str">
        <f>IF(AND(($D682)&lt;&gt;"",($E682)&lt;&gt;""),IF(MIN(DATEVALUE($E682),Base!S$3)-MAX(DATEVALUE($D682),Base!S$2)+1&gt;=0,MIN(DATEVALUE($E682),Base!S$3)-MAX(DATEVALUE($D682),Base!S$2)+1,0),"")</f>
        <v/>
      </c>
      <c r="V680" s="23" t="str">
        <f>IF(AND(($D682)&lt;&gt;"",($E682)&lt;&gt;""),IF(MIN(DATEVALUE($E682),Base!T$3)-MAX(DATEVALUE($D682),Base!T$2)+1&gt;=0,MIN(DATEVALUE($E682),Base!T$3)-MAX(DATEVALUE($D682),Base!T$2)+1,0),"")</f>
        <v/>
      </c>
      <c r="W680" s="23" t="str">
        <f>IF(AND(($D682)&lt;&gt;"",($E682)&lt;&gt;""),IF(MIN(DATEVALUE($E682),Base!U$3)-MAX(DATEVALUE($D682),Base!U$2)+1&gt;=0,MIN(DATEVALUE($E682),Base!U$3)-MAX(DATEVALUE($D682),Base!U$2)+1,0),"")</f>
        <v/>
      </c>
      <c r="X680" s="23" t="str">
        <f>IF(AND(($D682)&lt;&gt;"",($E682)&lt;&gt;""),IF(MIN(DATEVALUE($E682),Base!V$3)-MAX(DATEVALUE($D682),Base!V$2)+1&gt;=0,MIN(DATEVALUE($E682),Base!V$3)-MAX(DATEVALUE($D682),Base!V$2)+1,0),"")</f>
        <v/>
      </c>
      <c r="Y680" s="20" t="str">
        <f>IF(AND(M680&lt;&gt;"",$H676&lt;&gt;"",$F676&lt;&gt;""),M680*$H676*$F676,"")</f>
        <v/>
      </c>
      <c r="Z680" s="20" t="str">
        <f>IF(AND(N680&lt;&gt;"",$H676&lt;&gt;"",$F676&lt;&gt;""),N680*$H676*$F676,"")</f>
        <v/>
      </c>
      <c r="AA680" s="20" t="str">
        <f>IF(AND(O680&lt;&gt;"",$H675&lt;&gt;"",$F675&lt;&gt;""),O680*$H675*$F675,"")</f>
        <v/>
      </c>
      <c r="AB680" s="20" t="str">
        <f>IF(AND(P680&lt;&gt;"",$H675&lt;&gt;"",$F675&lt;&gt;""),P680*$H675*$F675,"")</f>
        <v/>
      </c>
      <c r="AC680" s="20" t="str">
        <f>IF(AND(Q680&lt;&gt;"",$H675&lt;&gt;"",$F675&lt;&gt;""),Q680*$H675*$F675,"")</f>
        <v/>
      </c>
      <c r="AD680" s="20" t="str">
        <f>IF(AND(R680&lt;&gt;"",$H675&lt;&gt;"",$F675&lt;&gt;""),R680*$H675*$F675,"")</f>
        <v/>
      </c>
      <c r="AE680" s="20" t="str">
        <f>IF(AND(S680&lt;&gt;"",$H675&lt;&gt;"",$F675&lt;&gt;""),S680*$H675*$F675,"")</f>
        <v/>
      </c>
      <c r="AF680" s="20" t="str">
        <f>IF(AND(T680&lt;&gt;"",$H675&lt;&gt;"",$F675&lt;&gt;""),T680*$H675*$F675,"")</f>
        <v/>
      </c>
      <c r="AG680" s="20" t="str">
        <f>IF(AND(U680&lt;&gt;"",$H675&lt;&gt;"",$F675&lt;&gt;""),U680*$H675*$F675,"")</f>
        <v/>
      </c>
      <c r="AH680" s="20" t="str">
        <f>IF(AND(V680&lt;&gt;"",$H675&lt;&gt;"",$F675&lt;&gt;""),V680*$H675*$F675,"")</f>
        <v/>
      </c>
      <c r="AI680" s="20" t="str">
        <f>IF(AND(W680&lt;&gt;"",$H675&lt;&gt;"",$F675&lt;&gt;""),W680*$H675*$F675,"")</f>
        <v/>
      </c>
      <c r="AJ680" s="20" t="str">
        <f>IF(AND(X680&lt;&gt;"",$H675&lt;&gt;"",$F675&lt;&gt;""),X680*$H675*$F675,"")</f>
        <v/>
      </c>
    </row>
    <row r="681" spans="1:36" ht="23.25" customHeight="1" x14ac:dyDescent="0.25">
      <c r="A681" s="21"/>
      <c r="B681" s="21"/>
      <c r="C681" s="22"/>
      <c r="D681" s="14"/>
      <c r="E681" s="14"/>
      <c r="F681" s="22"/>
      <c r="G681" s="22"/>
      <c r="H681" s="15"/>
      <c r="I681" s="16"/>
      <c r="J681" s="22" t="str">
        <f t="shared" si="39"/>
        <v/>
      </c>
      <c r="K681" s="22" t="str">
        <f t="shared" si="40"/>
        <v/>
      </c>
      <c r="L681" s="22" t="str">
        <f>IF(D683&lt;&gt;"",MONTH(D683),"")</f>
        <v/>
      </c>
      <c r="M681" s="23" t="str">
        <f>IF(AND(($D683)&lt;&gt;"",($E683)&lt;&gt;""),IF(MIN(DATEVALUE($E683),Base!K$3)-MAX(DATEVALUE($D683),Base!K$2)+1&gt;=0,MIN(DATEVALUE($E683),Base!K$3)-MAX(DATEVALUE($D683),Base!K$2)+1,0),"")</f>
        <v/>
      </c>
      <c r="N681" s="23" t="str">
        <f>IF(AND(($D683)&lt;&gt;"",($E683)&lt;&gt;""),IF(MIN(DATEVALUE($E683),Base!L$3)-MAX(DATEVALUE($D683),Base!L$2)+1&gt;=0,MIN(DATEVALUE($E683),Base!L$3)-MAX(DATEVALUE($D683),Base!L$2)+1,0),"")</f>
        <v/>
      </c>
      <c r="O681" s="23" t="str">
        <f>IF(AND(($D683)&lt;&gt;"",($E683)&lt;&gt;""),IF(MIN(DATEVALUE($E683),Base!M$3)-MAX(DATEVALUE($D683),Base!M$2)+1&gt;=0,MIN(DATEVALUE($E683),Base!M$3)-MAX(DATEVALUE($D683),Base!M$2)+1,0),"")</f>
        <v/>
      </c>
      <c r="P681" s="23" t="str">
        <f>IF(AND(($D683)&lt;&gt;"",($E683)&lt;&gt;""),IF(MIN(DATEVALUE($E683),Base!N$3)-MAX(DATEVALUE($D683),Base!N$2)+1&gt;=0,MIN(DATEVALUE($E683),Base!N$3)-MAX(DATEVALUE($D683),Base!N$2)+1,0),"")</f>
        <v/>
      </c>
      <c r="Q681" s="23" t="str">
        <f>IF(AND(($D683)&lt;&gt;"",($E683)&lt;&gt;""),IF(MIN(DATEVALUE($E683),Base!O$3)-MAX(DATEVALUE($D683),Base!O$2)+1&gt;=0,MIN(DATEVALUE($E683),Base!O$3)-MAX(DATEVALUE($D683),Base!O$2)+1,0),"")</f>
        <v/>
      </c>
      <c r="R681" s="23" t="str">
        <f>IF(AND(($D683)&lt;&gt;"",($E683)&lt;&gt;""),IF(MIN(DATEVALUE($E683),Base!P$3)-MAX(DATEVALUE($D683),Base!P$2)+1&gt;=0,MIN(DATEVALUE($E683),Base!P$3)-MAX(DATEVALUE($D683),Base!P$2)+1,0),"")</f>
        <v/>
      </c>
      <c r="S681" s="23" t="str">
        <f>IF(AND(($D683)&lt;&gt;"",($E683)&lt;&gt;""),IF(MIN(DATEVALUE($E683),Base!Q$3)-MAX(DATEVALUE($D683),Base!Q$2)+1&gt;=0,MIN(DATEVALUE($E683),Base!Q$3)-MAX(DATEVALUE($D683),Base!Q$2)+1,0),"")</f>
        <v/>
      </c>
      <c r="T681" s="23" t="str">
        <f>IF(AND(($D683)&lt;&gt;"",($E683)&lt;&gt;""),IF(MIN(DATEVALUE($E683),Base!R$3)-MAX(DATEVALUE($D683),Base!R$2)+1&gt;=0,MIN(DATEVALUE($E683),Base!R$3)-MAX(DATEVALUE($D683),Base!R$2)+1,0),"")</f>
        <v/>
      </c>
      <c r="U681" s="23" t="str">
        <f>IF(AND(($D683)&lt;&gt;"",($E683)&lt;&gt;""),IF(MIN(DATEVALUE($E683),Base!S$3)-MAX(DATEVALUE($D683),Base!S$2)+1&gt;=0,MIN(DATEVALUE($E683),Base!S$3)-MAX(DATEVALUE($D683),Base!S$2)+1,0),"")</f>
        <v/>
      </c>
      <c r="V681" s="23" t="str">
        <f>IF(AND(($D683)&lt;&gt;"",($E683)&lt;&gt;""),IF(MIN(DATEVALUE($E683),Base!T$3)-MAX(DATEVALUE($D683),Base!T$2)+1&gt;=0,MIN(DATEVALUE($E683),Base!T$3)-MAX(DATEVALUE($D683),Base!T$2)+1,0),"")</f>
        <v/>
      </c>
      <c r="W681" s="23" t="str">
        <f>IF(AND(($D683)&lt;&gt;"",($E683)&lt;&gt;""),IF(MIN(DATEVALUE($E683),Base!U$3)-MAX(DATEVALUE($D683),Base!U$2)+1&gt;=0,MIN(DATEVALUE($E683),Base!U$3)-MAX(DATEVALUE($D683),Base!U$2)+1,0),"")</f>
        <v/>
      </c>
      <c r="X681" s="23" t="str">
        <f>IF(AND(($D683)&lt;&gt;"",($E683)&lt;&gt;""),IF(MIN(DATEVALUE($E683),Base!V$3)-MAX(DATEVALUE($D683),Base!V$2)+1&gt;=0,MIN(DATEVALUE($E683),Base!V$3)-MAX(DATEVALUE($D683),Base!V$2)+1,0),"")</f>
        <v/>
      </c>
      <c r="Y681" s="20" t="str">
        <f>IF(AND(M681&lt;&gt;"",$H677&lt;&gt;"",$F677&lt;&gt;""),M681*$H677*$F677,"")</f>
        <v/>
      </c>
      <c r="Z681" s="20" t="str">
        <f>IF(AND(N681&lt;&gt;"",$H677&lt;&gt;"",$F677&lt;&gt;""),N681*$H677*$F677,"")</f>
        <v/>
      </c>
      <c r="AA681" s="20" t="str">
        <f>IF(AND(O681&lt;&gt;"",$H676&lt;&gt;"",$F676&lt;&gt;""),O681*$H676*$F676,"")</f>
        <v/>
      </c>
      <c r="AB681" s="20" t="str">
        <f>IF(AND(P681&lt;&gt;"",$H676&lt;&gt;"",$F676&lt;&gt;""),P681*$H676*$F676,"")</f>
        <v/>
      </c>
      <c r="AC681" s="20" t="str">
        <f>IF(AND(Q681&lt;&gt;"",$H676&lt;&gt;"",$F676&lt;&gt;""),Q681*$H676*$F676,"")</f>
        <v/>
      </c>
      <c r="AD681" s="20" t="str">
        <f>IF(AND(R681&lt;&gt;"",$H676&lt;&gt;"",$F676&lt;&gt;""),R681*$H676*$F676,"")</f>
        <v/>
      </c>
      <c r="AE681" s="20" t="str">
        <f>IF(AND(S681&lt;&gt;"",$H676&lt;&gt;"",$F676&lt;&gt;""),S681*$H676*$F676,"")</f>
        <v/>
      </c>
      <c r="AF681" s="20" t="str">
        <f>IF(AND(T681&lt;&gt;"",$H676&lt;&gt;"",$F676&lt;&gt;""),T681*$H676*$F676,"")</f>
        <v/>
      </c>
      <c r="AG681" s="20" t="str">
        <f>IF(AND(U681&lt;&gt;"",$H676&lt;&gt;"",$F676&lt;&gt;""),U681*$H676*$F676,"")</f>
        <v/>
      </c>
      <c r="AH681" s="20" t="str">
        <f>IF(AND(V681&lt;&gt;"",$H676&lt;&gt;"",$F676&lt;&gt;""),V681*$H676*$F676,"")</f>
        <v/>
      </c>
      <c r="AI681" s="20" t="str">
        <f>IF(AND(W681&lt;&gt;"",$H676&lt;&gt;"",$F676&lt;&gt;""),W681*$H676*$F676,"")</f>
        <v/>
      </c>
      <c r="AJ681" s="20" t="str">
        <f>IF(AND(X681&lt;&gt;"",$H676&lt;&gt;"",$F676&lt;&gt;""),X681*$H676*$F676,"")</f>
        <v/>
      </c>
    </row>
    <row r="682" spans="1:36" ht="23.25" customHeight="1" x14ac:dyDescent="0.25">
      <c r="A682" s="21"/>
      <c r="B682" s="21"/>
      <c r="C682" s="22"/>
      <c r="D682" s="14"/>
      <c r="E682" s="14"/>
      <c r="F682" s="22"/>
      <c r="G682" s="22"/>
      <c r="H682" s="15"/>
      <c r="I682" s="16"/>
      <c r="J682" s="22" t="str">
        <f t="shared" si="39"/>
        <v/>
      </c>
      <c r="K682" s="22" t="str">
        <f t="shared" si="40"/>
        <v/>
      </c>
      <c r="L682" s="22" t="str">
        <f>IF(D684&lt;&gt;"",MONTH(D684),"")</f>
        <v/>
      </c>
      <c r="M682" s="23" t="str">
        <f>IF(AND(($D684)&lt;&gt;"",($E684)&lt;&gt;""),IF(MIN(DATEVALUE($E684),Base!K$3)-MAX(DATEVALUE($D684),Base!K$2)+1&gt;=0,MIN(DATEVALUE($E684),Base!K$3)-MAX(DATEVALUE($D684),Base!K$2)+1,0),"")</f>
        <v/>
      </c>
      <c r="N682" s="23" t="str">
        <f>IF(AND(($D684)&lt;&gt;"",($E684)&lt;&gt;""),IF(MIN(DATEVALUE($E684),Base!L$3)-MAX(DATEVALUE($D684),Base!L$2)+1&gt;=0,MIN(DATEVALUE($E684),Base!L$3)-MAX(DATEVALUE($D684),Base!L$2)+1,0),"")</f>
        <v/>
      </c>
      <c r="O682" s="23" t="str">
        <f>IF(AND(($D684)&lt;&gt;"",($E684)&lt;&gt;""),IF(MIN(DATEVALUE($E684),Base!M$3)-MAX(DATEVALUE($D684),Base!M$2)+1&gt;=0,MIN(DATEVALUE($E684),Base!M$3)-MAX(DATEVALUE($D684),Base!M$2)+1,0),"")</f>
        <v/>
      </c>
      <c r="P682" s="23" t="str">
        <f>IF(AND(($D684)&lt;&gt;"",($E684)&lt;&gt;""),IF(MIN(DATEVALUE($E684),Base!N$3)-MAX(DATEVALUE($D684),Base!N$2)+1&gt;=0,MIN(DATEVALUE($E684),Base!N$3)-MAX(DATEVALUE($D684),Base!N$2)+1,0),"")</f>
        <v/>
      </c>
      <c r="Q682" s="23" t="str">
        <f>IF(AND(($D684)&lt;&gt;"",($E684)&lt;&gt;""),IF(MIN(DATEVALUE($E684),Base!O$3)-MAX(DATEVALUE($D684),Base!O$2)+1&gt;=0,MIN(DATEVALUE($E684),Base!O$3)-MAX(DATEVALUE($D684),Base!O$2)+1,0),"")</f>
        <v/>
      </c>
      <c r="R682" s="23" t="str">
        <f>IF(AND(($D684)&lt;&gt;"",($E684)&lt;&gt;""),IF(MIN(DATEVALUE($E684),Base!P$3)-MAX(DATEVALUE($D684),Base!P$2)+1&gt;=0,MIN(DATEVALUE($E684),Base!P$3)-MAX(DATEVALUE($D684),Base!P$2)+1,0),"")</f>
        <v/>
      </c>
      <c r="S682" s="23" t="str">
        <f>IF(AND(($D684)&lt;&gt;"",($E684)&lt;&gt;""),IF(MIN(DATEVALUE($E684),Base!Q$3)-MAX(DATEVALUE($D684),Base!Q$2)+1&gt;=0,MIN(DATEVALUE($E684),Base!Q$3)-MAX(DATEVALUE($D684),Base!Q$2)+1,0),"")</f>
        <v/>
      </c>
      <c r="T682" s="23" t="str">
        <f>IF(AND(($D684)&lt;&gt;"",($E684)&lt;&gt;""),IF(MIN(DATEVALUE($E684),Base!R$3)-MAX(DATEVALUE($D684),Base!R$2)+1&gt;=0,MIN(DATEVALUE($E684),Base!R$3)-MAX(DATEVALUE($D684),Base!R$2)+1,0),"")</f>
        <v/>
      </c>
      <c r="U682" s="23" t="str">
        <f>IF(AND(($D684)&lt;&gt;"",($E684)&lt;&gt;""),IF(MIN(DATEVALUE($E684),Base!S$3)-MAX(DATEVALUE($D684),Base!S$2)+1&gt;=0,MIN(DATEVALUE($E684),Base!S$3)-MAX(DATEVALUE($D684),Base!S$2)+1,0),"")</f>
        <v/>
      </c>
      <c r="V682" s="23" t="str">
        <f>IF(AND(($D684)&lt;&gt;"",($E684)&lt;&gt;""),IF(MIN(DATEVALUE($E684),Base!T$3)-MAX(DATEVALUE($D684),Base!T$2)+1&gt;=0,MIN(DATEVALUE($E684),Base!T$3)-MAX(DATEVALUE($D684),Base!T$2)+1,0),"")</f>
        <v/>
      </c>
      <c r="W682" s="23" t="str">
        <f>IF(AND(($D684)&lt;&gt;"",($E684)&lt;&gt;""),IF(MIN(DATEVALUE($E684),Base!U$3)-MAX(DATEVALUE($D684),Base!U$2)+1&gt;=0,MIN(DATEVALUE($E684),Base!U$3)-MAX(DATEVALUE($D684),Base!U$2)+1,0),"")</f>
        <v/>
      </c>
      <c r="X682" s="23" t="str">
        <f>IF(AND(($D684)&lt;&gt;"",($E684)&lt;&gt;""),IF(MIN(DATEVALUE($E684),Base!V$3)-MAX(DATEVALUE($D684),Base!V$2)+1&gt;=0,MIN(DATEVALUE($E684),Base!V$3)-MAX(DATEVALUE($D684),Base!V$2)+1,0),"")</f>
        <v/>
      </c>
      <c r="Y682" s="20" t="str">
        <f>IF(AND(M682&lt;&gt;"",$H678&lt;&gt;"",$F678&lt;&gt;""),M682*$H678*$F678,"")</f>
        <v/>
      </c>
      <c r="Z682" s="20" t="str">
        <f>IF(AND(N682&lt;&gt;"",$H678&lt;&gt;"",$F678&lt;&gt;""),N682*$H678*$F678,"")</f>
        <v/>
      </c>
      <c r="AA682" s="20" t="str">
        <f>IF(AND(O682&lt;&gt;"",$H677&lt;&gt;"",$F677&lt;&gt;""),O682*$H677*$F677,"")</f>
        <v/>
      </c>
      <c r="AB682" s="20" t="str">
        <f>IF(AND(P682&lt;&gt;"",$H677&lt;&gt;"",$F677&lt;&gt;""),P682*$H677*$F677,"")</f>
        <v/>
      </c>
      <c r="AC682" s="20" t="str">
        <f>IF(AND(Q682&lt;&gt;"",$H677&lt;&gt;"",$F677&lt;&gt;""),Q682*$H677*$F677,"")</f>
        <v/>
      </c>
      <c r="AD682" s="20" t="str">
        <f>IF(AND(R682&lt;&gt;"",$H677&lt;&gt;"",$F677&lt;&gt;""),R682*$H677*$F677,"")</f>
        <v/>
      </c>
      <c r="AE682" s="20" t="str">
        <f>IF(AND(S682&lt;&gt;"",$H677&lt;&gt;"",$F677&lt;&gt;""),S682*$H677*$F677,"")</f>
        <v/>
      </c>
      <c r="AF682" s="20" t="str">
        <f>IF(AND(T682&lt;&gt;"",$H677&lt;&gt;"",$F677&lt;&gt;""),T682*$H677*$F677,"")</f>
        <v/>
      </c>
      <c r="AG682" s="20" t="str">
        <f>IF(AND(U682&lt;&gt;"",$H677&lt;&gt;"",$F677&lt;&gt;""),U682*$H677*$F677,"")</f>
        <v/>
      </c>
      <c r="AH682" s="20" t="str">
        <f>IF(AND(V682&lt;&gt;"",$H677&lt;&gt;"",$F677&lt;&gt;""),V682*$H677*$F677,"")</f>
        <v/>
      </c>
      <c r="AI682" s="20" t="str">
        <f>IF(AND(W682&lt;&gt;"",$H677&lt;&gt;"",$F677&lt;&gt;""),W682*$H677*$F677,"")</f>
        <v/>
      </c>
      <c r="AJ682" s="20" t="str">
        <f>IF(AND(X682&lt;&gt;"",$H677&lt;&gt;"",$F677&lt;&gt;""),X682*$H677*$F677,"")</f>
        <v/>
      </c>
    </row>
    <row r="683" spans="1:36" ht="23.25" customHeight="1" x14ac:dyDescent="0.25">
      <c r="A683" s="21"/>
      <c r="B683" s="21"/>
      <c r="C683" s="22"/>
      <c r="D683" s="14"/>
      <c r="E683" s="14"/>
      <c r="F683" s="22"/>
      <c r="G683" s="22"/>
      <c r="H683" s="15"/>
      <c r="I683" s="16"/>
      <c r="J683" s="22" t="str">
        <f t="shared" si="39"/>
        <v/>
      </c>
      <c r="K683" s="22" t="str">
        <f t="shared" si="40"/>
        <v/>
      </c>
      <c r="L683" s="22" t="str">
        <f>IF(D685&lt;&gt;"",MONTH(D685),"")</f>
        <v/>
      </c>
      <c r="M683" s="23" t="str">
        <f>IF(AND(($D685)&lt;&gt;"",($E685)&lt;&gt;""),IF(MIN(DATEVALUE($E685),Base!K$3)-MAX(DATEVALUE($D685),Base!K$2)+1&gt;=0,MIN(DATEVALUE($E685),Base!K$3)-MAX(DATEVALUE($D685),Base!K$2)+1,0),"")</f>
        <v/>
      </c>
      <c r="N683" s="23" t="str">
        <f>IF(AND(($D685)&lt;&gt;"",($E685)&lt;&gt;""),IF(MIN(DATEVALUE($E685),Base!L$3)-MAX(DATEVALUE($D685),Base!L$2)+1&gt;=0,MIN(DATEVALUE($E685),Base!L$3)-MAX(DATEVALUE($D685),Base!L$2)+1,0),"")</f>
        <v/>
      </c>
      <c r="O683" s="23" t="str">
        <f>IF(AND(($D685)&lt;&gt;"",($E685)&lt;&gt;""),IF(MIN(DATEVALUE($E685),Base!M$3)-MAX(DATEVALUE($D685),Base!M$2)+1&gt;=0,MIN(DATEVALUE($E685),Base!M$3)-MAX(DATEVALUE($D685),Base!M$2)+1,0),"")</f>
        <v/>
      </c>
      <c r="P683" s="23" t="str">
        <f>IF(AND(($D685)&lt;&gt;"",($E685)&lt;&gt;""),IF(MIN(DATEVALUE($E685),Base!N$3)-MAX(DATEVALUE($D685),Base!N$2)+1&gt;=0,MIN(DATEVALUE($E685),Base!N$3)-MAX(DATEVALUE($D685),Base!N$2)+1,0),"")</f>
        <v/>
      </c>
      <c r="Q683" s="23" t="str">
        <f>IF(AND(($D685)&lt;&gt;"",($E685)&lt;&gt;""),IF(MIN(DATEVALUE($E685),Base!O$3)-MAX(DATEVALUE($D685),Base!O$2)+1&gt;=0,MIN(DATEVALUE($E685),Base!O$3)-MAX(DATEVALUE($D685),Base!O$2)+1,0),"")</f>
        <v/>
      </c>
      <c r="R683" s="23" t="str">
        <f>IF(AND(($D685)&lt;&gt;"",($E685)&lt;&gt;""),IF(MIN(DATEVALUE($E685),Base!P$3)-MAX(DATEVALUE($D685),Base!P$2)+1&gt;=0,MIN(DATEVALUE($E685),Base!P$3)-MAX(DATEVALUE($D685),Base!P$2)+1,0),"")</f>
        <v/>
      </c>
      <c r="S683" s="23" t="str">
        <f>IF(AND(($D685)&lt;&gt;"",($E685)&lt;&gt;""),IF(MIN(DATEVALUE($E685),Base!Q$3)-MAX(DATEVALUE($D685),Base!Q$2)+1&gt;=0,MIN(DATEVALUE($E685),Base!Q$3)-MAX(DATEVALUE($D685),Base!Q$2)+1,0),"")</f>
        <v/>
      </c>
      <c r="T683" s="23" t="str">
        <f>IF(AND(($D685)&lt;&gt;"",($E685)&lt;&gt;""),IF(MIN(DATEVALUE($E685),Base!R$3)-MAX(DATEVALUE($D685),Base!R$2)+1&gt;=0,MIN(DATEVALUE($E685),Base!R$3)-MAX(DATEVALUE($D685),Base!R$2)+1,0),"")</f>
        <v/>
      </c>
      <c r="U683" s="23" t="str">
        <f>IF(AND(($D685)&lt;&gt;"",($E685)&lt;&gt;""),IF(MIN(DATEVALUE($E685),Base!S$3)-MAX(DATEVALUE($D685),Base!S$2)+1&gt;=0,MIN(DATEVALUE($E685),Base!S$3)-MAX(DATEVALUE($D685),Base!S$2)+1,0),"")</f>
        <v/>
      </c>
      <c r="V683" s="23" t="str">
        <f>IF(AND(($D685)&lt;&gt;"",($E685)&lt;&gt;""),IF(MIN(DATEVALUE($E685),Base!T$3)-MAX(DATEVALUE($D685),Base!T$2)+1&gt;=0,MIN(DATEVALUE($E685),Base!T$3)-MAX(DATEVALUE($D685),Base!T$2)+1,0),"")</f>
        <v/>
      </c>
      <c r="W683" s="23" t="str">
        <f>IF(AND(($D685)&lt;&gt;"",($E685)&lt;&gt;""),IF(MIN(DATEVALUE($E685),Base!U$3)-MAX(DATEVALUE($D685),Base!U$2)+1&gt;=0,MIN(DATEVALUE($E685),Base!U$3)-MAX(DATEVALUE($D685),Base!U$2)+1,0),"")</f>
        <v/>
      </c>
      <c r="X683" s="23" t="str">
        <f>IF(AND(($D685)&lt;&gt;"",($E685)&lt;&gt;""),IF(MIN(DATEVALUE($E685),Base!V$3)-MAX(DATEVALUE($D685),Base!V$2)+1&gt;=0,MIN(DATEVALUE($E685),Base!V$3)-MAX(DATEVALUE($D685),Base!V$2)+1,0),"")</f>
        <v/>
      </c>
      <c r="Y683" s="20" t="str">
        <f>IF(AND(M683&lt;&gt;"",$H679&lt;&gt;"",$F679&lt;&gt;""),M683*$H679*$F679,"")</f>
        <v/>
      </c>
      <c r="Z683" s="20" t="str">
        <f>IF(AND(N683&lt;&gt;"",$H679&lt;&gt;"",$F679&lt;&gt;""),N683*$H679*$F679,"")</f>
        <v/>
      </c>
      <c r="AA683" s="20" t="str">
        <f>IF(AND(O683&lt;&gt;"",$H678&lt;&gt;"",$F678&lt;&gt;""),O683*$H678*$F678,"")</f>
        <v/>
      </c>
      <c r="AB683" s="20" t="str">
        <f>IF(AND(P683&lt;&gt;"",$H678&lt;&gt;"",$F678&lt;&gt;""),P683*$H678*$F678,"")</f>
        <v/>
      </c>
      <c r="AC683" s="20" t="str">
        <f>IF(AND(Q683&lt;&gt;"",$H678&lt;&gt;"",$F678&lt;&gt;""),Q683*$H678*$F678,"")</f>
        <v/>
      </c>
      <c r="AD683" s="20" t="str">
        <f>IF(AND(R683&lt;&gt;"",$H678&lt;&gt;"",$F678&lt;&gt;""),R683*$H678*$F678,"")</f>
        <v/>
      </c>
      <c r="AE683" s="20" t="str">
        <f>IF(AND(S683&lt;&gt;"",$H678&lt;&gt;"",$F678&lt;&gt;""),S683*$H678*$F678,"")</f>
        <v/>
      </c>
      <c r="AF683" s="20" t="str">
        <f>IF(AND(T683&lt;&gt;"",$H678&lt;&gt;"",$F678&lt;&gt;""),T683*$H678*$F678,"")</f>
        <v/>
      </c>
      <c r="AG683" s="20" t="str">
        <f>IF(AND(U683&lt;&gt;"",$H678&lt;&gt;"",$F678&lt;&gt;""),U683*$H678*$F678,"")</f>
        <v/>
      </c>
      <c r="AH683" s="20" t="str">
        <f>IF(AND(V683&lt;&gt;"",$H678&lt;&gt;"",$F678&lt;&gt;""),V683*$H678*$F678,"")</f>
        <v/>
      </c>
      <c r="AI683" s="20" t="str">
        <f>IF(AND(W683&lt;&gt;"",$H678&lt;&gt;"",$F678&lt;&gt;""),W683*$H678*$F678,"")</f>
        <v/>
      </c>
      <c r="AJ683" s="20" t="str">
        <f>IF(AND(X683&lt;&gt;"",$H678&lt;&gt;"",$F678&lt;&gt;""),X683*$H678*$F678,"")</f>
        <v/>
      </c>
    </row>
    <row r="684" spans="1:36" ht="23.25" customHeight="1" x14ac:dyDescent="0.25">
      <c r="A684" s="21"/>
      <c r="B684" s="21"/>
      <c r="C684" s="22"/>
      <c r="D684" s="14"/>
      <c r="E684" s="14"/>
      <c r="F684" s="22"/>
      <c r="G684" s="22"/>
      <c r="H684" s="15"/>
      <c r="I684" s="16"/>
      <c r="J684" s="22" t="str">
        <f t="shared" si="39"/>
        <v/>
      </c>
      <c r="K684" s="22" t="str">
        <f t="shared" si="40"/>
        <v/>
      </c>
      <c r="L684" s="22" t="str">
        <f>IF(D686&lt;&gt;"",MONTH(D686),"")</f>
        <v/>
      </c>
      <c r="M684" s="23" t="str">
        <f>IF(AND(($D686)&lt;&gt;"",($E686)&lt;&gt;""),IF(MIN(DATEVALUE($E686),Base!K$3)-MAX(DATEVALUE($D686),Base!K$2)+1&gt;=0,MIN(DATEVALUE($E686),Base!K$3)-MAX(DATEVALUE($D686),Base!K$2)+1,0),"")</f>
        <v/>
      </c>
      <c r="N684" s="23" t="str">
        <f>IF(AND(($D686)&lt;&gt;"",($E686)&lt;&gt;""),IF(MIN(DATEVALUE($E686),Base!L$3)-MAX(DATEVALUE($D686),Base!L$2)+1&gt;=0,MIN(DATEVALUE($E686),Base!L$3)-MAX(DATEVALUE($D686),Base!L$2)+1,0),"")</f>
        <v/>
      </c>
      <c r="O684" s="23" t="str">
        <f>IF(AND(($D686)&lt;&gt;"",($E686)&lt;&gt;""),IF(MIN(DATEVALUE($E686),Base!M$3)-MAX(DATEVALUE($D686),Base!M$2)+1&gt;=0,MIN(DATEVALUE($E686),Base!M$3)-MAX(DATEVALUE($D686),Base!M$2)+1,0),"")</f>
        <v/>
      </c>
      <c r="P684" s="23" t="str">
        <f>IF(AND(($D686)&lt;&gt;"",($E686)&lt;&gt;""),IF(MIN(DATEVALUE($E686),Base!N$3)-MAX(DATEVALUE($D686),Base!N$2)+1&gt;=0,MIN(DATEVALUE($E686),Base!N$3)-MAX(DATEVALUE($D686),Base!N$2)+1,0),"")</f>
        <v/>
      </c>
      <c r="Q684" s="23" t="str">
        <f>IF(AND(($D686)&lt;&gt;"",($E686)&lt;&gt;""),IF(MIN(DATEVALUE($E686),Base!O$3)-MAX(DATEVALUE($D686),Base!O$2)+1&gt;=0,MIN(DATEVALUE($E686),Base!O$3)-MAX(DATEVALUE($D686),Base!O$2)+1,0),"")</f>
        <v/>
      </c>
      <c r="R684" s="23" t="str">
        <f>IF(AND(($D686)&lt;&gt;"",($E686)&lt;&gt;""),IF(MIN(DATEVALUE($E686),Base!P$3)-MAX(DATEVALUE($D686),Base!P$2)+1&gt;=0,MIN(DATEVALUE($E686),Base!P$3)-MAX(DATEVALUE($D686),Base!P$2)+1,0),"")</f>
        <v/>
      </c>
      <c r="S684" s="23" t="str">
        <f>IF(AND(($D686)&lt;&gt;"",($E686)&lt;&gt;""),IF(MIN(DATEVALUE($E686),Base!Q$3)-MAX(DATEVALUE($D686),Base!Q$2)+1&gt;=0,MIN(DATEVALUE($E686),Base!Q$3)-MAX(DATEVALUE($D686),Base!Q$2)+1,0),"")</f>
        <v/>
      </c>
      <c r="T684" s="23" t="str">
        <f>IF(AND(($D686)&lt;&gt;"",($E686)&lt;&gt;""),IF(MIN(DATEVALUE($E686),Base!R$3)-MAX(DATEVALUE($D686),Base!R$2)+1&gt;=0,MIN(DATEVALUE($E686),Base!R$3)-MAX(DATEVALUE($D686),Base!R$2)+1,0),"")</f>
        <v/>
      </c>
      <c r="U684" s="23" t="str">
        <f>IF(AND(($D686)&lt;&gt;"",($E686)&lt;&gt;""),IF(MIN(DATEVALUE($E686),Base!S$3)-MAX(DATEVALUE($D686),Base!S$2)+1&gt;=0,MIN(DATEVALUE($E686),Base!S$3)-MAX(DATEVALUE($D686),Base!S$2)+1,0),"")</f>
        <v/>
      </c>
      <c r="V684" s="23" t="str">
        <f>IF(AND(($D686)&lt;&gt;"",($E686)&lt;&gt;""),IF(MIN(DATEVALUE($E686),Base!T$3)-MAX(DATEVALUE($D686),Base!T$2)+1&gt;=0,MIN(DATEVALUE($E686),Base!T$3)-MAX(DATEVALUE($D686),Base!T$2)+1,0),"")</f>
        <v/>
      </c>
      <c r="W684" s="23" t="str">
        <f>IF(AND(($D686)&lt;&gt;"",($E686)&lt;&gt;""),IF(MIN(DATEVALUE($E686),Base!U$3)-MAX(DATEVALUE($D686),Base!U$2)+1&gt;=0,MIN(DATEVALUE($E686),Base!U$3)-MAX(DATEVALUE($D686),Base!U$2)+1,0),"")</f>
        <v/>
      </c>
      <c r="X684" s="23" t="str">
        <f>IF(AND(($D686)&lt;&gt;"",($E686)&lt;&gt;""),IF(MIN(DATEVALUE($E686),Base!V$3)-MAX(DATEVALUE($D686),Base!V$2)+1&gt;=0,MIN(DATEVALUE($E686),Base!V$3)-MAX(DATEVALUE($D686),Base!V$2)+1,0),"")</f>
        <v/>
      </c>
      <c r="Y684" s="20" t="str">
        <f>IF(AND(M684&lt;&gt;"",$H680&lt;&gt;"",$F680&lt;&gt;""),M684*$H680*$F680,"")</f>
        <v/>
      </c>
      <c r="Z684" s="20" t="str">
        <f>IF(AND(N684&lt;&gt;"",$H680&lt;&gt;"",$F680&lt;&gt;""),N684*$H680*$F680,"")</f>
        <v/>
      </c>
      <c r="AA684" s="20" t="str">
        <f>IF(AND(O684&lt;&gt;"",$H679&lt;&gt;"",$F679&lt;&gt;""),O684*$H679*$F679,"")</f>
        <v/>
      </c>
      <c r="AB684" s="20" t="str">
        <f>IF(AND(P684&lt;&gt;"",$H679&lt;&gt;"",$F679&lt;&gt;""),P684*$H679*$F679,"")</f>
        <v/>
      </c>
      <c r="AC684" s="20" t="str">
        <f>IF(AND(Q684&lt;&gt;"",$H679&lt;&gt;"",$F679&lt;&gt;""),Q684*$H679*$F679,"")</f>
        <v/>
      </c>
      <c r="AD684" s="20" t="str">
        <f>IF(AND(R684&lt;&gt;"",$H679&lt;&gt;"",$F679&lt;&gt;""),R684*$H679*$F679,"")</f>
        <v/>
      </c>
      <c r="AE684" s="20" t="str">
        <f>IF(AND(S684&lt;&gt;"",$H679&lt;&gt;"",$F679&lt;&gt;""),S684*$H679*$F679,"")</f>
        <v/>
      </c>
      <c r="AF684" s="20" t="str">
        <f>IF(AND(T684&lt;&gt;"",$H679&lt;&gt;"",$F679&lt;&gt;""),T684*$H679*$F679,"")</f>
        <v/>
      </c>
      <c r="AG684" s="20" t="str">
        <f>IF(AND(U684&lt;&gt;"",$H679&lt;&gt;"",$F679&lt;&gt;""),U684*$H679*$F679,"")</f>
        <v/>
      </c>
      <c r="AH684" s="20" t="str">
        <f>IF(AND(V684&lt;&gt;"",$H679&lt;&gt;"",$F679&lt;&gt;""),V684*$H679*$F679,"")</f>
        <v/>
      </c>
      <c r="AI684" s="20" t="str">
        <f>IF(AND(W684&lt;&gt;"",$H679&lt;&gt;"",$F679&lt;&gt;""),W684*$H679*$F679,"")</f>
        <v/>
      </c>
      <c r="AJ684" s="20" t="str">
        <f>IF(AND(X684&lt;&gt;"",$H679&lt;&gt;"",$F679&lt;&gt;""),X684*$H679*$F679,"")</f>
        <v/>
      </c>
    </row>
    <row r="685" spans="1:36" ht="23.25" customHeight="1" x14ac:dyDescent="0.25">
      <c r="A685" s="21"/>
      <c r="B685" s="21"/>
      <c r="C685" s="22"/>
      <c r="D685" s="14"/>
      <c r="E685" s="14"/>
      <c r="F685" s="22"/>
      <c r="G685" s="22"/>
      <c r="H685" s="15"/>
      <c r="I685" s="16"/>
      <c r="J685" s="22" t="str">
        <f t="shared" si="39"/>
        <v/>
      </c>
      <c r="K685" s="22" t="str">
        <f t="shared" si="40"/>
        <v/>
      </c>
      <c r="L685" s="22" t="str">
        <f>IF(D687&lt;&gt;"",MONTH(D687),"")</f>
        <v/>
      </c>
      <c r="M685" s="23" t="str">
        <f>IF(AND(($D687)&lt;&gt;"",($E687)&lt;&gt;""),IF(MIN(DATEVALUE($E687),Base!K$3)-MAX(DATEVALUE($D687),Base!K$2)+1&gt;=0,MIN(DATEVALUE($E687),Base!K$3)-MAX(DATEVALUE($D687),Base!K$2)+1,0),"")</f>
        <v/>
      </c>
      <c r="N685" s="23" t="str">
        <f>IF(AND(($D687)&lt;&gt;"",($E687)&lt;&gt;""),IF(MIN(DATEVALUE($E687),Base!L$3)-MAX(DATEVALUE($D687),Base!L$2)+1&gt;=0,MIN(DATEVALUE($E687),Base!L$3)-MAX(DATEVALUE($D687),Base!L$2)+1,0),"")</f>
        <v/>
      </c>
      <c r="O685" s="23" t="str">
        <f>IF(AND(($D687)&lt;&gt;"",($E687)&lt;&gt;""),IF(MIN(DATEVALUE($E687),Base!M$3)-MAX(DATEVALUE($D687),Base!M$2)+1&gt;=0,MIN(DATEVALUE($E687),Base!M$3)-MAX(DATEVALUE($D687),Base!M$2)+1,0),"")</f>
        <v/>
      </c>
      <c r="P685" s="23" t="str">
        <f>IF(AND(($D687)&lt;&gt;"",($E687)&lt;&gt;""),IF(MIN(DATEVALUE($E687),Base!N$3)-MAX(DATEVALUE($D687),Base!N$2)+1&gt;=0,MIN(DATEVALUE($E687),Base!N$3)-MAX(DATEVALUE($D687),Base!N$2)+1,0),"")</f>
        <v/>
      </c>
      <c r="Q685" s="23" t="str">
        <f>IF(AND(($D687)&lt;&gt;"",($E687)&lt;&gt;""),IF(MIN(DATEVALUE($E687),Base!O$3)-MAX(DATEVALUE($D687),Base!O$2)+1&gt;=0,MIN(DATEVALUE($E687),Base!O$3)-MAX(DATEVALUE($D687),Base!O$2)+1,0),"")</f>
        <v/>
      </c>
      <c r="R685" s="23" t="str">
        <f>IF(AND(($D687)&lt;&gt;"",($E687)&lt;&gt;""),IF(MIN(DATEVALUE($E687),Base!P$3)-MAX(DATEVALUE($D687),Base!P$2)+1&gt;=0,MIN(DATEVALUE($E687),Base!P$3)-MAX(DATEVALUE($D687),Base!P$2)+1,0),"")</f>
        <v/>
      </c>
      <c r="S685" s="23" t="str">
        <f>IF(AND(($D687)&lt;&gt;"",($E687)&lt;&gt;""),IF(MIN(DATEVALUE($E687),Base!Q$3)-MAX(DATEVALUE($D687),Base!Q$2)+1&gt;=0,MIN(DATEVALUE($E687),Base!Q$3)-MAX(DATEVALUE($D687),Base!Q$2)+1,0),"")</f>
        <v/>
      </c>
      <c r="T685" s="23" t="str">
        <f>IF(AND(($D687)&lt;&gt;"",($E687)&lt;&gt;""),IF(MIN(DATEVALUE($E687),Base!R$3)-MAX(DATEVALUE($D687),Base!R$2)+1&gt;=0,MIN(DATEVALUE($E687),Base!R$3)-MAX(DATEVALUE($D687),Base!R$2)+1,0),"")</f>
        <v/>
      </c>
      <c r="U685" s="23" t="str">
        <f>IF(AND(($D687)&lt;&gt;"",($E687)&lt;&gt;""),IF(MIN(DATEVALUE($E687),Base!S$3)-MAX(DATEVALUE($D687),Base!S$2)+1&gt;=0,MIN(DATEVALUE($E687),Base!S$3)-MAX(DATEVALUE($D687),Base!S$2)+1,0),"")</f>
        <v/>
      </c>
      <c r="V685" s="23" t="str">
        <f>IF(AND(($D687)&lt;&gt;"",($E687)&lt;&gt;""),IF(MIN(DATEVALUE($E687),Base!T$3)-MAX(DATEVALUE($D687),Base!T$2)+1&gt;=0,MIN(DATEVALUE($E687),Base!T$3)-MAX(DATEVALUE($D687),Base!T$2)+1,0),"")</f>
        <v/>
      </c>
      <c r="W685" s="23" t="str">
        <f>IF(AND(($D687)&lt;&gt;"",($E687)&lt;&gt;""),IF(MIN(DATEVALUE($E687),Base!U$3)-MAX(DATEVALUE($D687),Base!U$2)+1&gt;=0,MIN(DATEVALUE($E687),Base!U$3)-MAX(DATEVALUE($D687),Base!U$2)+1,0),"")</f>
        <v/>
      </c>
      <c r="X685" s="23" t="str">
        <f>IF(AND(($D687)&lt;&gt;"",($E687)&lt;&gt;""),IF(MIN(DATEVALUE($E687),Base!V$3)-MAX(DATEVALUE($D687),Base!V$2)+1&gt;=0,MIN(DATEVALUE($E687),Base!V$3)-MAX(DATEVALUE($D687),Base!V$2)+1,0),"")</f>
        <v/>
      </c>
      <c r="Y685" s="20" t="str">
        <f>IF(AND(M685&lt;&gt;"",$H681&lt;&gt;"",$F681&lt;&gt;""),M685*$H681*$F681,"")</f>
        <v/>
      </c>
      <c r="Z685" s="20" t="str">
        <f>IF(AND(N685&lt;&gt;"",$H681&lt;&gt;"",$F681&lt;&gt;""),N685*$H681*$F681,"")</f>
        <v/>
      </c>
      <c r="AA685" s="20" t="str">
        <f>IF(AND(O685&lt;&gt;"",$H680&lt;&gt;"",$F680&lt;&gt;""),O685*$H680*$F680,"")</f>
        <v/>
      </c>
      <c r="AB685" s="20" t="str">
        <f>IF(AND(P685&lt;&gt;"",$H680&lt;&gt;"",$F680&lt;&gt;""),P685*$H680*$F680,"")</f>
        <v/>
      </c>
      <c r="AC685" s="20" t="str">
        <f>IF(AND(Q685&lt;&gt;"",$H680&lt;&gt;"",$F680&lt;&gt;""),Q685*$H680*$F680,"")</f>
        <v/>
      </c>
      <c r="AD685" s="20" t="str">
        <f>IF(AND(R685&lt;&gt;"",$H680&lt;&gt;"",$F680&lt;&gt;""),R685*$H680*$F680,"")</f>
        <v/>
      </c>
      <c r="AE685" s="20" t="str">
        <f>IF(AND(S685&lt;&gt;"",$H680&lt;&gt;"",$F680&lt;&gt;""),S685*$H680*$F680,"")</f>
        <v/>
      </c>
      <c r="AF685" s="20" t="str">
        <f>IF(AND(T685&lt;&gt;"",$H680&lt;&gt;"",$F680&lt;&gt;""),T685*$H680*$F680,"")</f>
        <v/>
      </c>
      <c r="AG685" s="20" t="str">
        <f>IF(AND(U685&lt;&gt;"",$H680&lt;&gt;"",$F680&lt;&gt;""),U685*$H680*$F680,"")</f>
        <v/>
      </c>
      <c r="AH685" s="20" t="str">
        <f>IF(AND(V685&lt;&gt;"",$H680&lt;&gt;"",$F680&lt;&gt;""),V685*$H680*$F680,"")</f>
        <v/>
      </c>
      <c r="AI685" s="20" t="str">
        <f>IF(AND(W685&lt;&gt;"",$H680&lt;&gt;"",$F680&lt;&gt;""),W685*$H680*$F680,"")</f>
        <v/>
      </c>
      <c r="AJ685" s="20" t="str">
        <f>IF(AND(X685&lt;&gt;"",$H680&lt;&gt;"",$F680&lt;&gt;""),X685*$H680*$F680,"")</f>
        <v/>
      </c>
    </row>
    <row r="686" spans="1:36" ht="23.25" customHeight="1" x14ac:dyDescent="0.25">
      <c r="A686" s="21"/>
      <c r="B686" s="21"/>
      <c r="C686" s="22"/>
      <c r="D686" s="14"/>
      <c r="E686" s="14"/>
      <c r="F686" s="22"/>
      <c r="G686" s="22"/>
      <c r="H686" s="15"/>
      <c r="I686" s="16"/>
      <c r="J686" s="22" t="str">
        <f t="shared" si="39"/>
        <v/>
      </c>
      <c r="K686" s="22" t="str">
        <f t="shared" si="40"/>
        <v/>
      </c>
      <c r="L686" s="22" t="str">
        <f>IF(D688&lt;&gt;"",MONTH(D688),"")</f>
        <v/>
      </c>
      <c r="M686" s="23" t="str">
        <f>IF(AND(($D688)&lt;&gt;"",($E688)&lt;&gt;""),IF(MIN(DATEVALUE($E688),Base!K$3)-MAX(DATEVALUE($D688),Base!K$2)+1&gt;=0,MIN(DATEVALUE($E688),Base!K$3)-MAX(DATEVALUE($D688),Base!K$2)+1,0),"")</f>
        <v/>
      </c>
      <c r="N686" s="23" t="str">
        <f>IF(AND(($D688)&lt;&gt;"",($E688)&lt;&gt;""),IF(MIN(DATEVALUE($E688),Base!L$3)-MAX(DATEVALUE($D688),Base!L$2)+1&gt;=0,MIN(DATEVALUE($E688),Base!L$3)-MAX(DATEVALUE($D688),Base!L$2)+1,0),"")</f>
        <v/>
      </c>
      <c r="O686" s="23" t="str">
        <f>IF(AND(($D688)&lt;&gt;"",($E688)&lt;&gt;""),IF(MIN(DATEVALUE($E688),Base!M$3)-MAX(DATEVALUE($D688),Base!M$2)+1&gt;=0,MIN(DATEVALUE($E688),Base!M$3)-MAX(DATEVALUE($D688),Base!M$2)+1,0),"")</f>
        <v/>
      </c>
      <c r="P686" s="23" t="str">
        <f>IF(AND(($D688)&lt;&gt;"",($E688)&lt;&gt;""),IF(MIN(DATEVALUE($E688),Base!N$3)-MAX(DATEVALUE($D688),Base!N$2)+1&gt;=0,MIN(DATEVALUE($E688),Base!N$3)-MAX(DATEVALUE($D688),Base!N$2)+1,0),"")</f>
        <v/>
      </c>
      <c r="Q686" s="23" t="str">
        <f>IF(AND(($D688)&lt;&gt;"",($E688)&lt;&gt;""),IF(MIN(DATEVALUE($E688),Base!O$3)-MAX(DATEVALUE($D688),Base!O$2)+1&gt;=0,MIN(DATEVALUE($E688),Base!O$3)-MAX(DATEVALUE($D688),Base!O$2)+1,0),"")</f>
        <v/>
      </c>
      <c r="R686" s="23" t="str">
        <f>IF(AND(($D688)&lt;&gt;"",($E688)&lt;&gt;""),IF(MIN(DATEVALUE($E688),Base!P$3)-MAX(DATEVALUE($D688),Base!P$2)+1&gt;=0,MIN(DATEVALUE($E688),Base!P$3)-MAX(DATEVALUE($D688),Base!P$2)+1,0),"")</f>
        <v/>
      </c>
      <c r="S686" s="23" t="str">
        <f>IF(AND(($D688)&lt;&gt;"",($E688)&lt;&gt;""),IF(MIN(DATEVALUE($E688),Base!Q$3)-MAX(DATEVALUE($D688),Base!Q$2)+1&gt;=0,MIN(DATEVALUE($E688),Base!Q$3)-MAX(DATEVALUE($D688),Base!Q$2)+1,0),"")</f>
        <v/>
      </c>
      <c r="T686" s="23" t="str">
        <f>IF(AND(($D688)&lt;&gt;"",($E688)&lt;&gt;""),IF(MIN(DATEVALUE($E688),Base!R$3)-MAX(DATEVALUE($D688),Base!R$2)+1&gt;=0,MIN(DATEVALUE($E688),Base!R$3)-MAX(DATEVALUE($D688),Base!R$2)+1,0),"")</f>
        <v/>
      </c>
      <c r="U686" s="23" t="str">
        <f>IF(AND(($D688)&lt;&gt;"",($E688)&lt;&gt;""),IF(MIN(DATEVALUE($E688),Base!S$3)-MAX(DATEVALUE($D688),Base!S$2)+1&gt;=0,MIN(DATEVALUE($E688),Base!S$3)-MAX(DATEVALUE($D688),Base!S$2)+1,0),"")</f>
        <v/>
      </c>
      <c r="V686" s="23" t="str">
        <f>IF(AND(($D688)&lt;&gt;"",($E688)&lt;&gt;""),IF(MIN(DATEVALUE($E688),Base!T$3)-MAX(DATEVALUE($D688),Base!T$2)+1&gt;=0,MIN(DATEVALUE($E688),Base!T$3)-MAX(DATEVALUE($D688),Base!T$2)+1,0),"")</f>
        <v/>
      </c>
      <c r="W686" s="23" t="str">
        <f>IF(AND(($D688)&lt;&gt;"",($E688)&lt;&gt;""),IF(MIN(DATEVALUE($E688),Base!U$3)-MAX(DATEVALUE($D688),Base!U$2)+1&gt;=0,MIN(DATEVALUE($E688),Base!U$3)-MAX(DATEVALUE($D688),Base!U$2)+1,0),"")</f>
        <v/>
      </c>
      <c r="X686" s="23" t="str">
        <f>IF(AND(($D688)&lt;&gt;"",($E688)&lt;&gt;""),IF(MIN(DATEVALUE($E688),Base!V$3)-MAX(DATEVALUE($D688),Base!V$2)+1&gt;=0,MIN(DATEVALUE($E688),Base!V$3)-MAX(DATEVALUE($D688),Base!V$2)+1,0),"")</f>
        <v/>
      </c>
      <c r="Y686" s="20" t="str">
        <f>IF(AND(M686&lt;&gt;"",$H682&lt;&gt;"",$F682&lt;&gt;""),M686*$H682*$F682,"")</f>
        <v/>
      </c>
      <c r="Z686" s="20" t="str">
        <f>IF(AND(N686&lt;&gt;"",$H682&lt;&gt;"",$F682&lt;&gt;""),N686*$H682*$F682,"")</f>
        <v/>
      </c>
      <c r="AA686" s="20" t="str">
        <f>IF(AND(O686&lt;&gt;"",$H681&lt;&gt;"",$F681&lt;&gt;""),O686*$H681*$F681,"")</f>
        <v/>
      </c>
      <c r="AB686" s="20" t="str">
        <f>IF(AND(P686&lt;&gt;"",$H681&lt;&gt;"",$F681&lt;&gt;""),P686*$H681*$F681,"")</f>
        <v/>
      </c>
      <c r="AC686" s="20" t="str">
        <f>IF(AND(Q686&lt;&gt;"",$H681&lt;&gt;"",$F681&lt;&gt;""),Q686*$H681*$F681,"")</f>
        <v/>
      </c>
      <c r="AD686" s="20" t="str">
        <f>IF(AND(R686&lt;&gt;"",$H681&lt;&gt;"",$F681&lt;&gt;""),R686*$H681*$F681,"")</f>
        <v/>
      </c>
      <c r="AE686" s="20" t="str">
        <f>IF(AND(S686&lt;&gt;"",$H681&lt;&gt;"",$F681&lt;&gt;""),S686*$H681*$F681,"")</f>
        <v/>
      </c>
      <c r="AF686" s="20" t="str">
        <f>IF(AND(T686&lt;&gt;"",$H681&lt;&gt;"",$F681&lt;&gt;""),T686*$H681*$F681,"")</f>
        <v/>
      </c>
      <c r="AG686" s="20" t="str">
        <f>IF(AND(U686&lt;&gt;"",$H681&lt;&gt;"",$F681&lt;&gt;""),U686*$H681*$F681,"")</f>
        <v/>
      </c>
      <c r="AH686" s="20" t="str">
        <f>IF(AND(V686&lt;&gt;"",$H681&lt;&gt;"",$F681&lt;&gt;""),V686*$H681*$F681,"")</f>
        <v/>
      </c>
      <c r="AI686" s="20" t="str">
        <f>IF(AND(W686&lt;&gt;"",$H681&lt;&gt;"",$F681&lt;&gt;""),W686*$H681*$F681,"")</f>
        <v/>
      </c>
      <c r="AJ686" s="20" t="str">
        <f>IF(AND(X686&lt;&gt;"",$H681&lt;&gt;"",$F681&lt;&gt;""),X686*$H681*$F681,"")</f>
        <v/>
      </c>
    </row>
    <row r="687" spans="1:36" ht="23.25" customHeight="1" x14ac:dyDescent="0.25">
      <c r="A687" s="21"/>
      <c r="B687" s="21"/>
      <c r="C687" s="22"/>
      <c r="D687" s="14"/>
      <c r="E687" s="14"/>
      <c r="F687" s="22"/>
      <c r="G687" s="22"/>
      <c r="H687" s="15"/>
      <c r="I687" s="16"/>
      <c r="J687" s="22" t="str">
        <f t="shared" si="39"/>
        <v/>
      </c>
      <c r="K687" s="22" t="str">
        <f t="shared" si="40"/>
        <v/>
      </c>
      <c r="L687" s="22" t="str">
        <f>IF(D689&lt;&gt;"",MONTH(D689),"")</f>
        <v/>
      </c>
      <c r="M687" s="23" t="str">
        <f>IF(AND(($D689)&lt;&gt;"",($E689)&lt;&gt;""),IF(MIN(DATEVALUE($E689),Base!K$3)-MAX(DATEVALUE($D689),Base!K$2)+1&gt;=0,MIN(DATEVALUE($E689),Base!K$3)-MAX(DATEVALUE($D689),Base!K$2)+1,0),"")</f>
        <v/>
      </c>
      <c r="N687" s="23" t="str">
        <f>IF(AND(($D689)&lt;&gt;"",($E689)&lt;&gt;""),IF(MIN(DATEVALUE($E689),Base!L$3)-MAX(DATEVALUE($D689),Base!L$2)+1&gt;=0,MIN(DATEVALUE($E689),Base!L$3)-MAX(DATEVALUE($D689),Base!L$2)+1,0),"")</f>
        <v/>
      </c>
      <c r="O687" s="23" t="str">
        <f>IF(AND(($D689)&lt;&gt;"",($E689)&lt;&gt;""),IF(MIN(DATEVALUE($E689),Base!M$3)-MAX(DATEVALUE($D689),Base!M$2)+1&gt;=0,MIN(DATEVALUE($E689),Base!M$3)-MAX(DATEVALUE($D689),Base!M$2)+1,0),"")</f>
        <v/>
      </c>
      <c r="P687" s="23" t="str">
        <f>IF(AND(($D689)&lt;&gt;"",($E689)&lt;&gt;""),IF(MIN(DATEVALUE($E689),Base!N$3)-MAX(DATEVALUE($D689),Base!N$2)+1&gt;=0,MIN(DATEVALUE($E689),Base!N$3)-MAX(DATEVALUE($D689),Base!N$2)+1,0),"")</f>
        <v/>
      </c>
      <c r="Q687" s="23" t="str">
        <f>IF(AND(($D689)&lt;&gt;"",($E689)&lt;&gt;""),IF(MIN(DATEVALUE($E689),Base!O$3)-MAX(DATEVALUE($D689),Base!O$2)+1&gt;=0,MIN(DATEVALUE($E689),Base!O$3)-MAX(DATEVALUE($D689),Base!O$2)+1,0),"")</f>
        <v/>
      </c>
      <c r="R687" s="23" t="str">
        <f>IF(AND(($D689)&lt;&gt;"",($E689)&lt;&gt;""),IF(MIN(DATEVALUE($E689),Base!P$3)-MAX(DATEVALUE($D689),Base!P$2)+1&gt;=0,MIN(DATEVALUE($E689),Base!P$3)-MAX(DATEVALUE($D689),Base!P$2)+1,0),"")</f>
        <v/>
      </c>
      <c r="S687" s="23" t="str">
        <f>IF(AND(($D689)&lt;&gt;"",($E689)&lt;&gt;""),IF(MIN(DATEVALUE($E689),Base!Q$3)-MAX(DATEVALUE($D689),Base!Q$2)+1&gt;=0,MIN(DATEVALUE($E689),Base!Q$3)-MAX(DATEVALUE($D689),Base!Q$2)+1,0),"")</f>
        <v/>
      </c>
      <c r="T687" s="23" t="str">
        <f>IF(AND(($D689)&lt;&gt;"",($E689)&lt;&gt;""),IF(MIN(DATEVALUE($E689),Base!R$3)-MAX(DATEVALUE($D689),Base!R$2)+1&gt;=0,MIN(DATEVALUE($E689),Base!R$3)-MAX(DATEVALUE($D689),Base!R$2)+1,0),"")</f>
        <v/>
      </c>
      <c r="U687" s="23" t="str">
        <f>IF(AND(($D689)&lt;&gt;"",($E689)&lt;&gt;""),IF(MIN(DATEVALUE($E689),Base!S$3)-MAX(DATEVALUE($D689),Base!S$2)+1&gt;=0,MIN(DATEVALUE($E689),Base!S$3)-MAX(DATEVALUE($D689),Base!S$2)+1,0),"")</f>
        <v/>
      </c>
      <c r="V687" s="23" t="str">
        <f>IF(AND(($D689)&lt;&gt;"",($E689)&lt;&gt;""),IF(MIN(DATEVALUE($E689),Base!T$3)-MAX(DATEVALUE($D689),Base!T$2)+1&gt;=0,MIN(DATEVALUE($E689),Base!T$3)-MAX(DATEVALUE($D689),Base!T$2)+1,0),"")</f>
        <v/>
      </c>
      <c r="W687" s="23" t="str">
        <f>IF(AND(($D689)&lt;&gt;"",($E689)&lt;&gt;""),IF(MIN(DATEVALUE($E689),Base!U$3)-MAX(DATEVALUE($D689),Base!U$2)+1&gt;=0,MIN(DATEVALUE($E689),Base!U$3)-MAX(DATEVALUE($D689),Base!U$2)+1,0),"")</f>
        <v/>
      </c>
      <c r="X687" s="23" t="str">
        <f>IF(AND(($D689)&lt;&gt;"",($E689)&lt;&gt;""),IF(MIN(DATEVALUE($E689),Base!V$3)-MAX(DATEVALUE($D689),Base!V$2)+1&gt;=0,MIN(DATEVALUE($E689),Base!V$3)-MAX(DATEVALUE($D689),Base!V$2)+1,0),"")</f>
        <v/>
      </c>
      <c r="Y687" s="20" t="str">
        <f>IF(AND(M687&lt;&gt;"",$H683&lt;&gt;"",$F683&lt;&gt;""),M687*$H683*$F683,"")</f>
        <v/>
      </c>
      <c r="Z687" s="20" t="str">
        <f>IF(AND(N687&lt;&gt;"",$H683&lt;&gt;"",$F683&lt;&gt;""),N687*$H683*$F683,"")</f>
        <v/>
      </c>
      <c r="AA687" s="20" t="str">
        <f>IF(AND(O687&lt;&gt;"",$H682&lt;&gt;"",$F682&lt;&gt;""),O687*$H682*$F682,"")</f>
        <v/>
      </c>
      <c r="AB687" s="20" t="str">
        <f>IF(AND(P687&lt;&gt;"",$H682&lt;&gt;"",$F682&lt;&gt;""),P687*$H682*$F682,"")</f>
        <v/>
      </c>
      <c r="AC687" s="20" t="str">
        <f>IF(AND(Q687&lt;&gt;"",$H682&lt;&gt;"",$F682&lt;&gt;""),Q687*$H682*$F682,"")</f>
        <v/>
      </c>
      <c r="AD687" s="20" t="str">
        <f>IF(AND(R687&lt;&gt;"",$H682&lt;&gt;"",$F682&lt;&gt;""),R687*$H682*$F682,"")</f>
        <v/>
      </c>
      <c r="AE687" s="20" t="str">
        <f>IF(AND(S687&lt;&gt;"",$H682&lt;&gt;"",$F682&lt;&gt;""),S687*$H682*$F682,"")</f>
        <v/>
      </c>
      <c r="AF687" s="20" t="str">
        <f>IF(AND(T687&lt;&gt;"",$H682&lt;&gt;"",$F682&lt;&gt;""),T687*$H682*$F682,"")</f>
        <v/>
      </c>
      <c r="AG687" s="20" t="str">
        <f>IF(AND(U687&lt;&gt;"",$H682&lt;&gt;"",$F682&lt;&gt;""),U687*$H682*$F682,"")</f>
        <v/>
      </c>
      <c r="AH687" s="20" t="str">
        <f>IF(AND(V687&lt;&gt;"",$H682&lt;&gt;"",$F682&lt;&gt;""),V687*$H682*$F682,"")</f>
        <v/>
      </c>
      <c r="AI687" s="20" t="str">
        <f>IF(AND(W687&lt;&gt;"",$H682&lt;&gt;"",$F682&lt;&gt;""),W687*$H682*$F682,"")</f>
        <v/>
      </c>
      <c r="AJ687" s="20" t="str">
        <f>IF(AND(X687&lt;&gt;"",$H682&lt;&gt;"",$F682&lt;&gt;""),X687*$H682*$F682,"")</f>
        <v/>
      </c>
    </row>
    <row r="688" spans="1:36" ht="23.25" customHeight="1" x14ac:dyDescent="0.25">
      <c r="A688" s="21"/>
      <c r="B688" s="21"/>
      <c r="C688" s="22"/>
      <c r="D688" s="14"/>
      <c r="E688" s="14"/>
      <c r="F688" s="22"/>
      <c r="G688" s="22"/>
      <c r="H688" s="15"/>
      <c r="I688" s="16"/>
      <c r="J688" s="22" t="str">
        <f t="shared" si="39"/>
        <v/>
      </c>
      <c r="K688" s="22" t="str">
        <f t="shared" si="40"/>
        <v/>
      </c>
      <c r="L688" s="22" t="str">
        <f>IF(D690&lt;&gt;"",MONTH(D690),"")</f>
        <v/>
      </c>
      <c r="M688" s="23" t="str">
        <f>IF(AND(($D690)&lt;&gt;"",($E690)&lt;&gt;""),IF(MIN(DATEVALUE($E690),Base!K$3)-MAX(DATEVALUE($D690),Base!K$2)+1&gt;=0,MIN(DATEVALUE($E690),Base!K$3)-MAX(DATEVALUE($D690),Base!K$2)+1,0),"")</f>
        <v/>
      </c>
      <c r="N688" s="23" t="str">
        <f>IF(AND(($D690)&lt;&gt;"",($E690)&lt;&gt;""),IF(MIN(DATEVALUE($E690),Base!L$3)-MAX(DATEVALUE($D690),Base!L$2)+1&gt;=0,MIN(DATEVALUE($E690),Base!L$3)-MAX(DATEVALUE($D690),Base!L$2)+1,0),"")</f>
        <v/>
      </c>
      <c r="O688" s="23" t="str">
        <f>IF(AND(($D690)&lt;&gt;"",($E690)&lt;&gt;""),IF(MIN(DATEVALUE($E690),Base!M$3)-MAX(DATEVALUE($D690),Base!M$2)+1&gt;=0,MIN(DATEVALUE($E690),Base!M$3)-MAX(DATEVALUE($D690),Base!M$2)+1,0),"")</f>
        <v/>
      </c>
      <c r="P688" s="23" t="str">
        <f>IF(AND(($D690)&lt;&gt;"",($E690)&lt;&gt;""),IF(MIN(DATEVALUE($E690),Base!N$3)-MAX(DATEVALUE($D690),Base!N$2)+1&gt;=0,MIN(DATEVALUE($E690),Base!N$3)-MAX(DATEVALUE($D690),Base!N$2)+1,0),"")</f>
        <v/>
      </c>
      <c r="Q688" s="23" t="str">
        <f>IF(AND(($D690)&lt;&gt;"",($E690)&lt;&gt;""),IF(MIN(DATEVALUE($E690),Base!O$3)-MAX(DATEVALUE($D690),Base!O$2)+1&gt;=0,MIN(DATEVALUE($E690),Base!O$3)-MAX(DATEVALUE($D690),Base!O$2)+1,0),"")</f>
        <v/>
      </c>
      <c r="R688" s="23" t="str">
        <f>IF(AND(($D690)&lt;&gt;"",($E690)&lt;&gt;""),IF(MIN(DATEVALUE($E690),Base!P$3)-MAX(DATEVALUE($D690),Base!P$2)+1&gt;=0,MIN(DATEVALUE($E690),Base!P$3)-MAX(DATEVALUE($D690),Base!P$2)+1,0),"")</f>
        <v/>
      </c>
      <c r="S688" s="23" t="str">
        <f>IF(AND(($D690)&lt;&gt;"",($E690)&lt;&gt;""),IF(MIN(DATEVALUE($E690),Base!Q$3)-MAX(DATEVALUE($D690),Base!Q$2)+1&gt;=0,MIN(DATEVALUE($E690),Base!Q$3)-MAX(DATEVALUE($D690),Base!Q$2)+1,0),"")</f>
        <v/>
      </c>
      <c r="T688" s="23" t="str">
        <f>IF(AND(($D690)&lt;&gt;"",($E690)&lt;&gt;""),IF(MIN(DATEVALUE($E690),Base!R$3)-MAX(DATEVALUE($D690),Base!R$2)+1&gt;=0,MIN(DATEVALUE($E690),Base!R$3)-MAX(DATEVALUE($D690),Base!R$2)+1,0),"")</f>
        <v/>
      </c>
      <c r="U688" s="23" t="str">
        <f>IF(AND(($D690)&lt;&gt;"",($E690)&lt;&gt;""),IF(MIN(DATEVALUE($E690),Base!S$3)-MAX(DATEVALUE($D690),Base!S$2)+1&gt;=0,MIN(DATEVALUE($E690),Base!S$3)-MAX(DATEVALUE($D690),Base!S$2)+1,0),"")</f>
        <v/>
      </c>
      <c r="V688" s="23" t="str">
        <f>IF(AND(($D690)&lt;&gt;"",($E690)&lt;&gt;""),IF(MIN(DATEVALUE($E690),Base!T$3)-MAX(DATEVALUE($D690),Base!T$2)+1&gt;=0,MIN(DATEVALUE($E690),Base!T$3)-MAX(DATEVALUE($D690),Base!T$2)+1,0),"")</f>
        <v/>
      </c>
      <c r="W688" s="23" t="str">
        <f>IF(AND(($D690)&lt;&gt;"",($E690)&lt;&gt;""),IF(MIN(DATEVALUE($E690),Base!U$3)-MAX(DATEVALUE($D690),Base!U$2)+1&gt;=0,MIN(DATEVALUE($E690),Base!U$3)-MAX(DATEVALUE($D690),Base!U$2)+1,0),"")</f>
        <v/>
      </c>
      <c r="X688" s="23" t="str">
        <f>IF(AND(($D690)&lt;&gt;"",($E690)&lt;&gt;""),IF(MIN(DATEVALUE($E690),Base!V$3)-MAX(DATEVALUE($D690),Base!V$2)+1&gt;=0,MIN(DATEVALUE($E690),Base!V$3)-MAX(DATEVALUE($D690),Base!V$2)+1,0),"")</f>
        <v/>
      </c>
      <c r="Y688" s="20" t="str">
        <f>IF(AND(M688&lt;&gt;"",$H684&lt;&gt;"",$F684&lt;&gt;""),M688*$H684*$F684,"")</f>
        <v/>
      </c>
      <c r="Z688" s="20" t="str">
        <f>IF(AND(N688&lt;&gt;"",$H684&lt;&gt;"",$F684&lt;&gt;""),N688*$H684*$F684,"")</f>
        <v/>
      </c>
      <c r="AA688" s="20" t="str">
        <f>IF(AND(O688&lt;&gt;"",$H683&lt;&gt;"",$F683&lt;&gt;""),O688*$H683*$F683,"")</f>
        <v/>
      </c>
      <c r="AB688" s="20" t="str">
        <f>IF(AND(P688&lt;&gt;"",$H683&lt;&gt;"",$F683&lt;&gt;""),P688*$H683*$F683,"")</f>
        <v/>
      </c>
      <c r="AC688" s="20" t="str">
        <f>IF(AND(Q688&lt;&gt;"",$H683&lt;&gt;"",$F683&lt;&gt;""),Q688*$H683*$F683,"")</f>
        <v/>
      </c>
      <c r="AD688" s="20" t="str">
        <f>IF(AND(R688&lt;&gt;"",$H683&lt;&gt;"",$F683&lt;&gt;""),R688*$H683*$F683,"")</f>
        <v/>
      </c>
      <c r="AE688" s="20" t="str">
        <f>IF(AND(S688&lt;&gt;"",$H683&lt;&gt;"",$F683&lt;&gt;""),S688*$H683*$F683,"")</f>
        <v/>
      </c>
      <c r="AF688" s="20" t="str">
        <f>IF(AND(T688&lt;&gt;"",$H683&lt;&gt;"",$F683&lt;&gt;""),T688*$H683*$F683,"")</f>
        <v/>
      </c>
      <c r="AG688" s="20" t="str">
        <f>IF(AND(U688&lt;&gt;"",$H683&lt;&gt;"",$F683&lt;&gt;""),U688*$H683*$F683,"")</f>
        <v/>
      </c>
      <c r="AH688" s="20" t="str">
        <f>IF(AND(V688&lt;&gt;"",$H683&lt;&gt;"",$F683&lt;&gt;""),V688*$H683*$F683,"")</f>
        <v/>
      </c>
      <c r="AI688" s="20" t="str">
        <f>IF(AND(W688&lt;&gt;"",$H683&lt;&gt;"",$F683&lt;&gt;""),W688*$H683*$F683,"")</f>
        <v/>
      </c>
      <c r="AJ688" s="20" t="str">
        <f>IF(AND(X688&lt;&gt;"",$H683&lt;&gt;"",$F683&lt;&gt;""),X688*$H683*$F683,"")</f>
        <v/>
      </c>
    </row>
    <row r="689" spans="1:36" ht="23.25" customHeight="1" x14ac:dyDescent="0.25">
      <c r="A689" s="21"/>
      <c r="B689" s="21"/>
      <c r="C689" s="22"/>
      <c r="D689" s="14"/>
      <c r="E689" s="14"/>
      <c r="F689" s="22"/>
      <c r="G689" s="22"/>
      <c r="H689" s="15"/>
      <c r="I689" s="16"/>
      <c r="J689" s="22" t="str">
        <f t="shared" si="39"/>
        <v/>
      </c>
      <c r="K689" s="22" t="str">
        <f t="shared" si="40"/>
        <v/>
      </c>
      <c r="L689" s="22" t="str">
        <f>IF(D691&lt;&gt;"",MONTH(D691),"")</f>
        <v/>
      </c>
      <c r="M689" s="23" t="str">
        <f>IF(AND(($D691)&lt;&gt;"",($E691)&lt;&gt;""),IF(MIN(DATEVALUE($E691),Base!K$3)-MAX(DATEVALUE($D691),Base!K$2)+1&gt;=0,MIN(DATEVALUE($E691),Base!K$3)-MAX(DATEVALUE($D691),Base!K$2)+1,0),"")</f>
        <v/>
      </c>
      <c r="N689" s="23" t="str">
        <f>IF(AND(($D691)&lt;&gt;"",($E691)&lt;&gt;""),IF(MIN(DATEVALUE($E691),Base!L$3)-MAX(DATEVALUE($D691),Base!L$2)+1&gt;=0,MIN(DATEVALUE($E691),Base!L$3)-MAX(DATEVALUE($D691),Base!L$2)+1,0),"")</f>
        <v/>
      </c>
      <c r="O689" s="23" t="str">
        <f>IF(AND(($D691)&lt;&gt;"",($E691)&lt;&gt;""),IF(MIN(DATEVALUE($E691),Base!M$3)-MAX(DATEVALUE($D691),Base!M$2)+1&gt;=0,MIN(DATEVALUE($E691),Base!M$3)-MAX(DATEVALUE($D691),Base!M$2)+1,0),"")</f>
        <v/>
      </c>
      <c r="P689" s="23" t="str">
        <f>IF(AND(($D691)&lt;&gt;"",($E691)&lt;&gt;""),IF(MIN(DATEVALUE($E691),Base!N$3)-MAX(DATEVALUE($D691),Base!N$2)+1&gt;=0,MIN(DATEVALUE($E691),Base!N$3)-MAX(DATEVALUE($D691),Base!N$2)+1,0),"")</f>
        <v/>
      </c>
      <c r="Q689" s="23" t="str">
        <f>IF(AND(($D691)&lt;&gt;"",($E691)&lt;&gt;""),IF(MIN(DATEVALUE($E691),Base!O$3)-MAX(DATEVALUE($D691),Base!O$2)+1&gt;=0,MIN(DATEVALUE($E691),Base!O$3)-MAX(DATEVALUE($D691),Base!O$2)+1,0),"")</f>
        <v/>
      </c>
      <c r="R689" s="23" t="str">
        <f>IF(AND(($D691)&lt;&gt;"",($E691)&lt;&gt;""),IF(MIN(DATEVALUE($E691),Base!P$3)-MAX(DATEVALUE($D691),Base!P$2)+1&gt;=0,MIN(DATEVALUE($E691),Base!P$3)-MAX(DATEVALUE($D691),Base!P$2)+1,0),"")</f>
        <v/>
      </c>
      <c r="S689" s="23" t="str">
        <f>IF(AND(($D691)&lt;&gt;"",($E691)&lt;&gt;""),IF(MIN(DATEVALUE($E691),Base!Q$3)-MAX(DATEVALUE($D691),Base!Q$2)+1&gt;=0,MIN(DATEVALUE($E691),Base!Q$3)-MAX(DATEVALUE($D691),Base!Q$2)+1,0),"")</f>
        <v/>
      </c>
      <c r="T689" s="23" t="str">
        <f>IF(AND(($D691)&lt;&gt;"",($E691)&lt;&gt;""),IF(MIN(DATEVALUE($E691),Base!R$3)-MAX(DATEVALUE($D691),Base!R$2)+1&gt;=0,MIN(DATEVALUE($E691),Base!R$3)-MAX(DATEVALUE($D691),Base!R$2)+1,0),"")</f>
        <v/>
      </c>
      <c r="U689" s="23" t="str">
        <f>IF(AND(($D691)&lt;&gt;"",($E691)&lt;&gt;""),IF(MIN(DATEVALUE($E691),Base!S$3)-MAX(DATEVALUE($D691),Base!S$2)+1&gt;=0,MIN(DATEVALUE($E691),Base!S$3)-MAX(DATEVALUE($D691),Base!S$2)+1,0),"")</f>
        <v/>
      </c>
      <c r="V689" s="23" t="str">
        <f>IF(AND(($D691)&lt;&gt;"",($E691)&lt;&gt;""),IF(MIN(DATEVALUE($E691),Base!T$3)-MAX(DATEVALUE($D691),Base!T$2)+1&gt;=0,MIN(DATEVALUE($E691),Base!T$3)-MAX(DATEVALUE($D691),Base!T$2)+1,0),"")</f>
        <v/>
      </c>
      <c r="W689" s="23" t="str">
        <f>IF(AND(($D691)&lt;&gt;"",($E691)&lt;&gt;""),IF(MIN(DATEVALUE($E691),Base!U$3)-MAX(DATEVALUE($D691),Base!U$2)+1&gt;=0,MIN(DATEVALUE($E691),Base!U$3)-MAX(DATEVALUE($D691),Base!U$2)+1,0),"")</f>
        <v/>
      </c>
      <c r="X689" s="23" t="str">
        <f>IF(AND(($D691)&lt;&gt;"",($E691)&lt;&gt;""),IF(MIN(DATEVALUE($E691),Base!V$3)-MAX(DATEVALUE($D691),Base!V$2)+1&gt;=0,MIN(DATEVALUE($E691),Base!V$3)-MAX(DATEVALUE($D691),Base!V$2)+1,0),"")</f>
        <v/>
      </c>
      <c r="Y689" s="20" t="str">
        <f>IF(AND(M689&lt;&gt;"",$H685&lt;&gt;"",$F685&lt;&gt;""),M689*$H685*$F685,"")</f>
        <v/>
      </c>
      <c r="Z689" s="20" t="str">
        <f>IF(AND(N689&lt;&gt;"",$H685&lt;&gt;"",$F685&lt;&gt;""),N689*$H685*$F685,"")</f>
        <v/>
      </c>
      <c r="AA689" s="20" t="str">
        <f>IF(AND(O689&lt;&gt;"",$H684&lt;&gt;"",$F684&lt;&gt;""),O689*$H684*$F684,"")</f>
        <v/>
      </c>
      <c r="AB689" s="20" t="str">
        <f>IF(AND(P689&lt;&gt;"",$H684&lt;&gt;"",$F684&lt;&gt;""),P689*$H684*$F684,"")</f>
        <v/>
      </c>
      <c r="AC689" s="20" t="str">
        <f>IF(AND(Q689&lt;&gt;"",$H684&lt;&gt;"",$F684&lt;&gt;""),Q689*$H684*$F684,"")</f>
        <v/>
      </c>
      <c r="AD689" s="20" t="str">
        <f>IF(AND(R689&lt;&gt;"",$H684&lt;&gt;"",$F684&lt;&gt;""),R689*$H684*$F684,"")</f>
        <v/>
      </c>
      <c r="AE689" s="20" t="str">
        <f>IF(AND(S689&lt;&gt;"",$H684&lt;&gt;"",$F684&lt;&gt;""),S689*$H684*$F684,"")</f>
        <v/>
      </c>
      <c r="AF689" s="20" t="str">
        <f>IF(AND(T689&lt;&gt;"",$H684&lt;&gt;"",$F684&lt;&gt;""),T689*$H684*$F684,"")</f>
        <v/>
      </c>
      <c r="AG689" s="20" t="str">
        <f>IF(AND(U689&lt;&gt;"",$H684&lt;&gt;"",$F684&lt;&gt;""),U689*$H684*$F684,"")</f>
        <v/>
      </c>
      <c r="AH689" s="20" t="str">
        <f>IF(AND(V689&lt;&gt;"",$H684&lt;&gt;"",$F684&lt;&gt;""),V689*$H684*$F684,"")</f>
        <v/>
      </c>
      <c r="AI689" s="20" t="str">
        <f>IF(AND(W689&lt;&gt;"",$H684&lt;&gt;"",$F684&lt;&gt;""),W689*$H684*$F684,"")</f>
        <v/>
      </c>
      <c r="AJ689" s="20" t="str">
        <f>IF(AND(X689&lt;&gt;"",$H684&lt;&gt;"",$F684&lt;&gt;""),X689*$H684*$F684,"")</f>
        <v/>
      </c>
    </row>
    <row r="690" spans="1:36" ht="23.25" customHeight="1" x14ac:dyDescent="0.25">
      <c r="A690" s="21"/>
      <c r="B690" s="21"/>
      <c r="C690" s="22"/>
      <c r="D690" s="14"/>
      <c r="E690" s="14"/>
      <c r="F690" s="22"/>
      <c r="G690" s="22"/>
      <c r="H690" s="15"/>
      <c r="I690" s="16"/>
      <c r="J690" s="22" t="str">
        <f t="shared" si="39"/>
        <v/>
      </c>
      <c r="K690" s="22" t="str">
        <f t="shared" si="40"/>
        <v/>
      </c>
      <c r="L690" s="22" t="str">
        <f>IF(D692&lt;&gt;"",MONTH(D692),"")</f>
        <v/>
      </c>
      <c r="M690" s="23" t="str">
        <f>IF(AND(($D692)&lt;&gt;"",($E692)&lt;&gt;""),IF(MIN(DATEVALUE($E692),Base!K$3)-MAX(DATEVALUE($D692),Base!K$2)+1&gt;=0,MIN(DATEVALUE($E692),Base!K$3)-MAX(DATEVALUE($D692),Base!K$2)+1,0),"")</f>
        <v/>
      </c>
      <c r="N690" s="23" t="str">
        <f>IF(AND(($D692)&lt;&gt;"",($E692)&lt;&gt;""),IF(MIN(DATEVALUE($E692),Base!L$3)-MAX(DATEVALUE($D692),Base!L$2)+1&gt;=0,MIN(DATEVALUE($E692),Base!L$3)-MAX(DATEVALUE($D692),Base!L$2)+1,0),"")</f>
        <v/>
      </c>
      <c r="O690" s="23" t="str">
        <f>IF(AND(($D692)&lt;&gt;"",($E692)&lt;&gt;""),IF(MIN(DATEVALUE($E692),Base!M$3)-MAX(DATEVALUE($D692),Base!M$2)+1&gt;=0,MIN(DATEVALUE($E692),Base!M$3)-MAX(DATEVALUE($D692),Base!M$2)+1,0),"")</f>
        <v/>
      </c>
      <c r="P690" s="23" t="str">
        <f>IF(AND(($D692)&lt;&gt;"",($E692)&lt;&gt;""),IF(MIN(DATEVALUE($E692),Base!N$3)-MAX(DATEVALUE($D692),Base!N$2)+1&gt;=0,MIN(DATEVALUE($E692),Base!N$3)-MAX(DATEVALUE($D692),Base!N$2)+1,0),"")</f>
        <v/>
      </c>
      <c r="Q690" s="23" t="str">
        <f>IF(AND(($D692)&lt;&gt;"",($E692)&lt;&gt;""),IF(MIN(DATEVALUE($E692),Base!O$3)-MAX(DATEVALUE($D692),Base!O$2)+1&gt;=0,MIN(DATEVALUE($E692),Base!O$3)-MAX(DATEVALUE($D692),Base!O$2)+1,0),"")</f>
        <v/>
      </c>
      <c r="R690" s="23" t="str">
        <f>IF(AND(($D692)&lt;&gt;"",($E692)&lt;&gt;""),IF(MIN(DATEVALUE($E692),Base!P$3)-MAX(DATEVALUE($D692),Base!P$2)+1&gt;=0,MIN(DATEVALUE($E692),Base!P$3)-MAX(DATEVALUE($D692),Base!P$2)+1,0),"")</f>
        <v/>
      </c>
      <c r="S690" s="23" t="str">
        <f>IF(AND(($D692)&lt;&gt;"",($E692)&lt;&gt;""),IF(MIN(DATEVALUE($E692),Base!Q$3)-MAX(DATEVALUE($D692),Base!Q$2)+1&gt;=0,MIN(DATEVALUE($E692),Base!Q$3)-MAX(DATEVALUE($D692),Base!Q$2)+1,0),"")</f>
        <v/>
      </c>
      <c r="T690" s="23" t="str">
        <f>IF(AND(($D692)&lt;&gt;"",($E692)&lt;&gt;""),IF(MIN(DATEVALUE($E692),Base!R$3)-MAX(DATEVALUE($D692),Base!R$2)+1&gt;=0,MIN(DATEVALUE($E692),Base!R$3)-MAX(DATEVALUE($D692),Base!R$2)+1,0),"")</f>
        <v/>
      </c>
      <c r="U690" s="23" t="str">
        <f>IF(AND(($D692)&lt;&gt;"",($E692)&lt;&gt;""),IF(MIN(DATEVALUE($E692),Base!S$3)-MAX(DATEVALUE($D692),Base!S$2)+1&gt;=0,MIN(DATEVALUE($E692),Base!S$3)-MAX(DATEVALUE($D692),Base!S$2)+1,0),"")</f>
        <v/>
      </c>
      <c r="V690" s="23" t="str">
        <f>IF(AND(($D692)&lt;&gt;"",($E692)&lt;&gt;""),IF(MIN(DATEVALUE($E692),Base!T$3)-MAX(DATEVALUE($D692),Base!T$2)+1&gt;=0,MIN(DATEVALUE($E692),Base!T$3)-MAX(DATEVALUE($D692),Base!T$2)+1,0),"")</f>
        <v/>
      </c>
      <c r="W690" s="23" t="str">
        <f>IF(AND(($D692)&lt;&gt;"",($E692)&lt;&gt;""),IF(MIN(DATEVALUE($E692),Base!U$3)-MAX(DATEVALUE($D692),Base!U$2)+1&gt;=0,MIN(DATEVALUE($E692),Base!U$3)-MAX(DATEVALUE($D692),Base!U$2)+1,0),"")</f>
        <v/>
      </c>
      <c r="X690" s="23" t="str">
        <f>IF(AND(($D692)&lt;&gt;"",($E692)&lt;&gt;""),IF(MIN(DATEVALUE($E692),Base!V$3)-MAX(DATEVALUE($D692),Base!V$2)+1&gt;=0,MIN(DATEVALUE($E692),Base!V$3)-MAX(DATEVALUE($D692),Base!V$2)+1,0),"")</f>
        <v/>
      </c>
      <c r="Y690" s="20" t="str">
        <f>IF(AND(M690&lt;&gt;"",$H686&lt;&gt;"",$F686&lt;&gt;""),M690*$H686*$F686,"")</f>
        <v/>
      </c>
      <c r="Z690" s="20" t="str">
        <f>IF(AND(N690&lt;&gt;"",$H686&lt;&gt;"",$F686&lt;&gt;""),N690*$H686*$F686,"")</f>
        <v/>
      </c>
      <c r="AA690" s="20" t="str">
        <f>IF(AND(O690&lt;&gt;"",$H685&lt;&gt;"",$F685&lt;&gt;""),O690*$H685*$F685,"")</f>
        <v/>
      </c>
      <c r="AB690" s="20" t="str">
        <f>IF(AND(P690&lt;&gt;"",$H685&lt;&gt;"",$F685&lt;&gt;""),P690*$H685*$F685,"")</f>
        <v/>
      </c>
      <c r="AC690" s="20" t="str">
        <f>IF(AND(Q690&lt;&gt;"",$H685&lt;&gt;"",$F685&lt;&gt;""),Q690*$H685*$F685,"")</f>
        <v/>
      </c>
      <c r="AD690" s="20" t="str">
        <f>IF(AND(R690&lt;&gt;"",$H685&lt;&gt;"",$F685&lt;&gt;""),R690*$H685*$F685,"")</f>
        <v/>
      </c>
      <c r="AE690" s="20" t="str">
        <f>IF(AND(S690&lt;&gt;"",$H685&lt;&gt;"",$F685&lt;&gt;""),S690*$H685*$F685,"")</f>
        <v/>
      </c>
      <c r="AF690" s="20" t="str">
        <f>IF(AND(T690&lt;&gt;"",$H685&lt;&gt;"",$F685&lt;&gt;""),T690*$H685*$F685,"")</f>
        <v/>
      </c>
      <c r="AG690" s="20" t="str">
        <f>IF(AND(U690&lt;&gt;"",$H685&lt;&gt;"",$F685&lt;&gt;""),U690*$H685*$F685,"")</f>
        <v/>
      </c>
      <c r="AH690" s="20" t="str">
        <f>IF(AND(V690&lt;&gt;"",$H685&lt;&gt;"",$F685&lt;&gt;""),V690*$H685*$F685,"")</f>
        <v/>
      </c>
      <c r="AI690" s="20" t="str">
        <f>IF(AND(W690&lt;&gt;"",$H685&lt;&gt;"",$F685&lt;&gt;""),W690*$H685*$F685,"")</f>
        <v/>
      </c>
      <c r="AJ690" s="20" t="str">
        <f>IF(AND(X690&lt;&gt;"",$H685&lt;&gt;"",$F685&lt;&gt;""),X690*$H685*$F685,"")</f>
        <v/>
      </c>
    </row>
    <row r="691" spans="1:36" ht="23.25" customHeight="1" x14ac:dyDescent="0.25">
      <c r="A691" s="21"/>
      <c r="B691" s="21"/>
      <c r="C691" s="22"/>
      <c r="D691" s="14"/>
      <c r="E691" s="14"/>
      <c r="F691" s="22"/>
      <c r="G691" s="22"/>
      <c r="H691" s="15"/>
      <c r="I691" s="16"/>
      <c r="J691" s="22" t="str">
        <f t="shared" si="39"/>
        <v/>
      </c>
      <c r="K691" s="22" t="str">
        <f t="shared" si="40"/>
        <v/>
      </c>
      <c r="L691" s="22" t="str">
        <f>IF(D693&lt;&gt;"",MONTH(D693),"")</f>
        <v/>
      </c>
      <c r="M691" s="23" t="str">
        <f>IF(AND(($D693)&lt;&gt;"",($E693)&lt;&gt;""),IF(MIN(DATEVALUE($E693),Base!K$3)-MAX(DATEVALUE($D693),Base!K$2)+1&gt;=0,MIN(DATEVALUE($E693),Base!K$3)-MAX(DATEVALUE($D693),Base!K$2)+1,0),"")</f>
        <v/>
      </c>
      <c r="N691" s="23" t="str">
        <f>IF(AND(($D693)&lt;&gt;"",($E693)&lt;&gt;""),IF(MIN(DATEVALUE($E693),Base!L$3)-MAX(DATEVALUE($D693),Base!L$2)+1&gt;=0,MIN(DATEVALUE($E693),Base!L$3)-MAX(DATEVALUE($D693),Base!L$2)+1,0),"")</f>
        <v/>
      </c>
      <c r="O691" s="23" t="str">
        <f>IF(AND(($D693)&lt;&gt;"",($E693)&lt;&gt;""),IF(MIN(DATEVALUE($E693),Base!M$3)-MAX(DATEVALUE($D693),Base!M$2)+1&gt;=0,MIN(DATEVALUE($E693),Base!M$3)-MAX(DATEVALUE($D693),Base!M$2)+1,0),"")</f>
        <v/>
      </c>
      <c r="P691" s="23" t="str">
        <f>IF(AND(($D693)&lt;&gt;"",($E693)&lt;&gt;""),IF(MIN(DATEVALUE($E693),Base!N$3)-MAX(DATEVALUE($D693),Base!N$2)+1&gt;=0,MIN(DATEVALUE($E693),Base!N$3)-MAX(DATEVALUE($D693),Base!N$2)+1,0),"")</f>
        <v/>
      </c>
      <c r="Q691" s="23" t="str">
        <f>IF(AND(($D693)&lt;&gt;"",($E693)&lt;&gt;""),IF(MIN(DATEVALUE($E693),Base!O$3)-MAX(DATEVALUE($D693),Base!O$2)+1&gt;=0,MIN(DATEVALUE($E693),Base!O$3)-MAX(DATEVALUE($D693),Base!O$2)+1,0),"")</f>
        <v/>
      </c>
      <c r="R691" s="23" t="str">
        <f>IF(AND(($D693)&lt;&gt;"",($E693)&lt;&gt;""),IF(MIN(DATEVALUE($E693),Base!P$3)-MAX(DATEVALUE($D693),Base!P$2)+1&gt;=0,MIN(DATEVALUE($E693),Base!P$3)-MAX(DATEVALUE($D693),Base!P$2)+1,0),"")</f>
        <v/>
      </c>
      <c r="S691" s="23" t="str">
        <f>IF(AND(($D693)&lt;&gt;"",($E693)&lt;&gt;""),IF(MIN(DATEVALUE($E693),Base!Q$3)-MAX(DATEVALUE($D693),Base!Q$2)+1&gt;=0,MIN(DATEVALUE($E693),Base!Q$3)-MAX(DATEVALUE($D693),Base!Q$2)+1,0),"")</f>
        <v/>
      </c>
      <c r="T691" s="23" t="str">
        <f>IF(AND(($D693)&lt;&gt;"",($E693)&lt;&gt;""),IF(MIN(DATEVALUE($E693),Base!R$3)-MAX(DATEVALUE($D693),Base!R$2)+1&gt;=0,MIN(DATEVALUE($E693),Base!R$3)-MAX(DATEVALUE($D693),Base!R$2)+1,0),"")</f>
        <v/>
      </c>
      <c r="U691" s="23" t="str">
        <f>IF(AND(($D693)&lt;&gt;"",($E693)&lt;&gt;""),IF(MIN(DATEVALUE($E693),Base!S$3)-MAX(DATEVALUE($D693),Base!S$2)+1&gt;=0,MIN(DATEVALUE($E693),Base!S$3)-MAX(DATEVALUE($D693),Base!S$2)+1,0),"")</f>
        <v/>
      </c>
      <c r="V691" s="23" t="str">
        <f>IF(AND(($D693)&lt;&gt;"",($E693)&lt;&gt;""),IF(MIN(DATEVALUE($E693),Base!T$3)-MAX(DATEVALUE($D693),Base!T$2)+1&gt;=0,MIN(DATEVALUE($E693),Base!T$3)-MAX(DATEVALUE($D693),Base!T$2)+1,0),"")</f>
        <v/>
      </c>
      <c r="W691" s="23" t="str">
        <f>IF(AND(($D693)&lt;&gt;"",($E693)&lt;&gt;""),IF(MIN(DATEVALUE($E693),Base!U$3)-MAX(DATEVALUE($D693),Base!U$2)+1&gt;=0,MIN(DATEVALUE($E693),Base!U$3)-MAX(DATEVALUE($D693),Base!U$2)+1,0),"")</f>
        <v/>
      </c>
      <c r="X691" s="23" t="str">
        <f>IF(AND(($D693)&lt;&gt;"",($E693)&lt;&gt;""),IF(MIN(DATEVALUE($E693),Base!V$3)-MAX(DATEVALUE($D693),Base!V$2)+1&gt;=0,MIN(DATEVALUE($E693),Base!V$3)-MAX(DATEVALUE($D693),Base!V$2)+1,0),"")</f>
        <v/>
      </c>
      <c r="Y691" s="20" t="str">
        <f>IF(AND(M691&lt;&gt;"",$H687&lt;&gt;"",$F687&lt;&gt;""),M691*$H687*$F687,"")</f>
        <v/>
      </c>
      <c r="Z691" s="20" t="str">
        <f>IF(AND(N691&lt;&gt;"",$H687&lt;&gt;"",$F687&lt;&gt;""),N691*$H687*$F687,"")</f>
        <v/>
      </c>
      <c r="AA691" s="20" t="str">
        <f>IF(AND(O691&lt;&gt;"",$H686&lt;&gt;"",$F686&lt;&gt;""),O691*$H686*$F686,"")</f>
        <v/>
      </c>
      <c r="AB691" s="20" t="str">
        <f>IF(AND(P691&lt;&gt;"",$H686&lt;&gt;"",$F686&lt;&gt;""),P691*$H686*$F686,"")</f>
        <v/>
      </c>
      <c r="AC691" s="20" t="str">
        <f>IF(AND(Q691&lt;&gt;"",$H686&lt;&gt;"",$F686&lt;&gt;""),Q691*$H686*$F686,"")</f>
        <v/>
      </c>
      <c r="AD691" s="20" t="str">
        <f>IF(AND(R691&lt;&gt;"",$H686&lt;&gt;"",$F686&lt;&gt;""),R691*$H686*$F686,"")</f>
        <v/>
      </c>
      <c r="AE691" s="20" t="str">
        <f>IF(AND(S691&lt;&gt;"",$H686&lt;&gt;"",$F686&lt;&gt;""),S691*$H686*$F686,"")</f>
        <v/>
      </c>
      <c r="AF691" s="20" t="str">
        <f>IF(AND(T691&lt;&gt;"",$H686&lt;&gt;"",$F686&lt;&gt;""),T691*$H686*$F686,"")</f>
        <v/>
      </c>
      <c r="AG691" s="20" t="str">
        <f>IF(AND(U691&lt;&gt;"",$H686&lt;&gt;"",$F686&lt;&gt;""),U691*$H686*$F686,"")</f>
        <v/>
      </c>
      <c r="AH691" s="20" t="str">
        <f>IF(AND(V691&lt;&gt;"",$H686&lt;&gt;"",$F686&lt;&gt;""),V691*$H686*$F686,"")</f>
        <v/>
      </c>
      <c r="AI691" s="20" t="str">
        <f>IF(AND(W691&lt;&gt;"",$H686&lt;&gt;"",$F686&lt;&gt;""),W691*$H686*$F686,"")</f>
        <v/>
      </c>
      <c r="AJ691" s="20" t="str">
        <f>IF(AND(X691&lt;&gt;"",$H686&lt;&gt;"",$F686&lt;&gt;""),X691*$H686*$F686,"")</f>
        <v/>
      </c>
    </row>
    <row r="692" spans="1:36" ht="23.25" customHeight="1" x14ac:dyDescent="0.25">
      <c r="A692" s="21"/>
      <c r="B692" s="21"/>
      <c r="C692" s="22"/>
      <c r="D692" s="14"/>
      <c r="E692" s="14"/>
      <c r="F692" s="22"/>
      <c r="G692" s="22"/>
      <c r="H692" s="15"/>
      <c r="I692" s="16"/>
      <c r="J692" s="22" t="str">
        <f t="shared" si="39"/>
        <v/>
      </c>
      <c r="K692" s="22" t="str">
        <f t="shared" si="40"/>
        <v/>
      </c>
      <c r="L692" s="22" t="str">
        <f>IF(D694&lt;&gt;"",MONTH(D694),"")</f>
        <v/>
      </c>
      <c r="M692" s="23" t="str">
        <f>IF(AND(($D694)&lt;&gt;"",($E694)&lt;&gt;""),IF(MIN(DATEVALUE($E694),Base!K$3)-MAX(DATEVALUE($D694),Base!K$2)+1&gt;=0,MIN(DATEVALUE($E694),Base!K$3)-MAX(DATEVALUE($D694),Base!K$2)+1,0),"")</f>
        <v/>
      </c>
      <c r="N692" s="23" t="str">
        <f>IF(AND(($D694)&lt;&gt;"",($E694)&lt;&gt;""),IF(MIN(DATEVALUE($E694),Base!L$3)-MAX(DATEVALUE($D694),Base!L$2)+1&gt;=0,MIN(DATEVALUE($E694),Base!L$3)-MAX(DATEVALUE($D694),Base!L$2)+1,0),"")</f>
        <v/>
      </c>
      <c r="O692" s="23" t="str">
        <f>IF(AND(($D694)&lt;&gt;"",($E694)&lt;&gt;""),IF(MIN(DATEVALUE($E694),Base!M$3)-MAX(DATEVALUE($D694),Base!M$2)+1&gt;=0,MIN(DATEVALUE($E694),Base!M$3)-MAX(DATEVALUE($D694),Base!M$2)+1,0),"")</f>
        <v/>
      </c>
      <c r="P692" s="23" t="str">
        <f>IF(AND(($D694)&lt;&gt;"",($E694)&lt;&gt;""),IF(MIN(DATEVALUE($E694),Base!N$3)-MAX(DATEVALUE($D694),Base!N$2)+1&gt;=0,MIN(DATEVALUE($E694),Base!N$3)-MAX(DATEVALUE($D694),Base!N$2)+1,0),"")</f>
        <v/>
      </c>
      <c r="Q692" s="23" t="str">
        <f>IF(AND(($D694)&lt;&gt;"",($E694)&lt;&gt;""),IF(MIN(DATEVALUE($E694),Base!O$3)-MAX(DATEVALUE($D694),Base!O$2)+1&gt;=0,MIN(DATEVALUE($E694),Base!O$3)-MAX(DATEVALUE($D694),Base!O$2)+1,0),"")</f>
        <v/>
      </c>
      <c r="R692" s="23" t="str">
        <f>IF(AND(($D694)&lt;&gt;"",($E694)&lt;&gt;""),IF(MIN(DATEVALUE($E694),Base!P$3)-MAX(DATEVALUE($D694),Base!P$2)+1&gt;=0,MIN(DATEVALUE($E694),Base!P$3)-MAX(DATEVALUE($D694),Base!P$2)+1,0),"")</f>
        <v/>
      </c>
      <c r="S692" s="23" t="str">
        <f>IF(AND(($D694)&lt;&gt;"",($E694)&lt;&gt;""),IF(MIN(DATEVALUE($E694),Base!Q$3)-MAX(DATEVALUE($D694),Base!Q$2)+1&gt;=0,MIN(DATEVALUE($E694),Base!Q$3)-MAX(DATEVALUE($D694),Base!Q$2)+1,0),"")</f>
        <v/>
      </c>
      <c r="T692" s="23" t="str">
        <f>IF(AND(($D694)&lt;&gt;"",($E694)&lt;&gt;""),IF(MIN(DATEVALUE($E694),Base!R$3)-MAX(DATEVALUE($D694),Base!R$2)+1&gt;=0,MIN(DATEVALUE($E694),Base!R$3)-MAX(DATEVALUE($D694),Base!R$2)+1,0),"")</f>
        <v/>
      </c>
      <c r="U692" s="23" t="str">
        <f>IF(AND(($D694)&lt;&gt;"",($E694)&lt;&gt;""),IF(MIN(DATEVALUE($E694),Base!S$3)-MAX(DATEVALUE($D694),Base!S$2)+1&gt;=0,MIN(DATEVALUE($E694),Base!S$3)-MAX(DATEVALUE($D694),Base!S$2)+1,0),"")</f>
        <v/>
      </c>
      <c r="V692" s="23" t="str">
        <f>IF(AND(($D694)&lt;&gt;"",($E694)&lt;&gt;""),IF(MIN(DATEVALUE($E694),Base!T$3)-MAX(DATEVALUE($D694),Base!T$2)+1&gt;=0,MIN(DATEVALUE($E694),Base!T$3)-MAX(DATEVALUE($D694),Base!T$2)+1,0),"")</f>
        <v/>
      </c>
      <c r="W692" s="23" t="str">
        <f>IF(AND(($D694)&lt;&gt;"",($E694)&lt;&gt;""),IF(MIN(DATEVALUE($E694),Base!U$3)-MAX(DATEVALUE($D694),Base!U$2)+1&gt;=0,MIN(DATEVALUE($E694),Base!U$3)-MAX(DATEVALUE($D694),Base!U$2)+1,0),"")</f>
        <v/>
      </c>
      <c r="X692" s="23" t="str">
        <f>IF(AND(($D694)&lt;&gt;"",($E694)&lt;&gt;""),IF(MIN(DATEVALUE($E694),Base!V$3)-MAX(DATEVALUE($D694),Base!V$2)+1&gt;=0,MIN(DATEVALUE($E694),Base!V$3)-MAX(DATEVALUE($D694),Base!V$2)+1,0),"")</f>
        <v/>
      </c>
      <c r="Y692" s="20" t="str">
        <f>IF(AND(M692&lt;&gt;"",$H688&lt;&gt;"",$F688&lt;&gt;""),M692*$H688*$F688,"")</f>
        <v/>
      </c>
      <c r="Z692" s="20" t="str">
        <f>IF(AND(N692&lt;&gt;"",$H688&lt;&gt;"",$F688&lt;&gt;""),N692*$H688*$F688,"")</f>
        <v/>
      </c>
      <c r="AA692" s="20" t="str">
        <f>IF(AND(O692&lt;&gt;"",$H687&lt;&gt;"",$F687&lt;&gt;""),O692*$H687*$F687,"")</f>
        <v/>
      </c>
      <c r="AB692" s="20" t="str">
        <f>IF(AND(P692&lt;&gt;"",$H687&lt;&gt;"",$F687&lt;&gt;""),P692*$H687*$F687,"")</f>
        <v/>
      </c>
      <c r="AC692" s="20" t="str">
        <f>IF(AND(Q692&lt;&gt;"",$H687&lt;&gt;"",$F687&lt;&gt;""),Q692*$H687*$F687,"")</f>
        <v/>
      </c>
      <c r="AD692" s="20" t="str">
        <f>IF(AND(R692&lt;&gt;"",$H687&lt;&gt;"",$F687&lt;&gt;""),R692*$H687*$F687,"")</f>
        <v/>
      </c>
      <c r="AE692" s="20" t="str">
        <f>IF(AND(S692&lt;&gt;"",$H687&lt;&gt;"",$F687&lt;&gt;""),S692*$H687*$F687,"")</f>
        <v/>
      </c>
      <c r="AF692" s="20" t="str">
        <f>IF(AND(T692&lt;&gt;"",$H687&lt;&gt;"",$F687&lt;&gt;""),T692*$H687*$F687,"")</f>
        <v/>
      </c>
      <c r="AG692" s="20" t="str">
        <f>IF(AND(U692&lt;&gt;"",$H687&lt;&gt;"",$F687&lt;&gt;""),U692*$H687*$F687,"")</f>
        <v/>
      </c>
      <c r="AH692" s="20" t="str">
        <f>IF(AND(V692&lt;&gt;"",$H687&lt;&gt;"",$F687&lt;&gt;""),V692*$H687*$F687,"")</f>
        <v/>
      </c>
      <c r="AI692" s="20" t="str">
        <f>IF(AND(W692&lt;&gt;"",$H687&lt;&gt;"",$F687&lt;&gt;""),W692*$H687*$F687,"")</f>
        <v/>
      </c>
      <c r="AJ692" s="20" t="str">
        <f>IF(AND(X692&lt;&gt;"",$H687&lt;&gt;"",$F687&lt;&gt;""),X692*$H687*$F687,"")</f>
        <v/>
      </c>
    </row>
    <row r="693" spans="1:36" ht="23.25" customHeight="1" x14ac:dyDescent="0.25">
      <c r="A693" s="21"/>
      <c r="B693" s="21"/>
      <c r="C693" s="22"/>
      <c r="D693" s="14"/>
      <c r="E693" s="14"/>
      <c r="F693" s="22"/>
      <c r="G693" s="22"/>
      <c r="H693" s="15"/>
      <c r="I693" s="16"/>
      <c r="J693" s="22" t="str">
        <f t="shared" si="39"/>
        <v/>
      </c>
      <c r="K693" s="22" t="str">
        <f t="shared" si="40"/>
        <v/>
      </c>
      <c r="L693" s="22" t="str">
        <f>IF(D695&lt;&gt;"",MONTH(D695),"")</f>
        <v/>
      </c>
      <c r="M693" s="23" t="str">
        <f>IF(AND(($D695)&lt;&gt;"",($E695)&lt;&gt;""),IF(MIN(DATEVALUE($E695),Base!K$3)-MAX(DATEVALUE($D695),Base!K$2)+1&gt;=0,MIN(DATEVALUE($E695),Base!K$3)-MAX(DATEVALUE($D695),Base!K$2)+1,0),"")</f>
        <v/>
      </c>
      <c r="N693" s="23" t="str">
        <f>IF(AND(($D695)&lt;&gt;"",($E695)&lt;&gt;""),IF(MIN(DATEVALUE($E695),Base!L$3)-MAX(DATEVALUE($D695),Base!L$2)+1&gt;=0,MIN(DATEVALUE($E695),Base!L$3)-MAX(DATEVALUE($D695),Base!L$2)+1,0),"")</f>
        <v/>
      </c>
      <c r="O693" s="23" t="str">
        <f>IF(AND(($D695)&lt;&gt;"",($E695)&lt;&gt;""),IF(MIN(DATEVALUE($E695),Base!M$3)-MAX(DATEVALUE($D695),Base!M$2)+1&gt;=0,MIN(DATEVALUE($E695),Base!M$3)-MAX(DATEVALUE($D695),Base!M$2)+1,0),"")</f>
        <v/>
      </c>
      <c r="P693" s="23" t="str">
        <f>IF(AND(($D695)&lt;&gt;"",($E695)&lt;&gt;""),IF(MIN(DATEVALUE($E695),Base!N$3)-MAX(DATEVALUE($D695),Base!N$2)+1&gt;=0,MIN(DATEVALUE($E695),Base!N$3)-MAX(DATEVALUE($D695),Base!N$2)+1,0),"")</f>
        <v/>
      </c>
      <c r="Q693" s="23" t="str">
        <f>IF(AND(($D695)&lt;&gt;"",($E695)&lt;&gt;""),IF(MIN(DATEVALUE($E695),Base!O$3)-MAX(DATEVALUE($D695),Base!O$2)+1&gt;=0,MIN(DATEVALUE($E695),Base!O$3)-MAX(DATEVALUE($D695),Base!O$2)+1,0),"")</f>
        <v/>
      </c>
      <c r="R693" s="23" t="str">
        <f>IF(AND(($D695)&lt;&gt;"",($E695)&lt;&gt;""),IF(MIN(DATEVALUE($E695),Base!P$3)-MAX(DATEVALUE($D695),Base!P$2)+1&gt;=0,MIN(DATEVALUE($E695),Base!P$3)-MAX(DATEVALUE($D695),Base!P$2)+1,0),"")</f>
        <v/>
      </c>
      <c r="S693" s="23" t="str">
        <f>IF(AND(($D695)&lt;&gt;"",($E695)&lt;&gt;""),IF(MIN(DATEVALUE($E695),Base!Q$3)-MAX(DATEVALUE($D695),Base!Q$2)+1&gt;=0,MIN(DATEVALUE($E695),Base!Q$3)-MAX(DATEVALUE($D695),Base!Q$2)+1,0),"")</f>
        <v/>
      </c>
      <c r="T693" s="23" t="str">
        <f>IF(AND(($D695)&lt;&gt;"",($E695)&lt;&gt;""),IF(MIN(DATEVALUE($E695),Base!R$3)-MAX(DATEVALUE($D695),Base!R$2)+1&gt;=0,MIN(DATEVALUE($E695),Base!R$3)-MAX(DATEVALUE($D695),Base!R$2)+1,0),"")</f>
        <v/>
      </c>
      <c r="U693" s="23" t="str">
        <f>IF(AND(($D695)&lt;&gt;"",($E695)&lt;&gt;""),IF(MIN(DATEVALUE($E695),Base!S$3)-MAX(DATEVALUE($D695),Base!S$2)+1&gt;=0,MIN(DATEVALUE($E695),Base!S$3)-MAX(DATEVALUE($D695),Base!S$2)+1,0),"")</f>
        <v/>
      </c>
      <c r="V693" s="23" t="str">
        <f>IF(AND(($D695)&lt;&gt;"",($E695)&lt;&gt;""),IF(MIN(DATEVALUE($E695),Base!T$3)-MAX(DATEVALUE($D695),Base!T$2)+1&gt;=0,MIN(DATEVALUE($E695),Base!T$3)-MAX(DATEVALUE($D695),Base!T$2)+1,0),"")</f>
        <v/>
      </c>
      <c r="W693" s="23" t="str">
        <f>IF(AND(($D695)&lt;&gt;"",($E695)&lt;&gt;""),IF(MIN(DATEVALUE($E695),Base!U$3)-MAX(DATEVALUE($D695),Base!U$2)+1&gt;=0,MIN(DATEVALUE($E695),Base!U$3)-MAX(DATEVALUE($D695),Base!U$2)+1,0),"")</f>
        <v/>
      </c>
      <c r="X693" s="23" t="str">
        <f>IF(AND(($D695)&lt;&gt;"",($E695)&lt;&gt;""),IF(MIN(DATEVALUE($E695),Base!V$3)-MAX(DATEVALUE($D695),Base!V$2)+1&gt;=0,MIN(DATEVALUE($E695),Base!V$3)-MAX(DATEVALUE($D695),Base!V$2)+1,0),"")</f>
        <v/>
      </c>
      <c r="Y693" s="20" t="str">
        <f>IF(AND(M693&lt;&gt;"",$H689&lt;&gt;"",$F689&lt;&gt;""),M693*$H689*$F689,"")</f>
        <v/>
      </c>
      <c r="Z693" s="20" t="str">
        <f>IF(AND(N693&lt;&gt;"",$H689&lt;&gt;"",$F689&lt;&gt;""),N693*$H689*$F689,"")</f>
        <v/>
      </c>
      <c r="AA693" s="20" t="str">
        <f>IF(AND(O693&lt;&gt;"",$H688&lt;&gt;"",$F688&lt;&gt;""),O693*$H688*$F688,"")</f>
        <v/>
      </c>
      <c r="AB693" s="20" t="str">
        <f>IF(AND(P693&lt;&gt;"",$H688&lt;&gt;"",$F688&lt;&gt;""),P693*$H688*$F688,"")</f>
        <v/>
      </c>
      <c r="AC693" s="20" t="str">
        <f>IF(AND(Q693&lt;&gt;"",$H688&lt;&gt;"",$F688&lt;&gt;""),Q693*$H688*$F688,"")</f>
        <v/>
      </c>
      <c r="AD693" s="20" t="str">
        <f>IF(AND(R693&lt;&gt;"",$H688&lt;&gt;"",$F688&lt;&gt;""),R693*$H688*$F688,"")</f>
        <v/>
      </c>
      <c r="AE693" s="20" t="str">
        <f>IF(AND(S693&lt;&gt;"",$H688&lt;&gt;"",$F688&lt;&gt;""),S693*$H688*$F688,"")</f>
        <v/>
      </c>
      <c r="AF693" s="20" t="str">
        <f>IF(AND(T693&lt;&gt;"",$H688&lt;&gt;"",$F688&lt;&gt;""),T693*$H688*$F688,"")</f>
        <v/>
      </c>
      <c r="AG693" s="20" t="str">
        <f>IF(AND(U693&lt;&gt;"",$H688&lt;&gt;"",$F688&lt;&gt;""),U693*$H688*$F688,"")</f>
        <v/>
      </c>
      <c r="AH693" s="20" t="str">
        <f>IF(AND(V693&lt;&gt;"",$H688&lt;&gt;"",$F688&lt;&gt;""),V693*$H688*$F688,"")</f>
        <v/>
      </c>
      <c r="AI693" s="20" t="str">
        <f>IF(AND(W693&lt;&gt;"",$H688&lt;&gt;"",$F688&lt;&gt;""),W693*$H688*$F688,"")</f>
        <v/>
      </c>
      <c r="AJ693" s="20" t="str">
        <f>IF(AND(X693&lt;&gt;"",$H688&lt;&gt;"",$F688&lt;&gt;""),X693*$H688*$F688,"")</f>
        <v/>
      </c>
    </row>
    <row r="694" spans="1:36" ht="23.25" customHeight="1" x14ac:dyDescent="0.25">
      <c r="A694" s="21"/>
      <c r="B694" s="21"/>
      <c r="C694" s="22"/>
      <c r="D694" s="14"/>
      <c r="E694" s="14"/>
      <c r="F694" s="22"/>
      <c r="G694" s="22"/>
      <c r="H694" s="15"/>
      <c r="I694" s="16"/>
      <c r="J694" s="22" t="str">
        <f t="shared" si="39"/>
        <v/>
      </c>
      <c r="K694" s="22" t="str">
        <f t="shared" si="40"/>
        <v/>
      </c>
      <c r="L694" s="22" t="str">
        <f>IF(D696&lt;&gt;"",MONTH(D696),"")</f>
        <v/>
      </c>
      <c r="M694" s="23" t="str">
        <f>IF(AND(($D696)&lt;&gt;"",($E696)&lt;&gt;""),IF(MIN(DATEVALUE($E696),Base!K$3)-MAX(DATEVALUE($D696),Base!K$2)+1&gt;=0,MIN(DATEVALUE($E696),Base!K$3)-MAX(DATEVALUE($D696),Base!K$2)+1,0),"")</f>
        <v/>
      </c>
      <c r="N694" s="23" t="str">
        <f>IF(AND(($D696)&lt;&gt;"",($E696)&lt;&gt;""),IF(MIN(DATEVALUE($E696),Base!L$3)-MAX(DATEVALUE($D696),Base!L$2)+1&gt;=0,MIN(DATEVALUE($E696),Base!L$3)-MAX(DATEVALUE($D696),Base!L$2)+1,0),"")</f>
        <v/>
      </c>
      <c r="O694" s="23" t="str">
        <f>IF(AND(($D696)&lt;&gt;"",($E696)&lt;&gt;""),IF(MIN(DATEVALUE($E696),Base!M$3)-MAX(DATEVALUE($D696),Base!M$2)+1&gt;=0,MIN(DATEVALUE($E696),Base!M$3)-MAX(DATEVALUE($D696),Base!M$2)+1,0),"")</f>
        <v/>
      </c>
      <c r="P694" s="23" t="str">
        <f>IF(AND(($D696)&lt;&gt;"",($E696)&lt;&gt;""),IF(MIN(DATEVALUE($E696),Base!N$3)-MAX(DATEVALUE($D696),Base!N$2)+1&gt;=0,MIN(DATEVALUE($E696),Base!N$3)-MAX(DATEVALUE($D696),Base!N$2)+1,0),"")</f>
        <v/>
      </c>
      <c r="Q694" s="23" t="str">
        <f>IF(AND(($D696)&lt;&gt;"",($E696)&lt;&gt;""),IF(MIN(DATEVALUE($E696),Base!O$3)-MAX(DATEVALUE($D696),Base!O$2)+1&gt;=0,MIN(DATEVALUE($E696),Base!O$3)-MAX(DATEVALUE($D696),Base!O$2)+1,0),"")</f>
        <v/>
      </c>
      <c r="R694" s="23" t="str">
        <f>IF(AND(($D696)&lt;&gt;"",($E696)&lt;&gt;""),IF(MIN(DATEVALUE($E696),Base!P$3)-MAX(DATEVALUE($D696),Base!P$2)+1&gt;=0,MIN(DATEVALUE($E696),Base!P$3)-MAX(DATEVALUE($D696),Base!P$2)+1,0),"")</f>
        <v/>
      </c>
      <c r="S694" s="23" t="str">
        <f>IF(AND(($D696)&lt;&gt;"",($E696)&lt;&gt;""),IF(MIN(DATEVALUE($E696),Base!Q$3)-MAX(DATEVALUE($D696),Base!Q$2)+1&gt;=0,MIN(DATEVALUE($E696),Base!Q$3)-MAX(DATEVALUE($D696),Base!Q$2)+1,0),"")</f>
        <v/>
      </c>
      <c r="T694" s="23" t="str">
        <f>IF(AND(($D696)&lt;&gt;"",($E696)&lt;&gt;""),IF(MIN(DATEVALUE($E696),Base!R$3)-MAX(DATEVALUE($D696),Base!R$2)+1&gt;=0,MIN(DATEVALUE($E696),Base!R$3)-MAX(DATEVALUE($D696),Base!R$2)+1,0),"")</f>
        <v/>
      </c>
      <c r="U694" s="23" t="str">
        <f>IF(AND(($D696)&lt;&gt;"",($E696)&lt;&gt;""),IF(MIN(DATEVALUE($E696),Base!S$3)-MAX(DATEVALUE($D696),Base!S$2)+1&gt;=0,MIN(DATEVALUE($E696),Base!S$3)-MAX(DATEVALUE($D696),Base!S$2)+1,0),"")</f>
        <v/>
      </c>
      <c r="V694" s="23" t="str">
        <f>IF(AND(($D696)&lt;&gt;"",($E696)&lt;&gt;""),IF(MIN(DATEVALUE($E696),Base!T$3)-MAX(DATEVALUE($D696),Base!T$2)+1&gt;=0,MIN(DATEVALUE($E696),Base!T$3)-MAX(DATEVALUE($D696),Base!T$2)+1,0),"")</f>
        <v/>
      </c>
      <c r="W694" s="23" t="str">
        <f>IF(AND(($D696)&lt;&gt;"",($E696)&lt;&gt;""),IF(MIN(DATEVALUE($E696),Base!U$3)-MAX(DATEVALUE($D696),Base!U$2)+1&gt;=0,MIN(DATEVALUE($E696),Base!U$3)-MAX(DATEVALUE($D696),Base!U$2)+1,0),"")</f>
        <v/>
      </c>
      <c r="X694" s="23" t="str">
        <f>IF(AND(($D696)&lt;&gt;"",($E696)&lt;&gt;""),IF(MIN(DATEVALUE($E696),Base!V$3)-MAX(DATEVALUE($D696),Base!V$2)+1&gt;=0,MIN(DATEVALUE($E696),Base!V$3)-MAX(DATEVALUE($D696),Base!V$2)+1,0),"")</f>
        <v/>
      </c>
      <c r="Y694" s="20" t="str">
        <f>IF(AND(M694&lt;&gt;"",$H690&lt;&gt;"",$F690&lt;&gt;""),M694*$H690*$F690,"")</f>
        <v/>
      </c>
      <c r="Z694" s="20" t="str">
        <f>IF(AND(N694&lt;&gt;"",$H690&lt;&gt;"",$F690&lt;&gt;""),N694*$H690*$F690,"")</f>
        <v/>
      </c>
      <c r="AA694" s="20" t="str">
        <f>IF(AND(O694&lt;&gt;"",$H689&lt;&gt;"",$F689&lt;&gt;""),O694*$H689*$F689,"")</f>
        <v/>
      </c>
      <c r="AB694" s="20" t="str">
        <f>IF(AND(P694&lt;&gt;"",$H689&lt;&gt;"",$F689&lt;&gt;""),P694*$H689*$F689,"")</f>
        <v/>
      </c>
      <c r="AC694" s="20" t="str">
        <f>IF(AND(Q694&lt;&gt;"",$H689&lt;&gt;"",$F689&lt;&gt;""),Q694*$H689*$F689,"")</f>
        <v/>
      </c>
      <c r="AD694" s="20" t="str">
        <f>IF(AND(R694&lt;&gt;"",$H689&lt;&gt;"",$F689&lt;&gt;""),R694*$H689*$F689,"")</f>
        <v/>
      </c>
      <c r="AE694" s="20" t="str">
        <f>IF(AND(S694&lt;&gt;"",$H689&lt;&gt;"",$F689&lt;&gt;""),S694*$H689*$F689,"")</f>
        <v/>
      </c>
      <c r="AF694" s="20" t="str">
        <f>IF(AND(T694&lt;&gt;"",$H689&lt;&gt;"",$F689&lt;&gt;""),T694*$H689*$F689,"")</f>
        <v/>
      </c>
      <c r="AG694" s="20" t="str">
        <f>IF(AND(U694&lt;&gt;"",$H689&lt;&gt;"",$F689&lt;&gt;""),U694*$H689*$F689,"")</f>
        <v/>
      </c>
      <c r="AH694" s="20" t="str">
        <f>IF(AND(V694&lt;&gt;"",$H689&lt;&gt;"",$F689&lt;&gt;""),V694*$H689*$F689,"")</f>
        <v/>
      </c>
      <c r="AI694" s="20" t="str">
        <f>IF(AND(W694&lt;&gt;"",$H689&lt;&gt;"",$F689&lt;&gt;""),W694*$H689*$F689,"")</f>
        <v/>
      </c>
      <c r="AJ694" s="20" t="str">
        <f>IF(AND(X694&lt;&gt;"",$H689&lt;&gt;"",$F689&lt;&gt;""),X694*$H689*$F689,"")</f>
        <v/>
      </c>
    </row>
    <row r="695" spans="1:36" ht="23.25" customHeight="1" x14ac:dyDescent="0.25">
      <c r="A695" s="21"/>
      <c r="B695" s="21"/>
      <c r="C695" s="22"/>
      <c r="D695" s="14"/>
      <c r="E695" s="14"/>
      <c r="F695" s="22"/>
      <c r="G695" s="22"/>
      <c r="H695" s="15"/>
      <c r="I695" s="16"/>
      <c r="J695" s="22" t="str">
        <f t="shared" si="39"/>
        <v/>
      </c>
      <c r="K695" s="22" t="str">
        <f t="shared" si="40"/>
        <v/>
      </c>
      <c r="L695" s="22" t="str">
        <f>IF(D697&lt;&gt;"",MONTH(D697),"")</f>
        <v/>
      </c>
      <c r="M695" s="23" t="str">
        <f>IF(AND(($D697)&lt;&gt;"",($E697)&lt;&gt;""),IF(MIN(DATEVALUE($E697),Base!K$3)-MAX(DATEVALUE($D697),Base!K$2)+1&gt;=0,MIN(DATEVALUE($E697),Base!K$3)-MAX(DATEVALUE($D697),Base!K$2)+1,0),"")</f>
        <v/>
      </c>
      <c r="N695" s="23" t="str">
        <f>IF(AND(($D697)&lt;&gt;"",($E697)&lt;&gt;""),IF(MIN(DATEVALUE($E697),Base!L$3)-MAX(DATEVALUE($D697),Base!L$2)+1&gt;=0,MIN(DATEVALUE($E697),Base!L$3)-MAX(DATEVALUE($D697),Base!L$2)+1,0),"")</f>
        <v/>
      </c>
      <c r="O695" s="23" t="str">
        <f>IF(AND(($D697)&lt;&gt;"",($E697)&lt;&gt;""),IF(MIN(DATEVALUE($E697),Base!M$3)-MAX(DATEVALUE($D697),Base!M$2)+1&gt;=0,MIN(DATEVALUE($E697),Base!M$3)-MAX(DATEVALUE($D697),Base!M$2)+1,0),"")</f>
        <v/>
      </c>
      <c r="P695" s="23" t="str">
        <f>IF(AND(($D697)&lt;&gt;"",($E697)&lt;&gt;""),IF(MIN(DATEVALUE($E697),Base!N$3)-MAX(DATEVALUE($D697),Base!N$2)+1&gt;=0,MIN(DATEVALUE($E697),Base!N$3)-MAX(DATEVALUE($D697),Base!N$2)+1,0),"")</f>
        <v/>
      </c>
      <c r="Q695" s="23" t="str">
        <f>IF(AND(($D697)&lt;&gt;"",($E697)&lt;&gt;""),IF(MIN(DATEVALUE($E697),Base!O$3)-MAX(DATEVALUE($D697),Base!O$2)+1&gt;=0,MIN(DATEVALUE($E697),Base!O$3)-MAX(DATEVALUE($D697),Base!O$2)+1,0),"")</f>
        <v/>
      </c>
      <c r="R695" s="23" t="str">
        <f>IF(AND(($D697)&lt;&gt;"",($E697)&lt;&gt;""),IF(MIN(DATEVALUE($E697),Base!P$3)-MAX(DATEVALUE($D697),Base!P$2)+1&gt;=0,MIN(DATEVALUE($E697),Base!P$3)-MAX(DATEVALUE($D697),Base!P$2)+1,0),"")</f>
        <v/>
      </c>
      <c r="S695" s="23" t="str">
        <f>IF(AND(($D697)&lt;&gt;"",($E697)&lt;&gt;""),IF(MIN(DATEVALUE($E697),Base!Q$3)-MAX(DATEVALUE($D697),Base!Q$2)+1&gt;=0,MIN(DATEVALUE($E697),Base!Q$3)-MAX(DATEVALUE($D697),Base!Q$2)+1,0),"")</f>
        <v/>
      </c>
      <c r="T695" s="23" t="str">
        <f>IF(AND(($D697)&lt;&gt;"",($E697)&lt;&gt;""),IF(MIN(DATEVALUE($E697),Base!R$3)-MAX(DATEVALUE($D697),Base!R$2)+1&gt;=0,MIN(DATEVALUE($E697),Base!R$3)-MAX(DATEVALUE($D697),Base!R$2)+1,0),"")</f>
        <v/>
      </c>
      <c r="U695" s="23" t="str">
        <f>IF(AND(($D697)&lt;&gt;"",($E697)&lt;&gt;""),IF(MIN(DATEVALUE($E697),Base!S$3)-MAX(DATEVALUE($D697),Base!S$2)+1&gt;=0,MIN(DATEVALUE($E697),Base!S$3)-MAX(DATEVALUE($D697),Base!S$2)+1,0),"")</f>
        <v/>
      </c>
      <c r="V695" s="23" t="str">
        <f>IF(AND(($D697)&lt;&gt;"",($E697)&lt;&gt;""),IF(MIN(DATEVALUE($E697),Base!T$3)-MAX(DATEVALUE($D697),Base!T$2)+1&gt;=0,MIN(DATEVALUE($E697),Base!T$3)-MAX(DATEVALUE($D697),Base!T$2)+1,0),"")</f>
        <v/>
      </c>
      <c r="W695" s="23" t="str">
        <f>IF(AND(($D697)&lt;&gt;"",($E697)&lt;&gt;""),IF(MIN(DATEVALUE($E697),Base!U$3)-MAX(DATEVALUE($D697),Base!U$2)+1&gt;=0,MIN(DATEVALUE($E697),Base!U$3)-MAX(DATEVALUE($D697),Base!U$2)+1,0),"")</f>
        <v/>
      </c>
      <c r="X695" s="23" t="str">
        <f>IF(AND(($D697)&lt;&gt;"",($E697)&lt;&gt;""),IF(MIN(DATEVALUE($E697),Base!V$3)-MAX(DATEVALUE($D697),Base!V$2)+1&gt;=0,MIN(DATEVALUE($E697),Base!V$3)-MAX(DATEVALUE($D697),Base!V$2)+1,0),"")</f>
        <v/>
      </c>
      <c r="Y695" s="20" t="str">
        <f>IF(AND(M695&lt;&gt;"",$H691&lt;&gt;"",$F691&lt;&gt;""),M695*$H691*$F691,"")</f>
        <v/>
      </c>
      <c r="Z695" s="20" t="str">
        <f>IF(AND(N695&lt;&gt;"",$H691&lt;&gt;"",$F691&lt;&gt;""),N695*$H691*$F691,"")</f>
        <v/>
      </c>
      <c r="AA695" s="20" t="str">
        <f>IF(AND(O695&lt;&gt;"",$H690&lt;&gt;"",$F690&lt;&gt;""),O695*$H690*$F690,"")</f>
        <v/>
      </c>
      <c r="AB695" s="20" t="str">
        <f>IF(AND(P695&lt;&gt;"",$H690&lt;&gt;"",$F690&lt;&gt;""),P695*$H690*$F690,"")</f>
        <v/>
      </c>
      <c r="AC695" s="20" t="str">
        <f>IF(AND(Q695&lt;&gt;"",$H690&lt;&gt;"",$F690&lt;&gt;""),Q695*$H690*$F690,"")</f>
        <v/>
      </c>
      <c r="AD695" s="20" t="str">
        <f>IF(AND(R695&lt;&gt;"",$H690&lt;&gt;"",$F690&lt;&gt;""),R695*$H690*$F690,"")</f>
        <v/>
      </c>
      <c r="AE695" s="20" t="str">
        <f>IF(AND(S695&lt;&gt;"",$H690&lt;&gt;"",$F690&lt;&gt;""),S695*$H690*$F690,"")</f>
        <v/>
      </c>
      <c r="AF695" s="20" t="str">
        <f>IF(AND(T695&lt;&gt;"",$H690&lt;&gt;"",$F690&lt;&gt;""),T695*$H690*$F690,"")</f>
        <v/>
      </c>
      <c r="AG695" s="20" t="str">
        <f>IF(AND(U695&lt;&gt;"",$H690&lt;&gt;"",$F690&lt;&gt;""),U695*$H690*$F690,"")</f>
        <v/>
      </c>
      <c r="AH695" s="20" t="str">
        <f>IF(AND(V695&lt;&gt;"",$H690&lt;&gt;"",$F690&lt;&gt;""),V695*$H690*$F690,"")</f>
        <v/>
      </c>
      <c r="AI695" s="20" t="str">
        <f>IF(AND(W695&lt;&gt;"",$H690&lt;&gt;"",$F690&lt;&gt;""),W695*$H690*$F690,"")</f>
        <v/>
      </c>
      <c r="AJ695" s="20" t="str">
        <f>IF(AND(X695&lt;&gt;"",$H690&lt;&gt;"",$F690&lt;&gt;""),X695*$H690*$F690,"")</f>
        <v/>
      </c>
    </row>
    <row r="696" spans="1:36" ht="23.25" customHeight="1" x14ac:dyDescent="0.25">
      <c r="A696" s="21"/>
      <c r="B696" s="21"/>
      <c r="C696" s="22"/>
      <c r="D696" s="14"/>
      <c r="E696" s="14"/>
      <c r="F696" s="22"/>
      <c r="G696" s="22"/>
      <c r="H696" s="15"/>
      <c r="I696" s="16"/>
      <c r="J696" s="22" t="str">
        <f t="shared" si="39"/>
        <v/>
      </c>
      <c r="K696" s="22" t="str">
        <f t="shared" si="40"/>
        <v/>
      </c>
      <c r="L696" s="22" t="str">
        <f>IF(D698&lt;&gt;"",MONTH(D698),"")</f>
        <v/>
      </c>
      <c r="M696" s="23" t="str">
        <f>IF(AND(($D698)&lt;&gt;"",($E698)&lt;&gt;""),IF(MIN(DATEVALUE($E698),Base!K$3)-MAX(DATEVALUE($D698),Base!K$2)+1&gt;=0,MIN(DATEVALUE($E698),Base!K$3)-MAX(DATEVALUE($D698),Base!K$2)+1,0),"")</f>
        <v/>
      </c>
      <c r="N696" s="23" t="str">
        <f>IF(AND(($D698)&lt;&gt;"",($E698)&lt;&gt;""),IF(MIN(DATEVALUE($E698),Base!L$3)-MAX(DATEVALUE($D698),Base!L$2)+1&gt;=0,MIN(DATEVALUE($E698),Base!L$3)-MAX(DATEVALUE($D698),Base!L$2)+1,0),"")</f>
        <v/>
      </c>
      <c r="O696" s="23" t="str">
        <f>IF(AND(($D698)&lt;&gt;"",($E698)&lt;&gt;""),IF(MIN(DATEVALUE($E698),Base!M$3)-MAX(DATEVALUE($D698),Base!M$2)+1&gt;=0,MIN(DATEVALUE($E698),Base!M$3)-MAX(DATEVALUE($D698),Base!M$2)+1,0),"")</f>
        <v/>
      </c>
      <c r="P696" s="23" t="str">
        <f>IF(AND(($D698)&lt;&gt;"",($E698)&lt;&gt;""),IF(MIN(DATEVALUE($E698),Base!N$3)-MAX(DATEVALUE($D698),Base!N$2)+1&gt;=0,MIN(DATEVALUE($E698),Base!N$3)-MAX(DATEVALUE($D698),Base!N$2)+1,0),"")</f>
        <v/>
      </c>
      <c r="Q696" s="23" t="str">
        <f>IF(AND(($D698)&lt;&gt;"",($E698)&lt;&gt;""),IF(MIN(DATEVALUE($E698),Base!O$3)-MAX(DATEVALUE($D698),Base!O$2)+1&gt;=0,MIN(DATEVALUE($E698),Base!O$3)-MAX(DATEVALUE($D698),Base!O$2)+1,0),"")</f>
        <v/>
      </c>
      <c r="R696" s="23" t="str">
        <f>IF(AND(($D698)&lt;&gt;"",($E698)&lt;&gt;""),IF(MIN(DATEVALUE($E698),Base!P$3)-MAX(DATEVALUE($D698),Base!P$2)+1&gt;=0,MIN(DATEVALUE($E698),Base!P$3)-MAX(DATEVALUE($D698),Base!P$2)+1,0),"")</f>
        <v/>
      </c>
      <c r="S696" s="23" t="str">
        <f>IF(AND(($D698)&lt;&gt;"",($E698)&lt;&gt;""),IF(MIN(DATEVALUE($E698),Base!Q$3)-MAX(DATEVALUE($D698),Base!Q$2)+1&gt;=0,MIN(DATEVALUE($E698),Base!Q$3)-MAX(DATEVALUE($D698),Base!Q$2)+1,0),"")</f>
        <v/>
      </c>
      <c r="T696" s="23" t="str">
        <f>IF(AND(($D698)&lt;&gt;"",($E698)&lt;&gt;""),IF(MIN(DATEVALUE($E698),Base!R$3)-MAX(DATEVALUE($D698),Base!R$2)+1&gt;=0,MIN(DATEVALUE($E698),Base!R$3)-MAX(DATEVALUE($D698),Base!R$2)+1,0),"")</f>
        <v/>
      </c>
      <c r="U696" s="23" t="str">
        <f>IF(AND(($D698)&lt;&gt;"",($E698)&lt;&gt;""),IF(MIN(DATEVALUE($E698),Base!S$3)-MAX(DATEVALUE($D698),Base!S$2)+1&gt;=0,MIN(DATEVALUE($E698),Base!S$3)-MAX(DATEVALUE($D698),Base!S$2)+1,0),"")</f>
        <v/>
      </c>
      <c r="V696" s="23" t="str">
        <f>IF(AND(($D698)&lt;&gt;"",($E698)&lt;&gt;""),IF(MIN(DATEVALUE($E698),Base!T$3)-MAX(DATEVALUE($D698),Base!T$2)+1&gt;=0,MIN(DATEVALUE($E698),Base!T$3)-MAX(DATEVALUE($D698),Base!T$2)+1,0),"")</f>
        <v/>
      </c>
      <c r="W696" s="23" t="str">
        <f>IF(AND(($D698)&lt;&gt;"",($E698)&lt;&gt;""),IF(MIN(DATEVALUE($E698),Base!U$3)-MAX(DATEVALUE($D698),Base!U$2)+1&gt;=0,MIN(DATEVALUE($E698),Base!U$3)-MAX(DATEVALUE($D698),Base!U$2)+1,0),"")</f>
        <v/>
      </c>
      <c r="X696" s="23" t="str">
        <f>IF(AND(($D698)&lt;&gt;"",($E698)&lt;&gt;""),IF(MIN(DATEVALUE($E698),Base!V$3)-MAX(DATEVALUE($D698),Base!V$2)+1&gt;=0,MIN(DATEVALUE($E698),Base!V$3)-MAX(DATEVALUE($D698),Base!V$2)+1,0),"")</f>
        <v/>
      </c>
      <c r="Y696" s="20" t="str">
        <f>IF(AND(M696&lt;&gt;"",$H692&lt;&gt;"",$F692&lt;&gt;""),M696*$H692*$F692,"")</f>
        <v/>
      </c>
      <c r="Z696" s="20" t="str">
        <f>IF(AND(N696&lt;&gt;"",$H692&lt;&gt;"",$F692&lt;&gt;""),N696*$H692*$F692,"")</f>
        <v/>
      </c>
      <c r="AA696" s="20" t="str">
        <f>IF(AND(O696&lt;&gt;"",$H691&lt;&gt;"",$F691&lt;&gt;""),O696*$H691*$F691,"")</f>
        <v/>
      </c>
      <c r="AB696" s="20" t="str">
        <f>IF(AND(P696&lt;&gt;"",$H691&lt;&gt;"",$F691&lt;&gt;""),P696*$H691*$F691,"")</f>
        <v/>
      </c>
      <c r="AC696" s="20" t="str">
        <f>IF(AND(Q696&lt;&gt;"",$H691&lt;&gt;"",$F691&lt;&gt;""),Q696*$H691*$F691,"")</f>
        <v/>
      </c>
      <c r="AD696" s="20" t="str">
        <f>IF(AND(R696&lt;&gt;"",$H691&lt;&gt;"",$F691&lt;&gt;""),R696*$H691*$F691,"")</f>
        <v/>
      </c>
      <c r="AE696" s="20" t="str">
        <f>IF(AND(S696&lt;&gt;"",$H691&lt;&gt;"",$F691&lt;&gt;""),S696*$H691*$F691,"")</f>
        <v/>
      </c>
      <c r="AF696" s="20" t="str">
        <f>IF(AND(T696&lt;&gt;"",$H691&lt;&gt;"",$F691&lt;&gt;""),T696*$H691*$F691,"")</f>
        <v/>
      </c>
      <c r="AG696" s="20" t="str">
        <f>IF(AND(U696&lt;&gt;"",$H691&lt;&gt;"",$F691&lt;&gt;""),U696*$H691*$F691,"")</f>
        <v/>
      </c>
      <c r="AH696" s="20" t="str">
        <f>IF(AND(V696&lt;&gt;"",$H691&lt;&gt;"",$F691&lt;&gt;""),V696*$H691*$F691,"")</f>
        <v/>
      </c>
      <c r="AI696" s="20" t="str">
        <f>IF(AND(W696&lt;&gt;"",$H691&lt;&gt;"",$F691&lt;&gt;""),W696*$H691*$F691,"")</f>
        <v/>
      </c>
      <c r="AJ696" s="20" t="str">
        <f>IF(AND(X696&lt;&gt;"",$H691&lt;&gt;"",$F691&lt;&gt;""),X696*$H691*$F691,"")</f>
        <v/>
      </c>
    </row>
    <row r="697" spans="1:36" ht="23.25" customHeight="1" x14ac:dyDescent="0.25">
      <c r="A697" s="21"/>
      <c r="B697" s="21"/>
      <c r="C697" s="22"/>
      <c r="D697" s="14"/>
      <c r="E697" s="14"/>
      <c r="F697" s="22"/>
      <c r="G697" s="22"/>
      <c r="H697" s="15"/>
      <c r="I697" s="16"/>
      <c r="J697" s="22" t="str">
        <f t="shared" si="39"/>
        <v/>
      </c>
      <c r="K697" s="22" t="str">
        <f t="shared" si="40"/>
        <v/>
      </c>
      <c r="L697" s="22" t="str">
        <f>IF(D699&lt;&gt;"",MONTH(D699),"")</f>
        <v/>
      </c>
      <c r="M697" s="23" t="str">
        <f>IF(AND(($D699)&lt;&gt;"",($E699)&lt;&gt;""),IF(MIN(DATEVALUE($E699),Base!K$3)-MAX(DATEVALUE($D699),Base!K$2)+1&gt;=0,MIN(DATEVALUE($E699),Base!K$3)-MAX(DATEVALUE($D699),Base!K$2)+1,0),"")</f>
        <v/>
      </c>
      <c r="N697" s="23" t="str">
        <f>IF(AND(($D699)&lt;&gt;"",($E699)&lt;&gt;""),IF(MIN(DATEVALUE($E699),Base!L$3)-MAX(DATEVALUE($D699),Base!L$2)+1&gt;=0,MIN(DATEVALUE($E699),Base!L$3)-MAX(DATEVALUE($D699),Base!L$2)+1,0),"")</f>
        <v/>
      </c>
      <c r="O697" s="23" t="str">
        <f>IF(AND(($D699)&lt;&gt;"",($E699)&lt;&gt;""),IF(MIN(DATEVALUE($E699),Base!M$3)-MAX(DATEVALUE($D699),Base!M$2)+1&gt;=0,MIN(DATEVALUE($E699),Base!M$3)-MAX(DATEVALUE($D699),Base!M$2)+1,0),"")</f>
        <v/>
      </c>
      <c r="P697" s="23" t="str">
        <f>IF(AND(($D699)&lt;&gt;"",($E699)&lt;&gt;""),IF(MIN(DATEVALUE($E699),Base!N$3)-MAX(DATEVALUE($D699),Base!N$2)+1&gt;=0,MIN(DATEVALUE($E699),Base!N$3)-MAX(DATEVALUE($D699),Base!N$2)+1,0),"")</f>
        <v/>
      </c>
      <c r="Q697" s="23" t="str">
        <f>IF(AND(($D699)&lt;&gt;"",($E699)&lt;&gt;""),IF(MIN(DATEVALUE($E699),Base!O$3)-MAX(DATEVALUE($D699),Base!O$2)+1&gt;=0,MIN(DATEVALUE($E699),Base!O$3)-MAX(DATEVALUE($D699),Base!O$2)+1,0),"")</f>
        <v/>
      </c>
      <c r="R697" s="23" t="str">
        <f>IF(AND(($D699)&lt;&gt;"",($E699)&lt;&gt;""),IF(MIN(DATEVALUE($E699),Base!P$3)-MAX(DATEVALUE($D699),Base!P$2)+1&gt;=0,MIN(DATEVALUE($E699),Base!P$3)-MAX(DATEVALUE($D699),Base!P$2)+1,0),"")</f>
        <v/>
      </c>
      <c r="S697" s="23" t="str">
        <f>IF(AND(($D699)&lt;&gt;"",($E699)&lt;&gt;""),IF(MIN(DATEVALUE($E699),Base!Q$3)-MAX(DATEVALUE($D699),Base!Q$2)+1&gt;=0,MIN(DATEVALUE($E699),Base!Q$3)-MAX(DATEVALUE($D699),Base!Q$2)+1,0),"")</f>
        <v/>
      </c>
      <c r="T697" s="23" t="str">
        <f>IF(AND(($D699)&lt;&gt;"",($E699)&lt;&gt;""),IF(MIN(DATEVALUE($E699),Base!R$3)-MAX(DATEVALUE($D699),Base!R$2)+1&gt;=0,MIN(DATEVALUE($E699),Base!R$3)-MAX(DATEVALUE($D699),Base!R$2)+1,0),"")</f>
        <v/>
      </c>
      <c r="U697" s="23" t="str">
        <f>IF(AND(($D699)&lt;&gt;"",($E699)&lt;&gt;""),IF(MIN(DATEVALUE($E699),Base!S$3)-MAX(DATEVALUE($D699),Base!S$2)+1&gt;=0,MIN(DATEVALUE($E699),Base!S$3)-MAX(DATEVALUE($D699),Base!S$2)+1,0),"")</f>
        <v/>
      </c>
      <c r="V697" s="23" t="str">
        <f>IF(AND(($D699)&lt;&gt;"",($E699)&lt;&gt;""),IF(MIN(DATEVALUE($E699),Base!T$3)-MAX(DATEVALUE($D699),Base!T$2)+1&gt;=0,MIN(DATEVALUE($E699),Base!T$3)-MAX(DATEVALUE($D699),Base!T$2)+1,0),"")</f>
        <v/>
      </c>
      <c r="W697" s="23" t="str">
        <f>IF(AND(($D699)&lt;&gt;"",($E699)&lt;&gt;""),IF(MIN(DATEVALUE($E699),Base!U$3)-MAX(DATEVALUE($D699),Base!U$2)+1&gt;=0,MIN(DATEVALUE($E699),Base!U$3)-MAX(DATEVALUE($D699),Base!U$2)+1,0),"")</f>
        <v/>
      </c>
      <c r="X697" s="23" t="str">
        <f>IF(AND(($D699)&lt;&gt;"",($E699)&lt;&gt;""),IF(MIN(DATEVALUE($E699),Base!V$3)-MAX(DATEVALUE($D699),Base!V$2)+1&gt;=0,MIN(DATEVALUE($E699),Base!V$3)-MAX(DATEVALUE($D699),Base!V$2)+1,0),"")</f>
        <v/>
      </c>
      <c r="Y697" s="20" t="str">
        <f>IF(AND(M697&lt;&gt;"",$H693&lt;&gt;"",$F693&lt;&gt;""),M697*$H693*$F693,"")</f>
        <v/>
      </c>
      <c r="Z697" s="20" t="str">
        <f>IF(AND(N697&lt;&gt;"",$H693&lt;&gt;"",$F693&lt;&gt;""),N697*$H693*$F693,"")</f>
        <v/>
      </c>
      <c r="AA697" s="20" t="str">
        <f>IF(AND(O697&lt;&gt;"",$H692&lt;&gt;"",$F692&lt;&gt;""),O697*$H692*$F692,"")</f>
        <v/>
      </c>
      <c r="AB697" s="20" t="str">
        <f>IF(AND(P697&lt;&gt;"",$H692&lt;&gt;"",$F692&lt;&gt;""),P697*$H692*$F692,"")</f>
        <v/>
      </c>
      <c r="AC697" s="20" t="str">
        <f>IF(AND(Q697&lt;&gt;"",$H692&lt;&gt;"",$F692&lt;&gt;""),Q697*$H692*$F692,"")</f>
        <v/>
      </c>
      <c r="AD697" s="20" t="str">
        <f>IF(AND(R697&lt;&gt;"",$H692&lt;&gt;"",$F692&lt;&gt;""),R697*$H692*$F692,"")</f>
        <v/>
      </c>
      <c r="AE697" s="20" t="str">
        <f>IF(AND(S697&lt;&gt;"",$H692&lt;&gt;"",$F692&lt;&gt;""),S697*$H692*$F692,"")</f>
        <v/>
      </c>
      <c r="AF697" s="20" t="str">
        <f>IF(AND(T697&lt;&gt;"",$H692&lt;&gt;"",$F692&lt;&gt;""),T697*$H692*$F692,"")</f>
        <v/>
      </c>
      <c r="AG697" s="20" t="str">
        <f>IF(AND(U697&lt;&gt;"",$H692&lt;&gt;"",$F692&lt;&gt;""),U697*$H692*$F692,"")</f>
        <v/>
      </c>
      <c r="AH697" s="20" t="str">
        <f>IF(AND(V697&lt;&gt;"",$H692&lt;&gt;"",$F692&lt;&gt;""),V697*$H692*$F692,"")</f>
        <v/>
      </c>
      <c r="AI697" s="20" t="str">
        <f>IF(AND(W697&lt;&gt;"",$H692&lt;&gt;"",$F692&lt;&gt;""),W697*$H692*$F692,"")</f>
        <v/>
      </c>
      <c r="AJ697" s="20" t="str">
        <f>IF(AND(X697&lt;&gt;"",$H692&lt;&gt;"",$F692&lt;&gt;""),X697*$H692*$F692,"")</f>
        <v/>
      </c>
    </row>
    <row r="698" spans="1:36" ht="23.25" customHeight="1" x14ac:dyDescent="0.25">
      <c r="A698" s="21"/>
      <c r="B698" s="21"/>
      <c r="C698" s="22"/>
      <c r="D698" s="14"/>
      <c r="E698" s="14"/>
      <c r="F698" s="22"/>
      <c r="G698" s="22"/>
      <c r="H698" s="15"/>
      <c r="I698" s="16"/>
      <c r="J698" s="22" t="str">
        <f t="shared" si="39"/>
        <v/>
      </c>
      <c r="K698" s="22" t="str">
        <f t="shared" si="40"/>
        <v/>
      </c>
      <c r="L698" s="22" t="str">
        <f>IF(D700&lt;&gt;"",MONTH(D700),"")</f>
        <v/>
      </c>
      <c r="M698" s="23" t="str">
        <f>IF(AND(($D700)&lt;&gt;"",($E700)&lt;&gt;""),IF(MIN(DATEVALUE($E700),Base!K$3)-MAX(DATEVALUE($D700),Base!K$2)+1&gt;=0,MIN(DATEVALUE($E700),Base!K$3)-MAX(DATEVALUE($D700),Base!K$2)+1,0),"")</f>
        <v/>
      </c>
      <c r="N698" s="23" t="str">
        <f>IF(AND(($D700)&lt;&gt;"",($E700)&lt;&gt;""),IF(MIN(DATEVALUE($E700),Base!L$3)-MAX(DATEVALUE($D700),Base!L$2)+1&gt;=0,MIN(DATEVALUE($E700),Base!L$3)-MAX(DATEVALUE($D700),Base!L$2)+1,0),"")</f>
        <v/>
      </c>
      <c r="O698" s="23" t="str">
        <f>IF(AND(($D700)&lt;&gt;"",($E700)&lt;&gt;""),IF(MIN(DATEVALUE($E700),Base!M$3)-MAX(DATEVALUE($D700),Base!M$2)+1&gt;=0,MIN(DATEVALUE($E700),Base!M$3)-MAX(DATEVALUE($D700),Base!M$2)+1,0),"")</f>
        <v/>
      </c>
      <c r="P698" s="23" t="str">
        <f>IF(AND(($D700)&lt;&gt;"",($E700)&lt;&gt;""),IF(MIN(DATEVALUE($E700),Base!N$3)-MAX(DATEVALUE($D700),Base!N$2)+1&gt;=0,MIN(DATEVALUE($E700),Base!N$3)-MAX(DATEVALUE($D700),Base!N$2)+1,0),"")</f>
        <v/>
      </c>
      <c r="Q698" s="23" t="str">
        <f>IF(AND(($D700)&lt;&gt;"",($E700)&lt;&gt;""),IF(MIN(DATEVALUE($E700),Base!O$3)-MAX(DATEVALUE($D700),Base!O$2)+1&gt;=0,MIN(DATEVALUE($E700),Base!O$3)-MAX(DATEVALUE($D700),Base!O$2)+1,0),"")</f>
        <v/>
      </c>
      <c r="R698" s="23" t="str">
        <f>IF(AND(($D700)&lt;&gt;"",($E700)&lt;&gt;""),IF(MIN(DATEVALUE($E700),Base!P$3)-MAX(DATEVALUE($D700),Base!P$2)+1&gt;=0,MIN(DATEVALUE($E700),Base!P$3)-MAX(DATEVALUE($D700),Base!P$2)+1,0),"")</f>
        <v/>
      </c>
      <c r="S698" s="23" t="str">
        <f>IF(AND(($D700)&lt;&gt;"",($E700)&lt;&gt;""),IF(MIN(DATEVALUE($E700),Base!Q$3)-MAX(DATEVALUE($D700),Base!Q$2)+1&gt;=0,MIN(DATEVALUE($E700),Base!Q$3)-MAX(DATEVALUE($D700),Base!Q$2)+1,0),"")</f>
        <v/>
      </c>
      <c r="T698" s="23" t="str">
        <f>IF(AND(($D700)&lt;&gt;"",($E700)&lt;&gt;""),IF(MIN(DATEVALUE($E700),Base!R$3)-MAX(DATEVALUE($D700),Base!R$2)+1&gt;=0,MIN(DATEVALUE($E700),Base!R$3)-MAX(DATEVALUE($D700),Base!R$2)+1,0),"")</f>
        <v/>
      </c>
      <c r="U698" s="23" t="str">
        <f>IF(AND(($D700)&lt;&gt;"",($E700)&lt;&gt;""),IF(MIN(DATEVALUE($E700),Base!S$3)-MAX(DATEVALUE($D700),Base!S$2)+1&gt;=0,MIN(DATEVALUE($E700),Base!S$3)-MAX(DATEVALUE($D700),Base!S$2)+1,0),"")</f>
        <v/>
      </c>
      <c r="V698" s="23" t="str">
        <f>IF(AND(($D700)&lt;&gt;"",($E700)&lt;&gt;""),IF(MIN(DATEVALUE($E700),Base!T$3)-MAX(DATEVALUE($D700),Base!T$2)+1&gt;=0,MIN(DATEVALUE($E700),Base!T$3)-MAX(DATEVALUE($D700),Base!T$2)+1,0),"")</f>
        <v/>
      </c>
      <c r="W698" s="23" t="str">
        <f>IF(AND(($D700)&lt;&gt;"",($E700)&lt;&gt;""),IF(MIN(DATEVALUE($E700),Base!U$3)-MAX(DATEVALUE($D700),Base!U$2)+1&gt;=0,MIN(DATEVALUE($E700),Base!U$3)-MAX(DATEVALUE($D700),Base!U$2)+1,0),"")</f>
        <v/>
      </c>
      <c r="X698" s="23" t="str">
        <f>IF(AND(($D700)&lt;&gt;"",($E700)&lt;&gt;""),IF(MIN(DATEVALUE($E700),Base!V$3)-MAX(DATEVALUE($D700),Base!V$2)+1&gt;=0,MIN(DATEVALUE($E700),Base!V$3)-MAX(DATEVALUE($D700),Base!V$2)+1,0),"")</f>
        <v/>
      </c>
      <c r="Y698" s="20" t="str">
        <f>IF(AND(M698&lt;&gt;"",$H694&lt;&gt;"",$F694&lt;&gt;""),M698*$H694*$F694,"")</f>
        <v/>
      </c>
      <c r="Z698" s="20" t="str">
        <f>IF(AND(N698&lt;&gt;"",$H694&lt;&gt;"",$F694&lt;&gt;""),N698*$H694*$F694,"")</f>
        <v/>
      </c>
      <c r="AA698" s="20" t="str">
        <f>IF(AND(O698&lt;&gt;"",$H693&lt;&gt;"",$F693&lt;&gt;""),O698*$H693*$F693,"")</f>
        <v/>
      </c>
      <c r="AB698" s="20" t="str">
        <f>IF(AND(P698&lt;&gt;"",$H693&lt;&gt;"",$F693&lt;&gt;""),P698*$H693*$F693,"")</f>
        <v/>
      </c>
      <c r="AC698" s="20" t="str">
        <f>IF(AND(Q698&lt;&gt;"",$H693&lt;&gt;"",$F693&lt;&gt;""),Q698*$H693*$F693,"")</f>
        <v/>
      </c>
      <c r="AD698" s="20" t="str">
        <f>IF(AND(R698&lt;&gt;"",$H693&lt;&gt;"",$F693&lt;&gt;""),R698*$H693*$F693,"")</f>
        <v/>
      </c>
      <c r="AE698" s="20" t="str">
        <f>IF(AND(S698&lt;&gt;"",$H693&lt;&gt;"",$F693&lt;&gt;""),S698*$H693*$F693,"")</f>
        <v/>
      </c>
      <c r="AF698" s="20" t="str">
        <f>IF(AND(T698&lt;&gt;"",$H693&lt;&gt;"",$F693&lt;&gt;""),T698*$H693*$F693,"")</f>
        <v/>
      </c>
      <c r="AG698" s="20" t="str">
        <f>IF(AND(U698&lt;&gt;"",$H693&lt;&gt;"",$F693&lt;&gt;""),U698*$H693*$F693,"")</f>
        <v/>
      </c>
      <c r="AH698" s="20" t="str">
        <f>IF(AND(V698&lt;&gt;"",$H693&lt;&gt;"",$F693&lt;&gt;""),V698*$H693*$F693,"")</f>
        <v/>
      </c>
      <c r="AI698" s="20" t="str">
        <f>IF(AND(W698&lt;&gt;"",$H693&lt;&gt;"",$F693&lt;&gt;""),W698*$H693*$F693,"")</f>
        <v/>
      </c>
      <c r="AJ698" s="20" t="str">
        <f>IF(AND(X698&lt;&gt;"",$H693&lt;&gt;"",$F693&lt;&gt;""),X698*$H693*$F693,"")</f>
        <v/>
      </c>
    </row>
    <row r="699" spans="1:36" ht="23.25" customHeight="1" x14ac:dyDescent="0.25">
      <c r="A699" s="21"/>
      <c r="B699" s="21"/>
      <c r="C699" s="22"/>
      <c r="D699" s="14"/>
      <c r="E699" s="14"/>
      <c r="F699" s="22"/>
      <c r="G699" s="22"/>
      <c r="H699" s="15"/>
      <c r="I699" s="16"/>
      <c r="J699" s="22" t="str">
        <f t="shared" si="39"/>
        <v/>
      </c>
      <c r="K699" s="22" t="str">
        <f t="shared" si="40"/>
        <v/>
      </c>
      <c r="L699" s="22" t="str">
        <f>IF(D701&lt;&gt;"",MONTH(D701),"")</f>
        <v/>
      </c>
      <c r="M699" s="23" t="str">
        <f>IF(AND(($D701)&lt;&gt;"",($E701)&lt;&gt;""),IF(MIN(DATEVALUE($E701),Base!K$3)-MAX(DATEVALUE($D701),Base!K$2)+1&gt;=0,MIN(DATEVALUE($E701),Base!K$3)-MAX(DATEVALUE($D701),Base!K$2)+1,0),"")</f>
        <v/>
      </c>
      <c r="N699" s="23" t="str">
        <f>IF(AND(($D701)&lt;&gt;"",($E701)&lt;&gt;""),IF(MIN(DATEVALUE($E701),Base!L$3)-MAX(DATEVALUE($D701),Base!L$2)+1&gt;=0,MIN(DATEVALUE($E701),Base!L$3)-MAX(DATEVALUE($D701),Base!L$2)+1,0),"")</f>
        <v/>
      </c>
      <c r="O699" s="23" t="str">
        <f>IF(AND(($D701)&lt;&gt;"",($E701)&lt;&gt;""),IF(MIN(DATEVALUE($E701),Base!M$3)-MAX(DATEVALUE($D701),Base!M$2)+1&gt;=0,MIN(DATEVALUE($E701),Base!M$3)-MAX(DATEVALUE($D701),Base!M$2)+1,0),"")</f>
        <v/>
      </c>
      <c r="P699" s="23" t="str">
        <f>IF(AND(($D701)&lt;&gt;"",($E701)&lt;&gt;""),IF(MIN(DATEVALUE($E701),Base!N$3)-MAX(DATEVALUE($D701),Base!N$2)+1&gt;=0,MIN(DATEVALUE($E701),Base!N$3)-MAX(DATEVALUE($D701),Base!N$2)+1,0),"")</f>
        <v/>
      </c>
      <c r="Q699" s="23" t="str">
        <f>IF(AND(($D701)&lt;&gt;"",($E701)&lt;&gt;""),IF(MIN(DATEVALUE($E701),Base!O$3)-MAX(DATEVALUE($D701),Base!O$2)+1&gt;=0,MIN(DATEVALUE($E701),Base!O$3)-MAX(DATEVALUE($D701),Base!O$2)+1,0),"")</f>
        <v/>
      </c>
      <c r="R699" s="23" t="str">
        <f>IF(AND(($D701)&lt;&gt;"",($E701)&lt;&gt;""),IF(MIN(DATEVALUE($E701),Base!P$3)-MAX(DATEVALUE($D701),Base!P$2)+1&gt;=0,MIN(DATEVALUE($E701),Base!P$3)-MAX(DATEVALUE($D701),Base!P$2)+1,0),"")</f>
        <v/>
      </c>
      <c r="S699" s="23" t="str">
        <f>IF(AND(($D701)&lt;&gt;"",($E701)&lt;&gt;""),IF(MIN(DATEVALUE($E701),Base!Q$3)-MAX(DATEVALUE($D701),Base!Q$2)+1&gt;=0,MIN(DATEVALUE($E701),Base!Q$3)-MAX(DATEVALUE($D701),Base!Q$2)+1,0),"")</f>
        <v/>
      </c>
      <c r="T699" s="23" t="str">
        <f>IF(AND(($D701)&lt;&gt;"",($E701)&lt;&gt;""),IF(MIN(DATEVALUE($E701),Base!R$3)-MAX(DATEVALUE($D701),Base!R$2)+1&gt;=0,MIN(DATEVALUE($E701),Base!R$3)-MAX(DATEVALUE($D701),Base!R$2)+1,0),"")</f>
        <v/>
      </c>
      <c r="U699" s="23" t="str">
        <f>IF(AND(($D701)&lt;&gt;"",($E701)&lt;&gt;""),IF(MIN(DATEVALUE($E701),Base!S$3)-MAX(DATEVALUE($D701),Base!S$2)+1&gt;=0,MIN(DATEVALUE($E701),Base!S$3)-MAX(DATEVALUE($D701),Base!S$2)+1,0),"")</f>
        <v/>
      </c>
      <c r="V699" s="23" t="str">
        <f>IF(AND(($D701)&lt;&gt;"",($E701)&lt;&gt;""),IF(MIN(DATEVALUE($E701),Base!T$3)-MAX(DATEVALUE($D701),Base!T$2)+1&gt;=0,MIN(DATEVALUE($E701),Base!T$3)-MAX(DATEVALUE($D701),Base!T$2)+1,0),"")</f>
        <v/>
      </c>
      <c r="W699" s="23" t="str">
        <f>IF(AND(($D701)&lt;&gt;"",($E701)&lt;&gt;""),IF(MIN(DATEVALUE($E701),Base!U$3)-MAX(DATEVALUE($D701),Base!U$2)+1&gt;=0,MIN(DATEVALUE($E701),Base!U$3)-MAX(DATEVALUE($D701),Base!U$2)+1,0),"")</f>
        <v/>
      </c>
      <c r="X699" s="23" t="str">
        <f>IF(AND(($D701)&lt;&gt;"",($E701)&lt;&gt;""),IF(MIN(DATEVALUE($E701),Base!V$3)-MAX(DATEVALUE($D701),Base!V$2)+1&gt;=0,MIN(DATEVALUE($E701),Base!V$3)-MAX(DATEVALUE($D701),Base!V$2)+1,0),"")</f>
        <v/>
      </c>
      <c r="Y699" s="20" t="str">
        <f>IF(AND(M699&lt;&gt;"",$H695&lt;&gt;"",$F695&lt;&gt;""),M699*$H695*$F695,"")</f>
        <v/>
      </c>
      <c r="Z699" s="20" t="str">
        <f>IF(AND(N699&lt;&gt;"",$H695&lt;&gt;"",$F695&lt;&gt;""),N699*$H695*$F695,"")</f>
        <v/>
      </c>
      <c r="AA699" s="20" t="str">
        <f>IF(AND(O699&lt;&gt;"",$H694&lt;&gt;"",$F694&lt;&gt;""),O699*$H694*$F694,"")</f>
        <v/>
      </c>
      <c r="AB699" s="20" t="str">
        <f>IF(AND(P699&lt;&gt;"",$H694&lt;&gt;"",$F694&lt;&gt;""),P699*$H694*$F694,"")</f>
        <v/>
      </c>
      <c r="AC699" s="20" t="str">
        <f>IF(AND(Q699&lt;&gt;"",$H694&lt;&gt;"",$F694&lt;&gt;""),Q699*$H694*$F694,"")</f>
        <v/>
      </c>
      <c r="AD699" s="20" t="str">
        <f>IF(AND(R699&lt;&gt;"",$H694&lt;&gt;"",$F694&lt;&gt;""),R699*$H694*$F694,"")</f>
        <v/>
      </c>
      <c r="AE699" s="20" t="str">
        <f>IF(AND(S699&lt;&gt;"",$H694&lt;&gt;"",$F694&lt;&gt;""),S699*$H694*$F694,"")</f>
        <v/>
      </c>
      <c r="AF699" s="20" t="str">
        <f>IF(AND(T699&lt;&gt;"",$H694&lt;&gt;"",$F694&lt;&gt;""),T699*$H694*$F694,"")</f>
        <v/>
      </c>
      <c r="AG699" s="20" t="str">
        <f>IF(AND(U699&lt;&gt;"",$H694&lt;&gt;"",$F694&lt;&gt;""),U699*$H694*$F694,"")</f>
        <v/>
      </c>
      <c r="AH699" s="20" t="str">
        <f>IF(AND(V699&lt;&gt;"",$H694&lt;&gt;"",$F694&lt;&gt;""),V699*$H694*$F694,"")</f>
        <v/>
      </c>
      <c r="AI699" s="20" t="str">
        <f>IF(AND(W699&lt;&gt;"",$H694&lt;&gt;"",$F694&lt;&gt;""),W699*$H694*$F694,"")</f>
        <v/>
      </c>
      <c r="AJ699" s="20" t="str">
        <f>IF(AND(X699&lt;&gt;"",$H694&lt;&gt;"",$F694&lt;&gt;""),X699*$H694*$F694,"")</f>
        <v/>
      </c>
    </row>
    <row r="700" spans="1:36" ht="23.25" customHeight="1" x14ac:dyDescent="0.25">
      <c r="A700" s="21"/>
      <c r="B700" s="21"/>
      <c r="C700" s="22"/>
      <c r="D700" s="14"/>
      <c r="E700" s="14"/>
      <c r="F700" s="22"/>
      <c r="G700" s="22"/>
      <c r="H700" s="15"/>
      <c r="I700" s="16"/>
      <c r="J700" s="22" t="str">
        <f t="shared" si="39"/>
        <v/>
      </c>
      <c r="K700" s="22" t="str">
        <f t="shared" si="40"/>
        <v/>
      </c>
      <c r="L700" s="22" t="str">
        <f>IF(D702&lt;&gt;"",MONTH(D702),"")</f>
        <v/>
      </c>
      <c r="M700" s="23" t="str">
        <f>IF(AND(($D702)&lt;&gt;"",($E702)&lt;&gt;""),IF(MIN(DATEVALUE($E702),Base!K$3)-MAX(DATEVALUE($D702),Base!K$2)+1&gt;=0,MIN(DATEVALUE($E702),Base!K$3)-MAX(DATEVALUE($D702),Base!K$2)+1,0),"")</f>
        <v/>
      </c>
      <c r="N700" s="23" t="str">
        <f>IF(AND(($D702)&lt;&gt;"",($E702)&lt;&gt;""),IF(MIN(DATEVALUE($E702),Base!L$3)-MAX(DATEVALUE($D702),Base!L$2)+1&gt;=0,MIN(DATEVALUE($E702),Base!L$3)-MAX(DATEVALUE($D702),Base!L$2)+1,0),"")</f>
        <v/>
      </c>
      <c r="O700" s="23" t="str">
        <f>IF(AND(($D702)&lt;&gt;"",($E702)&lt;&gt;""),IF(MIN(DATEVALUE($E702),Base!M$3)-MAX(DATEVALUE($D702),Base!M$2)+1&gt;=0,MIN(DATEVALUE($E702),Base!M$3)-MAX(DATEVALUE($D702),Base!M$2)+1,0),"")</f>
        <v/>
      </c>
      <c r="P700" s="23" t="str">
        <f>IF(AND(($D702)&lt;&gt;"",($E702)&lt;&gt;""),IF(MIN(DATEVALUE($E702),Base!N$3)-MAX(DATEVALUE($D702),Base!N$2)+1&gt;=0,MIN(DATEVALUE($E702),Base!N$3)-MAX(DATEVALUE($D702),Base!N$2)+1,0),"")</f>
        <v/>
      </c>
      <c r="Q700" s="23" t="str">
        <f>IF(AND(($D702)&lt;&gt;"",($E702)&lt;&gt;""),IF(MIN(DATEVALUE($E702),Base!O$3)-MAX(DATEVALUE($D702),Base!O$2)+1&gt;=0,MIN(DATEVALUE($E702),Base!O$3)-MAX(DATEVALUE($D702),Base!O$2)+1,0),"")</f>
        <v/>
      </c>
      <c r="R700" s="23" t="str">
        <f>IF(AND(($D702)&lt;&gt;"",($E702)&lt;&gt;""),IF(MIN(DATEVALUE($E702),Base!P$3)-MAX(DATEVALUE($D702),Base!P$2)+1&gt;=0,MIN(DATEVALUE($E702),Base!P$3)-MAX(DATEVALUE($D702),Base!P$2)+1,0),"")</f>
        <v/>
      </c>
      <c r="S700" s="23" t="str">
        <f>IF(AND(($D702)&lt;&gt;"",($E702)&lt;&gt;""),IF(MIN(DATEVALUE($E702),Base!Q$3)-MAX(DATEVALUE($D702),Base!Q$2)+1&gt;=0,MIN(DATEVALUE($E702),Base!Q$3)-MAX(DATEVALUE($D702),Base!Q$2)+1,0),"")</f>
        <v/>
      </c>
      <c r="T700" s="23" t="str">
        <f>IF(AND(($D702)&lt;&gt;"",($E702)&lt;&gt;""),IF(MIN(DATEVALUE($E702),Base!R$3)-MAX(DATEVALUE($D702),Base!R$2)+1&gt;=0,MIN(DATEVALUE($E702),Base!R$3)-MAX(DATEVALUE($D702),Base!R$2)+1,0),"")</f>
        <v/>
      </c>
      <c r="U700" s="23" t="str">
        <f>IF(AND(($D702)&lt;&gt;"",($E702)&lt;&gt;""),IF(MIN(DATEVALUE($E702),Base!S$3)-MAX(DATEVALUE($D702),Base!S$2)+1&gt;=0,MIN(DATEVALUE($E702),Base!S$3)-MAX(DATEVALUE($D702),Base!S$2)+1,0),"")</f>
        <v/>
      </c>
      <c r="V700" s="23" t="str">
        <f>IF(AND(($D702)&lt;&gt;"",($E702)&lt;&gt;""),IF(MIN(DATEVALUE($E702),Base!T$3)-MAX(DATEVALUE($D702),Base!T$2)+1&gt;=0,MIN(DATEVALUE($E702),Base!T$3)-MAX(DATEVALUE($D702),Base!T$2)+1,0),"")</f>
        <v/>
      </c>
      <c r="W700" s="23" t="str">
        <f>IF(AND(($D702)&lt;&gt;"",($E702)&lt;&gt;""),IF(MIN(DATEVALUE($E702),Base!U$3)-MAX(DATEVALUE($D702),Base!U$2)+1&gt;=0,MIN(DATEVALUE($E702),Base!U$3)-MAX(DATEVALUE($D702),Base!U$2)+1,0),"")</f>
        <v/>
      </c>
      <c r="X700" s="23" t="str">
        <f>IF(AND(($D702)&lt;&gt;"",($E702)&lt;&gt;""),IF(MIN(DATEVALUE($E702),Base!V$3)-MAX(DATEVALUE($D702),Base!V$2)+1&gt;=0,MIN(DATEVALUE($E702),Base!V$3)-MAX(DATEVALUE($D702),Base!V$2)+1,0),"")</f>
        <v/>
      </c>
      <c r="Y700" s="20" t="str">
        <f>IF(AND(M700&lt;&gt;"",$H696&lt;&gt;"",$F696&lt;&gt;""),M700*$H696*$F696,"")</f>
        <v/>
      </c>
      <c r="Z700" s="20" t="str">
        <f>IF(AND(N700&lt;&gt;"",$H696&lt;&gt;"",$F696&lt;&gt;""),N700*$H696*$F696,"")</f>
        <v/>
      </c>
      <c r="AA700" s="20" t="str">
        <f>IF(AND(O700&lt;&gt;"",$H695&lt;&gt;"",$F695&lt;&gt;""),O700*$H695*$F695,"")</f>
        <v/>
      </c>
      <c r="AB700" s="20" t="str">
        <f>IF(AND(P700&lt;&gt;"",$H695&lt;&gt;"",$F695&lt;&gt;""),P700*$H695*$F695,"")</f>
        <v/>
      </c>
      <c r="AC700" s="20" t="str">
        <f>IF(AND(Q700&lt;&gt;"",$H695&lt;&gt;"",$F695&lt;&gt;""),Q700*$H695*$F695,"")</f>
        <v/>
      </c>
      <c r="AD700" s="20" t="str">
        <f>IF(AND(R700&lt;&gt;"",$H695&lt;&gt;"",$F695&lt;&gt;""),R700*$H695*$F695,"")</f>
        <v/>
      </c>
      <c r="AE700" s="20" t="str">
        <f>IF(AND(S700&lt;&gt;"",$H695&lt;&gt;"",$F695&lt;&gt;""),S700*$H695*$F695,"")</f>
        <v/>
      </c>
      <c r="AF700" s="20" t="str">
        <f>IF(AND(T700&lt;&gt;"",$H695&lt;&gt;"",$F695&lt;&gt;""),T700*$H695*$F695,"")</f>
        <v/>
      </c>
      <c r="AG700" s="20" t="str">
        <f>IF(AND(U700&lt;&gt;"",$H695&lt;&gt;"",$F695&lt;&gt;""),U700*$H695*$F695,"")</f>
        <v/>
      </c>
      <c r="AH700" s="20" t="str">
        <f>IF(AND(V700&lt;&gt;"",$H695&lt;&gt;"",$F695&lt;&gt;""),V700*$H695*$F695,"")</f>
        <v/>
      </c>
      <c r="AI700" s="20" t="str">
        <f>IF(AND(W700&lt;&gt;"",$H695&lt;&gt;"",$F695&lt;&gt;""),W700*$H695*$F695,"")</f>
        <v/>
      </c>
      <c r="AJ700" s="20" t="str">
        <f>IF(AND(X700&lt;&gt;"",$H695&lt;&gt;"",$F695&lt;&gt;""),X700*$H695*$F695,"")</f>
        <v/>
      </c>
    </row>
    <row r="701" spans="1:36" ht="23.25" customHeight="1" x14ac:dyDescent="0.25">
      <c r="A701" s="21"/>
      <c r="B701" s="21"/>
      <c r="C701" s="22"/>
      <c r="D701" s="14"/>
      <c r="E701" s="14"/>
      <c r="F701" s="22"/>
      <c r="G701" s="22"/>
      <c r="H701" s="15"/>
      <c r="I701" s="16"/>
      <c r="J701" s="22" t="str">
        <f t="shared" si="39"/>
        <v/>
      </c>
      <c r="K701" s="22" t="str">
        <f t="shared" si="40"/>
        <v/>
      </c>
      <c r="L701" s="22" t="str">
        <f>IF(D703&lt;&gt;"",MONTH(D703),"")</f>
        <v/>
      </c>
      <c r="M701" s="23" t="str">
        <f>IF(AND(($D703)&lt;&gt;"",($E703)&lt;&gt;""),IF(MIN(DATEVALUE($E703),Base!K$3)-MAX(DATEVALUE($D703),Base!K$2)+1&gt;=0,MIN(DATEVALUE($E703),Base!K$3)-MAX(DATEVALUE($D703),Base!K$2)+1,0),"")</f>
        <v/>
      </c>
      <c r="N701" s="23" t="str">
        <f>IF(AND(($D703)&lt;&gt;"",($E703)&lt;&gt;""),IF(MIN(DATEVALUE($E703),Base!L$3)-MAX(DATEVALUE($D703),Base!L$2)+1&gt;=0,MIN(DATEVALUE($E703),Base!L$3)-MAX(DATEVALUE($D703),Base!L$2)+1,0),"")</f>
        <v/>
      </c>
      <c r="O701" s="23" t="str">
        <f>IF(AND(($D703)&lt;&gt;"",($E703)&lt;&gt;""),IF(MIN(DATEVALUE($E703),Base!M$3)-MAX(DATEVALUE($D703),Base!M$2)+1&gt;=0,MIN(DATEVALUE($E703),Base!M$3)-MAX(DATEVALUE($D703),Base!M$2)+1,0),"")</f>
        <v/>
      </c>
      <c r="P701" s="23" t="str">
        <f>IF(AND(($D703)&lt;&gt;"",($E703)&lt;&gt;""),IF(MIN(DATEVALUE($E703),Base!N$3)-MAX(DATEVALUE($D703),Base!N$2)+1&gt;=0,MIN(DATEVALUE($E703),Base!N$3)-MAX(DATEVALUE($D703),Base!N$2)+1,0),"")</f>
        <v/>
      </c>
      <c r="Q701" s="23" t="str">
        <f>IF(AND(($D703)&lt;&gt;"",($E703)&lt;&gt;""),IF(MIN(DATEVALUE($E703),Base!O$3)-MAX(DATEVALUE($D703),Base!O$2)+1&gt;=0,MIN(DATEVALUE($E703),Base!O$3)-MAX(DATEVALUE($D703),Base!O$2)+1,0),"")</f>
        <v/>
      </c>
      <c r="R701" s="23" t="str">
        <f>IF(AND(($D703)&lt;&gt;"",($E703)&lt;&gt;""),IF(MIN(DATEVALUE($E703),Base!P$3)-MAX(DATEVALUE($D703),Base!P$2)+1&gt;=0,MIN(DATEVALUE($E703),Base!P$3)-MAX(DATEVALUE($D703),Base!P$2)+1,0),"")</f>
        <v/>
      </c>
      <c r="S701" s="23" t="str">
        <f>IF(AND(($D703)&lt;&gt;"",($E703)&lt;&gt;""),IF(MIN(DATEVALUE($E703),Base!Q$3)-MAX(DATEVALUE($D703),Base!Q$2)+1&gt;=0,MIN(DATEVALUE($E703),Base!Q$3)-MAX(DATEVALUE($D703),Base!Q$2)+1,0),"")</f>
        <v/>
      </c>
      <c r="T701" s="23" t="str">
        <f>IF(AND(($D703)&lt;&gt;"",($E703)&lt;&gt;""),IF(MIN(DATEVALUE($E703),Base!R$3)-MAX(DATEVALUE($D703),Base!R$2)+1&gt;=0,MIN(DATEVALUE($E703),Base!R$3)-MAX(DATEVALUE($D703),Base!R$2)+1,0),"")</f>
        <v/>
      </c>
      <c r="U701" s="23" t="str">
        <f>IF(AND(($D703)&lt;&gt;"",($E703)&lt;&gt;""),IF(MIN(DATEVALUE($E703),Base!S$3)-MAX(DATEVALUE($D703),Base!S$2)+1&gt;=0,MIN(DATEVALUE($E703),Base!S$3)-MAX(DATEVALUE($D703),Base!S$2)+1,0),"")</f>
        <v/>
      </c>
      <c r="V701" s="23" t="str">
        <f>IF(AND(($D703)&lt;&gt;"",($E703)&lt;&gt;""),IF(MIN(DATEVALUE($E703),Base!T$3)-MAX(DATEVALUE($D703),Base!T$2)+1&gt;=0,MIN(DATEVALUE($E703),Base!T$3)-MAX(DATEVALUE($D703),Base!T$2)+1,0),"")</f>
        <v/>
      </c>
      <c r="W701" s="23" t="str">
        <f>IF(AND(($D703)&lt;&gt;"",($E703)&lt;&gt;""),IF(MIN(DATEVALUE($E703),Base!U$3)-MAX(DATEVALUE($D703),Base!U$2)+1&gt;=0,MIN(DATEVALUE($E703),Base!U$3)-MAX(DATEVALUE($D703),Base!U$2)+1,0),"")</f>
        <v/>
      </c>
      <c r="X701" s="23" t="str">
        <f>IF(AND(($D703)&lt;&gt;"",($E703)&lt;&gt;""),IF(MIN(DATEVALUE($E703),Base!V$3)-MAX(DATEVALUE($D703),Base!V$2)+1&gt;=0,MIN(DATEVALUE($E703),Base!V$3)-MAX(DATEVALUE($D703),Base!V$2)+1,0),"")</f>
        <v/>
      </c>
      <c r="Y701" s="20" t="str">
        <f>IF(AND(M701&lt;&gt;"",$H697&lt;&gt;"",$F697&lt;&gt;""),M701*$H697*$F697,"")</f>
        <v/>
      </c>
      <c r="Z701" s="20" t="str">
        <f>IF(AND(N701&lt;&gt;"",$H697&lt;&gt;"",$F697&lt;&gt;""),N701*$H697*$F697,"")</f>
        <v/>
      </c>
      <c r="AA701" s="20" t="str">
        <f>IF(AND(O701&lt;&gt;"",$H696&lt;&gt;"",$F696&lt;&gt;""),O701*$H696*$F696,"")</f>
        <v/>
      </c>
      <c r="AB701" s="20" t="str">
        <f>IF(AND(P701&lt;&gt;"",$H696&lt;&gt;"",$F696&lt;&gt;""),P701*$H696*$F696,"")</f>
        <v/>
      </c>
      <c r="AC701" s="20" t="str">
        <f>IF(AND(Q701&lt;&gt;"",$H696&lt;&gt;"",$F696&lt;&gt;""),Q701*$H696*$F696,"")</f>
        <v/>
      </c>
      <c r="AD701" s="20" t="str">
        <f>IF(AND(R701&lt;&gt;"",$H696&lt;&gt;"",$F696&lt;&gt;""),R701*$H696*$F696,"")</f>
        <v/>
      </c>
      <c r="AE701" s="20" t="str">
        <f>IF(AND(S701&lt;&gt;"",$H696&lt;&gt;"",$F696&lt;&gt;""),S701*$H696*$F696,"")</f>
        <v/>
      </c>
      <c r="AF701" s="20" t="str">
        <f>IF(AND(T701&lt;&gt;"",$H696&lt;&gt;"",$F696&lt;&gt;""),T701*$H696*$F696,"")</f>
        <v/>
      </c>
      <c r="AG701" s="20" t="str">
        <f>IF(AND(U701&lt;&gt;"",$H696&lt;&gt;"",$F696&lt;&gt;""),U701*$H696*$F696,"")</f>
        <v/>
      </c>
      <c r="AH701" s="20" t="str">
        <f>IF(AND(V701&lt;&gt;"",$H696&lt;&gt;"",$F696&lt;&gt;""),V701*$H696*$F696,"")</f>
        <v/>
      </c>
      <c r="AI701" s="20" t="str">
        <f>IF(AND(W701&lt;&gt;"",$H696&lt;&gt;"",$F696&lt;&gt;""),W701*$H696*$F696,"")</f>
        <v/>
      </c>
      <c r="AJ701" s="20" t="str">
        <f>IF(AND(X701&lt;&gt;"",$H696&lt;&gt;"",$F696&lt;&gt;""),X701*$H696*$F696,"")</f>
        <v/>
      </c>
    </row>
    <row r="702" spans="1:36" ht="23.25" customHeight="1" x14ac:dyDescent="0.25">
      <c r="A702" s="21"/>
      <c r="B702" s="21"/>
      <c r="C702" s="22"/>
      <c r="D702" s="14"/>
      <c r="E702" s="14"/>
      <c r="F702" s="22"/>
      <c r="G702" s="22"/>
      <c r="H702" s="15"/>
      <c r="I702" s="16"/>
      <c r="J702" s="22" t="str">
        <f t="shared" si="39"/>
        <v/>
      </c>
      <c r="K702" s="22" t="str">
        <f t="shared" si="40"/>
        <v/>
      </c>
      <c r="L702" s="22" t="str">
        <f>IF(D704&lt;&gt;"",MONTH(D704),"")</f>
        <v/>
      </c>
      <c r="M702" s="23" t="str">
        <f>IF(AND(($D704)&lt;&gt;"",($E704)&lt;&gt;""),IF(MIN(DATEVALUE($E704),Base!K$3)-MAX(DATEVALUE($D704),Base!K$2)+1&gt;=0,MIN(DATEVALUE($E704),Base!K$3)-MAX(DATEVALUE($D704),Base!K$2)+1,0),"")</f>
        <v/>
      </c>
      <c r="N702" s="23" t="str">
        <f>IF(AND(($D704)&lt;&gt;"",($E704)&lt;&gt;""),IF(MIN(DATEVALUE($E704),Base!L$3)-MAX(DATEVALUE($D704),Base!L$2)+1&gt;=0,MIN(DATEVALUE($E704),Base!L$3)-MAX(DATEVALUE($D704),Base!L$2)+1,0),"")</f>
        <v/>
      </c>
      <c r="O702" s="23" t="str">
        <f>IF(AND(($D704)&lt;&gt;"",($E704)&lt;&gt;""),IF(MIN(DATEVALUE($E704),Base!M$3)-MAX(DATEVALUE($D704),Base!M$2)+1&gt;=0,MIN(DATEVALUE($E704),Base!M$3)-MAX(DATEVALUE($D704),Base!M$2)+1,0),"")</f>
        <v/>
      </c>
      <c r="P702" s="23" t="str">
        <f>IF(AND(($D704)&lt;&gt;"",($E704)&lt;&gt;""),IF(MIN(DATEVALUE($E704),Base!N$3)-MAX(DATEVALUE($D704),Base!N$2)+1&gt;=0,MIN(DATEVALUE($E704),Base!N$3)-MAX(DATEVALUE($D704),Base!N$2)+1,0),"")</f>
        <v/>
      </c>
      <c r="Q702" s="23" t="str">
        <f>IF(AND(($D704)&lt;&gt;"",($E704)&lt;&gt;""),IF(MIN(DATEVALUE($E704),Base!O$3)-MAX(DATEVALUE($D704),Base!O$2)+1&gt;=0,MIN(DATEVALUE($E704),Base!O$3)-MAX(DATEVALUE($D704),Base!O$2)+1,0),"")</f>
        <v/>
      </c>
      <c r="R702" s="23" t="str">
        <f>IF(AND(($D704)&lt;&gt;"",($E704)&lt;&gt;""),IF(MIN(DATEVALUE($E704),Base!P$3)-MAX(DATEVALUE($D704),Base!P$2)+1&gt;=0,MIN(DATEVALUE($E704),Base!P$3)-MAX(DATEVALUE($D704),Base!P$2)+1,0),"")</f>
        <v/>
      </c>
      <c r="S702" s="23" t="str">
        <f>IF(AND(($D704)&lt;&gt;"",($E704)&lt;&gt;""),IF(MIN(DATEVALUE($E704),Base!Q$3)-MAX(DATEVALUE($D704),Base!Q$2)+1&gt;=0,MIN(DATEVALUE($E704),Base!Q$3)-MAX(DATEVALUE($D704),Base!Q$2)+1,0),"")</f>
        <v/>
      </c>
      <c r="T702" s="23" t="str">
        <f>IF(AND(($D704)&lt;&gt;"",($E704)&lt;&gt;""),IF(MIN(DATEVALUE($E704),Base!R$3)-MAX(DATEVALUE($D704),Base!R$2)+1&gt;=0,MIN(DATEVALUE($E704),Base!R$3)-MAX(DATEVALUE($D704),Base!R$2)+1,0),"")</f>
        <v/>
      </c>
      <c r="U702" s="23" t="str">
        <f>IF(AND(($D704)&lt;&gt;"",($E704)&lt;&gt;""),IF(MIN(DATEVALUE($E704),Base!S$3)-MAX(DATEVALUE($D704),Base!S$2)+1&gt;=0,MIN(DATEVALUE($E704),Base!S$3)-MAX(DATEVALUE($D704),Base!S$2)+1,0),"")</f>
        <v/>
      </c>
      <c r="V702" s="23" t="str">
        <f>IF(AND(($D704)&lt;&gt;"",($E704)&lt;&gt;""),IF(MIN(DATEVALUE($E704),Base!T$3)-MAX(DATEVALUE($D704),Base!T$2)+1&gt;=0,MIN(DATEVALUE($E704),Base!T$3)-MAX(DATEVALUE($D704),Base!T$2)+1,0),"")</f>
        <v/>
      </c>
      <c r="W702" s="23" t="str">
        <f>IF(AND(($D704)&lt;&gt;"",($E704)&lt;&gt;""),IF(MIN(DATEVALUE($E704),Base!U$3)-MAX(DATEVALUE($D704),Base!U$2)+1&gt;=0,MIN(DATEVALUE($E704),Base!U$3)-MAX(DATEVALUE($D704),Base!U$2)+1,0),"")</f>
        <v/>
      </c>
      <c r="X702" s="23" t="str">
        <f>IF(AND(($D704)&lt;&gt;"",($E704)&lt;&gt;""),IF(MIN(DATEVALUE($E704),Base!V$3)-MAX(DATEVALUE($D704),Base!V$2)+1&gt;=0,MIN(DATEVALUE($E704),Base!V$3)-MAX(DATEVALUE($D704),Base!V$2)+1,0),"")</f>
        <v/>
      </c>
      <c r="Y702" s="20" t="str">
        <f>IF(AND(M702&lt;&gt;"",$H698&lt;&gt;"",$F698&lt;&gt;""),M702*$H698*$F698,"")</f>
        <v/>
      </c>
      <c r="Z702" s="20" t="str">
        <f>IF(AND(N702&lt;&gt;"",$H698&lt;&gt;"",$F698&lt;&gt;""),N702*$H698*$F698,"")</f>
        <v/>
      </c>
      <c r="AA702" s="20" t="str">
        <f>IF(AND(O702&lt;&gt;"",$H697&lt;&gt;"",$F697&lt;&gt;""),O702*$H697*$F697,"")</f>
        <v/>
      </c>
      <c r="AB702" s="20" t="str">
        <f>IF(AND(P702&lt;&gt;"",$H697&lt;&gt;"",$F697&lt;&gt;""),P702*$H697*$F697,"")</f>
        <v/>
      </c>
      <c r="AC702" s="20" t="str">
        <f>IF(AND(Q702&lt;&gt;"",$H697&lt;&gt;"",$F697&lt;&gt;""),Q702*$H697*$F697,"")</f>
        <v/>
      </c>
      <c r="AD702" s="20" t="str">
        <f>IF(AND(R702&lt;&gt;"",$H697&lt;&gt;"",$F697&lt;&gt;""),R702*$H697*$F697,"")</f>
        <v/>
      </c>
      <c r="AE702" s="20" t="str">
        <f>IF(AND(S702&lt;&gt;"",$H697&lt;&gt;"",$F697&lt;&gt;""),S702*$H697*$F697,"")</f>
        <v/>
      </c>
      <c r="AF702" s="20" t="str">
        <f>IF(AND(T702&lt;&gt;"",$H697&lt;&gt;"",$F697&lt;&gt;""),T702*$H697*$F697,"")</f>
        <v/>
      </c>
      <c r="AG702" s="20" t="str">
        <f>IF(AND(U702&lt;&gt;"",$H697&lt;&gt;"",$F697&lt;&gt;""),U702*$H697*$F697,"")</f>
        <v/>
      </c>
      <c r="AH702" s="20" t="str">
        <f>IF(AND(V702&lt;&gt;"",$H697&lt;&gt;"",$F697&lt;&gt;""),V702*$H697*$F697,"")</f>
        <v/>
      </c>
      <c r="AI702" s="20" t="str">
        <f>IF(AND(W702&lt;&gt;"",$H697&lt;&gt;"",$F697&lt;&gt;""),W702*$H697*$F697,"")</f>
        <v/>
      </c>
      <c r="AJ702" s="20" t="str">
        <f>IF(AND(X702&lt;&gt;"",$H697&lt;&gt;"",$F697&lt;&gt;""),X702*$H697*$F697,"")</f>
        <v/>
      </c>
    </row>
    <row r="703" spans="1:36" ht="23.25" customHeight="1" x14ac:dyDescent="0.25">
      <c r="A703" s="21"/>
      <c r="B703" s="21"/>
      <c r="C703" s="22"/>
      <c r="D703" s="14"/>
      <c r="E703" s="14"/>
      <c r="F703" s="22"/>
      <c r="G703" s="22"/>
      <c r="H703" s="15"/>
      <c r="I703" s="16"/>
      <c r="J703" s="22" t="str">
        <f t="shared" si="39"/>
        <v/>
      </c>
      <c r="K703" s="22" t="str">
        <f t="shared" si="40"/>
        <v/>
      </c>
      <c r="L703" s="22" t="str">
        <f>IF(D705&lt;&gt;"",MONTH(D705),"")</f>
        <v/>
      </c>
      <c r="M703" s="23" t="str">
        <f>IF(AND(($D705)&lt;&gt;"",($E705)&lt;&gt;""),IF(MIN(DATEVALUE($E705),Base!K$3)-MAX(DATEVALUE($D705),Base!K$2)+1&gt;=0,MIN(DATEVALUE($E705),Base!K$3)-MAX(DATEVALUE($D705),Base!K$2)+1,0),"")</f>
        <v/>
      </c>
      <c r="N703" s="23" t="str">
        <f>IF(AND(($D705)&lt;&gt;"",($E705)&lt;&gt;""),IF(MIN(DATEVALUE($E705),Base!L$3)-MAX(DATEVALUE($D705),Base!L$2)+1&gt;=0,MIN(DATEVALUE($E705),Base!L$3)-MAX(DATEVALUE($D705),Base!L$2)+1,0),"")</f>
        <v/>
      </c>
      <c r="O703" s="23" t="str">
        <f>IF(AND(($D705)&lt;&gt;"",($E705)&lt;&gt;""),IF(MIN(DATEVALUE($E705),Base!M$3)-MAX(DATEVALUE($D705),Base!M$2)+1&gt;=0,MIN(DATEVALUE($E705),Base!M$3)-MAX(DATEVALUE($D705),Base!M$2)+1,0),"")</f>
        <v/>
      </c>
      <c r="P703" s="23" t="str">
        <f>IF(AND(($D705)&lt;&gt;"",($E705)&lt;&gt;""),IF(MIN(DATEVALUE($E705),Base!N$3)-MAX(DATEVALUE($D705),Base!N$2)+1&gt;=0,MIN(DATEVALUE($E705),Base!N$3)-MAX(DATEVALUE($D705),Base!N$2)+1,0),"")</f>
        <v/>
      </c>
      <c r="Q703" s="23" t="str">
        <f>IF(AND(($D705)&lt;&gt;"",($E705)&lt;&gt;""),IF(MIN(DATEVALUE($E705),Base!O$3)-MAX(DATEVALUE($D705),Base!O$2)+1&gt;=0,MIN(DATEVALUE($E705),Base!O$3)-MAX(DATEVALUE($D705),Base!O$2)+1,0),"")</f>
        <v/>
      </c>
      <c r="R703" s="23" t="str">
        <f>IF(AND(($D705)&lt;&gt;"",($E705)&lt;&gt;""),IF(MIN(DATEVALUE($E705),Base!P$3)-MAX(DATEVALUE($D705),Base!P$2)+1&gt;=0,MIN(DATEVALUE($E705),Base!P$3)-MAX(DATEVALUE($D705),Base!P$2)+1,0),"")</f>
        <v/>
      </c>
      <c r="S703" s="23" t="str">
        <f>IF(AND(($D705)&lt;&gt;"",($E705)&lt;&gt;""),IF(MIN(DATEVALUE($E705),Base!Q$3)-MAX(DATEVALUE($D705),Base!Q$2)+1&gt;=0,MIN(DATEVALUE($E705),Base!Q$3)-MAX(DATEVALUE($D705),Base!Q$2)+1,0),"")</f>
        <v/>
      </c>
      <c r="T703" s="23" t="str">
        <f>IF(AND(($D705)&lt;&gt;"",($E705)&lt;&gt;""),IF(MIN(DATEVALUE($E705),Base!R$3)-MAX(DATEVALUE($D705),Base!R$2)+1&gt;=0,MIN(DATEVALUE($E705),Base!R$3)-MAX(DATEVALUE($D705),Base!R$2)+1,0),"")</f>
        <v/>
      </c>
      <c r="U703" s="23" t="str">
        <f>IF(AND(($D705)&lt;&gt;"",($E705)&lt;&gt;""),IF(MIN(DATEVALUE($E705),Base!S$3)-MAX(DATEVALUE($D705),Base!S$2)+1&gt;=0,MIN(DATEVALUE($E705),Base!S$3)-MAX(DATEVALUE($D705),Base!S$2)+1,0),"")</f>
        <v/>
      </c>
      <c r="V703" s="23" t="str">
        <f>IF(AND(($D705)&lt;&gt;"",($E705)&lt;&gt;""),IF(MIN(DATEVALUE($E705),Base!T$3)-MAX(DATEVALUE($D705),Base!T$2)+1&gt;=0,MIN(DATEVALUE($E705),Base!T$3)-MAX(DATEVALUE($D705),Base!T$2)+1,0),"")</f>
        <v/>
      </c>
      <c r="W703" s="23" t="str">
        <f>IF(AND(($D705)&lt;&gt;"",($E705)&lt;&gt;""),IF(MIN(DATEVALUE($E705),Base!U$3)-MAX(DATEVALUE($D705),Base!U$2)+1&gt;=0,MIN(DATEVALUE($E705),Base!U$3)-MAX(DATEVALUE($D705),Base!U$2)+1,0),"")</f>
        <v/>
      </c>
      <c r="X703" s="23" t="str">
        <f>IF(AND(($D705)&lt;&gt;"",($E705)&lt;&gt;""),IF(MIN(DATEVALUE($E705),Base!V$3)-MAX(DATEVALUE($D705),Base!V$2)+1&gt;=0,MIN(DATEVALUE($E705),Base!V$3)-MAX(DATEVALUE($D705),Base!V$2)+1,0),"")</f>
        <v/>
      </c>
      <c r="Y703" s="20" t="str">
        <f>IF(AND(M703&lt;&gt;"",$H699&lt;&gt;"",$F699&lt;&gt;""),M703*$H699*$F699,"")</f>
        <v/>
      </c>
      <c r="Z703" s="20" t="str">
        <f>IF(AND(N703&lt;&gt;"",$H699&lt;&gt;"",$F699&lt;&gt;""),N703*$H699*$F699,"")</f>
        <v/>
      </c>
      <c r="AA703" s="20" t="str">
        <f>IF(AND(O703&lt;&gt;"",$H698&lt;&gt;"",$F698&lt;&gt;""),O703*$H698*$F698,"")</f>
        <v/>
      </c>
      <c r="AB703" s="20" t="str">
        <f>IF(AND(P703&lt;&gt;"",$H698&lt;&gt;"",$F698&lt;&gt;""),P703*$H698*$F698,"")</f>
        <v/>
      </c>
      <c r="AC703" s="20" t="str">
        <f>IF(AND(Q703&lt;&gt;"",$H698&lt;&gt;"",$F698&lt;&gt;""),Q703*$H698*$F698,"")</f>
        <v/>
      </c>
      <c r="AD703" s="20" t="str">
        <f>IF(AND(R703&lt;&gt;"",$H698&lt;&gt;"",$F698&lt;&gt;""),R703*$H698*$F698,"")</f>
        <v/>
      </c>
      <c r="AE703" s="20" t="str">
        <f>IF(AND(S703&lt;&gt;"",$H698&lt;&gt;"",$F698&lt;&gt;""),S703*$H698*$F698,"")</f>
        <v/>
      </c>
      <c r="AF703" s="20" t="str">
        <f>IF(AND(T703&lt;&gt;"",$H698&lt;&gt;"",$F698&lt;&gt;""),T703*$H698*$F698,"")</f>
        <v/>
      </c>
      <c r="AG703" s="20" t="str">
        <f>IF(AND(U703&lt;&gt;"",$H698&lt;&gt;"",$F698&lt;&gt;""),U703*$H698*$F698,"")</f>
        <v/>
      </c>
      <c r="AH703" s="20" t="str">
        <f>IF(AND(V703&lt;&gt;"",$H698&lt;&gt;"",$F698&lt;&gt;""),V703*$H698*$F698,"")</f>
        <v/>
      </c>
      <c r="AI703" s="20" t="str">
        <f>IF(AND(W703&lt;&gt;"",$H698&lt;&gt;"",$F698&lt;&gt;""),W703*$H698*$F698,"")</f>
        <v/>
      </c>
      <c r="AJ703" s="20" t="str">
        <f>IF(AND(X703&lt;&gt;"",$H698&lt;&gt;"",$F698&lt;&gt;""),X703*$H698*$F698,"")</f>
        <v/>
      </c>
    </row>
    <row r="704" spans="1:36" ht="23.25" customHeight="1" x14ac:dyDescent="0.25">
      <c r="A704" s="21"/>
      <c r="B704" s="21"/>
      <c r="C704" s="22"/>
      <c r="D704" s="14"/>
      <c r="E704" s="14"/>
      <c r="F704" s="22"/>
      <c r="G704" s="22"/>
      <c r="H704" s="15"/>
      <c r="I704" s="16"/>
      <c r="J704" s="22" t="str">
        <f t="shared" si="39"/>
        <v/>
      </c>
      <c r="K704" s="22" t="str">
        <f t="shared" si="40"/>
        <v/>
      </c>
      <c r="L704" s="22" t="str">
        <f>IF(D706&lt;&gt;"",MONTH(D706),"")</f>
        <v/>
      </c>
      <c r="M704" s="23" t="str">
        <f>IF(AND(($D706)&lt;&gt;"",($E706)&lt;&gt;""),IF(MIN(DATEVALUE($E706),Base!K$3)-MAX(DATEVALUE($D706),Base!K$2)+1&gt;=0,MIN(DATEVALUE($E706),Base!K$3)-MAX(DATEVALUE($D706),Base!K$2)+1,0),"")</f>
        <v/>
      </c>
      <c r="N704" s="23" t="str">
        <f>IF(AND(($D706)&lt;&gt;"",($E706)&lt;&gt;""),IF(MIN(DATEVALUE($E706),Base!L$3)-MAX(DATEVALUE($D706),Base!L$2)+1&gt;=0,MIN(DATEVALUE($E706),Base!L$3)-MAX(DATEVALUE($D706),Base!L$2)+1,0),"")</f>
        <v/>
      </c>
      <c r="O704" s="23" t="str">
        <f>IF(AND(($D706)&lt;&gt;"",($E706)&lt;&gt;""),IF(MIN(DATEVALUE($E706),Base!M$3)-MAX(DATEVALUE($D706),Base!M$2)+1&gt;=0,MIN(DATEVALUE($E706),Base!M$3)-MAX(DATEVALUE($D706),Base!M$2)+1,0),"")</f>
        <v/>
      </c>
      <c r="P704" s="23" t="str">
        <f>IF(AND(($D706)&lt;&gt;"",($E706)&lt;&gt;""),IF(MIN(DATEVALUE($E706),Base!N$3)-MAX(DATEVALUE($D706),Base!N$2)+1&gt;=0,MIN(DATEVALUE($E706),Base!N$3)-MAX(DATEVALUE($D706),Base!N$2)+1,0),"")</f>
        <v/>
      </c>
      <c r="Q704" s="23" t="str">
        <f>IF(AND(($D706)&lt;&gt;"",($E706)&lt;&gt;""),IF(MIN(DATEVALUE($E706),Base!O$3)-MAX(DATEVALUE($D706),Base!O$2)+1&gt;=0,MIN(DATEVALUE($E706),Base!O$3)-MAX(DATEVALUE($D706),Base!O$2)+1,0),"")</f>
        <v/>
      </c>
      <c r="R704" s="23" t="str">
        <f>IF(AND(($D706)&lt;&gt;"",($E706)&lt;&gt;""),IF(MIN(DATEVALUE($E706),Base!P$3)-MAX(DATEVALUE($D706),Base!P$2)+1&gt;=0,MIN(DATEVALUE($E706),Base!P$3)-MAX(DATEVALUE($D706),Base!P$2)+1,0),"")</f>
        <v/>
      </c>
      <c r="S704" s="23" t="str">
        <f>IF(AND(($D706)&lt;&gt;"",($E706)&lt;&gt;""),IF(MIN(DATEVALUE($E706),Base!Q$3)-MAX(DATEVALUE($D706),Base!Q$2)+1&gt;=0,MIN(DATEVALUE($E706),Base!Q$3)-MAX(DATEVALUE($D706),Base!Q$2)+1,0),"")</f>
        <v/>
      </c>
      <c r="T704" s="23" t="str">
        <f>IF(AND(($D706)&lt;&gt;"",($E706)&lt;&gt;""),IF(MIN(DATEVALUE($E706),Base!R$3)-MAX(DATEVALUE($D706),Base!R$2)+1&gt;=0,MIN(DATEVALUE($E706),Base!R$3)-MAX(DATEVALUE($D706),Base!R$2)+1,0),"")</f>
        <v/>
      </c>
      <c r="U704" s="23" t="str">
        <f>IF(AND(($D706)&lt;&gt;"",($E706)&lt;&gt;""),IF(MIN(DATEVALUE($E706),Base!S$3)-MAX(DATEVALUE($D706),Base!S$2)+1&gt;=0,MIN(DATEVALUE($E706),Base!S$3)-MAX(DATEVALUE($D706),Base!S$2)+1,0),"")</f>
        <v/>
      </c>
      <c r="V704" s="23" t="str">
        <f>IF(AND(($D706)&lt;&gt;"",($E706)&lt;&gt;""),IF(MIN(DATEVALUE($E706),Base!T$3)-MAX(DATEVALUE($D706),Base!T$2)+1&gt;=0,MIN(DATEVALUE($E706),Base!T$3)-MAX(DATEVALUE($D706),Base!T$2)+1,0),"")</f>
        <v/>
      </c>
      <c r="W704" s="23" t="str">
        <f>IF(AND(($D706)&lt;&gt;"",($E706)&lt;&gt;""),IF(MIN(DATEVALUE($E706),Base!U$3)-MAX(DATEVALUE($D706),Base!U$2)+1&gt;=0,MIN(DATEVALUE($E706),Base!U$3)-MAX(DATEVALUE($D706),Base!U$2)+1,0),"")</f>
        <v/>
      </c>
      <c r="X704" s="23" t="str">
        <f>IF(AND(($D706)&lt;&gt;"",($E706)&lt;&gt;""),IF(MIN(DATEVALUE($E706),Base!V$3)-MAX(DATEVALUE($D706),Base!V$2)+1&gt;=0,MIN(DATEVALUE($E706),Base!V$3)-MAX(DATEVALUE($D706),Base!V$2)+1,0),"")</f>
        <v/>
      </c>
      <c r="Y704" s="20" t="str">
        <f>IF(AND(M704&lt;&gt;"",$H700&lt;&gt;"",$F700&lt;&gt;""),M704*$H700*$F700,"")</f>
        <v/>
      </c>
      <c r="Z704" s="20" t="str">
        <f>IF(AND(N704&lt;&gt;"",$H700&lt;&gt;"",$F700&lt;&gt;""),N704*$H700*$F700,"")</f>
        <v/>
      </c>
      <c r="AA704" s="20" t="str">
        <f>IF(AND(O704&lt;&gt;"",$H699&lt;&gt;"",$F699&lt;&gt;""),O704*$H699*$F699,"")</f>
        <v/>
      </c>
      <c r="AB704" s="20" t="str">
        <f>IF(AND(P704&lt;&gt;"",$H699&lt;&gt;"",$F699&lt;&gt;""),P704*$H699*$F699,"")</f>
        <v/>
      </c>
      <c r="AC704" s="20" t="str">
        <f>IF(AND(Q704&lt;&gt;"",$H699&lt;&gt;"",$F699&lt;&gt;""),Q704*$H699*$F699,"")</f>
        <v/>
      </c>
      <c r="AD704" s="20" t="str">
        <f>IF(AND(R704&lt;&gt;"",$H699&lt;&gt;"",$F699&lt;&gt;""),R704*$H699*$F699,"")</f>
        <v/>
      </c>
      <c r="AE704" s="20" t="str">
        <f>IF(AND(S704&lt;&gt;"",$H699&lt;&gt;"",$F699&lt;&gt;""),S704*$H699*$F699,"")</f>
        <v/>
      </c>
      <c r="AF704" s="20" t="str">
        <f>IF(AND(T704&lt;&gt;"",$H699&lt;&gt;"",$F699&lt;&gt;""),T704*$H699*$F699,"")</f>
        <v/>
      </c>
      <c r="AG704" s="20" t="str">
        <f>IF(AND(U704&lt;&gt;"",$H699&lt;&gt;"",$F699&lt;&gt;""),U704*$H699*$F699,"")</f>
        <v/>
      </c>
      <c r="AH704" s="20" t="str">
        <f>IF(AND(V704&lt;&gt;"",$H699&lt;&gt;"",$F699&lt;&gt;""),V704*$H699*$F699,"")</f>
        <v/>
      </c>
      <c r="AI704" s="20" t="str">
        <f>IF(AND(W704&lt;&gt;"",$H699&lt;&gt;"",$F699&lt;&gt;""),W704*$H699*$F699,"")</f>
        <v/>
      </c>
      <c r="AJ704" s="20" t="str">
        <f>IF(AND(X704&lt;&gt;"",$H699&lt;&gt;"",$F699&lt;&gt;""),X704*$H699*$F699,"")</f>
        <v/>
      </c>
    </row>
    <row r="705" spans="1:36" ht="23.25" customHeight="1" x14ac:dyDescent="0.25">
      <c r="A705" s="21"/>
      <c r="B705" s="21"/>
      <c r="C705" s="22"/>
      <c r="D705" s="14"/>
      <c r="E705" s="14"/>
      <c r="F705" s="22"/>
      <c r="G705" s="22"/>
      <c r="H705" s="15"/>
      <c r="I705" s="16"/>
      <c r="J705" s="22" t="str">
        <f t="shared" si="39"/>
        <v/>
      </c>
      <c r="K705" s="22" t="str">
        <f t="shared" si="40"/>
        <v/>
      </c>
      <c r="L705" s="22" t="str">
        <f>IF(D707&lt;&gt;"",MONTH(D707),"")</f>
        <v/>
      </c>
      <c r="M705" s="23" t="str">
        <f>IF(AND(($D707)&lt;&gt;"",($E707)&lt;&gt;""),IF(MIN(DATEVALUE($E707),Base!K$3)-MAX(DATEVALUE($D707),Base!K$2)+1&gt;=0,MIN(DATEVALUE($E707),Base!K$3)-MAX(DATEVALUE($D707),Base!K$2)+1,0),"")</f>
        <v/>
      </c>
      <c r="N705" s="23" t="str">
        <f>IF(AND(($D707)&lt;&gt;"",($E707)&lt;&gt;""),IF(MIN(DATEVALUE($E707),Base!L$3)-MAX(DATEVALUE($D707),Base!L$2)+1&gt;=0,MIN(DATEVALUE($E707),Base!L$3)-MAX(DATEVALUE($D707),Base!L$2)+1,0),"")</f>
        <v/>
      </c>
      <c r="O705" s="23" t="str">
        <f>IF(AND(($D707)&lt;&gt;"",($E707)&lt;&gt;""),IF(MIN(DATEVALUE($E707),Base!M$3)-MAX(DATEVALUE($D707),Base!M$2)+1&gt;=0,MIN(DATEVALUE($E707),Base!M$3)-MAX(DATEVALUE($D707),Base!M$2)+1,0),"")</f>
        <v/>
      </c>
      <c r="P705" s="23" t="str">
        <f>IF(AND(($D707)&lt;&gt;"",($E707)&lt;&gt;""),IF(MIN(DATEVALUE($E707),Base!N$3)-MAX(DATEVALUE($D707),Base!N$2)+1&gt;=0,MIN(DATEVALUE($E707),Base!N$3)-MAX(DATEVALUE($D707),Base!N$2)+1,0),"")</f>
        <v/>
      </c>
      <c r="Q705" s="23" t="str">
        <f>IF(AND(($D707)&lt;&gt;"",($E707)&lt;&gt;""),IF(MIN(DATEVALUE($E707),Base!O$3)-MAX(DATEVALUE($D707),Base!O$2)+1&gt;=0,MIN(DATEVALUE($E707),Base!O$3)-MAX(DATEVALUE($D707),Base!O$2)+1,0),"")</f>
        <v/>
      </c>
      <c r="R705" s="23" t="str">
        <f>IF(AND(($D707)&lt;&gt;"",($E707)&lt;&gt;""),IF(MIN(DATEVALUE($E707),Base!P$3)-MAX(DATEVALUE($D707),Base!P$2)+1&gt;=0,MIN(DATEVALUE($E707),Base!P$3)-MAX(DATEVALUE($D707),Base!P$2)+1,0),"")</f>
        <v/>
      </c>
      <c r="S705" s="23" t="str">
        <f>IF(AND(($D707)&lt;&gt;"",($E707)&lt;&gt;""),IF(MIN(DATEVALUE($E707),Base!Q$3)-MAX(DATEVALUE($D707),Base!Q$2)+1&gt;=0,MIN(DATEVALUE($E707),Base!Q$3)-MAX(DATEVALUE($D707),Base!Q$2)+1,0),"")</f>
        <v/>
      </c>
      <c r="T705" s="23" t="str">
        <f>IF(AND(($D707)&lt;&gt;"",($E707)&lt;&gt;""),IF(MIN(DATEVALUE($E707),Base!R$3)-MAX(DATEVALUE($D707),Base!R$2)+1&gt;=0,MIN(DATEVALUE($E707),Base!R$3)-MAX(DATEVALUE($D707),Base!R$2)+1,0),"")</f>
        <v/>
      </c>
      <c r="U705" s="23" t="str">
        <f>IF(AND(($D707)&lt;&gt;"",($E707)&lt;&gt;""),IF(MIN(DATEVALUE($E707),Base!S$3)-MAX(DATEVALUE($D707),Base!S$2)+1&gt;=0,MIN(DATEVALUE($E707),Base!S$3)-MAX(DATEVALUE($D707),Base!S$2)+1,0),"")</f>
        <v/>
      </c>
      <c r="V705" s="23" t="str">
        <f>IF(AND(($D707)&lt;&gt;"",($E707)&lt;&gt;""),IF(MIN(DATEVALUE($E707),Base!T$3)-MAX(DATEVALUE($D707),Base!T$2)+1&gt;=0,MIN(DATEVALUE($E707),Base!T$3)-MAX(DATEVALUE($D707),Base!T$2)+1,0),"")</f>
        <v/>
      </c>
      <c r="W705" s="23" t="str">
        <f>IF(AND(($D707)&lt;&gt;"",($E707)&lt;&gt;""),IF(MIN(DATEVALUE($E707),Base!U$3)-MAX(DATEVALUE($D707),Base!U$2)+1&gt;=0,MIN(DATEVALUE($E707),Base!U$3)-MAX(DATEVALUE($D707),Base!U$2)+1,0),"")</f>
        <v/>
      </c>
      <c r="X705" s="23" t="str">
        <f>IF(AND(($D707)&lt;&gt;"",($E707)&lt;&gt;""),IF(MIN(DATEVALUE($E707),Base!V$3)-MAX(DATEVALUE($D707),Base!V$2)+1&gt;=0,MIN(DATEVALUE($E707),Base!V$3)-MAX(DATEVALUE($D707),Base!V$2)+1,0),"")</f>
        <v/>
      </c>
      <c r="Y705" s="20" t="str">
        <f>IF(AND(M705&lt;&gt;"",$H701&lt;&gt;"",$F701&lt;&gt;""),M705*$H701*$F701,"")</f>
        <v/>
      </c>
      <c r="Z705" s="20" t="str">
        <f>IF(AND(N705&lt;&gt;"",$H701&lt;&gt;"",$F701&lt;&gt;""),N705*$H701*$F701,"")</f>
        <v/>
      </c>
      <c r="AA705" s="20" t="str">
        <f>IF(AND(O705&lt;&gt;"",$H700&lt;&gt;"",$F700&lt;&gt;""),O705*$H700*$F700,"")</f>
        <v/>
      </c>
      <c r="AB705" s="20" t="str">
        <f>IF(AND(P705&lt;&gt;"",$H700&lt;&gt;"",$F700&lt;&gt;""),P705*$H700*$F700,"")</f>
        <v/>
      </c>
      <c r="AC705" s="20" t="str">
        <f>IF(AND(Q705&lt;&gt;"",$H700&lt;&gt;"",$F700&lt;&gt;""),Q705*$H700*$F700,"")</f>
        <v/>
      </c>
      <c r="AD705" s="20" t="str">
        <f>IF(AND(R705&lt;&gt;"",$H700&lt;&gt;"",$F700&lt;&gt;""),R705*$H700*$F700,"")</f>
        <v/>
      </c>
      <c r="AE705" s="20" t="str">
        <f>IF(AND(S705&lt;&gt;"",$H700&lt;&gt;"",$F700&lt;&gt;""),S705*$H700*$F700,"")</f>
        <v/>
      </c>
      <c r="AF705" s="20" t="str">
        <f>IF(AND(T705&lt;&gt;"",$H700&lt;&gt;"",$F700&lt;&gt;""),T705*$H700*$F700,"")</f>
        <v/>
      </c>
      <c r="AG705" s="20" t="str">
        <f>IF(AND(U705&lt;&gt;"",$H700&lt;&gt;"",$F700&lt;&gt;""),U705*$H700*$F700,"")</f>
        <v/>
      </c>
      <c r="AH705" s="20" t="str">
        <f>IF(AND(V705&lt;&gt;"",$H700&lt;&gt;"",$F700&lt;&gt;""),V705*$H700*$F700,"")</f>
        <v/>
      </c>
      <c r="AI705" s="20" t="str">
        <f>IF(AND(W705&lt;&gt;"",$H700&lt;&gt;"",$F700&lt;&gt;""),W705*$H700*$F700,"")</f>
        <v/>
      </c>
      <c r="AJ705" s="20" t="str">
        <f>IF(AND(X705&lt;&gt;"",$H700&lt;&gt;"",$F700&lt;&gt;""),X705*$H700*$F700,"")</f>
        <v/>
      </c>
    </row>
    <row r="706" spans="1:36" ht="23.25" customHeight="1" x14ac:dyDescent="0.25">
      <c r="A706" s="21"/>
      <c r="B706" s="21"/>
      <c r="C706" s="22"/>
      <c r="D706" s="14"/>
      <c r="E706" s="14"/>
      <c r="F706" s="22"/>
      <c r="G706" s="22"/>
      <c r="H706" s="15"/>
      <c r="I706" s="16"/>
      <c r="J706" s="22" t="str">
        <f t="shared" si="39"/>
        <v/>
      </c>
      <c r="K706" s="22" t="str">
        <f t="shared" si="40"/>
        <v/>
      </c>
      <c r="L706" s="22" t="str">
        <f>IF(D708&lt;&gt;"",MONTH(D708),"")</f>
        <v/>
      </c>
      <c r="M706" s="23" t="str">
        <f>IF(AND(($D708)&lt;&gt;"",($E708)&lt;&gt;""),IF(MIN(DATEVALUE($E708),Base!K$3)-MAX(DATEVALUE($D708),Base!K$2)+1&gt;=0,MIN(DATEVALUE($E708),Base!K$3)-MAX(DATEVALUE($D708),Base!K$2)+1,0),"")</f>
        <v/>
      </c>
      <c r="N706" s="23" t="str">
        <f>IF(AND(($D708)&lt;&gt;"",($E708)&lt;&gt;""),IF(MIN(DATEVALUE($E708),Base!L$3)-MAX(DATEVALUE($D708),Base!L$2)+1&gt;=0,MIN(DATEVALUE($E708),Base!L$3)-MAX(DATEVALUE($D708),Base!L$2)+1,0),"")</f>
        <v/>
      </c>
      <c r="O706" s="23" t="str">
        <f>IF(AND(($D708)&lt;&gt;"",($E708)&lt;&gt;""),IF(MIN(DATEVALUE($E708),Base!M$3)-MAX(DATEVALUE($D708),Base!M$2)+1&gt;=0,MIN(DATEVALUE($E708),Base!M$3)-MAX(DATEVALUE($D708),Base!M$2)+1,0),"")</f>
        <v/>
      </c>
      <c r="P706" s="23" t="str">
        <f>IF(AND(($D708)&lt;&gt;"",($E708)&lt;&gt;""),IF(MIN(DATEVALUE($E708),Base!N$3)-MAX(DATEVALUE($D708),Base!N$2)+1&gt;=0,MIN(DATEVALUE($E708),Base!N$3)-MAX(DATEVALUE($D708),Base!N$2)+1,0),"")</f>
        <v/>
      </c>
      <c r="Q706" s="23" t="str">
        <f>IF(AND(($D708)&lt;&gt;"",($E708)&lt;&gt;""),IF(MIN(DATEVALUE($E708),Base!O$3)-MAX(DATEVALUE($D708),Base!O$2)+1&gt;=0,MIN(DATEVALUE($E708),Base!O$3)-MAX(DATEVALUE($D708),Base!O$2)+1,0),"")</f>
        <v/>
      </c>
      <c r="R706" s="23" t="str">
        <f>IF(AND(($D708)&lt;&gt;"",($E708)&lt;&gt;""),IF(MIN(DATEVALUE($E708),Base!P$3)-MAX(DATEVALUE($D708),Base!P$2)+1&gt;=0,MIN(DATEVALUE($E708),Base!P$3)-MAX(DATEVALUE($D708),Base!P$2)+1,0),"")</f>
        <v/>
      </c>
      <c r="S706" s="23" t="str">
        <f>IF(AND(($D708)&lt;&gt;"",($E708)&lt;&gt;""),IF(MIN(DATEVALUE($E708),Base!Q$3)-MAX(DATEVALUE($D708),Base!Q$2)+1&gt;=0,MIN(DATEVALUE($E708),Base!Q$3)-MAX(DATEVALUE($D708),Base!Q$2)+1,0),"")</f>
        <v/>
      </c>
      <c r="T706" s="23" t="str">
        <f>IF(AND(($D708)&lt;&gt;"",($E708)&lt;&gt;""),IF(MIN(DATEVALUE($E708),Base!R$3)-MAX(DATEVALUE($D708),Base!R$2)+1&gt;=0,MIN(DATEVALUE($E708),Base!R$3)-MAX(DATEVALUE($D708),Base!R$2)+1,0),"")</f>
        <v/>
      </c>
      <c r="U706" s="23" t="str">
        <f>IF(AND(($D708)&lt;&gt;"",($E708)&lt;&gt;""),IF(MIN(DATEVALUE($E708),Base!S$3)-MAX(DATEVALUE($D708),Base!S$2)+1&gt;=0,MIN(DATEVALUE($E708),Base!S$3)-MAX(DATEVALUE($D708),Base!S$2)+1,0),"")</f>
        <v/>
      </c>
      <c r="V706" s="23" t="str">
        <f>IF(AND(($D708)&lt;&gt;"",($E708)&lt;&gt;""),IF(MIN(DATEVALUE($E708),Base!T$3)-MAX(DATEVALUE($D708),Base!T$2)+1&gt;=0,MIN(DATEVALUE($E708),Base!T$3)-MAX(DATEVALUE($D708),Base!T$2)+1,0),"")</f>
        <v/>
      </c>
      <c r="W706" s="23" t="str">
        <f>IF(AND(($D708)&lt;&gt;"",($E708)&lt;&gt;""),IF(MIN(DATEVALUE($E708),Base!U$3)-MAX(DATEVALUE($D708),Base!U$2)+1&gt;=0,MIN(DATEVALUE($E708),Base!U$3)-MAX(DATEVALUE($D708),Base!U$2)+1,0),"")</f>
        <v/>
      </c>
      <c r="X706" s="23" t="str">
        <f>IF(AND(($D708)&lt;&gt;"",($E708)&lt;&gt;""),IF(MIN(DATEVALUE($E708),Base!V$3)-MAX(DATEVALUE($D708),Base!V$2)+1&gt;=0,MIN(DATEVALUE($E708),Base!V$3)-MAX(DATEVALUE($D708),Base!V$2)+1,0),"")</f>
        <v/>
      </c>
      <c r="Y706" s="20" t="str">
        <f>IF(AND(M706&lt;&gt;"",$H702&lt;&gt;"",$F702&lt;&gt;""),M706*$H702*$F702,"")</f>
        <v/>
      </c>
      <c r="Z706" s="20" t="str">
        <f>IF(AND(N706&lt;&gt;"",$H702&lt;&gt;"",$F702&lt;&gt;""),N706*$H702*$F702,"")</f>
        <v/>
      </c>
      <c r="AA706" s="20" t="str">
        <f>IF(AND(O706&lt;&gt;"",$H701&lt;&gt;"",$F701&lt;&gt;""),O706*$H701*$F701,"")</f>
        <v/>
      </c>
      <c r="AB706" s="20" t="str">
        <f>IF(AND(P706&lt;&gt;"",$H701&lt;&gt;"",$F701&lt;&gt;""),P706*$H701*$F701,"")</f>
        <v/>
      </c>
      <c r="AC706" s="20" t="str">
        <f>IF(AND(Q706&lt;&gt;"",$H701&lt;&gt;"",$F701&lt;&gt;""),Q706*$H701*$F701,"")</f>
        <v/>
      </c>
      <c r="AD706" s="20" t="str">
        <f>IF(AND(R706&lt;&gt;"",$H701&lt;&gt;"",$F701&lt;&gt;""),R706*$H701*$F701,"")</f>
        <v/>
      </c>
      <c r="AE706" s="20" t="str">
        <f>IF(AND(S706&lt;&gt;"",$H701&lt;&gt;"",$F701&lt;&gt;""),S706*$H701*$F701,"")</f>
        <v/>
      </c>
      <c r="AF706" s="20" t="str">
        <f>IF(AND(T706&lt;&gt;"",$H701&lt;&gt;"",$F701&lt;&gt;""),T706*$H701*$F701,"")</f>
        <v/>
      </c>
      <c r="AG706" s="20" t="str">
        <f>IF(AND(U706&lt;&gt;"",$H701&lt;&gt;"",$F701&lt;&gt;""),U706*$H701*$F701,"")</f>
        <v/>
      </c>
      <c r="AH706" s="20" t="str">
        <f>IF(AND(V706&lt;&gt;"",$H701&lt;&gt;"",$F701&lt;&gt;""),V706*$H701*$F701,"")</f>
        <v/>
      </c>
      <c r="AI706" s="20" t="str">
        <f>IF(AND(W706&lt;&gt;"",$H701&lt;&gt;"",$F701&lt;&gt;""),W706*$H701*$F701,"")</f>
        <v/>
      </c>
      <c r="AJ706" s="20" t="str">
        <f>IF(AND(X706&lt;&gt;"",$H701&lt;&gt;"",$F701&lt;&gt;""),X706*$H701*$F701,"")</f>
        <v/>
      </c>
    </row>
    <row r="707" spans="1:36" ht="23.25" customHeight="1" x14ac:dyDescent="0.25">
      <c r="A707" s="21"/>
      <c r="B707" s="21"/>
      <c r="C707" s="22"/>
      <c r="D707" s="14"/>
      <c r="E707" s="14"/>
      <c r="F707" s="22"/>
      <c r="G707" s="22"/>
      <c r="H707" s="15"/>
      <c r="I707" s="16"/>
      <c r="J707" s="22" t="str">
        <f t="shared" si="39"/>
        <v/>
      </c>
      <c r="K707" s="22" t="str">
        <f t="shared" si="40"/>
        <v/>
      </c>
      <c r="L707" s="22" t="str">
        <f>IF(D709&lt;&gt;"",MONTH(D709),"")</f>
        <v/>
      </c>
      <c r="M707" s="23" t="str">
        <f>IF(AND(($D709)&lt;&gt;"",($E709)&lt;&gt;""),IF(MIN(DATEVALUE($E709),Base!K$3)-MAX(DATEVALUE($D709),Base!K$2)+1&gt;=0,MIN(DATEVALUE($E709),Base!K$3)-MAX(DATEVALUE($D709),Base!K$2)+1,0),"")</f>
        <v/>
      </c>
      <c r="N707" s="23" t="str">
        <f>IF(AND(($D709)&lt;&gt;"",($E709)&lt;&gt;""),IF(MIN(DATEVALUE($E709),Base!L$3)-MAX(DATEVALUE($D709),Base!L$2)+1&gt;=0,MIN(DATEVALUE($E709),Base!L$3)-MAX(DATEVALUE($D709),Base!L$2)+1,0),"")</f>
        <v/>
      </c>
      <c r="O707" s="23" t="str">
        <f>IF(AND(($D709)&lt;&gt;"",($E709)&lt;&gt;""),IF(MIN(DATEVALUE($E709),Base!M$3)-MAX(DATEVALUE($D709),Base!M$2)+1&gt;=0,MIN(DATEVALUE($E709),Base!M$3)-MAX(DATEVALUE($D709),Base!M$2)+1,0),"")</f>
        <v/>
      </c>
      <c r="P707" s="23" t="str">
        <f>IF(AND(($D709)&lt;&gt;"",($E709)&lt;&gt;""),IF(MIN(DATEVALUE($E709),Base!N$3)-MAX(DATEVALUE($D709),Base!N$2)+1&gt;=0,MIN(DATEVALUE($E709),Base!N$3)-MAX(DATEVALUE($D709),Base!N$2)+1,0),"")</f>
        <v/>
      </c>
      <c r="Q707" s="23" t="str">
        <f>IF(AND(($D709)&lt;&gt;"",($E709)&lt;&gt;""),IF(MIN(DATEVALUE($E709),Base!O$3)-MAX(DATEVALUE($D709),Base!O$2)+1&gt;=0,MIN(DATEVALUE($E709),Base!O$3)-MAX(DATEVALUE($D709),Base!O$2)+1,0),"")</f>
        <v/>
      </c>
      <c r="R707" s="23" t="str">
        <f>IF(AND(($D709)&lt;&gt;"",($E709)&lt;&gt;""),IF(MIN(DATEVALUE($E709),Base!P$3)-MAX(DATEVALUE($D709),Base!P$2)+1&gt;=0,MIN(DATEVALUE($E709),Base!P$3)-MAX(DATEVALUE($D709),Base!P$2)+1,0),"")</f>
        <v/>
      </c>
      <c r="S707" s="23" t="str">
        <f>IF(AND(($D709)&lt;&gt;"",($E709)&lt;&gt;""),IF(MIN(DATEVALUE($E709),Base!Q$3)-MAX(DATEVALUE($D709),Base!Q$2)+1&gt;=0,MIN(DATEVALUE($E709),Base!Q$3)-MAX(DATEVALUE($D709),Base!Q$2)+1,0),"")</f>
        <v/>
      </c>
      <c r="T707" s="23" t="str">
        <f>IF(AND(($D709)&lt;&gt;"",($E709)&lt;&gt;""),IF(MIN(DATEVALUE($E709),Base!R$3)-MAX(DATEVALUE($D709),Base!R$2)+1&gt;=0,MIN(DATEVALUE($E709),Base!R$3)-MAX(DATEVALUE($D709),Base!R$2)+1,0),"")</f>
        <v/>
      </c>
      <c r="U707" s="23" t="str">
        <f>IF(AND(($D709)&lt;&gt;"",($E709)&lt;&gt;""),IF(MIN(DATEVALUE($E709),Base!S$3)-MAX(DATEVALUE($D709),Base!S$2)+1&gt;=0,MIN(DATEVALUE($E709),Base!S$3)-MAX(DATEVALUE($D709),Base!S$2)+1,0),"")</f>
        <v/>
      </c>
      <c r="V707" s="23" t="str">
        <f>IF(AND(($D709)&lt;&gt;"",($E709)&lt;&gt;""),IF(MIN(DATEVALUE($E709),Base!T$3)-MAX(DATEVALUE($D709),Base!T$2)+1&gt;=0,MIN(DATEVALUE($E709),Base!T$3)-MAX(DATEVALUE($D709),Base!T$2)+1,0),"")</f>
        <v/>
      </c>
      <c r="W707" s="23" t="str">
        <f>IF(AND(($D709)&lt;&gt;"",($E709)&lt;&gt;""),IF(MIN(DATEVALUE($E709),Base!U$3)-MAX(DATEVALUE($D709),Base!U$2)+1&gt;=0,MIN(DATEVALUE($E709),Base!U$3)-MAX(DATEVALUE($D709),Base!U$2)+1,0),"")</f>
        <v/>
      </c>
      <c r="X707" s="23" t="str">
        <f>IF(AND(($D709)&lt;&gt;"",($E709)&lt;&gt;""),IF(MIN(DATEVALUE($E709),Base!V$3)-MAX(DATEVALUE($D709),Base!V$2)+1&gt;=0,MIN(DATEVALUE($E709),Base!V$3)-MAX(DATEVALUE($D709),Base!V$2)+1,0),"")</f>
        <v/>
      </c>
      <c r="Y707" s="20" t="str">
        <f>IF(AND(M707&lt;&gt;"",$H703&lt;&gt;"",$F703&lt;&gt;""),M707*$H703*$F703,"")</f>
        <v/>
      </c>
      <c r="Z707" s="20" t="str">
        <f>IF(AND(N707&lt;&gt;"",$H703&lt;&gt;"",$F703&lt;&gt;""),N707*$H703*$F703,"")</f>
        <v/>
      </c>
      <c r="AA707" s="20" t="str">
        <f>IF(AND(O707&lt;&gt;"",$H702&lt;&gt;"",$F702&lt;&gt;""),O707*$H702*$F702,"")</f>
        <v/>
      </c>
      <c r="AB707" s="20" t="str">
        <f>IF(AND(P707&lt;&gt;"",$H702&lt;&gt;"",$F702&lt;&gt;""),P707*$H702*$F702,"")</f>
        <v/>
      </c>
      <c r="AC707" s="20" t="str">
        <f>IF(AND(Q707&lt;&gt;"",$H702&lt;&gt;"",$F702&lt;&gt;""),Q707*$H702*$F702,"")</f>
        <v/>
      </c>
      <c r="AD707" s="20" t="str">
        <f>IF(AND(R707&lt;&gt;"",$H702&lt;&gt;"",$F702&lt;&gt;""),R707*$H702*$F702,"")</f>
        <v/>
      </c>
      <c r="AE707" s="20" t="str">
        <f>IF(AND(S707&lt;&gt;"",$H702&lt;&gt;"",$F702&lt;&gt;""),S707*$H702*$F702,"")</f>
        <v/>
      </c>
      <c r="AF707" s="20" t="str">
        <f>IF(AND(T707&lt;&gt;"",$H702&lt;&gt;"",$F702&lt;&gt;""),T707*$H702*$F702,"")</f>
        <v/>
      </c>
      <c r="AG707" s="20" t="str">
        <f>IF(AND(U707&lt;&gt;"",$H702&lt;&gt;"",$F702&lt;&gt;""),U707*$H702*$F702,"")</f>
        <v/>
      </c>
      <c r="AH707" s="20" t="str">
        <f>IF(AND(V707&lt;&gt;"",$H702&lt;&gt;"",$F702&lt;&gt;""),V707*$H702*$F702,"")</f>
        <v/>
      </c>
      <c r="AI707" s="20" t="str">
        <f>IF(AND(W707&lt;&gt;"",$H702&lt;&gt;"",$F702&lt;&gt;""),W707*$H702*$F702,"")</f>
        <v/>
      </c>
      <c r="AJ707" s="20" t="str">
        <f>IF(AND(X707&lt;&gt;"",$H702&lt;&gt;"",$F702&lt;&gt;""),X707*$H702*$F702,"")</f>
        <v/>
      </c>
    </row>
    <row r="708" spans="1:36" ht="23.25" customHeight="1" x14ac:dyDescent="0.25">
      <c r="A708" s="21"/>
      <c r="B708" s="21"/>
      <c r="C708" s="22"/>
      <c r="D708" s="14"/>
      <c r="E708" s="14"/>
      <c r="F708" s="22"/>
      <c r="G708" s="22"/>
      <c r="H708" s="15"/>
      <c r="I708" s="16"/>
      <c r="J708" s="22" t="str">
        <f t="shared" si="39"/>
        <v/>
      </c>
      <c r="K708" s="22" t="str">
        <f t="shared" si="40"/>
        <v/>
      </c>
      <c r="L708" s="22" t="str">
        <f>IF(D710&lt;&gt;"",MONTH(D710),"")</f>
        <v/>
      </c>
      <c r="M708" s="23" t="str">
        <f>IF(AND(($D710)&lt;&gt;"",($E710)&lt;&gt;""),IF(MIN(DATEVALUE($E710),Base!K$3)-MAX(DATEVALUE($D710),Base!K$2)+1&gt;=0,MIN(DATEVALUE($E710),Base!K$3)-MAX(DATEVALUE($D710),Base!K$2)+1,0),"")</f>
        <v/>
      </c>
      <c r="N708" s="23" t="str">
        <f>IF(AND(($D710)&lt;&gt;"",($E710)&lt;&gt;""),IF(MIN(DATEVALUE($E710),Base!L$3)-MAX(DATEVALUE($D710),Base!L$2)+1&gt;=0,MIN(DATEVALUE($E710),Base!L$3)-MAX(DATEVALUE($D710),Base!L$2)+1,0),"")</f>
        <v/>
      </c>
      <c r="O708" s="23" t="str">
        <f>IF(AND(($D710)&lt;&gt;"",($E710)&lt;&gt;""),IF(MIN(DATEVALUE($E710),Base!M$3)-MAX(DATEVALUE($D710),Base!M$2)+1&gt;=0,MIN(DATEVALUE($E710),Base!M$3)-MAX(DATEVALUE($D710),Base!M$2)+1,0),"")</f>
        <v/>
      </c>
      <c r="P708" s="23" t="str">
        <f>IF(AND(($D710)&lt;&gt;"",($E710)&lt;&gt;""),IF(MIN(DATEVALUE($E710),Base!N$3)-MAX(DATEVALUE($D710),Base!N$2)+1&gt;=0,MIN(DATEVALUE($E710),Base!N$3)-MAX(DATEVALUE($D710),Base!N$2)+1,0),"")</f>
        <v/>
      </c>
      <c r="Q708" s="23" t="str">
        <f>IF(AND(($D710)&lt;&gt;"",($E710)&lt;&gt;""),IF(MIN(DATEVALUE($E710),Base!O$3)-MAX(DATEVALUE($D710),Base!O$2)+1&gt;=0,MIN(DATEVALUE($E710),Base!O$3)-MAX(DATEVALUE($D710),Base!O$2)+1,0),"")</f>
        <v/>
      </c>
      <c r="R708" s="23" t="str">
        <f>IF(AND(($D710)&lt;&gt;"",($E710)&lt;&gt;""),IF(MIN(DATEVALUE($E710),Base!P$3)-MAX(DATEVALUE($D710),Base!P$2)+1&gt;=0,MIN(DATEVALUE($E710),Base!P$3)-MAX(DATEVALUE($D710),Base!P$2)+1,0),"")</f>
        <v/>
      </c>
      <c r="S708" s="23" t="str">
        <f>IF(AND(($D710)&lt;&gt;"",($E710)&lt;&gt;""),IF(MIN(DATEVALUE($E710),Base!Q$3)-MAX(DATEVALUE($D710),Base!Q$2)+1&gt;=0,MIN(DATEVALUE($E710),Base!Q$3)-MAX(DATEVALUE($D710),Base!Q$2)+1,0),"")</f>
        <v/>
      </c>
      <c r="T708" s="23" t="str">
        <f>IF(AND(($D710)&lt;&gt;"",($E710)&lt;&gt;""),IF(MIN(DATEVALUE($E710),Base!R$3)-MAX(DATEVALUE($D710),Base!R$2)+1&gt;=0,MIN(DATEVALUE($E710),Base!R$3)-MAX(DATEVALUE($D710),Base!R$2)+1,0),"")</f>
        <v/>
      </c>
      <c r="U708" s="23" t="str">
        <f>IF(AND(($D710)&lt;&gt;"",($E710)&lt;&gt;""),IF(MIN(DATEVALUE($E710),Base!S$3)-MAX(DATEVALUE($D710),Base!S$2)+1&gt;=0,MIN(DATEVALUE($E710),Base!S$3)-MAX(DATEVALUE($D710),Base!S$2)+1,0),"")</f>
        <v/>
      </c>
      <c r="V708" s="23" t="str">
        <f>IF(AND(($D710)&lt;&gt;"",($E710)&lt;&gt;""),IF(MIN(DATEVALUE($E710),Base!T$3)-MAX(DATEVALUE($D710),Base!T$2)+1&gt;=0,MIN(DATEVALUE($E710),Base!T$3)-MAX(DATEVALUE($D710),Base!T$2)+1,0),"")</f>
        <v/>
      </c>
      <c r="W708" s="23" t="str">
        <f>IF(AND(($D710)&lt;&gt;"",($E710)&lt;&gt;""),IF(MIN(DATEVALUE($E710),Base!U$3)-MAX(DATEVALUE($D710),Base!U$2)+1&gt;=0,MIN(DATEVALUE($E710),Base!U$3)-MAX(DATEVALUE($D710),Base!U$2)+1,0),"")</f>
        <v/>
      </c>
      <c r="X708" s="23" t="str">
        <f>IF(AND(($D710)&lt;&gt;"",($E710)&lt;&gt;""),IF(MIN(DATEVALUE($E710),Base!V$3)-MAX(DATEVALUE($D710),Base!V$2)+1&gt;=0,MIN(DATEVALUE($E710),Base!V$3)-MAX(DATEVALUE($D710),Base!V$2)+1,0),"")</f>
        <v/>
      </c>
      <c r="Y708" s="20" t="str">
        <f>IF(AND(M708&lt;&gt;"",$H704&lt;&gt;"",$F704&lt;&gt;""),M708*$H704*$F704,"")</f>
        <v/>
      </c>
      <c r="Z708" s="20" t="str">
        <f>IF(AND(N708&lt;&gt;"",$H704&lt;&gt;"",$F704&lt;&gt;""),N708*$H704*$F704,"")</f>
        <v/>
      </c>
      <c r="AA708" s="20" t="str">
        <f>IF(AND(O708&lt;&gt;"",$H703&lt;&gt;"",$F703&lt;&gt;""),O708*$H703*$F703,"")</f>
        <v/>
      </c>
      <c r="AB708" s="20" t="str">
        <f>IF(AND(P708&lt;&gt;"",$H703&lt;&gt;"",$F703&lt;&gt;""),P708*$H703*$F703,"")</f>
        <v/>
      </c>
      <c r="AC708" s="20" t="str">
        <f>IF(AND(Q708&lt;&gt;"",$H703&lt;&gt;"",$F703&lt;&gt;""),Q708*$H703*$F703,"")</f>
        <v/>
      </c>
      <c r="AD708" s="20" t="str">
        <f>IF(AND(R708&lt;&gt;"",$H703&lt;&gt;"",$F703&lt;&gt;""),R708*$H703*$F703,"")</f>
        <v/>
      </c>
      <c r="AE708" s="20" t="str">
        <f>IF(AND(S708&lt;&gt;"",$H703&lt;&gt;"",$F703&lt;&gt;""),S708*$H703*$F703,"")</f>
        <v/>
      </c>
      <c r="AF708" s="20" t="str">
        <f>IF(AND(T708&lt;&gt;"",$H703&lt;&gt;"",$F703&lt;&gt;""),T708*$H703*$F703,"")</f>
        <v/>
      </c>
      <c r="AG708" s="20" t="str">
        <f>IF(AND(U708&lt;&gt;"",$H703&lt;&gt;"",$F703&lt;&gt;""),U708*$H703*$F703,"")</f>
        <v/>
      </c>
      <c r="AH708" s="20" t="str">
        <f>IF(AND(V708&lt;&gt;"",$H703&lt;&gt;"",$F703&lt;&gt;""),V708*$H703*$F703,"")</f>
        <v/>
      </c>
      <c r="AI708" s="20" t="str">
        <f>IF(AND(W708&lt;&gt;"",$H703&lt;&gt;"",$F703&lt;&gt;""),W708*$H703*$F703,"")</f>
        <v/>
      </c>
      <c r="AJ708" s="20" t="str">
        <f>IF(AND(X708&lt;&gt;"",$H703&lt;&gt;"",$F703&lt;&gt;""),X708*$H703*$F703,"")</f>
        <v/>
      </c>
    </row>
    <row r="709" spans="1:36" ht="23.25" customHeight="1" x14ac:dyDescent="0.25">
      <c r="A709" s="21"/>
      <c r="B709" s="21"/>
      <c r="C709" s="22"/>
      <c r="D709" s="14"/>
      <c r="E709" s="14"/>
      <c r="F709" s="22"/>
      <c r="G709" s="22"/>
      <c r="H709" s="15"/>
      <c r="I709" s="16"/>
      <c r="J709" s="22" t="str">
        <f t="shared" si="39"/>
        <v/>
      </c>
      <c r="K709" s="22" t="str">
        <f t="shared" si="40"/>
        <v/>
      </c>
      <c r="L709" s="22" t="str">
        <f>IF(D711&lt;&gt;"",MONTH(D711),"")</f>
        <v/>
      </c>
      <c r="M709" s="23" t="str">
        <f>IF(AND(($D711)&lt;&gt;"",($E711)&lt;&gt;""),IF(MIN(DATEVALUE($E711),Base!K$3)-MAX(DATEVALUE($D711),Base!K$2)+1&gt;=0,MIN(DATEVALUE($E711),Base!K$3)-MAX(DATEVALUE($D711),Base!K$2)+1,0),"")</f>
        <v/>
      </c>
      <c r="N709" s="23" t="str">
        <f>IF(AND(($D711)&lt;&gt;"",($E711)&lt;&gt;""),IF(MIN(DATEVALUE($E711),Base!L$3)-MAX(DATEVALUE($D711),Base!L$2)+1&gt;=0,MIN(DATEVALUE($E711),Base!L$3)-MAX(DATEVALUE($D711),Base!L$2)+1,0),"")</f>
        <v/>
      </c>
      <c r="O709" s="23" t="str">
        <f>IF(AND(($D711)&lt;&gt;"",($E711)&lt;&gt;""),IF(MIN(DATEVALUE($E711),Base!M$3)-MAX(DATEVALUE($D711),Base!M$2)+1&gt;=0,MIN(DATEVALUE($E711),Base!M$3)-MAX(DATEVALUE($D711),Base!M$2)+1,0),"")</f>
        <v/>
      </c>
      <c r="P709" s="23" t="str">
        <f>IF(AND(($D711)&lt;&gt;"",($E711)&lt;&gt;""),IF(MIN(DATEVALUE($E711),Base!N$3)-MAX(DATEVALUE($D711),Base!N$2)+1&gt;=0,MIN(DATEVALUE($E711),Base!N$3)-MAX(DATEVALUE($D711),Base!N$2)+1,0),"")</f>
        <v/>
      </c>
      <c r="Q709" s="23" t="str">
        <f>IF(AND(($D711)&lt;&gt;"",($E711)&lt;&gt;""),IF(MIN(DATEVALUE($E711),Base!O$3)-MAX(DATEVALUE($D711),Base!O$2)+1&gt;=0,MIN(DATEVALUE($E711),Base!O$3)-MAX(DATEVALUE($D711),Base!O$2)+1,0),"")</f>
        <v/>
      </c>
      <c r="R709" s="23" t="str">
        <f>IF(AND(($D711)&lt;&gt;"",($E711)&lt;&gt;""),IF(MIN(DATEVALUE($E711),Base!P$3)-MAX(DATEVALUE($D711),Base!P$2)+1&gt;=0,MIN(DATEVALUE($E711),Base!P$3)-MAX(DATEVALUE($D711),Base!P$2)+1,0),"")</f>
        <v/>
      </c>
      <c r="S709" s="23" t="str">
        <f>IF(AND(($D711)&lt;&gt;"",($E711)&lt;&gt;""),IF(MIN(DATEVALUE($E711),Base!Q$3)-MAX(DATEVALUE($D711),Base!Q$2)+1&gt;=0,MIN(DATEVALUE($E711),Base!Q$3)-MAX(DATEVALUE($D711),Base!Q$2)+1,0),"")</f>
        <v/>
      </c>
      <c r="T709" s="23" t="str">
        <f>IF(AND(($D711)&lt;&gt;"",($E711)&lt;&gt;""),IF(MIN(DATEVALUE($E711),Base!R$3)-MAX(DATEVALUE($D711),Base!R$2)+1&gt;=0,MIN(DATEVALUE($E711),Base!R$3)-MAX(DATEVALUE($D711),Base!R$2)+1,0),"")</f>
        <v/>
      </c>
      <c r="U709" s="23" t="str">
        <f>IF(AND(($D711)&lt;&gt;"",($E711)&lt;&gt;""),IF(MIN(DATEVALUE($E711),Base!S$3)-MAX(DATEVALUE($D711),Base!S$2)+1&gt;=0,MIN(DATEVALUE($E711),Base!S$3)-MAX(DATEVALUE($D711),Base!S$2)+1,0),"")</f>
        <v/>
      </c>
      <c r="V709" s="23" t="str">
        <f>IF(AND(($D711)&lt;&gt;"",($E711)&lt;&gt;""),IF(MIN(DATEVALUE($E711),Base!T$3)-MAX(DATEVALUE($D711),Base!T$2)+1&gt;=0,MIN(DATEVALUE($E711),Base!T$3)-MAX(DATEVALUE($D711),Base!T$2)+1,0),"")</f>
        <v/>
      </c>
      <c r="W709" s="23" t="str">
        <f>IF(AND(($D711)&lt;&gt;"",($E711)&lt;&gt;""),IF(MIN(DATEVALUE($E711),Base!U$3)-MAX(DATEVALUE($D711),Base!U$2)+1&gt;=0,MIN(DATEVALUE($E711),Base!U$3)-MAX(DATEVALUE($D711),Base!U$2)+1,0),"")</f>
        <v/>
      </c>
      <c r="X709" s="23" t="str">
        <f>IF(AND(($D711)&lt;&gt;"",($E711)&lt;&gt;""),IF(MIN(DATEVALUE($E711),Base!V$3)-MAX(DATEVALUE($D711),Base!V$2)+1&gt;=0,MIN(DATEVALUE($E711),Base!V$3)-MAX(DATEVALUE($D711),Base!V$2)+1,0),"")</f>
        <v/>
      </c>
      <c r="Y709" s="20" t="str">
        <f>IF(AND(M709&lt;&gt;"",$H705&lt;&gt;"",$F705&lt;&gt;""),M709*$H705*$F705,"")</f>
        <v/>
      </c>
      <c r="Z709" s="20" t="str">
        <f>IF(AND(N709&lt;&gt;"",$H705&lt;&gt;"",$F705&lt;&gt;""),N709*$H705*$F705,"")</f>
        <v/>
      </c>
      <c r="AA709" s="20" t="str">
        <f>IF(AND(O709&lt;&gt;"",$H704&lt;&gt;"",$F704&lt;&gt;""),O709*$H704*$F704,"")</f>
        <v/>
      </c>
      <c r="AB709" s="20" t="str">
        <f>IF(AND(P709&lt;&gt;"",$H704&lt;&gt;"",$F704&lt;&gt;""),P709*$H704*$F704,"")</f>
        <v/>
      </c>
      <c r="AC709" s="20" t="str">
        <f>IF(AND(Q709&lt;&gt;"",$H704&lt;&gt;"",$F704&lt;&gt;""),Q709*$H704*$F704,"")</f>
        <v/>
      </c>
      <c r="AD709" s="20" t="str">
        <f>IF(AND(R709&lt;&gt;"",$H704&lt;&gt;"",$F704&lt;&gt;""),R709*$H704*$F704,"")</f>
        <v/>
      </c>
      <c r="AE709" s="20" t="str">
        <f>IF(AND(S709&lt;&gt;"",$H704&lt;&gt;"",$F704&lt;&gt;""),S709*$H704*$F704,"")</f>
        <v/>
      </c>
      <c r="AF709" s="20" t="str">
        <f>IF(AND(T709&lt;&gt;"",$H704&lt;&gt;"",$F704&lt;&gt;""),T709*$H704*$F704,"")</f>
        <v/>
      </c>
      <c r="AG709" s="20" t="str">
        <f>IF(AND(U709&lt;&gt;"",$H704&lt;&gt;"",$F704&lt;&gt;""),U709*$H704*$F704,"")</f>
        <v/>
      </c>
      <c r="AH709" s="20" t="str">
        <f>IF(AND(V709&lt;&gt;"",$H704&lt;&gt;"",$F704&lt;&gt;""),V709*$H704*$F704,"")</f>
        <v/>
      </c>
      <c r="AI709" s="20" t="str">
        <f>IF(AND(W709&lt;&gt;"",$H704&lt;&gt;"",$F704&lt;&gt;""),W709*$H704*$F704,"")</f>
        <v/>
      </c>
      <c r="AJ709" s="20" t="str">
        <f>IF(AND(X709&lt;&gt;"",$H704&lt;&gt;"",$F704&lt;&gt;""),X709*$H704*$F704,"")</f>
        <v/>
      </c>
    </row>
    <row r="710" spans="1:36" ht="23.25" customHeight="1" x14ac:dyDescent="0.25">
      <c r="A710" s="21"/>
      <c r="B710" s="21"/>
      <c r="C710" s="22"/>
      <c r="D710" s="14"/>
      <c r="E710" s="14"/>
      <c r="F710" s="22"/>
      <c r="G710" s="22"/>
      <c r="H710" s="15"/>
      <c r="I710" s="16"/>
      <c r="J710" s="22" t="str">
        <f t="shared" si="39"/>
        <v/>
      </c>
      <c r="K710" s="22" t="str">
        <f t="shared" si="40"/>
        <v/>
      </c>
      <c r="L710" s="22" t="str">
        <f>IF(D712&lt;&gt;"",MONTH(D712),"")</f>
        <v/>
      </c>
      <c r="M710" s="23" t="str">
        <f>IF(AND(($D712)&lt;&gt;"",($E712)&lt;&gt;""),IF(MIN(DATEVALUE($E712),Base!K$3)-MAX(DATEVALUE($D712),Base!K$2)+1&gt;=0,MIN(DATEVALUE($E712),Base!K$3)-MAX(DATEVALUE($D712),Base!K$2)+1,0),"")</f>
        <v/>
      </c>
      <c r="N710" s="23" t="str">
        <f>IF(AND(($D712)&lt;&gt;"",($E712)&lt;&gt;""),IF(MIN(DATEVALUE($E712),Base!L$3)-MAX(DATEVALUE($D712),Base!L$2)+1&gt;=0,MIN(DATEVALUE($E712),Base!L$3)-MAX(DATEVALUE($D712),Base!L$2)+1,0),"")</f>
        <v/>
      </c>
      <c r="O710" s="23" t="str">
        <f>IF(AND(($D712)&lt;&gt;"",($E712)&lt;&gt;""),IF(MIN(DATEVALUE($E712),Base!M$3)-MAX(DATEVALUE($D712),Base!M$2)+1&gt;=0,MIN(DATEVALUE($E712),Base!M$3)-MAX(DATEVALUE($D712),Base!M$2)+1,0),"")</f>
        <v/>
      </c>
      <c r="P710" s="23" t="str">
        <f>IF(AND(($D712)&lt;&gt;"",($E712)&lt;&gt;""),IF(MIN(DATEVALUE($E712),Base!N$3)-MAX(DATEVALUE($D712),Base!N$2)+1&gt;=0,MIN(DATEVALUE($E712),Base!N$3)-MAX(DATEVALUE($D712),Base!N$2)+1,0),"")</f>
        <v/>
      </c>
      <c r="Q710" s="23" t="str">
        <f>IF(AND(($D712)&lt;&gt;"",($E712)&lt;&gt;""),IF(MIN(DATEVALUE($E712),Base!O$3)-MAX(DATEVALUE($D712),Base!O$2)+1&gt;=0,MIN(DATEVALUE($E712),Base!O$3)-MAX(DATEVALUE($D712),Base!O$2)+1,0),"")</f>
        <v/>
      </c>
      <c r="R710" s="23" t="str">
        <f>IF(AND(($D712)&lt;&gt;"",($E712)&lt;&gt;""),IF(MIN(DATEVALUE($E712),Base!P$3)-MAX(DATEVALUE($D712),Base!P$2)+1&gt;=0,MIN(DATEVALUE($E712),Base!P$3)-MAX(DATEVALUE($D712),Base!P$2)+1,0),"")</f>
        <v/>
      </c>
      <c r="S710" s="23" t="str">
        <f>IF(AND(($D712)&lt;&gt;"",($E712)&lt;&gt;""),IF(MIN(DATEVALUE($E712),Base!Q$3)-MAX(DATEVALUE($D712),Base!Q$2)+1&gt;=0,MIN(DATEVALUE($E712),Base!Q$3)-MAX(DATEVALUE($D712),Base!Q$2)+1,0),"")</f>
        <v/>
      </c>
      <c r="T710" s="23" t="str">
        <f>IF(AND(($D712)&lt;&gt;"",($E712)&lt;&gt;""),IF(MIN(DATEVALUE($E712),Base!R$3)-MAX(DATEVALUE($D712),Base!R$2)+1&gt;=0,MIN(DATEVALUE($E712),Base!R$3)-MAX(DATEVALUE($D712),Base!R$2)+1,0),"")</f>
        <v/>
      </c>
      <c r="U710" s="23" t="str">
        <f>IF(AND(($D712)&lt;&gt;"",($E712)&lt;&gt;""),IF(MIN(DATEVALUE($E712),Base!S$3)-MAX(DATEVALUE($D712),Base!S$2)+1&gt;=0,MIN(DATEVALUE($E712),Base!S$3)-MAX(DATEVALUE($D712),Base!S$2)+1,0),"")</f>
        <v/>
      </c>
      <c r="V710" s="23" t="str">
        <f>IF(AND(($D712)&lt;&gt;"",($E712)&lt;&gt;""),IF(MIN(DATEVALUE($E712),Base!T$3)-MAX(DATEVALUE($D712),Base!T$2)+1&gt;=0,MIN(DATEVALUE($E712),Base!T$3)-MAX(DATEVALUE($D712),Base!T$2)+1,0),"")</f>
        <v/>
      </c>
      <c r="W710" s="23" t="str">
        <f>IF(AND(($D712)&lt;&gt;"",($E712)&lt;&gt;""),IF(MIN(DATEVALUE($E712),Base!U$3)-MAX(DATEVALUE($D712),Base!U$2)+1&gt;=0,MIN(DATEVALUE($E712),Base!U$3)-MAX(DATEVALUE($D712),Base!U$2)+1,0),"")</f>
        <v/>
      </c>
      <c r="X710" s="23" t="str">
        <f>IF(AND(($D712)&lt;&gt;"",($E712)&lt;&gt;""),IF(MIN(DATEVALUE($E712),Base!V$3)-MAX(DATEVALUE($D712),Base!V$2)+1&gt;=0,MIN(DATEVALUE($E712),Base!V$3)-MAX(DATEVALUE($D712),Base!V$2)+1,0),"")</f>
        <v/>
      </c>
      <c r="Y710" s="20" t="str">
        <f>IF(AND(M710&lt;&gt;"",$H706&lt;&gt;"",$F706&lt;&gt;""),M710*$H706*$F706,"")</f>
        <v/>
      </c>
      <c r="Z710" s="20" t="str">
        <f>IF(AND(N710&lt;&gt;"",$H706&lt;&gt;"",$F706&lt;&gt;""),N710*$H706*$F706,"")</f>
        <v/>
      </c>
      <c r="AA710" s="20" t="str">
        <f>IF(AND(O710&lt;&gt;"",$H705&lt;&gt;"",$F705&lt;&gt;""),O710*$H705*$F705,"")</f>
        <v/>
      </c>
      <c r="AB710" s="20" t="str">
        <f>IF(AND(P710&lt;&gt;"",$H705&lt;&gt;"",$F705&lt;&gt;""),P710*$H705*$F705,"")</f>
        <v/>
      </c>
      <c r="AC710" s="20" t="str">
        <f>IF(AND(Q710&lt;&gt;"",$H705&lt;&gt;"",$F705&lt;&gt;""),Q710*$H705*$F705,"")</f>
        <v/>
      </c>
      <c r="AD710" s="20" t="str">
        <f>IF(AND(R710&lt;&gt;"",$H705&lt;&gt;"",$F705&lt;&gt;""),R710*$H705*$F705,"")</f>
        <v/>
      </c>
      <c r="AE710" s="20" t="str">
        <f>IF(AND(S710&lt;&gt;"",$H705&lt;&gt;"",$F705&lt;&gt;""),S710*$H705*$F705,"")</f>
        <v/>
      </c>
      <c r="AF710" s="20" t="str">
        <f>IF(AND(T710&lt;&gt;"",$H705&lt;&gt;"",$F705&lt;&gt;""),T710*$H705*$F705,"")</f>
        <v/>
      </c>
      <c r="AG710" s="20" t="str">
        <f>IF(AND(U710&lt;&gt;"",$H705&lt;&gt;"",$F705&lt;&gt;""),U710*$H705*$F705,"")</f>
        <v/>
      </c>
      <c r="AH710" s="20" t="str">
        <f>IF(AND(V710&lt;&gt;"",$H705&lt;&gt;"",$F705&lt;&gt;""),V710*$H705*$F705,"")</f>
        <v/>
      </c>
      <c r="AI710" s="20" t="str">
        <f>IF(AND(W710&lt;&gt;"",$H705&lt;&gt;"",$F705&lt;&gt;""),W710*$H705*$F705,"")</f>
        <v/>
      </c>
      <c r="AJ710" s="20" t="str">
        <f>IF(AND(X710&lt;&gt;"",$H705&lt;&gt;"",$F705&lt;&gt;""),X710*$H705*$F705,"")</f>
        <v/>
      </c>
    </row>
    <row r="711" spans="1:36" ht="23.25" customHeight="1" x14ac:dyDescent="0.25">
      <c r="A711" s="21"/>
      <c r="B711" s="21"/>
      <c r="C711" s="22"/>
      <c r="D711" s="14"/>
      <c r="E711" s="14"/>
      <c r="F711" s="22"/>
      <c r="G711" s="22"/>
      <c r="H711" s="15"/>
      <c r="I711" s="16"/>
      <c r="J711" s="22" t="str">
        <f t="shared" si="39"/>
        <v/>
      </c>
      <c r="K711" s="22" t="str">
        <f t="shared" si="40"/>
        <v/>
      </c>
      <c r="L711" s="22" t="str">
        <f>IF(D713&lt;&gt;"",MONTH(D713),"")</f>
        <v/>
      </c>
      <c r="M711" s="23" t="str">
        <f>IF(AND(($D713)&lt;&gt;"",($E713)&lt;&gt;""),IF(MIN(DATEVALUE($E713),Base!K$3)-MAX(DATEVALUE($D713),Base!K$2)+1&gt;=0,MIN(DATEVALUE($E713),Base!K$3)-MAX(DATEVALUE($D713),Base!K$2)+1,0),"")</f>
        <v/>
      </c>
      <c r="N711" s="23" t="str">
        <f>IF(AND(($D713)&lt;&gt;"",($E713)&lt;&gt;""),IF(MIN(DATEVALUE($E713),Base!L$3)-MAX(DATEVALUE($D713),Base!L$2)+1&gt;=0,MIN(DATEVALUE($E713),Base!L$3)-MAX(DATEVALUE($D713),Base!L$2)+1,0),"")</f>
        <v/>
      </c>
      <c r="O711" s="23" t="str">
        <f>IF(AND(($D713)&lt;&gt;"",($E713)&lt;&gt;""),IF(MIN(DATEVALUE($E713),Base!M$3)-MAX(DATEVALUE($D713),Base!M$2)+1&gt;=0,MIN(DATEVALUE($E713),Base!M$3)-MAX(DATEVALUE($D713),Base!M$2)+1,0),"")</f>
        <v/>
      </c>
      <c r="P711" s="23" t="str">
        <f>IF(AND(($D713)&lt;&gt;"",($E713)&lt;&gt;""),IF(MIN(DATEVALUE($E713),Base!N$3)-MAX(DATEVALUE($D713),Base!N$2)+1&gt;=0,MIN(DATEVALUE($E713),Base!N$3)-MAX(DATEVALUE($D713),Base!N$2)+1,0),"")</f>
        <v/>
      </c>
      <c r="Q711" s="23" t="str">
        <f>IF(AND(($D713)&lt;&gt;"",($E713)&lt;&gt;""),IF(MIN(DATEVALUE($E713),Base!O$3)-MAX(DATEVALUE($D713),Base!O$2)+1&gt;=0,MIN(DATEVALUE($E713),Base!O$3)-MAX(DATEVALUE($D713),Base!O$2)+1,0),"")</f>
        <v/>
      </c>
      <c r="R711" s="23" t="str">
        <f>IF(AND(($D713)&lt;&gt;"",($E713)&lt;&gt;""),IF(MIN(DATEVALUE($E713),Base!P$3)-MAX(DATEVALUE($D713),Base!P$2)+1&gt;=0,MIN(DATEVALUE($E713),Base!P$3)-MAX(DATEVALUE($D713),Base!P$2)+1,0),"")</f>
        <v/>
      </c>
      <c r="S711" s="23" t="str">
        <f>IF(AND(($D713)&lt;&gt;"",($E713)&lt;&gt;""),IF(MIN(DATEVALUE($E713),Base!Q$3)-MAX(DATEVALUE($D713),Base!Q$2)+1&gt;=0,MIN(DATEVALUE($E713),Base!Q$3)-MAX(DATEVALUE($D713),Base!Q$2)+1,0),"")</f>
        <v/>
      </c>
      <c r="T711" s="23" t="str">
        <f>IF(AND(($D713)&lt;&gt;"",($E713)&lt;&gt;""),IF(MIN(DATEVALUE($E713),Base!R$3)-MAX(DATEVALUE($D713),Base!R$2)+1&gt;=0,MIN(DATEVALUE($E713),Base!R$3)-MAX(DATEVALUE($D713),Base!R$2)+1,0),"")</f>
        <v/>
      </c>
      <c r="U711" s="23" t="str">
        <f>IF(AND(($D713)&lt;&gt;"",($E713)&lt;&gt;""),IF(MIN(DATEVALUE($E713),Base!S$3)-MAX(DATEVALUE($D713),Base!S$2)+1&gt;=0,MIN(DATEVALUE($E713),Base!S$3)-MAX(DATEVALUE($D713),Base!S$2)+1,0),"")</f>
        <v/>
      </c>
      <c r="V711" s="23" t="str">
        <f>IF(AND(($D713)&lt;&gt;"",($E713)&lt;&gt;""),IF(MIN(DATEVALUE($E713),Base!T$3)-MAX(DATEVALUE($D713),Base!T$2)+1&gt;=0,MIN(DATEVALUE($E713),Base!T$3)-MAX(DATEVALUE($D713),Base!T$2)+1,0),"")</f>
        <v/>
      </c>
      <c r="W711" s="23" t="str">
        <f>IF(AND(($D713)&lt;&gt;"",($E713)&lt;&gt;""),IF(MIN(DATEVALUE($E713),Base!U$3)-MAX(DATEVALUE($D713),Base!U$2)+1&gt;=0,MIN(DATEVALUE($E713),Base!U$3)-MAX(DATEVALUE($D713),Base!U$2)+1,0),"")</f>
        <v/>
      </c>
      <c r="X711" s="23" t="str">
        <f>IF(AND(($D713)&lt;&gt;"",($E713)&lt;&gt;""),IF(MIN(DATEVALUE($E713),Base!V$3)-MAX(DATEVALUE($D713),Base!V$2)+1&gt;=0,MIN(DATEVALUE($E713),Base!V$3)-MAX(DATEVALUE($D713),Base!V$2)+1,0),"")</f>
        <v/>
      </c>
      <c r="Y711" s="20" t="str">
        <f>IF(AND(M711&lt;&gt;"",$H707&lt;&gt;"",$F707&lt;&gt;""),M711*$H707*$F707,"")</f>
        <v/>
      </c>
      <c r="Z711" s="20" t="str">
        <f>IF(AND(N711&lt;&gt;"",$H707&lt;&gt;"",$F707&lt;&gt;""),N711*$H707*$F707,"")</f>
        <v/>
      </c>
      <c r="AA711" s="20" t="str">
        <f>IF(AND(O711&lt;&gt;"",$H706&lt;&gt;"",$F706&lt;&gt;""),O711*$H706*$F706,"")</f>
        <v/>
      </c>
      <c r="AB711" s="20" t="str">
        <f>IF(AND(P711&lt;&gt;"",$H706&lt;&gt;"",$F706&lt;&gt;""),P711*$H706*$F706,"")</f>
        <v/>
      </c>
      <c r="AC711" s="20" t="str">
        <f>IF(AND(Q711&lt;&gt;"",$H706&lt;&gt;"",$F706&lt;&gt;""),Q711*$H706*$F706,"")</f>
        <v/>
      </c>
      <c r="AD711" s="20" t="str">
        <f>IF(AND(R711&lt;&gt;"",$H706&lt;&gt;"",$F706&lt;&gt;""),R711*$H706*$F706,"")</f>
        <v/>
      </c>
      <c r="AE711" s="20" t="str">
        <f>IF(AND(S711&lt;&gt;"",$H706&lt;&gt;"",$F706&lt;&gt;""),S711*$H706*$F706,"")</f>
        <v/>
      </c>
      <c r="AF711" s="20" t="str">
        <f>IF(AND(T711&lt;&gt;"",$H706&lt;&gt;"",$F706&lt;&gt;""),T711*$H706*$F706,"")</f>
        <v/>
      </c>
      <c r="AG711" s="20" t="str">
        <f>IF(AND(U711&lt;&gt;"",$H706&lt;&gt;"",$F706&lt;&gt;""),U711*$H706*$F706,"")</f>
        <v/>
      </c>
      <c r="AH711" s="20" t="str">
        <f>IF(AND(V711&lt;&gt;"",$H706&lt;&gt;"",$F706&lt;&gt;""),V711*$H706*$F706,"")</f>
        <v/>
      </c>
      <c r="AI711" s="20" t="str">
        <f>IF(AND(W711&lt;&gt;"",$H706&lt;&gt;"",$F706&lt;&gt;""),W711*$H706*$F706,"")</f>
        <v/>
      </c>
      <c r="AJ711" s="20" t="str">
        <f>IF(AND(X711&lt;&gt;"",$H706&lt;&gt;"",$F706&lt;&gt;""),X711*$H706*$F706,"")</f>
        <v/>
      </c>
    </row>
    <row r="712" spans="1:36" ht="23.25" customHeight="1" x14ac:dyDescent="0.25">
      <c r="A712" s="21"/>
      <c r="B712" s="21"/>
      <c r="C712" s="22"/>
      <c r="D712" s="14"/>
      <c r="E712" s="14"/>
      <c r="F712" s="22"/>
      <c r="G712" s="22"/>
      <c r="H712" s="15"/>
      <c r="I712" s="16"/>
      <c r="J712" s="22" t="str">
        <f t="shared" si="39"/>
        <v/>
      </c>
      <c r="K712" s="22" t="str">
        <f t="shared" si="40"/>
        <v/>
      </c>
      <c r="L712" s="22" t="str">
        <f>IF(D714&lt;&gt;"",MONTH(D714),"")</f>
        <v/>
      </c>
      <c r="M712" s="23" t="str">
        <f>IF(AND(($D714)&lt;&gt;"",($E714)&lt;&gt;""),IF(MIN(DATEVALUE($E714),Base!K$3)-MAX(DATEVALUE($D714),Base!K$2)+1&gt;=0,MIN(DATEVALUE($E714),Base!K$3)-MAX(DATEVALUE($D714),Base!K$2)+1,0),"")</f>
        <v/>
      </c>
      <c r="N712" s="23" t="str">
        <f>IF(AND(($D714)&lt;&gt;"",($E714)&lt;&gt;""),IF(MIN(DATEVALUE($E714),Base!L$3)-MAX(DATEVALUE($D714),Base!L$2)+1&gt;=0,MIN(DATEVALUE($E714),Base!L$3)-MAX(DATEVALUE($D714),Base!L$2)+1,0),"")</f>
        <v/>
      </c>
      <c r="O712" s="23" t="str">
        <f>IF(AND(($D714)&lt;&gt;"",($E714)&lt;&gt;""),IF(MIN(DATEVALUE($E714),Base!M$3)-MAX(DATEVALUE($D714),Base!M$2)+1&gt;=0,MIN(DATEVALUE($E714),Base!M$3)-MAX(DATEVALUE($D714),Base!M$2)+1,0),"")</f>
        <v/>
      </c>
      <c r="P712" s="23" t="str">
        <f>IF(AND(($D714)&lt;&gt;"",($E714)&lt;&gt;""),IF(MIN(DATEVALUE($E714),Base!N$3)-MAX(DATEVALUE($D714),Base!N$2)+1&gt;=0,MIN(DATEVALUE($E714),Base!N$3)-MAX(DATEVALUE($D714),Base!N$2)+1,0),"")</f>
        <v/>
      </c>
      <c r="Q712" s="23" t="str">
        <f>IF(AND(($D714)&lt;&gt;"",($E714)&lt;&gt;""),IF(MIN(DATEVALUE($E714),Base!O$3)-MAX(DATEVALUE($D714),Base!O$2)+1&gt;=0,MIN(DATEVALUE($E714),Base!O$3)-MAX(DATEVALUE($D714),Base!O$2)+1,0),"")</f>
        <v/>
      </c>
      <c r="R712" s="23" t="str">
        <f>IF(AND(($D714)&lt;&gt;"",($E714)&lt;&gt;""),IF(MIN(DATEVALUE($E714),Base!P$3)-MAX(DATEVALUE($D714),Base!P$2)+1&gt;=0,MIN(DATEVALUE($E714),Base!P$3)-MAX(DATEVALUE($D714),Base!P$2)+1,0),"")</f>
        <v/>
      </c>
      <c r="S712" s="23" t="str">
        <f>IF(AND(($D714)&lt;&gt;"",($E714)&lt;&gt;""),IF(MIN(DATEVALUE($E714),Base!Q$3)-MAX(DATEVALUE($D714),Base!Q$2)+1&gt;=0,MIN(DATEVALUE($E714),Base!Q$3)-MAX(DATEVALUE($D714),Base!Q$2)+1,0),"")</f>
        <v/>
      </c>
      <c r="T712" s="23" t="str">
        <f>IF(AND(($D714)&lt;&gt;"",($E714)&lt;&gt;""),IF(MIN(DATEVALUE($E714),Base!R$3)-MAX(DATEVALUE($D714),Base!R$2)+1&gt;=0,MIN(DATEVALUE($E714),Base!R$3)-MAX(DATEVALUE($D714),Base!R$2)+1,0),"")</f>
        <v/>
      </c>
      <c r="U712" s="23" t="str">
        <f>IF(AND(($D714)&lt;&gt;"",($E714)&lt;&gt;""),IF(MIN(DATEVALUE($E714),Base!S$3)-MAX(DATEVALUE($D714),Base!S$2)+1&gt;=0,MIN(DATEVALUE($E714),Base!S$3)-MAX(DATEVALUE($D714),Base!S$2)+1,0),"")</f>
        <v/>
      </c>
      <c r="V712" s="23" t="str">
        <f>IF(AND(($D714)&lt;&gt;"",($E714)&lt;&gt;""),IF(MIN(DATEVALUE($E714),Base!T$3)-MAX(DATEVALUE($D714),Base!T$2)+1&gt;=0,MIN(DATEVALUE($E714),Base!T$3)-MAX(DATEVALUE($D714),Base!T$2)+1,0),"")</f>
        <v/>
      </c>
      <c r="W712" s="23" t="str">
        <f>IF(AND(($D714)&lt;&gt;"",($E714)&lt;&gt;""),IF(MIN(DATEVALUE($E714),Base!U$3)-MAX(DATEVALUE($D714),Base!U$2)+1&gt;=0,MIN(DATEVALUE($E714),Base!U$3)-MAX(DATEVALUE($D714),Base!U$2)+1,0),"")</f>
        <v/>
      </c>
      <c r="X712" s="23" t="str">
        <f>IF(AND(($D714)&lt;&gt;"",($E714)&lt;&gt;""),IF(MIN(DATEVALUE($E714),Base!V$3)-MAX(DATEVALUE($D714),Base!V$2)+1&gt;=0,MIN(DATEVALUE($E714),Base!V$3)-MAX(DATEVALUE($D714),Base!V$2)+1,0),"")</f>
        <v/>
      </c>
      <c r="Y712" s="20" t="str">
        <f>IF(AND(M712&lt;&gt;"",$H708&lt;&gt;"",$F708&lt;&gt;""),M712*$H708*$F708,"")</f>
        <v/>
      </c>
      <c r="Z712" s="20" t="str">
        <f>IF(AND(N712&lt;&gt;"",$H708&lt;&gt;"",$F708&lt;&gt;""),N712*$H708*$F708,"")</f>
        <v/>
      </c>
      <c r="AA712" s="20" t="str">
        <f>IF(AND(O712&lt;&gt;"",$H707&lt;&gt;"",$F707&lt;&gt;""),O712*$H707*$F707,"")</f>
        <v/>
      </c>
      <c r="AB712" s="20" t="str">
        <f>IF(AND(P712&lt;&gt;"",$H707&lt;&gt;"",$F707&lt;&gt;""),P712*$H707*$F707,"")</f>
        <v/>
      </c>
      <c r="AC712" s="20" t="str">
        <f>IF(AND(Q712&lt;&gt;"",$H707&lt;&gt;"",$F707&lt;&gt;""),Q712*$H707*$F707,"")</f>
        <v/>
      </c>
      <c r="AD712" s="20" t="str">
        <f>IF(AND(R712&lt;&gt;"",$H707&lt;&gt;"",$F707&lt;&gt;""),R712*$H707*$F707,"")</f>
        <v/>
      </c>
      <c r="AE712" s="20" t="str">
        <f>IF(AND(S712&lt;&gt;"",$H707&lt;&gt;"",$F707&lt;&gt;""),S712*$H707*$F707,"")</f>
        <v/>
      </c>
      <c r="AF712" s="20" t="str">
        <f>IF(AND(T712&lt;&gt;"",$H707&lt;&gt;"",$F707&lt;&gt;""),T712*$H707*$F707,"")</f>
        <v/>
      </c>
      <c r="AG712" s="20" t="str">
        <f>IF(AND(U712&lt;&gt;"",$H707&lt;&gt;"",$F707&lt;&gt;""),U712*$H707*$F707,"")</f>
        <v/>
      </c>
      <c r="AH712" s="20" t="str">
        <f>IF(AND(V712&lt;&gt;"",$H707&lt;&gt;"",$F707&lt;&gt;""),V712*$H707*$F707,"")</f>
        <v/>
      </c>
      <c r="AI712" s="20" t="str">
        <f>IF(AND(W712&lt;&gt;"",$H707&lt;&gt;"",$F707&lt;&gt;""),W712*$H707*$F707,"")</f>
        <v/>
      </c>
      <c r="AJ712" s="20" t="str">
        <f>IF(AND(X712&lt;&gt;"",$H707&lt;&gt;"",$F707&lt;&gt;""),X712*$H707*$F707,"")</f>
        <v/>
      </c>
    </row>
    <row r="713" spans="1:36" ht="23.25" customHeight="1" x14ac:dyDescent="0.25">
      <c r="A713" s="21"/>
      <c r="B713" s="21"/>
      <c r="C713" s="22"/>
      <c r="D713" s="14"/>
      <c r="E713" s="14"/>
      <c r="F713" s="22"/>
      <c r="G713" s="22"/>
      <c r="H713" s="15"/>
      <c r="I713" s="16"/>
      <c r="J713" s="22" t="str">
        <f t="shared" si="39"/>
        <v/>
      </c>
      <c r="K713" s="22" t="str">
        <f t="shared" si="40"/>
        <v/>
      </c>
      <c r="L713" s="22" t="str">
        <f>IF(D715&lt;&gt;"",MONTH(D715),"")</f>
        <v/>
      </c>
      <c r="M713" s="23" t="str">
        <f>IF(AND(($D715)&lt;&gt;"",($E715)&lt;&gt;""),IF(MIN(DATEVALUE($E715),Base!K$3)-MAX(DATEVALUE($D715),Base!K$2)+1&gt;=0,MIN(DATEVALUE($E715),Base!K$3)-MAX(DATEVALUE($D715),Base!K$2)+1,0),"")</f>
        <v/>
      </c>
      <c r="N713" s="23" t="str">
        <f>IF(AND(($D715)&lt;&gt;"",($E715)&lt;&gt;""),IF(MIN(DATEVALUE($E715),Base!L$3)-MAX(DATEVALUE($D715),Base!L$2)+1&gt;=0,MIN(DATEVALUE($E715),Base!L$3)-MAX(DATEVALUE($D715),Base!L$2)+1,0),"")</f>
        <v/>
      </c>
      <c r="O713" s="23" t="str">
        <f>IF(AND(($D715)&lt;&gt;"",($E715)&lt;&gt;""),IF(MIN(DATEVALUE($E715),Base!M$3)-MAX(DATEVALUE($D715),Base!M$2)+1&gt;=0,MIN(DATEVALUE($E715),Base!M$3)-MAX(DATEVALUE($D715),Base!M$2)+1,0),"")</f>
        <v/>
      </c>
      <c r="P713" s="23" t="str">
        <f>IF(AND(($D715)&lt;&gt;"",($E715)&lt;&gt;""),IF(MIN(DATEVALUE($E715),Base!N$3)-MAX(DATEVALUE($D715),Base!N$2)+1&gt;=0,MIN(DATEVALUE($E715),Base!N$3)-MAX(DATEVALUE($D715),Base!N$2)+1,0),"")</f>
        <v/>
      </c>
      <c r="Q713" s="23" t="str">
        <f>IF(AND(($D715)&lt;&gt;"",($E715)&lt;&gt;""),IF(MIN(DATEVALUE($E715),Base!O$3)-MAX(DATEVALUE($D715),Base!O$2)+1&gt;=0,MIN(DATEVALUE($E715),Base!O$3)-MAX(DATEVALUE($D715),Base!O$2)+1,0),"")</f>
        <v/>
      </c>
      <c r="R713" s="23" t="str">
        <f>IF(AND(($D715)&lt;&gt;"",($E715)&lt;&gt;""),IF(MIN(DATEVALUE($E715),Base!P$3)-MAX(DATEVALUE($D715),Base!P$2)+1&gt;=0,MIN(DATEVALUE($E715),Base!P$3)-MAX(DATEVALUE($D715),Base!P$2)+1,0),"")</f>
        <v/>
      </c>
      <c r="S713" s="23" t="str">
        <f>IF(AND(($D715)&lt;&gt;"",($E715)&lt;&gt;""),IF(MIN(DATEVALUE($E715),Base!Q$3)-MAX(DATEVALUE($D715),Base!Q$2)+1&gt;=0,MIN(DATEVALUE($E715),Base!Q$3)-MAX(DATEVALUE($D715),Base!Q$2)+1,0),"")</f>
        <v/>
      </c>
      <c r="T713" s="23" t="str">
        <f>IF(AND(($D715)&lt;&gt;"",($E715)&lt;&gt;""),IF(MIN(DATEVALUE($E715),Base!R$3)-MAX(DATEVALUE($D715),Base!R$2)+1&gt;=0,MIN(DATEVALUE($E715),Base!R$3)-MAX(DATEVALUE($D715),Base!R$2)+1,0),"")</f>
        <v/>
      </c>
      <c r="U713" s="23" t="str">
        <f>IF(AND(($D715)&lt;&gt;"",($E715)&lt;&gt;""),IF(MIN(DATEVALUE($E715),Base!S$3)-MAX(DATEVALUE($D715),Base!S$2)+1&gt;=0,MIN(DATEVALUE($E715),Base!S$3)-MAX(DATEVALUE($D715),Base!S$2)+1,0),"")</f>
        <v/>
      </c>
      <c r="V713" s="23" t="str">
        <f>IF(AND(($D715)&lt;&gt;"",($E715)&lt;&gt;""),IF(MIN(DATEVALUE($E715),Base!T$3)-MAX(DATEVALUE($D715),Base!T$2)+1&gt;=0,MIN(DATEVALUE($E715),Base!T$3)-MAX(DATEVALUE($D715),Base!T$2)+1,0),"")</f>
        <v/>
      </c>
      <c r="W713" s="23" t="str">
        <f>IF(AND(($D715)&lt;&gt;"",($E715)&lt;&gt;""),IF(MIN(DATEVALUE($E715),Base!U$3)-MAX(DATEVALUE($D715),Base!U$2)+1&gt;=0,MIN(DATEVALUE($E715),Base!U$3)-MAX(DATEVALUE($D715),Base!U$2)+1,0),"")</f>
        <v/>
      </c>
      <c r="X713" s="23" t="str">
        <f>IF(AND(($D715)&lt;&gt;"",($E715)&lt;&gt;""),IF(MIN(DATEVALUE($E715),Base!V$3)-MAX(DATEVALUE($D715),Base!V$2)+1&gt;=0,MIN(DATEVALUE($E715),Base!V$3)-MAX(DATEVALUE($D715),Base!V$2)+1,0),"")</f>
        <v/>
      </c>
      <c r="Y713" s="20" t="str">
        <f>IF(AND(M713&lt;&gt;"",$H709&lt;&gt;"",$F709&lt;&gt;""),M713*$H709*$F709,"")</f>
        <v/>
      </c>
      <c r="Z713" s="20" t="str">
        <f>IF(AND(N713&lt;&gt;"",$H709&lt;&gt;"",$F709&lt;&gt;""),N713*$H709*$F709,"")</f>
        <v/>
      </c>
      <c r="AA713" s="20" t="str">
        <f>IF(AND(O713&lt;&gt;"",$H708&lt;&gt;"",$F708&lt;&gt;""),O713*$H708*$F708,"")</f>
        <v/>
      </c>
      <c r="AB713" s="20" t="str">
        <f>IF(AND(P713&lt;&gt;"",$H708&lt;&gt;"",$F708&lt;&gt;""),P713*$H708*$F708,"")</f>
        <v/>
      </c>
      <c r="AC713" s="20" t="str">
        <f>IF(AND(Q713&lt;&gt;"",$H708&lt;&gt;"",$F708&lt;&gt;""),Q713*$H708*$F708,"")</f>
        <v/>
      </c>
      <c r="AD713" s="20" t="str">
        <f>IF(AND(R713&lt;&gt;"",$H708&lt;&gt;"",$F708&lt;&gt;""),R713*$H708*$F708,"")</f>
        <v/>
      </c>
      <c r="AE713" s="20" t="str">
        <f>IF(AND(S713&lt;&gt;"",$H708&lt;&gt;"",$F708&lt;&gt;""),S713*$H708*$F708,"")</f>
        <v/>
      </c>
      <c r="AF713" s="20" t="str">
        <f>IF(AND(T713&lt;&gt;"",$H708&lt;&gt;"",$F708&lt;&gt;""),T713*$H708*$F708,"")</f>
        <v/>
      </c>
      <c r="AG713" s="20" t="str">
        <f>IF(AND(U713&lt;&gt;"",$H708&lt;&gt;"",$F708&lt;&gt;""),U713*$H708*$F708,"")</f>
        <v/>
      </c>
      <c r="AH713" s="20" t="str">
        <f>IF(AND(V713&lt;&gt;"",$H708&lt;&gt;"",$F708&lt;&gt;""),V713*$H708*$F708,"")</f>
        <v/>
      </c>
      <c r="AI713" s="20" t="str">
        <f>IF(AND(W713&lt;&gt;"",$H708&lt;&gt;"",$F708&lt;&gt;""),W713*$H708*$F708,"")</f>
        <v/>
      </c>
      <c r="AJ713" s="20" t="str">
        <f>IF(AND(X713&lt;&gt;"",$H708&lt;&gt;"",$F708&lt;&gt;""),X713*$H708*$F708,"")</f>
        <v/>
      </c>
    </row>
    <row r="714" spans="1:36" ht="23.25" customHeight="1" x14ac:dyDescent="0.25">
      <c r="A714" s="21"/>
      <c r="B714" s="21"/>
      <c r="C714" s="22"/>
      <c r="D714" s="14"/>
      <c r="E714" s="14"/>
      <c r="F714" s="22"/>
      <c r="G714" s="22"/>
      <c r="H714" s="15"/>
      <c r="I714" s="16"/>
      <c r="J714" s="22" t="str">
        <f t="shared" si="39"/>
        <v/>
      </c>
      <c r="K714" s="22" t="str">
        <f t="shared" si="40"/>
        <v/>
      </c>
      <c r="L714" s="22" t="str">
        <f>IF(D716&lt;&gt;"",MONTH(D716),"")</f>
        <v/>
      </c>
      <c r="M714" s="23" t="str">
        <f>IF(AND(($D716)&lt;&gt;"",($E716)&lt;&gt;""),IF(MIN(DATEVALUE($E716),Base!K$3)-MAX(DATEVALUE($D716),Base!K$2)+1&gt;=0,MIN(DATEVALUE($E716),Base!K$3)-MAX(DATEVALUE($D716),Base!K$2)+1,0),"")</f>
        <v/>
      </c>
      <c r="N714" s="23" t="str">
        <f>IF(AND(($D716)&lt;&gt;"",($E716)&lt;&gt;""),IF(MIN(DATEVALUE($E716),Base!L$3)-MAX(DATEVALUE($D716),Base!L$2)+1&gt;=0,MIN(DATEVALUE($E716),Base!L$3)-MAX(DATEVALUE($D716),Base!L$2)+1,0),"")</f>
        <v/>
      </c>
      <c r="O714" s="23" t="str">
        <f>IF(AND(($D716)&lt;&gt;"",($E716)&lt;&gt;""),IF(MIN(DATEVALUE($E716),Base!M$3)-MAX(DATEVALUE($D716),Base!M$2)+1&gt;=0,MIN(DATEVALUE($E716),Base!M$3)-MAX(DATEVALUE($D716),Base!M$2)+1,0),"")</f>
        <v/>
      </c>
      <c r="P714" s="23" t="str">
        <f>IF(AND(($D716)&lt;&gt;"",($E716)&lt;&gt;""),IF(MIN(DATEVALUE($E716),Base!N$3)-MAX(DATEVALUE($D716),Base!N$2)+1&gt;=0,MIN(DATEVALUE($E716),Base!N$3)-MAX(DATEVALUE($D716),Base!N$2)+1,0),"")</f>
        <v/>
      </c>
      <c r="Q714" s="23" t="str">
        <f>IF(AND(($D716)&lt;&gt;"",($E716)&lt;&gt;""),IF(MIN(DATEVALUE($E716),Base!O$3)-MAX(DATEVALUE($D716),Base!O$2)+1&gt;=0,MIN(DATEVALUE($E716),Base!O$3)-MAX(DATEVALUE($D716),Base!O$2)+1,0),"")</f>
        <v/>
      </c>
      <c r="R714" s="23" t="str">
        <f>IF(AND(($D716)&lt;&gt;"",($E716)&lt;&gt;""),IF(MIN(DATEVALUE($E716),Base!P$3)-MAX(DATEVALUE($D716),Base!P$2)+1&gt;=0,MIN(DATEVALUE($E716),Base!P$3)-MAX(DATEVALUE($D716),Base!P$2)+1,0),"")</f>
        <v/>
      </c>
      <c r="S714" s="23" t="str">
        <f>IF(AND(($D716)&lt;&gt;"",($E716)&lt;&gt;""),IF(MIN(DATEVALUE($E716),Base!Q$3)-MAX(DATEVALUE($D716),Base!Q$2)+1&gt;=0,MIN(DATEVALUE($E716),Base!Q$3)-MAX(DATEVALUE($D716),Base!Q$2)+1,0),"")</f>
        <v/>
      </c>
      <c r="T714" s="23" t="str">
        <f>IF(AND(($D716)&lt;&gt;"",($E716)&lt;&gt;""),IF(MIN(DATEVALUE($E716),Base!R$3)-MAX(DATEVALUE($D716),Base!R$2)+1&gt;=0,MIN(DATEVALUE($E716),Base!R$3)-MAX(DATEVALUE($D716),Base!R$2)+1,0),"")</f>
        <v/>
      </c>
      <c r="U714" s="23" t="str">
        <f>IF(AND(($D716)&lt;&gt;"",($E716)&lt;&gt;""),IF(MIN(DATEVALUE($E716),Base!S$3)-MAX(DATEVALUE($D716),Base!S$2)+1&gt;=0,MIN(DATEVALUE($E716),Base!S$3)-MAX(DATEVALUE($D716),Base!S$2)+1,0),"")</f>
        <v/>
      </c>
      <c r="V714" s="23" t="str">
        <f>IF(AND(($D716)&lt;&gt;"",($E716)&lt;&gt;""),IF(MIN(DATEVALUE($E716),Base!T$3)-MAX(DATEVALUE($D716),Base!T$2)+1&gt;=0,MIN(DATEVALUE($E716),Base!T$3)-MAX(DATEVALUE($D716),Base!T$2)+1,0),"")</f>
        <v/>
      </c>
      <c r="W714" s="23" t="str">
        <f>IF(AND(($D716)&lt;&gt;"",($E716)&lt;&gt;""),IF(MIN(DATEVALUE($E716),Base!U$3)-MAX(DATEVALUE($D716),Base!U$2)+1&gt;=0,MIN(DATEVALUE($E716),Base!U$3)-MAX(DATEVALUE($D716),Base!U$2)+1,0),"")</f>
        <v/>
      </c>
      <c r="X714" s="23" t="str">
        <f>IF(AND(($D716)&lt;&gt;"",($E716)&lt;&gt;""),IF(MIN(DATEVALUE($E716),Base!V$3)-MAX(DATEVALUE($D716),Base!V$2)+1&gt;=0,MIN(DATEVALUE($E716),Base!V$3)-MAX(DATEVALUE($D716),Base!V$2)+1,0),"")</f>
        <v/>
      </c>
      <c r="Y714" s="20" t="str">
        <f>IF(AND(M714&lt;&gt;"",$H710&lt;&gt;"",$F710&lt;&gt;""),M714*$H710*$F710,"")</f>
        <v/>
      </c>
      <c r="Z714" s="20" t="str">
        <f>IF(AND(N714&lt;&gt;"",$H710&lt;&gt;"",$F710&lt;&gt;""),N714*$H710*$F710,"")</f>
        <v/>
      </c>
      <c r="AA714" s="20" t="str">
        <f>IF(AND(O714&lt;&gt;"",$H709&lt;&gt;"",$F709&lt;&gt;""),O714*$H709*$F709,"")</f>
        <v/>
      </c>
      <c r="AB714" s="20" t="str">
        <f>IF(AND(P714&lt;&gt;"",$H709&lt;&gt;"",$F709&lt;&gt;""),P714*$H709*$F709,"")</f>
        <v/>
      </c>
      <c r="AC714" s="20" t="str">
        <f>IF(AND(Q714&lt;&gt;"",$H709&lt;&gt;"",$F709&lt;&gt;""),Q714*$H709*$F709,"")</f>
        <v/>
      </c>
      <c r="AD714" s="20" t="str">
        <f>IF(AND(R714&lt;&gt;"",$H709&lt;&gt;"",$F709&lt;&gt;""),R714*$H709*$F709,"")</f>
        <v/>
      </c>
      <c r="AE714" s="20" t="str">
        <f>IF(AND(S714&lt;&gt;"",$H709&lt;&gt;"",$F709&lt;&gt;""),S714*$H709*$F709,"")</f>
        <v/>
      </c>
      <c r="AF714" s="20" t="str">
        <f>IF(AND(T714&lt;&gt;"",$H709&lt;&gt;"",$F709&lt;&gt;""),T714*$H709*$F709,"")</f>
        <v/>
      </c>
      <c r="AG714" s="20" t="str">
        <f>IF(AND(U714&lt;&gt;"",$H709&lt;&gt;"",$F709&lt;&gt;""),U714*$H709*$F709,"")</f>
        <v/>
      </c>
      <c r="AH714" s="20" t="str">
        <f>IF(AND(V714&lt;&gt;"",$H709&lt;&gt;"",$F709&lt;&gt;""),V714*$H709*$F709,"")</f>
        <v/>
      </c>
      <c r="AI714" s="20" t="str">
        <f>IF(AND(W714&lt;&gt;"",$H709&lt;&gt;"",$F709&lt;&gt;""),W714*$H709*$F709,"")</f>
        <v/>
      </c>
      <c r="AJ714" s="20" t="str">
        <f>IF(AND(X714&lt;&gt;"",$H709&lt;&gt;"",$F709&lt;&gt;""),X714*$H709*$F709,"")</f>
        <v/>
      </c>
    </row>
    <row r="715" spans="1:36" ht="23.25" customHeight="1" x14ac:dyDescent="0.25">
      <c r="A715" s="21"/>
      <c r="B715" s="21"/>
      <c r="C715" s="22"/>
      <c r="D715" s="14"/>
      <c r="E715" s="14"/>
      <c r="F715" s="22"/>
      <c r="G715" s="22"/>
      <c r="H715" s="15"/>
      <c r="I715" s="16"/>
      <c r="J715" s="22" t="str">
        <f t="shared" si="39"/>
        <v/>
      </c>
      <c r="K715" s="22" t="str">
        <f t="shared" si="40"/>
        <v/>
      </c>
      <c r="L715" s="22" t="str">
        <f>IF(D717&lt;&gt;"",MONTH(D717),"")</f>
        <v/>
      </c>
      <c r="M715" s="23" t="str">
        <f>IF(AND(($D717)&lt;&gt;"",($E717)&lt;&gt;""),IF(MIN(DATEVALUE($E717),Base!K$3)-MAX(DATEVALUE($D717),Base!K$2)+1&gt;=0,MIN(DATEVALUE($E717),Base!K$3)-MAX(DATEVALUE($D717),Base!K$2)+1,0),"")</f>
        <v/>
      </c>
      <c r="N715" s="23" t="str">
        <f>IF(AND(($D717)&lt;&gt;"",($E717)&lt;&gt;""),IF(MIN(DATEVALUE($E717),Base!L$3)-MAX(DATEVALUE($D717),Base!L$2)+1&gt;=0,MIN(DATEVALUE($E717),Base!L$3)-MAX(DATEVALUE($D717),Base!L$2)+1,0),"")</f>
        <v/>
      </c>
      <c r="O715" s="23" t="str">
        <f>IF(AND(($D717)&lt;&gt;"",($E717)&lt;&gt;""),IF(MIN(DATEVALUE($E717),Base!M$3)-MAX(DATEVALUE($D717),Base!M$2)+1&gt;=0,MIN(DATEVALUE($E717),Base!M$3)-MAX(DATEVALUE($D717),Base!M$2)+1,0),"")</f>
        <v/>
      </c>
      <c r="P715" s="23" t="str">
        <f>IF(AND(($D717)&lt;&gt;"",($E717)&lt;&gt;""),IF(MIN(DATEVALUE($E717),Base!N$3)-MAX(DATEVALUE($D717),Base!N$2)+1&gt;=0,MIN(DATEVALUE($E717),Base!N$3)-MAX(DATEVALUE($D717),Base!N$2)+1,0),"")</f>
        <v/>
      </c>
      <c r="Q715" s="23" t="str">
        <f>IF(AND(($D717)&lt;&gt;"",($E717)&lt;&gt;""),IF(MIN(DATEVALUE($E717),Base!O$3)-MAX(DATEVALUE($D717),Base!O$2)+1&gt;=0,MIN(DATEVALUE($E717),Base!O$3)-MAX(DATEVALUE($D717),Base!O$2)+1,0),"")</f>
        <v/>
      </c>
      <c r="R715" s="23" t="str">
        <f>IF(AND(($D717)&lt;&gt;"",($E717)&lt;&gt;""),IF(MIN(DATEVALUE($E717),Base!P$3)-MAX(DATEVALUE($D717),Base!P$2)+1&gt;=0,MIN(DATEVALUE($E717),Base!P$3)-MAX(DATEVALUE($D717),Base!P$2)+1,0),"")</f>
        <v/>
      </c>
      <c r="S715" s="23" t="str">
        <f>IF(AND(($D717)&lt;&gt;"",($E717)&lt;&gt;""),IF(MIN(DATEVALUE($E717),Base!Q$3)-MAX(DATEVALUE($D717),Base!Q$2)+1&gt;=0,MIN(DATEVALUE($E717),Base!Q$3)-MAX(DATEVALUE($D717),Base!Q$2)+1,0),"")</f>
        <v/>
      </c>
      <c r="T715" s="23" t="str">
        <f>IF(AND(($D717)&lt;&gt;"",($E717)&lt;&gt;""),IF(MIN(DATEVALUE($E717),Base!R$3)-MAX(DATEVALUE($D717),Base!R$2)+1&gt;=0,MIN(DATEVALUE($E717),Base!R$3)-MAX(DATEVALUE($D717),Base!R$2)+1,0),"")</f>
        <v/>
      </c>
      <c r="U715" s="23" t="str">
        <f>IF(AND(($D717)&lt;&gt;"",($E717)&lt;&gt;""),IF(MIN(DATEVALUE($E717),Base!S$3)-MAX(DATEVALUE($D717),Base!S$2)+1&gt;=0,MIN(DATEVALUE($E717),Base!S$3)-MAX(DATEVALUE($D717),Base!S$2)+1,0),"")</f>
        <v/>
      </c>
      <c r="V715" s="23" t="str">
        <f>IF(AND(($D717)&lt;&gt;"",($E717)&lt;&gt;""),IF(MIN(DATEVALUE($E717),Base!T$3)-MAX(DATEVALUE($D717),Base!T$2)+1&gt;=0,MIN(DATEVALUE($E717),Base!T$3)-MAX(DATEVALUE($D717),Base!T$2)+1,0),"")</f>
        <v/>
      </c>
      <c r="W715" s="23" t="str">
        <f>IF(AND(($D717)&lt;&gt;"",($E717)&lt;&gt;""),IF(MIN(DATEVALUE($E717),Base!U$3)-MAX(DATEVALUE($D717),Base!U$2)+1&gt;=0,MIN(DATEVALUE($E717),Base!U$3)-MAX(DATEVALUE($D717),Base!U$2)+1,0),"")</f>
        <v/>
      </c>
      <c r="X715" s="23" t="str">
        <f>IF(AND(($D717)&lt;&gt;"",($E717)&lt;&gt;""),IF(MIN(DATEVALUE($E717),Base!V$3)-MAX(DATEVALUE($D717),Base!V$2)+1&gt;=0,MIN(DATEVALUE($E717),Base!V$3)-MAX(DATEVALUE($D717),Base!V$2)+1,0),"")</f>
        <v/>
      </c>
      <c r="Y715" s="20" t="str">
        <f>IF(AND(M715&lt;&gt;"",$H711&lt;&gt;"",$F711&lt;&gt;""),M715*$H711*$F711,"")</f>
        <v/>
      </c>
      <c r="Z715" s="20" t="str">
        <f>IF(AND(N715&lt;&gt;"",$H711&lt;&gt;"",$F711&lt;&gt;""),N715*$H711*$F711,"")</f>
        <v/>
      </c>
      <c r="AA715" s="20" t="str">
        <f>IF(AND(O715&lt;&gt;"",$H710&lt;&gt;"",$F710&lt;&gt;""),O715*$H710*$F710,"")</f>
        <v/>
      </c>
      <c r="AB715" s="20" t="str">
        <f>IF(AND(P715&lt;&gt;"",$H710&lt;&gt;"",$F710&lt;&gt;""),P715*$H710*$F710,"")</f>
        <v/>
      </c>
      <c r="AC715" s="20" t="str">
        <f>IF(AND(Q715&lt;&gt;"",$H710&lt;&gt;"",$F710&lt;&gt;""),Q715*$H710*$F710,"")</f>
        <v/>
      </c>
      <c r="AD715" s="20" t="str">
        <f>IF(AND(R715&lt;&gt;"",$H710&lt;&gt;"",$F710&lt;&gt;""),R715*$H710*$F710,"")</f>
        <v/>
      </c>
      <c r="AE715" s="20" t="str">
        <f>IF(AND(S715&lt;&gt;"",$H710&lt;&gt;"",$F710&lt;&gt;""),S715*$H710*$F710,"")</f>
        <v/>
      </c>
      <c r="AF715" s="20" t="str">
        <f>IF(AND(T715&lt;&gt;"",$H710&lt;&gt;"",$F710&lt;&gt;""),T715*$H710*$F710,"")</f>
        <v/>
      </c>
      <c r="AG715" s="20" t="str">
        <f>IF(AND(U715&lt;&gt;"",$H710&lt;&gt;"",$F710&lt;&gt;""),U715*$H710*$F710,"")</f>
        <v/>
      </c>
      <c r="AH715" s="20" t="str">
        <f>IF(AND(V715&lt;&gt;"",$H710&lt;&gt;"",$F710&lt;&gt;""),V715*$H710*$F710,"")</f>
        <v/>
      </c>
      <c r="AI715" s="20" t="str">
        <f>IF(AND(W715&lt;&gt;"",$H710&lt;&gt;"",$F710&lt;&gt;""),W715*$H710*$F710,"")</f>
        <v/>
      </c>
      <c r="AJ715" s="20" t="str">
        <f>IF(AND(X715&lt;&gt;"",$H710&lt;&gt;"",$F710&lt;&gt;""),X715*$H710*$F710,"")</f>
        <v/>
      </c>
    </row>
    <row r="716" spans="1:36" ht="23.25" customHeight="1" x14ac:dyDescent="0.25">
      <c r="A716" s="21"/>
      <c r="B716" s="21"/>
      <c r="C716" s="22"/>
      <c r="D716" s="14"/>
      <c r="E716" s="14"/>
      <c r="F716" s="22"/>
      <c r="G716" s="22"/>
      <c r="H716" s="15"/>
      <c r="I716" s="16"/>
      <c r="J716" s="22" t="str">
        <f t="shared" si="39"/>
        <v/>
      </c>
      <c r="K716" s="22" t="str">
        <f t="shared" si="40"/>
        <v/>
      </c>
      <c r="L716" s="22" t="str">
        <f>IF(D718&lt;&gt;"",MONTH(D718),"")</f>
        <v/>
      </c>
      <c r="M716" s="23" t="str">
        <f>IF(AND(($D718)&lt;&gt;"",($E718)&lt;&gt;""),IF(MIN(DATEVALUE($E718),Base!K$3)-MAX(DATEVALUE($D718),Base!K$2)+1&gt;=0,MIN(DATEVALUE($E718),Base!K$3)-MAX(DATEVALUE($D718),Base!K$2)+1,0),"")</f>
        <v/>
      </c>
      <c r="N716" s="23" t="str">
        <f>IF(AND(($D718)&lt;&gt;"",($E718)&lt;&gt;""),IF(MIN(DATEVALUE($E718),Base!L$3)-MAX(DATEVALUE($D718),Base!L$2)+1&gt;=0,MIN(DATEVALUE($E718),Base!L$3)-MAX(DATEVALUE($D718),Base!L$2)+1,0),"")</f>
        <v/>
      </c>
      <c r="O716" s="23" t="str">
        <f>IF(AND(($D718)&lt;&gt;"",($E718)&lt;&gt;""),IF(MIN(DATEVALUE($E718),Base!M$3)-MAX(DATEVALUE($D718),Base!M$2)+1&gt;=0,MIN(DATEVALUE($E718),Base!M$3)-MAX(DATEVALUE($D718),Base!M$2)+1,0),"")</f>
        <v/>
      </c>
      <c r="P716" s="23" t="str">
        <f>IF(AND(($D718)&lt;&gt;"",($E718)&lt;&gt;""),IF(MIN(DATEVALUE($E718),Base!N$3)-MAX(DATEVALUE($D718),Base!N$2)+1&gt;=0,MIN(DATEVALUE($E718),Base!N$3)-MAX(DATEVALUE($D718),Base!N$2)+1,0),"")</f>
        <v/>
      </c>
      <c r="Q716" s="23" t="str">
        <f>IF(AND(($D718)&lt;&gt;"",($E718)&lt;&gt;""),IF(MIN(DATEVALUE($E718),Base!O$3)-MAX(DATEVALUE($D718),Base!O$2)+1&gt;=0,MIN(DATEVALUE($E718),Base!O$3)-MAX(DATEVALUE($D718),Base!O$2)+1,0),"")</f>
        <v/>
      </c>
      <c r="R716" s="23" t="str">
        <f>IF(AND(($D718)&lt;&gt;"",($E718)&lt;&gt;""),IF(MIN(DATEVALUE($E718),Base!P$3)-MAX(DATEVALUE($D718),Base!P$2)+1&gt;=0,MIN(DATEVALUE($E718),Base!P$3)-MAX(DATEVALUE($D718),Base!P$2)+1,0),"")</f>
        <v/>
      </c>
      <c r="S716" s="23" t="str">
        <f>IF(AND(($D718)&lt;&gt;"",($E718)&lt;&gt;""),IF(MIN(DATEVALUE($E718),Base!Q$3)-MAX(DATEVALUE($D718),Base!Q$2)+1&gt;=0,MIN(DATEVALUE($E718),Base!Q$3)-MAX(DATEVALUE($D718),Base!Q$2)+1,0),"")</f>
        <v/>
      </c>
      <c r="T716" s="23" t="str">
        <f>IF(AND(($D718)&lt;&gt;"",($E718)&lt;&gt;""),IF(MIN(DATEVALUE($E718),Base!R$3)-MAX(DATEVALUE($D718),Base!R$2)+1&gt;=0,MIN(DATEVALUE($E718),Base!R$3)-MAX(DATEVALUE($D718),Base!R$2)+1,0),"")</f>
        <v/>
      </c>
      <c r="U716" s="23" t="str">
        <f>IF(AND(($D718)&lt;&gt;"",($E718)&lt;&gt;""),IF(MIN(DATEVALUE($E718),Base!S$3)-MAX(DATEVALUE($D718),Base!S$2)+1&gt;=0,MIN(DATEVALUE($E718),Base!S$3)-MAX(DATEVALUE($D718),Base!S$2)+1,0),"")</f>
        <v/>
      </c>
      <c r="V716" s="23" t="str">
        <f>IF(AND(($D718)&lt;&gt;"",($E718)&lt;&gt;""),IF(MIN(DATEVALUE($E718),Base!T$3)-MAX(DATEVALUE($D718),Base!T$2)+1&gt;=0,MIN(DATEVALUE($E718),Base!T$3)-MAX(DATEVALUE($D718),Base!T$2)+1,0),"")</f>
        <v/>
      </c>
      <c r="W716" s="23" t="str">
        <f>IF(AND(($D718)&lt;&gt;"",($E718)&lt;&gt;""),IF(MIN(DATEVALUE($E718),Base!U$3)-MAX(DATEVALUE($D718),Base!U$2)+1&gt;=0,MIN(DATEVALUE($E718),Base!U$3)-MAX(DATEVALUE($D718),Base!U$2)+1,0),"")</f>
        <v/>
      </c>
      <c r="X716" s="23" t="str">
        <f>IF(AND(($D718)&lt;&gt;"",($E718)&lt;&gt;""),IF(MIN(DATEVALUE($E718),Base!V$3)-MAX(DATEVALUE($D718),Base!V$2)+1&gt;=0,MIN(DATEVALUE($E718),Base!V$3)-MAX(DATEVALUE($D718),Base!V$2)+1,0),"")</f>
        <v/>
      </c>
      <c r="Y716" s="20" t="str">
        <f>IF(AND(M716&lt;&gt;"",$H712&lt;&gt;"",$F712&lt;&gt;""),M716*$H712*$F712,"")</f>
        <v/>
      </c>
      <c r="Z716" s="20" t="str">
        <f>IF(AND(N716&lt;&gt;"",$H712&lt;&gt;"",$F712&lt;&gt;""),N716*$H712*$F712,"")</f>
        <v/>
      </c>
      <c r="AA716" s="20" t="str">
        <f>IF(AND(O716&lt;&gt;"",$H711&lt;&gt;"",$F711&lt;&gt;""),O716*$H711*$F711,"")</f>
        <v/>
      </c>
      <c r="AB716" s="20" t="str">
        <f>IF(AND(P716&lt;&gt;"",$H711&lt;&gt;"",$F711&lt;&gt;""),P716*$H711*$F711,"")</f>
        <v/>
      </c>
      <c r="AC716" s="20" t="str">
        <f>IF(AND(Q716&lt;&gt;"",$H711&lt;&gt;"",$F711&lt;&gt;""),Q716*$H711*$F711,"")</f>
        <v/>
      </c>
      <c r="AD716" s="20" t="str">
        <f>IF(AND(R716&lt;&gt;"",$H711&lt;&gt;"",$F711&lt;&gt;""),R716*$H711*$F711,"")</f>
        <v/>
      </c>
      <c r="AE716" s="20" t="str">
        <f>IF(AND(S716&lt;&gt;"",$H711&lt;&gt;"",$F711&lt;&gt;""),S716*$H711*$F711,"")</f>
        <v/>
      </c>
      <c r="AF716" s="20" t="str">
        <f>IF(AND(T716&lt;&gt;"",$H711&lt;&gt;"",$F711&lt;&gt;""),T716*$H711*$F711,"")</f>
        <v/>
      </c>
      <c r="AG716" s="20" t="str">
        <f>IF(AND(U716&lt;&gt;"",$H711&lt;&gt;"",$F711&lt;&gt;""),U716*$H711*$F711,"")</f>
        <v/>
      </c>
      <c r="AH716" s="20" t="str">
        <f>IF(AND(V716&lt;&gt;"",$H711&lt;&gt;"",$F711&lt;&gt;""),V716*$H711*$F711,"")</f>
        <v/>
      </c>
      <c r="AI716" s="20" t="str">
        <f>IF(AND(W716&lt;&gt;"",$H711&lt;&gt;"",$F711&lt;&gt;""),W716*$H711*$F711,"")</f>
        <v/>
      </c>
      <c r="AJ716" s="20" t="str">
        <f>IF(AND(X716&lt;&gt;"",$H711&lt;&gt;"",$F711&lt;&gt;""),X716*$H711*$F711,"")</f>
        <v/>
      </c>
    </row>
    <row r="717" spans="1:36" ht="23.25" customHeight="1" x14ac:dyDescent="0.25">
      <c r="A717" s="21"/>
      <c r="B717" s="21"/>
      <c r="C717" s="22"/>
      <c r="D717" s="14"/>
      <c r="E717" s="14"/>
      <c r="F717" s="22"/>
      <c r="G717" s="22"/>
      <c r="H717" s="15"/>
      <c r="I717" s="16"/>
      <c r="J717" s="22" t="str">
        <f t="shared" si="39"/>
        <v/>
      </c>
      <c r="K717" s="22" t="str">
        <f t="shared" si="40"/>
        <v/>
      </c>
      <c r="L717" s="22" t="str">
        <f>IF(D719&lt;&gt;"",MONTH(D719),"")</f>
        <v/>
      </c>
      <c r="M717" s="23" t="str">
        <f>IF(AND(($D719)&lt;&gt;"",($E719)&lt;&gt;""),IF(MIN(DATEVALUE($E719),Base!K$3)-MAX(DATEVALUE($D719),Base!K$2)+1&gt;=0,MIN(DATEVALUE($E719),Base!K$3)-MAX(DATEVALUE($D719),Base!K$2)+1,0),"")</f>
        <v/>
      </c>
      <c r="N717" s="23" t="str">
        <f>IF(AND(($D719)&lt;&gt;"",($E719)&lt;&gt;""),IF(MIN(DATEVALUE($E719),Base!L$3)-MAX(DATEVALUE($D719),Base!L$2)+1&gt;=0,MIN(DATEVALUE($E719),Base!L$3)-MAX(DATEVALUE($D719),Base!L$2)+1,0),"")</f>
        <v/>
      </c>
      <c r="O717" s="23" t="str">
        <f>IF(AND(($D719)&lt;&gt;"",($E719)&lt;&gt;""),IF(MIN(DATEVALUE($E719),Base!M$3)-MAX(DATEVALUE($D719),Base!M$2)+1&gt;=0,MIN(DATEVALUE($E719),Base!M$3)-MAX(DATEVALUE($D719),Base!M$2)+1,0),"")</f>
        <v/>
      </c>
      <c r="P717" s="23" t="str">
        <f>IF(AND(($D719)&lt;&gt;"",($E719)&lt;&gt;""),IF(MIN(DATEVALUE($E719),Base!N$3)-MAX(DATEVALUE($D719),Base!N$2)+1&gt;=0,MIN(DATEVALUE($E719),Base!N$3)-MAX(DATEVALUE($D719),Base!N$2)+1,0),"")</f>
        <v/>
      </c>
      <c r="Q717" s="23" t="str">
        <f>IF(AND(($D719)&lt;&gt;"",($E719)&lt;&gt;""),IF(MIN(DATEVALUE($E719),Base!O$3)-MAX(DATEVALUE($D719),Base!O$2)+1&gt;=0,MIN(DATEVALUE($E719),Base!O$3)-MAX(DATEVALUE($D719),Base!O$2)+1,0),"")</f>
        <v/>
      </c>
      <c r="R717" s="23" t="str">
        <f>IF(AND(($D719)&lt;&gt;"",($E719)&lt;&gt;""),IF(MIN(DATEVALUE($E719),Base!P$3)-MAX(DATEVALUE($D719),Base!P$2)+1&gt;=0,MIN(DATEVALUE($E719),Base!P$3)-MAX(DATEVALUE($D719),Base!P$2)+1,0),"")</f>
        <v/>
      </c>
      <c r="S717" s="23" t="str">
        <f>IF(AND(($D719)&lt;&gt;"",($E719)&lt;&gt;""),IF(MIN(DATEVALUE($E719),Base!Q$3)-MAX(DATEVALUE($D719),Base!Q$2)+1&gt;=0,MIN(DATEVALUE($E719),Base!Q$3)-MAX(DATEVALUE($D719),Base!Q$2)+1,0),"")</f>
        <v/>
      </c>
      <c r="T717" s="23" t="str">
        <f>IF(AND(($D719)&lt;&gt;"",($E719)&lt;&gt;""),IF(MIN(DATEVALUE($E719),Base!R$3)-MAX(DATEVALUE($D719),Base!R$2)+1&gt;=0,MIN(DATEVALUE($E719),Base!R$3)-MAX(DATEVALUE($D719),Base!R$2)+1,0),"")</f>
        <v/>
      </c>
      <c r="U717" s="23" t="str">
        <f>IF(AND(($D719)&lt;&gt;"",($E719)&lt;&gt;""),IF(MIN(DATEVALUE($E719),Base!S$3)-MAX(DATEVALUE($D719),Base!S$2)+1&gt;=0,MIN(DATEVALUE($E719),Base!S$3)-MAX(DATEVALUE($D719),Base!S$2)+1,0),"")</f>
        <v/>
      </c>
      <c r="V717" s="23" t="str">
        <f>IF(AND(($D719)&lt;&gt;"",($E719)&lt;&gt;""),IF(MIN(DATEVALUE($E719),Base!T$3)-MAX(DATEVALUE($D719),Base!T$2)+1&gt;=0,MIN(DATEVALUE($E719),Base!T$3)-MAX(DATEVALUE($D719),Base!T$2)+1,0),"")</f>
        <v/>
      </c>
      <c r="W717" s="23" t="str">
        <f>IF(AND(($D719)&lt;&gt;"",($E719)&lt;&gt;""),IF(MIN(DATEVALUE($E719),Base!U$3)-MAX(DATEVALUE($D719),Base!U$2)+1&gt;=0,MIN(DATEVALUE($E719),Base!U$3)-MAX(DATEVALUE($D719),Base!U$2)+1,0),"")</f>
        <v/>
      </c>
      <c r="X717" s="23" t="str">
        <f>IF(AND(($D719)&lt;&gt;"",($E719)&lt;&gt;""),IF(MIN(DATEVALUE($E719),Base!V$3)-MAX(DATEVALUE($D719),Base!V$2)+1&gt;=0,MIN(DATEVALUE($E719),Base!V$3)-MAX(DATEVALUE($D719),Base!V$2)+1,0),"")</f>
        <v/>
      </c>
      <c r="Y717" s="20" t="str">
        <f>IF(AND(M717&lt;&gt;"",$H713&lt;&gt;"",$F713&lt;&gt;""),M717*$H713*$F713,"")</f>
        <v/>
      </c>
      <c r="Z717" s="20" t="str">
        <f>IF(AND(N717&lt;&gt;"",$H713&lt;&gt;"",$F713&lt;&gt;""),N717*$H713*$F713,"")</f>
        <v/>
      </c>
      <c r="AA717" s="20" t="str">
        <f>IF(AND(O717&lt;&gt;"",$H712&lt;&gt;"",$F712&lt;&gt;""),O717*$H712*$F712,"")</f>
        <v/>
      </c>
      <c r="AB717" s="20" t="str">
        <f>IF(AND(P717&lt;&gt;"",$H712&lt;&gt;"",$F712&lt;&gt;""),P717*$H712*$F712,"")</f>
        <v/>
      </c>
      <c r="AC717" s="20" t="str">
        <f>IF(AND(Q717&lt;&gt;"",$H712&lt;&gt;"",$F712&lt;&gt;""),Q717*$H712*$F712,"")</f>
        <v/>
      </c>
      <c r="AD717" s="20" t="str">
        <f>IF(AND(R717&lt;&gt;"",$H712&lt;&gt;"",$F712&lt;&gt;""),R717*$H712*$F712,"")</f>
        <v/>
      </c>
      <c r="AE717" s="20" t="str">
        <f>IF(AND(S717&lt;&gt;"",$H712&lt;&gt;"",$F712&lt;&gt;""),S717*$H712*$F712,"")</f>
        <v/>
      </c>
      <c r="AF717" s="20" t="str">
        <f>IF(AND(T717&lt;&gt;"",$H712&lt;&gt;"",$F712&lt;&gt;""),T717*$H712*$F712,"")</f>
        <v/>
      </c>
      <c r="AG717" s="20" t="str">
        <f>IF(AND(U717&lt;&gt;"",$H712&lt;&gt;"",$F712&lt;&gt;""),U717*$H712*$F712,"")</f>
        <v/>
      </c>
      <c r="AH717" s="20" t="str">
        <f>IF(AND(V717&lt;&gt;"",$H712&lt;&gt;"",$F712&lt;&gt;""),V717*$H712*$F712,"")</f>
        <v/>
      </c>
      <c r="AI717" s="20" t="str">
        <f>IF(AND(W717&lt;&gt;"",$H712&lt;&gt;"",$F712&lt;&gt;""),W717*$H712*$F712,"")</f>
        <v/>
      </c>
      <c r="AJ717" s="20" t="str">
        <f>IF(AND(X717&lt;&gt;"",$H712&lt;&gt;"",$F712&lt;&gt;""),X717*$H712*$F712,"")</f>
        <v/>
      </c>
    </row>
    <row r="718" spans="1:36" ht="23.25" customHeight="1" x14ac:dyDescent="0.25">
      <c r="A718" s="21"/>
      <c r="B718" s="21"/>
      <c r="C718" s="22"/>
      <c r="D718" s="14"/>
      <c r="E718" s="14"/>
      <c r="F718" s="22"/>
      <c r="G718" s="22"/>
      <c r="H718" s="15"/>
      <c r="I718" s="16"/>
      <c r="J718" s="22" t="str">
        <f t="shared" si="39"/>
        <v/>
      </c>
      <c r="K718" s="22" t="str">
        <f t="shared" si="40"/>
        <v/>
      </c>
      <c r="L718" s="22" t="str">
        <f>IF(D720&lt;&gt;"",MONTH(D720),"")</f>
        <v/>
      </c>
      <c r="M718" s="23" t="str">
        <f>IF(AND(($D720)&lt;&gt;"",($E720)&lt;&gt;""),IF(MIN(DATEVALUE($E720),Base!K$3)-MAX(DATEVALUE($D720),Base!K$2)+1&gt;=0,MIN(DATEVALUE($E720),Base!K$3)-MAX(DATEVALUE($D720),Base!K$2)+1,0),"")</f>
        <v/>
      </c>
      <c r="N718" s="23" t="str">
        <f>IF(AND(($D720)&lt;&gt;"",($E720)&lt;&gt;""),IF(MIN(DATEVALUE($E720),Base!L$3)-MAX(DATEVALUE($D720),Base!L$2)+1&gt;=0,MIN(DATEVALUE($E720),Base!L$3)-MAX(DATEVALUE($D720),Base!L$2)+1,0),"")</f>
        <v/>
      </c>
      <c r="O718" s="23" t="str">
        <f>IF(AND(($D720)&lt;&gt;"",($E720)&lt;&gt;""),IF(MIN(DATEVALUE($E720),Base!M$3)-MAX(DATEVALUE($D720),Base!M$2)+1&gt;=0,MIN(DATEVALUE($E720),Base!M$3)-MAX(DATEVALUE($D720),Base!M$2)+1,0),"")</f>
        <v/>
      </c>
      <c r="P718" s="23" t="str">
        <f>IF(AND(($D720)&lt;&gt;"",($E720)&lt;&gt;""),IF(MIN(DATEVALUE($E720),Base!N$3)-MAX(DATEVALUE($D720),Base!N$2)+1&gt;=0,MIN(DATEVALUE($E720),Base!N$3)-MAX(DATEVALUE($D720),Base!N$2)+1,0),"")</f>
        <v/>
      </c>
      <c r="Q718" s="23" t="str">
        <f>IF(AND(($D720)&lt;&gt;"",($E720)&lt;&gt;""),IF(MIN(DATEVALUE($E720),Base!O$3)-MAX(DATEVALUE($D720),Base!O$2)+1&gt;=0,MIN(DATEVALUE($E720),Base!O$3)-MAX(DATEVALUE($D720),Base!O$2)+1,0),"")</f>
        <v/>
      </c>
      <c r="R718" s="23" t="str">
        <f>IF(AND(($D720)&lt;&gt;"",($E720)&lt;&gt;""),IF(MIN(DATEVALUE($E720),Base!P$3)-MAX(DATEVALUE($D720),Base!P$2)+1&gt;=0,MIN(DATEVALUE($E720),Base!P$3)-MAX(DATEVALUE($D720),Base!P$2)+1,0),"")</f>
        <v/>
      </c>
      <c r="S718" s="23" t="str">
        <f>IF(AND(($D720)&lt;&gt;"",($E720)&lt;&gt;""),IF(MIN(DATEVALUE($E720),Base!Q$3)-MAX(DATEVALUE($D720),Base!Q$2)+1&gt;=0,MIN(DATEVALUE($E720),Base!Q$3)-MAX(DATEVALUE($D720),Base!Q$2)+1,0),"")</f>
        <v/>
      </c>
      <c r="T718" s="23" t="str">
        <f>IF(AND(($D720)&lt;&gt;"",($E720)&lt;&gt;""),IF(MIN(DATEVALUE($E720),Base!R$3)-MAX(DATEVALUE($D720),Base!R$2)+1&gt;=0,MIN(DATEVALUE($E720),Base!R$3)-MAX(DATEVALUE($D720),Base!R$2)+1,0),"")</f>
        <v/>
      </c>
      <c r="U718" s="23" t="str">
        <f>IF(AND(($D720)&lt;&gt;"",($E720)&lt;&gt;""),IF(MIN(DATEVALUE($E720),Base!S$3)-MAX(DATEVALUE($D720),Base!S$2)+1&gt;=0,MIN(DATEVALUE($E720),Base!S$3)-MAX(DATEVALUE($D720),Base!S$2)+1,0),"")</f>
        <v/>
      </c>
      <c r="V718" s="23" t="str">
        <f>IF(AND(($D720)&lt;&gt;"",($E720)&lt;&gt;""),IF(MIN(DATEVALUE($E720),Base!T$3)-MAX(DATEVALUE($D720),Base!T$2)+1&gt;=0,MIN(DATEVALUE($E720),Base!T$3)-MAX(DATEVALUE($D720),Base!T$2)+1,0),"")</f>
        <v/>
      </c>
      <c r="W718" s="23" t="str">
        <f>IF(AND(($D720)&lt;&gt;"",($E720)&lt;&gt;""),IF(MIN(DATEVALUE($E720),Base!U$3)-MAX(DATEVALUE($D720),Base!U$2)+1&gt;=0,MIN(DATEVALUE($E720),Base!U$3)-MAX(DATEVALUE($D720),Base!U$2)+1,0),"")</f>
        <v/>
      </c>
      <c r="X718" s="23" t="str">
        <f>IF(AND(($D720)&lt;&gt;"",($E720)&lt;&gt;""),IF(MIN(DATEVALUE($E720),Base!V$3)-MAX(DATEVALUE($D720),Base!V$2)+1&gt;=0,MIN(DATEVALUE($E720),Base!V$3)-MAX(DATEVALUE($D720),Base!V$2)+1,0),"")</f>
        <v/>
      </c>
      <c r="Y718" s="20" t="str">
        <f>IF(AND(M718&lt;&gt;"",$H714&lt;&gt;"",$F714&lt;&gt;""),M718*$H714*$F714,"")</f>
        <v/>
      </c>
      <c r="Z718" s="20" t="str">
        <f>IF(AND(N718&lt;&gt;"",$H714&lt;&gt;"",$F714&lt;&gt;""),N718*$H714*$F714,"")</f>
        <v/>
      </c>
      <c r="AA718" s="20" t="str">
        <f>IF(AND(O718&lt;&gt;"",$H713&lt;&gt;"",$F713&lt;&gt;""),O718*$H713*$F713,"")</f>
        <v/>
      </c>
      <c r="AB718" s="20" t="str">
        <f>IF(AND(P718&lt;&gt;"",$H713&lt;&gt;"",$F713&lt;&gt;""),P718*$H713*$F713,"")</f>
        <v/>
      </c>
      <c r="AC718" s="20" t="str">
        <f>IF(AND(Q718&lt;&gt;"",$H713&lt;&gt;"",$F713&lt;&gt;""),Q718*$H713*$F713,"")</f>
        <v/>
      </c>
      <c r="AD718" s="20" t="str">
        <f>IF(AND(R718&lt;&gt;"",$H713&lt;&gt;"",$F713&lt;&gt;""),R718*$H713*$F713,"")</f>
        <v/>
      </c>
      <c r="AE718" s="20" t="str">
        <f>IF(AND(S718&lt;&gt;"",$H713&lt;&gt;"",$F713&lt;&gt;""),S718*$H713*$F713,"")</f>
        <v/>
      </c>
      <c r="AF718" s="20" t="str">
        <f>IF(AND(T718&lt;&gt;"",$H713&lt;&gt;"",$F713&lt;&gt;""),T718*$H713*$F713,"")</f>
        <v/>
      </c>
      <c r="AG718" s="20" t="str">
        <f>IF(AND(U718&lt;&gt;"",$H713&lt;&gt;"",$F713&lt;&gt;""),U718*$H713*$F713,"")</f>
        <v/>
      </c>
      <c r="AH718" s="20" t="str">
        <f>IF(AND(V718&lt;&gt;"",$H713&lt;&gt;"",$F713&lt;&gt;""),V718*$H713*$F713,"")</f>
        <v/>
      </c>
      <c r="AI718" s="20" t="str">
        <f>IF(AND(W718&lt;&gt;"",$H713&lt;&gt;"",$F713&lt;&gt;""),W718*$H713*$F713,"")</f>
        <v/>
      </c>
      <c r="AJ718" s="20" t="str">
        <f>IF(AND(X718&lt;&gt;"",$H713&lt;&gt;"",$F713&lt;&gt;""),X718*$H713*$F713,"")</f>
        <v/>
      </c>
    </row>
    <row r="719" spans="1:36" ht="23.25" customHeight="1" x14ac:dyDescent="0.25">
      <c r="A719" s="21"/>
      <c r="B719" s="21"/>
      <c r="C719" s="22"/>
      <c r="D719" s="14"/>
      <c r="E719" s="14"/>
      <c r="F719" s="22"/>
      <c r="G719" s="22"/>
      <c r="H719" s="15"/>
      <c r="I719" s="16"/>
      <c r="J719" s="22" t="str">
        <f t="shared" si="39"/>
        <v/>
      </c>
      <c r="K719" s="22" t="str">
        <f t="shared" si="40"/>
        <v/>
      </c>
      <c r="L719" s="22" t="str">
        <f>IF(D721&lt;&gt;"",MONTH(D721),"")</f>
        <v/>
      </c>
      <c r="M719" s="23" t="str">
        <f>IF(AND(($D721)&lt;&gt;"",($E721)&lt;&gt;""),IF(MIN(DATEVALUE($E721),Base!K$3)-MAX(DATEVALUE($D721),Base!K$2)+1&gt;=0,MIN(DATEVALUE($E721),Base!K$3)-MAX(DATEVALUE($D721),Base!K$2)+1,0),"")</f>
        <v/>
      </c>
      <c r="N719" s="23" t="str">
        <f>IF(AND(($D721)&lt;&gt;"",($E721)&lt;&gt;""),IF(MIN(DATEVALUE($E721),Base!L$3)-MAX(DATEVALUE($D721),Base!L$2)+1&gt;=0,MIN(DATEVALUE($E721),Base!L$3)-MAX(DATEVALUE($D721),Base!L$2)+1,0),"")</f>
        <v/>
      </c>
      <c r="O719" s="23" t="str">
        <f>IF(AND(($D721)&lt;&gt;"",($E721)&lt;&gt;""),IF(MIN(DATEVALUE($E721),Base!M$3)-MAX(DATEVALUE($D721),Base!M$2)+1&gt;=0,MIN(DATEVALUE($E721),Base!M$3)-MAX(DATEVALUE($D721),Base!M$2)+1,0),"")</f>
        <v/>
      </c>
      <c r="P719" s="23" t="str">
        <f>IF(AND(($D721)&lt;&gt;"",($E721)&lt;&gt;""),IF(MIN(DATEVALUE($E721),Base!N$3)-MAX(DATEVALUE($D721),Base!N$2)+1&gt;=0,MIN(DATEVALUE($E721),Base!N$3)-MAX(DATEVALUE($D721),Base!N$2)+1,0),"")</f>
        <v/>
      </c>
      <c r="Q719" s="23" t="str">
        <f>IF(AND(($D721)&lt;&gt;"",($E721)&lt;&gt;""),IF(MIN(DATEVALUE($E721),Base!O$3)-MAX(DATEVALUE($D721),Base!O$2)+1&gt;=0,MIN(DATEVALUE($E721),Base!O$3)-MAX(DATEVALUE($D721),Base!O$2)+1,0),"")</f>
        <v/>
      </c>
      <c r="R719" s="23" t="str">
        <f>IF(AND(($D721)&lt;&gt;"",($E721)&lt;&gt;""),IF(MIN(DATEVALUE($E721),Base!P$3)-MAX(DATEVALUE($D721),Base!P$2)+1&gt;=0,MIN(DATEVALUE($E721),Base!P$3)-MAX(DATEVALUE($D721),Base!P$2)+1,0),"")</f>
        <v/>
      </c>
      <c r="S719" s="23" t="str">
        <f>IF(AND(($D721)&lt;&gt;"",($E721)&lt;&gt;""),IF(MIN(DATEVALUE($E721),Base!Q$3)-MAX(DATEVALUE($D721),Base!Q$2)+1&gt;=0,MIN(DATEVALUE($E721),Base!Q$3)-MAX(DATEVALUE($D721),Base!Q$2)+1,0),"")</f>
        <v/>
      </c>
      <c r="T719" s="23" t="str">
        <f>IF(AND(($D721)&lt;&gt;"",($E721)&lt;&gt;""),IF(MIN(DATEVALUE($E721),Base!R$3)-MAX(DATEVALUE($D721),Base!R$2)+1&gt;=0,MIN(DATEVALUE($E721),Base!R$3)-MAX(DATEVALUE($D721),Base!R$2)+1,0),"")</f>
        <v/>
      </c>
      <c r="U719" s="23" t="str">
        <f>IF(AND(($D721)&lt;&gt;"",($E721)&lt;&gt;""),IF(MIN(DATEVALUE($E721),Base!S$3)-MAX(DATEVALUE($D721),Base!S$2)+1&gt;=0,MIN(DATEVALUE($E721),Base!S$3)-MAX(DATEVALUE($D721),Base!S$2)+1,0),"")</f>
        <v/>
      </c>
      <c r="V719" s="23" t="str">
        <f>IF(AND(($D721)&lt;&gt;"",($E721)&lt;&gt;""),IF(MIN(DATEVALUE($E721),Base!T$3)-MAX(DATEVALUE($D721),Base!T$2)+1&gt;=0,MIN(DATEVALUE($E721),Base!T$3)-MAX(DATEVALUE($D721),Base!T$2)+1,0),"")</f>
        <v/>
      </c>
      <c r="W719" s="23" t="str">
        <f>IF(AND(($D721)&lt;&gt;"",($E721)&lt;&gt;""),IF(MIN(DATEVALUE($E721),Base!U$3)-MAX(DATEVALUE($D721),Base!U$2)+1&gt;=0,MIN(DATEVALUE($E721),Base!U$3)-MAX(DATEVALUE($D721),Base!U$2)+1,0),"")</f>
        <v/>
      </c>
      <c r="X719" s="23" t="str">
        <f>IF(AND(($D721)&lt;&gt;"",($E721)&lt;&gt;""),IF(MIN(DATEVALUE($E721),Base!V$3)-MAX(DATEVALUE($D721),Base!V$2)+1&gt;=0,MIN(DATEVALUE($E721),Base!V$3)-MAX(DATEVALUE($D721),Base!V$2)+1,0),"")</f>
        <v/>
      </c>
      <c r="Y719" s="20" t="str">
        <f>IF(AND(M719&lt;&gt;"",$H715&lt;&gt;"",$F715&lt;&gt;""),M719*$H715*$F715,"")</f>
        <v/>
      </c>
      <c r="Z719" s="20" t="str">
        <f>IF(AND(N719&lt;&gt;"",$H715&lt;&gt;"",$F715&lt;&gt;""),N719*$H715*$F715,"")</f>
        <v/>
      </c>
      <c r="AA719" s="20" t="str">
        <f>IF(AND(O719&lt;&gt;"",$H714&lt;&gt;"",$F714&lt;&gt;""),O719*$H714*$F714,"")</f>
        <v/>
      </c>
      <c r="AB719" s="20" t="str">
        <f>IF(AND(P719&lt;&gt;"",$H714&lt;&gt;"",$F714&lt;&gt;""),P719*$H714*$F714,"")</f>
        <v/>
      </c>
      <c r="AC719" s="20" t="str">
        <f>IF(AND(Q719&lt;&gt;"",$H714&lt;&gt;"",$F714&lt;&gt;""),Q719*$H714*$F714,"")</f>
        <v/>
      </c>
      <c r="AD719" s="20" t="str">
        <f>IF(AND(R719&lt;&gt;"",$H714&lt;&gt;"",$F714&lt;&gt;""),R719*$H714*$F714,"")</f>
        <v/>
      </c>
      <c r="AE719" s="20" t="str">
        <f>IF(AND(S719&lt;&gt;"",$H714&lt;&gt;"",$F714&lt;&gt;""),S719*$H714*$F714,"")</f>
        <v/>
      </c>
      <c r="AF719" s="20" t="str">
        <f>IF(AND(T719&lt;&gt;"",$H714&lt;&gt;"",$F714&lt;&gt;""),T719*$H714*$F714,"")</f>
        <v/>
      </c>
      <c r="AG719" s="20" t="str">
        <f>IF(AND(U719&lt;&gt;"",$H714&lt;&gt;"",$F714&lt;&gt;""),U719*$H714*$F714,"")</f>
        <v/>
      </c>
      <c r="AH719" s="20" t="str">
        <f>IF(AND(V719&lt;&gt;"",$H714&lt;&gt;"",$F714&lt;&gt;""),V719*$H714*$F714,"")</f>
        <v/>
      </c>
      <c r="AI719" s="20" t="str">
        <f>IF(AND(W719&lt;&gt;"",$H714&lt;&gt;"",$F714&lt;&gt;""),W719*$H714*$F714,"")</f>
        <v/>
      </c>
      <c r="AJ719" s="20" t="str">
        <f>IF(AND(X719&lt;&gt;"",$H714&lt;&gt;"",$F714&lt;&gt;""),X719*$H714*$F714,"")</f>
        <v/>
      </c>
    </row>
    <row r="720" spans="1:36" ht="23.25" customHeight="1" x14ac:dyDescent="0.25">
      <c r="A720" s="21"/>
      <c r="B720" s="21"/>
      <c r="C720" s="22"/>
      <c r="D720" s="14"/>
      <c r="E720" s="14"/>
      <c r="F720" s="22"/>
      <c r="G720" s="22"/>
      <c r="H720" s="15"/>
      <c r="I720" s="16"/>
      <c r="J720" s="22" t="str">
        <f t="shared" si="39"/>
        <v/>
      </c>
      <c r="K720" s="22" t="str">
        <f t="shared" si="40"/>
        <v/>
      </c>
      <c r="L720" s="22" t="str">
        <f>IF(D722&lt;&gt;"",MONTH(D722),"")</f>
        <v/>
      </c>
      <c r="M720" s="23" t="str">
        <f>IF(AND(($D722)&lt;&gt;"",($E722)&lt;&gt;""),IF(MIN(DATEVALUE($E722),Base!K$3)-MAX(DATEVALUE($D722),Base!K$2)+1&gt;=0,MIN(DATEVALUE($E722),Base!K$3)-MAX(DATEVALUE($D722),Base!K$2)+1,0),"")</f>
        <v/>
      </c>
      <c r="N720" s="23" t="str">
        <f>IF(AND(($D722)&lt;&gt;"",($E722)&lt;&gt;""),IF(MIN(DATEVALUE($E722),Base!L$3)-MAX(DATEVALUE($D722),Base!L$2)+1&gt;=0,MIN(DATEVALUE($E722),Base!L$3)-MAX(DATEVALUE($D722),Base!L$2)+1,0),"")</f>
        <v/>
      </c>
      <c r="O720" s="23" t="str">
        <f>IF(AND(($D722)&lt;&gt;"",($E722)&lt;&gt;""),IF(MIN(DATEVALUE($E722),Base!M$3)-MAX(DATEVALUE($D722),Base!M$2)+1&gt;=0,MIN(DATEVALUE($E722),Base!M$3)-MAX(DATEVALUE($D722),Base!M$2)+1,0),"")</f>
        <v/>
      </c>
      <c r="P720" s="23" t="str">
        <f>IF(AND(($D722)&lt;&gt;"",($E722)&lt;&gt;""),IF(MIN(DATEVALUE($E722),Base!N$3)-MAX(DATEVALUE($D722),Base!N$2)+1&gt;=0,MIN(DATEVALUE($E722),Base!N$3)-MAX(DATEVALUE($D722),Base!N$2)+1,0),"")</f>
        <v/>
      </c>
      <c r="Q720" s="23" t="str">
        <f>IF(AND(($D722)&lt;&gt;"",($E722)&lt;&gt;""),IF(MIN(DATEVALUE($E722),Base!O$3)-MAX(DATEVALUE($D722),Base!O$2)+1&gt;=0,MIN(DATEVALUE($E722),Base!O$3)-MAX(DATEVALUE($D722),Base!O$2)+1,0),"")</f>
        <v/>
      </c>
      <c r="R720" s="23" t="str">
        <f>IF(AND(($D722)&lt;&gt;"",($E722)&lt;&gt;""),IF(MIN(DATEVALUE($E722),Base!P$3)-MAX(DATEVALUE($D722),Base!P$2)+1&gt;=0,MIN(DATEVALUE($E722),Base!P$3)-MAX(DATEVALUE($D722),Base!P$2)+1,0),"")</f>
        <v/>
      </c>
      <c r="S720" s="23" t="str">
        <f>IF(AND(($D722)&lt;&gt;"",($E722)&lt;&gt;""),IF(MIN(DATEVALUE($E722),Base!Q$3)-MAX(DATEVALUE($D722),Base!Q$2)+1&gt;=0,MIN(DATEVALUE($E722),Base!Q$3)-MAX(DATEVALUE($D722),Base!Q$2)+1,0),"")</f>
        <v/>
      </c>
      <c r="T720" s="23" t="str">
        <f>IF(AND(($D722)&lt;&gt;"",($E722)&lt;&gt;""),IF(MIN(DATEVALUE($E722),Base!R$3)-MAX(DATEVALUE($D722),Base!R$2)+1&gt;=0,MIN(DATEVALUE($E722),Base!R$3)-MAX(DATEVALUE($D722),Base!R$2)+1,0),"")</f>
        <v/>
      </c>
      <c r="U720" s="23" t="str">
        <f>IF(AND(($D722)&lt;&gt;"",($E722)&lt;&gt;""),IF(MIN(DATEVALUE($E722),Base!S$3)-MAX(DATEVALUE($D722),Base!S$2)+1&gt;=0,MIN(DATEVALUE($E722),Base!S$3)-MAX(DATEVALUE($D722),Base!S$2)+1,0),"")</f>
        <v/>
      </c>
      <c r="V720" s="23" t="str">
        <f>IF(AND(($D722)&lt;&gt;"",($E722)&lt;&gt;""),IF(MIN(DATEVALUE($E722),Base!T$3)-MAX(DATEVALUE($D722),Base!T$2)+1&gt;=0,MIN(DATEVALUE($E722),Base!T$3)-MAX(DATEVALUE($D722),Base!T$2)+1,0),"")</f>
        <v/>
      </c>
      <c r="W720" s="23" t="str">
        <f>IF(AND(($D722)&lt;&gt;"",($E722)&lt;&gt;""),IF(MIN(DATEVALUE($E722),Base!U$3)-MAX(DATEVALUE($D722),Base!U$2)+1&gt;=0,MIN(DATEVALUE($E722),Base!U$3)-MAX(DATEVALUE($D722),Base!U$2)+1,0),"")</f>
        <v/>
      </c>
      <c r="X720" s="23" t="str">
        <f>IF(AND(($D722)&lt;&gt;"",($E722)&lt;&gt;""),IF(MIN(DATEVALUE($E722),Base!V$3)-MAX(DATEVALUE($D722),Base!V$2)+1&gt;=0,MIN(DATEVALUE($E722),Base!V$3)-MAX(DATEVALUE($D722),Base!V$2)+1,0),"")</f>
        <v/>
      </c>
      <c r="Y720" s="20" t="str">
        <f>IF(AND(M720&lt;&gt;"",$H716&lt;&gt;"",$F716&lt;&gt;""),M720*$H716*$F716,"")</f>
        <v/>
      </c>
      <c r="Z720" s="20" t="str">
        <f>IF(AND(N720&lt;&gt;"",$H716&lt;&gt;"",$F716&lt;&gt;""),N720*$H716*$F716,"")</f>
        <v/>
      </c>
      <c r="AA720" s="20" t="str">
        <f>IF(AND(O720&lt;&gt;"",$H715&lt;&gt;"",$F715&lt;&gt;""),O720*$H715*$F715,"")</f>
        <v/>
      </c>
      <c r="AB720" s="20" t="str">
        <f>IF(AND(P720&lt;&gt;"",$H715&lt;&gt;"",$F715&lt;&gt;""),P720*$H715*$F715,"")</f>
        <v/>
      </c>
      <c r="AC720" s="20" t="str">
        <f>IF(AND(Q720&lt;&gt;"",$H715&lt;&gt;"",$F715&lt;&gt;""),Q720*$H715*$F715,"")</f>
        <v/>
      </c>
      <c r="AD720" s="20" t="str">
        <f>IF(AND(R720&lt;&gt;"",$H715&lt;&gt;"",$F715&lt;&gt;""),R720*$H715*$F715,"")</f>
        <v/>
      </c>
      <c r="AE720" s="20" t="str">
        <f>IF(AND(S720&lt;&gt;"",$H715&lt;&gt;"",$F715&lt;&gt;""),S720*$H715*$F715,"")</f>
        <v/>
      </c>
      <c r="AF720" s="20" t="str">
        <f>IF(AND(T720&lt;&gt;"",$H715&lt;&gt;"",$F715&lt;&gt;""),T720*$H715*$F715,"")</f>
        <v/>
      </c>
      <c r="AG720" s="20" t="str">
        <f>IF(AND(U720&lt;&gt;"",$H715&lt;&gt;"",$F715&lt;&gt;""),U720*$H715*$F715,"")</f>
        <v/>
      </c>
      <c r="AH720" s="20" t="str">
        <f>IF(AND(V720&lt;&gt;"",$H715&lt;&gt;"",$F715&lt;&gt;""),V720*$H715*$F715,"")</f>
        <v/>
      </c>
      <c r="AI720" s="20" t="str">
        <f>IF(AND(W720&lt;&gt;"",$H715&lt;&gt;"",$F715&lt;&gt;""),W720*$H715*$F715,"")</f>
        <v/>
      </c>
      <c r="AJ720" s="20" t="str">
        <f>IF(AND(X720&lt;&gt;"",$H715&lt;&gt;"",$F715&lt;&gt;""),X720*$H715*$F715,"")</f>
        <v/>
      </c>
    </row>
    <row r="721" spans="1:36" ht="23.25" customHeight="1" x14ac:dyDescent="0.25">
      <c r="A721" s="21"/>
      <c r="B721" s="21"/>
      <c r="C721" s="22"/>
      <c r="D721" s="14"/>
      <c r="E721" s="14"/>
      <c r="F721" s="22"/>
      <c r="G721" s="22"/>
      <c r="H721" s="15"/>
      <c r="I721" s="16"/>
      <c r="J721" s="22" t="str">
        <f t="shared" si="39"/>
        <v/>
      </c>
      <c r="K721" s="22" t="str">
        <f t="shared" si="40"/>
        <v/>
      </c>
      <c r="L721" s="22" t="str">
        <f>IF(D723&lt;&gt;"",MONTH(D723),"")</f>
        <v/>
      </c>
      <c r="M721" s="23" t="str">
        <f>IF(AND(($D723)&lt;&gt;"",($E723)&lt;&gt;""),IF(MIN(DATEVALUE($E723),Base!K$3)-MAX(DATEVALUE($D723),Base!K$2)+1&gt;=0,MIN(DATEVALUE($E723),Base!K$3)-MAX(DATEVALUE($D723),Base!K$2)+1,0),"")</f>
        <v/>
      </c>
      <c r="N721" s="23" t="str">
        <f>IF(AND(($D723)&lt;&gt;"",($E723)&lt;&gt;""),IF(MIN(DATEVALUE($E723),Base!L$3)-MAX(DATEVALUE($D723),Base!L$2)+1&gt;=0,MIN(DATEVALUE($E723),Base!L$3)-MAX(DATEVALUE($D723),Base!L$2)+1,0),"")</f>
        <v/>
      </c>
      <c r="O721" s="23" t="str">
        <f>IF(AND(($D723)&lt;&gt;"",($E723)&lt;&gt;""),IF(MIN(DATEVALUE($E723),Base!M$3)-MAX(DATEVALUE($D723),Base!M$2)+1&gt;=0,MIN(DATEVALUE($E723),Base!M$3)-MAX(DATEVALUE($D723),Base!M$2)+1,0),"")</f>
        <v/>
      </c>
      <c r="P721" s="23" t="str">
        <f>IF(AND(($D723)&lt;&gt;"",($E723)&lt;&gt;""),IF(MIN(DATEVALUE($E723),Base!N$3)-MAX(DATEVALUE($D723),Base!N$2)+1&gt;=0,MIN(DATEVALUE($E723),Base!N$3)-MAX(DATEVALUE($D723),Base!N$2)+1,0),"")</f>
        <v/>
      </c>
      <c r="Q721" s="23" t="str">
        <f>IF(AND(($D723)&lt;&gt;"",($E723)&lt;&gt;""),IF(MIN(DATEVALUE($E723),Base!O$3)-MAX(DATEVALUE($D723),Base!O$2)+1&gt;=0,MIN(DATEVALUE($E723),Base!O$3)-MAX(DATEVALUE($D723),Base!O$2)+1,0),"")</f>
        <v/>
      </c>
      <c r="R721" s="23" t="str">
        <f>IF(AND(($D723)&lt;&gt;"",($E723)&lt;&gt;""),IF(MIN(DATEVALUE($E723),Base!P$3)-MAX(DATEVALUE($D723),Base!P$2)+1&gt;=0,MIN(DATEVALUE($E723),Base!P$3)-MAX(DATEVALUE($D723),Base!P$2)+1,0),"")</f>
        <v/>
      </c>
      <c r="S721" s="23" t="str">
        <f>IF(AND(($D723)&lt;&gt;"",($E723)&lt;&gt;""),IF(MIN(DATEVALUE($E723),Base!Q$3)-MAX(DATEVALUE($D723),Base!Q$2)+1&gt;=0,MIN(DATEVALUE($E723),Base!Q$3)-MAX(DATEVALUE($D723),Base!Q$2)+1,0),"")</f>
        <v/>
      </c>
      <c r="T721" s="23" t="str">
        <f>IF(AND(($D723)&lt;&gt;"",($E723)&lt;&gt;""),IF(MIN(DATEVALUE($E723),Base!R$3)-MAX(DATEVALUE($D723),Base!R$2)+1&gt;=0,MIN(DATEVALUE($E723),Base!R$3)-MAX(DATEVALUE($D723),Base!R$2)+1,0),"")</f>
        <v/>
      </c>
      <c r="U721" s="23" t="str">
        <f>IF(AND(($D723)&lt;&gt;"",($E723)&lt;&gt;""),IF(MIN(DATEVALUE($E723),Base!S$3)-MAX(DATEVALUE($D723),Base!S$2)+1&gt;=0,MIN(DATEVALUE($E723),Base!S$3)-MAX(DATEVALUE($D723),Base!S$2)+1,0),"")</f>
        <v/>
      </c>
      <c r="V721" s="23" t="str">
        <f>IF(AND(($D723)&lt;&gt;"",($E723)&lt;&gt;""),IF(MIN(DATEVALUE($E723),Base!T$3)-MAX(DATEVALUE($D723),Base!T$2)+1&gt;=0,MIN(DATEVALUE($E723),Base!T$3)-MAX(DATEVALUE($D723),Base!T$2)+1,0),"")</f>
        <v/>
      </c>
      <c r="W721" s="23" t="str">
        <f>IF(AND(($D723)&lt;&gt;"",($E723)&lt;&gt;""),IF(MIN(DATEVALUE($E723),Base!U$3)-MAX(DATEVALUE($D723),Base!U$2)+1&gt;=0,MIN(DATEVALUE($E723),Base!U$3)-MAX(DATEVALUE($D723),Base!U$2)+1,0),"")</f>
        <v/>
      </c>
      <c r="X721" s="23" t="str">
        <f>IF(AND(($D723)&lt;&gt;"",($E723)&lt;&gt;""),IF(MIN(DATEVALUE($E723),Base!V$3)-MAX(DATEVALUE($D723),Base!V$2)+1&gt;=0,MIN(DATEVALUE($E723),Base!V$3)-MAX(DATEVALUE($D723),Base!V$2)+1,0),"")</f>
        <v/>
      </c>
      <c r="Y721" s="20" t="str">
        <f>IF(AND(M721&lt;&gt;"",$H717&lt;&gt;"",$F717&lt;&gt;""),M721*$H717*$F717,"")</f>
        <v/>
      </c>
      <c r="Z721" s="20" t="str">
        <f>IF(AND(N721&lt;&gt;"",$H717&lt;&gt;"",$F717&lt;&gt;""),N721*$H717*$F717,"")</f>
        <v/>
      </c>
      <c r="AA721" s="20" t="str">
        <f>IF(AND(O721&lt;&gt;"",$H716&lt;&gt;"",$F716&lt;&gt;""),O721*$H716*$F716,"")</f>
        <v/>
      </c>
      <c r="AB721" s="20" t="str">
        <f>IF(AND(P721&lt;&gt;"",$H716&lt;&gt;"",$F716&lt;&gt;""),P721*$H716*$F716,"")</f>
        <v/>
      </c>
      <c r="AC721" s="20" t="str">
        <f>IF(AND(Q721&lt;&gt;"",$H716&lt;&gt;"",$F716&lt;&gt;""),Q721*$H716*$F716,"")</f>
        <v/>
      </c>
      <c r="AD721" s="20" t="str">
        <f>IF(AND(R721&lt;&gt;"",$H716&lt;&gt;"",$F716&lt;&gt;""),R721*$H716*$F716,"")</f>
        <v/>
      </c>
      <c r="AE721" s="20" t="str">
        <f>IF(AND(S721&lt;&gt;"",$H716&lt;&gt;"",$F716&lt;&gt;""),S721*$H716*$F716,"")</f>
        <v/>
      </c>
      <c r="AF721" s="20" t="str">
        <f>IF(AND(T721&lt;&gt;"",$H716&lt;&gt;"",$F716&lt;&gt;""),T721*$H716*$F716,"")</f>
        <v/>
      </c>
      <c r="AG721" s="20" t="str">
        <f>IF(AND(U721&lt;&gt;"",$H716&lt;&gt;"",$F716&lt;&gt;""),U721*$H716*$F716,"")</f>
        <v/>
      </c>
      <c r="AH721" s="20" t="str">
        <f>IF(AND(V721&lt;&gt;"",$H716&lt;&gt;"",$F716&lt;&gt;""),V721*$H716*$F716,"")</f>
        <v/>
      </c>
      <c r="AI721" s="20" t="str">
        <f>IF(AND(W721&lt;&gt;"",$H716&lt;&gt;"",$F716&lt;&gt;""),W721*$H716*$F716,"")</f>
        <v/>
      </c>
      <c r="AJ721" s="20" t="str">
        <f>IF(AND(X721&lt;&gt;"",$H716&lt;&gt;"",$F716&lt;&gt;""),X721*$H716*$F716,"")</f>
        <v/>
      </c>
    </row>
    <row r="722" spans="1:36" ht="23.25" customHeight="1" x14ac:dyDescent="0.25">
      <c r="A722" s="21"/>
      <c r="B722" s="21"/>
      <c r="C722" s="22"/>
      <c r="D722" s="14"/>
      <c r="E722" s="14"/>
      <c r="F722" s="22"/>
      <c r="G722" s="22"/>
      <c r="H722" s="15"/>
      <c r="I722" s="16"/>
      <c r="J722" s="22" t="str">
        <f t="shared" si="39"/>
        <v/>
      </c>
      <c r="K722" s="22" t="str">
        <f t="shared" si="40"/>
        <v/>
      </c>
      <c r="L722" s="22" t="str">
        <f>IF(D724&lt;&gt;"",MONTH(D724),"")</f>
        <v/>
      </c>
      <c r="M722" s="23" t="str">
        <f>IF(AND(($D724)&lt;&gt;"",($E724)&lt;&gt;""),IF(MIN(DATEVALUE($E724),Base!K$3)-MAX(DATEVALUE($D724),Base!K$2)+1&gt;=0,MIN(DATEVALUE($E724),Base!K$3)-MAX(DATEVALUE($D724),Base!K$2)+1,0),"")</f>
        <v/>
      </c>
      <c r="N722" s="23" t="str">
        <f>IF(AND(($D724)&lt;&gt;"",($E724)&lt;&gt;""),IF(MIN(DATEVALUE($E724),Base!L$3)-MAX(DATEVALUE($D724),Base!L$2)+1&gt;=0,MIN(DATEVALUE($E724),Base!L$3)-MAX(DATEVALUE($D724),Base!L$2)+1,0),"")</f>
        <v/>
      </c>
      <c r="O722" s="23" t="str">
        <f>IF(AND(($D724)&lt;&gt;"",($E724)&lt;&gt;""),IF(MIN(DATEVALUE($E724),Base!M$3)-MAX(DATEVALUE($D724),Base!M$2)+1&gt;=0,MIN(DATEVALUE($E724),Base!M$3)-MAX(DATEVALUE($D724),Base!M$2)+1,0),"")</f>
        <v/>
      </c>
      <c r="P722" s="23" t="str">
        <f>IF(AND(($D724)&lt;&gt;"",($E724)&lt;&gt;""),IF(MIN(DATEVALUE($E724),Base!N$3)-MAX(DATEVALUE($D724),Base!N$2)+1&gt;=0,MIN(DATEVALUE($E724),Base!N$3)-MAX(DATEVALUE($D724),Base!N$2)+1,0),"")</f>
        <v/>
      </c>
      <c r="Q722" s="23" t="str">
        <f>IF(AND(($D724)&lt;&gt;"",($E724)&lt;&gt;""),IF(MIN(DATEVALUE($E724),Base!O$3)-MAX(DATEVALUE($D724),Base!O$2)+1&gt;=0,MIN(DATEVALUE($E724),Base!O$3)-MAX(DATEVALUE($D724),Base!O$2)+1,0),"")</f>
        <v/>
      </c>
      <c r="R722" s="23" t="str">
        <f>IF(AND(($D724)&lt;&gt;"",($E724)&lt;&gt;""),IF(MIN(DATEVALUE($E724),Base!P$3)-MAX(DATEVALUE($D724),Base!P$2)+1&gt;=0,MIN(DATEVALUE($E724),Base!P$3)-MAX(DATEVALUE($D724),Base!P$2)+1,0),"")</f>
        <v/>
      </c>
      <c r="S722" s="23" t="str">
        <f>IF(AND(($D724)&lt;&gt;"",($E724)&lt;&gt;""),IF(MIN(DATEVALUE($E724),Base!Q$3)-MAX(DATEVALUE($D724),Base!Q$2)+1&gt;=0,MIN(DATEVALUE($E724),Base!Q$3)-MAX(DATEVALUE($D724),Base!Q$2)+1,0),"")</f>
        <v/>
      </c>
      <c r="T722" s="23" t="str">
        <f>IF(AND(($D724)&lt;&gt;"",($E724)&lt;&gt;""),IF(MIN(DATEVALUE($E724),Base!R$3)-MAX(DATEVALUE($D724),Base!R$2)+1&gt;=0,MIN(DATEVALUE($E724),Base!R$3)-MAX(DATEVALUE($D724),Base!R$2)+1,0),"")</f>
        <v/>
      </c>
      <c r="U722" s="23" t="str">
        <f>IF(AND(($D724)&lt;&gt;"",($E724)&lt;&gt;""),IF(MIN(DATEVALUE($E724),Base!S$3)-MAX(DATEVALUE($D724),Base!S$2)+1&gt;=0,MIN(DATEVALUE($E724),Base!S$3)-MAX(DATEVALUE($D724),Base!S$2)+1,0),"")</f>
        <v/>
      </c>
      <c r="V722" s="23" t="str">
        <f>IF(AND(($D724)&lt;&gt;"",($E724)&lt;&gt;""),IF(MIN(DATEVALUE($E724),Base!T$3)-MAX(DATEVALUE($D724),Base!T$2)+1&gt;=0,MIN(DATEVALUE($E724),Base!T$3)-MAX(DATEVALUE($D724),Base!T$2)+1,0),"")</f>
        <v/>
      </c>
      <c r="W722" s="23" t="str">
        <f>IF(AND(($D724)&lt;&gt;"",($E724)&lt;&gt;""),IF(MIN(DATEVALUE($E724),Base!U$3)-MAX(DATEVALUE($D724),Base!U$2)+1&gt;=0,MIN(DATEVALUE($E724),Base!U$3)-MAX(DATEVALUE($D724),Base!U$2)+1,0),"")</f>
        <v/>
      </c>
      <c r="X722" s="23" t="str">
        <f>IF(AND(($D724)&lt;&gt;"",($E724)&lt;&gt;""),IF(MIN(DATEVALUE($E724),Base!V$3)-MAX(DATEVALUE($D724),Base!V$2)+1&gt;=0,MIN(DATEVALUE($E724),Base!V$3)-MAX(DATEVALUE($D724),Base!V$2)+1,0),"")</f>
        <v/>
      </c>
      <c r="Y722" s="20" t="str">
        <f>IF(AND(M722&lt;&gt;"",$H718&lt;&gt;"",$F718&lt;&gt;""),M722*$H718*$F718,"")</f>
        <v/>
      </c>
      <c r="Z722" s="20" t="str">
        <f>IF(AND(N722&lt;&gt;"",$H718&lt;&gt;"",$F718&lt;&gt;""),N722*$H718*$F718,"")</f>
        <v/>
      </c>
      <c r="AA722" s="20" t="str">
        <f>IF(AND(O722&lt;&gt;"",$H717&lt;&gt;"",$F717&lt;&gt;""),O722*$H717*$F717,"")</f>
        <v/>
      </c>
      <c r="AB722" s="20" t="str">
        <f>IF(AND(P722&lt;&gt;"",$H717&lt;&gt;"",$F717&lt;&gt;""),P722*$H717*$F717,"")</f>
        <v/>
      </c>
      <c r="AC722" s="20" t="str">
        <f>IF(AND(Q722&lt;&gt;"",$H717&lt;&gt;"",$F717&lt;&gt;""),Q722*$H717*$F717,"")</f>
        <v/>
      </c>
      <c r="AD722" s="20" t="str">
        <f>IF(AND(R722&lt;&gt;"",$H717&lt;&gt;"",$F717&lt;&gt;""),R722*$H717*$F717,"")</f>
        <v/>
      </c>
      <c r="AE722" s="20" t="str">
        <f>IF(AND(S722&lt;&gt;"",$H717&lt;&gt;"",$F717&lt;&gt;""),S722*$H717*$F717,"")</f>
        <v/>
      </c>
      <c r="AF722" s="20" t="str">
        <f>IF(AND(T722&lt;&gt;"",$H717&lt;&gt;"",$F717&lt;&gt;""),T722*$H717*$F717,"")</f>
        <v/>
      </c>
      <c r="AG722" s="20" t="str">
        <f>IF(AND(U722&lt;&gt;"",$H717&lt;&gt;"",$F717&lt;&gt;""),U722*$H717*$F717,"")</f>
        <v/>
      </c>
      <c r="AH722" s="20" t="str">
        <f>IF(AND(V722&lt;&gt;"",$H717&lt;&gt;"",$F717&lt;&gt;""),V722*$H717*$F717,"")</f>
        <v/>
      </c>
      <c r="AI722" s="20" t="str">
        <f>IF(AND(W722&lt;&gt;"",$H717&lt;&gt;"",$F717&lt;&gt;""),W722*$H717*$F717,"")</f>
        <v/>
      </c>
      <c r="AJ722" s="20" t="str">
        <f>IF(AND(X722&lt;&gt;"",$H717&lt;&gt;"",$F717&lt;&gt;""),X722*$H717*$F717,"")</f>
        <v/>
      </c>
    </row>
    <row r="723" spans="1:36" ht="23.25" customHeight="1" x14ac:dyDescent="0.25">
      <c r="A723" s="21"/>
      <c r="B723" s="21"/>
      <c r="C723" s="22"/>
      <c r="D723" s="14"/>
      <c r="E723" s="14"/>
      <c r="F723" s="22"/>
      <c r="G723" s="22"/>
      <c r="H723" s="15"/>
      <c r="I723" s="16"/>
      <c r="J723" s="22" t="str">
        <f t="shared" si="39"/>
        <v/>
      </c>
      <c r="K723" s="22" t="str">
        <f t="shared" si="40"/>
        <v/>
      </c>
      <c r="L723" s="22" t="str">
        <f>IF(D725&lt;&gt;"",MONTH(D725),"")</f>
        <v/>
      </c>
      <c r="M723" s="23" t="str">
        <f>IF(AND(($D725)&lt;&gt;"",($E725)&lt;&gt;""),IF(MIN(DATEVALUE($E725),Base!K$3)-MAX(DATEVALUE($D725),Base!K$2)+1&gt;=0,MIN(DATEVALUE($E725),Base!K$3)-MAX(DATEVALUE($D725),Base!K$2)+1,0),"")</f>
        <v/>
      </c>
      <c r="N723" s="23" t="str">
        <f>IF(AND(($D725)&lt;&gt;"",($E725)&lt;&gt;""),IF(MIN(DATEVALUE($E725),Base!L$3)-MAX(DATEVALUE($D725),Base!L$2)+1&gt;=0,MIN(DATEVALUE($E725),Base!L$3)-MAX(DATEVALUE($D725),Base!L$2)+1,0),"")</f>
        <v/>
      </c>
      <c r="O723" s="23" t="str">
        <f>IF(AND(($D725)&lt;&gt;"",($E725)&lt;&gt;""),IF(MIN(DATEVALUE($E725),Base!M$3)-MAX(DATEVALUE($D725),Base!M$2)+1&gt;=0,MIN(DATEVALUE($E725),Base!M$3)-MAX(DATEVALUE($D725),Base!M$2)+1,0),"")</f>
        <v/>
      </c>
      <c r="P723" s="23" t="str">
        <f>IF(AND(($D725)&lt;&gt;"",($E725)&lt;&gt;""),IF(MIN(DATEVALUE($E725),Base!N$3)-MAX(DATEVALUE($D725),Base!N$2)+1&gt;=0,MIN(DATEVALUE($E725),Base!N$3)-MAX(DATEVALUE($D725),Base!N$2)+1,0),"")</f>
        <v/>
      </c>
      <c r="Q723" s="23" t="str">
        <f>IF(AND(($D725)&lt;&gt;"",($E725)&lt;&gt;""),IF(MIN(DATEVALUE($E725),Base!O$3)-MAX(DATEVALUE($D725),Base!O$2)+1&gt;=0,MIN(DATEVALUE($E725),Base!O$3)-MAX(DATEVALUE($D725),Base!O$2)+1,0),"")</f>
        <v/>
      </c>
      <c r="R723" s="23" t="str">
        <f>IF(AND(($D725)&lt;&gt;"",($E725)&lt;&gt;""),IF(MIN(DATEVALUE($E725),Base!P$3)-MAX(DATEVALUE($D725),Base!P$2)+1&gt;=0,MIN(DATEVALUE($E725),Base!P$3)-MAX(DATEVALUE($D725),Base!P$2)+1,0),"")</f>
        <v/>
      </c>
      <c r="S723" s="23" t="str">
        <f>IF(AND(($D725)&lt;&gt;"",($E725)&lt;&gt;""),IF(MIN(DATEVALUE($E725),Base!Q$3)-MAX(DATEVALUE($D725),Base!Q$2)+1&gt;=0,MIN(DATEVALUE($E725),Base!Q$3)-MAX(DATEVALUE($D725),Base!Q$2)+1,0),"")</f>
        <v/>
      </c>
      <c r="T723" s="23" t="str">
        <f>IF(AND(($D725)&lt;&gt;"",($E725)&lt;&gt;""),IF(MIN(DATEVALUE($E725),Base!R$3)-MAX(DATEVALUE($D725),Base!R$2)+1&gt;=0,MIN(DATEVALUE($E725),Base!R$3)-MAX(DATEVALUE($D725),Base!R$2)+1,0),"")</f>
        <v/>
      </c>
      <c r="U723" s="23" t="str">
        <f>IF(AND(($D725)&lt;&gt;"",($E725)&lt;&gt;""),IF(MIN(DATEVALUE($E725),Base!S$3)-MAX(DATEVALUE($D725),Base!S$2)+1&gt;=0,MIN(DATEVALUE($E725),Base!S$3)-MAX(DATEVALUE($D725),Base!S$2)+1,0),"")</f>
        <v/>
      </c>
      <c r="V723" s="23" t="str">
        <f>IF(AND(($D725)&lt;&gt;"",($E725)&lt;&gt;""),IF(MIN(DATEVALUE($E725),Base!T$3)-MAX(DATEVALUE($D725),Base!T$2)+1&gt;=0,MIN(DATEVALUE($E725),Base!T$3)-MAX(DATEVALUE($D725),Base!T$2)+1,0),"")</f>
        <v/>
      </c>
      <c r="W723" s="23" t="str">
        <f>IF(AND(($D725)&lt;&gt;"",($E725)&lt;&gt;""),IF(MIN(DATEVALUE($E725),Base!U$3)-MAX(DATEVALUE($D725),Base!U$2)+1&gt;=0,MIN(DATEVALUE($E725),Base!U$3)-MAX(DATEVALUE($D725),Base!U$2)+1,0),"")</f>
        <v/>
      </c>
      <c r="X723" s="23" t="str">
        <f>IF(AND(($D725)&lt;&gt;"",($E725)&lt;&gt;""),IF(MIN(DATEVALUE($E725),Base!V$3)-MAX(DATEVALUE($D725),Base!V$2)+1&gt;=0,MIN(DATEVALUE($E725),Base!V$3)-MAX(DATEVALUE($D725),Base!V$2)+1,0),"")</f>
        <v/>
      </c>
      <c r="Y723" s="20" t="str">
        <f>IF(AND(M723&lt;&gt;"",$H719&lt;&gt;"",$F719&lt;&gt;""),M723*$H719*$F719,"")</f>
        <v/>
      </c>
      <c r="Z723" s="20" t="str">
        <f>IF(AND(N723&lt;&gt;"",$H719&lt;&gt;"",$F719&lt;&gt;""),N723*$H719*$F719,"")</f>
        <v/>
      </c>
      <c r="AA723" s="20" t="str">
        <f>IF(AND(O723&lt;&gt;"",$H718&lt;&gt;"",$F718&lt;&gt;""),O723*$H718*$F718,"")</f>
        <v/>
      </c>
      <c r="AB723" s="20" t="str">
        <f>IF(AND(P723&lt;&gt;"",$H718&lt;&gt;"",$F718&lt;&gt;""),P723*$H718*$F718,"")</f>
        <v/>
      </c>
      <c r="AC723" s="20" t="str">
        <f>IF(AND(Q723&lt;&gt;"",$H718&lt;&gt;"",$F718&lt;&gt;""),Q723*$H718*$F718,"")</f>
        <v/>
      </c>
      <c r="AD723" s="20" t="str">
        <f>IF(AND(R723&lt;&gt;"",$H718&lt;&gt;"",$F718&lt;&gt;""),R723*$H718*$F718,"")</f>
        <v/>
      </c>
      <c r="AE723" s="20" t="str">
        <f>IF(AND(S723&lt;&gt;"",$H718&lt;&gt;"",$F718&lt;&gt;""),S723*$H718*$F718,"")</f>
        <v/>
      </c>
      <c r="AF723" s="20" t="str">
        <f>IF(AND(T723&lt;&gt;"",$H718&lt;&gt;"",$F718&lt;&gt;""),T723*$H718*$F718,"")</f>
        <v/>
      </c>
      <c r="AG723" s="20" t="str">
        <f>IF(AND(U723&lt;&gt;"",$H718&lt;&gt;"",$F718&lt;&gt;""),U723*$H718*$F718,"")</f>
        <v/>
      </c>
      <c r="AH723" s="20" t="str">
        <f>IF(AND(V723&lt;&gt;"",$H718&lt;&gt;"",$F718&lt;&gt;""),V723*$H718*$F718,"")</f>
        <v/>
      </c>
      <c r="AI723" s="20" t="str">
        <f>IF(AND(W723&lt;&gt;"",$H718&lt;&gt;"",$F718&lt;&gt;""),W723*$H718*$F718,"")</f>
        <v/>
      </c>
      <c r="AJ723" s="20" t="str">
        <f>IF(AND(X723&lt;&gt;"",$H718&lt;&gt;"",$F718&lt;&gt;""),X723*$H718*$F718,"")</f>
        <v/>
      </c>
    </row>
    <row r="724" spans="1:36" ht="23.25" customHeight="1" x14ac:dyDescent="0.25">
      <c r="A724" s="21"/>
      <c r="B724" s="21"/>
      <c r="C724" s="22"/>
      <c r="D724" s="14"/>
      <c r="E724" s="14"/>
      <c r="F724" s="22"/>
      <c r="G724" s="22"/>
      <c r="H724" s="15"/>
      <c r="I724" s="16"/>
      <c r="J724" s="22" t="str">
        <f t="shared" si="39"/>
        <v/>
      </c>
      <c r="K724" s="22" t="str">
        <f t="shared" si="40"/>
        <v/>
      </c>
      <c r="L724" s="22" t="str">
        <f>IF(D726&lt;&gt;"",MONTH(D726),"")</f>
        <v/>
      </c>
      <c r="M724" s="23" t="str">
        <f>IF(AND(($D726)&lt;&gt;"",($E726)&lt;&gt;""),IF(MIN(DATEVALUE($E726),Base!K$3)-MAX(DATEVALUE($D726),Base!K$2)+1&gt;=0,MIN(DATEVALUE($E726),Base!K$3)-MAX(DATEVALUE($D726),Base!K$2)+1,0),"")</f>
        <v/>
      </c>
      <c r="N724" s="23" t="str">
        <f>IF(AND(($D726)&lt;&gt;"",($E726)&lt;&gt;""),IF(MIN(DATEVALUE($E726),Base!L$3)-MAX(DATEVALUE($D726),Base!L$2)+1&gt;=0,MIN(DATEVALUE($E726),Base!L$3)-MAX(DATEVALUE($D726),Base!L$2)+1,0),"")</f>
        <v/>
      </c>
      <c r="O724" s="23" t="str">
        <f>IF(AND(($D726)&lt;&gt;"",($E726)&lt;&gt;""),IF(MIN(DATEVALUE($E726),Base!M$3)-MAX(DATEVALUE($D726),Base!M$2)+1&gt;=0,MIN(DATEVALUE($E726),Base!M$3)-MAX(DATEVALUE($D726),Base!M$2)+1,0),"")</f>
        <v/>
      </c>
      <c r="P724" s="23" t="str">
        <f>IF(AND(($D726)&lt;&gt;"",($E726)&lt;&gt;""),IF(MIN(DATEVALUE($E726),Base!N$3)-MAX(DATEVALUE($D726),Base!N$2)+1&gt;=0,MIN(DATEVALUE($E726),Base!N$3)-MAX(DATEVALUE($D726),Base!N$2)+1,0),"")</f>
        <v/>
      </c>
      <c r="Q724" s="23" t="str">
        <f>IF(AND(($D726)&lt;&gt;"",($E726)&lt;&gt;""),IF(MIN(DATEVALUE($E726),Base!O$3)-MAX(DATEVALUE($D726),Base!O$2)+1&gt;=0,MIN(DATEVALUE($E726),Base!O$3)-MAX(DATEVALUE($D726),Base!O$2)+1,0),"")</f>
        <v/>
      </c>
      <c r="R724" s="23" t="str">
        <f>IF(AND(($D726)&lt;&gt;"",($E726)&lt;&gt;""),IF(MIN(DATEVALUE($E726),Base!P$3)-MAX(DATEVALUE($D726),Base!P$2)+1&gt;=0,MIN(DATEVALUE($E726),Base!P$3)-MAX(DATEVALUE($D726),Base!P$2)+1,0),"")</f>
        <v/>
      </c>
      <c r="S724" s="23" t="str">
        <f>IF(AND(($D726)&lt;&gt;"",($E726)&lt;&gt;""),IF(MIN(DATEVALUE($E726),Base!Q$3)-MAX(DATEVALUE($D726),Base!Q$2)+1&gt;=0,MIN(DATEVALUE($E726),Base!Q$3)-MAX(DATEVALUE($D726),Base!Q$2)+1,0),"")</f>
        <v/>
      </c>
      <c r="T724" s="23" t="str">
        <f>IF(AND(($D726)&lt;&gt;"",($E726)&lt;&gt;""),IF(MIN(DATEVALUE($E726),Base!R$3)-MAX(DATEVALUE($D726),Base!R$2)+1&gt;=0,MIN(DATEVALUE($E726),Base!R$3)-MAX(DATEVALUE($D726),Base!R$2)+1,0),"")</f>
        <v/>
      </c>
      <c r="U724" s="23" t="str">
        <f>IF(AND(($D726)&lt;&gt;"",($E726)&lt;&gt;""),IF(MIN(DATEVALUE($E726),Base!S$3)-MAX(DATEVALUE($D726),Base!S$2)+1&gt;=0,MIN(DATEVALUE($E726),Base!S$3)-MAX(DATEVALUE($D726),Base!S$2)+1,0),"")</f>
        <v/>
      </c>
      <c r="V724" s="23" t="str">
        <f>IF(AND(($D726)&lt;&gt;"",($E726)&lt;&gt;""),IF(MIN(DATEVALUE($E726),Base!T$3)-MAX(DATEVALUE($D726),Base!T$2)+1&gt;=0,MIN(DATEVALUE($E726),Base!T$3)-MAX(DATEVALUE($D726),Base!T$2)+1,0),"")</f>
        <v/>
      </c>
      <c r="W724" s="23" t="str">
        <f>IF(AND(($D726)&lt;&gt;"",($E726)&lt;&gt;""),IF(MIN(DATEVALUE($E726),Base!U$3)-MAX(DATEVALUE($D726),Base!U$2)+1&gt;=0,MIN(DATEVALUE($E726),Base!U$3)-MAX(DATEVALUE($D726),Base!U$2)+1,0),"")</f>
        <v/>
      </c>
      <c r="X724" s="23" t="str">
        <f>IF(AND(($D726)&lt;&gt;"",($E726)&lt;&gt;""),IF(MIN(DATEVALUE($E726),Base!V$3)-MAX(DATEVALUE($D726),Base!V$2)+1&gt;=0,MIN(DATEVALUE($E726),Base!V$3)-MAX(DATEVALUE($D726),Base!V$2)+1,0),"")</f>
        <v/>
      </c>
      <c r="Y724" s="20" t="str">
        <f>IF(AND(M724&lt;&gt;"",$H720&lt;&gt;"",$F720&lt;&gt;""),M724*$H720*$F720,"")</f>
        <v/>
      </c>
      <c r="Z724" s="20" t="str">
        <f>IF(AND(N724&lt;&gt;"",$H720&lt;&gt;"",$F720&lt;&gt;""),N724*$H720*$F720,"")</f>
        <v/>
      </c>
      <c r="AA724" s="20" t="str">
        <f>IF(AND(O724&lt;&gt;"",$H719&lt;&gt;"",$F719&lt;&gt;""),O724*$H719*$F719,"")</f>
        <v/>
      </c>
      <c r="AB724" s="20" t="str">
        <f>IF(AND(P724&lt;&gt;"",$H719&lt;&gt;"",$F719&lt;&gt;""),P724*$H719*$F719,"")</f>
        <v/>
      </c>
      <c r="AC724" s="20" t="str">
        <f>IF(AND(Q724&lt;&gt;"",$H719&lt;&gt;"",$F719&lt;&gt;""),Q724*$H719*$F719,"")</f>
        <v/>
      </c>
      <c r="AD724" s="20" t="str">
        <f>IF(AND(R724&lt;&gt;"",$H719&lt;&gt;"",$F719&lt;&gt;""),R724*$H719*$F719,"")</f>
        <v/>
      </c>
      <c r="AE724" s="20" t="str">
        <f>IF(AND(S724&lt;&gt;"",$H719&lt;&gt;"",$F719&lt;&gt;""),S724*$H719*$F719,"")</f>
        <v/>
      </c>
      <c r="AF724" s="20" t="str">
        <f>IF(AND(T724&lt;&gt;"",$H719&lt;&gt;"",$F719&lt;&gt;""),T724*$H719*$F719,"")</f>
        <v/>
      </c>
      <c r="AG724" s="20" t="str">
        <f>IF(AND(U724&lt;&gt;"",$H719&lt;&gt;"",$F719&lt;&gt;""),U724*$H719*$F719,"")</f>
        <v/>
      </c>
      <c r="AH724" s="20" t="str">
        <f>IF(AND(V724&lt;&gt;"",$H719&lt;&gt;"",$F719&lt;&gt;""),V724*$H719*$F719,"")</f>
        <v/>
      </c>
      <c r="AI724" s="20" t="str">
        <f>IF(AND(W724&lt;&gt;"",$H719&lt;&gt;"",$F719&lt;&gt;""),W724*$H719*$F719,"")</f>
        <v/>
      </c>
      <c r="AJ724" s="20" t="str">
        <f>IF(AND(X724&lt;&gt;"",$H719&lt;&gt;"",$F719&lt;&gt;""),X724*$H719*$F719,"")</f>
        <v/>
      </c>
    </row>
    <row r="725" spans="1:36" ht="23.25" customHeight="1" x14ac:dyDescent="0.25">
      <c r="A725" s="21"/>
      <c r="B725" s="21"/>
      <c r="C725" s="22"/>
      <c r="D725" s="14"/>
      <c r="E725" s="14"/>
      <c r="F725" s="22"/>
      <c r="G725" s="22"/>
      <c r="H725" s="15"/>
      <c r="I725" s="16"/>
      <c r="J725" s="22" t="str">
        <f t="shared" si="39"/>
        <v/>
      </c>
      <c r="K725" s="22" t="str">
        <f t="shared" si="40"/>
        <v/>
      </c>
      <c r="L725" s="22" t="str">
        <f>IF(D727&lt;&gt;"",MONTH(D727),"")</f>
        <v/>
      </c>
      <c r="M725" s="23" t="str">
        <f>IF(AND(($D727)&lt;&gt;"",($E727)&lt;&gt;""),IF(MIN(DATEVALUE($E727),Base!K$3)-MAX(DATEVALUE($D727),Base!K$2)+1&gt;=0,MIN(DATEVALUE($E727),Base!K$3)-MAX(DATEVALUE($D727),Base!K$2)+1,0),"")</f>
        <v/>
      </c>
      <c r="N725" s="23" t="str">
        <f>IF(AND(($D727)&lt;&gt;"",($E727)&lt;&gt;""),IF(MIN(DATEVALUE($E727),Base!L$3)-MAX(DATEVALUE($D727),Base!L$2)+1&gt;=0,MIN(DATEVALUE($E727),Base!L$3)-MAX(DATEVALUE($D727),Base!L$2)+1,0),"")</f>
        <v/>
      </c>
      <c r="O725" s="23" t="str">
        <f>IF(AND(($D727)&lt;&gt;"",($E727)&lt;&gt;""),IF(MIN(DATEVALUE($E727),Base!M$3)-MAX(DATEVALUE($D727),Base!M$2)+1&gt;=0,MIN(DATEVALUE($E727),Base!M$3)-MAX(DATEVALUE($D727),Base!M$2)+1,0),"")</f>
        <v/>
      </c>
      <c r="P725" s="23" t="str">
        <f>IF(AND(($D727)&lt;&gt;"",($E727)&lt;&gt;""),IF(MIN(DATEVALUE($E727),Base!N$3)-MAX(DATEVALUE($D727),Base!N$2)+1&gt;=0,MIN(DATEVALUE($E727),Base!N$3)-MAX(DATEVALUE($D727),Base!N$2)+1,0),"")</f>
        <v/>
      </c>
      <c r="Q725" s="23" t="str">
        <f>IF(AND(($D727)&lt;&gt;"",($E727)&lt;&gt;""),IF(MIN(DATEVALUE($E727),Base!O$3)-MAX(DATEVALUE($D727),Base!O$2)+1&gt;=0,MIN(DATEVALUE($E727),Base!O$3)-MAX(DATEVALUE($D727),Base!O$2)+1,0),"")</f>
        <v/>
      </c>
      <c r="R725" s="23" t="str">
        <f>IF(AND(($D727)&lt;&gt;"",($E727)&lt;&gt;""),IF(MIN(DATEVALUE($E727),Base!P$3)-MAX(DATEVALUE($D727),Base!P$2)+1&gt;=0,MIN(DATEVALUE($E727),Base!P$3)-MAX(DATEVALUE($D727),Base!P$2)+1,0),"")</f>
        <v/>
      </c>
      <c r="S725" s="23" t="str">
        <f>IF(AND(($D727)&lt;&gt;"",($E727)&lt;&gt;""),IF(MIN(DATEVALUE($E727),Base!Q$3)-MAX(DATEVALUE($D727),Base!Q$2)+1&gt;=0,MIN(DATEVALUE($E727),Base!Q$3)-MAX(DATEVALUE($D727),Base!Q$2)+1,0),"")</f>
        <v/>
      </c>
      <c r="T725" s="23" t="str">
        <f>IF(AND(($D727)&lt;&gt;"",($E727)&lt;&gt;""),IF(MIN(DATEVALUE($E727),Base!R$3)-MAX(DATEVALUE($D727),Base!R$2)+1&gt;=0,MIN(DATEVALUE($E727),Base!R$3)-MAX(DATEVALUE($D727),Base!R$2)+1,0),"")</f>
        <v/>
      </c>
      <c r="U725" s="23" t="str">
        <f>IF(AND(($D727)&lt;&gt;"",($E727)&lt;&gt;""),IF(MIN(DATEVALUE($E727),Base!S$3)-MAX(DATEVALUE($D727),Base!S$2)+1&gt;=0,MIN(DATEVALUE($E727),Base!S$3)-MAX(DATEVALUE($D727),Base!S$2)+1,0),"")</f>
        <v/>
      </c>
      <c r="V725" s="23" t="str">
        <f>IF(AND(($D727)&lt;&gt;"",($E727)&lt;&gt;""),IF(MIN(DATEVALUE($E727),Base!T$3)-MAX(DATEVALUE($D727),Base!T$2)+1&gt;=0,MIN(DATEVALUE($E727),Base!T$3)-MAX(DATEVALUE($D727),Base!T$2)+1,0),"")</f>
        <v/>
      </c>
      <c r="W725" s="23" t="str">
        <f>IF(AND(($D727)&lt;&gt;"",($E727)&lt;&gt;""),IF(MIN(DATEVALUE($E727),Base!U$3)-MAX(DATEVALUE($D727),Base!U$2)+1&gt;=0,MIN(DATEVALUE($E727),Base!U$3)-MAX(DATEVALUE($D727),Base!U$2)+1,0),"")</f>
        <v/>
      </c>
      <c r="X725" s="23" t="str">
        <f>IF(AND(($D727)&lt;&gt;"",($E727)&lt;&gt;""),IF(MIN(DATEVALUE($E727),Base!V$3)-MAX(DATEVALUE($D727),Base!V$2)+1&gt;=0,MIN(DATEVALUE($E727),Base!V$3)-MAX(DATEVALUE($D727),Base!V$2)+1,0),"")</f>
        <v/>
      </c>
      <c r="Y725" s="20" t="str">
        <f>IF(AND(M725&lt;&gt;"",$H721&lt;&gt;"",$F721&lt;&gt;""),M725*$H721*$F721,"")</f>
        <v/>
      </c>
      <c r="Z725" s="20" t="str">
        <f>IF(AND(N725&lt;&gt;"",$H721&lt;&gt;"",$F721&lt;&gt;""),N725*$H721*$F721,"")</f>
        <v/>
      </c>
      <c r="AA725" s="20" t="str">
        <f>IF(AND(O725&lt;&gt;"",$H720&lt;&gt;"",$F720&lt;&gt;""),O725*$H720*$F720,"")</f>
        <v/>
      </c>
      <c r="AB725" s="20" t="str">
        <f>IF(AND(P725&lt;&gt;"",$H720&lt;&gt;"",$F720&lt;&gt;""),P725*$H720*$F720,"")</f>
        <v/>
      </c>
      <c r="AC725" s="20" t="str">
        <f>IF(AND(Q725&lt;&gt;"",$H720&lt;&gt;"",$F720&lt;&gt;""),Q725*$H720*$F720,"")</f>
        <v/>
      </c>
      <c r="AD725" s="20" t="str">
        <f>IF(AND(R725&lt;&gt;"",$H720&lt;&gt;"",$F720&lt;&gt;""),R725*$H720*$F720,"")</f>
        <v/>
      </c>
      <c r="AE725" s="20" t="str">
        <f>IF(AND(S725&lt;&gt;"",$H720&lt;&gt;"",$F720&lt;&gt;""),S725*$H720*$F720,"")</f>
        <v/>
      </c>
      <c r="AF725" s="20" t="str">
        <f>IF(AND(T725&lt;&gt;"",$H720&lt;&gt;"",$F720&lt;&gt;""),T725*$H720*$F720,"")</f>
        <v/>
      </c>
      <c r="AG725" s="20" t="str">
        <f>IF(AND(U725&lt;&gt;"",$H720&lt;&gt;"",$F720&lt;&gt;""),U725*$H720*$F720,"")</f>
        <v/>
      </c>
      <c r="AH725" s="20" t="str">
        <f>IF(AND(V725&lt;&gt;"",$H720&lt;&gt;"",$F720&lt;&gt;""),V725*$H720*$F720,"")</f>
        <v/>
      </c>
      <c r="AI725" s="20" t="str">
        <f>IF(AND(W725&lt;&gt;"",$H720&lt;&gt;"",$F720&lt;&gt;""),W725*$H720*$F720,"")</f>
        <v/>
      </c>
      <c r="AJ725" s="20" t="str">
        <f>IF(AND(X725&lt;&gt;"",$H720&lt;&gt;"",$F720&lt;&gt;""),X725*$H720*$F720,"")</f>
        <v/>
      </c>
    </row>
    <row r="726" spans="1:36" ht="23.25" customHeight="1" x14ac:dyDescent="0.25">
      <c r="A726" s="21"/>
      <c r="B726" s="21"/>
      <c r="C726" s="22"/>
      <c r="D726" s="14"/>
      <c r="E726" s="14"/>
      <c r="F726" s="22"/>
      <c r="G726" s="22"/>
      <c r="H726" s="15"/>
      <c r="I726" s="16"/>
      <c r="J726" s="22" t="str">
        <f t="shared" si="39"/>
        <v/>
      </c>
      <c r="K726" s="22" t="str">
        <f t="shared" si="40"/>
        <v/>
      </c>
      <c r="L726" s="22" t="str">
        <f>IF(D728&lt;&gt;"",MONTH(D728),"")</f>
        <v/>
      </c>
      <c r="M726" s="23" t="str">
        <f>IF(AND(($D728)&lt;&gt;"",($E728)&lt;&gt;""),IF(MIN(DATEVALUE($E728),Base!K$3)-MAX(DATEVALUE($D728),Base!K$2)+1&gt;=0,MIN(DATEVALUE($E728),Base!K$3)-MAX(DATEVALUE($D728),Base!K$2)+1,0),"")</f>
        <v/>
      </c>
      <c r="N726" s="23" t="str">
        <f>IF(AND(($D728)&lt;&gt;"",($E728)&lt;&gt;""),IF(MIN(DATEVALUE($E728),Base!L$3)-MAX(DATEVALUE($D728),Base!L$2)+1&gt;=0,MIN(DATEVALUE($E728),Base!L$3)-MAX(DATEVALUE($D728),Base!L$2)+1,0),"")</f>
        <v/>
      </c>
      <c r="O726" s="23" t="str">
        <f>IF(AND(($D728)&lt;&gt;"",($E728)&lt;&gt;""),IF(MIN(DATEVALUE($E728),Base!M$3)-MAX(DATEVALUE($D728),Base!M$2)+1&gt;=0,MIN(DATEVALUE($E728),Base!M$3)-MAX(DATEVALUE($D728),Base!M$2)+1,0),"")</f>
        <v/>
      </c>
      <c r="P726" s="23" t="str">
        <f>IF(AND(($D728)&lt;&gt;"",($E728)&lt;&gt;""),IF(MIN(DATEVALUE($E728),Base!N$3)-MAX(DATEVALUE($D728),Base!N$2)+1&gt;=0,MIN(DATEVALUE($E728),Base!N$3)-MAX(DATEVALUE($D728),Base!N$2)+1,0),"")</f>
        <v/>
      </c>
      <c r="Q726" s="23" t="str">
        <f>IF(AND(($D728)&lt;&gt;"",($E728)&lt;&gt;""),IF(MIN(DATEVALUE($E728),Base!O$3)-MAX(DATEVALUE($D728),Base!O$2)+1&gt;=0,MIN(DATEVALUE($E728),Base!O$3)-MAX(DATEVALUE($D728),Base!O$2)+1,0),"")</f>
        <v/>
      </c>
      <c r="R726" s="23" t="str">
        <f>IF(AND(($D728)&lt;&gt;"",($E728)&lt;&gt;""),IF(MIN(DATEVALUE($E728),Base!P$3)-MAX(DATEVALUE($D728),Base!P$2)+1&gt;=0,MIN(DATEVALUE($E728),Base!P$3)-MAX(DATEVALUE($D728),Base!P$2)+1,0),"")</f>
        <v/>
      </c>
      <c r="S726" s="23" t="str">
        <f>IF(AND(($D728)&lt;&gt;"",($E728)&lt;&gt;""),IF(MIN(DATEVALUE($E728),Base!Q$3)-MAX(DATEVALUE($D728),Base!Q$2)+1&gt;=0,MIN(DATEVALUE($E728),Base!Q$3)-MAX(DATEVALUE($D728),Base!Q$2)+1,0),"")</f>
        <v/>
      </c>
      <c r="T726" s="23" t="str">
        <f>IF(AND(($D728)&lt;&gt;"",($E728)&lt;&gt;""),IF(MIN(DATEVALUE($E728),Base!R$3)-MAX(DATEVALUE($D728),Base!R$2)+1&gt;=0,MIN(DATEVALUE($E728),Base!R$3)-MAX(DATEVALUE($D728),Base!R$2)+1,0),"")</f>
        <v/>
      </c>
      <c r="U726" s="23" t="str">
        <f>IF(AND(($D728)&lt;&gt;"",($E728)&lt;&gt;""),IF(MIN(DATEVALUE($E728),Base!S$3)-MAX(DATEVALUE($D728),Base!S$2)+1&gt;=0,MIN(DATEVALUE($E728),Base!S$3)-MAX(DATEVALUE($D728),Base!S$2)+1,0),"")</f>
        <v/>
      </c>
      <c r="V726" s="23" t="str">
        <f>IF(AND(($D728)&lt;&gt;"",($E728)&lt;&gt;""),IF(MIN(DATEVALUE($E728),Base!T$3)-MAX(DATEVALUE($D728),Base!T$2)+1&gt;=0,MIN(DATEVALUE($E728),Base!T$3)-MAX(DATEVALUE($D728),Base!T$2)+1,0),"")</f>
        <v/>
      </c>
      <c r="W726" s="23" t="str">
        <f>IF(AND(($D728)&lt;&gt;"",($E728)&lt;&gt;""),IF(MIN(DATEVALUE($E728),Base!U$3)-MAX(DATEVALUE($D728),Base!U$2)+1&gt;=0,MIN(DATEVALUE($E728),Base!U$3)-MAX(DATEVALUE($D728),Base!U$2)+1,0),"")</f>
        <v/>
      </c>
      <c r="X726" s="23" t="str">
        <f>IF(AND(($D728)&lt;&gt;"",($E728)&lt;&gt;""),IF(MIN(DATEVALUE($E728),Base!V$3)-MAX(DATEVALUE($D728),Base!V$2)+1&gt;=0,MIN(DATEVALUE($E728),Base!V$3)-MAX(DATEVALUE($D728),Base!V$2)+1,0),"")</f>
        <v/>
      </c>
      <c r="Y726" s="20" t="str">
        <f>IF(AND(M726&lt;&gt;"",$H722&lt;&gt;"",$F722&lt;&gt;""),M726*$H722*$F722,"")</f>
        <v/>
      </c>
      <c r="Z726" s="20" t="str">
        <f>IF(AND(N726&lt;&gt;"",$H722&lt;&gt;"",$F722&lt;&gt;""),N726*$H722*$F722,"")</f>
        <v/>
      </c>
      <c r="AA726" s="20" t="str">
        <f>IF(AND(O726&lt;&gt;"",$H721&lt;&gt;"",$F721&lt;&gt;""),O726*$H721*$F721,"")</f>
        <v/>
      </c>
      <c r="AB726" s="20" t="str">
        <f>IF(AND(P726&lt;&gt;"",$H721&lt;&gt;"",$F721&lt;&gt;""),P726*$H721*$F721,"")</f>
        <v/>
      </c>
      <c r="AC726" s="20" t="str">
        <f>IF(AND(Q726&lt;&gt;"",$H721&lt;&gt;"",$F721&lt;&gt;""),Q726*$H721*$F721,"")</f>
        <v/>
      </c>
      <c r="AD726" s="20" t="str">
        <f>IF(AND(R726&lt;&gt;"",$H721&lt;&gt;"",$F721&lt;&gt;""),R726*$H721*$F721,"")</f>
        <v/>
      </c>
      <c r="AE726" s="20" t="str">
        <f>IF(AND(S726&lt;&gt;"",$H721&lt;&gt;"",$F721&lt;&gt;""),S726*$H721*$F721,"")</f>
        <v/>
      </c>
      <c r="AF726" s="20" t="str">
        <f>IF(AND(T726&lt;&gt;"",$H721&lt;&gt;"",$F721&lt;&gt;""),T726*$H721*$F721,"")</f>
        <v/>
      </c>
      <c r="AG726" s="20" t="str">
        <f>IF(AND(U726&lt;&gt;"",$H721&lt;&gt;"",$F721&lt;&gt;""),U726*$H721*$F721,"")</f>
        <v/>
      </c>
      <c r="AH726" s="20" t="str">
        <f>IF(AND(V726&lt;&gt;"",$H721&lt;&gt;"",$F721&lt;&gt;""),V726*$H721*$F721,"")</f>
        <v/>
      </c>
      <c r="AI726" s="20" t="str">
        <f>IF(AND(W726&lt;&gt;"",$H721&lt;&gt;"",$F721&lt;&gt;""),W726*$H721*$F721,"")</f>
        <v/>
      </c>
      <c r="AJ726" s="20" t="str">
        <f>IF(AND(X726&lt;&gt;"",$H721&lt;&gt;"",$F721&lt;&gt;""),X726*$H721*$F721,"")</f>
        <v/>
      </c>
    </row>
    <row r="727" spans="1:36" ht="23.25" customHeight="1" x14ac:dyDescent="0.25">
      <c r="A727" s="21"/>
      <c r="B727" s="21"/>
      <c r="C727" s="22"/>
      <c r="D727" s="14"/>
      <c r="E727" s="14"/>
      <c r="F727" s="22"/>
      <c r="G727" s="22"/>
      <c r="H727" s="15"/>
      <c r="I727" s="16"/>
      <c r="J727" s="22" t="str">
        <f t="shared" si="39"/>
        <v/>
      </c>
      <c r="K727" s="22" t="str">
        <f t="shared" si="40"/>
        <v/>
      </c>
      <c r="L727" s="22" t="str">
        <f>IF(D729&lt;&gt;"",MONTH(D729),"")</f>
        <v/>
      </c>
      <c r="M727" s="23" t="str">
        <f>IF(AND(($D729)&lt;&gt;"",($E729)&lt;&gt;""),IF(MIN(DATEVALUE($E729),Base!K$3)-MAX(DATEVALUE($D729),Base!K$2)+1&gt;=0,MIN(DATEVALUE($E729),Base!K$3)-MAX(DATEVALUE($D729),Base!K$2)+1,0),"")</f>
        <v/>
      </c>
      <c r="N727" s="23" t="str">
        <f>IF(AND(($D729)&lt;&gt;"",($E729)&lt;&gt;""),IF(MIN(DATEVALUE($E729),Base!L$3)-MAX(DATEVALUE($D729),Base!L$2)+1&gt;=0,MIN(DATEVALUE($E729),Base!L$3)-MAX(DATEVALUE($D729),Base!L$2)+1,0),"")</f>
        <v/>
      </c>
      <c r="O727" s="23" t="str">
        <f>IF(AND(($D729)&lt;&gt;"",($E729)&lt;&gt;""),IF(MIN(DATEVALUE($E729),Base!M$3)-MAX(DATEVALUE($D729),Base!M$2)+1&gt;=0,MIN(DATEVALUE($E729),Base!M$3)-MAX(DATEVALUE($D729),Base!M$2)+1,0),"")</f>
        <v/>
      </c>
      <c r="P727" s="23" t="str">
        <f>IF(AND(($D729)&lt;&gt;"",($E729)&lt;&gt;""),IF(MIN(DATEVALUE($E729),Base!N$3)-MAX(DATEVALUE($D729),Base!N$2)+1&gt;=0,MIN(DATEVALUE($E729),Base!N$3)-MAX(DATEVALUE($D729),Base!N$2)+1,0),"")</f>
        <v/>
      </c>
      <c r="Q727" s="23" t="str">
        <f>IF(AND(($D729)&lt;&gt;"",($E729)&lt;&gt;""),IF(MIN(DATEVALUE($E729),Base!O$3)-MAX(DATEVALUE($D729),Base!O$2)+1&gt;=0,MIN(DATEVALUE($E729),Base!O$3)-MAX(DATEVALUE($D729),Base!O$2)+1,0),"")</f>
        <v/>
      </c>
      <c r="R727" s="23" t="str">
        <f>IF(AND(($D729)&lt;&gt;"",($E729)&lt;&gt;""),IF(MIN(DATEVALUE($E729),Base!P$3)-MAX(DATEVALUE($D729),Base!P$2)+1&gt;=0,MIN(DATEVALUE($E729),Base!P$3)-MAX(DATEVALUE($D729),Base!P$2)+1,0),"")</f>
        <v/>
      </c>
      <c r="S727" s="23" t="str">
        <f>IF(AND(($D729)&lt;&gt;"",($E729)&lt;&gt;""),IF(MIN(DATEVALUE($E729),Base!Q$3)-MAX(DATEVALUE($D729),Base!Q$2)+1&gt;=0,MIN(DATEVALUE($E729),Base!Q$3)-MAX(DATEVALUE($D729),Base!Q$2)+1,0),"")</f>
        <v/>
      </c>
      <c r="T727" s="23" t="str">
        <f>IF(AND(($D729)&lt;&gt;"",($E729)&lt;&gt;""),IF(MIN(DATEVALUE($E729),Base!R$3)-MAX(DATEVALUE($D729),Base!R$2)+1&gt;=0,MIN(DATEVALUE($E729),Base!R$3)-MAX(DATEVALUE($D729),Base!R$2)+1,0),"")</f>
        <v/>
      </c>
      <c r="U727" s="23" t="str">
        <f>IF(AND(($D729)&lt;&gt;"",($E729)&lt;&gt;""),IF(MIN(DATEVALUE($E729),Base!S$3)-MAX(DATEVALUE($D729),Base!S$2)+1&gt;=0,MIN(DATEVALUE($E729),Base!S$3)-MAX(DATEVALUE($D729),Base!S$2)+1,0),"")</f>
        <v/>
      </c>
      <c r="V727" s="23" t="str">
        <f>IF(AND(($D729)&lt;&gt;"",($E729)&lt;&gt;""),IF(MIN(DATEVALUE($E729),Base!T$3)-MAX(DATEVALUE($D729),Base!T$2)+1&gt;=0,MIN(DATEVALUE($E729),Base!T$3)-MAX(DATEVALUE($D729),Base!T$2)+1,0),"")</f>
        <v/>
      </c>
      <c r="W727" s="23" t="str">
        <f>IF(AND(($D729)&lt;&gt;"",($E729)&lt;&gt;""),IF(MIN(DATEVALUE($E729),Base!U$3)-MAX(DATEVALUE($D729),Base!U$2)+1&gt;=0,MIN(DATEVALUE($E729),Base!U$3)-MAX(DATEVALUE($D729),Base!U$2)+1,0),"")</f>
        <v/>
      </c>
      <c r="X727" s="23" t="str">
        <f>IF(AND(($D729)&lt;&gt;"",($E729)&lt;&gt;""),IF(MIN(DATEVALUE($E729),Base!V$3)-MAX(DATEVALUE($D729),Base!V$2)+1&gt;=0,MIN(DATEVALUE($E729),Base!V$3)-MAX(DATEVALUE($D729),Base!V$2)+1,0),"")</f>
        <v/>
      </c>
      <c r="Y727" s="20" t="str">
        <f>IF(AND(M727&lt;&gt;"",$H723&lt;&gt;"",$F723&lt;&gt;""),M727*$H723*$F723,"")</f>
        <v/>
      </c>
      <c r="Z727" s="20" t="str">
        <f>IF(AND(N727&lt;&gt;"",$H723&lt;&gt;"",$F723&lt;&gt;""),N727*$H723*$F723,"")</f>
        <v/>
      </c>
      <c r="AA727" s="20" t="str">
        <f>IF(AND(O727&lt;&gt;"",$H722&lt;&gt;"",$F722&lt;&gt;""),O727*$H722*$F722,"")</f>
        <v/>
      </c>
      <c r="AB727" s="20" t="str">
        <f>IF(AND(P727&lt;&gt;"",$H722&lt;&gt;"",$F722&lt;&gt;""),P727*$H722*$F722,"")</f>
        <v/>
      </c>
      <c r="AC727" s="20" t="str">
        <f>IF(AND(Q727&lt;&gt;"",$H722&lt;&gt;"",$F722&lt;&gt;""),Q727*$H722*$F722,"")</f>
        <v/>
      </c>
      <c r="AD727" s="20" t="str">
        <f>IF(AND(R727&lt;&gt;"",$H722&lt;&gt;"",$F722&lt;&gt;""),R727*$H722*$F722,"")</f>
        <v/>
      </c>
      <c r="AE727" s="20" t="str">
        <f>IF(AND(S727&lt;&gt;"",$H722&lt;&gt;"",$F722&lt;&gt;""),S727*$H722*$F722,"")</f>
        <v/>
      </c>
      <c r="AF727" s="20" t="str">
        <f>IF(AND(T727&lt;&gt;"",$H722&lt;&gt;"",$F722&lt;&gt;""),T727*$H722*$F722,"")</f>
        <v/>
      </c>
      <c r="AG727" s="20" t="str">
        <f>IF(AND(U727&lt;&gt;"",$H722&lt;&gt;"",$F722&lt;&gt;""),U727*$H722*$F722,"")</f>
        <v/>
      </c>
      <c r="AH727" s="20" t="str">
        <f>IF(AND(V727&lt;&gt;"",$H722&lt;&gt;"",$F722&lt;&gt;""),V727*$H722*$F722,"")</f>
        <v/>
      </c>
      <c r="AI727" s="20" t="str">
        <f>IF(AND(W727&lt;&gt;"",$H722&lt;&gt;"",$F722&lt;&gt;""),W727*$H722*$F722,"")</f>
        <v/>
      </c>
      <c r="AJ727" s="20" t="str">
        <f>IF(AND(X727&lt;&gt;"",$H722&lt;&gt;"",$F722&lt;&gt;""),X727*$H722*$F722,"")</f>
        <v/>
      </c>
    </row>
    <row r="728" spans="1:36" ht="23.25" customHeight="1" x14ac:dyDescent="0.25">
      <c r="A728" s="21"/>
      <c r="B728" s="21"/>
      <c r="C728" s="22"/>
      <c r="D728" s="14"/>
      <c r="E728" s="14"/>
      <c r="F728" s="22"/>
      <c r="G728" s="22"/>
      <c r="H728" s="15"/>
      <c r="I728" s="16"/>
      <c r="J728" s="22" t="str">
        <f t="shared" si="39"/>
        <v/>
      </c>
      <c r="K728" s="22" t="str">
        <f t="shared" si="40"/>
        <v/>
      </c>
      <c r="L728" s="22" t="str">
        <f>IF(D730&lt;&gt;"",MONTH(D730),"")</f>
        <v/>
      </c>
      <c r="M728" s="23" t="str">
        <f>IF(AND(($D730)&lt;&gt;"",($E730)&lt;&gt;""),IF(MIN(DATEVALUE($E730),Base!K$3)-MAX(DATEVALUE($D730),Base!K$2)+1&gt;=0,MIN(DATEVALUE($E730),Base!K$3)-MAX(DATEVALUE($D730),Base!K$2)+1,0),"")</f>
        <v/>
      </c>
      <c r="N728" s="23" t="str">
        <f>IF(AND(($D730)&lt;&gt;"",($E730)&lt;&gt;""),IF(MIN(DATEVALUE($E730),Base!L$3)-MAX(DATEVALUE($D730),Base!L$2)+1&gt;=0,MIN(DATEVALUE($E730),Base!L$3)-MAX(DATEVALUE($D730),Base!L$2)+1,0),"")</f>
        <v/>
      </c>
      <c r="O728" s="23" t="str">
        <f>IF(AND(($D730)&lt;&gt;"",($E730)&lt;&gt;""),IF(MIN(DATEVALUE($E730),Base!M$3)-MAX(DATEVALUE($D730),Base!M$2)+1&gt;=0,MIN(DATEVALUE($E730),Base!M$3)-MAX(DATEVALUE($D730),Base!M$2)+1,0),"")</f>
        <v/>
      </c>
      <c r="P728" s="23" t="str">
        <f>IF(AND(($D730)&lt;&gt;"",($E730)&lt;&gt;""),IF(MIN(DATEVALUE($E730),Base!N$3)-MAX(DATEVALUE($D730),Base!N$2)+1&gt;=0,MIN(DATEVALUE($E730),Base!N$3)-MAX(DATEVALUE($D730),Base!N$2)+1,0),"")</f>
        <v/>
      </c>
      <c r="Q728" s="23" t="str">
        <f>IF(AND(($D730)&lt;&gt;"",($E730)&lt;&gt;""),IF(MIN(DATEVALUE($E730),Base!O$3)-MAX(DATEVALUE($D730),Base!O$2)+1&gt;=0,MIN(DATEVALUE($E730),Base!O$3)-MAX(DATEVALUE($D730),Base!O$2)+1,0),"")</f>
        <v/>
      </c>
      <c r="R728" s="23" t="str">
        <f>IF(AND(($D730)&lt;&gt;"",($E730)&lt;&gt;""),IF(MIN(DATEVALUE($E730),Base!P$3)-MAX(DATEVALUE($D730),Base!P$2)+1&gt;=0,MIN(DATEVALUE($E730),Base!P$3)-MAX(DATEVALUE($D730),Base!P$2)+1,0),"")</f>
        <v/>
      </c>
      <c r="S728" s="23" t="str">
        <f>IF(AND(($D730)&lt;&gt;"",($E730)&lt;&gt;""),IF(MIN(DATEVALUE($E730),Base!Q$3)-MAX(DATEVALUE($D730),Base!Q$2)+1&gt;=0,MIN(DATEVALUE($E730),Base!Q$3)-MAX(DATEVALUE($D730),Base!Q$2)+1,0),"")</f>
        <v/>
      </c>
      <c r="T728" s="23" t="str">
        <f>IF(AND(($D730)&lt;&gt;"",($E730)&lt;&gt;""),IF(MIN(DATEVALUE($E730),Base!R$3)-MAX(DATEVALUE($D730),Base!R$2)+1&gt;=0,MIN(DATEVALUE($E730),Base!R$3)-MAX(DATEVALUE($D730),Base!R$2)+1,0),"")</f>
        <v/>
      </c>
      <c r="U728" s="23" t="str">
        <f>IF(AND(($D730)&lt;&gt;"",($E730)&lt;&gt;""),IF(MIN(DATEVALUE($E730),Base!S$3)-MAX(DATEVALUE($D730),Base!S$2)+1&gt;=0,MIN(DATEVALUE($E730),Base!S$3)-MAX(DATEVALUE($D730),Base!S$2)+1,0),"")</f>
        <v/>
      </c>
      <c r="V728" s="23" t="str">
        <f>IF(AND(($D730)&lt;&gt;"",($E730)&lt;&gt;""),IF(MIN(DATEVALUE($E730),Base!T$3)-MAX(DATEVALUE($D730),Base!T$2)+1&gt;=0,MIN(DATEVALUE($E730),Base!T$3)-MAX(DATEVALUE($D730),Base!T$2)+1,0),"")</f>
        <v/>
      </c>
      <c r="W728" s="23" t="str">
        <f>IF(AND(($D730)&lt;&gt;"",($E730)&lt;&gt;""),IF(MIN(DATEVALUE($E730),Base!U$3)-MAX(DATEVALUE($D730),Base!U$2)+1&gt;=0,MIN(DATEVALUE($E730),Base!U$3)-MAX(DATEVALUE($D730),Base!U$2)+1,0),"")</f>
        <v/>
      </c>
      <c r="X728" s="23" t="str">
        <f>IF(AND(($D730)&lt;&gt;"",($E730)&lt;&gt;""),IF(MIN(DATEVALUE($E730),Base!V$3)-MAX(DATEVALUE($D730),Base!V$2)+1&gt;=0,MIN(DATEVALUE($E730),Base!V$3)-MAX(DATEVALUE($D730),Base!V$2)+1,0),"")</f>
        <v/>
      </c>
      <c r="Y728" s="20" t="str">
        <f>IF(AND(M728&lt;&gt;"",$H724&lt;&gt;"",$F724&lt;&gt;""),M728*$H724*$F724,"")</f>
        <v/>
      </c>
      <c r="Z728" s="20" t="str">
        <f>IF(AND(N728&lt;&gt;"",$H724&lt;&gt;"",$F724&lt;&gt;""),N728*$H724*$F724,"")</f>
        <v/>
      </c>
      <c r="AA728" s="20" t="str">
        <f>IF(AND(O728&lt;&gt;"",$H723&lt;&gt;"",$F723&lt;&gt;""),O728*$H723*$F723,"")</f>
        <v/>
      </c>
      <c r="AB728" s="20" t="str">
        <f>IF(AND(P728&lt;&gt;"",$H723&lt;&gt;"",$F723&lt;&gt;""),P728*$H723*$F723,"")</f>
        <v/>
      </c>
      <c r="AC728" s="20" t="str">
        <f>IF(AND(Q728&lt;&gt;"",$H723&lt;&gt;"",$F723&lt;&gt;""),Q728*$H723*$F723,"")</f>
        <v/>
      </c>
      <c r="AD728" s="20" t="str">
        <f>IF(AND(R728&lt;&gt;"",$H723&lt;&gt;"",$F723&lt;&gt;""),R728*$H723*$F723,"")</f>
        <v/>
      </c>
      <c r="AE728" s="20" t="str">
        <f>IF(AND(S728&lt;&gt;"",$H723&lt;&gt;"",$F723&lt;&gt;""),S728*$H723*$F723,"")</f>
        <v/>
      </c>
      <c r="AF728" s="20" t="str">
        <f>IF(AND(T728&lt;&gt;"",$H723&lt;&gt;"",$F723&lt;&gt;""),T728*$H723*$F723,"")</f>
        <v/>
      </c>
      <c r="AG728" s="20" t="str">
        <f>IF(AND(U728&lt;&gt;"",$H723&lt;&gt;"",$F723&lt;&gt;""),U728*$H723*$F723,"")</f>
        <v/>
      </c>
      <c r="AH728" s="20" t="str">
        <f>IF(AND(V728&lt;&gt;"",$H723&lt;&gt;"",$F723&lt;&gt;""),V728*$H723*$F723,"")</f>
        <v/>
      </c>
      <c r="AI728" s="20" t="str">
        <f>IF(AND(W728&lt;&gt;"",$H723&lt;&gt;"",$F723&lt;&gt;""),W728*$H723*$F723,"")</f>
        <v/>
      </c>
      <c r="AJ728" s="20" t="str">
        <f>IF(AND(X728&lt;&gt;"",$H723&lt;&gt;"",$F723&lt;&gt;""),X728*$H723*$F723,"")</f>
        <v/>
      </c>
    </row>
    <row r="729" spans="1:36" ht="23.25" customHeight="1" x14ac:dyDescent="0.25">
      <c r="A729" s="21"/>
      <c r="B729" s="21"/>
      <c r="C729" s="22"/>
      <c r="D729" s="14"/>
      <c r="E729" s="14"/>
      <c r="F729" s="22"/>
      <c r="G729" s="22"/>
      <c r="H729" s="15"/>
      <c r="I729" s="16"/>
      <c r="J729" s="22" t="str">
        <f t="shared" si="39"/>
        <v/>
      </c>
      <c r="K729" s="22" t="str">
        <f t="shared" si="40"/>
        <v/>
      </c>
      <c r="L729" s="22" t="str">
        <f>IF(D731&lt;&gt;"",MONTH(D731),"")</f>
        <v/>
      </c>
      <c r="M729" s="23" t="str">
        <f>IF(AND(($D731)&lt;&gt;"",($E731)&lt;&gt;""),IF(MIN(DATEVALUE($E731),Base!K$3)-MAX(DATEVALUE($D731),Base!K$2)+1&gt;=0,MIN(DATEVALUE($E731),Base!K$3)-MAX(DATEVALUE($D731),Base!K$2)+1,0),"")</f>
        <v/>
      </c>
      <c r="N729" s="23" t="str">
        <f>IF(AND(($D731)&lt;&gt;"",($E731)&lt;&gt;""),IF(MIN(DATEVALUE($E731),Base!L$3)-MAX(DATEVALUE($D731),Base!L$2)+1&gt;=0,MIN(DATEVALUE($E731),Base!L$3)-MAX(DATEVALUE($D731),Base!L$2)+1,0),"")</f>
        <v/>
      </c>
      <c r="O729" s="23" t="str">
        <f>IF(AND(($D731)&lt;&gt;"",($E731)&lt;&gt;""),IF(MIN(DATEVALUE($E731),Base!M$3)-MAX(DATEVALUE($D731),Base!M$2)+1&gt;=0,MIN(DATEVALUE($E731),Base!M$3)-MAX(DATEVALUE($D731),Base!M$2)+1,0),"")</f>
        <v/>
      </c>
      <c r="P729" s="23" t="str">
        <f>IF(AND(($D731)&lt;&gt;"",($E731)&lt;&gt;""),IF(MIN(DATEVALUE($E731),Base!N$3)-MAX(DATEVALUE($D731),Base!N$2)+1&gt;=0,MIN(DATEVALUE($E731),Base!N$3)-MAX(DATEVALUE($D731),Base!N$2)+1,0),"")</f>
        <v/>
      </c>
      <c r="Q729" s="23" t="str">
        <f>IF(AND(($D731)&lt;&gt;"",($E731)&lt;&gt;""),IF(MIN(DATEVALUE($E731),Base!O$3)-MAX(DATEVALUE($D731),Base!O$2)+1&gt;=0,MIN(DATEVALUE($E731),Base!O$3)-MAX(DATEVALUE($D731),Base!O$2)+1,0),"")</f>
        <v/>
      </c>
      <c r="R729" s="23" t="str">
        <f>IF(AND(($D731)&lt;&gt;"",($E731)&lt;&gt;""),IF(MIN(DATEVALUE($E731),Base!P$3)-MAX(DATEVALUE($D731),Base!P$2)+1&gt;=0,MIN(DATEVALUE($E731),Base!P$3)-MAX(DATEVALUE($D731),Base!P$2)+1,0),"")</f>
        <v/>
      </c>
      <c r="S729" s="23" t="str">
        <f>IF(AND(($D731)&lt;&gt;"",($E731)&lt;&gt;""),IF(MIN(DATEVALUE($E731),Base!Q$3)-MAX(DATEVALUE($D731),Base!Q$2)+1&gt;=0,MIN(DATEVALUE($E731),Base!Q$3)-MAX(DATEVALUE($D731),Base!Q$2)+1,0),"")</f>
        <v/>
      </c>
      <c r="T729" s="23" t="str">
        <f>IF(AND(($D731)&lt;&gt;"",($E731)&lt;&gt;""),IF(MIN(DATEVALUE($E731),Base!R$3)-MAX(DATEVALUE($D731),Base!R$2)+1&gt;=0,MIN(DATEVALUE($E731),Base!R$3)-MAX(DATEVALUE($D731),Base!R$2)+1,0),"")</f>
        <v/>
      </c>
      <c r="U729" s="23" t="str">
        <f>IF(AND(($D731)&lt;&gt;"",($E731)&lt;&gt;""),IF(MIN(DATEVALUE($E731),Base!S$3)-MAX(DATEVALUE($D731),Base!S$2)+1&gt;=0,MIN(DATEVALUE($E731),Base!S$3)-MAX(DATEVALUE($D731),Base!S$2)+1,0),"")</f>
        <v/>
      </c>
      <c r="V729" s="23" t="str">
        <f>IF(AND(($D731)&lt;&gt;"",($E731)&lt;&gt;""),IF(MIN(DATEVALUE($E731),Base!T$3)-MAX(DATEVALUE($D731),Base!T$2)+1&gt;=0,MIN(DATEVALUE($E731),Base!T$3)-MAX(DATEVALUE($D731),Base!T$2)+1,0),"")</f>
        <v/>
      </c>
      <c r="W729" s="23" t="str">
        <f>IF(AND(($D731)&lt;&gt;"",($E731)&lt;&gt;""),IF(MIN(DATEVALUE($E731),Base!U$3)-MAX(DATEVALUE($D731),Base!U$2)+1&gt;=0,MIN(DATEVALUE($E731),Base!U$3)-MAX(DATEVALUE($D731),Base!U$2)+1,0),"")</f>
        <v/>
      </c>
      <c r="X729" s="23" t="str">
        <f>IF(AND(($D731)&lt;&gt;"",($E731)&lt;&gt;""),IF(MIN(DATEVALUE($E731),Base!V$3)-MAX(DATEVALUE($D731),Base!V$2)+1&gt;=0,MIN(DATEVALUE($E731),Base!V$3)-MAX(DATEVALUE($D731),Base!V$2)+1,0),"")</f>
        <v/>
      </c>
      <c r="Y729" s="20" t="str">
        <f>IF(AND(M729&lt;&gt;"",$H725&lt;&gt;"",$F725&lt;&gt;""),M729*$H725*$F725,"")</f>
        <v/>
      </c>
      <c r="Z729" s="20" t="str">
        <f>IF(AND(N729&lt;&gt;"",$H725&lt;&gt;"",$F725&lt;&gt;""),N729*$H725*$F725,"")</f>
        <v/>
      </c>
      <c r="AA729" s="20" t="str">
        <f>IF(AND(O729&lt;&gt;"",$H724&lt;&gt;"",$F724&lt;&gt;""),O729*$H724*$F724,"")</f>
        <v/>
      </c>
      <c r="AB729" s="20" t="str">
        <f>IF(AND(P729&lt;&gt;"",$H724&lt;&gt;"",$F724&lt;&gt;""),P729*$H724*$F724,"")</f>
        <v/>
      </c>
      <c r="AC729" s="20" t="str">
        <f>IF(AND(Q729&lt;&gt;"",$H724&lt;&gt;"",$F724&lt;&gt;""),Q729*$H724*$F724,"")</f>
        <v/>
      </c>
      <c r="AD729" s="20" t="str">
        <f>IF(AND(R729&lt;&gt;"",$H724&lt;&gt;"",$F724&lt;&gt;""),R729*$H724*$F724,"")</f>
        <v/>
      </c>
      <c r="AE729" s="20" t="str">
        <f>IF(AND(S729&lt;&gt;"",$H724&lt;&gt;"",$F724&lt;&gt;""),S729*$H724*$F724,"")</f>
        <v/>
      </c>
      <c r="AF729" s="20" t="str">
        <f>IF(AND(T729&lt;&gt;"",$H724&lt;&gt;"",$F724&lt;&gt;""),T729*$H724*$F724,"")</f>
        <v/>
      </c>
      <c r="AG729" s="20" t="str">
        <f>IF(AND(U729&lt;&gt;"",$H724&lt;&gt;"",$F724&lt;&gt;""),U729*$H724*$F724,"")</f>
        <v/>
      </c>
      <c r="AH729" s="20" t="str">
        <f>IF(AND(V729&lt;&gt;"",$H724&lt;&gt;"",$F724&lt;&gt;""),V729*$H724*$F724,"")</f>
        <v/>
      </c>
      <c r="AI729" s="20" t="str">
        <f>IF(AND(W729&lt;&gt;"",$H724&lt;&gt;"",$F724&lt;&gt;""),W729*$H724*$F724,"")</f>
        <v/>
      </c>
      <c r="AJ729" s="20" t="str">
        <f>IF(AND(X729&lt;&gt;"",$H724&lt;&gt;"",$F724&lt;&gt;""),X729*$H724*$F724,"")</f>
        <v/>
      </c>
    </row>
    <row r="730" spans="1:36" ht="23.25" customHeight="1" x14ac:dyDescent="0.25">
      <c r="A730" s="21"/>
      <c r="B730" s="21"/>
      <c r="C730" s="22"/>
      <c r="D730" s="14"/>
      <c r="E730" s="14"/>
      <c r="F730" s="22"/>
      <c r="G730" s="22"/>
      <c r="H730" s="15"/>
      <c r="I730" s="16"/>
      <c r="J730" s="22" t="str">
        <f t="shared" si="39"/>
        <v/>
      </c>
      <c r="K730" s="22" t="str">
        <f t="shared" si="40"/>
        <v/>
      </c>
      <c r="L730" s="22" t="str">
        <f>IF(D732&lt;&gt;"",MONTH(D732),"")</f>
        <v/>
      </c>
      <c r="M730" s="23" t="str">
        <f>IF(AND(($D732)&lt;&gt;"",($E732)&lt;&gt;""),IF(MIN(DATEVALUE($E732),Base!K$3)-MAX(DATEVALUE($D732),Base!K$2)+1&gt;=0,MIN(DATEVALUE($E732),Base!K$3)-MAX(DATEVALUE($D732),Base!K$2)+1,0),"")</f>
        <v/>
      </c>
      <c r="N730" s="23" t="str">
        <f>IF(AND(($D732)&lt;&gt;"",($E732)&lt;&gt;""),IF(MIN(DATEVALUE($E732),Base!L$3)-MAX(DATEVALUE($D732),Base!L$2)+1&gt;=0,MIN(DATEVALUE($E732),Base!L$3)-MAX(DATEVALUE($D732),Base!L$2)+1,0),"")</f>
        <v/>
      </c>
      <c r="O730" s="23" t="str">
        <f>IF(AND(($D732)&lt;&gt;"",($E732)&lt;&gt;""),IF(MIN(DATEVALUE($E732),Base!M$3)-MAX(DATEVALUE($D732),Base!M$2)+1&gt;=0,MIN(DATEVALUE($E732),Base!M$3)-MAX(DATEVALUE($D732),Base!M$2)+1,0),"")</f>
        <v/>
      </c>
      <c r="P730" s="23" t="str">
        <f>IF(AND(($D732)&lt;&gt;"",($E732)&lt;&gt;""),IF(MIN(DATEVALUE($E732),Base!N$3)-MAX(DATEVALUE($D732),Base!N$2)+1&gt;=0,MIN(DATEVALUE($E732),Base!N$3)-MAX(DATEVALUE($D732),Base!N$2)+1,0),"")</f>
        <v/>
      </c>
      <c r="Q730" s="23" t="str">
        <f>IF(AND(($D732)&lt;&gt;"",($E732)&lt;&gt;""),IF(MIN(DATEVALUE($E732),Base!O$3)-MAX(DATEVALUE($D732),Base!O$2)+1&gt;=0,MIN(DATEVALUE($E732),Base!O$3)-MAX(DATEVALUE($D732),Base!O$2)+1,0),"")</f>
        <v/>
      </c>
      <c r="R730" s="23" t="str">
        <f>IF(AND(($D732)&lt;&gt;"",($E732)&lt;&gt;""),IF(MIN(DATEVALUE($E732),Base!P$3)-MAX(DATEVALUE($D732),Base!P$2)+1&gt;=0,MIN(DATEVALUE($E732),Base!P$3)-MAX(DATEVALUE($D732),Base!P$2)+1,0),"")</f>
        <v/>
      </c>
      <c r="S730" s="23" t="str">
        <f>IF(AND(($D732)&lt;&gt;"",($E732)&lt;&gt;""),IF(MIN(DATEVALUE($E732),Base!Q$3)-MAX(DATEVALUE($D732),Base!Q$2)+1&gt;=0,MIN(DATEVALUE($E732),Base!Q$3)-MAX(DATEVALUE($D732),Base!Q$2)+1,0),"")</f>
        <v/>
      </c>
      <c r="T730" s="23" t="str">
        <f>IF(AND(($D732)&lt;&gt;"",($E732)&lt;&gt;""),IF(MIN(DATEVALUE($E732),Base!R$3)-MAX(DATEVALUE($D732),Base!R$2)+1&gt;=0,MIN(DATEVALUE($E732),Base!R$3)-MAX(DATEVALUE($D732),Base!R$2)+1,0),"")</f>
        <v/>
      </c>
      <c r="U730" s="23" t="str">
        <f>IF(AND(($D732)&lt;&gt;"",($E732)&lt;&gt;""),IF(MIN(DATEVALUE($E732),Base!S$3)-MAX(DATEVALUE($D732),Base!S$2)+1&gt;=0,MIN(DATEVALUE($E732),Base!S$3)-MAX(DATEVALUE($D732),Base!S$2)+1,0),"")</f>
        <v/>
      </c>
      <c r="V730" s="23" t="str">
        <f>IF(AND(($D732)&lt;&gt;"",($E732)&lt;&gt;""),IF(MIN(DATEVALUE($E732),Base!T$3)-MAX(DATEVALUE($D732),Base!T$2)+1&gt;=0,MIN(DATEVALUE($E732),Base!T$3)-MAX(DATEVALUE($D732),Base!T$2)+1,0),"")</f>
        <v/>
      </c>
      <c r="W730" s="23" t="str">
        <f>IF(AND(($D732)&lt;&gt;"",($E732)&lt;&gt;""),IF(MIN(DATEVALUE($E732),Base!U$3)-MAX(DATEVALUE($D732),Base!U$2)+1&gt;=0,MIN(DATEVALUE($E732),Base!U$3)-MAX(DATEVALUE($D732),Base!U$2)+1,0),"")</f>
        <v/>
      </c>
      <c r="X730" s="23" t="str">
        <f>IF(AND(($D732)&lt;&gt;"",($E732)&lt;&gt;""),IF(MIN(DATEVALUE($E732),Base!V$3)-MAX(DATEVALUE($D732),Base!V$2)+1&gt;=0,MIN(DATEVALUE($E732),Base!V$3)-MAX(DATEVALUE($D732),Base!V$2)+1,0),"")</f>
        <v/>
      </c>
      <c r="Y730" s="20" t="str">
        <f>IF(AND(M730&lt;&gt;"",$H726&lt;&gt;"",$F726&lt;&gt;""),M730*$H726*$F726,"")</f>
        <v/>
      </c>
      <c r="Z730" s="20" t="str">
        <f>IF(AND(N730&lt;&gt;"",$H726&lt;&gt;"",$F726&lt;&gt;""),N730*$H726*$F726,"")</f>
        <v/>
      </c>
      <c r="AA730" s="20" t="str">
        <f>IF(AND(O730&lt;&gt;"",$H725&lt;&gt;"",$F725&lt;&gt;""),O730*$H725*$F725,"")</f>
        <v/>
      </c>
      <c r="AB730" s="20" t="str">
        <f>IF(AND(P730&lt;&gt;"",$H725&lt;&gt;"",$F725&lt;&gt;""),P730*$H725*$F725,"")</f>
        <v/>
      </c>
      <c r="AC730" s="20" t="str">
        <f>IF(AND(Q730&lt;&gt;"",$H725&lt;&gt;"",$F725&lt;&gt;""),Q730*$H725*$F725,"")</f>
        <v/>
      </c>
      <c r="AD730" s="20" t="str">
        <f>IF(AND(R730&lt;&gt;"",$H725&lt;&gt;"",$F725&lt;&gt;""),R730*$H725*$F725,"")</f>
        <v/>
      </c>
      <c r="AE730" s="20" t="str">
        <f>IF(AND(S730&lt;&gt;"",$H725&lt;&gt;"",$F725&lt;&gt;""),S730*$H725*$F725,"")</f>
        <v/>
      </c>
      <c r="AF730" s="20" t="str">
        <f>IF(AND(T730&lt;&gt;"",$H725&lt;&gt;"",$F725&lt;&gt;""),T730*$H725*$F725,"")</f>
        <v/>
      </c>
      <c r="AG730" s="20" t="str">
        <f>IF(AND(U730&lt;&gt;"",$H725&lt;&gt;"",$F725&lt;&gt;""),U730*$H725*$F725,"")</f>
        <v/>
      </c>
      <c r="AH730" s="20" t="str">
        <f>IF(AND(V730&lt;&gt;"",$H725&lt;&gt;"",$F725&lt;&gt;""),V730*$H725*$F725,"")</f>
        <v/>
      </c>
      <c r="AI730" s="20" t="str">
        <f>IF(AND(W730&lt;&gt;"",$H725&lt;&gt;"",$F725&lt;&gt;""),W730*$H725*$F725,"")</f>
        <v/>
      </c>
      <c r="AJ730" s="20" t="str">
        <f>IF(AND(X730&lt;&gt;"",$H725&lt;&gt;"",$F725&lt;&gt;""),X730*$H725*$F725,"")</f>
        <v/>
      </c>
    </row>
    <row r="731" spans="1:36" ht="23.25" customHeight="1" x14ac:dyDescent="0.25">
      <c r="A731" s="21"/>
      <c r="B731" s="21"/>
      <c r="C731" s="22"/>
      <c r="D731" s="14"/>
      <c r="E731" s="14"/>
      <c r="F731" s="22"/>
      <c r="G731" s="22"/>
      <c r="H731" s="15"/>
      <c r="I731" s="16"/>
      <c r="J731" s="22" t="str">
        <f t="shared" si="39"/>
        <v/>
      </c>
      <c r="K731" s="22" t="str">
        <f t="shared" si="40"/>
        <v/>
      </c>
      <c r="L731" s="22" t="str">
        <f>IF(D733&lt;&gt;"",MONTH(D733),"")</f>
        <v/>
      </c>
      <c r="M731" s="23" t="str">
        <f>IF(AND(($D733)&lt;&gt;"",($E733)&lt;&gt;""),IF(MIN(DATEVALUE($E733),Base!K$3)-MAX(DATEVALUE($D733),Base!K$2)+1&gt;=0,MIN(DATEVALUE($E733),Base!K$3)-MAX(DATEVALUE($D733),Base!K$2)+1,0),"")</f>
        <v/>
      </c>
      <c r="N731" s="23" t="str">
        <f>IF(AND(($D733)&lt;&gt;"",($E733)&lt;&gt;""),IF(MIN(DATEVALUE($E733),Base!L$3)-MAX(DATEVALUE($D733),Base!L$2)+1&gt;=0,MIN(DATEVALUE($E733),Base!L$3)-MAX(DATEVALUE($D733),Base!L$2)+1,0),"")</f>
        <v/>
      </c>
      <c r="O731" s="23" t="str">
        <f>IF(AND(($D733)&lt;&gt;"",($E733)&lt;&gt;""),IF(MIN(DATEVALUE($E733),Base!M$3)-MAX(DATEVALUE($D733),Base!M$2)+1&gt;=0,MIN(DATEVALUE($E733),Base!M$3)-MAX(DATEVALUE($D733),Base!M$2)+1,0),"")</f>
        <v/>
      </c>
      <c r="P731" s="23" t="str">
        <f>IF(AND(($D733)&lt;&gt;"",($E733)&lt;&gt;""),IF(MIN(DATEVALUE($E733),Base!N$3)-MAX(DATEVALUE($D733),Base!N$2)+1&gt;=0,MIN(DATEVALUE($E733),Base!N$3)-MAX(DATEVALUE($D733),Base!N$2)+1,0),"")</f>
        <v/>
      </c>
      <c r="Q731" s="23" t="str">
        <f>IF(AND(($D733)&lt;&gt;"",($E733)&lt;&gt;""),IF(MIN(DATEVALUE($E733),Base!O$3)-MAX(DATEVALUE($D733),Base!O$2)+1&gt;=0,MIN(DATEVALUE($E733),Base!O$3)-MAX(DATEVALUE($D733),Base!O$2)+1,0),"")</f>
        <v/>
      </c>
      <c r="R731" s="23" t="str">
        <f>IF(AND(($D733)&lt;&gt;"",($E733)&lt;&gt;""),IF(MIN(DATEVALUE($E733),Base!P$3)-MAX(DATEVALUE($D733),Base!P$2)+1&gt;=0,MIN(DATEVALUE($E733),Base!P$3)-MAX(DATEVALUE($D733),Base!P$2)+1,0),"")</f>
        <v/>
      </c>
      <c r="S731" s="23" t="str">
        <f>IF(AND(($D733)&lt;&gt;"",($E733)&lt;&gt;""),IF(MIN(DATEVALUE($E733),Base!Q$3)-MAX(DATEVALUE($D733),Base!Q$2)+1&gt;=0,MIN(DATEVALUE($E733),Base!Q$3)-MAX(DATEVALUE($D733),Base!Q$2)+1,0),"")</f>
        <v/>
      </c>
      <c r="T731" s="23" t="str">
        <f>IF(AND(($D733)&lt;&gt;"",($E733)&lt;&gt;""),IF(MIN(DATEVALUE($E733),Base!R$3)-MAX(DATEVALUE($D733),Base!R$2)+1&gt;=0,MIN(DATEVALUE($E733),Base!R$3)-MAX(DATEVALUE($D733),Base!R$2)+1,0),"")</f>
        <v/>
      </c>
      <c r="U731" s="23" t="str">
        <f>IF(AND(($D733)&lt;&gt;"",($E733)&lt;&gt;""),IF(MIN(DATEVALUE($E733),Base!S$3)-MAX(DATEVALUE($D733),Base!S$2)+1&gt;=0,MIN(DATEVALUE($E733),Base!S$3)-MAX(DATEVALUE($D733),Base!S$2)+1,0),"")</f>
        <v/>
      </c>
      <c r="V731" s="23" t="str">
        <f>IF(AND(($D733)&lt;&gt;"",($E733)&lt;&gt;""),IF(MIN(DATEVALUE($E733),Base!T$3)-MAX(DATEVALUE($D733),Base!T$2)+1&gt;=0,MIN(DATEVALUE($E733),Base!T$3)-MAX(DATEVALUE($D733),Base!T$2)+1,0),"")</f>
        <v/>
      </c>
      <c r="W731" s="23" t="str">
        <f>IF(AND(($D733)&lt;&gt;"",($E733)&lt;&gt;""),IF(MIN(DATEVALUE($E733),Base!U$3)-MAX(DATEVALUE($D733),Base!U$2)+1&gt;=0,MIN(DATEVALUE($E733),Base!U$3)-MAX(DATEVALUE($D733),Base!U$2)+1,0),"")</f>
        <v/>
      </c>
      <c r="X731" s="23" t="str">
        <f>IF(AND(($D733)&lt;&gt;"",($E733)&lt;&gt;""),IF(MIN(DATEVALUE($E733),Base!V$3)-MAX(DATEVALUE($D733),Base!V$2)+1&gt;=0,MIN(DATEVALUE($E733),Base!V$3)-MAX(DATEVALUE($D733),Base!V$2)+1,0),"")</f>
        <v/>
      </c>
      <c r="Y731" s="20" t="str">
        <f>IF(AND(M731&lt;&gt;"",$H727&lt;&gt;"",$F727&lt;&gt;""),M731*$H727*$F727,"")</f>
        <v/>
      </c>
      <c r="Z731" s="20" t="str">
        <f>IF(AND(N731&lt;&gt;"",$H727&lt;&gt;"",$F727&lt;&gt;""),N731*$H727*$F727,"")</f>
        <v/>
      </c>
      <c r="AA731" s="20" t="str">
        <f>IF(AND(O731&lt;&gt;"",$H726&lt;&gt;"",$F726&lt;&gt;""),O731*$H726*$F726,"")</f>
        <v/>
      </c>
      <c r="AB731" s="20" t="str">
        <f>IF(AND(P731&lt;&gt;"",$H726&lt;&gt;"",$F726&lt;&gt;""),P731*$H726*$F726,"")</f>
        <v/>
      </c>
      <c r="AC731" s="20" t="str">
        <f>IF(AND(Q731&lt;&gt;"",$H726&lt;&gt;"",$F726&lt;&gt;""),Q731*$H726*$F726,"")</f>
        <v/>
      </c>
      <c r="AD731" s="20" t="str">
        <f>IF(AND(R731&lt;&gt;"",$H726&lt;&gt;"",$F726&lt;&gt;""),R731*$H726*$F726,"")</f>
        <v/>
      </c>
      <c r="AE731" s="20" t="str">
        <f>IF(AND(S731&lt;&gt;"",$H726&lt;&gt;"",$F726&lt;&gt;""),S731*$H726*$F726,"")</f>
        <v/>
      </c>
      <c r="AF731" s="20" t="str">
        <f>IF(AND(T731&lt;&gt;"",$H726&lt;&gt;"",$F726&lt;&gt;""),T731*$H726*$F726,"")</f>
        <v/>
      </c>
      <c r="AG731" s="20" t="str">
        <f>IF(AND(U731&lt;&gt;"",$H726&lt;&gt;"",$F726&lt;&gt;""),U731*$H726*$F726,"")</f>
        <v/>
      </c>
      <c r="AH731" s="20" t="str">
        <f>IF(AND(V731&lt;&gt;"",$H726&lt;&gt;"",$F726&lt;&gt;""),V731*$H726*$F726,"")</f>
        <v/>
      </c>
      <c r="AI731" s="20" t="str">
        <f>IF(AND(W731&lt;&gt;"",$H726&lt;&gt;"",$F726&lt;&gt;""),W731*$H726*$F726,"")</f>
        <v/>
      </c>
      <c r="AJ731" s="20" t="str">
        <f>IF(AND(X731&lt;&gt;"",$H726&lt;&gt;"",$F726&lt;&gt;""),X731*$H726*$F726,"")</f>
        <v/>
      </c>
    </row>
    <row r="732" spans="1:36" ht="23.25" customHeight="1" x14ac:dyDescent="0.25">
      <c r="A732" s="21"/>
      <c r="B732" s="21"/>
      <c r="C732" s="22"/>
      <c r="D732" s="14"/>
      <c r="E732" s="14"/>
      <c r="F732" s="22"/>
      <c r="G732" s="22"/>
      <c r="H732" s="15"/>
      <c r="I732" s="16"/>
      <c r="J732" s="22" t="str">
        <f t="shared" si="39"/>
        <v/>
      </c>
      <c r="K732" s="22" t="str">
        <f t="shared" si="40"/>
        <v/>
      </c>
      <c r="L732" s="22" t="str">
        <f>IF(D734&lt;&gt;"",MONTH(D734),"")</f>
        <v/>
      </c>
      <c r="M732" s="23" t="str">
        <f>IF(AND(($D734)&lt;&gt;"",($E734)&lt;&gt;""),IF(MIN(DATEVALUE($E734),Base!K$3)-MAX(DATEVALUE($D734),Base!K$2)+1&gt;=0,MIN(DATEVALUE($E734),Base!K$3)-MAX(DATEVALUE($D734),Base!K$2)+1,0),"")</f>
        <v/>
      </c>
      <c r="N732" s="23" t="str">
        <f>IF(AND(($D734)&lt;&gt;"",($E734)&lt;&gt;""),IF(MIN(DATEVALUE($E734),Base!L$3)-MAX(DATEVALUE($D734),Base!L$2)+1&gt;=0,MIN(DATEVALUE($E734),Base!L$3)-MAX(DATEVALUE($D734),Base!L$2)+1,0),"")</f>
        <v/>
      </c>
      <c r="O732" s="23" t="str">
        <f>IF(AND(($D734)&lt;&gt;"",($E734)&lt;&gt;""),IF(MIN(DATEVALUE($E734),Base!M$3)-MAX(DATEVALUE($D734),Base!M$2)+1&gt;=0,MIN(DATEVALUE($E734),Base!M$3)-MAX(DATEVALUE($D734),Base!M$2)+1,0),"")</f>
        <v/>
      </c>
      <c r="P732" s="23" t="str">
        <f>IF(AND(($D734)&lt;&gt;"",($E734)&lt;&gt;""),IF(MIN(DATEVALUE($E734),Base!N$3)-MAX(DATEVALUE($D734),Base!N$2)+1&gt;=0,MIN(DATEVALUE($E734),Base!N$3)-MAX(DATEVALUE($D734),Base!N$2)+1,0),"")</f>
        <v/>
      </c>
      <c r="Q732" s="23" t="str">
        <f>IF(AND(($D734)&lt;&gt;"",($E734)&lt;&gt;""),IF(MIN(DATEVALUE($E734),Base!O$3)-MAX(DATEVALUE($D734),Base!O$2)+1&gt;=0,MIN(DATEVALUE($E734),Base!O$3)-MAX(DATEVALUE($D734),Base!O$2)+1,0),"")</f>
        <v/>
      </c>
      <c r="R732" s="23" t="str">
        <f>IF(AND(($D734)&lt;&gt;"",($E734)&lt;&gt;""),IF(MIN(DATEVALUE($E734),Base!P$3)-MAX(DATEVALUE($D734),Base!P$2)+1&gt;=0,MIN(DATEVALUE($E734),Base!P$3)-MAX(DATEVALUE($D734),Base!P$2)+1,0),"")</f>
        <v/>
      </c>
      <c r="S732" s="23" t="str">
        <f>IF(AND(($D734)&lt;&gt;"",($E734)&lt;&gt;""),IF(MIN(DATEVALUE($E734),Base!Q$3)-MAX(DATEVALUE($D734),Base!Q$2)+1&gt;=0,MIN(DATEVALUE($E734),Base!Q$3)-MAX(DATEVALUE($D734),Base!Q$2)+1,0),"")</f>
        <v/>
      </c>
      <c r="T732" s="23" t="str">
        <f>IF(AND(($D734)&lt;&gt;"",($E734)&lt;&gt;""),IF(MIN(DATEVALUE($E734),Base!R$3)-MAX(DATEVALUE($D734),Base!R$2)+1&gt;=0,MIN(DATEVALUE($E734),Base!R$3)-MAX(DATEVALUE($D734),Base!R$2)+1,0),"")</f>
        <v/>
      </c>
      <c r="U732" s="23" t="str">
        <f>IF(AND(($D734)&lt;&gt;"",($E734)&lt;&gt;""),IF(MIN(DATEVALUE($E734),Base!S$3)-MAX(DATEVALUE($D734),Base!S$2)+1&gt;=0,MIN(DATEVALUE($E734),Base!S$3)-MAX(DATEVALUE($D734),Base!S$2)+1,0),"")</f>
        <v/>
      </c>
      <c r="V732" s="23" t="str">
        <f>IF(AND(($D734)&lt;&gt;"",($E734)&lt;&gt;""),IF(MIN(DATEVALUE($E734),Base!T$3)-MAX(DATEVALUE($D734),Base!T$2)+1&gt;=0,MIN(DATEVALUE($E734),Base!T$3)-MAX(DATEVALUE($D734),Base!T$2)+1,0),"")</f>
        <v/>
      </c>
      <c r="W732" s="23" t="str">
        <f>IF(AND(($D734)&lt;&gt;"",($E734)&lt;&gt;""),IF(MIN(DATEVALUE($E734),Base!U$3)-MAX(DATEVALUE($D734),Base!U$2)+1&gt;=0,MIN(DATEVALUE($E734),Base!U$3)-MAX(DATEVALUE($D734),Base!U$2)+1,0),"")</f>
        <v/>
      </c>
      <c r="X732" s="23" t="str">
        <f>IF(AND(($D734)&lt;&gt;"",($E734)&lt;&gt;""),IF(MIN(DATEVALUE($E734),Base!V$3)-MAX(DATEVALUE($D734),Base!V$2)+1&gt;=0,MIN(DATEVALUE($E734),Base!V$3)-MAX(DATEVALUE($D734),Base!V$2)+1,0),"")</f>
        <v/>
      </c>
      <c r="Y732" s="20" t="str">
        <f>IF(AND(M732&lt;&gt;"",$H728&lt;&gt;"",$F728&lt;&gt;""),M732*$H728*$F728,"")</f>
        <v/>
      </c>
      <c r="Z732" s="20" t="str">
        <f>IF(AND(N732&lt;&gt;"",$H728&lt;&gt;"",$F728&lt;&gt;""),N732*$H728*$F728,"")</f>
        <v/>
      </c>
      <c r="AA732" s="20" t="str">
        <f>IF(AND(O732&lt;&gt;"",$H727&lt;&gt;"",$F727&lt;&gt;""),O732*$H727*$F727,"")</f>
        <v/>
      </c>
      <c r="AB732" s="20" t="str">
        <f>IF(AND(P732&lt;&gt;"",$H727&lt;&gt;"",$F727&lt;&gt;""),P732*$H727*$F727,"")</f>
        <v/>
      </c>
      <c r="AC732" s="20" t="str">
        <f>IF(AND(Q732&lt;&gt;"",$H727&lt;&gt;"",$F727&lt;&gt;""),Q732*$H727*$F727,"")</f>
        <v/>
      </c>
      <c r="AD732" s="20" t="str">
        <f>IF(AND(R732&lt;&gt;"",$H727&lt;&gt;"",$F727&lt;&gt;""),R732*$H727*$F727,"")</f>
        <v/>
      </c>
      <c r="AE732" s="20" t="str">
        <f>IF(AND(S732&lt;&gt;"",$H727&lt;&gt;"",$F727&lt;&gt;""),S732*$H727*$F727,"")</f>
        <v/>
      </c>
      <c r="AF732" s="20" t="str">
        <f>IF(AND(T732&lt;&gt;"",$H727&lt;&gt;"",$F727&lt;&gt;""),T732*$H727*$F727,"")</f>
        <v/>
      </c>
      <c r="AG732" s="20" t="str">
        <f>IF(AND(U732&lt;&gt;"",$H727&lt;&gt;"",$F727&lt;&gt;""),U732*$H727*$F727,"")</f>
        <v/>
      </c>
      <c r="AH732" s="20" t="str">
        <f>IF(AND(V732&lt;&gt;"",$H727&lt;&gt;"",$F727&lt;&gt;""),V732*$H727*$F727,"")</f>
        <v/>
      </c>
      <c r="AI732" s="20" t="str">
        <f>IF(AND(W732&lt;&gt;"",$H727&lt;&gt;"",$F727&lt;&gt;""),W732*$H727*$F727,"")</f>
        <v/>
      </c>
      <c r="AJ732" s="20" t="str">
        <f>IF(AND(X732&lt;&gt;"",$H727&lt;&gt;"",$F727&lt;&gt;""),X732*$H727*$F727,"")</f>
        <v/>
      </c>
    </row>
    <row r="733" spans="1:36" ht="23.25" customHeight="1" x14ac:dyDescent="0.25">
      <c r="A733" s="21"/>
      <c r="B733" s="21"/>
      <c r="C733" s="22"/>
      <c r="D733" s="14"/>
      <c r="E733" s="14"/>
      <c r="F733" s="22"/>
      <c r="G733" s="22"/>
      <c r="H733" s="15"/>
      <c r="I733" s="16"/>
      <c r="J733" s="22" t="str">
        <f t="shared" si="39"/>
        <v/>
      </c>
      <c r="K733" s="22" t="str">
        <f t="shared" si="40"/>
        <v/>
      </c>
      <c r="L733" s="22" t="str">
        <f>IF(D735&lt;&gt;"",MONTH(D735),"")</f>
        <v/>
      </c>
      <c r="M733" s="23" t="str">
        <f>IF(AND(($D735)&lt;&gt;"",($E735)&lt;&gt;""),IF(MIN(DATEVALUE($E735),Base!K$3)-MAX(DATEVALUE($D735),Base!K$2)+1&gt;=0,MIN(DATEVALUE($E735),Base!K$3)-MAX(DATEVALUE($D735),Base!K$2)+1,0),"")</f>
        <v/>
      </c>
      <c r="N733" s="23" t="str">
        <f>IF(AND(($D735)&lt;&gt;"",($E735)&lt;&gt;""),IF(MIN(DATEVALUE($E735),Base!L$3)-MAX(DATEVALUE($D735),Base!L$2)+1&gt;=0,MIN(DATEVALUE($E735),Base!L$3)-MAX(DATEVALUE($D735),Base!L$2)+1,0),"")</f>
        <v/>
      </c>
      <c r="O733" s="23" t="str">
        <f>IF(AND(($D735)&lt;&gt;"",($E735)&lt;&gt;""),IF(MIN(DATEVALUE($E735),Base!M$3)-MAX(DATEVALUE($D735),Base!M$2)+1&gt;=0,MIN(DATEVALUE($E735),Base!M$3)-MAX(DATEVALUE($D735),Base!M$2)+1,0),"")</f>
        <v/>
      </c>
      <c r="P733" s="23" t="str">
        <f>IF(AND(($D735)&lt;&gt;"",($E735)&lt;&gt;""),IF(MIN(DATEVALUE($E735),Base!N$3)-MAX(DATEVALUE($D735),Base!N$2)+1&gt;=0,MIN(DATEVALUE($E735),Base!N$3)-MAX(DATEVALUE($D735),Base!N$2)+1,0),"")</f>
        <v/>
      </c>
      <c r="Q733" s="23" t="str">
        <f>IF(AND(($D735)&lt;&gt;"",($E735)&lt;&gt;""),IF(MIN(DATEVALUE($E735),Base!O$3)-MAX(DATEVALUE($D735),Base!O$2)+1&gt;=0,MIN(DATEVALUE($E735),Base!O$3)-MAX(DATEVALUE($D735),Base!O$2)+1,0),"")</f>
        <v/>
      </c>
      <c r="R733" s="23" t="str">
        <f>IF(AND(($D735)&lt;&gt;"",($E735)&lt;&gt;""),IF(MIN(DATEVALUE($E735),Base!P$3)-MAX(DATEVALUE($D735),Base!P$2)+1&gt;=0,MIN(DATEVALUE($E735),Base!P$3)-MAX(DATEVALUE($D735),Base!P$2)+1,0),"")</f>
        <v/>
      </c>
      <c r="S733" s="23" t="str">
        <f>IF(AND(($D735)&lt;&gt;"",($E735)&lt;&gt;""),IF(MIN(DATEVALUE($E735),Base!Q$3)-MAX(DATEVALUE($D735),Base!Q$2)+1&gt;=0,MIN(DATEVALUE($E735),Base!Q$3)-MAX(DATEVALUE($D735),Base!Q$2)+1,0),"")</f>
        <v/>
      </c>
      <c r="T733" s="23" t="str">
        <f>IF(AND(($D735)&lt;&gt;"",($E735)&lt;&gt;""),IF(MIN(DATEVALUE($E735),Base!R$3)-MAX(DATEVALUE($D735),Base!R$2)+1&gt;=0,MIN(DATEVALUE($E735),Base!R$3)-MAX(DATEVALUE($D735),Base!R$2)+1,0),"")</f>
        <v/>
      </c>
      <c r="U733" s="23" t="str">
        <f>IF(AND(($D735)&lt;&gt;"",($E735)&lt;&gt;""),IF(MIN(DATEVALUE($E735),Base!S$3)-MAX(DATEVALUE($D735),Base!S$2)+1&gt;=0,MIN(DATEVALUE($E735),Base!S$3)-MAX(DATEVALUE($D735),Base!S$2)+1,0),"")</f>
        <v/>
      </c>
      <c r="V733" s="23" t="str">
        <f>IF(AND(($D735)&lt;&gt;"",($E735)&lt;&gt;""),IF(MIN(DATEVALUE($E735),Base!T$3)-MAX(DATEVALUE($D735),Base!T$2)+1&gt;=0,MIN(DATEVALUE($E735),Base!T$3)-MAX(DATEVALUE($D735),Base!T$2)+1,0),"")</f>
        <v/>
      </c>
      <c r="W733" s="23" t="str">
        <f>IF(AND(($D735)&lt;&gt;"",($E735)&lt;&gt;""),IF(MIN(DATEVALUE($E735),Base!U$3)-MAX(DATEVALUE($D735),Base!U$2)+1&gt;=0,MIN(DATEVALUE($E735),Base!U$3)-MAX(DATEVALUE($D735),Base!U$2)+1,0),"")</f>
        <v/>
      </c>
      <c r="X733" s="23" t="str">
        <f>IF(AND(($D735)&lt;&gt;"",($E735)&lt;&gt;""),IF(MIN(DATEVALUE($E735),Base!V$3)-MAX(DATEVALUE($D735),Base!V$2)+1&gt;=0,MIN(DATEVALUE($E735),Base!V$3)-MAX(DATEVALUE($D735),Base!V$2)+1,0),"")</f>
        <v/>
      </c>
      <c r="Y733" s="20" t="str">
        <f>IF(AND(M733&lt;&gt;"",$H729&lt;&gt;"",$F729&lt;&gt;""),M733*$H729*$F729,"")</f>
        <v/>
      </c>
      <c r="Z733" s="20" t="str">
        <f>IF(AND(N733&lt;&gt;"",$H729&lt;&gt;"",$F729&lt;&gt;""),N733*$H729*$F729,"")</f>
        <v/>
      </c>
      <c r="AA733" s="20" t="str">
        <f>IF(AND(O733&lt;&gt;"",$H728&lt;&gt;"",$F728&lt;&gt;""),O733*$H728*$F728,"")</f>
        <v/>
      </c>
      <c r="AB733" s="20" t="str">
        <f>IF(AND(P733&lt;&gt;"",$H728&lt;&gt;"",$F728&lt;&gt;""),P733*$H728*$F728,"")</f>
        <v/>
      </c>
      <c r="AC733" s="20" t="str">
        <f>IF(AND(Q733&lt;&gt;"",$H728&lt;&gt;"",$F728&lt;&gt;""),Q733*$H728*$F728,"")</f>
        <v/>
      </c>
      <c r="AD733" s="20" t="str">
        <f>IF(AND(R733&lt;&gt;"",$H728&lt;&gt;"",$F728&lt;&gt;""),R733*$H728*$F728,"")</f>
        <v/>
      </c>
      <c r="AE733" s="20" t="str">
        <f>IF(AND(S733&lt;&gt;"",$H728&lt;&gt;"",$F728&lt;&gt;""),S733*$H728*$F728,"")</f>
        <v/>
      </c>
      <c r="AF733" s="20" t="str">
        <f>IF(AND(T733&lt;&gt;"",$H728&lt;&gt;"",$F728&lt;&gt;""),T733*$H728*$F728,"")</f>
        <v/>
      </c>
      <c r="AG733" s="20" t="str">
        <f>IF(AND(U733&lt;&gt;"",$H728&lt;&gt;"",$F728&lt;&gt;""),U733*$H728*$F728,"")</f>
        <v/>
      </c>
      <c r="AH733" s="20" t="str">
        <f>IF(AND(V733&lt;&gt;"",$H728&lt;&gt;"",$F728&lt;&gt;""),V733*$H728*$F728,"")</f>
        <v/>
      </c>
      <c r="AI733" s="20" t="str">
        <f>IF(AND(W733&lt;&gt;"",$H728&lt;&gt;"",$F728&lt;&gt;""),W733*$H728*$F728,"")</f>
        <v/>
      </c>
      <c r="AJ733" s="20" t="str">
        <f>IF(AND(X733&lt;&gt;"",$H728&lt;&gt;"",$F728&lt;&gt;""),X733*$H728*$F728,"")</f>
        <v/>
      </c>
    </row>
    <row r="734" spans="1:36" ht="23.25" customHeight="1" x14ac:dyDescent="0.25">
      <c r="A734" s="21"/>
      <c r="B734" s="21"/>
      <c r="C734" s="22"/>
      <c r="D734" s="14"/>
      <c r="E734" s="14"/>
      <c r="F734" s="22"/>
      <c r="G734" s="22"/>
      <c r="H734" s="15"/>
      <c r="I734" s="16"/>
      <c r="J734" s="22" t="str">
        <f t="shared" si="39"/>
        <v/>
      </c>
      <c r="K734" s="22" t="str">
        <f t="shared" si="40"/>
        <v/>
      </c>
      <c r="L734" s="22" t="str">
        <f>IF(D736&lt;&gt;"",MONTH(D736),"")</f>
        <v/>
      </c>
      <c r="M734" s="23" t="str">
        <f>IF(AND(($D736)&lt;&gt;"",($E736)&lt;&gt;""),IF(MIN(DATEVALUE($E736),Base!K$3)-MAX(DATEVALUE($D736),Base!K$2)+1&gt;=0,MIN(DATEVALUE($E736),Base!K$3)-MAX(DATEVALUE($D736),Base!K$2)+1,0),"")</f>
        <v/>
      </c>
      <c r="N734" s="23" t="str">
        <f>IF(AND(($D736)&lt;&gt;"",($E736)&lt;&gt;""),IF(MIN(DATEVALUE($E736),Base!L$3)-MAX(DATEVALUE($D736),Base!L$2)+1&gt;=0,MIN(DATEVALUE($E736),Base!L$3)-MAX(DATEVALUE($D736),Base!L$2)+1,0),"")</f>
        <v/>
      </c>
      <c r="O734" s="23" t="str">
        <f>IF(AND(($D736)&lt;&gt;"",($E736)&lt;&gt;""),IF(MIN(DATEVALUE($E736),Base!M$3)-MAX(DATEVALUE($D736),Base!M$2)+1&gt;=0,MIN(DATEVALUE($E736),Base!M$3)-MAX(DATEVALUE($D736),Base!M$2)+1,0),"")</f>
        <v/>
      </c>
      <c r="P734" s="23" t="str">
        <f>IF(AND(($D736)&lt;&gt;"",($E736)&lt;&gt;""),IF(MIN(DATEVALUE($E736),Base!N$3)-MAX(DATEVALUE($D736),Base!N$2)+1&gt;=0,MIN(DATEVALUE($E736),Base!N$3)-MAX(DATEVALUE($D736),Base!N$2)+1,0),"")</f>
        <v/>
      </c>
      <c r="Q734" s="23" t="str">
        <f>IF(AND(($D736)&lt;&gt;"",($E736)&lt;&gt;""),IF(MIN(DATEVALUE($E736),Base!O$3)-MAX(DATEVALUE($D736),Base!O$2)+1&gt;=0,MIN(DATEVALUE($E736),Base!O$3)-MAX(DATEVALUE($D736),Base!O$2)+1,0),"")</f>
        <v/>
      </c>
      <c r="R734" s="23" t="str">
        <f>IF(AND(($D736)&lt;&gt;"",($E736)&lt;&gt;""),IF(MIN(DATEVALUE($E736),Base!P$3)-MAX(DATEVALUE($D736),Base!P$2)+1&gt;=0,MIN(DATEVALUE($E736),Base!P$3)-MAX(DATEVALUE($D736),Base!P$2)+1,0),"")</f>
        <v/>
      </c>
      <c r="S734" s="23" t="str">
        <f>IF(AND(($D736)&lt;&gt;"",($E736)&lt;&gt;""),IF(MIN(DATEVALUE($E736),Base!Q$3)-MAX(DATEVALUE($D736),Base!Q$2)+1&gt;=0,MIN(DATEVALUE($E736),Base!Q$3)-MAX(DATEVALUE($D736),Base!Q$2)+1,0),"")</f>
        <v/>
      </c>
      <c r="T734" s="23" t="str">
        <f>IF(AND(($D736)&lt;&gt;"",($E736)&lt;&gt;""),IF(MIN(DATEVALUE($E736),Base!R$3)-MAX(DATEVALUE($D736),Base!R$2)+1&gt;=0,MIN(DATEVALUE($E736),Base!R$3)-MAX(DATEVALUE($D736),Base!R$2)+1,0),"")</f>
        <v/>
      </c>
      <c r="U734" s="23" t="str">
        <f>IF(AND(($D736)&lt;&gt;"",($E736)&lt;&gt;""),IF(MIN(DATEVALUE($E736),Base!S$3)-MAX(DATEVALUE($D736),Base!S$2)+1&gt;=0,MIN(DATEVALUE($E736),Base!S$3)-MAX(DATEVALUE($D736),Base!S$2)+1,0),"")</f>
        <v/>
      </c>
      <c r="V734" s="23" t="str">
        <f>IF(AND(($D736)&lt;&gt;"",($E736)&lt;&gt;""),IF(MIN(DATEVALUE($E736),Base!T$3)-MAX(DATEVALUE($D736),Base!T$2)+1&gt;=0,MIN(DATEVALUE($E736),Base!T$3)-MAX(DATEVALUE($D736),Base!T$2)+1,0),"")</f>
        <v/>
      </c>
      <c r="W734" s="23" t="str">
        <f>IF(AND(($D736)&lt;&gt;"",($E736)&lt;&gt;""),IF(MIN(DATEVALUE($E736),Base!U$3)-MAX(DATEVALUE($D736),Base!U$2)+1&gt;=0,MIN(DATEVALUE($E736),Base!U$3)-MAX(DATEVALUE($D736),Base!U$2)+1,0),"")</f>
        <v/>
      </c>
      <c r="X734" s="23" t="str">
        <f>IF(AND(($D736)&lt;&gt;"",($E736)&lt;&gt;""),IF(MIN(DATEVALUE($E736),Base!V$3)-MAX(DATEVALUE($D736),Base!V$2)+1&gt;=0,MIN(DATEVALUE($E736),Base!V$3)-MAX(DATEVALUE($D736),Base!V$2)+1,0),"")</f>
        <v/>
      </c>
      <c r="Y734" s="20" t="str">
        <f>IF(AND(M734&lt;&gt;"",$H730&lt;&gt;"",$F730&lt;&gt;""),M734*$H730*$F730,"")</f>
        <v/>
      </c>
      <c r="Z734" s="20" t="str">
        <f>IF(AND(N734&lt;&gt;"",$H730&lt;&gt;"",$F730&lt;&gt;""),N734*$H730*$F730,"")</f>
        <v/>
      </c>
      <c r="AA734" s="20" t="str">
        <f>IF(AND(O734&lt;&gt;"",$H729&lt;&gt;"",$F729&lt;&gt;""),O734*$H729*$F729,"")</f>
        <v/>
      </c>
      <c r="AB734" s="20" t="str">
        <f>IF(AND(P734&lt;&gt;"",$H729&lt;&gt;"",$F729&lt;&gt;""),P734*$H729*$F729,"")</f>
        <v/>
      </c>
      <c r="AC734" s="20" t="str">
        <f>IF(AND(Q734&lt;&gt;"",$H729&lt;&gt;"",$F729&lt;&gt;""),Q734*$H729*$F729,"")</f>
        <v/>
      </c>
      <c r="AD734" s="20" t="str">
        <f>IF(AND(R734&lt;&gt;"",$H729&lt;&gt;"",$F729&lt;&gt;""),R734*$H729*$F729,"")</f>
        <v/>
      </c>
      <c r="AE734" s="20" t="str">
        <f>IF(AND(S734&lt;&gt;"",$H729&lt;&gt;"",$F729&lt;&gt;""),S734*$H729*$F729,"")</f>
        <v/>
      </c>
      <c r="AF734" s="20" t="str">
        <f>IF(AND(T734&lt;&gt;"",$H729&lt;&gt;"",$F729&lt;&gt;""),T734*$H729*$F729,"")</f>
        <v/>
      </c>
      <c r="AG734" s="20" t="str">
        <f>IF(AND(U734&lt;&gt;"",$H729&lt;&gt;"",$F729&lt;&gt;""),U734*$H729*$F729,"")</f>
        <v/>
      </c>
      <c r="AH734" s="20" t="str">
        <f>IF(AND(V734&lt;&gt;"",$H729&lt;&gt;"",$F729&lt;&gt;""),V734*$H729*$F729,"")</f>
        <v/>
      </c>
      <c r="AI734" s="20" t="str">
        <f>IF(AND(W734&lt;&gt;"",$H729&lt;&gt;"",$F729&lt;&gt;""),W734*$H729*$F729,"")</f>
        <v/>
      </c>
      <c r="AJ734" s="20" t="str">
        <f>IF(AND(X734&lt;&gt;"",$H729&lt;&gt;"",$F729&lt;&gt;""),X734*$H729*$F729,"")</f>
        <v/>
      </c>
    </row>
    <row r="735" spans="1:36" ht="23.25" customHeight="1" x14ac:dyDescent="0.25">
      <c r="A735" s="21"/>
      <c r="B735" s="21"/>
      <c r="C735" s="22"/>
      <c r="D735" s="14"/>
      <c r="E735" s="14"/>
      <c r="F735" s="22"/>
      <c r="G735" s="22"/>
      <c r="H735" s="15"/>
      <c r="I735" s="16"/>
      <c r="J735" s="22" t="str">
        <f t="shared" si="39"/>
        <v/>
      </c>
      <c r="K735" s="22" t="str">
        <f t="shared" si="40"/>
        <v/>
      </c>
      <c r="L735" s="22" t="str">
        <f>IF(D737&lt;&gt;"",MONTH(D737),"")</f>
        <v/>
      </c>
      <c r="M735" s="23" t="str">
        <f>IF(AND(($D737)&lt;&gt;"",($E737)&lt;&gt;""),IF(MIN(DATEVALUE($E737),Base!K$3)-MAX(DATEVALUE($D737),Base!K$2)+1&gt;=0,MIN(DATEVALUE($E737),Base!K$3)-MAX(DATEVALUE($D737),Base!K$2)+1,0),"")</f>
        <v/>
      </c>
      <c r="N735" s="23" t="str">
        <f>IF(AND(($D737)&lt;&gt;"",($E737)&lt;&gt;""),IF(MIN(DATEVALUE($E737),Base!L$3)-MAX(DATEVALUE($D737),Base!L$2)+1&gt;=0,MIN(DATEVALUE($E737),Base!L$3)-MAX(DATEVALUE($D737),Base!L$2)+1,0),"")</f>
        <v/>
      </c>
      <c r="O735" s="23" t="str">
        <f>IF(AND(($D737)&lt;&gt;"",($E737)&lt;&gt;""),IF(MIN(DATEVALUE($E737),Base!M$3)-MAX(DATEVALUE($D737),Base!M$2)+1&gt;=0,MIN(DATEVALUE($E737),Base!M$3)-MAX(DATEVALUE($D737),Base!M$2)+1,0),"")</f>
        <v/>
      </c>
      <c r="P735" s="23" t="str">
        <f>IF(AND(($D737)&lt;&gt;"",($E737)&lt;&gt;""),IF(MIN(DATEVALUE($E737),Base!N$3)-MAX(DATEVALUE($D737),Base!N$2)+1&gt;=0,MIN(DATEVALUE($E737),Base!N$3)-MAX(DATEVALUE($D737),Base!N$2)+1,0),"")</f>
        <v/>
      </c>
      <c r="Q735" s="23" t="str">
        <f>IF(AND(($D737)&lt;&gt;"",($E737)&lt;&gt;""),IF(MIN(DATEVALUE($E737),Base!O$3)-MAX(DATEVALUE($D737),Base!O$2)+1&gt;=0,MIN(DATEVALUE($E737),Base!O$3)-MAX(DATEVALUE($D737),Base!O$2)+1,0),"")</f>
        <v/>
      </c>
      <c r="R735" s="23" t="str">
        <f>IF(AND(($D737)&lt;&gt;"",($E737)&lt;&gt;""),IF(MIN(DATEVALUE($E737),Base!P$3)-MAX(DATEVALUE($D737),Base!P$2)+1&gt;=0,MIN(DATEVALUE($E737),Base!P$3)-MAX(DATEVALUE($D737),Base!P$2)+1,0),"")</f>
        <v/>
      </c>
      <c r="S735" s="23" t="str">
        <f>IF(AND(($D737)&lt;&gt;"",($E737)&lt;&gt;""),IF(MIN(DATEVALUE($E737),Base!Q$3)-MAX(DATEVALUE($D737),Base!Q$2)+1&gt;=0,MIN(DATEVALUE($E737),Base!Q$3)-MAX(DATEVALUE($D737),Base!Q$2)+1,0),"")</f>
        <v/>
      </c>
      <c r="T735" s="23" t="str">
        <f>IF(AND(($D737)&lt;&gt;"",($E737)&lt;&gt;""),IF(MIN(DATEVALUE($E737),Base!R$3)-MAX(DATEVALUE($D737),Base!R$2)+1&gt;=0,MIN(DATEVALUE($E737),Base!R$3)-MAX(DATEVALUE($D737),Base!R$2)+1,0),"")</f>
        <v/>
      </c>
      <c r="U735" s="23" t="str">
        <f>IF(AND(($D737)&lt;&gt;"",($E737)&lt;&gt;""),IF(MIN(DATEVALUE($E737),Base!S$3)-MAX(DATEVALUE($D737),Base!S$2)+1&gt;=0,MIN(DATEVALUE($E737),Base!S$3)-MAX(DATEVALUE($D737),Base!S$2)+1,0),"")</f>
        <v/>
      </c>
      <c r="V735" s="23" t="str">
        <f>IF(AND(($D737)&lt;&gt;"",($E737)&lt;&gt;""),IF(MIN(DATEVALUE($E737),Base!T$3)-MAX(DATEVALUE($D737),Base!T$2)+1&gt;=0,MIN(DATEVALUE($E737),Base!T$3)-MAX(DATEVALUE($D737),Base!T$2)+1,0),"")</f>
        <v/>
      </c>
      <c r="W735" s="23" t="str">
        <f>IF(AND(($D737)&lt;&gt;"",($E737)&lt;&gt;""),IF(MIN(DATEVALUE($E737),Base!U$3)-MAX(DATEVALUE($D737),Base!U$2)+1&gt;=0,MIN(DATEVALUE($E737),Base!U$3)-MAX(DATEVALUE($D737),Base!U$2)+1,0),"")</f>
        <v/>
      </c>
      <c r="X735" s="23" t="str">
        <f>IF(AND(($D737)&lt;&gt;"",($E737)&lt;&gt;""),IF(MIN(DATEVALUE($E737),Base!V$3)-MAX(DATEVALUE($D737),Base!V$2)+1&gt;=0,MIN(DATEVALUE($E737),Base!V$3)-MAX(DATEVALUE($D737),Base!V$2)+1,0),"")</f>
        <v/>
      </c>
      <c r="Y735" s="20" t="str">
        <f>IF(AND(M735&lt;&gt;"",$H731&lt;&gt;"",$F731&lt;&gt;""),M735*$H731*$F731,"")</f>
        <v/>
      </c>
      <c r="Z735" s="20" t="str">
        <f>IF(AND(N735&lt;&gt;"",$H731&lt;&gt;"",$F731&lt;&gt;""),N735*$H731*$F731,"")</f>
        <v/>
      </c>
      <c r="AA735" s="20" t="str">
        <f>IF(AND(O735&lt;&gt;"",$H730&lt;&gt;"",$F730&lt;&gt;""),O735*$H730*$F730,"")</f>
        <v/>
      </c>
      <c r="AB735" s="20" t="str">
        <f>IF(AND(P735&lt;&gt;"",$H730&lt;&gt;"",$F730&lt;&gt;""),P735*$H730*$F730,"")</f>
        <v/>
      </c>
      <c r="AC735" s="20" t="str">
        <f>IF(AND(Q735&lt;&gt;"",$H730&lt;&gt;"",$F730&lt;&gt;""),Q735*$H730*$F730,"")</f>
        <v/>
      </c>
      <c r="AD735" s="20" t="str">
        <f>IF(AND(R735&lt;&gt;"",$H730&lt;&gt;"",$F730&lt;&gt;""),R735*$H730*$F730,"")</f>
        <v/>
      </c>
      <c r="AE735" s="20" t="str">
        <f>IF(AND(S735&lt;&gt;"",$H730&lt;&gt;"",$F730&lt;&gt;""),S735*$H730*$F730,"")</f>
        <v/>
      </c>
      <c r="AF735" s="20" t="str">
        <f>IF(AND(T735&lt;&gt;"",$H730&lt;&gt;"",$F730&lt;&gt;""),T735*$H730*$F730,"")</f>
        <v/>
      </c>
      <c r="AG735" s="20" t="str">
        <f>IF(AND(U735&lt;&gt;"",$H730&lt;&gt;"",$F730&lt;&gt;""),U735*$H730*$F730,"")</f>
        <v/>
      </c>
      <c r="AH735" s="20" t="str">
        <f>IF(AND(V735&lt;&gt;"",$H730&lt;&gt;"",$F730&lt;&gt;""),V735*$H730*$F730,"")</f>
        <v/>
      </c>
      <c r="AI735" s="20" t="str">
        <f>IF(AND(W735&lt;&gt;"",$H730&lt;&gt;"",$F730&lt;&gt;""),W735*$H730*$F730,"")</f>
        <v/>
      </c>
      <c r="AJ735" s="20" t="str">
        <f>IF(AND(X735&lt;&gt;"",$H730&lt;&gt;"",$F730&lt;&gt;""),X735*$H730*$F730,"")</f>
        <v/>
      </c>
    </row>
    <row r="736" spans="1:36" ht="23.25" customHeight="1" x14ac:dyDescent="0.25">
      <c r="A736" s="21"/>
      <c r="B736" s="21"/>
      <c r="C736" s="22"/>
      <c r="D736" s="14"/>
      <c r="E736" s="14"/>
      <c r="F736" s="22"/>
      <c r="G736" s="22"/>
      <c r="H736" s="15"/>
      <c r="I736" s="16"/>
      <c r="J736" s="22" t="str">
        <f t="shared" si="39"/>
        <v/>
      </c>
      <c r="K736" s="22" t="str">
        <f t="shared" si="40"/>
        <v/>
      </c>
      <c r="L736" s="22" t="str">
        <f>IF(D738&lt;&gt;"",MONTH(D738),"")</f>
        <v/>
      </c>
      <c r="M736" s="23" t="str">
        <f>IF(AND(($D738)&lt;&gt;"",($E738)&lt;&gt;""),IF(MIN(DATEVALUE($E738),Base!K$3)-MAX(DATEVALUE($D738),Base!K$2)+1&gt;=0,MIN(DATEVALUE($E738),Base!K$3)-MAX(DATEVALUE($D738),Base!K$2)+1,0),"")</f>
        <v/>
      </c>
      <c r="N736" s="23" t="str">
        <f>IF(AND(($D738)&lt;&gt;"",($E738)&lt;&gt;""),IF(MIN(DATEVALUE($E738),Base!L$3)-MAX(DATEVALUE($D738),Base!L$2)+1&gt;=0,MIN(DATEVALUE($E738),Base!L$3)-MAX(DATEVALUE($D738),Base!L$2)+1,0),"")</f>
        <v/>
      </c>
      <c r="O736" s="23" t="str">
        <f>IF(AND(($D738)&lt;&gt;"",($E738)&lt;&gt;""),IF(MIN(DATEVALUE($E738),Base!M$3)-MAX(DATEVALUE($D738),Base!M$2)+1&gt;=0,MIN(DATEVALUE($E738),Base!M$3)-MAX(DATEVALUE($D738),Base!M$2)+1,0),"")</f>
        <v/>
      </c>
      <c r="P736" s="23" t="str">
        <f>IF(AND(($D738)&lt;&gt;"",($E738)&lt;&gt;""),IF(MIN(DATEVALUE($E738),Base!N$3)-MAX(DATEVALUE($D738),Base!N$2)+1&gt;=0,MIN(DATEVALUE($E738),Base!N$3)-MAX(DATEVALUE($D738),Base!N$2)+1,0),"")</f>
        <v/>
      </c>
      <c r="Q736" s="23" t="str">
        <f>IF(AND(($D738)&lt;&gt;"",($E738)&lt;&gt;""),IF(MIN(DATEVALUE($E738),Base!O$3)-MAX(DATEVALUE($D738),Base!O$2)+1&gt;=0,MIN(DATEVALUE($E738),Base!O$3)-MAX(DATEVALUE($D738),Base!O$2)+1,0),"")</f>
        <v/>
      </c>
      <c r="R736" s="23" t="str">
        <f>IF(AND(($D738)&lt;&gt;"",($E738)&lt;&gt;""),IF(MIN(DATEVALUE($E738),Base!P$3)-MAX(DATEVALUE($D738),Base!P$2)+1&gt;=0,MIN(DATEVALUE($E738),Base!P$3)-MAX(DATEVALUE($D738),Base!P$2)+1,0),"")</f>
        <v/>
      </c>
      <c r="S736" s="23" t="str">
        <f>IF(AND(($D738)&lt;&gt;"",($E738)&lt;&gt;""),IF(MIN(DATEVALUE($E738),Base!Q$3)-MAX(DATEVALUE($D738),Base!Q$2)+1&gt;=0,MIN(DATEVALUE($E738),Base!Q$3)-MAX(DATEVALUE($D738),Base!Q$2)+1,0),"")</f>
        <v/>
      </c>
      <c r="T736" s="23" t="str">
        <f>IF(AND(($D738)&lt;&gt;"",($E738)&lt;&gt;""),IF(MIN(DATEVALUE($E738),Base!R$3)-MAX(DATEVALUE($D738),Base!R$2)+1&gt;=0,MIN(DATEVALUE($E738),Base!R$3)-MAX(DATEVALUE($D738),Base!R$2)+1,0),"")</f>
        <v/>
      </c>
      <c r="U736" s="23" t="str">
        <f>IF(AND(($D738)&lt;&gt;"",($E738)&lt;&gt;""),IF(MIN(DATEVALUE($E738),Base!S$3)-MAX(DATEVALUE($D738),Base!S$2)+1&gt;=0,MIN(DATEVALUE($E738),Base!S$3)-MAX(DATEVALUE($D738),Base!S$2)+1,0),"")</f>
        <v/>
      </c>
      <c r="V736" s="23" t="str">
        <f>IF(AND(($D738)&lt;&gt;"",($E738)&lt;&gt;""),IF(MIN(DATEVALUE($E738),Base!T$3)-MAX(DATEVALUE($D738),Base!T$2)+1&gt;=0,MIN(DATEVALUE($E738),Base!T$3)-MAX(DATEVALUE($D738),Base!T$2)+1,0),"")</f>
        <v/>
      </c>
      <c r="W736" s="23" t="str">
        <f>IF(AND(($D738)&lt;&gt;"",($E738)&lt;&gt;""),IF(MIN(DATEVALUE($E738),Base!U$3)-MAX(DATEVALUE($D738),Base!U$2)+1&gt;=0,MIN(DATEVALUE($E738),Base!U$3)-MAX(DATEVALUE($D738),Base!U$2)+1,0),"")</f>
        <v/>
      </c>
      <c r="X736" s="23" t="str">
        <f>IF(AND(($D738)&lt;&gt;"",($E738)&lt;&gt;""),IF(MIN(DATEVALUE($E738),Base!V$3)-MAX(DATEVALUE($D738),Base!V$2)+1&gt;=0,MIN(DATEVALUE($E738),Base!V$3)-MAX(DATEVALUE($D738),Base!V$2)+1,0),"")</f>
        <v/>
      </c>
      <c r="Y736" s="20" t="str">
        <f>IF(AND(M736&lt;&gt;"",$H732&lt;&gt;"",$F732&lt;&gt;""),M736*$H732*$F732,"")</f>
        <v/>
      </c>
      <c r="Z736" s="20" t="str">
        <f>IF(AND(N736&lt;&gt;"",$H732&lt;&gt;"",$F732&lt;&gt;""),N736*$H732*$F732,"")</f>
        <v/>
      </c>
      <c r="AA736" s="20" t="str">
        <f>IF(AND(O736&lt;&gt;"",$H731&lt;&gt;"",$F731&lt;&gt;""),O736*$H731*$F731,"")</f>
        <v/>
      </c>
      <c r="AB736" s="20" t="str">
        <f>IF(AND(P736&lt;&gt;"",$H731&lt;&gt;"",$F731&lt;&gt;""),P736*$H731*$F731,"")</f>
        <v/>
      </c>
      <c r="AC736" s="20" t="str">
        <f>IF(AND(Q736&lt;&gt;"",$H731&lt;&gt;"",$F731&lt;&gt;""),Q736*$H731*$F731,"")</f>
        <v/>
      </c>
      <c r="AD736" s="20" t="str">
        <f>IF(AND(R736&lt;&gt;"",$H731&lt;&gt;"",$F731&lt;&gt;""),R736*$H731*$F731,"")</f>
        <v/>
      </c>
      <c r="AE736" s="20" t="str">
        <f>IF(AND(S736&lt;&gt;"",$H731&lt;&gt;"",$F731&lt;&gt;""),S736*$H731*$F731,"")</f>
        <v/>
      </c>
      <c r="AF736" s="20" t="str">
        <f>IF(AND(T736&lt;&gt;"",$H731&lt;&gt;"",$F731&lt;&gt;""),T736*$H731*$F731,"")</f>
        <v/>
      </c>
      <c r="AG736" s="20" t="str">
        <f>IF(AND(U736&lt;&gt;"",$H731&lt;&gt;"",$F731&lt;&gt;""),U736*$H731*$F731,"")</f>
        <v/>
      </c>
      <c r="AH736" s="20" t="str">
        <f>IF(AND(V736&lt;&gt;"",$H731&lt;&gt;"",$F731&lt;&gt;""),V736*$H731*$F731,"")</f>
        <v/>
      </c>
      <c r="AI736" s="20" t="str">
        <f>IF(AND(W736&lt;&gt;"",$H731&lt;&gt;"",$F731&lt;&gt;""),W736*$H731*$F731,"")</f>
        <v/>
      </c>
      <c r="AJ736" s="20" t="str">
        <f>IF(AND(X736&lt;&gt;"",$H731&lt;&gt;"",$F731&lt;&gt;""),X736*$H731*$F731,"")</f>
        <v/>
      </c>
    </row>
    <row r="737" spans="1:36" ht="23.25" customHeight="1" x14ac:dyDescent="0.25">
      <c r="A737" s="21"/>
      <c r="B737" s="21"/>
      <c r="C737" s="22"/>
      <c r="D737" s="14"/>
      <c r="E737" s="14"/>
      <c r="F737" s="22"/>
      <c r="G737" s="22"/>
      <c r="H737" s="15"/>
      <c r="I737" s="16"/>
      <c r="J737" s="22" t="str">
        <f t="shared" si="39"/>
        <v/>
      </c>
      <c r="K737" s="22" t="str">
        <f t="shared" si="40"/>
        <v/>
      </c>
      <c r="L737" s="22" t="str">
        <f>IF(D739&lt;&gt;"",MONTH(D739),"")</f>
        <v/>
      </c>
      <c r="M737" s="23" t="str">
        <f>IF(AND(($D739)&lt;&gt;"",($E739)&lt;&gt;""),IF(MIN(DATEVALUE($E739),Base!K$3)-MAX(DATEVALUE($D739),Base!K$2)+1&gt;=0,MIN(DATEVALUE($E739),Base!K$3)-MAX(DATEVALUE($D739),Base!K$2)+1,0),"")</f>
        <v/>
      </c>
      <c r="N737" s="23" t="str">
        <f>IF(AND(($D739)&lt;&gt;"",($E739)&lt;&gt;""),IF(MIN(DATEVALUE($E739),Base!L$3)-MAX(DATEVALUE($D739),Base!L$2)+1&gt;=0,MIN(DATEVALUE($E739),Base!L$3)-MAX(DATEVALUE($D739),Base!L$2)+1,0),"")</f>
        <v/>
      </c>
      <c r="O737" s="23" t="str">
        <f>IF(AND(($D739)&lt;&gt;"",($E739)&lt;&gt;""),IF(MIN(DATEVALUE($E739),Base!M$3)-MAX(DATEVALUE($D739),Base!M$2)+1&gt;=0,MIN(DATEVALUE($E739),Base!M$3)-MAX(DATEVALUE($D739),Base!M$2)+1,0),"")</f>
        <v/>
      </c>
      <c r="P737" s="23" t="str">
        <f>IF(AND(($D739)&lt;&gt;"",($E739)&lt;&gt;""),IF(MIN(DATEVALUE($E739),Base!N$3)-MAX(DATEVALUE($D739),Base!N$2)+1&gt;=0,MIN(DATEVALUE($E739),Base!N$3)-MAX(DATEVALUE($D739),Base!N$2)+1,0),"")</f>
        <v/>
      </c>
      <c r="Q737" s="23" t="str">
        <f>IF(AND(($D739)&lt;&gt;"",($E739)&lt;&gt;""),IF(MIN(DATEVALUE($E739),Base!O$3)-MAX(DATEVALUE($D739),Base!O$2)+1&gt;=0,MIN(DATEVALUE($E739),Base!O$3)-MAX(DATEVALUE($D739),Base!O$2)+1,0),"")</f>
        <v/>
      </c>
      <c r="R737" s="23" t="str">
        <f>IF(AND(($D739)&lt;&gt;"",($E739)&lt;&gt;""),IF(MIN(DATEVALUE($E739),Base!P$3)-MAX(DATEVALUE($D739),Base!P$2)+1&gt;=0,MIN(DATEVALUE($E739),Base!P$3)-MAX(DATEVALUE($D739),Base!P$2)+1,0),"")</f>
        <v/>
      </c>
      <c r="S737" s="23" t="str">
        <f>IF(AND(($D739)&lt;&gt;"",($E739)&lt;&gt;""),IF(MIN(DATEVALUE($E739),Base!Q$3)-MAX(DATEVALUE($D739),Base!Q$2)+1&gt;=0,MIN(DATEVALUE($E739),Base!Q$3)-MAX(DATEVALUE($D739),Base!Q$2)+1,0),"")</f>
        <v/>
      </c>
      <c r="T737" s="23" t="str">
        <f>IF(AND(($D739)&lt;&gt;"",($E739)&lt;&gt;""),IF(MIN(DATEVALUE($E739),Base!R$3)-MAX(DATEVALUE($D739),Base!R$2)+1&gt;=0,MIN(DATEVALUE($E739),Base!R$3)-MAX(DATEVALUE($D739),Base!R$2)+1,0),"")</f>
        <v/>
      </c>
      <c r="U737" s="23" t="str">
        <f>IF(AND(($D739)&lt;&gt;"",($E739)&lt;&gt;""),IF(MIN(DATEVALUE($E739),Base!S$3)-MAX(DATEVALUE($D739),Base!S$2)+1&gt;=0,MIN(DATEVALUE($E739),Base!S$3)-MAX(DATEVALUE($D739),Base!S$2)+1,0),"")</f>
        <v/>
      </c>
      <c r="V737" s="23" t="str">
        <f>IF(AND(($D739)&lt;&gt;"",($E739)&lt;&gt;""),IF(MIN(DATEVALUE($E739),Base!T$3)-MAX(DATEVALUE($D739),Base!T$2)+1&gt;=0,MIN(DATEVALUE($E739),Base!T$3)-MAX(DATEVALUE($D739),Base!T$2)+1,0),"")</f>
        <v/>
      </c>
      <c r="W737" s="23" t="str">
        <f>IF(AND(($D739)&lt;&gt;"",($E739)&lt;&gt;""),IF(MIN(DATEVALUE($E739),Base!U$3)-MAX(DATEVALUE($D739),Base!U$2)+1&gt;=0,MIN(DATEVALUE($E739),Base!U$3)-MAX(DATEVALUE($D739),Base!U$2)+1,0),"")</f>
        <v/>
      </c>
      <c r="X737" s="23" t="str">
        <f>IF(AND(($D739)&lt;&gt;"",($E739)&lt;&gt;""),IF(MIN(DATEVALUE($E739),Base!V$3)-MAX(DATEVALUE($D739),Base!V$2)+1&gt;=0,MIN(DATEVALUE($E739),Base!V$3)-MAX(DATEVALUE($D739),Base!V$2)+1,0),"")</f>
        <v/>
      </c>
      <c r="Y737" s="20" t="str">
        <f>IF(AND(M737&lt;&gt;"",$H733&lt;&gt;"",$F733&lt;&gt;""),M737*$H733*$F733,"")</f>
        <v/>
      </c>
      <c r="Z737" s="20" t="str">
        <f>IF(AND(N737&lt;&gt;"",$H733&lt;&gt;"",$F733&lt;&gt;""),N737*$H733*$F733,"")</f>
        <v/>
      </c>
      <c r="AA737" s="20" t="str">
        <f>IF(AND(O737&lt;&gt;"",$H732&lt;&gt;"",$F732&lt;&gt;""),O737*$H732*$F732,"")</f>
        <v/>
      </c>
      <c r="AB737" s="20" t="str">
        <f>IF(AND(P737&lt;&gt;"",$H732&lt;&gt;"",$F732&lt;&gt;""),P737*$H732*$F732,"")</f>
        <v/>
      </c>
      <c r="AC737" s="20" t="str">
        <f>IF(AND(Q737&lt;&gt;"",$H732&lt;&gt;"",$F732&lt;&gt;""),Q737*$H732*$F732,"")</f>
        <v/>
      </c>
      <c r="AD737" s="20" t="str">
        <f>IF(AND(R737&lt;&gt;"",$H732&lt;&gt;"",$F732&lt;&gt;""),R737*$H732*$F732,"")</f>
        <v/>
      </c>
      <c r="AE737" s="20" t="str">
        <f>IF(AND(S737&lt;&gt;"",$H732&lt;&gt;"",$F732&lt;&gt;""),S737*$H732*$F732,"")</f>
        <v/>
      </c>
      <c r="AF737" s="20" t="str">
        <f>IF(AND(T737&lt;&gt;"",$H732&lt;&gt;"",$F732&lt;&gt;""),T737*$H732*$F732,"")</f>
        <v/>
      </c>
      <c r="AG737" s="20" t="str">
        <f>IF(AND(U737&lt;&gt;"",$H732&lt;&gt;"",$F732&lt;&gt;""),U737*$H732*$F732,"")</f>
        <v/>
      </c>
      <c r="AH737" s="20" t="str">
        <f>IF(AND(V737&lt;&gt;"",$H732&lt;&gt;"",$F732&lt;&gt;""),V737*$H732*$F732,"")</f>
        <v/>
      </c>
      <c r="AI737" s="20" t="str">
        <f>IF(AND(W737&lt;&gt;"",$H732&lt;&gt;"",$F732&lt;&gt;""),W737*$H732*$F732,"")</f>
        <v/>
      </c>
      <c r="AJ737" s="20" t="str">
        <f>IF(AND(X737&lt;&gt;"",$H732&lt;&gt;"",$F732&lt;&gt;""),X737*$H732*$F732,"")</f>
        <v/>
      </c>
    </row>
    <row r="738" spans="1:36" ht="23.25" customHeight="1" x14ac:dyDescent="0.25">
      <c r="A738" s="21"/>
      <c r="B738" s="21"/>
      <c r="C738" s="22"/>
      <c r="D738" s="14"/>
      <c r="E738" s="14"/>
      <c r="F738" s="22"/>
      <c r="G738" s="22"/>
      <c r="H738" s="15"/>
      <c r="I738" s="16"/>
      <c r="J738" s="22" t="str">
        <f t="shared" si="39"/>
        <v/>
      </c>
      <c r="K738" s="22" t="str">
        <f t="shared" si="40"/>
        <v/>
      </c>
      <c r="L738" s="22" t="str">
        <f>IF(D740&lt;&gt;"",MONTH(D740),"")</f>
        <v/>
      </c>
      <c r="M738" s="23" t="str">
        <f>IF(AND(($D740)&lt;&gt;"",($E740)&lt;&gt;""),IF(MIN(DATEVALUE($E740),Base!K$3)-MAX(DATEVALUE($D740),Base!K$2)+1&gt;=0,MIN(DATEVALUE($E740),Base!K$3)-MAX(DATEVALUE($D740),Base!K$2)+1,0),"")</f>
        <v/>
      </c>
      <c r="N738" s="23" t="str">
        <f>IF(AND(($D740)&lt;&gt;"",($E740)&lt;&gt;""),IF(MIN(DATEVALUE($E740),Base!L$3)-MAX(DATEVALUE($D740),Base!L$2)+1&gt;=0,MIN(DATEVALUE($E740),Base!L$3)-MAX(DATEVALUE($D740),Base!L$2)+1,0),"")</f>
        <v/>
      </c>
      <c r="O738" s="23" t="str">
        <f>IF(AND(($D740)&lt;&gt;"",($E740)&lt;&gt;""),IF(MIN(DATEVALUE($E740),Base!M$3)-MAX(DATEVALUE($D740),Base!M$2)+1&gt;=0,MIN(DATEVALUE($E740),Base!M$3)-MAX(DATEVALUE($D740),Base!M$2)+1,0),"")</f>
        <v/>
      </c>
      <c r="P738" s="23" t="str">
        <f>IF(AND(($D740)&lt;&gt;"",($E740)&lt;&gt;""),IF(MIN(DATEVALUE($E740),Base!N$3)-MAX(DATEVALUE($D740),Base!N$2)+1&gt;=0,MIN(DATEVALUE($E740),Base!N$3)-MAX(DATEVALUE($D740),Base!N$2)+1,0),"")</f>
        <v/>
      </c>
      <c r="Q738" s="23" t="str">
        <f>IF(AND(($D740)&lt;&gt;"",($E740)&lt;&gt;""),IF(MIN(DATEVALUE($E740),Base!O$3)-MAX(DATEVALUE($D740),Base!O$2)+1&gt;=0,MIN(DATEVALUE($E740),Base!O$3)-MAX(DATEVALUE($D740),Base!O$2)+1,0),"")</f>
        <v/>
      </c>
      <c r="R738" s="23" t="str">
        <f>IF(AND(($D740)&lt;&gt;"",($E740)&lt;&gt;""),IF(MIN(DATEVALUE($E740),Base!P$3)-MAX(DATEVALUE($D740),Base!P$2)+1&gt;=0,MIN(DATEVALUE($E740),Base!P$3)-MAX(DATEVALUE($D740),Base!P$2)+1,0),"")</f>
        <v/>
      </c>
      <c r="S738" s="23" t="str">
        <f>IF(AND(($D740)&lt;&gt;"",($E740)&lt;&gt;""),IF(MIN(DATEVALUE($E740),Base!Q$3)-MAX(DATEVALUE($D740),Base!Q$2)+1&gt;=0,MIN(DATEVALUE($E740),Base!Q$3)-MAX(DATEVALUE($D740),Base!Q$2)+1,0),"")</f>
        <v/>
      </c>
      <c r="T738" s="23" t="str">
        <f>IF(AND(($D740)&lt;&gt;"",($E740)&lt;&gt;""),IF(MIN(DATEVALUE($E740),Base!R$3)-MAX(DATEVALUE($D740),Base!R$2)+1&gt;=0,MIN(DATEVALUE($E740),Base!R$3)-MAX(DATEVALUE($D740),Base!R$2)+1,0),"")</f>
        <v/>
      </c>
      <c r="U738" s="23" t="str">
        <f>IF(AND(($D740)&lt;&gt;"",($E740)&lt;&gt;""),IF(MIN(DATEVALUE($E740),Base!S$3)-MAX(DATEVALUE($D740),Base!S$2)+1&gt;=0,MIN(DATEVALUE($E740),Base!S$3)-MAX(DATEVALUE($D740),Base!S$2)+1,0),"")</f>
        <v/>
      </c>
      <c r="V738" s="23" t="str">
        <f>IF(AND(($D740)&lt;&gt;"",($E740)&lt;&gt;""),IF(MIN(DATEVALUE($E740),Base!T$3)-MAX(DATEVALUE($D740),Base!T$2)+1&gt;=0,MIN(DATEVALUE($E740),Base!T$3)-MAX(DATEVALUE($D740),Base!T$2)+1,0),"")</f>
        <v/>
      </c>
      <c r="W738" s="23" t="str">
        <f>IF(AND(($D740)&lt;&gt;"",($E740)&lt;&gt;""),IF(MIN(DATEVALUE($E740),Base!U$3)-MAX(DATEVALUE($D740),Base!U$2)+1&gt;=0,MIN(DATEVALUE($E740),Base!U$3)-MAX(DATEVALUE($D740),Base!U$2)+1,0),"")</f>
        <v/>
      </c>
      <c r="X738" s="23" t="str">
        <f>IF(AND(($D740)&lt;&gt;"",($E740)&lt;&gt;""),IF(MIN(DATEVALUE($E740),Base!V$3)-MAX(DATEVALUE($D740),Base!V$2)+1&gt;=0,MIN(DATEVALUE($E740),Base!V$3)-MAX(DATEVALUE($D740),Base!V$2)+1,0),"")</f>
        <v/>
      </c>
      <c r="Y738" s="20" t="str">
        <f>IF(AND(M738&lt;&gt;"",$H734&lt;&gt;"",$F734&lt;&gt;""),M738*$H734*$F734,"")</f>
        <v/>
      </c>
      <c r="Z738" s="20" t="str">
        <f>IF(AND(N738&lt;&gt;"",$H734&lt;&gt;"",$F734&lt;&gt;""),N738*$H734*$F734,"")</f>
        <v/>
      </c>
      <c r="AA738" s="20" t="str">
        <f>IF(AND(O738&lt;&gt;"",$H733&lt;&gt;"",$F733&lt;&gt;""),O738*$H733*$F733,"")</f>
        <v/>
      </c>
      <c r="AB738" s="20" t="str">
        <f>IF(AND(P738&lt;&gt;"",$H733&lt;&gt;"",$F733&lt;&gt;""),P738*$H733*$F733,"")</f>
        <v/>
      </c>
      <c r="AC738" s="20" t="str">
        <f>IF(AND(Q738&lt;&gt;"",$H733&lt;&gt;"",$F733&lt;&gt;""),Q738*$H733*$F733,"")</f>
        <v/>
      </c>
      <c r="AD738" s="20" t="str">
        <f>IF(AND(R738&lt;&gt;"",$H733&lt;&gt;"",$F733&lt;&gt;""),R738*$H733*$F733,"")</f>
        <v/>
      </c>
      <c r="AE738" s="20" t="str">
        <f>IF(AND(S738&lt;&gt;"",$H733&lt;&gt;"",$F733&lt;&gt;""),S738*$H733*$F733,"")</f>
        <v/>
      </c>
      <c r="AF738" s="20" t="str">
        <f>IF(AND(T738&lt;&gt;"",$H733&lt;&gt;"",$F733&lt;&gt;""),T738*$H733*$F733,"")</f>
        <v/>
      </c>
      <c r="AG738" s="20" t="str">
        <f>IF(AND(U738&lt;&gt;"",$H733&lt;&gt;"",$F733&lt;&gt;""),U738*$H733*$F733,"")</f>
        <v/>
      </c>
      <c r="AH738" s="20" t="str">
        <f>IF(AND(V738&lt;&gt;"",$H733&lt;&gt;"",$F733&lt;&gt;""),V738*$H733*$F733,"")</f>
        <v/>
      </c>
      <c r="AI738" s="20" t="str">
        <f>IF(AND(W738&lt;&gt;"",$H733&lt;&gt;"",$F733&lt;&gt;""),W738*$H733*$F733,"")</f>
        <v/>
      </c>
      <c r="AJ738" s="20" t="str">
        <f>IF(AND(X738&lt;&gt;"",$H733&lt;&gt;"",$F733&lt;&gt;""),X738*$H733*$F733,"")</f>
        <v/>
      </c>
    </row>
    <row r="739" spans="1:36" ht="23.25" customHeight="1" x14ac:dyDescent="0.25">
      <c r="A739" s="21"/>
      <c r="B739" s="21"/>
      <c r="C739" s="22"/>
      <c r="D739" s="14"/>
      <c r="E739" s="14"/>
      <c r="F739" s="22"/>
      <c r="G739" s="22"/>
      <c r="H739" s="15"/>
      <c r="I739" s="16"/>
      <c r="J739" s="22" t="str">
        <f t="shared" si="39"/>
        <v/>
      </c>
      <c r="K739" s="22" t="str">
        <f t="shared" si="40"/>
        <v/>
      </c>
      <c r="L739" s="22" t="str">
        <f>IF(D741&lt;&gt;"",MONTH(D741),"")</f>
        <v/>
      </c>
      <c r="M739" s="23" t="str">
        <f>IF(AND(($D741)&lt;&gt;"",($E741)&lt;&gt;""),IF(MIN(DATEVALUE($E741),Base!K$3)-MAX(DATEVALUE($D741),Base!K$2)+1&gt;=0,MIN(DATEVALUE($E741),Base!K$3)-MAX(DATEVALUE($D741),Base!K$2)+1,0),"")</f>
        <v/>
      </c>
      <c r="N739" s="23" t="str">
        <f>IF(AND(($D741)&lt;&gt;"",($E741)&lt;&gt;""),IF(MIN(DATEVALUE($E741),Base!L$3)-MAX(DATEVALUE($D741),Base!L$2)+1&gt;=0,MIN(DATEVALUE($E741),Base!L$3)-MAX(DATEVALUE($D741),Base!L$2)+1,0),"")</f>
        <v/>
      </c>
      <c r="O739" s="23" t="str">
        <f>IF(AND(($D741)&lt;&gt;"",($E741)&lt;&gt;""),IF(MIN(DATEVALUE($E741),Base!M$3)-MAX(DATEVALUE($D741),Base!M$2)+1&gt;=0,MIN(DATEVALUE($E741),Base!M$3)-MAX(DATEVALUE($D741),Base!M$2)+1,0),"")</f>
        <v/>
      </c>
      <c r="P739" s="23" t="str">
        <f>IF(AND(($D741)&lt;&gt;"",($E741)&lt;&gt;""),IF(MIN(DATEVALUE($E741),Base!N$3)-MAX(DATEVALUE($D741),Base!N$2)+1&gt;=0,MIN(DATEVALUE($E741),Base!N$3)-MAX(DATEVALUE($D741),Base!N$2)+1,0),"")</f>
        <v/>
      </c>
      <c r="Q739" s="23" t="str">
        <f>IF(AND(($D741)&lt;&gt;"",($E741)&lt;&gt;""),IF(MIN(DATEVALUE($E741),Base!O$3)-MAX(DATEVALUE($D741),Base!O$2)+1&gt;=0,MIN(DATEVALUE($E741),Base!O$3)-MAX(DATEVALUE($D741),Base!O$2)+1,0),"")</f>
        <v/>
      </c>
      <c r="R739" s="23" t="str">
        <f>IF(AND(($D741)&lt;&gt;"",($E741)&lt;&gt;""),IF(MIN(DATEVALUE($E741),Base!P$3)-MAX(DATEVALUE($D741),Base!P$2)+1&gt;=0,MIN(DATEVALUE($E741),Base!P$3)-MAX(DATEVALUE($D741),Base!P$2)+1,0),"")</f>
        <v/>
      </c>
      <c r="S739" s="23" t="str">
        <f>IF(AND(($D741)&lt;&gt;"",($E741)&lt;&gt;""),IF(MIN(DATEVALUE($E741),Base!Q$3)-MAX(DATEVALUE($D741),Base!Q$2)+1&gt;=0,MIN(DATEVALUE($E741),Base!Q$3)-MAX(DATEVALUE($D741),Base!Q$2)+1,0),"")</f>
        <v/>
      </c>
      <c r="T739" s="23" t="str">
        <f>IF(AND(($D741)&lt;&gt;"",($E741)&lt;&gt;""),IF(MIN(DATEVALUE($E741),Base!R$3)-MAX(DATEVALUE($D741),Base!R$2)+1&gt;=0,MIN(DATEVALUE($E741),Base!R$3)-MAX(DATEVALUE($D741),Base!R$2)+1,0),"")</f>
        <v/>
      </c>
      <c r="U739" s="23" t="str">
        <f>IF(AND(($D741)&lt;&gt;"",($E741)&lt;&gt;""),IF(MIN(DATEVALUE($E741),Base!S$3)-MAX(DATEVALUE($D741),Base!S$2)+1&gt;=0,MIN(DATEVALUE($E741),Base!S$3)-MAX(DATEVALUE($D741),Base!S$2)+1,0),"")</f>
        <v/>
      </c>
      <c r="V739" s="23" t="str">
        <f>IF(AND(($D741)&lt;&gt;"",($E741)&lt;&gt;""),IF(MIN(DATEVALUE($E741),Base!T$3)-MAX(DATEVALUE($D741),Base!T$2)+1&gt;=0,MIN(DATEVALUE($E741),Base!T$3)-MAX(DATEVALUE($D741),Base!T$2)+1,0),"")</f>
        <v/>
      </c>
      <c r="W739" s="23" t="str">
        <f>IF(AND(($D741)&lt;&gt;"",($E741)&lt;&gt;""),IF(MIN(DATEVALUE($E741),Base!U$3)-MAX(DATEVALUE($D741),Base!U$2)+1&gt;=0,MIN(DATEVALUE($E741),Base!U$3)-MAX(DATEVALUE($D741),Base!U$2)+1,0),"")</f>
        <v/>
      </c>
      <c r="X739" s="23" t="str">
        <f>IF(AND(($D741)&lt;&gt;"",($E741)&lt;&gt;""),IF(MIN(DATEVALUE($E741),Base!V$3)-MAX(DATEVALUE($D741),Base!V$2)+1&gt;=0,MIN(DATEVALUE($E741),Base!V$3)-MAX(DATEVALUE($D741),Base!V$2)+1,0),"")</f>
        <v/>
      </c>
      <c r="Y739" s="20" t="str">
        <f>IF(AND(M739&lt;&gt;"",$H735&lt;&gt;"",$F735&lt;&gt;""),M739*$H735*$F735,"")</f>
        <v/>
      </c>
      <c r="Z739" s="20" t="str">
        <f>IF(AND(N739&lt;&gt;"",$H735&lt;&gt;"",$F735&lt;&gt;""),N739*$H735*$F735,"")</f>
        <v/>
      </c>
      <c r="AA739" s="20" t="str">
        <f>IF(AND(O739&lt;&gt;"",$H734&lt;&gt;"",$F734&lt;&gt;""),O739*$H734*$F734,"")</f>
        <v/>
      </c>
      <c r="AB739" s="20" t="str">
        <f>IF(AND(P739&lt;&gt;"",$H734&lt;&gt;"",$F734&lt;&gt;""),P739*$H734*$F734,"")</f>
        <v/>
      </c>
      <c r="AC739" s="20" t="str">
        <f>IF(AND(Q739&lt;&gt;"",$H734&lt;&gt;"",$F734&lt;&gt;""),Q739*$H734*$F734,"")</f>
        <v/>
      </c>
      <c r="AD739" s="20" t="str">
        <f>IF(AND(R739&lt;&gt;"",$H734&lt;&gt;"",$F734&lt;&gt;""),R739*$H734*$F734,"")</f>
        <v/>
      </c>
      <c r="AE739" s="20" t="str">
        <f>IF(AND(S739&lt;&gt;"",$H734&lt;&gt;"",$F734&lt;&gt;""),S739*$H734*$F734,"")</f>
        <v/>
      </c>
      <c r="AF739" s="20" t="str">
        <f>IF(AND(T739&lt;&gt;"",$H734&lt;&gt;"",$F734&lt;&gt;""),T739*$H734*$F734,"")</f>
        <v/>
      </c>
      <c r="AG739" s="20" t="str">
        <f>IF(AND(U739&lt;&gt;"",$H734&lt;&gt;"",$F734&lt;&gt;""),U739*$H734*$F734,"")</f>
        <v/>
      </c>
      <c r="AH739" s="20" t="str">
        <f>IF(AND(V739&lt;&gt;"",$H734&lt;&gt;"",$F734&lt;&gt;""),V739*$H734*$F734,"")</f>
        <v/>
      </c>
      <c r="AI739" s="20" t="str">
        <f>IF(AND(W739&lt;&gt;"",$H734&lt;&gt;"",$F734&lt;&gt;""),W739*$H734*$F734,"")</f>
        <v/>
      </c>
      <c r="AJ739" s="20" t="str">
        <f>IF(AND(X739&lt;&gt;"",$H734&lt;&gt;"",$F734&lt;&gt;""),X739*$H734*$F734,"")</f>
        <v/>
      </c>
    </row>
    <row r="740" spans="1:36" ht="23.25" customHeight="1" x14ac:dyDescent="0.25">
      <c r="A740" s="21"/>
      <c r="B740" s="21"/>
      <c r="C740" s="22"/>
      <c r="D740" s="14"/>
      <c r="E740" s="14"/>
      <c r="F740" s="22"/>
      <c r="G740" s="22"/>
      <c r="H740" s="15"/>
      <c r="I740" s="16"/>
      <c r="J740" s="22" t="str">
        <f t="shared" si="39"/>
        <v/>
      </c>
      <c r="K740" s="22" t="str">
        <f t="shared" si="40"/>
        <v/>
      </c>
      <c r="L740" s="22" t="str">
        <f>IF(D742&lt;&gt;"",MONTH(D742),"")</f>
        <v/>
      </c>
      <c r="M740" s="23" t="str">
        <f>IF(AND(($D742)&lt;&gt;"",($E742)&lt;&gt;""),IF(MIN(DATEVALUE($E742),Base!K$3)-MAX(DATEVALUE($D742),Base!K$2)+1&gt;=0,MIN(DATEVALUE($E742),Base!K$3)-MAX(DATEVALUE($D742),Base!K$2)+1,0),"")</f>
        <v/>
      </c>
      <c r="N740" s="23" t="str">
        <f>IF(AND(($D742)&lt;&gt;"",($E742)&lt;&gt;""),IF(MIN(DATEVALUE($E742),Base!L$3)-MAX(DATEVALUE($D742),Base!L$2)+1&gt;=0,MIN(DATEVALUE($E742),Base!L$3)-MAX(DATEVALUE($D742),Base!L$2)+1,0),"")</f>
        <v/>
      </c>
      <c r="O740" s="23" t="str">
        <f>IF(AND(($D742)&lt;&gt;"",($E742)&lt;&gt;""),IF(MIN(DATEVALUE($E742),Base!M$3)-MAX(DATEVALUE($D742),Base!M$2)+1&gt;=0,MIN(DATEVALUE($E742),Base!M$3)-MAX(DATEVALUE($D742),Base!M$2)+1,0),"")</f>
        <v/>
      </c>
      <c r="P740" s="23" t="str">
        <f>IF(AND(($D742)&lt;&gt;"",($E742)&lt;&gt;""),IF(MIN(DATEVALUE($E742),Base!N$3)-MAX(DATEVALUE($D742),Base!N$2)+1&gt;=0,MIN(DATEVALUE($E742),Base!N$3)-MAX(DATEVALUE($D742),Base!N$2)+1,0),"")</f>
        <v/>
      </c>
      <c r="Q740" s="23" t="str">
        <f>IF(AND(($D742)&lt;&gt;"",($E742)&lt;&gt;""),IF(MIN(DATEVALUE($E742),Base!O$3)-MAX(DATEVALUE($D742),Base!O$2)+1&gt;=0,MIN(DATEVALUE($E742),Base!O$3)-MAX(DATEVALUE($D742),Base!O$2)+1,0),"")</f>
        <v/>
      </c>
      <c r="R740" s="23" t="str">
        <f>IF(AND(($D742)&lt;&gt;"",($E742)&lt;&gt;""),IF(MIN(DATEVALUE($E742),Base!P$3)-MAX(DATEVALUE($D742),Base!P$2)+1&gt;=0,MIN(DATEVALUE($E742),Base!P$3)-MAX(DATEVALUE($D742),Base!P$2)+1,0),"")</f>
        <v/>
      </c>
      <c r="S740" s="23" t="str">
        <f>IF(AND(($D742)&lt;&gt;"",($E742)&lt;&gt;""),IF(MIN(DATEVALUE($E742),Base!Q$3)-MAX(DATEVALUE($D742),Base!Q$2)+1&gt;=0,MIN(DATEVALUE($E742),Base!Q$3)-MAX(DATEVALUE($D742),Base!Q$2)+1,0),"")</f>
        <v/>
      </c>
      <c r="T740" s="23" t="str">
        <f>IF(AND(($D742)&lt;&gt;"",($E742)&lt;&gt;""),IF(MIN(DATEVALUE($E742),Base!R$3)-MAX(DATEVALUE($D742),Base!R$2)+1&gt;=0,MIN(DATEVALUE($E742),Base!R$3)-MAX(DATEVALUE($D742),Base!R$2)+1,0),"")</f>
        <v/>
      </c>
      <c r="U740" s="23" t="str">
        <f>IF(AND(($D742)&lt;&gt;"",($E742)&lt;&gt;""),IF(MIN(DATEVALUE($E742),Base!S$3)-MAX(DATEVALUE($D742),Base!S$2)+1&gt;=0,MIN(DATEVALUE($E742),Base!S$3)-MAX(DATEVALUE($D742),Base!S$2)+1,0),"")</f>
        <v/>
      </c>
      <c r="V740" s="23" t="str">
        <f>IF(AND(($D742)&lt;&gt;"",($E742)&lt;&gt;""),IF(MIN(DATEVALUE($E742),Base!T$3)-MAX(DATEVALUE($D742),Base!T$2)+1&gt;=0,MIN(DATEVALUE($E742),Base!T$3)-MAX(DATEVALUE($D742),Base!T$2)+1,0),"")</f>
        <v/>
      </c>
      <c r="W740" s="23" t="str">
        <f>IF(AND(($D742)&lt;&gt;"",($E742)&lt;&gt;""),IF(MIN(DATEVALUE($E742),Base!U$3)-MAX(DATEVALUE($D742),Base!U$2)+1&gt;=0,MIN(DATEVALUE($E742),Base!U$3)-MAX(DATEVALUE($D742),Base!U$2)+1,0),"")</f>
        <v/>
      </c>
      <c r="X740" s="23" t="str">
        <f>IF(AND(($D742)&lt;&gt;"",($E742)&lt;&gt;""),IF(MIN(DATEVALUE($E742),Base!V$3)-MAX(DATEVALUE($D742),Base!V$2)+1&gt;=0,MIN(DATEVALUE($E742),Base!V$3)-MAX(DATEVALUE($D742),Base!V$2)+1,0),"")</f>
        <v/>
      </c>
      <c r="Y740" s="20" t="str">
        <f>IF(AND(M740&lt;&gt;"",$H736&lt;&gt;"",$F736&lt;&gt;""),M740*$H736*$F736,"")</f>
        <v/>
      </c>
      <c r="Z740" s="20" t="str">
        <f>IF(AND(N740&lt;&gt;"",$H736&lt;&gt;"",$F736&lt;&gt;""),N740*$H736*$F736,"")</f>
        <v/>
      </c>
      <c r="AA740" s="20" t="str">
        <f>IF(AND(O740&lt;&gt;"",$H735&lt;&gt;"",$F735&lt;&gt;""),O740*$H735*$F735,"")</f>
        <v/>
      </c>
      <c r="AB740" s="20" t="str">
        <f>IF(AND(P740&lt;&gt;"",$H735&lt;&gt;"",$F735&lt;&gt;""),P740*$H735*$F735,"")</f>
        <v/>
      </c>
      <c r="AC740" s="20" t="str">
        <f>IF(AND(Q740&lt;&gt;"",$H735&lt;&gt;"",$F735&lt;&gt;""),Q740*$H735*$F735,"")</f>
        <v/>
      </c>
      <c r="AD740" s="20" t="str">
        <f>IF(AND(R740&lt;&gt;"",$H735&lt;&gt;"",$F735&lt;&gt;""),R740*$H735*$F735,"")</f>
        <v/>
      </c>
      <c r="AE740" s="20" t="str">
        <f>IF(AND(S740&lt;&gt;"",$H735&lt;&gt;"",$F735&lt;&gt;""),S740*$H735*$F735,"")</f>
        <v/>
      </c>
      <c r="AF740" s="20" t="str">
        <f>IF(AND(T740&lt;&gt;"",$H735&lt;&gt;"",$F735&lt;&gt;""),T740*$H735*$F735,"")</f>
        <v/>
      </c>
      <c r="AG740" s="20" t="str">
        <f>IF(AND(U740&lt;&gt;"",$H735&lt;&gt;"",$F735&lt;&gt;""),U740*$H735*$F735,"")</f>
        <v/>
      </c>
      <c r="AH740" s="20" t="str">
        <f>IF(AND(V740&lt;&gt;"",$H735&lt;&gt;"",$F735&lt;&gt;""),V740*$H735*$F735,"")</f>
        <v/>
      </c>
      <c r="AI740" s="20" t="str">
        <f>IF(AND(W740&lt;&gt;"",$H735&lt;&gt;"",$F735&lt;&gt;""),W740*$H735*$F735,"")</f>
        <v/>
      </c>
      <c r="AJ740" s="20" t="str">
        <f>IF(AND(X740&lt;&gt;"",$H735&lt;&gt;"",$F735&lt;&gt;""),X740*$H735*$F735,"")</f>
        <v/>
      </c>
    </row>
    <row r="741" spans="1:36" ht="23.25" customHeight="1" x14ac:dyDescent="0.25">
      <c r="A741" s="21"/>
      <c r="B741" s="21"/>
      <c r="C741" s="22"/>
      <c r="D741" s="14"/>
      <c r="E741" s="14"/>
      <c r="F741" s="22"/>
      <c r="G741" s="22"/>
      <c r="H741" s="15"/>
      <c r="I741" s="16"/>
      <c r="J741" s="22" t="str">
        <f t="shared" ref="J741:J804" si="41">IF(DATEDIF(D741,E741,"d")&lt;&gt;0,DATEDIF(D741,E741,"d")+1,"")</f>
        <v/>
      </c>
      <c r="K741" s="22" t="str">
        <f t="shared" ref="K741:K804" si="42">IF(AND(J741&lt;&gt;"",F741&lt;&gt;"",H741&lt;&gt;""),J741*F741*H741,"")</f>
        <v/>
      </c>
      <c r="L741" s="22" t="str">
        <f>IF(D743&lt;&gt;"",MONTH(D743),"")</f>
        <v/>
      </c>
      <c r="M741" s="23" t="str">
        <f>IF(AND(($D743)&lt;&gt;"",($E743)&lt;&gt;""),IF(MIN(DATEVALUE($E743),Base!K$3)-MAX(DATEVALUE($D743),Base!K$2)+1&gt;=0,MIN(DATEVALUE($E743),Base!K$3)-MAX(DATEVALUE($D743),Base!K$2)+1,0),"")</f>
        <v/>
      </c>
      <c r="N741" s="23" t="str">
        <f>IF(AND(($D743)&lt;&gt;"",($E743)&lt;&gt;""),IF(MIN(DATEVALUE($E743),Base!L$3)-MAX(DATEVALUE($D743),Base!L$2)+1&gt;=0,MIN(DATEVALUE($E743),Base!L$3)-MAX(DATEVALUE($D743),Base!L$2)+1,0),"")</f>
        <v/>
      </c>
      <c r="O741" s="23" t="str">
        <f>IF(AND(($D743)&lt;&gt;"",($E743)&lt;&gt;""),IF(MIN(DATEVALUE($E743),Base!M$3)-MAX(DATEVALUE($D743),Base!M$2)+1&gt;=0,MIN(DATEVALUE($E743),Base!M$3)-MAX(DATEVALUE($D743),Base!M$2)+1,0),"")</f>
        <v/>
      </c>
      <c r="P741" s="23" t="str">
        <f>IF(AND(($D743)&lt;&gt;"",($E743)&lt;&gt;""),IF(MIN(DATEVALUE($E743),Base!N$3)-MAX(DATEVALUE($D743),Base!N$2)+1&gt;=0,MIN(DATEVALUE($E743),Base!N$3)-MAX(DATEVALUE($D743),Base!N$2)+1,0),"")</f>
        <v/>
      </c>
      <c r="Q741" s="23" t="str">
        <f>IF(AND(($D743)&lt;&gt;"",($E743)&lt;&gt;""),IF(MIN(DATEVALUE($E743),Base!O$3)-MAX(DATEVALUE($D743),Base!O$2)+1&gt;=0,MIN(DATEVALUE($E743),Base!O$3)-MAX(DATEVALUE($D743),Base!O$2)+1,0),"")</f>
        <v/>
      </c>
      <c r="R741" s="23" t="str">
        <f>IF(AND(($D743)&lt;&gt;"",($E743)&lt;&gt;""),IF(MIN(DATEVALUE($E743),Base!P$3)-MAX(DATEVALUE($D743),Base!P$2)+1&gt;=0,MIN(DATEVALUE($E743),Base!P$3)-MAX(DATEVALUE($D743),Base!P$2)+1,0),"")</f>
        <v/>
      </c>
      <c r="S741" s="23" t="str">
        <f>IF(AND(($D743)&lt;&gt;"",($E743)&lt;&gt;""),IF(MIN(DATEVALUE($E743),Base!Q$3)-MAX(DATEVALUE($D743),Base!Q$2)+1&gt;=0,MIN(DATEVALUE($E743),Base!Q$3)-MAX(DATEVALUE($D743),Base!Q$2)+1,0),"")</f>
        <v/>
      </c>
      <c r="T741" s="23" t="str">
        <f>IF(AND(($D743)&lt;&gt;"",($E743)&lt;&gt;""),IF(MIN(DATEVALUE($E743),Base!R$3)-MAX(DATEVALUE($D743),Base!R$2)+1&gt;=0,MIN(DATEVALUE($E743),Base!R$3)-MAX(DATEVALUE($D743),Base!R$2)+1,0),"")</f>
        <v/>
      </c>
      <c r="U741" s="23" t="str">
        <f>IF(AND(($D743)&lt;&gt;"",($E743)&lt;&gt;""),IF(MIN(DATEVALUE($E743),Base!S$3)-MAX(DATEVALUE($D743),Base!S$2)+1&gt;=0,MIN(DATEVALUE($E743),Base!S$3)-MAX(DATEVALUE($D743),Base!S$2)+1,0),"")</f>
        <v/>
      </c>
      <c r="V741" s="23" t="str">
        <f>IF(AND(($D743)&lt;&gt;"",($E743)&lt;&gt;""),IF(MIN(DATEVALUE($E743),Base!T$3)-MAX(DATEVALUE($D743),Base!T$2)+1&gt;=0,MIN(DATEVALUE($E743),Base!T$3)-MAX(DATEVALUE($D743),Base!T$2)+1,0),"")</f>
        <v/>
      </c>
      <c r="W741" s="23" t="str">
        <f>IF(AND(($D743)&lt;&gt;"",($E743)&lt;&gt;""),IF(MIN(DATEVALUE($E743),Base!U$3)-MAX(DATEVALUE($D743),Base!U$2)+1&gt;=0,MIN(DATEVALUE($E743),Base!U$3)-MAX(DATEVALUE($D743),Base!U$2)+1,0),"")</f>
        <v/>
      </c>
      <c r="X741" s="23" t="str">
        <f>IF(AND(($D743)&lt;&gt;"",($E743)&lt;&gt;""),IF(MIN(DATEVALUE($E743),Base!V$3)-MAX(DATEVALUE($D743),Base!V$2)+1&gt;=0,MIN(DATEVALUE($E743),Base!V$3)-MAX(DATEVALUE($D743),Base!V$2)+1,0),"")</f>
        <v/>
      </c>
      <c r="Y741" s="20" t="str">
        <f>IF(AND(M741&lt;&gt;"",$H737&lt;&gt;"",$F737&lt;&gt;""),M741*$H737*$F737,"")</f>
        <v/>
      </c>
      <c r="Z741" s="20" t="str">
        <f>IF(AND(N741&lt;&gt;"",$H737&lt;&gt;"",$F737&lt;&gt;""),N741*$H737*$F737,"")</f>
        <v/>
      </c>
      <c r="AA741" s="20" t="str">
        <f>IF(AND(O741&lt;&gt;"",$H736&lt;&gt;"",$F736&lt;&gt;""),O741*$H736*$F736,"")</f>
        <v/>
      </c>
      <c r="AB741" s="20" t="str">
        <f>IF(AND(P741&lt;&gt;"",$H736&lt;&gt;"",$F736&lt;&gt;""),P741*$H736*$F736,"")</f>
        <v/>
      </c>
      <c r="AC741" s="20" t="str">
        <f>IF(AND(Q741&lt;&gt;"",$H736&lt;&gt;"",$F736&lt;&gt;""),Q741*$H736*$F736,"")</f>
        <v/>
      </c>
      <c r="AD741" s="20" t="str">
        <f>IF(AND(R741&lt;&gt;"",$H736&lt;&gt;"",$F736&lt;&gt;""),R741*$H736*$F736,"")</f>
        <v/>
      </c>
      <c r="AE741" s="20" t="str">
        <f>IF(AND(S741&lt;&gt;"",$H736&lt;&gt;"",$F736&lt;&gt;""),S741*$H736*$F736,"")</f>
        <v/>
      </c>
      <c r="AF741" s="20" t="str">
        <f>IF(AND(T741&lt;&gt;"",$H736&lt;&gt;"",$F736&lt;&gt;""),T741*$H736*$F736,"")</f>
        <v/>
      </c>
      <c r="AG741" s="20" t="str">
        <f>IF(AND(U741&lt;&gt;"",$H736&lt;&gt;"",$F736&lt;&gt;""),U741*$H736*$F736,"")</f>
        <v/>
      </c>
      <c r="AH741" s="20" t="str">
        <f>IF(AND(V741&lt;&gt;"",$H736&lt;&gt;"",$F736&lt;&gt;""),V741*$H736*$F736,"")</f>
        <v/>
      </c>
      <c r="AI741" s="20" t="str">
        <f>IF(AND(W741&lt;&gt;"",$H736&lt;&gt;"",$F736&lt;&gt;""),W741*$H736*$F736,"")</f>
        <v/>
      </c>
      <c r="AJ741" s="20" t="str">
        <f>IF(AND(X741&lt;&gt;"",$H736&lt;&gt;"",$F736&lt;&gt;""),X741*$H736*$F736,"")</f>
        <v/>
      </c>
    </row>
    <row r="742" spans="1:36" ht="23.25" customHeight="1" x14ac:dyDescent="0.25">
      <c r="A742" s="21"/>
      <c r="B742" s="21"/>
      <c r="C742" s="22"/>
      <c r="D742" s="14"/>
      <c r="E742" s="14"/>
      <c r="F742" s="22"/>
      <c r="G742" s="22"/>
      <c r="H742" s="15"/>
      <c r="I742" s="16"/>
      <c r="J742" s="22" t="str">
        <f t="shared" si="41"/>
        <v/>
      </c>
      <c r="K742" s="22" t="str">
        <f t="shared" si="42"/>
        <v/>
      </c>
      <c r="L742" s="22" t="str">
        <f>IF(D744&lt;&gt;"",MONTH(D744),"")</f>
        <v/>
      </c>
      <c r="M742" s="23" t="str">
        <f>IF(AND(($D744)&lt;&gt;"",($E744)&lt;&gt;""),IF(MIN(DATEVALUE($E744),Base!K$3)-MAX(DATEVALUE($D744),Base!K$2)+1&gt;=0,MIN(DATEVALUE($E744),Base!K$3)-MAX(DATEVALUE($D744),Base!K$2)+1,0),"")</f>
        <v/>
      </c>
      <c r="N742" s="23" t="str">
        <f>IF(AND(($D744)&lt;&gt;"",($E744)&lt;&gt;""),IF(MIN(DATEVALUE($E744),Base!L$3)-MAX(DATEVALUE($D744),Base!L$2)+1&gt;=0,MIN(DATEVALUE($E744),Base!L$3)-MAX(DATEVALUE($D744),Base!L$2)+1,0),"")</f>
        <v/>
      </c>
      <c r="O742" s="23" t="str">
        <f>IF(AND(($D744)&lt;&gt;"",($E744)&lt;&gt;""),IF(MIN(DATEVALUE($E744),Base!M$3)-MAX(DATEVALUE($D744),Base!M$2)+1&gt;=0,MIN(DATEVALUE($E744),Base!M$3)-MAX(DATEVALUE($D744),Base!M$2)+1,0),"")</f>
        <v/>
      </c>
      <c r="P742" s="23" t="str">
        <f>IF(AND(($D744)&lt;&gt;"",($E744)&lt;&gt;""),IF(MIN(DATEVALUE($E744),Base!N$3)-MAX(DATEVALUE($D744),Base!N$2)+1&gt;=0,MIN(DATEVALUE($E744),Base!N$3)-MAX(DATEVALUE($D744),Base!N$2)+1,0),"")</f>
        <v/>
      </c>
      <c r="Q742" s="23" t="str">
        <f>IF(AND(($D744)&lt;&gt;"",($E744)&lt;&gt;""),IF(MIN(DATEVALUE($E744),Base!O$3)-MAX(DATEVALUE($D744),Base!O$2)+1&gt;=0,MIN(DATEVALUE($E744),Base!O$3)-MAX(DATEVALUE($D744),Base!O$2)+1,0),"")</f>
        <v/>
      </c>
      <c r="R742" s="23" t="str">
        <f>IF(AND(($D744)&lt;&gt;"",($E744)&lt;&gt;""),IF(MIN(DATEVALUE($E744),Base!P$3)-MAX(DATEVALUE($D744),Base!P$2)+1&gt;=0,MIN(DATEVALUE($E744),Base!P$3)-MAX(DATEVALUE($D744),Base!P$2)+1,0),"")</f>
        <v/>
      </c>
      <c r="S742" s="23" t="str">
        <f>IF(AND(($D744)&lt;&gt;"",($E744)&lt;&gt;""),IF(MIN(DATEVALUE($E744),Base!Q$3)-MAX(DATEVALUE($D744),Base!Q$2)+1&gt;=0,MIN(DATEVALUE($E744),Base!Q$3)-MAX(DATEVALUE($D744),Base!Q$2)+1,0),"")</f>
        <v/>
      </c>
      <c r="T742" s="23" t="str">
        <f>IF(AND(($D744)&lt;&gt;"",($E744)&lt;&gt;""),IF(MIN(DATEVALUE($E744),Base!R$3)-MAX(DATEVALUE($D744),Base!R$2)+1&gt;=0,MIN(DATEVALUE($E744),Base!R$3)-MAX(DATEVALUE($D744),Base!R$2)+1,0),"")</f>
        <v/>
      </c>
      <c r="U742" s="23" t="str">
        <f>IF(AND(($D744)&lt;&gt;"",($E744)&lt;&gt;""),IF(MIN(DATEVALUE($E744),Base!S$3)-MAX(DATEVALUE($D744),Base!S$2)+1&gt;=0,MIN(DATEVALUE($E744),Base!S$3)-MAX(DATEVALUE($D744),Base!S$2)+1,0),"")</f>
        <v/>
      </c>
      <c r="V742" s="23" t="str">
        <f>IF(AND(($D744)&lt;&gt;"",($E744)&lt;&gt;""),IF(MIN(DATEVALUE($E744),Base!T$3)-MAX(DATEVALUE($D744),Base!T$2)+1&gt;=0,MIN(DATEVALUE($E744),Base!T$3)-MAX(DATEVALUE($D744),Base!T$2)+1,0),"")</f>
        <v/>
      </c>
      <c r="W742" s="23" t="str">
        <f>IF(AND(($D744)&lt;&gt;"",($E744)&lt;&gt;""),IF(MIN(DATEVALUE($E744),Base!U$3)-MAX(DATEVALUE($D744),Base!U$2)+1&gt;=0,MIN(DATEVALUE($E744),Base!U$3)-MAX(DATEVALUE($D744),Base!U$2)+1,0),"")</f>
        <v/>
      </c>
      <c r="X742" s="23" t="str">
        <f>IF(AND(($D744)&lt;&gt;"",($E744)&lt;&gt;""),IF(MIN(DATEVALUE($E744),Base!V$3)-MAX(DATEVALUE($D744),Base!V$2)+1&gt;=0,MIN(DATEVALUE($E744),Base!V$3)-MAX(DATEVALUE($D744),Base!V$2)+1,0),"")</f>
        <v/>
      </c>
      <c r="Y742" s="20" t="str">
        <f>IF(AND(M742&lt;&gt;"",$H738&lt;&gt;"",$F738&lt;&gt;""),M742*$H738*$F738,"")</f>
        <v/>
      </c>
      <c r="Z742" s="20" t="str">
        <f>IF(AND(N742&lt;&gt;"",$H738&lt;&gt;"",$F738&lt;&gt;""),N742*$H738*$F738,"")</f>
        <v/>
      </c>
      <c r="AA742" s="20" t="str">
        <f>IF(AND(O742&lt;&gt;"",$H737&lt;&gt;"",$F737&lt;&gt;""),O742*$H737*$F737,"")</f>
        <v/>
      </c>
      <c r="AB742" s="20" t="str">
        <f>IF(AND(P742&lt;&gt;"",$H737&lt;&gt;"",$F737&lt;&gt;""),P742*$H737*$F737,"")</f>
        <v/>
      </c>
      <c r="AC742" s="20" t="str">
        <f>IF(AND(Q742&lt;&gt;"",$H737&lt;&gt;"",$F737&lt;&gt;""),Q742*$H737*$F737,"")</f>
        <v/>
      </c>
      <c r="AD742" s="20" t="str">
        <f>IF(AND(R742&lt;&gt;"",$H737&lt;&gt;"",$F737&lt;&gt;""),R742*$H737*$F737,"")</f>
        <v/>
      </c>
      <c r="AE742" s="20" t="str">
        <f>IF(AND(S742&lt;&gt;"",$H737&lt;&gt;"",$F737&lt;&gt;""),S742*$H737*$F737,"")</f>
        <v/>
      </c>
      <c r="AF742" s="20" t="str">
        <f>IF(AND(T742&lt;&gt;"",$H737&lt;&gt;"",$F737&lt;&gt;""),T742*$H737*$F737,"")</f>
        <v/>
      </c>
      <c r="AG742" s="20" t="str">
        <f>IF(AND(U742&lt;&gt;"",$H737&lt;&gt;"",$F737&lt;&gt;""),U742*$H737*$F737,"")</f>
        <v/>
      </c>
      <c r="AH742" s="20" t="str">
        <f>IF(AND(V742&lt;&gt;"",$H737&lt;&gt;"",$F737&lt;&gt;""),V742*$H737*$F737,"")</f>
        <v/>
      </c>
      <c r="AI742" s="20" t="str">
        <f>IF(AND(W742&lt;&gt;"",$H737&lt;&gt;"",$F737&lt;&gt;""),W742*$H737*$F737,"")</f>
        <v/>
      </c>
      <c r="AJ742" s="20" t="str">
        <f>IF(AND(X742&lt;&gt;"",$H737&lt;&gt;"",$F737&lt;&gt;""),X742*$H737*$F737,"")</f>
        <v/>
      </c>
    </row>
    <row r="743" spans="1:36" ht="23.25" customHeight="1" x14ac:dyDescent="0.25">
      <c r="A743" s="21"/>
      <c r="B743" s="21"/>
      <c r="C743" s="22"/>
      <c r="D743" s="14"/>
      <c r="E743" s="14"/>
      <c r="F743" s="22"/>
      <c r="G743" s="22"/>
      <c r="H743" s="15"/>
      <c r="I743" s="16"/>
      <c r="J743" s="22" t="str">
        <f t="shared" si="41"/>
        <v/>
      </c>
      <c r="K743" s="22" t="str">
        <f t="shared" si="42"/>
        <v/>
      </c>
      <c r="L743" s="22" t="str">
        <f>IF(D745&lt;&gt;"",MONTH(D745),"")</f>
        <v/>
      </c>
      <c r="M743" s="23" t="str">
        <f>IF(AND(($D745)&lt;&gt;"",($E745)&lt;&gt;""),IF(MIN(DATEVALUE($E745),Base!K$3)-MAX(DATEVALUE($D745),Base!K$2)+1&gt;=0,MIN(DATEVALUE($E745),Base!K$3)-MAX(DATEVALUE($D745),Base!K$2)+1,0),"")</f>
        <v/>
      </c>
      <c r="N743" s="23" t="str">
        <f>IF(AND(($D745)&lt;&gt;"",($E745)&lt;&gt;""),IF(MIN(DATEVALUE($E745),Base!L$3)-MAX(DATEVALUE($D745),Base!L$2)+1&gt;=0,MIN(DATEVALUE($E745),Base!L$3)-MAX(DATEVALUE($D745),Base!L$2)+1,0),"")</f>
        <v/>
      </c>
      <c r="O743" s="23" t="str">
        <f>IF(AND(($D745)&lt;&gt;"",($E745)&lt;&gt;""),IF(MIN(DATEVALUE($E745),Base!M$3)-MAX(DATEVALUE($D745),Base!M$2)+1&gt;=0,MIN(DATEVALUE($E745),Base!M$3)-MAX(DATEVALUE($D745),Base!M$2)+1,0),"")</f>
        <v/>
      </c>
      <c r="P743" s="23" t="str">
        <f>IF(AND(($D745)&lt;&gt;"",($E745)&lt;&gt;""),IF(MIN(DATEVALUE($E745),Base!N$3)-MAX(DATEVALUE($D745),Base!N$2)+1&gt;=0,MIN(DATEVALUE($E745),Base!N$3)-MAX(DATEVALUE($D745),Base!N$2)+1,0),"")</f>
        <v/>
      </c>
      <c r="Q743" s="23" t="str">
        <f>IF(AND(($D745)&lt;&gt;"",($E745)&lt;&gt;""),IF(MIN(DATEVALUE($E745),Base!O$3)-MAX(DATEVALUE($D745),Base!O$2)+1&gt;=0,MIN(DATEVALUE($E745),Base!O$3)-MAX(DATEVALUE($D745),Base!O$2)+1,0),"")</f>
        <v/>
      </c>
      <c r="R743" s="23" t="str">
        <f>IF(AND(($D745)&lt;&gt;"",($E745)&lt;&gt;""),IF(MIN(DATEVALUE($E745),Base!P$3)-MAX(DATEVALUE($D745),Base!P$2)+1&gt;=0,MIN(DATEVALUE($E745),Base!P$3)-MAX(DATEVALUE($D745),Base!P$2)+1,0),"")</f>
        <v/>
      </c>
      <c r="S743" s="23" t="str">
        <f>IF(AND(($D745)&lt;&gt;"",($E745)&lt;&gt;""),IF(MIN(DATEVALUE($E745),Base!Q$3)-MAX(DATEVALUE($D745),Base!Q$2)+1&gt;=0,MIN(DATEVALUE($E745),Base!Q$3)-MAX(DATEVALUE($D745),Base!Q$2)+1,0),"")</f>
        <v/>
      </c>
      <c r="T743" s="23" t="str">
        <f>IF(AND(($D745)&lt;&gt;"",($E745)&lt;&gt;""),IF(MIN(DATEVALUE($E745),Base!R$3)-MAX(DATEVALUE($D745),Base!R$2)+1&gt;=0,MIN(DATEVALUE($E745),Base!R$3)-MAX(DATEVALUE($D745),Base!R$2)+1,0),"")</f>
        <v/>
      </c>
      <c r="U743" s="23" t="str">
        <f>IF(AND(($D745)&lt;&gt;"",($E745)&lt;&gt;""),IF(MIN(DATEVALUE($E745),Base!S$3)-MAX(DATEVALUE($D745),Base!S$2)+1&gt;=0,MIN(DATEVALUE($E745),Base!S$3)-MAX(DATEVALUE($D745),Base!S$2)+1,0),"")</f>
        <v/>
      </c>
      <c r="V743" s="23" t="str">
        <f>IF(AND(($D745)&lt;&gt;"",($E745)&lt;&gt;""),IF(MIN(DATEVALUE($E745),Base!T$3)-MAX(DATEVALUE($D745),Base!T$2)+1&gt;=0,MIN(DATEVALUE($E745),Base!T$3)-MAX(DATEVALUE($D745),Base!T$2)+1,0),"")</f>
        <v/>
      </c>
      <c r="W743" s="23" t="str">
        <f>IF(AND(($D745)&lt;&gt;"",($E745)&lt;&gt;""),IF(MIN(DATEVALUE($E745),Base!U$3)-MAX(DATEVALUE($D745),Base!U$2)+1&gt;=0,MIN(DATEVALUE($E745),Base!U$3)-MAX(DATEVALUE($D745),Base!U$2)+1,0),"")</f>
        <v/>
      </c>
      <c r="X743" s="23" t="str">
        <f>IF(AND(($D745)&lt;&gt;"",($E745)&lt;&gt;""),IF(MIN(DATEVALUE($E745),Base!V$3)-MAX(DATEVALUE($D745),Base!V$2)+1&gt;=0,MIN(DATEVALUE($E745),Base!V$3)-MAX(DATEVALUE($D745),Base!V$2)+1,0),"")</f>
        <v/>
      </c>
      <c r="Y743" s="20" t="str">
        <f>IF(AND(M743&lt;&gt;"",$H739&lt;&gt;"",$F739&lt;&gt;""),M743*$H739*$F739,"")</f>
        <v/>
      </c>
      <c r="Z743" s="20" t="str">
        <f>IF(AND(N743&lt;&gt;"",$H739&lt;&gt;"",$F739&lt;&gt;""),N743*$H739*$F739,"")</f>
        <v/>
      </c>
      <c r="AA743" s="20" t="str">
        <f>IF(AND(O743&lt;&gt;"",$H738&lt;&gt;"",$F738&lt;&gt;""),O743*$H738*$F738,"")</f>
        <v/>
      </c>
      <c r="AB743" s="20" t="str">
        <f>IF(AND(P743&lt;&gt;"",$H738&lt;&gt;"",$F738&lt;&gt;""),P743*$H738*$F738,"")</f>
        <v/>
      </c>
      <c r="AC743" s="20" t="str">
        <f>IF(AND(Q743&lt;&gt;"",$H738&lt;&gt;"",$F738&lt;&gt;""),Q743*$H738*$F738,"")</f>
        <v/>
      </c>
      <c r="AD743" s="20" t="str">
        <f>IF(AND(R743&lt;&gt;"",$H738&lt;&gt;"",$F738&lt;&gt;""),R743*$H738*$F738,"")</f>
        <v/>
      </c>
      <c r="AE743" s="20" t="str">
        <f>IF(AND(S743&lt;&gt;"",$H738&lt;&gt;"",$F738&lt;&gt;""),S743*$H738*$F738,"")</f>
        <v/>
      </c>
      <c r="AF743" s="20" t="str">
        <f>IF(AND(T743&lt;&gt;"",$H738&lt;&gt;"",$F738&lt;&gt;""),T743*$H738*$F738,"")</f>
        <v/>
      </c>
      <c r="AG743" s="20" t="str">
        <f>IF(AND(U743&lt;&gt;"",$H738&lt;&gt;"",$F738&lt;&gt;""),U743*$H738*$F738,"")</f>
        <v/>
      </c>
      <c r="AH743" s="20" t="str">
        <f>IF(AND(V743&lt;&gt;"",$H738&lt;&gt;"",$F738&lt;&gt;""),V743*$H738*$F738,"")</f>
        <v/>
      </c>
      <c r="AI743" s="20" t="str">
        <f>IF(AND(W743&lt;&gt;"",$H738&lt;&gt;"",$F738&lt;&gt;""),W743*$H738*$F738,"")</f>
        <v/>
      </c>
      <c r="AJ743" s="20" t="str">
        <f>IF(AND(X743&lt;&gt;"",$H738&lt;&gt;"",$F738&lt;&gt;""),X743*$H738*$F738,"")</f>
        <v/>
      </c>
    </row>
    <row r="744" spans="1:36" ht="23.25" customHeight="1" x14ac:dyDescent="0.25">
      <c r="A744" s="21"/>
      <c r="B744" s="21"/>
      <c r="C744" s="22"/>
      <c r="D744" s="14"/>
      <c r="E744" s="14"/>
      <c r="F744" s="22"/>
      <c r="G744" s="22"/>
      <c r="H744" s="15"/>
      <c r="I744" s="16"/>
      <c r="J744" s="22" t="str">
        <f t="shared" si="41"/>
        <v/>
      </c>
      <c r="K744" s="22" t="str">
        <f t="shared" si="42"/>
        <v/>
      </c>
      <c r="L744" s="22" t="str">
        <f>IF(D746&lt;&gt;"",MONTH(D746),"")</f>
        <v/>
      </c>
      <c r="M744" s="23" t="str">
        <f>IF(AND(($D746)&lt;&gt;"",($E746)&lt;&gt;""),IF(MIN(DATEVALUE($E746),Base!K$3)-MAX(DATEVALUE($D746),Base!K$2)+1&gt;=0,MIN(DATEVALUE($E746),Base!K$3)-MAX(DATEVALUE($D746),Base!K$2)+1,0),"")</f>
        <v/>
      </c>
      <c r="N744" s="23" t="str">
        <f>IF(AND(($D746)&lt;&gt;"",($E746)&lt;&gt;""),IF(MIN(DATEVALUE($E746),Base!L$3)-MAX(DATEVALUE($D746),Base!L$2)+1&gt;=0,MIN(DATEVALUE($E746),Base!L$3)-MAX(DATEVALUE($D746),Base!L$2)+1,0),"")</f>
        <v/>
      </c>
      <c r="O744" s="23" t="str">
        <f>IF(AND(($D746)&lt;&gt;"",($E746)&lt;&gt;""),IF(MIN(DATEVALUE($E746),Base!M$3)-MAX(DATEVALUE($D746),Base!M$2)+1&gt;=0,MIN(DATEVALUE($E746),Base!M$3)-MAX(DATEVALUE($D746),Base!M$2)+1,0),"")</f>
        <v/>
      </c>
      <c r="P744" s="23" t="str">
        <f>IF(AND(($D746)&lt;&gt;"",($E746)&lt;&gt;""),IF(MIN(DATEVALUE($E746),Base!N$3)-MAX(DATEVALUE($D746),Base!N$2)+1&gt;=0,MIN(DATEVALUE($E746),Base!N$3)-MAX(DATEVALUE($D746),Base!N$2)+1,0),"")</f>
        <v/>
      </c>
      <c r="Q744" s="23" t="str">
        <f>IF(AND(($D746)&lt;&gt;"",($E746)&lt;&gt;""),IF(MIN(DATEVALUE($E746),Base!O$3)-MAX(DATEVALUE($D746),Base!O$2)+1&gt;=0,MIN(DATEVALUE($E746),Base!O$3)-MAX(DATEVALUE($D746),Base!O$2)+1,0),"")</f>
        <v/>
      </c>
      <c r="R744" s="23" t="str">
        <f>IF(AND(($D746)&lt;&gt;"",($E746)&lt;&gt;""),IF(MIN(DATEVALUE($E746),Base!P$3)-MAX(DATEVALUE($D746),Base!P$2)+1&gt;=0,MIN(DATEVALUE($E746),Base!P$3)-MAX(DATEVALUE($D746),Base!P$2)+1,0),"")</f>
        <v/>
      </c>
      <c r="S744" s="23" t="str">
        <f>IF(AND(($D746)&lt;&gt;"",($E746)&lt;&gt;""),IF(MIN(DATEVALUE($E746),Base!Q$3)-MAX(DATEVALUE($D746),Base!Q$2)+1&gt;=0,MIN(DATEVALUE($E746),Base!Q$3)-MAX(DATEVALUE($D746),Base!Q$2)+1,0),"")</f>
        <v/>
      </c>
      <c r="T744" s="23" t="str">
        <f>IF(AND(($D746)&lt;&gt;"",($E746)&lt;&gt;""),IF(MIN(DATEVALUE($E746),Base!R$3)-MAX(DATEVALUE($D746),Base!R$2)+1&gt;=0,MIN(DATEVALUE($E746),Base!R$3)-MAX(DATEVALUE($D746),Base!R$2)+1,0),"")</f>
        <v/>
      </c>
      <c r="U744" s="23" t="str">
        <f>IF(AND(($D746)&lt;&gt;"",($E746)&lt;&gt;""),IF(MIN(DATEVALUE($E746),Base!S$3)-MAX(DATEVALUE($D746),Base!S$2)+1&gt;=0,MIN(DATEVALUE($E746),Base!S$3)-MAX(DATEVALUE($D746),Base!S$2)+1,0),"")</f>
        <v/>
      </c>
      <c r="V744" s="23" t="str">
        <f>IF(AND(($D746)&lt;&gt;"",($E746)&lt;&gt;""),IF(MIN(DATEVALUE($E746),Base!T$3)-MAX(DATEVALUE($D746),Base!T$2)+1&gt;=0,MIN(DATEVALUE($E746),Base!T$3)-MAX(DATEVALUE($D746),Base!T$2)+1,0),"")</f>
        <v/>
      </c>
      <c r="W744" s="23" t="str">
        <f>IF(AND(($D746)&lt;&gt;"",($E746)&lt;&gt;""),IF(MIN(DATEVALUE($E746),Base!U$3)-MAX(DATEVALUE($D746),Base!U$2)+1&gt;=0,MIN(DATEVALUE($E746),Base!U$3)-MAX(DATEVALUE($D746),Base!U$2)+1,0),"")</f>
        <v/>
      </c>
      <c r="X744" s="23" t="str">
        <f>IF(AND(($D746)&lt;&gt;"",($E746)&lt;&gt;""),IF(MIN(DATEVALUE($E746),Base!V$3)-MAX(DATEVALUE($D746),Base!V$2)+1&gt;=0,MIN(DATEVALUE($E746),Base!V$3)-MAX(DATEVALUE($D746),Base!V$2)+1,0),"")</f>
        <v/>
      </c>
      <c r="Y744" s="20" t="str">
        <f>IF(AND(M744&lt;&gt;"",$H740&lt;&gt;"",$F740&lt;&gt;""),M744*$H740*$F740,"")</f>
        <v/>
      </c>
      <c r="Z744" s="20" t="str">
        <f>IF(AND(N744&lt;&gt;"",$H740&lt;&gt;"",$F740&lt;&gt;""),N744*$H740*$F740,"")</f>
        <v/>
      </c>
      <c r="AA744" s="20" t="str">
        <f>IF(AND(O744&lt;&gt;"",$H739&lt;&gt;"",$F739&lt;&gt;""),O744*$H739*$F739,"")</f>
        <v/>
      </c>
      <c r="AB744" s="20" t="str">
        <f>IF(AND(P744&lt;&gt;"",$H739&lt;&gt;"",$F739&lt;&gt;""),P744*$H739*$F739,"")</f>
        <v/>
      </c>
      <c r="AC744" s="20" t="str">
        <f>IF(AND(Q744&lt;&gt;"",$H739&lt;&gt;"",$F739&lt;&gt;""),Q744*$H739*$F739,"")</f>
        <v/>
      </c>
      <c r="AD744" s="20" t="str">
        <f>IF(AND(R744&lt;&gt;"",$H739&lt;&gt;"",$F739&lt;&gt;""),R744*$H739*$F739,"")</f>
        <v/>
      </c>
      <c r="AE744" s="20" t="str">
        <f>IF(AND(S744&lt;&gt;"",$H739&lt;&gt;"",$F739&lt;&gt;""),S744*$H739*$F739,"")</f>
        <v/>
      </c>
      <c r="AF744" s="20" t="str">
        <f>IF(AND(T744&lt;&gt;"",$H739&lt;&gt;"",$F739&lt;&gt;""),T744*$H739*$F739,"")</f>
        <v/>
      </c>
      <c r="AG744" s="20" t="str">
        <f>IF(AND(U744&lt;&gt;"",$H739&lt;&gt;"",$F739&lt;&gt;""),U744*$H739*$F739,"")</f>
        <v/>
      </c>
      <c r="AH744" s="20" t="str">
        <f>IF(AND(V744&lt;&gt;"",$H739&lt;&gt;"",$F739&lt;&gt;""),V744*$H739*$F739,"")</f>
        <v/>
      </c>
      <c r="AI744" s="20" t="str">
        <f>IF(AND(W744&lt;&gt;"",$H739&lt;&gt;"",$F739&lt;&gt;""),W744*$H739*$F739,"")</f>
        <v/>
      </c>
      <c r="AJ744" s="20" t="str">
        <f>IF(AND(X744&lt;&gt;"",$H739&lt;&gt;"",$F739&lt;&gt;""),X744*$H739*$F739,"")</f>
        <v/>
      </c>
    </row>
    <row r="745" spans="1:36" ht="23.25" customHeight="1" x14ac:dyDescent="0.25">
      <c r="A745" s="21"/>
      <c r="B745" s="21"/>
      <c r="C745" s="22"/>
      <c r="D745" s="14"/>
      <c r="E745" s="14"/>
      <c r="F745" s="22"/>
      <c r="G745" s="22"/>
      <c r="H745" s="15"/>
      <c r="I745" s="16"/>
      <c r="J745" s="22" t="str">
        <f t="shared" si="41"/>
        <v/>
      </c>
      <c r="K745" s="22" t="str">
        <f t="shared" si="42"/>
        <v/>
      </c>
      <c r="L745" s="22" t="str">
        <f>IF(D747&lt;&gt;"",MONTH(D747),"")</f>
        <v/>
      </c>
      <c r="M745" s="23" t="str">
        <f>IF(AND(($D747)&lt;&gt;"",($E747)&lt;&gt;""),IF(MIN(DATEVALUE($E747),Base!K$3)-MAX(DATEVALUE($D747),Base!K$2)+1&gt;=0,MIN(DATEVALUE($E747),Base!K$3)-MAX(DATEVALUE($D747),Base!K$2)+1,0),"")</f>
        <v/>
      </c>
      <c r="N745" s="23" t="str">
        <f>IF(AND(($D747)&lt;&gt;"",($E747)&lt;&gt;""),IF(MIN(DATEVALUE($E747),Base!L$3)-MAX(DATEVALUE($D747),Base!L$2)+1&gt;=0,MIN(DATEVALUE($E747),Base!L$3)-MAX(DATEVALUE($D747),Base!L$2)+1,0),"")</f>
        <v/>
      </c>
      <c r="O745" s="23" t="str">
        <f>IF(AND(($D747)&lt;&gt;"",($E747)&lt;&gt;""),IF(MIN(DATEVALUE($E747),Base!M$3)-MAX(DATEVALUE($D747),Base!M$2)+1&gt;=0,MIN(DATEVALUE($E747),Base!M$3)-MAX(DATEVALUE($D747),Base!M$2)+1,0),"")</f>
        <v/>
      </c>
      <c r="P745" s="23" t="str">
        <f>IF(AND(($D747)&lt;&gt;"",($E747)&lt;&gt;""),IF(MIN(DATEVALUE($E747),Base!N$3)-MAX(DATEVALUE($D747),Base!N$2)+1&gt;=0,MIN(DATEVALUE($E747),Base!N$3)-MAX(DATEVALUE($D747),Base!N$2)+1,0),"")</f>
        <v/>
      </c>
      <c r="Q745" s="23" t="str">
        <f>IF(AND(($D747)&lt;&gt;"",($E747)&lt;&gt;""),IF(MIN(DATEVALUE($E747),Base!O$3)-MAX(DATEVALUE($D747),Base!O$2)+1&gt;=0,MIN(DATEVALUE($E747),Base!O$3)-MAX(DATEVALUE($D747),Base!O$2)+1,0),"")</f>
        <v/>
      </c>
      <c r="R745" s="23" t="str">
        <f>IF(AND(($D747)&lt;&gt;"",($E747)&lt;&gt;""),IF(MIN(DATEVALUE($E747),Base!P$3)-MAX(DATEVALUE($D747),Base!P$2)+1&gt;=0,MIN(DATEVALUE($E747),Base!P$3)-MAX(DATEVALUE($D747),Base!P$2)+1,0),"")</f>
        <v/>
      </c>
      <c r="S745" s="23" t="str">
        <f>IF(AND(($D747)&lt;&gt;"",($E747)&lt;&gt;""),IF(MIN(DATEVALUE($E747),Base!Q$3)-MAX(DATEVALUE($D747),Base!Q$2)+1&gt;=0,MIN(DATEVALUE($E747),Base!Q$3)-MAX(DATEVALUE($D747),Base!Q$2)+1,0),"")</f>
        <v/>
      </c>
      <c r="T745" s="23" t="str">
        <f>IF(AND(($D747)&lt;&gt;"",($E747)&lt;&gt;""),IF(MIN(DATEVALUE($E747),Base!R$3)-MAX(DATEVALUE($D747),Base!R$2)+1&gt;=0,MIN(DATEVALUE($E747),Base!R$3)-MAX(DATEVALUE($D747),Base!R$2)+1,0),"")</f>
        <v/>
      </c>
      <c r="U745" s="23" t="str">
        <f>IF(AND(($D747)&lt;&gt;"",($E747)&lt;&gt;""),IF(MIN(DATEVALUE($E747),Base!S$3)-MAX(DATEVALUE($D747),Base!S$2)+1&gt;=0,MIN(DATEVALUE($E747),Base!S$3)-MAX(DATEVALUE($D747),Base!S$2)+1,0),"")</f>
        <v/>
      </c>
      <c r="V745" s="23" t="str">
        <f>IF(AND(($D747)&lt;&gt;"",($E747)&lt;&gt;""),IF(MIN(DATEVALUE($E747),Base!T$3)-MAX(DATEVALUE($D747),Base!T$2)+1&gt;=0,MIN(DATEVALUE($E747),Base!T$3)-MAX(DATEVALUE($D747),Base!T$2)+1,0),"")</f>
        <v/>
      </c>
      <c r="W745" s="23" t="str">
        <f>IF(AND(($D747)&lt;&gt;"",($E747)&lt;&gt;""),IF(MIN(DATEVALUE($E747),Base!U$3)-MAX(DATEVALUE($D747),Base!U$2)+1&gt;=0,MIN(DATEVALUE($E747),Base!U$3)-MAX(DATEVALUE($D747),Base!U$2)+1,0),"")</f>
        <v/>
      </c>
      <c r="X745" s="23" t="str">
        <f>IF(AND(($D747)&lt;&gt;"",($E747)&lt;&gt;""),IF(MIN(DATEVALUE($E747),Base!V$3)-MAX(DATEVALUE($D747),Base!V$2)+1&gt;=0,MIN(DATEVALUE($E747),Base!V$3)-MAX(DATEVALUE($D747),Base!V$2)+1,0),"")</f>
        <v/>
      </c>
      <c r="Y745" s="20" t="str">
        <f>IF(AND(M745&lt;&gt;"",$H741&lt;&gt;"",$F741&lt;&gt;""),M745*$H741*$F741,"")</f>
        <v/>
      </c>
      <c r="Z745" s="20" t="str">
        <f>IF(AND(N745&lt;&gt;"",$H741&lt;&gt;"",$F741&lt;&gt;""),N745*$H741*$F741,"")</f>
        <v/>
      </c>
      <c r="AA745" s="20" t="str">
        <f>IF(AND(O745&lt;&gt;"",$H740&lt;&gt;"",$F740&lt;&gt;""),O745*$H740*$F740,"")</f>
        <v/>
      </c>
      <c r="AB745" s="20" t="str">
        <f>IF(AND(P745&lt;&gt;"",$H740&lt;&gt;"",$F740&lt;&gt;""),P745*$H740*$F740,"")</f>
        <v/>
      </c>
      <c r="AC745" s="20" t="str">
        <f>IF(AND(Q745&lt;&gt;"",$H740&lt;&gt;"",$F740&lt;&gt;""),Q745*$H740*$F740,"")</f>
        <v/>
      </c>
      <c r="AD745" s="20" t="str">
        <f>IF(AND(R745&lt;&gt;"",$H740&lt;&gt;"",$F740&lt;&gt;""),R745*$H740*$F740,"")</f>
        <v/>
      </c>
      <c r="AE745" s="20" t="str">
        <f>IF(AND(S745&lt;&gt;"",$H740&lt;&gt;"",$F740&lt;&gt;""),S745*$H740*$F740,"")</f>
        <v/>
      </c>
      <c r="AF745" s="20" t="str">
        <f>IF(AND(T745&lt;&gt;"",$H740&lt;&gt;"",$F740&lt;&gt;""),T745*$H740*$F740,"")</f>
        <v/>
      </c>
      <c r="AG745" s="20" t="str">
        <f>IF(AND(U745&lt;&gt;"",$H740&lt;&gt;"",$F740&lt;&gt;""),U745*$H740*$F740,"")</f>
        <v/>
      </c>
      <c r="AH745" s="20" t="str">
        <f>IF(AND(V745&lt;&gt;"",$H740&lt;&gt;"",$F740&lt;&gt;""),V745*$H740*$F740,"")</f>
        <v/>
      </c>
      <c r="AI745" s="20" t="str">
        <f>IF(AND(W745&lt;&gt;"",$H740&lt;&gt;"",$F740&lt;&gt;""),W745*$H740*$F740,"")</f>
        <v/>
      </c>
      <c r="AJ745" s="20" t="str">
        <f>IF(AND(X745&lt;&gt;"",$H740&lt;&gt;"",$F740&lt;&gt;""),X745*$H740*$F740,"")</f>
        <v/>
      </c>
    </row>
    <row r="746" spans="1:36" ht="23.25" customHeight="1" x14ac:dyDescent="0.25">
      <c r="A746" s="21"/>
      <c r="B746" s="21"/>
      <c r="C746" s="22"/>
      <c r="D746" s="14"/>
      <c r="E746" s="14"/>
      <c r="F746" s="22"/>
      <c r="G746" s="22"/>
      <c r="H746" s="15"/>
      <c r="I746" s="16"/>
      <c r="J746" s="22" t="str">
        <f t="shared" si="41"/>
        <v/>
      </c>
      <c r="K746" s="22" t="str">
        <f t="shared" si="42"/>
        <v/>
      </c>
      <c r="L746" s="22" t="str">
        <f>IF(D748&lt;&gt;"",MONTH(D748),"")</f>
        <v/>
      </c>
      <c r="M746" s="23" t="str">
        <f>IF(AND(($D748)&lt;&gt;"",($E748)&lt;&gt;""),IF(MIN(DATEVALUE($E748),Base!K$3)-MAX(DATEVALUE($D748),Base!K$2)+1&gt;=0,MIN(DATEVALUE($E748),Base!K$3)-MAX(DATEVALUE($D748),Base!K$2)+1,0),"")</f>
        <v/>
      </c>
      <c r="N746" s="23" t="str">
        <f>IF(AND(($D748)&lt;&gt;"",($E748)&lt;&gt;""),IF(MIN(DATEVALUE($E748),Base!L$3)-MAX(DATEVALUE($D748),Base!L$2)+1&gt;=0,MIN(DATEVALUE($E748),Base!L$3)-MAX(DATEVALUE($D748),Base!L$2)+1,0),"")</f>
        <v/>
      </c>
      <c r="O746" s="23" t="str">
        <f>IF(AND(($D748)&lt;&gt;"",($E748)&lt;&gt;""),IF(MIN(DATEVALUE($E748),Base!M$3)-MAX(DATEVALUE($D748),Base!M$2)+1&gt;=0,MIN(DATEVALUE($E748),Base!M$3)-MAX(DATEVALUE($D748),Base!M$2)+1,0),"")</f>
        <v/>
      </c>
      <c r="P746" s="23" t="str">
        <f>IF(AND(($D748)&lt;&gt;"",($E748)&lt;&gt;""),IF(MIN(DATEVALUE($E748),Base!N$3)-MAX(DATEVALUE($D748),Base!N$2)+1&gt;=0,MIN(DATEVALUE($E748),Base!N$3)-MAX(DATEVALUE($D748),Base!N$2)+1,0),"")</f>
        <v/>
      </c>
      <c r="Q746" s="23" t="str">
        <f>IF(AND(($D748)&lt;&gt;"",($E748)&lt;&gt;""),IF(MIN(DATEVALUE($E748),Base!O$3)-MAX(DATEVALUE($D748),Base!O$2)+1&gt;=0,MIN(DATEVALUE($E748),Base!O$3)-MAX(DATEVALUE($D748),Base!O$2)+1,0),"")</f>
        <v/>
      </c>
      <c r="R746" s="23" t="str">
        <f>IF(AND(($D748)&lt;&gt;"",($E748)&lt;&gt;""),IF(MIN(DATEVALUE($E748),Base!P$3)-MAX(DATEVALUE($D748),Base!P$2)+1&gt;=0,MIN(DATEVALUE($E748),Base!P$3)-MAX(DATEVALUE($D748),Base!P$2)+1,0),"")</f>
        <v/>
      </c>
      <c r="S746" s="23" t="str">
        <f>IF(AND(($D748)&lt;&gt;"",($E748)&lt;&gt;""),IF(MIN(DATEVALUE($E748),Base!Q$3)-MAX(DATEVALUE($D748),Base!Q$2)+1&gt;=0,MIN(DATEVALUE($E748),Base!Q$3)-MAX(DATEVALUE($D748),Base!Q$2)+1,0),"")</f>
        <v/>
      </c>
      <c r="T746" s="23" t="str">
        <f>IF(AND(($D748)&lt;&gt;"",($E748)&lt;&gt;""),IF(MIN(DATEVALUE($E748),Base!R$3)-MAX(DATEVALUE($D748),Base!R$2)+1&gt;=0,MIN(DATEVALUE($E748),Base!R$3)-MAX(DATEVALUE($D748),Base!R$2)+1,0),"")</f>
        <v/>
      </c>
      <c r="U746" s="23" t="str">
        <f>IF(AND(($D748)&lt;&gt;"",($E748)&lt;&gt;""),IF(MIN(DATEVALUE($E748),Base!S$3)-MAX(DATEVALUE($D748),Base!S$2)+1&gt;=0,MIN(DATEVALUE($E748),Base!S$3)-MAX(DATEVALUE($D748),Base!S$2)+1,0),"")</f>
        <v/>
      </c>
      <c r="V746" s="23" t="str">
        <f>IF(AND(($D748)&lt;&gt;"",($E748)&lt;&gt;""),IF(MIN(DATEVALUE($E748),Base!T$3)-MAX(DATEVALUE($D748),Base!T$2)+1&gt;=0,MIN(DATEVALUE($E748),Base!T$3)-MAX(DATEVALUE($D748),Base!T$2)+1,0),"")</f>
        <v/>
      </c>
      <c r="W746" s="23" t="str">
        <f>IF(AND(($D748)&lt;&gt;"",($E748)&lt;&gt;""),IF(MIN(DATEVALUE($E748),Base!U$3)-MAX(DATEVALUE($D748),Base!U$2)+1&gt;=0,MIN(DATEVALUE($E748),Base!U$3)-MAX(DATEVALUE($D748),Base!U$2)+1,0),"")</f>
        <v/>
      </c>
      <c r="X746" s="23" t="str">
        <f>IF(AND(($D748)&lt;&gt;"",($E748)&lt;&gt;""),IF(MIN(DATEVALUE($E748),Base!V$3)-MAX(DATEVALUE($D748),Base!V$2)+1&gt;=0,MIN(DATEVALUE($E748),Base!V$3)-MAX(DATEVALUE($D748),Base!V$2)+1,0),"")</f>
        <v/>
      </c>
      <c r="Y746" s="20" t="str">
        <f>IF(AND(M746&lt;&gt;"",$H742&lt;&gt;"",$F742&lt;&gt;""),M746*$H742*$F742,"")</f>
        <v/>
      </c>
      <c r="Z746" s="20" t="str">
        <f>IF(AND(N746&lt;&gt;"",$H742&lt;&gt;"",$F742&lt;&gt;""),N746*$H742*$F742,"")</f>
        <v/>
      </c>
      <c r="AA746" s="20" t="str">
        <f>IF(AND(O746&lt;&gt;"",$H741&lt;&gt;"",$F741&lt;&gt;""),O746*$H741*$F741,"")</f>
        <v/>
      </c>
      <c r="AB746" s="20" t="str">
        <f>IF(AND(P746&lt;&gt;"",$H741&lt;&gt;"",$F741&lt;&gt;""),P746*$H741*$F741,"")</f>
        <v/>
      </c>
      <c r="AC746" s="20" t="str">
        <f>IF(AND(Q746&lt;&gt;"",$H741&lt;&gt;"",$F741&lt;&gt;""),Q746*$H741*$F741,"")</f>
        <v/>
      </c>
      <c r="AD746" s="20" t="str">
        <f>IF(AND(R746&lt;&gt;"",$H741&lt;&gt;"",$F741&lt;&gt;""),R746*$H741*$F741,"")</f>
        <v/>
      </c>
      <c r="AE746" s="20" t="str">
        <f>IF(AND(S746&lt;&gt;"",$H741&lt;&gt;"",$F741&lt;&gt;""),S746*$H741*$F741,"")</f>
        <v/>
      </c>
      <c r="AF746" s="20" t="str">
        <f>IF(AND(T746&lt;&gt;"",$H741&lt;&gt;"",$F741&lt;&gt;""),T746*$H741*$F741,"")</f>
        <v/>
      </c>
      <c r="AG746" s="20" t="str">
        <f>IF(AND(U746&lt;&gt;"",$H741&lt;&gt;"",$F741&lt;&gt;""),U746*$H741*$F741,"")</f>
        <v/>
      </c>
      <c r="AH746" s="20" t="str">
        <f>IF(AND(V746&lt;&gt;"",$H741&lt;&gt;"",$F741&lt;&gt;""),V746*$H741*$F741,"")</f>
        <v/>
      </c>
      <c r="AI746" s="20" t="str">
        <f>IF(AND(W746&lt;&gt;"",$H741&lt;&gt;"",$F741&lt;&gt;""),W746*$H741*$F741,"")</f>
        <v/>
      </c>
      <c r="AJ746" s="20" t="str">
        <f>IF(AND(X746&lt;&gt;"",$H741&lt;&gt;"",$F741&lt;&gt;""),X746*$H741*$F741,"")</f>
        <v/>
      </c>
    </row>
    <row r="747" spans="1:36" ht="23.25" customHeight="1" x14ac:dyDescent="0.25">
      <c r="A747" s="21"/>
      <c r="B747" s="21"/>
      <c r="C747" s="22"/>
      <c r="D747" s="14"/>
      <c r="E747" s="14"/>
      <c r="F747" s="22"/>
      <c r="G747" s="22"/>
      <c r="H747" s="15"/>
      <c r="I747" s="16"/>
      <c r="J747" s="22" t="str">
        <f t="shared" si="41"/>
        <v/>
      </c>
      <c r="K747" s="22" t="str">
        <f t="shared" si="42"/>
        <v/>
      </c>
      <c r="L747" s="22" t="str">
        <f>IF(D749&lt;&gt;"",MONTH(D749),"")</f>
        <v/>
      </c>
      <c r="M747" s="23" t="str">
        <f>IF(AND(($D749)&lt;&gt;"",($E749)&lt;&gt;""),IF(MIN(DATEVALUE($E749),Base!K$3)-MAX(DATEVALUE($D749),Base!K$2)+1&gt;=0,MIN(DATEVALUE($E749),Base!K$3)-MAX(DATEVALUE($D749),Base!K$2)+1,0),"")</f>
        <v/>
      </c>
      <c r="N747" s="23" t="str">
        <f>IF(AND(($D749)&lt;&gt;"",($E749)&lt;&gt;""),IF(MIN(DATEVALUE($E749),Base!L$3)-MAX(DATEVALUE($D749),Base!L$2)+1&gt;=0,MIN(DATEVALUE($E749),Base!L$3)-MAX(DATEVALUE($D749),Base!L$2)+1,0),"")</f>
        <v/>
      </c>
      <c r="O747" s="23" t="str">
        <f>IF(AND(($D749)&lt;&gt;"",($E749)&lt;&gt;""),IF(MIN(DATEVALUE($E749),Base!M$3)-MAX(DATEVALUE($D749),Base!M$2)+1&gt;=0,MIN(DATEVALUE($E749),Base!M$3)-MAX(DATEVALUE($D749),Base!M$2)+1,0),"")</f>
        <v/>
      </c>
      <c r="P747" s="23" t="str">
        <f>IF(AND(($D749)&lt;&gt;"",($E749)&lt;&gt;""),IF(MIN(DATEVALUE($E749),Base!N$3)-MAX(DATEVALUE($D749),Base!N$2)+1&gt;=0,MIN(DATEVALUE($E749),Base!N$3)-MAX(DATEVALUE($D749),Base!N$2)+1,0),"")</f>
        <v/>
      </c>
      <c r="Q747" s="23" t="str">
        <f>IF(AND(($D749)&lt;&gt;"",($E749)&lt;&gt;""),IF(MIN(DATEVALUE($E749),Base!O$3)-MAX(DATEVALUE($D749),Base!O$2)+1&gt;=0,MIN(DATEVALUE($E749),Base!O$3)-MAX(DATEVALUE($D749),Base!O$2)+1,0),"")</f>
        <v/>
      </c>
      <c r="R747" s="23" t="str">
        <f>IF(AND(($D749)&lt;&gt;"",($E749)&lt;&gt;""),IF(MIN(DATEVALUE($E749),Base!P$3)-MAX(DATEVALUE($D749),Base!P$2)+1&gt;=0,MIN(DATEVALUE($E749),Base!P$3)-MAX(DATEVALUE($D749),Base!P$2)+1,0),"")</f>
        <v/>
      </c>
      <c r="S747" s="23" t="str">
        <f>IF(AND(($D749)&lt;&gt;"",($E749)&lt;&gt;""),IF(MIN(DATEVALUE($E749),Base!Q$3)-MAX(DATEVALUE($D749),Base!Q$2)+1&gt;=0,MIN(DATEVALUE($E749),Base!Q$3)-MAX(DATEVALUE($D749),Base!Q$2)+1,0),"")</f>
        <v/>
      </c>
      <c r="T747" s="23" t="str">
        <f>IF(AND(($D749)&lt;&gt;"",($E749)&lt;&gt;""),IF(MIN(DATEVALUE($E749),Base!R$3)-MAX(DATEVALUE($D749),Base!R$2)+1&gt;=0,MIN(DATEVALUE($E749),Base!R$3)-MAX(DATEVALUE($D749),Base!R$2)+1,0),"")</f>
        <v/>
      </c>
      <c r="U747" s="23" t="str">
        <f>IF(AND(($D749)&lt;&gt;"",($E749)&lt;&gt;""),IF(MIN(DATEVALUE($E749),Base!S$3)-MAX(DATEVALUE($D749),Base!S$2)+1&gt;=0,MIN(DATEVALUE($E749),Base!S$3)-MAX(DATEVALUE($D749),Base!S$2)+1,0),"")</f>
        <v/>
      </c>
      <c r="V747" s="23" t="str">
        <f>IF(AND(($D749)&lt;&gt;"",($E749)&lt;&gt;""),IF(MIN(DATEVALUE($E749),Base!T$3)-MAX(DATEVALUE($D749),Base!T$2)+1&gt;=0,MIN(DATEVALUE($E749),Base!T$3)-MAX(DATEVALUE($D749),Base!T$2)+1,0),"")</f>
        <v/>
      </c>
      <c r="W747" s="23" t="str">
        <f>IF(AND(($D749)&lt;&gt;"",($E749)&lt;&gt;""),IF(MIN(DATEVALUE($E749),Base!U$3)-MAX(DATEVALUE($D749),Base!U$2)+1&gt;=0,MIN(DATEVALUE($E749),Base!U$3)-MAX(DATEVALUE($D749),Base!U$2)+1,0),"")</f>
        <v/>
      </c>
      <c r="X747" s="23" t="str">
        <f>IF(AND(($D749)&lt;&gt;"",($E749)&lt;&gt;""),IF(MIN(DATEVALUE($E749),Base!V$3)-MAX(DATEVALUE($D749),Base!V$2)+1&gt;=0,MIN(DATEVALUE($E749),Base!V$3)-MAX(DATEVALUE($D749),Base!V$2)+1,0),"")</f>
        <v/>
      </c>
      <c r="Y747" s="20" t="str">
        <f>IF(AND(M747&lt;&gt;"",$H743&lt;&gt;"",$F743&lt;&gt;""),M747*$H743*$F743,"")</f>
        <v/>
      </c>
      <c r="Z747" s="20" t="str">
        <f>IF(AND(N747&lt;&gt;"",$H743&lt;&gt;"",$F743&lt;&gt;""),N747*$H743*$F743,"")</f>
        <v/>
      </c>
      <c r="AA747" s="20" t="str">
        <f>IF(AND(O747&lt;&gt;"",$H742&lt;&gt;"",$F742&lt;&gt;""),O747*$H742*$F742,"")</f>
        <v/>
      </c>
      <c r="AB747" s="20" t="str">
        <f>IF(AND(P747&lt;&gt;"",$H742&lt;&gt;"",$F742&lt;&gt;""),P747*$H742*$F742,"")</f>
        <v/>
      </c>
      <c r="AC747" s="20" t="str">
        <f>IF(AND(Q747&lt;&gt;"",$H742&lt;&gt;"",$F742&lt;&gt;""),Q747*$H742*$F742,"")</f>
        <v/>
      </c>
      <c r="AD747" s="20" t="str">
        <f>IF(AND(R747&lt;&gt;"",$H742&lt;&gt;"",$F742&lt;&gt;""),R747*$H742*$F742,"")</f>
        <v/>
      </c>
      <c r="AE747" s="20" t="str">
        <f>IF(AND(S747&lt;&gt;"",$H742&lt;&gt;"",$F742&lt;&gt;""),S747*$H742*$F742,"")</f>
        <v/>
      </c>
      <c r="AF747" s="20" t="str">
        <f>IF(AND(T747&lt;&gt;"",$H742&lt;&gt;"",$F742&lt;&gt;""),T747*$H742*$F742,"")</f>
        <v/>
      </c>
      <c r="AG747" s="20" t="str">
        <f>IF(AND(U747&lt;&gt;"",$H742&lt;&gt;"",$F742&lt;&gt;""),U747*$H742*$F742,"")</f>
        <v/>
      </c>
      <c r="AH747" s="20" t="str">
        <f>IF(AND(V747&lt;&gt;"",$H742&lt;&gt;"",$F742&lt;&gt;""),V747*$H742*$F742,"")</f>
        <v/>
      </c>
      <c r="AI747" s="20" t="str">
        <f>IF(AND(W747&lt;&gt;"",$H742&lt;&gt;"",$F742&lt;&gt;""),W747*$H742*$F742,"")</f>
        <v/>
      </c>
      <c r="AJ747" s="20" t="str">
        <f>IF(AND(X747&lt;&gt;"",$H742&lt;&gt;"",$F742&lt;&gt;""),X747*$H742*$F742,"")</f>
        <v/>
      </c>
    </row>
    <row r="748" spans="1:36" ht="23.25" customHeight="1" x14ac:dyDescent="0.25">
      <c r="A748" s="21"/>
      <c r="B748" s="21"/>
      <c r="C748" s="22"/>
      <c r="D748" s="14"/>
      <c r="E748" s="14"/>
      <c r="F748" s="22"/>
      <c r="G748" s="22"/>
      <c r="H748" s="15"/>
      <c r="I748" s="16"/>
      <c r="J748" s="22" t="str">
        <f t="shared" si="41"/>
        <v/>
      </c>
      <c r="K748" s="22" t="str">
        <f t="shared" si="42"/>
        <v/>
      </c>
      <c r="L748" s="22" t="str">
        <f>IF(D750&lt;&gt;"",MONTH(D750),"")</f>
        <v/>
      </c>
      <c r="M748" s="23" t="str">
        <f>IF(AND(($D750)&lt;&gt;"",($E750)&lt;&gt;""),IF(MIN(DATEVALUE($E750),Base!K$3)-MAX(DATEVALUE($D750),Base!K$2)+1&gt;=0,MIN(DATEVALUE($E750),Base!K$3)-MAX(DATEVALUE($D750),Base!K$2)+1,0),"")</f>
        <v/>
      </c>
      <c r="N748" s="23" t="str">
        <f>IF(AND(($D750)&lt;&gt;"",($E750)&lt;&gt;""),IF(MIN(DATEVALUE($E750),Base!L$3)-MAX(DATEVALUE($D750),Base!L$2)+1&gt;=0,MIN(DATEVALUE($E750),Base!L$3)-MAX(DATEVALUE($D750),Base!L$2)+1,0),"")</f>
        <v/>
      </c>
      <c r="O748" s="23" t="str">
        <f>IF(AND(($D750)&lt;&gt;"",($E750)&lt;&gt;""),IF(MIN(DATEVALUE($E750),Base!M$3)-MAX(DATEVALUE($D750),Base!M$2)+1&gt;=0,MIN(DATEVALUE($E750),Base!M$3)-MAX(DATEVALUE($D750),Base!M$2)+1,0),"")</f>
        <v/>
      </c>
      <c r="P748" s="23" t="str">
        <f>IF(AND(($D750)&lt;&gt;"",($E750)&lt;&gt;""),IF(MIN(DATEVALUE($E750),Base!N$3)-MAX(DATEVALUE($D750),Base!N$2)+1&gt;=0,MIN(DATEVALUE($E750),Base!N$3)-MAX(DATEVALUE($D750),Base!N$2)+1,0),"")</f>
        <v/>
      </c>
      <c r="Q748" s="23" t="str">
        <f>IF(AND(($D750)&lt;&gt;"",($E750)&lt;&gt;""),IF(MIN(DATEVALUE($E750),Base!O$3)-MAX(DATEVALUE($D750),Base!O$2)+1&gt;=0,MIN(DATEVALUE($E750),Base!O$3)-MAX(DATEVALUE($D750),Base!O$2)+1,0),"")</f>
        <v/>
      </c>
      <c r="R748" s="23" t="str">
        <f>IF(AND(($D750)&lt;&gt;"",($E750)&lt;&gt;""),IF(MIN(DATEVALUE($E750),Base!P$3)-MAX(DATEVALUE($D750),Base!P$2)+1&gt;=0,MIN(DATEVALUE($E750),Base!P$3)-MAX(DATEVALUE($D750),Base!P$2)+1,0),"")</f>
        <v/>
      </c>
      <c r="S748" s="23" t="str">
        <f>IF(AND(($D750)&lt;&gt;"",($E750)&lt;&gt;""),IF(MIN(DATEVALUE($E750),Base!Q$3)-MAX(DATEVALUE($D750),Base!Q$2)+1&gt;=0,MIN(DATEVALUE($E750),Base!Q$3)-MAX(DATEVALUE($D750),Base!Q$2)+1,0),"")</f>
        <v/>
      </c>
      <c r="T748" s="23" t="str">
        <f>IF(AND(($D750)&lt;&gt;"",($E750)&lt;&gt;""),IF(MIN(DATEVALUE($E750),Base!R$3)-MAX(DATEVALUE($D750),Base!R$2)+1&gt;=0,MIN(DATEVALUE($E750),Base!R$3)-MAX(DATEVALUE($D750),Base!R$2)+1,0),"")</f>
        <v/>
      </c>
      <c r="U748" s="23" t="str">
        <f>IF(AND(($D750)&lt;&gt;"",($E750)&lt;&gt;""),IF(MIN(DATEVALUE($E750),Base!S$3)-MAX(DATEVALUE($D750),Base!S$2)+1&gt;=0,MIN(DATEVALUE($E750),Base!S$3)-MAX(DATEVALUE($D750),Base!S$2)+1,0),"")</f>
        <v/>
      </c>
      <c r="V748" s="23" t="str">
        <f>IF(AND(($D750)&lt;&gt;"",($E750)&lt;&gt;""),IF(MIN(DATEVALUE($E750),Base!T$3)-MAX(DATEVALUE($D750),Base!T$2)+1&gt;=0,MIN(DATEVALUE($E750),Base!T$3)-MAX(DATEVALUE($D750),Base!T$2)+1,0),"")</f>
        <v/>
      </c>
      <c r="W748" s="23" t="str">
        <f>IF(AND(($D750)&lt;&gt;"",($E750)&lt;&gt;""),IF(MIN(DATEVALUE($E750),Base!U$3)-MAX(DATEVALUE($D750),Base!U$2)+1&gt;=0,MIN(DATEVALUE($E750),Base!U$3)-MAX(DATEVALUE($D750),Base!U$2)+1,0),"")</f>
        <v/>
      </c>
      <c r="X748" s="23" t="str">
        <f>IF(AND(($D750)&lt;&gt;"",($E750)&lt;&gt;""),IF(MIN(DATEVALUE($E750),Base!V$3)-MAX(DATEVALUE($D750),Base!V$2)+1&gt;=0,MIN(DATEVALUE($E750),Base!V$3)-MAX(DATEVALUE($D750),Base!V$2)+1,0),"")</f>
        <v/>
      </c>
      <c r="Y748" s="20" t="str">
        <f>IF(AND(M748&lt;&gt;"",$H744&lt;&gt;"",$F744&lt;&gt;""),M748*$H744*$F744,"")</f>
        <v/>
      </c>
      <c r="Z748" s="20" t="str">
        <f>IF(AND(N748&lt;&gt;"",$H744&lt;&gt;"",$F744&lt;&gt;""),N748*$H744*$F744,"")</f>
        <v/>
      </c>
      <c r="AA748" s="20" t="str">
        <f>IF(AND(O748&lt;&gt;"",$H743&lt;&gt;"",$F743&lt;&gt;""),O748*$H743*$F743,"")</f>
        <v/>
      </c>
      <c r="AB748" s="20" t="str">
        <f>IF(AND(P748&lt;&gt;"",$H743&lt;&gt;"",$F743&lt;&gt;""),P748*$H743*$F743,"")</f>
        <v/>
      </c>
      <c r="AC748" s="20" t="str">
        <f>IF(AND(Q748&lt;&gt;"",$H743&lt;&gt;"",$F743&lt;&gt;""),Q748*$H743*$F743,"")</f>
        <v/>
      </c>
      <c r="AD748" s="20" t="str">
        <f>IF(AND(R748&lt;&gt;"",$H743&lt;&gt;"",$F743&lt;&gt;""),R748*$H743*$F743,"")</f>
        <v/>
      </c>
      <c r="AE748" s="20" t="str">
        <f>IF(AND(S748&lt;&gt;"",$H743&lt;&gt;"",$F743&lt;&gt;""),S748*$H743*$F743,"")</f>
        <v/>
      </c>
      <c r="AF748" s="20" t="str">
        <f>IF(AND(T748&lt;&gt;"",$H743&lt;&gt;"",$F743&lt;&gt;""),T748*$H743*$F743,"")</f>
        <v/>
      </c>
      <c r="AG748" s="20" t="str">
        <f>IF(AND(U748&lt;&gt;"",$H743&lt;&gt;"",$F743&lt;&gt;""),U748*$H743*$F743,"")</f>
        <v/>
      </c>
      <c r="AH748" s="20" t="str">
        <f>IF(AND(V748&lt;&gt;"",$H743&lt;&gt;"",$F743&lt;&gt;""),V748*$H743*$F743,"")</f>
        <v/>
      </c>
      <c r="AI748" s="20" t="str">
        <f>IF(AND(W748&lt;&gt;"",$H743&lt;&gt;"",$F743&lt;&gt;""),W748*$H743*$F743,"")</f>
        <v/>
      </c>
      <c r="AJ748" s="20" t="str">
        <f>IF(AND(X748&lt;&gt;"",$H743&lt;&gt;"",$F743&lt;&gt;""),X748*$H743*$F743,"")</f>
        <v/>
      </c>
    </row>
    <row r="749" spans="1:36" ht="23.25" customHeight="1" x14ac:dyDescent="0.25">
      <c r="A749" s="21"/>
      <c r="B749" s="21"/>
      <c r="C749" s="22"/>
      <c r="D749" s="14"/>
      <c r="E749" s="14"/>
      <c r="F749" s="22"/>
      <c r="G749" s="22"/>
      <c r="H749" s="15"/>
      <c r="I749" s="16"/>
      <c r="J749" s="22" t="str">
        <f t="shared" si="41"/>
        <v/>
      </c>
      <c r="K749" s="22" t="str">
        <f t="shared" si="42"/>
        <v/>
      </c>
      <c r="L749" s="22" t="str">
        <f>IF(D751&lt;&gt;"",MONTH(D751),"")</f>
        <v/>
      </c>
      <c r="M749" s="23" t="str">
        <f>IF(AND(($D751)&lt;&gt;"",($E751)&lt;&gt;""),IF(MIN(DATEVALUE($E751),Base!K$3)-MAX(DATEVALUE($D751),Base!K$2)+1&gt;=0,MIN(DATEVALUE($E751),Base!K$3)-MAX(DATEVALUE($D751),Base!K$2)+1,0),"")</f>
        <v/>
      </c>
      <c r="N749" s="23" t="str">
        <f>IF(AND(($D751)&lt;&gt;"",($E751)&lt;&gt;""),IF(MIN(DATEVALUE($E751),Base!L$3)-MAX(DATEVALUE($D751),Base!L$2)+1&gt;=0,MIN(DATEVALUE($E751),Base!L$3)-MAX(DATEVALUE($D751),Base!L$2)+1,0),"")</f>
        <v/>
      </c>
      <c r="O749" s="23" t="str">
        <f>IF(AND(($D751)&lt;&gt;"",($E751)&lt;&gt;""),IF(MIN(DATEVALUE($E751),Base!M$3)-MAX(DATEVALUE($D751),Base!M$2)+1&gt;=0,MIN(DATEVALUE($E751),Base!M$3)-MAX(DATEVALUE($D751),Base!M$2)+1,0),"")</f>
        <v/>
      </c>
      <c r="P749" s="23" t="str">
        <f>IF(AND(($D751)&lt;&gt;"",($E751)&lt;&gt;""),IF(MIN(DATEVALUE($E751),Base!N$3)-MAX(DATEVALUE($D751),Base!N$2)+1&gt;=0,MIN(DATEVALUE($E751),Base!N$3)-MAX(DATEVALUE($D751),Base!N$2)+1,0),"")</f>
        <v/>
      </c>
      <c r="Q749" s="23" t="str">
        <f>IF(AND(($D751)&lt;&gt;"",($E751)&lt;&gt;""),IF(MIN(DATEVALUE($E751),Base!O$3)-MAX(DATEVALUE($D751),Base!O$2)+1&gt;=0,MIN(DATEVALUE($E751),Base!O$3)-MAX(DATEVALUE($D751),Base!O$2)+1,0),"")</f>
        <v/>
      </c>
      <c r="R749" s="23" t="str">
        <f>IF(AND(($D751)&lt;&gt;"",($E751)&lt;&gt;""),IF(MIN(DATEVALUE($E751),Base!P$3)-MAX(DATEVALUE($D751),Base!P$2)+1&gt;=0,MIN(DATEVALUE($E751),Base!P$3)-MAX(DATEVALUE($D751),Base!P$2)+1,0),"")</f>
        <v/>
      </c>
      <c r="S749" s="23" t="str">
        <f>IF(AND(($D751)&lt;&gt;"",($E751)&lt;&gt;""),IF(MIN(DATEVALUE($E751),Base!Q$3)-MAX(DATEVALUE($D751),Base!Q$2)+1&gt;=0,MIN(DATEVALUE($E751),Base!Q$3)-MAX(DATEVALUE($D751),Base!Q$2)+1,0),"")</f>
        <v/>
      </c>
      <c r="T749" s="23" t="str">
        <f>IF(AND(($D751)&lt;&gt;"",($E751)&lt;&gt;""),IF(MIN(DATEVALUE($E751),Base!R$3)-MAX(DATEVALUE($D751),Base!R$2)+1&gt;=0,MIN(DATEVALUE($E751),Base!R$3)-MAX(DATEVALUE($D751),Base!R$2)+1,0),"")</f>
        <v/>
      </c>
      <c r="U749" s="23" t="str">
        <f>IF(AND(($D751)&lt;&gt;"",($E751)&lt;&gt;""),IF(MIN(DATEVALUE($E751),Base!S$3)-MAX(DATEVALUE($D751),Base!S$2)+1&gt;=0,MIN(DATEVALUE($E751),Base!S$3)-MAX(DATEVALUE($D751),Base!S$2)+1,0),"")</f>
        <v/>
      </c>
      <c r="V749" s="23" t="str">
        <f>IF(AND(($D751)&lt;&gt;"",($E751)&lt;&gt;""),IF(MIN(DATEVALUE($E751),Base!T$3)-MAX(DATEVALUE($D751),Base!T$2)+1&gt;=0,MIN(DATEVALUE($E751),Base!T$3)-MAX(DATEVALUE($D751),Base!T$2)+1,0),"")</f>
        <v/>
      </c>
      <c r="W749" s="23" t="str">
        <f>IF(AND(($D751)&lt;&gt;"",($E751)&lt;&gt;""),IF(MIN(DATEVALUE($E751),Base!U$3)-MAX(DATEVALUE($D751),Base!U$2)+1&gt;=0,MIN(DATEVALUE($E751),Base!U$3)-MAX(DATEVALUE($D751),Base!U$2)+1,0),"")</f>
        <v/>
      </c>
      <c r="X749" s="23" t="str">
        <f>IF(AND(($D751)&lt;&gt;"",($E751)&lt;&gt;""),IF(MIN(DATEVALUE($E751),Base!V$3)-MAX(DATEVALUE($D751),Base!V$2)+1&gt;=0,MIN(DATEVALUE($E751),Base!V$3)-MAX(DATEVALUE($D751),Base!V$2)+1,0),"")</f>
        <v/>
      </c>
      <c r="Y749" s="20" t="str">
        <f>IF(AND(M749&lt;&gt;"",$H745&lt;&gt;"",$F745&lt;&gt;""),M749*$H745*$F745,"")</f>
        <v/>
      </c>
      <c r="Z749" s="20" t="str">
        <f>IF(AND(N749&lt;&gt;"",$H745&lt;&gt;"",$F745&lt;&gt;""),N749*$H745*$F745,"")</f>
        <v/>
      </c>
      <c r="AA749" s="20" t="str">
        <f>IF(AND(O749&lt;&gt;"",$H744&lt;&gt;"",$F744&lt;&gt;""),O749*$H744*$F744,"")</f>
        <v/>
      </c>
      <c r="AB749" s="20" t="str">
        <f>IF(AND(P749&lt;&gt;"",$H744&lt;&gt;"",$F744&lt;&gt;""),P749*$H744*$F744,"")</f>
        <v/>
      </c>
      <c r="AC749" s="20" t="str">
        <f>IF(AND(Q749&lt;&gt;"",$H744&lt;&gt;"",$F744&lt;&gt;""),Q749*$H744*$F744,"")</f>
        <v/>
      </c>
      <c r="AD749" s="20" t="str">
        <f>IF(AND(R749&lt;&gt;"",$H744&lt;&gt;"",$F744&lt;&gt;""),R749*$H744*$F744,"")</f>
        <v/>
      </c>
      <c r="AE749" s="20" t="str">
        <f>IF(AND(S749&lt;&gt;"",$H744&lt;&gt;"",$F744&lt;&gt;""),S749*$H744*$F744,"")</f>
        <v/>
      </c>
      <c r="AF749" s="20" t="str">
        <f>IF(AND(T749&lt;&gt;"",$H744&lt;&gt;"",$F744&lt;&gt;""),T749*$H744*$F744,"")</f>
        <v/>
      </c>
      <c r="AG749" s="20" t="str">
        <f>IF(AND(U749&lt;&gt;"",$H744&lt;&gt;"",$F744&lt;&gt;""),U749*$H744*$F744,"")</f>
        <v/>
      </c>
      <c r="AH749" s="20" t="str">
        <f>IF(AND(V749&lt;&gt;"",$H744&lt;&gt;"",$F744&lt;&gt;""),V749*$H744*$F744,"")</f>
        <v/>
      </c>
      <c r="AI749" s="20" t="str">
        <f>IF(AND(W749&lt;&gt;"",$H744&lt;&gt;"",$F744&lt;&gt;""),W749*$H744*$F744,"")</f>
        <v/>
      </c>
      <c r="AJ749" s="20" t="str">
        <f>IF(AND(X749&lt;&gt;"",$H744&lt;&gt;"",$F744&lt;&gt;""),X749*$H744*$F744,"")</f>
        <v/>
      </c>
    </row>
    <row r="750" spans="1:36" ht="23.25" customHeight="1" x14ac:dyDescent="0.25">
      <c r="A750" s="21"/>
      <c r="B750" s="21"/>
      <c r="C750" s="22"/>
      <c r="D750" s="14"/>
      <c r="E750" s="14"/>
      <c r="F750" s="22"/>
      <c r="G750" s="22"/>
      <c r="H750" s="15"/>
      <c r="I750" s="16"/>
      <c r="J750" s="22" t="str">
        <f t="shared" si="41"/>
        <v/>
      </c>
      <c r="K750" s="22" t="str">
        <f t="shared" si="42"/>
        <v/>
      </c>
      <c r="L750" s="22" t="str">
        <f>IF(D752&lt;&gt;"",MONTH(D752),"")</f>
        <v/>
      </c>
      <c r="M750" s="23" t="str">
        <f>IF(AND(($D752)&lt;&gt;"",($E752)&lt;&gt;""),IF(MIN(DATEVALUE($E752),Base!K$3)-MAX(DATEVALUE($D752),Base!K$2)+1&gt;=0,MIN(DATEVALUE($E752),Base!K$3)-MAX(DATEVALUE($D752),Base!K$2)+1,0),"")</f>
        <v/>
      </c>
      <c r="N750" s="23" t="str">
        <f>IF(AND(($D752)&lt;&gt;"",($E752)&lt;&gt;""),IF(MIN(DATEVALUE($E752),Base!L$3)-MAX(DATEVALUE($D752),Base!L$2)+1&gt;=0,MIN(DATEVALUE($E752),Base!L$3)-MAX(DATEVALUE($D752),Base!L$2)+1,0),"")</f>
        <v/>
      </c>
      <c r="O750" s="23" t="str">
        <f>IF(AND(($D752)&lt;&gt;"",($E752)&lt;&gt;""),IF(MIN(DATEVALUE($E752),Base!M$3)-MAX(DATEVALUE($D752),Base!M$2)+1&gt;=0,MIN(DATEVALUE($E752),Base!M$3)-MAX(DATEVALUE($D752),Base!M$2)+1,0),"")</f>
        <v/>
      </c>
      <c r="P750" s="23" t="str">
        <f>IF(AND(($D752)&lt;&gt;"",($E752)&lt;&gt;""),IF(MIN(DATEVALUE($E752),Base!N$3)-MAX(DATEVALUE($D752),Base!N$2)+1&gt;=0,MIN(DATEVALUE($E752),Base!N$3)-MAX(DATEVALUE($D752),Base!N$2)+1,0),"")</f>
        <v/>
      </c>
      <c r="Q750" s="23" t="str">
        <f>IF(AND(($D752)&lt;&gt;"",($E752)&lt;&gt;""),IF(MIN(DATEVALUE($E752),Base!O$3)-MAX(DATEVALUE($D752),Base!O$2)+1&gt;=0,MIN(DATEVALUE($E752),Base!O$3)-MAX(DATEVALUE($D752),Base!O$2)+1,0),"")</f>
        <v/>
      </c>
      <c r="R750" s="23" t="str">
        <f>IF(AND(($D752)&lt;&gt;"",($E752)&lt;&gt;""),IF(MIN(DATEVALUE($E752),Base!P$3)-MAX(DATEVALUE($D752),Base!P$2)+1&gt;=0,MIN(DATEVALUE($E752),Base!P$3)-MAX(DATEVALUE($D752),Base!P$2)+1,0),"")</f>
        <v/>
      </c>
      <c r="S750" s="23" t="str">
        <f>IF(AND(($D752)&lt;&gt;"",($E752)&lt;&gt;""),IF(MIN(DATEVALUE($E752),Base!Q$3)-MAX(DATEVALUE($D752),Base!Q$2)+1&gt;=0,MIN(DATEVALUE($E752),Base!Q$3)-MAX(DATEVALUE($D752),Base!Q$2)+1,0),"")</f>
        <v/>
      </c>
      <c r="T750" s="23" t="str">
        <f>IF(AND(($D752)&lt;&gt;"",($E752)&lt;&gt;""),IF(MIN(DATEVALUE($E752),Base!R$3)-MAX(DATEVALUE($D752),Base!R$2)+1&gt;=0,MIN(DATEVALUE($E752),Base!R$3)-MAX(DATEVALUE($D752),Base!R$2)+1,0),"")</f>
        <v/>
      </c>
      <c r="U750" s="23" t="str">
        <f>IF(AND(($D752)&lt;&gt;"",($E752)&lt;&gt;""),IF(MIN(DATEVALUE($E752),Base!S$3)-MAX(DATEVALUE($D752),Base!S$2)+1&gt;=0,MIN(DATEVALUE($E752),Base!S$3)-MAX(DATEVALUE($D752),Base!S$2)+1,0),"")</f>
        <v/>
      </c>
      <c r="V750" s="23" t="str">
        <f>IF(AND(($D752)&lt;&gt;"",($E752)&lt;&gt;""),IF(MIN(DATEVALUE($E752),Base!T$3)-MAX(DATEVALUE($D752),Base!T$2)+1&gt;=0,MIN(DATEVALUE($E752),Base!T$3)-MAX(DATEVALUE($D752),Base!T$2)+1,0),"")</f>
        <v/>
      </c>
      <c r="W750" s="23" t="str">
        <f>IF(AND(($D752)&lt;&gt;"",($E752)&lt;&gt;""),IF(MIN(DATEVALUE($E752),Base!U$3)-MAX(DATEVALUE($D752),Base!U$2)+1&gt;=0,MIN(DATEVALUE($E752),Base!U$3)-MAX(DATEVALUE($D752),Base!U$2)+1,0),"")</f>
        <v/>
      </c>
      <c r="X750" s="23" t="str">
        <f>IF(AND(($D752)&lt;&gt;"",($E752)&lt;&gt;""),IF(MIN(DATEVALUE($E752),Base!V$3)-MAX(DATEVALUE($D752),Base!V$2)+1&gt;=0,MIN(DATEVALUE($E752),Base!V$3)-MAX(DATEVALUE($D752),Base!V$2)+1,0),"")</f>
        <v/>
      </c>
      <c r="Y750" s="20" t="str">
        <f>IF(AND(M750&lt;&gt;"",$H746&lt;&gt;"",$F746&lt;&gt;""),M750*$H746*$F746,"")</f>
        <v/>
      </c>
      <c r="Z750" s="20" t="str">
        <f>IF(AND(N750&lt;&gt;"",$H746&lt;&gt;"",$F746&lt;&gt;""),N750*$H746*$F746,"")</f>
        <v/>
      </c>
      <c r="AA750" s="20" t="str">
        <f>IF(AND(O750&lt;&gt;"",$H745&lt;&gt;"",$F745&lt;&gt;""),O750*$H745*$F745,"")</f>
        <v/>
      </c>
      <c r="AB750" s="20" t="str">
        <f>IF(AND(P750&lt;&gt;"",$H745&lt;&gt;"",$F745&lt;&gt;""),P750*$H745*$F745,"")</f>
        <v/>
      </c>
      <c r="AC750" s="20" t="str">
        <f>IF(AND(Q750&lt;&gt;"",$H745&lt;&gt;"",$F745&lt;&gt;""),Q750*$H745*$F745,"")</f>
        <v/>
      </c>
      <c r="AD750" s="20" t="str">
        <f>IF(AND(R750&lt;&gt;"",$H745&lt;&gt;"",$F745&lt;&gt;""),R750*$H745*$F745,"")</f>
        <v/>
      </c>
      <c r="AE750" s="20" t="str">
        <f>IF(AND(S750&lt;&gt;"",$H745&lt;&gt;"",$F745&lt;&gt;""),S750*$H745*$F745,"")</f>
        <v/>
      </c>
      <c r="AF750" s="20" t="str">
        <f>IF(AND(T750&lt;&gt;"",$H745&lt;&gt;"",$F745&lt;&gt;""),T750*$H745*$F745,"")</f>
        <v/>
      </c>
      <c r="AG750" s="20" t="str">
        <f>IF(AND(U750&lt;&gt;"",$H745&lt;&gt;"",$F745&lt;&gt;""),U750*$H745*$F745,"")</f>
        <v/>
      </c>
      <c r="AH750" s="20" t="str">
        <f>IF(AND(V750&lt;&gt;"",$H745&lt;&gt;"",$F745&lt;&gt;""),V750*$H745*$F745,"")</f>
        <v/>
      </c>
      <c r="AI750" s="20" t="str">
        <f>IF(AND(W750&lt;&gt;"",$H745&lt;&gt;"",$F745&lt;&gt;""),W750*$H745*$F745,"")</f>
        <v/>
      </c>
      <c r="AJ750" s="20" t="str">
        <f>IF(AND(X750&lt;&gt;"",$H745&lt;&gt;"",$F745&lt;&gt;""),X750*$H745*$F745,"")</f>
        <v/>
      </c>
    </row>
    <row r="751" spans="1:36" ht="23.25" customHeight="1" x14ac:dyDescent="0.25">
      <c r="A751" s="21"/>
      <c r="B751" s="21"/>
      <c r="C751" s="22"/>
      <c r="D751" s="14"/>
      <c r="E751" s="14"/>
      <c r="F751" s="22"/>
      <c r="G751" s="22"/>
      <c r="H751" s="15"/>
      <c r="I751" s="16"/>
      <c r="J751" s="22" t="str">
        <f t="shared" si="41"/>
        <v/>
      </c>
      <c r="K751" s="22" t="str">
        <f t="shared" si="42"/>
        <v/>
      </c>
      <c r="L751" s="22" t="str">
        <f>IF(D753&lt;&gt;"",MONTH(D753),"")</f>
        <v/>
      </c>
      <c r="M751" s="23" t="str">
        <f>IF(AND(($D753)&lt;&gt;"",($E753)&lt;&gt;""),IF(MIN(DATEVALUE($E753),Base!K$3)-MAX(DATEVALUE($D753),Base!K$2)+1&gt;=0,MIN(DATEVALUE($E753),Base!K$3)-MAX(DATEVALUE($D753),Base!K$2)+1,0),"")</f>
        <v/>
      </c>
      <c r="N751" s="23" t="str">
        <f>IF(AND(($D753)&lt;&gt;"",($E753)&lt;&gt;""),IF(MIN(DATEVALUE($E753),Base!L$3)-MAX(DATEVALUE($D753),Base!L$2)+1&gt;=0,MIN(DATEVALUE($E753),Base!L$3)-MAX(DATEVALUE($D753),Base!L$2)+1,0),"")</f>
        <v/>
      </c>
      <c r="O751" s="23" t="str">
        <f>IF(AND(($D753)&lt;&gt;"",($E753)&lt;&gt;""),IF(MIN(DATEVALUE($E753),Base!M$3)-MAX(DATEVALUE($D753),Base!M$2)+1&gt;=0,MIN(DATEVALUE($E753),Base!M$3)-MAX(DATEVALUE($D753),Base!M$2)+1,0),"")</f>
        <v/>
      </c>
      <c r="P751" s="23" t="str">
        <f>IF(AND(($D753)&lt;&gt;"",($E753)&lt;&gt;""),IF(MIN(DATEVALUE($E753),Base!N$3)-MAX(DATEVALUE($D753),Base!N$2)+1&gt;=0,MIN(DATEVALUE($E753),Base!N$3)-MAX(DATEVALUE($D753),Base!N$2)+1,0),"")</f>
        <v/>
      </c>
      <c r="Q751" s="23" t="str">
        <f>IF(AND(($D753)&lt;&gt;"",($E753)&lt;&gt;""),IF(MIN(DATEVALUE($E753),Base!O$3)-MAX(DATEVALUE($D753),Base!O$2)+1&gt;=0,MIN(DATEVALUE($E753),Base!O$3)-MAX(DATEVALUE($D753),Base!O$2)+1,0),"")</f>
        <v/>
      </c>
      <c r="R751" s="23" t="str">
        <f>IF(AND(($D753)&lt;&gt;"",($E753)&lt;&gt;""),IF(MIN(DATEVALUE($E753),Base!P$3)-MAX(DATEVALUE($D753),Base!P$2)+1&gt;=0,MIN(DATEVALUE($E753),Base!P$3)-MAX(DATEVALUE($D753),Base!P$2)+1,0),"")</f>
        <v/>
      </c>
      <c r="S751" s="23" t="str">
        <f>IF(AND(($D753)&lt;&gt;"",($E753)&lt;&gt;""),IF(MIN(DATEVALUE($E753),Base!Q$3)-MAX(DATEVALUE($D753),Base!Q$2)+1&gt;=0,MIN(DATEVALUE($E753),Base!Q$3)-MAX(DATEVALUE($D753),Base!Q$2)+1,0),"")</f>
        <v/>
      </c>
      <c r="T751" s="23" t="str">
        <f>IF(AND(($D753)&lt;&gt;"",($E753)&lt;&gt;""),IF(MIN(DATEVALUE($E753),Base!R$3)-MAX(DATEVALUE($D753),Base!R$2)+1&gt;=0,MIN(DATEVALUE($E753),Base!R$3)-MAX(DATEVALUE($D753),Base!R$2)+1,0),"")</f>
        <v/>
      </c>
      <c r="U751" s="23" t="str">
        <f>IF(AND(($D753)&lt;&gt;"",($E753)&lt;&gt;""),IF(MIN(DATEVALUE($E753),Base!S$3)-MAX(DATEVALUE($D753),Base!S$2)+1&gt;=0,MIN(DATEVALUE($E753),Base!S$3)-MAX(DATEVALUE($D753),Base!S$2)+1,0),"")</f>
        <v/>
      </c>
      <c r="V751" s="23" t="str">
        <f>IF(AND(($D753)&lt;&gt;"",($E753)&lt;&gt;""),IF(MIN(DATEVALUE($E753),Base!T$3)-MAX(DATEVALUE($D753),Base!T$2)+1&gt;=0,MIN(DATEVALUE($E753),Base!T$3)-MAX(DATEVALUE($D753),Base!T$2)+1,0),"")</f>
        <v/>
      </c>
      <c r="W751" s="23" t="str">
        <f>IF(AND(($D753)&lt;&gt;"",($E753)&lt;&gt;""),IF(MIN(DATEVALUE($E753),Base!U$3)-MAX(DATEVALUE($D753),Base!U$2)+1&gt;=0,MIN(DATEVALUE($E753),Base!U$3)-MAX(DATEVALUE($D753),Base!U$2)+1,0),"")</f>
        <v/>
      </c>
      <c r="X751" s="23" t="str">
        <f>IF(AND(($D753)&lt;&gt;"",($E753)&lt;&gt;""),IF(MIN(DATEVALUE($E753),Base!V$3)-MAX(DATEVALUE($D753),Base!V$2)+1&gt;=0,MIN(DATEVALUE($E753),Base!V$3)-MAX(DATEVALUE($D753),Base!V$2)+1,0),"")</f>
        <v/>
      </c>
      <c r="Y751" s="20" t="str">
        <f>IF(AND(M751&lt;&gt;"",$H747&lt;&gt;"",$F747&lt;&gt;""),M751*$H747*$F747,"")</f>
        <v/>
      </c>
      <c r="Z751" s="20" t="str">
        <f>IF(AND(N751&lt;&gt;"",$H747&lt;&gt;"",$F747&lt;&gt;""),N751*$H747*$F747,"")</f>
        <v/>
      </c>
      <c r="AA751" s="20" t="str">
        <f>IF(AND(O751&lt;&gt;"",$H746&lt;&gt;"",$F746&lt;&gt;""),O751*$H746*$F746,"")</f>
        <v/>
      </c>
      <c r="AB751" s="20" t="str">
        <f>IF(AND(P751&lt;&gt;"",$H746&lt;&gt;"",$F746&lt;&gt;""),P751*$H746*$F746,"")</f>
        <v/>
      </c>
      <c r="AC751" s="20" t="str">
        <f>IF(AND(Q751&lt;&gt;"",$H746&lt;&gt;"",$F746&lt;&gt;""),Q751*$H746*$F746,"")</f>
        <v/>
      </c>
      <c r="AD751" s="20" t="str">
        <f>IF(AND(R751&lt;&gt;"",$H746&lt;&gt;"",$F746&lt;&gt;""),R751*$H746*$F746,"")</f>
        <v/>
      </c>
      <c r="AE751" s="20" t="str">
        <f>IF(AND(S751&lt;&gt;"",$H746&lt;&gt;"",$F746&lt;&gt;""),S751*$H746*$F746,"")</f>
        <v/>
      </c>
      <c r="AF751" s="20" t="str">
        <f>IF(AND(T751&lt;&gt;"",$H746&lt;&gt;"",$F746&lt;&gt;""),T751*$H746*$F746,"")</f>
        <v/>
      </c>
      <c r="AG751" s="20" t="str">
        <f>IF(AND(U751&lt;&gt;"",$H746&lt;&gt;"",$F746&lt;&gt;""),U751*$H746*$F746,"")</f>
        <v/>
      </c>
      <c r="AH751" s="20" t="str">
        <f>IF(AND(V751&lt;&gt;"",$H746&lt;&gt;"",$F746&lt;&gt;""),V751*$H746*$F746,"")</f>
        <v/>
      </c>
      <c r="AI751" s="20" t="str">
        <f>IF(AND(W751&lt;&gt;"",$H746&lt;&gt;"",$F746&lt;&gt;""),W751*$H746*$F746,"")</f>
        <v/>
      </c>
      <c r="AJ751" s="20" t="str">
        <f>IF(AND(X751&lt;&gt;"",$H746&lt;&gt;"",$F746&lt;&gt;""),X751*$H746*$F746,"")</f>
        <v/>
      </c>
    </row>
    <row r="752" spans="1:36" ht="23.25" customHeight="1" x14ac:dyDescent="0.25">
      <c r="A752" s="21"/>
      <c r="B752" s="21"/>
      <c r="C752" s="22"/>
      <c r="D752" s="14"/>
      <c r="E752" s="14"/>
      <c r="F752" s="22"/>
      <c r="G752" s="22"/>
      <c r="H752" s="15"/>
      <c r="I752" s="16"/>
      <c r="J752" s="22" t="str">
        <f t="shared" si="41"/>
        <v/>
      </c>
      <c r="K752" s="22" t="str">
        <f t="shared" si="42"/>
        <v/>
      </c>
      <c r="L752" s="22" t="str">
        <f>IF(D754&lt;&gt;"",MONTH(D754),"")</f>
        <v/>
      </c>
      <c r="M752" s="23" t="str">
        <f>IF(AND(($D754)&lt;&gt;"",($E754)&lt;&gt;""),IF(MIN(DATEVALUE($E754),Base!K$3)-MAX(DATEVALUE($D754),Base!K$2)+1&gt;=0,MIN(DATEVALUE($E754),Base!K$3)-MAX(DATEVALUE($D754),Base!K$2)+1,0),"")</f>
        <v/>
      </c>
      <c r="N752" s="23" t="str">
        <f>IF(AND(($D754)&lt;&gt;"",($E754)&lt;&gt;""),IF(MIN(DATEVALUE($E754),Base!L$3)-MAX(DATEVALUE($D754),Base!L$2)+1&gt;=0,MIN(DATEVALUE($E754),Base!L$3)-MAX(DATEVALUE($D754),Base!L$2)+1,0),"")</f>
        <v/>
      </c>
      <c r="O752" s="23" t="str">
        <f>IF(AND(($D754)&lt;&gt;"",($E754)&lt;&gt;""),IF(MIN(DATEVALUE($E754),Base!M$3)-MAX(DATEVALUE($D754),Base!M$2)+1&gt;=0,MIN(DATEVALUE($E754),Base!M$3)-MAX(DATEVALUE($D754),Base!M$2)+1,0),"")</f>
        <v/>
      </c>
      <c r="P752" s="23" t="str">
        <f>IF(AND(($D754)&lt;&gt;"",($E754)&lt;&gt;""),IF(MIN(DATEVALUE($E754),Base!N$3)-MAX(DATEVALUE($D754),Base!N$2)+1&gt;=0,MIN(DATEVALUE($E754),Base!N$3)-MAX(DATEVALUE($D754),Base!N$2)+1,0),"")</f>
        <v/>
      </c>
      <c r="Q752" s="23" t="str">
        <f>IF(AND(($D754)&lt;&gt;"",($E754)&lt;&gt;""),IF(MIN(DATEVALUE($E754),Base!O$3)-MAX(DATEVALUE($D754),Base!O$2)+1&gt;=0,MIN(DATEVALUE($E754),Base!O$3)-MAX(DATEVALUE($D754),Base!O$2)+1,0),"")</f>
        <v/>
      </c>
      <c r="R752" s="23" t="str">
        <f>IF(AND(($D754)&lt;&gt;"",($E754)&lt;&gt;""),IF(MIN(DATEVALUE($E754),Base!P$3)-MAX(DATEVALUE($D754),Base!P$2)+1&gt;=0,MIN(DATEVALUE($E754),Base!P$3)-MAX(DATEVALUE($D754),Base!P$2)+1,0),"")</f>
        <v/>
      </c>
      <c r="S752" s="23" t="str">
        <f>IF(AND(($D754)&lt;&gt;"",($E754)&lt;&gt;""),IF(MIN(DATEVALUE($E754),Base!Q$3)-MAX(DATEVALUE($D754),Base!Q$2)+1&gt;=0,MIN(DATEVALUE($E754),Base!Q$3)-MAX(DATEVALUE($D754),Base!Q$2)+1,0),"")</f>
        <v/>
      </c>
      <c r="T752" s="23" t="str">
        <f>IF(AND(($D754)&lt;&gt;"",($E754)&lt;&gt;""),IF(MIN(DATEVALUE($E754),Base!R$3)-MAX(DATEVALUE($D754),Base!R$2)+1&gt;=0,MIN(DATEVALUE($E754),Base!R$3)-MAX(DATEVALUE($D754),Base!R$2)+1,0),"")</f>
        <v/>
      </c>
      <c r="U752" s="23" t="str">
        <f>IF(AND(($D754)&lt;&gt;"",($E754)&lt;&gt;""),IF(MIN(DATEVALUE($E754),Base!S$3)-MAX(DATEVALUE($D754),Base!S$2)+1&gt;=0,MIN(DATEVALUE($E754),Base!S$3)-MAX(DATEVALUE($D754),Base!S$2)+1,0),"")</f>
        <v/>
      </c>
      <c r="V752" s="23" t="str">
        <f>IF(AND(($D754)&lt;&gt;"",($E754)&lt;&gt;""),IF(MIN(DATEVALUE($E754),Base!T$3)-MAX(DATEVALUE($D754),Base!T$2)+1&gt;=0,MIN(DATEVALUE($E754),Base!T$3)-MAX(DATEVALUE($D754),Base!T$2)+1,0),"")</f>
        <v/>
      </c>
      <c r="W752" s="23" t="str">
        <f>IF(AND(($D754)&lt;&gt;"",($E754)&lt;&gt;""),IF(MIN(DATEVALUE($E754),Base!U$3)-MAX(DATEVALUE($D754),Base!U$2)+1&gt;=0,MIN(DATEVALUE($E754),Base!U$3)-MAX(DATEVALUE($D754),Base!U$2)+1,0),"")</f>
        <v/>
      </c>
      <c r="X752" s="23" t="str">
        <f>IF(AND(($D754)&lt;&gt;"",($E754)&lt;&gt;""),IF(MIN(DATEVALUE($E754),Base!V$3)-MAX(DATEVALUE($D754),Base!V$2)+1&gt;=0,MIN(DATEVALUE($E754),Base!V$3)-MAX(DATEVALUE($D754),Base!V$2)+1,0),"")</f>
        <v/>
      </c>
      <c r="Y752" s="20" t="str">
        <f>IF(AND(M752&lt;&gt;"",$H748&lt;&gt;"",$F748&lt;&gt;""),M752*$H748*$F748,"")</f>
        <v/>
      </c>
      <c r="Z752" s="20" t="str">
        <f>IF(AND(N752&lt;&gt;"",$H748&lt;&gt;"",$F748&lt;&gt;""),N752*$H748*$F748,"")</f>
        <v/>
      </c>
      <c r="AA752" s="20" t="str">
        <f>IF(AND(O752&lt;&gt;"",$H747&lt;&gt;"",$F747&lt;&gt;""),O752*$H747*$F747,"")</f>
        <v/>
      </c>
      <c r="AB752" s="20" t="str">
        <f>IF(AND(P752&lt;&gt;"",$H747&lt;&gt;"",$F747&lt;&gt;""),P752*$H747*$F747,"")</f>
        <v/>
      </c>
      <c r="AC752" s="20" t="str">
        <f>IF(AND(Q752&lt;&gt;"",$H747&lt;&gt;"",$F747&lt;&gt;""),Q752*$H747*$F747,"")</f>
        <v/>
      </c>
      <c r="AD752" s="20" t="str">
        <f>IF(AND(R752&lt;&gt;"",$H747&lt;&gt;"",$F747&lt;&gt;""),R752*$H747*$F747,"")</f>
        <v/>
      </c>
      <c r="AE752" s="20" t="str">
        <f>IF(AND(S752&lt;&gt;"",$H747&lt;&gt;"",$F747&lt;&gt;""),S752*$H747*$F747,"")</f>
        <v/>
      </c>
      <c r="AF752" s="20" t="str">
        <f>IF(AND(T752&lt;&gt;"",$H747&lt;&gt;"",$F747&lt;&gt;""),T752*$H747*$F747,"")</f>
        <v/>
      </c>
      <c r="AG752" s="20" t="str">
        <f>IF(AND(U752&lt;&gt;"",$H747&lt;&gt;"",$F747&lt;&gt;""),U752*$H747*$F747,"")</f>
        <v/>
      </c>
      <c r="AH752" s="20" t="str">
        <f>IF(AND(V752&lt;&gt;"",$H747&lt;&gt;"",$F747&lt;&gt;""),V752*$H747*$F747,"")</f>
        <v/>
      </c>
      <c r="AI752" s="20" t="str">
        <f>IF(AND(W752&lt;&gt;"",$H747&lt;&gt;"",$F747&lt;&gt;""),W752*$H747*$F747,"")</f>
        <v/>
      </c>
      <c r="AJ752" s="20" t="str">
        <f>IF(AND(X752&lt;&gt;"",$H747&lt;&gt;"",$F747&lt;&gt;""),X752*$H747*$F747,"")</f>
        <v/>
      </c>
    </row>
    <row r="753" spans="1:36" ht="23.25" customHeight="1" x14ac:dyDescent="0.25">
      <c r="A753" s="21"/>
      <c r="B753" s="21"/>
      <c r="C753" s="22"/>
      <c r="D753" s="14"/>
      <c r="E753" s="14"/>
      <c r="F753" s="22"/>
      <c r="G753" s="22"/>
      <c r="H753" s="15"/>
      <c r="I753" s="16"/>
      <c r="J753" s="22" t="str">
        <f t="shared" si="41"/>
        <v/>
      </c>
      <c r="K753" s="22" t="str">
        <f t="shared" si="42"/>
        <v/>
      </c>
      <c r="L753" s="22" t="str">
        <f>IF(D755&lt;&gt;"",MONTH(D755),"")</f>
        <v/>
      </c>
      <c r="M753" s="23" t="str">
        <f>IF(AND(($D755)&lt;&gt;"",($E755)&lt;&gt;""),IF(MIN(DATEVALUE($E755),Base!K$3)-MAX(DATEVALUE($D755),Base!K$2)+1&gt;=0,MIN(DATEVALUE($E755),Base!K$3)-MAX(DATEVALUE($D755),Base!K$2)+1,0),"")</f>
        <v/>
      </c>
      <c r="N753" s="23" t="str">
        <f>IF(AND(($D755)&lt;&gt;"",($E755)&lt;&gt;""),IF(MIN(DATEVALUE($E755),Base!L$3)-MAX(DATEVALUE($D755),Base!L$2)+1&gt;=0,MIN(DATEVALUE($E755),Base!L$3)-MAX(DATEVALUE($D755),Base!L$2)+1,0),"")</f>
        <v/>
      </c>
      <c r="O753" s="23" t="str">
        <f>IF(AND(($D755)&lt;&gt;"",($E755)&lt;&gt;""),IF(MIN(DATEVALUE($E755),Base!M$3)-MAX(DATEVALUE($D755),Base!M$2)+1&gt;=0,MIN(DATEVALUE($E755),Base!M$3)-MAX(DATEVALUE($D755),Base!M$2)+1,0),"")</f>
        <v/>
      </c>
      <c r="P753" s="23" t="str">
        <f>IF(AND(($D755)&lt;&gt;"",($E755)&lt;&gt;""),IF(MIN(DATEVALUE($E755),Base!N$3)-MAX(DATEVALUE($D755),Base!N$2)+1&gt;=0,MIN(DATEVALUE($E755),Base!N$3)-MAX(DATEVALUE($D755),Base!N$2)+1,0),"")</f>
        <v/>
      </c>
      <c r="Q753" s="23" t="str">
        <f>IF(AND(($D755)&lt;&gt;"",($E755)&lt;&gt;""),IF(MIN(DATEVALUE($E755),Base!O$3)-MAX(DATEVALUE($D755),Base!O$2)+1&gt;=0,MIN(DATEVALUE($E755),Base!O$3)-MAX(DATEVALUE($D755),Base!O$2)+1,0),"")</f>
        <v/>
      </c>
      <c r="R753" s="23" t="str">
        <f>IF(AND(($D755)&lt;&gt;"",($E755)&lt;&gt;""),IF(MIN(DATEVALUE($E755),Base!P$3)-MAX(DATEVALUE($D755),Base!P$2)+1&gt;=0,MIN(DATEVALUE($E755),Base!P$3)-MAX(DATEVALUE($D755),Base!P$2)+1,0),"")</f>
        <v/>
      </c>
      <c r="S753" s="23" t="str">
        <f>IF(AND(($D755)&lt;&gt;"",($E755)&lt;&gt;""),IF(MIN(DATEVALUE($E755),Base!Q$3)-MAX(DATEVALUE($D755),Base!Q$2)+1&gt;=0,MIN(DATEVALUE($E755),Base!Q$3)-MAX(DATEVALUE($D755),Base!Q$2)+1,0),"")</f>
        <v/>
      </c>
      <c r="T753" s="23" t="str">
        <f>IF(AND(($D755)&lt;&gt;"",($E755)&lt;&gt;""),IF(MIN(DATEVALUE($E755),Base!R$3)-MAX(DATEVALUE($D755),Base!R$2)+1&gt;=0,MIN(DATEVALUE($E755),Base!R$3)-MAX(DATEVALUE($D755),Base!R$2)+1,0),"")</f>
        <v/>
      </c>
      <c r="U753" s="23" t="str">
        <f>IF(AND(($D755)&lt;&gt;"",($E755)&lt;&gt;""),IF(MIN(DATEVALUE($E755),Base!S$3)-MAX(DATEVALUE($D755),Base!S$2)+1&gt;=0,MIN(DATEVALUE($E755),Base!S$3)-MAX(DATEVALUE($D755),Base!S$2)+1,0),"")</f>
        <v/>
      </c>
      <c r="V753" s="23" t="str">
        <f>IF(AND(($D755)&lt;&gt;"",($E755)&lt;&gt;""),IF(MIN(DATEVALUE($E755),Base!T$3)-MAX(DATEVALUE($D755),Base!T$2)+1&gt;=0,MIN(DATEVALUE($E755),Base!T$3)-MAX(DATEVALUE($D755),Base!T$2)+1,0),"")</f>
        <v/>
      </c>
      <c r="W753" s="23" t="str">
        <f>IF(AND(($D755)&lt;&gt;"",($E755)&lt;&gt;""),IF(MIN(DATEVALUE($E755),Base!U$3)-MAX(DATEVALUE($D755),Base!U$2)+1&gt;=0,MIN(DATEVALUE($E755),Base!U$3)-MAX(DATEVALUE($D755),Base!U$2)+1,0),"")</f>
        <v/>
      </c>
      <c r="X753" s="23" t="str">
        <f>IF(AND(($D755)&lt;&gt;"",($E755)&lt;&gt;""),IF(MIN(DATEVALUE($E755),Base!V$3)-MAX(DATEVALUE($D755),Base!V$2)+1&gt;=0,MIN(DATEVALUE($E755),Base!V$3)-MAX(DATEVALUE($D755),Base!V$2)+1,0),"")</f>
        <v/>
      </c>
      <c r="Y753" s="20" t="str">
        <f>IF(AND(M753&lt;&gt;"",$H749&lt;&gt;"",$F749&lt;&gt;""),M753*$H749*$F749,"")</f>
        <v/>
      </c>
      <c r="Z753" s="20" t="str">
        <f>IF(AND(N753&lt;&gt;"",$H749&lt;&gt;"",$F749&lt;&gt;""),N753*$H749*$F749,"")</f>
        <v/>
      </c>
      <c r="AA753" s="20" t="str">
        <f>IF(AND(O753&lt;&gt;"",$H748&lt;&gt;"",$F748&lt;&gt;""),O753*$H748*$F748,"")</f>
        <v/>
      </c>
      <c r="AB753" s="20" t="str">
        <f>IF(AND(P753&lt;&gt;"",$H748&lt;&gt;"",$F748&lt;&gt;""),P753*$H748*$F748,"")</f>
        <v/>
      </c>
      <c r="AC753" s="20" t="str">
        <f>IF(AND(Q753&lt;&gt;"",$H748&lt;&gt;"",$F748&lt;&gt;""),Q753*$H748*$F748,"")</f>
        <v/>
      </c>
      <c r="AD753" s="20" t="str">
        <f>IF(AND(R753&lt;&gt;"",$H748&lt;&gt;"",$F748&lt;&gt;""),R753*$H748*$F748,"")</f>
        <v/>
      </c>
      <c r="AE753" s="20" t="str">
        <f>IF(AND(S753&lt;&gt;"",$H748&lt;&gt;"",$F748&lt;&gt;""),S753*$H748*$F748,"")</f>
        <v/>
      </c>
      <c r="AF753" s="20" t="str">
        <f>IF(AND(T753&lt;&gt;"",$H748&lt;&gt;"",$F748&lt;&gt;""),T753*$H748*$F748,"")</f>
        <v/>
      </c>
      <c r="AG753" s="20" t="str">
        <f>IF(AND(U753&lt;&gt;"",$H748&lt;&gt;"",$F748&lt;&gt;""),U753*$H748*$F748,"")</f>
        <v/>
      </c>
      <c r="AH753" s="20" t="str">
        <f>IF(AND(V753&lt;&gt;"",$H748&lt;&gt;"",$F748&lt;&gt;""),V753*$H748*$F748,"")</f>
        <v/>
      </c>
      <c r="AI753" s="20" t="str">
        <f>IF(AND(W753&lt;&gt;"",$H748&lt;&gt;"",$F748&lt;&gt;""),W753*$H748*$F748,"")</f>
        <v/>
      </c>
      <c r="AJ753" s="20" t="str">
        <f>IF(AND(X753&lt;&gt;"",$H748&lt;&gt;"",$F748&lt;&gt;""),X753*$H748*$F748,"")</f>
        <v/>
      </c>
    </row>
    <row r="754" spans="1:36" ht="23.25" customHeight="1" x14ac:dyDescent="0.25">
      <c r="A754" s="21"/>
      <c r="B754" s="21"/>
      <c r="C754" s="22"/>
      <c r="D754" s="14"/>
      <c r="E754" s="14"/>
      <c r="F754" s="22"/>
      <c r="G754" s="22"/>
      <c r="H754" s="15"/>
      <c r="I754" s="16"/>
      <c r="J754" s="22" t="str">
        <f t="shared" si="41"/>
        <v/>
      </c>
      <c r="K754" s="22" t="str">
        <f t="shared" si="42"/>
        <v/>
      </c>
      <c r="L754" s="22" t="str">
        <f>IF(D756&lt;&gt;"",MONTH(D756),"")</f>
        <v/>
      </c>
      <c r="M754" s="23" t="str">
        <f>IF(AND(($D756)&lt;&gt;"",($E756)&lt;&gt;""),IF(MIN(DATEVALUE($E756),Base!K$3)-MAX(DATEVALUE($D756),Base!K$2)+1&gt;=0,MIN(DATEVALUE($E756),Base!K$3)-MAX(DATEVALUE($D756),Base!K$2)+1,0),"")</f>
        <v/>
      </c>
      <c r="N754" s="23" t="str">
        <f>IF(AND(($D756)&lt;&gt;"",($E756)&lt;&gt;""),IF(MIN(DATEVALUE($E756),Base!L$3)-MAX(DATEVALUE($D756),Base!L$2)+1&gt;=0,MIN(DATEVALUE($E756),Base!L$3)-MAX(DATEVALUE($D756),Base!L$2)+1,0),"")</f>
        <v/>
      </c>
      <c r="O754" s="23" t="str">
        <f>IF(AND(($D756)&lt;&gt;"",($E756)&lt;&gt;""),IF(MIN(DATEVALUE($E756),Base!M$3)-MAX(DATEVALUE($D756),Base!M$2)+1&gt;=0,MIN(DATEVALUE($E756),Base!M$3)-MAX(DATEVALUE($D756),Base!M$2)+1,0),"")</f>
        <v/>
      </c>
      <c r="P754" s="23" t="str">
        <f>IF(AND(($D756)&lt;&gt;"",($E756)&lt;&gt;""),IF(MIN(DATEVALUE($E756),Base!N$3)-MAX(DATEVALUE($D756),Base!N$2)+1&gt;=0,MIN(DATEVALUE($E756),Base!N$3)-MAX(DATEVALUE($D756),Base!N$2)+1,0),"")</f>
        <v/>
      </c>
      <c r="Q754" s="23" t="str">
        <f>IF(AND(($D756)&lt;&gt;"",($E756)&lt;&gt;""),IF(MIN(DATEVALUE($E756),Base!O$3)-MAX(DATEVALUE($D756),Base!O$2)+1&gt;=0,MIN(DATEVALUE($E756),Base!O$3)-MAX(DATEVALUE($D756),Base!O$2)+1,0),"")</f>
        <v/>
      </c>
      <c r="R754" s="23" t="str">
        <f>IF(AND(($D756)&lt;&gt;"",($E756)&lt;&gt;""),IF(MIN(DATEVALUE($E756),Base!P$3)-MAX(DATEVALUE($D756),Base!P$2)+1&gt;=0,MIN(DATEVALUE($E756),Base!P$3)-MAX(DATEVALUE($D756),Base!P$2)+1,0),"")</f>
        <v/>
      </c>
      <c r="S754" s="23" t="str">
        <f>IF(AND(($D756)&lt;&gt;"",($E756)&lt;&gt;""),IF(MIN(DATEVALUE($E756),Base!Q$3)-MAX(DATEVALUE($D756),Base!Q$2)+1&gt;=0,MIN(DATEVALUE($E756),Base!Q$3)-MAX(DATEVALUE($D756),Base!Q$2)+1,0),"")</f>
        <v/>
      </c>
      <c r="T754" s="23" t="str">
        <f>IF(AND(($D756)&lt;&gt;"",($E756)&lt;&gt;""),IF(MIN(DATEVALUE($E756),Base!R$3)-MAX(DATEVALUE($D756),Base!R$2)+1&gt;=0,MIN(DATEVALUE($E756),Base!R$3)-MAX(DATEVALUE($D756),Base!R$2)+1,0),"")</f>
        <v/>
      </c>
      <c r="U754" s="23" t="str">
        <f>IF(AND(($D756)&lt;&gt;"",($E756)&lt;&gt;""),IF(MIN(DATEVALUE($E756),Base!S$3)-MAX(DATEVALUE($D756),Base!S$2)+1&gt;=0,MIN(DATEVALUE($E756),Base!S$3)-MAX(DATEVALUE($D756),Base!S$2)+1,0),"")</f>
        <v/>
      </c>
      <c r="V754" s="23" t="str">
        <f>IF(AND(($D756)&lt;&gt;"",($E756)&lt;&gt;""),IF(MIN(DATEVALUE($E756),Base!T$3)-MAX(DATEVALUE($D756),Base!T$2)+1&gt;=0,MIN(DATEVALUE($E756),Base!T$3)-MAX(DATEVALUE($D756),Base!T$2)+1,0),"")</f>
        <v/>
      </c>
      <c r="W754" s="23" t="str">
        <f>IF(AND(($D756)&lt;&gt;"",($E756)&lt;&gt;""),IF(MIN(DATEVALUE($E756),Base!U$3)-MAX(DATEVALUE($D756),Base!U$2)+1&gt;=0,MIN(DATEVALUE($E756),Base!U$3)-MAX(DATEVALUE($D756),Base!U$2)+1,0),"")</f>
        <v/>
      </c>
      <c r="X754" s="23" t="str">
        <f>IF(AND(($D756)&lt;&gt;"",($E756)&lt;&gt;""),IF(MIN(DATEVALUE($E756),Base!V$3)-MAX(DATEVALUE($D756),Base!V$2)+1&gt;=0,MIN(DATEVALUE($E756),Base!V$3)-MAX(DATEVALUE($D756),Base!V$2)+1,0),"")</f>
        <v/>
      </c>
      <c r="Y754" s="20" t="str">
        <f>IF(AND(M754&lt;&gt;"",$H750&lt;&gt;"",$F750&lt;&gt;""),M754*$H750*$F750,"")</f>
        <v/>
      </c>
      <c r="Z754" s="20" t="str">
        <f>IF(AND(N754&lt;&gt;"",$H750&lt;&gt;"",$F750&lt;&gt;""),N754*$H750*$F750,"")</f>
        <v/>
      </c>
      <c r="AA754" s="20" t="str">
        <f>IF(AND(O754&lt;&gt;"",$H749&lt;&gt;"",$F749&lt;&gt;""),O754*$H749*$F749,"")</f>
        <v/>
      </c>
      <c r="AB754" s="20" t="str">
        <f>IF(AND(P754&lt;&gt;"",$H749&lt;&gt;"",$F749&lt;&gt;""),P754*$H749*$F749,"")</f>
        <v/>
      </c>
      <c r="AC754" s="20" t="str">
        <f>IF(AND(Q754&lt;&gt;"",$H749&lt;&gt;"",$F749&lt;&gt;""),Q754*$H749*$F749,"")</f>
        <v/>
      </c>
      <c r="AD754" s="20" t="str">
        <f>IF(AND(R754&lt;&gt;"",$H749&lt;&gt;"",$F749&lt;&gt;""),R754*$H749*$F749,"")</f>
        <v/>
      </c>
      <c r="AE754" s="20" t="str">
        <f>IF(AND(S754&lt;&gt;"",$H749&lt;&gt;"",$F749&lt;&gt;""),S754*$H749*$F749,"")</f>
        <v/>
      </c>
      <c r="AF754" s="20" t="str">
        <f>IF(AND(T754&lt;&gt;"",$H749&lt;&gt;"",$F749&lt;&gt;""),T754*$H749*$F749,"")</f>
        <v/>
      </c>
      <c r="AG754" s="20" t="str">
        <f>IF(AND(U754&lt;&gt;"",$H749&lt;&gt;"",$F749&lt;&gt;""),U754*$H749*$F749,"")</f>
        <v/>
      </c>
      <c r="AH754" s="20" t="str">
        <f>IF(AND(V754&lt;&gt;"",$H749&lt;&gt;"",$F749&lt;&gt;""),V754*$H749*$F749,"")</f>
        <v/>
      </c>
      <c r="AI754" s="20" t="str">
        <f>IF(AND(W754&lt;&gt;"",$H749&lt;&gt;"",$F749&lt;&gt;""),W754*$H749*$F749,"")</f>
        <v/>
      </c>
      <c r="AJ754" s="20" t="str">
        <f>IF(AND(X754&lt;&gt;"",$H749&lt;&gt;"",$F749&lt;&gt;""),X754*$H749*$F749,"")</f>
        <v/>
      </c>
    </row>
    <row r="755" spans="1:36" ht="23.25" customHeight="1" x14ac:dyDescent="0.25">
      <c r="A755" s="21"/>
      <c r="B755" s="21"/>
      <c r="C755" s="22"/>
      <c r="D755" s="14"/>
      <c r="E755" s="14"/>
      <c r="F755" s="22"/>
      <c r="G755" s="22"/>
      <c r="H755" s="15"/>
      <c r="I755" s="16"/>
      <c r="J755" s="22" t="str">
        <f t="shared" si="41"/>
        <v/>
      </c>
      <c r="K755" s="22" t="str">
        <f t="shared" si="42"/>
        <v/>
      </c>
      <c r="L755" s="22" t="str">
        <f>IF(D757&lt;&gt;"",MONTH(D757),"")</f>
        <v/>
      </c>
      <c r="M755" s="23" t="str">
        <f>IF(AND(($D757)&lt;&gt;"",($E757)&lt;&gt;""),IF(MIN(DATEVALUE($E757),Base!K$3)-MAX(DATEVALUE($D757),Base!K$2)+1&gt;=0,MIN(DATEVALUE($E757),Base!K$3)-MAX(DATEVALUE($D757),Base!K$2)+1,0),"")</f>
        <v/>
      </c>
      <c r="N755" s="23" t="str">
        <f>IF(AND(($D757)&lt;&gt;"",($E757)&lt;&gt;""),IF(MIN(DATEVALUE($E757),Base!L$3)-MAX(DATEVALUE($D757),Base!L$2)+1&gt;=0,MIN(DATEVALUE($E757),Base!L$3)-MAX(DATEVALUE($D757),Base!L$2)+1,0),"")</f>
        <v/>
      </c>
      <c r="O755" s="23" t="str">
        <f>IF(AND(($D757)&lt;&gt;"",($E757)&lt;&gt;""),IF(MIN(DATEVALUE($E757),Base!M$3)-MAX(DATEVALUE($D757),Base!M$2)+1&gt;=0,MIN(DATEVALUE($E757),Base!M$3)-MAX(DATEVALUE($D757),Base!M$2)+1,0),"")</f>
        <v/>
      </c>
      <c r="P755" s="23" t="str">
        <f>IF(AND(($D757)&lt;&gt;"",($E757)&lt;&gt;""),IF(MIN(DATEVALUE($E757),Base!N$3)-MAX(DATEVALUE($D757),Base!N$2)+1&gt;=0,MIN(DATEVALUE($E757),Base!N$3)-MAX(DATEVALUE($D757),Base!N$2)+1,0),"")</f>
        <v/>
      </c>
      <c r="Q755" s="23" t="str">
        <f>IF(AND(($D757)&lt;&gt;"",($E757)&lt;&gt;""),IF(MIN(DATEVALUE($E757),Base!O$3)-MAX(DATEVALUE($D757),Base!O$2)+1&gt;=0,MIN(DATEVALUE($E757),Base!O$3)-MAX(DATEVALUE($D757),Base!O$2)+1,0),"")</f>
        <v/>
      </c>
      <c r="R755" s="23" t="str">
        <f>IF(AND(($D757)&lt;&gt;"",($E757)&lt;&gt;""),IF(MIN(DATEVALUE($E757),Base!P$3)-MAX(DATEVALUE($D757),Base!P$2)+1&gt;=0,MIN(DATEVALUE($E757),Base!P$3)-MAX(DATEVALUE($D757),Base!P$2)+1,0),"")</f>
        <v/>
      </c>
      <c r="S755" s="23" t="str">
        <f>IF(AND(($D757)&lt;&gt;"",($E757)&lt;&gt;""),IF(MIN(DATEVALUE($E757),Base!Q$3)-MAX(DATEVALUE($D757),Base!Q$2)+1&gt;=0,MIN(DATEVALUE($E757),Base!Q$3)-MAX(DATEVALUE($D757),Base!Q$2)+1,0),"")</f>
        <v/>
      </c>
      <c r="T755" s="23" t="str">
        <f>IF(AND(($D757)&lt;&gt;"",($E757)&lt;&gt;""),IF(MIN(DATEVALUE($E757),Base!R$3)-MAX(DATEVALUE($D757),Base!R$2)+1&gt;=0,MIN(DATEVALUE($E757),Base!R$3)-MAX(DATEVALUE($D757),Base!R$2)+1,0),"")</f>
        <v/>
      </c>
      <c r="U755" s="23" t="str">
        <f>IF(AND(($D757)&lt;&gt;"",($E757)&lt;&gt;""),IF(MIN(DATEVALUE($E757),Base!S$3)-MAX(DATEVALUE($D757),Base!S$2)+1&gt;=0,MIN(DATEVALUE($E757),Base!S$3)-MAX(DATEVALUE($D757),Base!S$2)+1,0),"")</f>
        <v/>
      </c>
      <c r="V755" s="23" t="str">
        <f>IF(AND(($D757)&lt;&gt;"",($E757)&lt;&gt;""),IF(MIN(DATEVALUE($E757),Base!T$3)-MAX(DATEVALUE($D757),Base!T$2)+1&gt;=0,MIN(DATEVALUE($E757),Base!T$3)-MAX(DATEVALUE($D757),Base!T$2)+1,0),"")</f>
        <v/>
      </c>
      <c r="W755" s="23" t="str">
        <f>IF(AND(($D757)&lt;&gt;"",($E757)&lt;&gt;""),IF(MIN(DATEVALUE($E757),Base!U$3)-MAX(DATEVALUE($D757),Base!U$2)+1&gt;=0,MIN(DATEVALUE($E757),Base!U$3)-MAX(DATEVALUE($D757),Base!U$2)+1,0),"")</f>
        <v/>
      </c>
      <c r="X755" s="23" t="str">
        <f>IF(AND(($D757)&lt;&gt;"",($E757)&lt;&gt;""),IF(MIN(DATEVALUE($E757),Base!V$3)-MAX(DATEVALUE($D757),Base!V$2)+1&gt;=0,MIN(DATEVALUE($E757),Base!V$3)-MAX(DATEVALUE($D757),Base!V$2)+1,0),"")</f>
        <v/>
      </c>
      <c r="Y755" s="20" t="str">
        <f>IF(AND(M755&lt;&gt;"",$H751&lt;&gt;"",$F751&lt;&gt;""),M755*$H751*$F751,"")</f>
        <v/>
      </c>
      <c r="Z755" s="20" t="str">
        <f>IF(AND(N755&lt;&gt;"",$H751&lt;&gt;"",$F751&lt;&gt;""),N755*$H751*$F751,"")</f>
        <v/>
      </c>
      <c r="AA755" s="20" t="str">
        <f>IF(AND(O755&lt;&gt;"",$H750&lt;&gt;"",$F750&lt;&gt;""),O755*$H750*$F750,"")</f>
        <v/>
      </c>
      <c r="AB755" s="20" t="str">
        <f>IF(AND(P755&lt;&gt;"",$H750&lt;&gt;"",$F750&lt;&gt;""),P755*$H750*$F750,"")</f>
        <v/>
      </c>
      <c r="AC755" s="20" t="str">
        <f>IF(AND(Q755&lt;&gt;"",$H750&lt;&gt;"",$F750&lt;&gt;""),Q755*$H750*$F750,"")</f>
        <v/>
      </c>
      <c r="AD755" s="20" t="str">
        <f>IF(AND(R755&lt;&gt;"",$H750&lt;&gt;"",$F750&lt;&gt;""),R755*$H750*$F750,"")</f>
        <v/>
      </c>
      <c r="AE755" s="20" t="str">
        <f>IF(AND(S755&lt;&gt;"",$H750&lt;&gt;"",$F750&lt;&gt;""),S755*$H750*$F750,"")</f>
        <v/>
      </c>
      <c r="AF755" s="20" t="str">
        <f>IF(AND(T755&lt;&gt;"",$H750&lt;&gt;"",$F750&lt;&gt;""),T755*$H750*$F750,"")</f>
        <v/>
      </c>
      <c r="AG755" s="20" t="str">
        <f>IF(AND(U755&lt;&gt;"",$H750&lt;&gt;"",$F750&lt;&gt;""),U755*$H750*$F750,"")</f>
        <v/>
      </c>
      <c r="AH755" s="20" t="str">
        <f>IF(AND(V755&lt;&gt;"",$H750&lt;&gt;"",$F750&lt;&gt;""),V755*$H750*$F750,"")</f>
        <v/>
      </c>
      <c r="AI755" s="20" t="str">
        <f>IF(AND(W755&lt;&gt;"",$H750&lt;&gt;"",$F750&lt;&gt;""),W755*$H750*$F750,"")</f>
        <v/>
      </c>
      <c r="AJ755" s="20" t="str">
        <f>IF(AND(X755&lt;&gt;"",$H750&lt;&gt;"",$F750&lt;&gt;""),X755*$H750*$F750,"")</f>
        <v/>
      </c>
    </row>
    <row r="756" spans="1:36" ht="23.25" customHeight="1" x14ac:dyDescent="0.25">
      <c r="A756" s="21"/>
      <c r="B756" s="21"/>
      <c r="C756" s="22"/>
      <c r="D756" s="14"/>
      <c r="E756" s="14"/>
      <c r="F756" s="22"/>
      <c r="G756" s="22"/>
      <c r="H756" s="15"/>
      <c r="I756" s="16"/>
      <c r="J756" s="22" t="str">
        <f t="shared" si="41"/>
        <v/>
      </c>
      <c r="K756" s="22" t="str">
        <f t="shared" si="42"/>
        <v/>
      </c>
      <c r="L756" s="22" t="str">
        <f>IF(D758&lt;&gt;"",MONTH(D758),"")</f>
        <v/>
      </c>
      <c r="M756" s="23" t="str">
        <f>IF(AND(($D758)&lt;&gt;"",($E758)&lt;&gt;""),IF(MIN(DATEVALUE($E758),Base!K$3)-MAX(DATEVALUE($D758),Base!K$2)+1&gt;=0,MIN(DATEVALUE($E758),Base!K$3)-MAX(DATEVALUE($D758),Base!K$2)+1,0),"")</f>
        <v/>
      </c>
      <c r="N756" s="23" t="str">
        <f>IF(AND(($D758)&lt;&gt;"",($E758)&lt;&gt;""),IF(MIN(DATEVALUE($E758),Base!L$3)-MAX(DATEVALUE($D758),Base!L$2)+1&gt;=0,MIN(DATEVALUE($E758),Base!L$3)-MAX(DATEVALUE($D758),Base!L$2)+1,0),"")</f>
        <v/>
      </c>
      <c r="O756" s="23" t="str">
        <f>IF(AND(($D758)&lt;&gt;"",($E758)&lt;&gt;""),IF(MIN(DATEVALUE($E758),Base!M$3)-MAX(DATEVALUE($D758),Base!M$2)+1&gt;=0,MIN(DATEVALUE($E758),Base!M$3)-MAX(DATEVALUE($D758),Base!M$2)+1,0),"")</f>
        <v/>
      </c>
      <c r="P756" s="23" t="str">
        <f>IF(AND(($D758)&lt;&gt;"",($E758)&lt;&gt;""),IF(MIN(DATEVALUE($E758),Base!N$3)-MAX(DATEVALUE($D758),Base!N$2)+1&gt;=0,MIN(DATEVALUE($E758),Base!N$3)-MAX(DATEVALUE($D758),Base!N$2)+1,0),"")</f>
        <v/>
      </c>
      <c r="Q756" s="23" t="str">
        <f>IF(AND(($D758)&lt;&gt;"",($E758)&lt;&gt;""),IF(MIN(DATEVALUE($E758),Base!O$3)-MAX(DATEVALUE($D758),Base!O$2)+1&gt;=0,MIN(DATEVALUE($E758),Base!O$3)-MAX(DATEVALUE($D758),Base!O$2)+1,0),"")</f>
        <v/>
      </c>
      <c r="R756" s="23" t="str">
        <f>IF(AND(($D758)&lt;&gt;"",($E758)&lt;&gt;""),IF(MIN(DATEVALUE($E758),Base!P$3)-MAX(DATEVALUE($D758),Base!P$2)+1&gt;=0,MIN(DATEVALUE($E758),Base!P$3)-MAX(DATEVALUE($D758),Base!P$2)+1,0),"")</f>
        <v/>
      </c>
      <c r="S756" s="23" t="str">
        <f>IF(AND(($D758)&lt;&gt;"",($E758)&lt;&gt;""),IF(MIN(DATEVALUE($E758),Base!Q$3)-MAX(DATEVALUE($D758),Base!Q$2)+1&gt;=0,MIN(DATEVALUE($E758),Base!Q$3)-MAX(DATEVALUE($D758),Base!Q$2)+1,0),"")</f>
        <v/>
      </c>
      <c r="T756" s="23" t="str">
        <f>IF(AND(($D758)&lt;&gt;"",($E758)&lt;&gt;""),IF(MIN(DATEVALUE($E758),Base!R$3)-MAX(DATEVALUE($D758),Base!R$2)+1&gt;=0,MIN(DATEVALUE($E758),Base!R$3)-MAX(DATEVALUE($D758),Base!R$2)+1,0),"")</f>
        <v/>
      </c>
      <c r="U756" s="23" t="str">
        <f>IF(AND(($D758)&lt;&gt;"",($E758)&lt;&gt;""),IF(MIN(DATEVALUE($E758),Base!S$3)-MAX(DATEVALUE($D758),Base!S$2)+1&gt;=0,MIN(DATEVALUE($E758),Base!S$3)-MAX(DATEVALUE($D758),Base!S$2)+1,0),"")</f>
        <v/>
      </c>
      <c r="V756" s="23" t="str">
        <f>IF(AND(($D758)&lt;&gt;"",($E758)&lt;&gt;""),IF(MIN(DATEVALUE($E758),Base!T$3)-MAX(DATEVALUE($D758),Base!T$2)+1&gt;=0,MIN(DATEVALUE($E758),Base!T$3)-MAX(DATEVALUE($D758),Base!T$2)+1,0),"")</f>
        <v/>
      </c>
      <c r="W756" s="23" t="str">
        <f>IF(AND(($D758)&lt;&gt;"",($E758)&lt;&gt;""),IF(MIN(DATEVALUE($E758),Base!U$3)-MAX(DATEVALUE($D758),Base!U$2)+1&gt;=0,MIN(DATEVALUE($E758),Base!U$3)-MAX(DATEVALUE($D758),Base!U$2)+1,0),"")</f>
        <v/>
      </c>
      <c r="X756" s="23" t="str">
        <f>IF(AND(($D758)&lt;&gt;"",($E758)&lt;&gt;""),IF(MIN(DATEVALUE($E758),Base!V$3)-MAX(DATEVALUE($D758),Base!V$2)+1&gt;=0,MIN(DATEVALUE($E758),Base!V$3)-MAX(DATEVALUE($D758),Base!V$2)+1,0),"")</f>
        <v/>
      </c>
      <c r="Y756" s="20" t="str">
        <f>IF(AND(M756&lt;&gt;"",$H752&lt;&gt;"",$F752&lt;&gt;""),M756*$H752*$F752,"")</f>
        <v/>
      </c>
      <c r="Z756" s="20" t="str">
        <f>IF(AND(N756&lt;&gt;"",$H752&lt;&gt;"",$F752&lt;&gt;""),N756*$H752*$F752,"")</f>
        <v/>
      </c>
      <c r="AA756" s="20" t="str">
        <f>IF(AND(O756&lt;&gt;"",$H751&lt;&gt;"",$F751&lt;&gt;""),O756*$H751*$F751,"")</f>
        <v/>
      </c>
      <c r="AB756" s="20" t="str">
        <f>IF(AND(P756&lt;&gt;"",$H751&lt;&gt;"",$F751&lt;&gt;""),P756*$H751*$F751,"")</f>
        <v/>
      </c>
      <c r="AC756" s="20" t="str">
        <f>IF(AND(Q756&lt;&gt;"",$H751&lt;&gt;"",$F751&lt;&gt;""),Q756*$H751*$F751,"")</f>
        <v/>
      </c>
      <c r="AD756" s="20" t="str">
        <f>IF(AND(R756&lt;&gt;"",$H751&lt;&gt;"",$F751&lt;&gt;""),R756*$H751*$F751,"")</f>
        <v/>
      </c>
      <c r="AE756" s="20" t="str">
        <f>IF(AND(S756&lt;&gt;"",$H751&lt;&gt;"",$F751&lt;&gt;""),S756*$H751*$F751,"")</f>
        <v/>
      </c>
      <c r="AF756" s="20" t="str">
        <f>IF(AND(T756&lt;&gt;"",$H751&lt;&gt;"",$F751&lt;&gt;""),T756*$H751*$F751,"")</f>
        <v/>
      </c>
      <c r="AG756" s="20" t="str">
        <f>IF(AND(U756&lt;&gt;"",$H751&lt;&gt;"",$F751&lt;&gt;""),U756*$H751*$F751,"")</f>
        <v/>
      </c>
      <c r="AH756" s="20" t="str">
        <f>IF(AND(V756&lt;&gt;"",$H751&lt;&gt;"",$F751&lt;&gt;""),V756*$H751*$F751,"")</f>
        <v/>
      </c>
      <c r="AI756" s="20" t="str">
        <f>IF(AND(W756&lt;&gt;"",$H751&lt;&gt;"",$F751&lt;&gt;""),W756*$H751*$F751,"")</f>
        <v/>
      </c>
      <c r="AJ756" s="20" t="str">
        <f>IF(AND(X756&lt;&gt;"",$H751&lt;&gt;"",$F751&lt;&gt;""),X756*$H751*$F751,"")</f>
        <v/>
      </c>
    </row>
    <row r="757" spans="1:36" ht="23.25" customHeight="1" x14ac:dyDescent="0.25">
      <c r="A757" s="21"/>
      <c r="B757" s="21"/>
      <c r="C757" s="22"/>
      <c r="D757" s="14"/>
      <c r="E757" s="14"/>
      <c r="F757" s="22"/>
      <c r="G757" s="22"/>
      <c r="H757" s="15"/>
      <c r="I757" s="16"/>
      <c r="J757" s="22" t="str">
        <f t="shared" si="41"/>
        <v/>
      </c>
      <c r="K757" s="22" t="str">
        <f t="shared" si="42"/>
        <v/>
      </c>
      <c r="L757" s="22" t="str">
        <f>IF(D759&lt;&gt;"",MONTH(D759),"")</f>
        <v/>
      </c>
      <c r="M757" s="23" t="str">
        <f>IF(AND(($D759)&lt;&gt;"",($E759)&lt;&gt;""),IF(MIN(DATEVALUE($E759),Base!K$3)-MAX(DATEVALUE($D759),Base!K$2)+1&gt;=0,MIN(DATEVALUE($E759),Base!K$3)-MAX(DATEVALUE($D759),Base!K$2)+1,0),"")</f>
        <v/>
      </c>
      <c r="N757" s="23" t="str">
        <f>IF(AND(($D759)&lt;&gt;"",($E759)&lt;&gt;""),IF(MIN(DATEVALUE($E759),Base!L$3)-MAX(DATEVALUE($D759),Base!L$2)+1&gt;=0,MIN(DATEVALUE($E759),Base!L$3)-MAX(DATEVALUE($D759),Base!L$2)+1,0),"")</f>
        <v/>
      </c>
      <c r="O757" s="23" t="str">
        <f>IF(AND(($D759)&lt;&gt;"",($E759)&lt;&gt;""),IF(MIN(DATEVALUE($E759),Base!M$3)-MAX(DATEVALUE($D759),Base!M$2)+1&gt;=0,MIN(DATEVALUE($E759),Base!M$3)-MAX(DATEVALUE($D759),Base!M$2)+1,0),"")</f>
        <v/>
      </c>
      <c r="P757" s="23" t="str">
        <f>IF(AND(($D759)&lt;&gt;"",($E759)&lt;&gt;""),IF(MIN(DATEVALUE($E759),Base!N$3)-MAX(DATEVALUE($D759),Base!N$2)+1&gt;=0,MIN(DATEVALUE($E759),Base!N$3)-MAX(DATEVALUE($D759),Base!N$2)+1,0),"")</f>
        <v/>
      </c>
      <c r="Q757" s="23" t="str">
        <f>IF(AND(($D759)&lt;&gt;"",($E759)&lt;&gt;""),IF(MIN(DATEVALUE($E759),Base!O$3)-MAX(DATEVALUE($D759),Base!O$2)+1&gt;=0,MIN(DATEVALUE($E759),Base!O$3)-MAX(DATEVALUE($D759),Base!O$2)+1,0),"")</f>
        <v/>
      </c>
      <c r="R757" s="23" t="str">
        <f>IF(AND(($D759)&lt;&gt;"",($E759)&lt;&gt;""),IF(MIN(DATEVALUE($E759),Base!P$3)-MAX(DATEVALUE($D759),Base!P$2)+1&gt;=0,MIN(DATEVALUE($E759),Base!P$3)-MAX(DATEVALUE($D759),Base!P$2)+1,0),"")</f>
        <v/>
      </c>
      <c r="S757" s="23" t="str">
        <f>IF(AND(($D759)&lt;&gt;"",($E759)&lt;&gt;""),IF(MIN(DATEVALUE($E759),Base!Q$3)-MAX(DATEVALUE($D759),Base!Q$2)+1&gt;=0,MIN(DATEVALUE($E759),Base!Q$3)-MAX(DATEVALUE($D759),Base!Q$2)+1,0),"")</f>
        <v/>
      </c>
      <c r="T757" s="23" t="str">
        <f>IF(AND(($D759)&lt;&gt;"",($E759)&lt;&gt;""),IF(MIN(DATEVALUE($E759),Base!R$3)-MAX(DATEVALUE($D759),Base!R$2)+1&gt;=0,MIN(DATEVALUE($E759),Base!R$3)-MAX(DATEVALUE($D759),Base!R$2)+1,0),"")</f>
        <v/>
      </c>
      <c r="U757" s="23" t="str">
        <f>IF(AND(($D759)&lt;&gt;"",($E759)&lt;&gt;""),IF(MIN(DATEVALUE($E759),Base!S$3)-MAX(DATEVALUE($D759),Base!S$2)+1&gt;=0,MIN(DATEVALUE($E759),Base!S$3)-MAX(DATEVALUE($D759),Base!S$2)+1,0),"")</f>
        <v/>
      </c>
      <c r="V757" s="23" t="str">
        <f>IF(AND(($D759)&lt;&gt;"",($E759)&lt;&gt;""),IF(MIN(DATEVALUE($E759),Base!T$3)-MAX(DATEVALUE($D759),Base!T$2)+1&gt;=0,MIN(DATEVALUE($E759),Base!T$3)-MAX(DATEVALUE($D759),Base!T$2)+1,0),"")</f>
        <v/>
      </c>
      <c r="W757" s="23" t="str">
        <f>IF(AND(($D759)&lt;&gt;"",($E759)&lt;&gt;""),IF(MIN(DATEVALUE($E759),Base!U$3)-MAX(DATEVALUE($D759),Base!U$2)+1&gt;=0,MIN(DATEVALUE($E759),Base!U$3)-MAX(DATEVALUE($D759),Base!U$2)+1,0),"")</f>
        <v/>
      </c>
      <c r="X757" s="23" t="str">
        <f>IF(AND(($D759)&lt;&gt;"",($E759)&lt;&gt;""),IF(MIN(DATEVALUE($E759),Base!V$3)-MAX(DATEVALUE($D759),Base!V$2)+1&gt;=0,MIN(DATEVALUE($E759),Base!V$3)-MAX(DATEVALUE($D759),Base!V$2)+1,0),"")</f>
        <v/>
      </c>
      <c r="Y757" s="20" t="str">
        <f>IF(AND(M757&lt;&gt;"",$H753&lt;&gt;"",$F753&lt;&gt;""),M757*$H753*$F753,"")</f>
        <v/>
      </c>
      <c r="Z757" s="20" t="str">
        <f>IF(AND(N757&lt;&gt;"",$H753&lt;&gt;"",$F753&lt;&gt;""),N757*$H753*$F753,"")</f>
        <v/>
      </c>
      <c r="AA757" s="20" t="str">
        <f>IF(AND(O757&lt;&gt;"",$H752&lt;&gt;"",$F752&lt;&gt;""),O757*$H752*$F752,"")</f>
        <v/>
      </c>
      <c r="AB757" s="20" t="str">
        <f>IF(AND(P757&lt;&gt;"",$H752&lt;&gt;"",$F752&lt;&gt;""),P757*$H752*$F752,"")</f>
        <v/>
      </c>
      <c r="AC757" s="20" t="str">
        <f>IF(AND(Q757&lt;&gt;"",$H752&lt;&gt;"",$F752&lt;&gt;""),Q757*$H752*$F752,"")</f>
        <v/>
      </c>
      <c r="AD757" s="20" t="str">
        <f>IF(AND(R757&lt;&gt;"",$H752&lt;&gt;"",$F752&lt;&gt;""),R757*$H752*$F752,"")</f>
        <v/>
      </c>
      <c r="AE757" s="20" t="str">
        <f>IF(AND(S757&lt;&gt;"",$H752&lt;&gt;"",$F752&lt;&gt;""),S757*$H752*$F752,"")</f>
        <v/>
      </c>
      <c r="AF757" s="20" t="str">
        <f>IF(AND(T757&lt;&gt;"",$H752&lt;&gt;"",$F752&lt;&gt;""),T757*$H752*$F752,"")</f>
        <v/>
      </c>
      <c r="AG757" s="20" t="str">
        <f>IF(AND(U757&lt;&gt;"",$H752&lt;&gt;"",$F752&lt;&gt;""),U757*$H752*$F752,"")</f>
        <v/>
      </c>
      <c r="AH757" s="20" t="str">
        <f>IF(AND(V757&lt;&gt;"",$H752&lt;&gt;"",$F752&lt;&gt;""),V757*$H752*$F752,"")</f>
        <v/>
      </c>
      <c r="AI757" s="20" t="str">
        <f>IF(AND(W757&lt;&gt;"",$H752&lt;&gt;"",$F752&lt;&gt;""),W757*$H752*$F752,"")</f>
        <v/>
      </c>
      <c r="AJ757" s="20" t="str">
        <f>IF(AND(X757&lt;&gt;"",$H752&lt;&gt;"",$F752&lt;&gt;""),X757*$H752*$F752,"")</f>
        <v/>
      </c>
    </row>
    <row r="758" spans="1:36" ht="23.25" customHeight="1" x14ac:dyDescent="0.25">
      <c r="A758" s="21"/>
      <c r="B758" s="21"/>
      <c r="C758" s="22"/>
      <c r="D758" s="14"/>
      <c r="E758" s="14"/>
      <c r="F758" s="22"/>
      <c r="G758" s="22"/>
      <c r="H758" s="15"/>
      <c r="I758" s="16"/>
      <c r="J758" s="22" t="str">
        <f t="shared" si="41"/>
        <v/>
      </c>
      <c r="K758" s="22" t="str">
        <f t="shared" si="42"/>
        <v/>
      </c>
      <c r="L758" s="22" t="str">
        <f>IF(D760&lt;&gt;"",MONTH(D760),"")</f>
        <v/>
      </c>
      <c r="M758" s="23" t="str">
        <f>IF(AND(($D760)&lt;&gt;"",($E760)&lt;&gt;""),IF(MIN(DATEVALUE($E760),Base!K$3)-MAX(DATEVALUE($D760),Base!K$2)+1&gt;=0,MIN(DATEVALUE($E760),Base!K$3)-MAX(DATEVALUE($D760),Base!K$2)+1,0),"")</f>
        <v/>
      </c>
      <c r="N758" s="23" t="str">
        <f>IF(AND(($D760)&lt;&gt;"",($E760)&lt;&gt;""),IF(MIN(DATEVALUE($E760),Base!L$3)-MAX(DATEVALUE($D760),Base!L$2)+1&gt;=0,MIN(DATEVALUE($E760),Base!L$3)-MAX(DATEVALUE($D760),Base!L$2)+1,0),"")</f>
        <v/>
      </c>
      <c r="O758" s="23" t="str">
        <f>IF(AND(($D760)&lt;&gt;"",($E760)&lt;&gt;""),IF(MIN(DATEVALUE($E760),Base!M$3)-MAX(DATEVALUE($D760),Base!M$2)+1&gt;=0,MIN(DATEVALUE($E760),Base!M$3)-MAX(DATEVALUE($D760),Base!M$2)+1,0),"")</f>
        <v/>
      </c>
      <c r="P758" s="23" t="str">
        <f>IF(AND(($D760)&lt;&gt;"",($E760)&lt;&gt;""),IF(MIN(DATEVALUE($E760),Base!N$3)-MAX(DATEVALUE($D760),Base!N$2)+1&gt;=0,MIN(DATEVALUE($E760),Base!N$3)-MAX(DATEVALUE($D760),Base!N$2)+1,0),"")</f>
        <v/>
      </c>
      <c r="Q758" s="23" t="str">
        <f>IF(AND(($D760)&lt;&gt;"",($E760)&lt;&gt;""),IF(MIN(DATEVALUE($E760),Base!O$3)-MAX(DATEVALUE($D760),Base!O$2)+1&gt;=0,MIN(DATEVALUE($E760),Base!O$3)-MAX(DATEVALUE($D760),Base!O$2)+1,0),"")</f>
        <v/>
      </c>
      <c r="R758" s="23" t="str">
        <f>IF(AND(($D760)&lt;&gt;"",($E760)&lt;&gt;""),IF(MIN(DATEVALUE($E760),Base!P$3)-MAX(DATEVALUE($D760),Base!P$2)+1&gt;=0,MIN(DATEVALUE($E760),Base!P$3)-MAX(DATEVALUE($D760),Base!P$2)+1,0),"")</f>
        <v/>
      </c>
      <c r="S758" s="23" t="str">
        <f>IF(AND(($D760)&lt;&gt;"",($E760)&lt;&gt;""),IF(MIN(DATEVALUE($E760),Base!Q$3)-MAX(DATEVALUE($D760),Base!Q$2)+1&gt;=0,MIN(DATEVALUE($E760),Base!Q$3)-MAX(DATEVALUE($D760),Base!Q$2)+1,0),"")</f>
        <v/>
      </c>
      <c r="T758" s="23" t="str">
        <f>IF(AND(($D760)&lt;&gt;"",($E760)&lt;&gt;""),IF(MIN(DATEVALUE($E760),Base!R$3)-MAX(DATEVALUE($D760),Base!R$2)+1&gt;=0,MIN(DATEVALUE($E760),Base!R$3)-MAX(DATEVALUE($D760),Base!R$2)+1,0),"")</f>
        <v/>
      </c>
      <c r="U758" s="23" t="str">
        <f>IF(AND(($D760)&lt;&gt;"",($E760)&lt;&gt;""),IF(MIN(DATEVALUE($E760),Base!S$3)-MAX(DATEVALUE($D760),Base!S$2)+1&gt;=0,MIN(DATEVALUE($E760),Base!S$3)-MAX(DATEVALUE($D760),Base!S$2)+1,0),"")</f>
        <v/>
      </c>
      <c r="V758" s="23" t="str">
        <f>IF(AND(($D760)&lt;&gt;"",($E760)&lt;&gt;""),IF(MIN(DATEVALUE($E760),Base!T$3)-MAX(DATEVALUE($D760),Base!T$2)+1&gt;=0,MIN(DATEVALUE($E760),Base!T$3)-MAX(DATEVALUE($D760),Base!T$2)+1,0),"")</f>
        <v/>
      </c>
      <c r="W758" s="23" t="str">
        <f>IF(AND(($D760)&lt;&gt;"",($E760)&lt;&gt;""),IF(MIN(DATEVALUE($E760),Base!U$3)-MAX(DATEVALUE($D760),Base!U$2)+1&gt;=0,MIN(DATEVALUE($E760),Base!U$3)-MAX(DATEVALUE($D760),Base!U$2)+1,0),"")</f>
        <v/>
      </c>
      <c r="X758" s="23" t="str">
        <f>IF(AND(($D760)&lt;&gt;"",($E760)&lt;&gt;""),IF(MIN(DATEVALUE($E760),Base!V$3)-MAX(DATEVALUE($D760),Base!V$2)+1&gt;=0,MIN(DATEVALUE($E760),Base!V$3)-MAX(DATEVALUE($D760),Base!V$2)+1,0),"")</f>
        <v/>
      </c>
      <c r="Y758" s="20" t="str">
        <f>IF(AND(M758&lt;&gt;"",$H754&lt;&gt;"",$F754&lt;&gt;""),M758*$H754*$F754,"")</f>
        <v/>
      </c>
      <c r="Z758" s="20" t="str">
        <f>IF(AND(N758&lt;&gt;"",$H754&lt;&gt;"",$F754&lt;&gt;""),N758*$H754*$F754,"")</f>
        <v/>
      </c>
      <c r="AA758" s="20" t="str">
        <f>IF(AND(O758&lt;&gt;"",$H753&lt;&gt;"",$F753&lt;&gt;""),O758*$H753*$F753,"")</f>
        <v/>
      </c>
      <c r="AB758" s="20" t="str">
        <f>IF(AND(P758&lt;&gt;"",$H753&lt;&gt;"",$F753&lt;&gt;""),P758*$H753*$F753,"")</f>
        <v/>
      </c>
      <c r="AC758" s="20" t="str">
        <f>IF(AND(Q758&lt;&gt;"",$H753&lt;&gt;"",$F753&lt;&gt;""),Q758*$H753*$F753,"")</f>
        <v/>
      </c>
      <c r="AD758" s="20" t="str">
        <f>IF(AND(R758&lt;&gt;"",$H753&lt;&gt;"",$F753&lt;&gt;""),R758*$H753*$F753,"")</f>
        <v/>
      </c>
      <c r="AE758" s="20" t="str">
        <f>IF(AND(S758&lt;&gt;"",$H753&lt;&gt;"",$F753&lt;&gt;""),S758*$H753*$F753,"")</f>
        <v/>
      </c>
      <c r="AF758" s="20" t="str">
        <f>IF(AND(T758&lt;&gt;"",$H753&lt;&gt;"",$F753&lt;&gt;""),T758*$H753*$F753,"")</f>
        <v/>
      </c>
      <c r="AG758" s="20" t="str">
        <f>IF(AND(U758&lt;&gt;"",$H753&lt;&gt;"",$F753&lt;&gt;""),U758*$H753*$F753,"")</f>
        <v/>
      </c>
      <c r="AH758" s="20" t="str">
        <f>IF(AND(V758&lt;&gt;"",$H753&lt;&gt;"",$F753&lt;&gt;""),V758*$H753*$F753,"")</f>
        <v/>
      </c>
      <c r="AI758" s="20" t="str">
        <f>IF(AND(W758&lt;&gt;"",$H753&lt;&gt;"",$F753&lt;&gt;""),W758*$H753*$F753,"")</f>
        <v/>
      </c>
      <c r="AJ758" s="20" t="str">
        <f>IF(AND(X758&lt;&gt;"",$H753&lt;&gt;"",$F753&lt;&gt;""),X758*$H753*$F753,"")</f>
        <v/>
      </c>
    </row>
    <row r="759" spans="1:36" ht="23.25" customHeight="1" x14ac:dyDescent="0.25">
      <c r="A759" s="21"/>
      <c r="B759" s="21"/>
      <c r="C759" s="22"/>
      <c r="D759" s="14"/>
      <c r="E759" s="14"/>
      <c r="F759" s="22"/>
      <c r="G759" s="22"/>
      <c r="H759" s="15"/>
      <c r="I759" s="16"/>
      <c r="J759" s="22" t="str">
        <f t="shared" si="41"/>
        <v/>
      </c>
      <c r="K759" s="22" t="str">
        <f t="shared" si="42"/>
        <v/>
      </c>
      <c r="L759" s="22" t="str">
        <f>IF(D761&lt;&gt;"",MONTH(D761),"")</f>
        <v/>
      </c>
      <c r="M759" s="23" t="str">
        <f>IF(AND(($D761)&lt;&gt;"",($E761)&lt;&gt;""),IF(MIN(DATEVALUE($E761),Base!K$3)-MAX(DATEVALUE($D761),Base!K$2)+1&gt;=0,MIN(DATEVALUE($E761),Base!K$3)-MAX(DATEVALUE($D761),Base!K$2)+1,0),"")</f>
        <v/>
      </c>
      <c r="N759" s="23" t="str">
        <f>IF(AND(($D761)&lt;&gt;"",($E761)&lt;&gt;""),IF(MIN(DATEVALUE($E761),Base!L$3)-MAX(DATEVALUE($D761),Base!L$2)+1&gt;=0,MIN(DATEVALUE($E761),Base!L$3)-MAX(DATEVALUE($D761),Base!L$2)+1,0),"")</f>
        <v/>
      </c>
      <c r="O759" s="23" t="str">
        <f>IF(AND(($D761)&lt;&gt;"",($E761)&lt;&gt;""),IF(MIN(DATEVALUE($E761),Base!M$3)-MAX(DATEVALUE($D761),Base!M$2)+1&gt;=0,MIN(DATEVALUE($E761),Base!M$3)-MAX(DATEVALUE($D761),Base!M$2)+1,0),"")</f>
        <v/>
      </c>
      <c r="P759" s="23" t="str">
        <f>IF(AND(($D761)&lt;&gt;"",($E761)&lt;&gt;""),IF(MIN(DATEVALUE($E761),Base!N$3)-MAX(DATEVALUE($D761),Base!N$2)+1&gt;=0,MIN(DATEVALUE($E761),Base!N$3)-MAX(DATEVALUE($D761),Base!N$2)+1,0),"")</f>
        <v/>
      </c>
      <c r="Q759" s="23" t="str">
        <f>IF(AND(($D761)&lt;&gt;"",($E761)&lt;&gt;""),IF(MIN(DATEVALUE($E761),Base!O$3)-MAX(DATEVALUE($D761),Base!O$2)+1&gt;=0,MIN(DATEVALUE($E761),Base!O$3)-MAX(DATEVALUE($D761),Base!O$2)+1,0),"")</f>
        <v/>
      </c>
      <c r="R759" s="23" t="str">
        <f>IF(AND(($D761)&lt;&gt;"",($E761)&lt;&gt;""),IF(MIN(DATEVALUE($E761),Base!P$3)-MAX(DATEVALUE($D761),Base!P$2)+1&gt;=0,MIN(DATEVALUE($E761),Base!P$3)-MAX(DATEVALUE($D761),Base!P$2)+1,0),"")</f>
        <v/>
      </c>
      <c r="S759" s="23" t="str">
        <f>IF(AND(($D761)&lt;&gt;"",($E761)&lt;&gt;""),IF(MIN(DATEVALUE($E761),Base!Q$3)-MAX(DATEVALUE($D761),Base!Q$2)+1&gt;=0,MIN(DATEVALUE($E761),Base!Q$3)-MAX(DATEVALUE($D761),Base!Q$2)+1,0),"")</f>
        <v/>
      </c>
      <c r="T759" s="23" t="str">
        <f>IF(AND(($D761)&lt;&gt;"",($E761)&lt;&gt;""),IF(MIN(DATEVALUE($E761),Base!R$3)-MAX(DATEVALUE($D761),Base!R$2)+1&gt;=0,MIN(DATEVALUE($E761),Base!R$3)-MAX(DATEVALUE($D761),Base!R$2)+1,0),"")</f>
        <v/>
      </c>
      <c r="U759" s="23" t="str">
        <f>IF(AND(($D761)&lt;&gt;"",($E761)&lt;&gt;""),IF(MIN(DATEVALUE($E761),Base!S$3)-MAX(DATEVALUE($D761),Base!S$2)+1&gt;=0,MIN(DATEVALUE($E761),Base!S$3)-MAX(DATEVALUE($D761),Base!S$2)+1,0),"")</f>
        <v/>
      </c>
      <c r="V759" s="23" t="str">
        <f>IF(AND(($D761)&lt;&gt;"",($E761)&lt;&gt;""),IF(MIN(DATEVALUE($E761),Base!T$3)-MAX(DATEVALUE($D761),Base!T$2)+1&gt;=0,MIN(DATEVALUE($E761),Base!T$3)-MAX(DATEVALUE($D761),Base!T$2)+1,0),"")</f>
        <v/>
      </c>
      <c r="W759" s="23" t="str">
        <f>IF(AND(($D761)&lt;&gt;"",($E761)&lt;&gt;""),IF(MIN(DATEVALUE($E761),Base!U$3)-MAX(DATEVALUE($D761),Base!U$2)+1&gt;=0,MIN(DATEVALUE($E761),Base!U$3)-MAX(DATEVALUE($D761),Base!U$2)+1,0),"")</f>
        <v/>
      </c>
      <c r="X759" s="23" t="str">
        <f>IF(AND(($D761)&lt;&gt;"",($E761)&lt;&gt;""),IF(MIN(DATEVALUE($E761),Base!V$3)-MAX(DATEVALUE($D761),Base!V$2)+1&gt;=0,MIN(DATEVALUE($E761),Base!V$3)-MAX(DATEVALUE($D761),Base!V$2)+1,0),"")</f>
        <v/>
      </c>
      <c r="Y759" s="20" t="str">
        <f>IF(AND(M759&lt;&gt;"",$H755&lt;&gt;"",$F755&lt;&gt;""),M759*$H755*$F755,"")</f>
        <v/>
      </c>
      <c r="Z759" s="20" t="str">
        <f>IF(AND(N759&lt;&gt;"",$H755&lt;&gt;"",$F755&lt;&gt;""),N759*$H755*$F755,"")</f>
        <v/>
      </c>
      <c r="AA759" s="20" t="str">
        <f>IF(AND(O759&lt;&gt;"",$H754&lt;&gt;"",$F754&lt;&gt;""),O759*$H754*$F754,"")</f>
        <v/>
      </c>
      <c r="AB759" s="20" t="str">
        <f>IF(AND(P759&lt;&gt;"",$H754&lt;&gt;"",$F754&lt;&gt;""),P759*$H754*$F754,"")</f>
        <v/>
      </c>
      <c r="AC759" s="20" t="str">
        <f>IF(AND(Q759&lt;&gt;"",$H754&lt;&gt;"",$F754&lt;&gt;""),Q759*$H754*$F754,"")</f>
        <v/>
      </c>
      <c r="AD759" s="20" t="str">
        <f>IF(AND(R759&lt;&gt;"",$H754&lt;&gt;"",$F754&lt;&gt;""),R759*$H754*$F754,"")</f>
        <v/>
      </c>
      <c r="AE759" s="20" t="str">
        <f>IF(AND(S759&lt;&gt;"",$H754&lt;&gt;"",$F754&lt;&gt;""),S759*$H754*$F754,"")</f>
        <v/>
      </c>
      <c r="AF759" s="20" t="str">
        <f>IF(AND(T759&lt;&gt;"",$H754&lt;&gt;"",$F754&lt;&gt;""),T759*$H754*$F754,"")</f>
        <v/>
      </c>
      <c r="AG759" s="20" t="str">
        <f>IF(AND(U759&lt;&gt;"",$H754&lt;&gt;"",$F754&lt;&gt;""),U759*$H754*$F754,"")</f>
        <v/>
      </c>
      <c r="AH759" s="20" t="str">
        <f>IF(AND(V759&lt;&gt;"",$H754&lt;&gt;"",$F754&lt;&gt;""),V759*$H754*$F754,"")</f>
        <v/>
      </c>
      <c r="AI759" s="20" t="str">
        <f>IF(AND(W759&lt;&gt;"",$H754&lt;&gt;"",$F754&lt;&gt;""),W759*$H754*$F754,"")</f>
        <v/>
      </c>
      <c r="AJ759" s="20" t="str">
        <f>IF(AND(X759&lt;&gt;"",$H754&lt;&gt;"",$F754&lt;&gt;""),X759*$H754*$F754,"")</f>
        <v/>
      </c>
    </row>
    <row r="760" spans="1:36" ht="23.25" customHeight="1" x14ac:dyDescent="0.25">
      <c r="A760" s="21"/>
      <c r="B760" s="21"/>
      <c r="C760" s="22"/>
      <c r="D760" s="14"/>
      <c r="E760" s="14"/>
      <c r="F760" s="22"/>
      <c r="G760" s="22"/>
      <c r="H760" s="15"/>
      <c r="I760" s="16"/>
      <c r="J760" s="22" t="str">
        <f t="shared" si="41"/>
        <v/>
      </c>
      <c r="K760" s="22" t="str">
        <f t="shared" si="42"/>
        <v/>
      </c>
      <c r="L760" s="22" t="str">
        <f>IF(D762&lt;&gt;"",MONTH(D762),"")</f>
        <v/>
      </c>
      <c r="M760" s="23" t="str">
        <f>IF(AND(($D762)&lt;&gt;"",($E762)&lt;&gt;""),IF(MIN(DATEVALUE($E762),Base!K$3)-MAX(DATEVALUE($D762),Base!K$2)+1&gt;=0,MIN(DATEVALUE($E762),Base!K$3)-MAX(DATEVALUE($D762),Base!K$2)+1,0),"")</f>
        <v/>
      </c>
      <c r="N760" s="23" t="str">
        <f>IF(AND(($D762)&lt;&gt;"",($E762)&lt;&gt;""),IF(MIN(DATEVALUE($E762),Base!L$3)-MAX(DATEVALUE($D762),Base!L$2)+1&gt;=0,MIN(DATEVALUE($E762),Base!L$3)-MAX(DATEVALUE($D762),Base!L$2)+1,0),"")</f>
        <v/>
      </c>
      <c r="O760" s="23" t="str">
        <f>IF(AND(($D762)&lt;&gt;"",($E762)&lt;&gt;""),IF(MIN(DATEVALUE($E762),Base!M$3)-MAX(DATEVALUE($D762),Base!M$2)+1&gt;=0,MIN(DATEVALUE($E762),Base!M$3)-MAX(DATEVALUE($D762),Base!M$2)+1,0),"")</f>
        <v/>
      </c>
      <c r="P760" s="23" t="str">
        <f>IF(AND(($D762)&lt;&gt;"",($E762)&lt;&gt;""),IF(MIN(DATEVALUE($E762),Base!N$3)-MAX(DATEVALUE($D762),Base!N$2)+1&gt;=0,MIN(DATEVALUE($E762),Base!N$3)-MAX(DATEVALUE($D762),Base!N$2)+1,0),"")</f>
        <v/>
      </c>
      <c r="Q760" s="23" t="str">
        <f>IF(AND(($D762)&lt;&gt;"",($E762)&lt;&gt;""),IF(MIN(DATEVALUE($E762),Base!O$3)-MAX(DATEVALUE($D762),Base!O$2)+1&gt;=0,MIN(DATEVALUE($E762),Base!O$3)-MAX(DATEVALUE($D762),Base!O$2)+1,0),"")</f>
        <v/>
      </c>
      <c r="R760" s="23" t="str">
        <f>IF(AND(($D762)&lt;&gt;"",($E762)&lt;&gt;""),IF(MIN(DATEVALUE($E762),Base!P$3)-MAX(DATEVALUE($D762),Base!P$2)+1&gt;=0,MIN(DATEVALUE($E762),Base!P$3)-MAX(DATEVALUE($D762),Base!P$2)+1,0),"")</f>
        <v/>
      </c>
      <c r="S760" s="23" t="str">
        <f>IF(AND(($D762)&lt;&gt;"",($E762)&lt;&gt;""),IF(MIN(DATEVALUE($E762),Base!Q$3)-MAX(DATEVALUE($D762),Base!Q$2)+1&gt;=0,MIN(DATEVALUE($E762),Base!Q$3)-MAX(DATEVALUE($D762),Base!Q$2)+1,0),"")</f>
        <v/>
      </c>
      <c r="T760" s="23" t="str">
        <f>IF(AND(($D762)&lt;&gt;"",($E762)&lt;&gt;""),IF(MIN(DATEVALUE($E762),Base!R$3)-MAX(DATEVALUE($D762),Base!R$2)+1&gt;=0,MIN(DATEVALUE($E762),Base!R$3)-MAX(DATEVALUE($D762),Base!R$2)+1,0),"")</f>
        <v/>
      </c>
      <c r="U760" s="23" t="str">
        <f>IF(AND(($D762)&lt;&gt;"",($E762)&lt;&gt;""),IF(MIN(DATEVALUE($E762),Base!S$3)-MAX(DATEVALUE($D762),Base!S$2)+1&gt;=0,MIN(DATEVALUE($E762),Base!S$3)-MAX(DATEVALUE($D762),Base!S$2)+1,0),"")</f>
        <v/>
      </c>
      <c r="V760" s="23" t="str">
        <f>IF(AND(($D762)&lt;&gt;"",($E762)&lt;&gt;""),IF(MIN(DATEVALUE($E762),Base!T$3)-MAX(DATEVALUE($D762),Base!T$2)+1&gt;=0,MIN(DATEVALUE($E762),Base!T$3)-MAX(DATEVALUE($D762),Base!T$2)+1,0),"")</f>
        <v/>
      </c>
      <c r="W760" s="23" t="str">
        <f>IF(AND(($D762)&lt;&gt;"",($E762)&lt;&gt;""),IF(MIN(DATEVALUE($E762),Base!U$3)-MAX(DATEVALUE($D762),Base!U$2)+1&gt;=0,MIN(DATEVALUE($E762),Base!U$3)-MAX(DATEVALUE($D762),Base!U$2)+1,0),"")</f>
        <v/>
      </c>
      <c r="X760" s="23" t="str">
        <f>IF(AND(($D762)&lt;&gt;"",($E762)&lt;&gt;""),IF(MIN(DATEVALUE($E762),Base!V$3)-MAX(DATEVALUE($D762),Base!V$2)+1&gt;=0,MIN(DATEVALUE($E762),Base!V$3)-MAX(DATEVALUE($D762),Base!V$2)+1,0),"")</f>
        <v/>
      </c>
      <c r="Y760" s="20" t="str">
        <f>IF(AND(M760&lt;&gt;"",$H756&lt;&gt;"",$F756&lt;&gt;""),M760*$H756*$F756,"")</f>
        <v/>
      </c>
      <c r="Z760" s="20" t="str">
        <f>IF(AND(N760&lt;&gt;"",$H756&lt;&gt;"",$F756&lt;&gt;""),N760*$H756*$F756,"")</f>
        <v/>
      </c>
      <c r="AA760" s="20" t="str">
        <f>IF(AND(O760&lt;&gt;"",$H755&lt;&gt;"",$F755&lt;&gt;""),O760*$H755*$F755,"")</f>
        <v/>
      </c>
      <c r="AB760" s="20" t="str">
        <f>IF(AND(P760&lt;&gt;"",$H755&lt;&gt;"",$F755&lt;&gt;""),P760*$H755*$F755,"")</f>
        <v/>
      </c>
      <c r="AC760" s="20" t="str">
        <f>IF(AND(Q760&lt;&gt;"",$H755&lt;&gt;"",$F755&lt;&gt;""),Q760*$H755*$F755,"")</f>
        <v/>
      </c>
      <c r="AD760" s="20" t="str">
        <f>IF(AND(R760&lt;&gt;"",$H755&lt;&gt;"",$F755&lt;&gt;""),R760*$H755*$F755,"")</f>
        <v/>
      </c>
      <c r="AE760" s="20" t="str">
        <f>IF(AND(S760&lt;&gt;"",$H755&lt;&gt;"",$F755&lt;&gt;""),S760*$H755*$F755,"")</f>
        <v/>
      </c>
      <c r="AF760" s="20" t="str">
        <f>IF(AND(T760&lt;&gt;"",$H755&lt;&gt;"",$F755&lt;&gt;""),T760*$H755*$F755,"")</f>
        <v/>
      </c>
      <c r="AG760" s="20" t="str">
        <f>IF(AND(U760&lt;&gt;"",$H755&lt;&gt;"",$F755&lt;&gt;""),U760*$H755*$F755,"")</f>
        <v/>
      </c>
      <c r="AH760" s="20" t="str">
        <f>IF(AND(V760&lt;&gt;"",$H755&lt;&gt;"",$F755&lt;&gt;""),V760*$H755*$F755,"")</f>
        <v/>
      </c>
      <c r="AI760" s="20" t="str">
        <f>IF(AND(W760&lt;&gt;"",$H755&lt;&gt;"",$F755&lt;&gt;""),W760*$H755*$F755,"")</f>
        <v/>
      </c>
      <c r="AJ760" s="20" t="str">
        <f>IF(AND(X760&lt;&gt;"",$H755&lt;&gt;"",$F755&lt;&gt;""),X760*$H755*$F755,"")</f>
        <v/>
      </c>
    </row>
    <row r="761" spans="1:36" ht="23.25" customHeight="1" x14ac:dyDescent="0.25">
      <c r="A761" s="21"/>
      <c r="B761" s="21"/>
      <c r="C761" s="22"/>
      <c r="D761" s="14"/>
      <c r="E761" s="14"/>
      <c r="F761" s="22"/>
      <c r="G761" s="22"/>
      <c r="H761" s="15"/>
      <c r="I761" s="16"/>
      <c r="J761" s="22" t="str">
        <f t="shared" si="41"/>
        <v/>
      </c>
      <c r="K761" s="22" t="str">
        <f t="shared" si="42"/>
        <v/>
      </c>
      <c r="L761" s="22" t="str">
        <f>IF(D763&lt;&gt;"",MONTH(D763),"")</f>
        <v/>
      </c>
      <c r="M761" s="23" t="str">
        <f>IF(AND(($D763)&lt;&gt;"",($E763)&lt;&gt;""),IF(MIN(DATEVALUE($E763),Base!K$3)-MAX(DATEVALUE($D763),Base!K$2)+1&gt;=0,MIN(DATEVALUE($E763),Base!K$3)-MAX(DATEVALUE($D763),Base!K$2)+1,0),"")</f>
        <v/>
      </c>
      <c r="N761" s="23" t="str">
        <f>IF(AND(($D763)&lt;&gt;"",($E763)&lt;&gt;""),IF(MIN(DATEVALUE($E763),Base!L$3)-MAX(DATEVALUE($D763),Base!L$2)+1&gt;=0,MIN(DATEVALUE($E763),Base!L$3)-MAX(DATEVALUE($D763),Base!L$2)+1,0),"")</f>
        <v/>
      </c>
      <c r="O761" s="23" t="str">
        <f>IF(AND(($D763)&lt;&gt;"",($E763)&lt;&gt;""),IF(MIN(DATEVALUE($E763),Base!M$3)-MAX(DATEVALUE($D763),Base!M$2)+1&gt;=0,MIN(DATEVALUE($E763),Base!M$3)-MAX(DATEVALUE($D763),Base!M$2)+1,0),"")</f>
        <v/>
      </c>
      <c r="P761" s="23" t="str">
        <f>IF(AND(($D763)&lt;&gt;"",($E763)&lt;&gt;""),IF(MIN(DATEVALUE($E763),Base!N$3)-MAX(DATEVALUE($D763),Base!N$2)+1&gt;=0,MIN(DATEVALUE($E763),Base!N$3)-MAX(DATEVALUE($D763),Base!N$2)+1,0),"")</f>
        <v/>
      </c>
      <c r="Q761" s="23" t="str">
        <f>IF(AND(($D763)&lt;&gt;"",($E763)&lt;&gt;""),IF(MIN(DATEVALUE($E763),Base!O$3)-MAX(DATEVALUE($D763),Base!O$2)+1&gt;=0,MIN(DATEVALUE($E763),Base!O$3)-MAX(DATEVALUE($D763),Base!O$2)+1,0),"")</f>
        <v/>
      </c>
      <c r="R761" s="23" t="str">
        <f>IF(AND(($D763)&lt;&gt;"",($E763)&lt;&gt;""),IF(MIN(DATEVALUE($E763),Base!P$3)-MAX(DATEVALUE($D763),Base!P$2)+1&gt;=0,MIN(DATEVALUE($E763),Base!P$3)-MAX(DATEVALUE($D763),Base!P$2)+1,0),"")</f>
        <v/>
      </c>
      <c r="S761" s="23" t="str">
        <f>IF(AND(($D763)&lt;&gt;"",($E763)&lt;&gt;""),IF(MIN(DATEVALUE($E763),Base!Q$3)-MAX(DATEVALUE($D763),Base!Q$2)+1&gt;=0,MIN(DATEVALUE($E763),Base!Q$3)-MAX(DATEVALUE($D763),Base!Q$2)+1,0),"")</f>
        <v/>
      </c>
      <c r="T761" s="23" t="str">
        <f>IF(AND(($D763)&lt;&gt;"",($E763)&lt;&gt;""),IF(MIN(DATEVALUE($E763),Base!R$3)-MAX(DATEVALUE($D763),Base!R$2)+1&gt;=0,MIN(DATEVALUE($E763),Base!R$3)-MAX(DATEVALUE($D763),Base!R$2)+1,0),"")</f>
        <v/>
      </c>
      <c r="U761" s="23" t="str">
        <f>IF(AND(($D763)&lt;&gt;"",($E763)&lt;&gt;""),IF(MIN(DATEVALUE($E763),Base!S$3)-MAX(DATEVALUE($D763),Base!S$2)+1&gt;=0,MIN(DATEVALUE($E763),Base!S$3)-MAX(DATEVALUE($D763),Base!S$2)+1,0),"")</f>
        <v/>
      </c>
      <c r="V761" s="23" t="str">
        <f>IF(AND(($D763)&lt;&gt;"",($E763)&lt;&gt;""),IF(MIN(DATEVALUE($E763),Base!T$3)-MAX(DATEVALUE($D763),Base!T$2)+1&gt;=0,MIN(DATEVALUE($E763),Base!T$3)-MAX(DATEVALUE($D763),Base!T$2)+1,0),"")</f>
        <v/>
      </c>
      <c r="W761" s="23" t="str">
        <f>IF(AND(($D763)&lt;&gt;"",($E763)&lt;&gt;""),IF(MIN(DATEVALUE($E763),Base!U$3)-MAX(DATEVALUE($D763),Base!U$2)+1&gt;=0,MIN(DATEVALUE($E763),Base!U$3)-MAX(DATEVALUE($D763),Base!U$2)+1,0),"")</f>
        <v/>
      </c>
      <c r="X761" s="23" t="str">
        <f>IF(AND(($D763)&lt;&gt;"",($E763)&lt;&gt;""),IF(MIN(DATEVALUE($E763),Base!V$3)-MAX(DATEVALUE($D763),Base!V$2)+1&gt;=0,MIN(DATEVALUE($E763),Base!V$3)-MAX(DATEVALUE($D763),Base!V$2)+1,0),"")</f>
        <v/>
      </c>
      <c r="Y761" s="20" t="str">
        <f>IF(AND(M761&lt;&gt;"",$H757&lt;&gt;"",$F757&lt;&gt;""),M761*$H757*$F757,"")</f>
        <v/>
      </c>
      <c r="Z761" s="20" t="str">
        <f>IF(AND(N761&lt;&gt;"",$H757&lt;&gt;"",$F757&lt;&gt;""),N761*$H757*$F757,"")</f>
        <v/>
      </c>
      <c r="AA761" s="20" t="str">
        <f>IF(AND(O761&lt;&gt;"",$H756&lt;&gt;"",$F756&lt;&gt;""),O761*$H756*$F756,"")</f>
        <v/>
      </c>
      <c r="AB761" s="20" t="str">
        <f>IF(AND(P761&lt;&gt;"",$H756&lt;&gt;"",$F756&lt;&gt;""),P761*$H756*$F756,"")</f>
        <v/>
      </c>
      <c r="AC761" s="20" t="str">
        <f>IF(AND(Q761&lt;&gt;"",$H756&lt;&gt;"",$F756&lt;&gt;""),Q761*$H756*$F756,"")</f>
        <v/>
      </c>
      <c r="AD761" s="20" t="str">
        <f>IF(AND(R761&lt;&gt;"",$H756&lt;&gt;"",$F756&lt;&gt;""),R761*$H756*$F756,"")</f>
        <v/>
      </c>
      <c r="AE761" s="20" t="str">
        <f>IF(AND(S761&lt;&gt;"",$H756&lt;&gt;"",$F756&lt;&gt;""),S761*$H756*$F756,"")</f>
        <v/>
      </c>
      <c r="AF761" s="20" t="str">
        <f>IF(AND(T761&lt;&gt;"",$H756&lt;&gt;"",$F756&lt;&gt;""),T761*$H756*$F756,"")</f>
        <v/>
      </c>
      <c r="AG761" s="20" t="str">
        <f>IF(AND(U761&lt;&gt;"",$H756&lt;&gt;"",$F756&lt;&gt;""),U761*$H756*$F756,"")</f>
        <v/>
      </c>
      <c r="AH761" s="20" t="str">
        <f>IF(AND(V761&lt;&gt;"",$H756&lt;&gt;"",$F756&lt;&gt;""),V761*$H756*$F756,"")</f>
        <v/>
      </c>
      <c r="AI761" s="20" t="str">
        <f>IF(AND(W761&lt;&gt;"",$H756&lt;&gt;"",$F756&lt;&gt;""),W761*$H756*$F756,"")</f>
        <v/>
      </c>
      <c r="AJ761" s="20" t="str">
        <f>IF(AND(X761&lt;&gt;"",$H756&lt;&gt;"",$F756&lt;&gt;""),X761*$H756*$F756,"")</f>
        <v/>
      </c>
    </row>
    <row r="762" spans="1:36" ht="23.25" customHeight="1" x14ac:dyDescent="0.25">
      <c r="A762" s="21"/>
      <c r="B762" s="21"/>
      <c r="C762" s="22"/>
      <c r="D762" s="14"/>
      <c r="E762" s="14"/>
      <c r="F762" s="22"/>
      <c r="G762" s="22"/>
      <c r="H762" s="15"/>
      <c r="I762" s="16"/>
      <c r="J762" s="22" t="str">
        <f t="shared" si="41"/>
        <v/>
      </c>
      <c r="K762" s="22" t="str">
        <f t="shared" si="42"/>
        <v/>
      </c>
      <c r="L762" s="22" t="str">
        <f>IF(D764&lt;&gt;"",MONTH(D764),"")</f>
        <v/>
      </c>
      <c r="M762" s="23" t="str">
        <f>IF(AND(($D764)&lt;&gt;"",($E764)&lt;&gt;""),IF(MIN(DATEVALUE($E764),Base!K$3)-MAX(DATEVALUE($D764),Base!K$2)+1&gt;=0,MIN(DATEVALUE($E764),Base!K$3)-MAX(DATEVALUE($D764),Base!K$2)+1,0),"")</f>
        <v/>
      </c>
      <c r="N762" s="23" t="str">
        <f>IF(AND(($D764)&lt;&gt;"",($E764)&lt;&gt;""),IF(MIN(DATEVALUE($E764),Base!L$3)-MAX(DATEVALUE($D764),Base!L$2)+1&gt;=0,MIN(DATEVALUE($E764),Base!L$3)-MAX(DATEVALUE($D764),Base!L$2)+1,0),"")</f>
        <v/>
      </c>
      <c r="O762" s="23" t="str">
        <f>IF(AND(($D764)&lt;&gt;"",($E764)&lt;&gt;""),IF(MIN(DATEVALUE($E764),Base!M$3)-MAX(DATEVALUE($D764),Base!M$2)+1&gt;=0,MIN(DATEVALUE($E764),Base!M$3)-MAX(DATEVALUE($D764),Base!M$2)+1,0),"")</f>
        <v/>
      </c>
      <c r="P762" s="23" t="str">
        <f>IF(AND(($D764)&lt;&gt;"",($E764)&lt;&gt;""),IF(MIN(DATEVALUE($E764),Base!N$3)-MAX(DATEVALUE($D764),Base!N$2)+1&gt;=0,MIN(DATEVALUE($E764),Base!N$3)-MAX(DATEVALUE($D764),Base!N$2)+1,0),"")</f>
        <v/>
      </c>
      <c r="Q762" s="23" t="str">
        <f>IF(AND(($D764)&lt;&gt;"",($E764)&lt;&gt;""),IF(MIN(DATEVALUE($E764),Base!O$3)-MAX(DATEVALUE($D764),Base!O$2)+1&gt;=0,MIN(DATEVALUE($E764),Base!O$3)-MAX(DATEVALUE($D764),Base!O$2)+1,0),"")</f>
        <v/>
      </c>
      <c r="R762" s="23" t="str">
        <f>IF(AND(($D764)&lt;&gt;"",($E764)&lt;&gt;""),IF(MIN(DATEVALUE($E764),Base!P$3)-MAX(DATEVALUE($D764),Base!P$2)+1&gt;=0,MIN(DATEVALUE($E764),Base!P$3)-MAX(DATEVALUE($D764),Base!P$2)+1,0),"")</f>
        <v/>
      </c>
      <c r="S762" s="23" t="str">
        <f>IF(AND(($D764)&lt;&gt;"",($E764)&lt;&gt;""),IF(MIN(DATEVALUE($E764),Base!Q$3)-MAX(DATEVALUE($D764),Base!Q$2)+1&gt;=0,MIN(DATEVALUE($E764),Base!Q$3)-MAX(DATEVALUE($D764),Base!Q$2)+1,0),"")</f>
        <v/>
      </c>
      <c r="T762" s="23" t="str">
        <f>IF(AND(($D764)&lt;&gt;"",($E764)&lt;&gt;""),IF(MIN(DATEVALUE($E764),Base!R$3)-MAX(DATEVALUE($D764),Base!R$2)+1&gt;=0,MIN(DATEVALUE($E764),Base!R$3)-MAX(DATEVALUE($D764),Base!R$2)+1,0),"")</f>
        <v/>
      </c>
      <c r="U762" s="23" t="str">
        <f>IF(AND(($D764)&lt;&gt;"",($E764)&lt;&gt;""),IF(MIN(DATEVALUE($E764),Base!S$3)-MAX(DATEVALUE($D764),Base!S$2)+1&gt;=0,MIN(DATEVALUE($E764),Base!S$3)-MAX(DATEVALUE($D764),Base!S$2)+1,0),"")</f>
        <v/>
      </c>
      <c r="V762" s="23" t="str">
        <f>IF(AND(($D764)&lt;&gt;"",($E764)&lt;&gt;""),IF(MIN(DATEVALUE($E764),Base!T$3)-MAX(DATEVALUE($D764),Base!T$2)+1&gt;=0,MIN(DATEVALUE($E764),Base!T$3)-MAX(DATEVALUE($D764),Base!T$2)+1,0),"")</f>
        <v/>
      </c>
      <c r="W762" s="23" t="str">
        <f>IF(AND(($D764)&lt;&gt;"",($E764)&lt;&gt;""),IF(MIN(DATEVALUE($E764),Base!U$3)-MAX(DATEVALUE($D764),Base!U$2)+1&gt;=0,MIN(DATEVALUE($E764),Base!U$3)-MAX(DATEVALUE($D764),Base!U$2)+1,0),"")</f>
        <v/>
      </c>
      <c r="X762" s="23" t="str">
        <f>IF(AND(($D764)&lt;&gt;"",($E764)&lt;&gt;""),IF(MIN(DATEVALUE($E764),Base!V$3)-MAX(DATEVALUE($D764),Base!V$2)+1&gt;=0,MIN(DATEVALUE($E764),Base!V$3)-MAX(DATEVALUE($D764),Base!V$2)+1,0),"")</f>
        <v/>
      </c>
      <c r="Y762" s="20" t="str">
        <f>IF(AND(M762&lt;&gt;"",$H758&lt;&gt;"",$F758&lt;&gt;""),M762*$H758*$F758,"")</f>
        <v/>
      </c>
      <c r="Z762" s="20" t="str">
        <f>IF(AND(N762&lt;&gt;"",$H758&lt;&gt;"",$F758&lt;&gt;""),N762*$H758*$F758,"")</f>
        <v/>
      </c>
      <c r="AA762" s="20" t="str">
        <f>IF(AND(O762&lt;&gt;"",$H757&lt;&gt;"",$F757&lt;&gt;""),O762*$H757*$F757,"")</f>
        <v/>
      </c>
      <c r="AB762" s="20" t="str">
        <f>IF(AND(P762&lt;&gt;"",$H757&lt;&gt;"",$F757&lt;&gt;""),P762*$H757*$F757,"")</f>
        <v/>
      </c>
      <c r="AC762" s="20" t="str">
        <f>IF(AND(Q762&lt;&gt;"",$H757&lt;&gt;"",$F757&lt;&gt;""),Q762*$H757*$F757,"")</f>
        <v/>
      </c>
      <c r="AD762" s="20" t="str">
        <f>IF(AND(R762&lt;&gt;"",$H757&lt;&gt;"",$F757&lt;&gt;""),R762*$H757*$F757,"")</f>
        <v/>
      </c>
      <c r="AE762" s="20" t="str">
        <f>IF(AND(S762&lt;&gt;"",$H757&lt;&gt;"",$F757&lt;&gt;""),S762*$H757*$F757,"")</f>
        <v/>
      </c>
      <c r="AF762" s="20" t="str">
        <f>IF(AND(T762&lt;&gt;"",$H757&lt;&gt;"",$F757&lt;&gt;""),T762*$H757*$F757,"")</f>
        <v/>
      </c>
      <c r="AG762" s="20" t="str">
        <f>IF(AND(U762&lt;&gt;"",$H757&lt;&gt;"",$F757&lt;&gt;""),U762*$H757*$F757,"")</f>
        <v/>
      </c>
      <c r="AH762" s="20" t="str">
        <f>IF(AND(V762&lt;&gt;"",$H757&lt;&gt;"",$F757&lt;&gt;""),V762*$H757*$F757,"")</f>
        <v/>
      </c>
      <c r="AI762" s="20" t="str">
        <f>IF(AND(W762&lt;&gt;"",$H757&lt;&gt;"",$F757&lt;&gt;""),W762*$H757*$F757,"")</f>
        <v/>
      </c>
      <c r="AJ762" s="20" t="str">
        <f>IF(AND(X762&lt;&gt;"",$H757&lt;&gt;"",$F757&lt;&gt;""),X762*$H757*$F757,"")</f>
        <v/>
      </c>
    </row>
    <row r="763" spans="1:36" ht="23.25" customHeight="1" x14ac:dyDescent="0.25">
      <c r="A763" s="21"/>
      <c r="B763" s="21"/>
      <c r="C763" s="22"/>
      <c r="D763" s="14"/>
      <c r="E763" s="14"/>
      <c r="F763" s="22"/>
      <c r="G763" s="22"/>
      <c r="H763" s="15"/>
      <c r="I763" s="16"/>
      <c r="J763" s="22" t="str">
        <f t="shared" si="41"/>
        <v/>
      </c>
      <c r="K763" s="22" t="str">
        <f t="shared" si="42"/>
        <v/>
      </c>
      <c r="L763" s="22" t="str">
        <f>IF(D765&lt;&gt;"",MONTH(D765),"")</f>
        <v/>
      </c>
      <c r="M763" s="23" t="str">
        <f>IF(AND(($D765)&lt;&gt;"",($E765)&lt;&gt;""),IF(MIN(DATEVALUE($E765),Base!K$3)-MAX(DATEVALUE($D765),Base!K$2)+1&gt;=0,MIN(DATEVALUE($E765),Base!K$3)-MAX(DATEVALUE($D765),Base!K$2)+1,0),"")</f>
        <v/>
      </c>
      <c r="N763" s="23" t="str">
        <f>IF(AND(($D765)&lt;&gt;"",($E765)&lt;&gt;""),IF(MIN(DATEVALUE($E765),Base!L$3)-MAX(DATEVALUE($D765),Base!L$2)+1&gt;=0,MIN(DATEVALUE($E765),Base!L$3)-MAX(DATEVALUE($D765),Base!L$2)+1,0),"")</f>
        <v/>
      </c>
      <c r="O763" s="23" t="str">
        <f>IF(AND(($D765)&lt;&gt;"",($E765)&lt;&gt;""),IF(MIN(DATEVALUE($E765),Base!M$3)-MAX(DATEVALUE($D765),Base!M$2)+1&gt;=0,MIN(DATEVALUE($E765),Base!M$3)-MAX(DATEVALUE($D765),Base!M$2)+1,0),"")</f>
        <v/>
      </c>
      <c r="P763" s="23" t="str">
        <f>IF(AND(($D765)&lt;&gt;"",($E765)&lt;&gt;""),IF(MIN(DATEVALUE($E765),Base!N$3)-MAX(DATEVALUE($D765),Base!N$2)+1&gt;=0,MIN(DATEVALUE($E765),Base!N$3)-MAX(DATEVALUE($D765),Base!N$2)+1,0),"")</f>
        <v/>
      </c>
      <c r="Q763" s="23" t="str">
        <f>IF(AND(($D765)&lt;&gt;"",($E765)&lt;&gt;""),IF(MIN(DATEVALUE($E765),Base!O$3)-MAX(DATEVALUE($D765),Base!O$2)+1&gt;=0,MIN(DATEVALUE($E765),Base!O$3)-MAX(DATEVALUE($D765),Base!O$2)+1,0),"")</f>
        <v/>
      </c>
      <c r="R763" s="23" t="str">
        <f>IF(AND(($D765)&lt;&gt;"",($E765)&lt;&gt;""),IF(MIN(DATEVALUE($E765),Base!P$3)-MAX(DATEVALUE($D765),Base!P$2)+1&gt;=0,MIN(DATEVALUE($E765),Base!P$3)-MAX(DATEVALUE($D765),Base!P$2)+1,0),"")</f>
        <v/>
      </c>
      <c r="S763" s="23" t="str">
        <f>IF(AND(($D765)&lt;&gt;"",($E765)&lt;&gt;""),IF(MIN(DATEVALUE($E765),Base!Q$3)-MAX(DATEVALUE($D765),Base!Q$2)+1&gt;=0,MIN(DATEVALUE($E765),Base!Q$3)-MAX(DATEVALUE($D765),Base!Q$2)+1,0),"")</f>
        <v/>
      </c>
      <c r="T763" s="23" t="str">
        <f>IF(AND(($D765)&lt;&gt;"",($E765)&lt;&gt;""),IF(MIN(DATEVALUE($E765),Base!R$3)-MAX(DATEVALUE($D765),Base!R$2)+1&gt;=0,MIN(DATEVALUE($E765),Base!R$3)-MAX(DATEVALUE($D765),Base!R$2)+1,0),"")</f>
        <v/>
      </c>
      <c r="U763" s="23" t="str">
        <f>IF(AND(($D765)&lt;&gt;"",($E765)&lt;&gt;""),IF(MIN(DATEVALUE($E765),Base!S$3)-MAX(DATEVALUE($D765),Base!S$2)+1&gt;=0,MIN(DATEVALUE($E765),Base!S$3)-MAX(DATEVALUE($D765),Base!S$2)+1,0),"")</f>
        <v/>
      </c>
      <c r="V763" s="23" t="str">
        <f>IF(AND(($D765)&lt;&gt;"",($E765)&lt;&gt;""),IF(MIN(DATEVALUE($E765),Base!T$3)-MAX(DATEVALUE($D765),Base!T$2)+1&gt;=0,MIN(DATEVALUE($E765),Base!T$3)-MAX(DATEVALUE($D765),Base!T$2)+1,0),"")</f>
        <v/>
      </c>
      <c r="W763" s="23" t="str">
        <f>IF(AND(($D765)&lt;&gt;"",($E765)&lt;&gt;""),IF(MIN(DATEVALUE($E765),Base!U$3)-MAX(DATEVALUE($D765),Base!U$2)+1&gt;=0,MIN(DATEVALUE($E765),Base!U$3)-MAX(DATEVALUE($D765),Base!U$2)+1,0),"")</f>
        <v/>
      </c>
      <c r="X763" s="23" t="str">
        <f>IF(AND(($D765)&lt;&gt;"",($E765)&lt;&gt;""),IF(MIN(DATEVALUE($E765),Base!V$3)-MAX(DATEVALUE($D765),Base!V$2)+1&gt;=0,MIN(DATEVALUE($E765),Base!V$3)-MAX(DATEVALUE($D765),Base!V$2)+1,0),"")</f>
        <v/>
      </c>
      <c r="Y763" s="20" t="str">
        <f>IF(AND(M763&lt;&gt;"",$H759&lt;&gt;"",$F759&lt;&gt;""),M763*$H759*$F759,"")</f>
        <v/>
      </c>
      <c r="Z763" s="20" t="str">
        <f>IF(AND(N763&lt;&gt;"",$H759&lt;&gt;"",$F759&lt;&gt;""),N763*$H759*$F759,"")</f>
        <v/>
      </c>
      <c r="AA763" s="20" t="str">
        <f>IF(AND(O763&lt;&gt;"",$H758&lt;&gt;"",$F758&lt;&gt;""),O763*$H758*$F758,"")</f>
        <v/>
      </c>
      <c r="AB763" s="20" t="str">
        <f>IF(AND(P763&lt;&gt;"",$H758&lt;&gt;"",$F758&lt;&gt;""),P763*$H758*$F758,"")</f>
        <v/>
      </c>
      <c r="AC763" s="20" t="str">
        <f>IF(AND(Q763&lt;&gt;"",$H758&lt;&gt;"",$F758&lt;&gt;""),Q763*$H758*$F758,"")</f>
        <v/>
      </c>
      <c r="AD763" s="20" t="str">
        <f>IF(AND(R763&lt;&gt;"",$H758&lt;&gt;"",$F758&lt;&gt;""),R763*$H758*$F758,"")</f>
        <v/>
      </c>
      <c r="AE763" s="20" t="str">
        <f>IF(AND(S763&lt;&gt;"",$H758&lt;&gt;"",$F758&lt;&gt;""),S763*$H758*$F758,"")</f>
        <v/>
      </c>
      <c r="AF763" s="20" t="str">
        <f>IF(AND(T763&lt;&gt;"",$H758&lt;&gt;"",$F758&lt;&gt;""),T763*$H758*$F758,"")</f>
        <v/>
      </c>
      <c r="AG763" s="20" t="str">
        <f>IF(AND(U763&lt;&gt;"",$H758&lt;&gt;"",$F758&lt;&gt;""),U763*$H758*$F758,"")</f>
        <v/>
      </c>
      <c r="AH763" s="20" t="str">
        <f>IF(AND(V763&lt;&gt;"",$H758&lt;&gt;"",$F758&lt;&gt;""),V763*$H758*$F758,"")</f>
        <v/>
      </c>
      <c r="AI763" s="20" t="str">
        <f>IF(AND(W763&lt;&gt;"",$H758&lt;&gt;"",$F758&lt;&gt;""),W763*$H758*$F758,"")</f>
        <v/>
      </c>
      <c r="AJ763" s="20" t="str">
        <f>IF(AND(X763&lt;&gt;"",$H758&lt;&gt;"",$F758&lt;&gt;""),X763*$H758*$F758,"")</f>
        <v/>
      </c>
    </row>
    <row r="764" spans="1:36" ht="23.25" customHeight="1" x14ac:dyDescent="0.25">
      <c r="A764" s="21"/>
      <c r="B764" s="21"/>
      <c r="C764" s="22"/>
      <c r="D764" s="14"/>
      <c r="E764" s="14"/>
      <c r="F764" s="22"/>
      <c r="G764" s="22"/>
      <c r="H764" s="15"/>
      <c r="I764" s="16"/>
      <c r="J764" s="22" t="str">
        <f t="shared" si="41"/>
        <v/>
      </c>
      <c r="K764" s="22" t="str">
        <f t="shared" si="42"/>
        <v/>
      </c>
      <c r="L764" s="22" t="str">
        <f>IF(D766&lt;&gt;"",MONTH(D766),"")</f>
        <v/>
      </c>
      <c r="M764" s="23" t="str">
        <f>IF(AND(($D766)&lt;&gt;"",($E766)&lt;&gt;""),IF(MIN(DATEVALUE($E766),Base!K$3)-MAX(DATEVALUE($D766),Base!K$2)+1&gt;=0,MIN(DATEVALUE($E766),Base!K$3)-MAX(DATEVALUE($D766),Base!K$2)+1,0),"")</f>
        <v/>
      </c>
      <c r="N764" s="23" t="str">
        <f>IF(AND(($D766)&lt;&gt;"",($E766)&lt;&gt;""),IF(MIN(DATEVALUE($E766),Base!L$3)-MAX(DATEVALUE($D766),Base!L$2)+1&gt;=0,MIN(DATEVALUE($E766),Base!L$3)-MAX(DATEVALUE($D766),Base!L$2)+1,0),"")</f>
        <v/>
      </c>
      <c r="O764" s="23" t="str">
        <f>IF(AND(($D766)&lt;&gt;"",($E766)&lt;&gt;""),IF(MIN(DATEVALUE($E766),Base!M$3)-MAX(DATEVALUE($D766),Base!M$2)+1&gt;=0,MIN(DATEVALUE($E766),Base!M$3)-MAX(DATEVALUE($D766),Base!M$2)+1,0),"")</f>
        <v/>
      </c>
      <c r="P764" s="23" t="str">
        <f>IF(AND(($D766)&lt;&gt;"",($E766)&lt;&gt;""),IF(MIN(DATEVALUE($E766),Base!N$3)-MAX(DATEVALUE($D766),Base!N$2)+1&gt;=0,MIN(DATEVALUE($E766),Base!N$3)-MAX(DATEVALUE($D766),Base!N$2)+1,0),"")</f>
        <v/>
      </c>
      <c r="Q764" s="23" t="str">
        <f>IF(AND(($D766)&lt;&gt;"",($E766)&lt;&gt;""),IF(MIN(DATEVALUE($E766),Base!O$3)-MAX(DATEVALUE($D766),Base!O$2)+1&gt;=0,MIN(DATEVALUE($E766),Base!O$3)-MAX(DATEVALUE($D766),Base!O$2)+1,0),"")</f>
        <v/>
      </c>
      <c r="R764" s="23" t="str">
        <f>IF(AND(($D766)&lt;&gt;"",($E766)&lt;&gt;""),IF(MIN(DATEVALUE($E766),Base!P$3)-MAX(DATEVALUE($D766),Base!P$2)+1&gt;=0,MIN(DATEVALUE($E766),Base!P$3)-MAX(DATEVALUE($D766),Base!P$2)+1,0),"")</f>
        <v/>
      </c>
      <c r="S764" s="23" t="str">
        <f>IF(AND(($D766)&lt;&gt;"",($E766)&lt;&gt;""),IF(MIN(DATEVALUE($E766),Base!Q$3)-MAX(DATEVALUE($D766),Base!Q$2)+1&gt;=0,MIN(DATEVALUE($E766),Base!Q$3)-MAX(DATEVALUE($D766),Base!Q$2)+1,0),"")</f>
        <v/>
      </c>
      <c r="T764" s="23" t="str">
        <f>IF(AND(($D766)&lt;&gt;"",($E766)&lt;&gt;""),IF(MIN(DATEVALUE($E766),Base!R$3)-MAX(DATEVALUE($D766),Base!R$2)+1&gt;=0,MIN(DATEVALUE($E766),Base!R$3)-MAX(DATEVALUE($D766),Base!R$2)+1,0),"")</f>
        <v/>
      </c>
      <c r="U764" s="23" t="str">
        <f>IF(AND(($D766)&lt;&gt;"",($E766)&lt;&gt;""),IF(MIN(DATEVALUE($E766),Base!S$3)-MAX(DATEVALUE($D766),Base!S$2)+1&gt;=0,MIN(DATEVALUE($E766),Base!S$3)-MAX(DATEVALUE($D766),Base!S$2)+1,0),"")</f>
        <v/>
      </c>
      <c r="V764" s="23" t="str">
        <f>IF(AND(($D766)&lt;&gt;"",($E766)&lt;&gt;""),IF(MIN(DATEVALUE($E766),Base!T$3)-MAX(DATEVALUE($D766),Base!T$2)+1&gt;=0,MIN(DATEVALUE($E766),Base!T$3)-MAX(DATEVALUE($D766),Base!T$2)+1,0),"")</f>
        <v/>
      </c>
      <c r="W764" s="23" t="str">
        <f>IF(AND(($D766)&lt;&gt;"",($E766)&lt;&gt;""),IF(MIN(DATEVALUE($E766),Base!U$3)-MAX(DATEVALUE($D766),Base!U$2)+1&gt;=0,MIN(DATEVALUE($E766),Base!U$3)-MAX(DATEVALUE($D766),Base!U$2)+1,0),"")</f>
        <v/>
      </c>
      <c r="X764" s="23" t="str">
        <f>IF(AND(($D766)&lt;&gt;"",($E766)&lt;&gt;""),IF(MIN(DATEVALUE($E766),Base!V$3)-MAX(DATEVALUE($D766),Base!V$2)+1&gt;=0,MIN(DATEVALUE($E766),Base!V$3)-MAX(DATEVALUE($D766),Base!V$2)+1,0),"")</f>
        <v/>
      </c>
      <c r="Y764" s="20" t="str">
        <f>IF(AND(M764&lt;&gt;"",$H760&lt;&gt;"",$F760&lt;&gt;""),M764*$H760*$F760,"")</f>
        <v/>
      </c>
      <c r="Z764" s="20" t="str">
        <f>IF(AND(N764&lt;&gt;"",$H760&lt;&gt;"",$F760&lt;&gt;""),N764*$H760*$F760,"")</f>
        <v/>
      </c>
      <c r="AA764" s="20" t="str">
        <f>IF(AND(O764&lt;&gt;"",$H759&lt;&gt;"",$F759&lt;&gt;""),O764*$H759*$F759,"")</f>
        <v/>
      </c>
      <c r="AB764" s="20" t="str">
        <f>IF(AND(P764&lt;&gt;"",$H759&lt;&gt;"",$F759&lt;&gt;""),P764*$H759*$F759,"")</f>
        <v/>
      </c>
      <c r="AC764" s="20" t="str">
        <f>IF(AND(Q764&lt;&gt;"",$H759&lt;&gt;"",$F759&lt;&gt;""),Q764*$H759*$F759,"")</f>
        <v/>
      </c>
      <c r="AD764" s="20" t="str">
        <f>IF(AND(R764&lt;&gt;"",$H759&lt;&gt;"",$F759&lt;&gt;""),R764*$H759*$F759,"")</f>
        <v/>
      </c>
      <c r="AE764" s="20" t="str">
        <f>IF(AND(S764&lt;&gt;"",$H759&lt;&gt;"",$F759&lt;&gt;""),S764*$H759*$F759,"")</f>
        <v/>
      </c>
      <c r="AF764" s="20" t="str">
        <f>IF(AND(T764&lt;&gt;"",$H759&lt;&gt;"",$F759&lt;&gt;""),T764*$H759*$F759,"")</f>
        <v/>
      </c>
      <c r="AG764" s="20" t="str">
        <f>IF(AND(U764&lt;&gt;"",$H759&lt;&gt;"",$F759&lt;&gt;""),U764*$H759*$F759,"")</f>
        <v/>
      </c>
      <c r="AH764" s="20" t="str">
        <f>IF(AND(V764&lt;&gt;"",$H759&lt;&gt;"",$F759&lt;&gt;""),V764*$H759*$F759,"")</f>
        <v/>
      </c>
      <c r="AI764" s="20" t="str">
        <f>IF(AND(W764&lt;&gt;"",$H759&lt;&gt;"",$F759&lt;&gt;""),W764*$H759*$F759,"")</f>
        <v/>
      </c>
      <c r="AJ764" s="20" t="str">
        <f>IF(AND(X764&lt;&gt;"",$H759&lt;&gt;"",$F759&lt;&gt;""),X764*$H759*$F759,"")</f>
        <v/>
      </c>
    </row>
    <row r="765" spans="1:36" ht="23.25" customHeight="1" x14ac:dyDescent="0.25">
      <c r="A765" s="21"/>
      <c r="B765" s="21"/>
      <c r="C765" s="22"/>
      <c r="D765" s="14"/>
      <c r="E765" s="14"/>
      <c r="F765" s="22"/>
      <c r="G765" s="22"/>
      <c r="H765" s="15"/>
      <c r="I765" s="16"/>
      <c r="J765" s="22" t="str">
        <f t="shared" si="41"/>
        <v/>
      </c>
      <c r="K765" s="22" t="str">
        <f t="shared" si="42"/>
        <v/>
      </c>
      <c r="L765" s="22" t="str">
        <f>IF(D767&lt;&gt;"",MONTH(D767),"")</f>
        <v/>
      </c>
      <c r="M765" s="23" t="str">
        <f>IF(AND(($D767)&lt;&gt;"",($E767)&lt;&gt;""),IF(MIN(DATEVALUE($E767),Base!K$3)-MAX(DATEVALUE($D767),Base!K$2)+1&gt;=0,MIN(DATEVALUE($E767),Base!K$3)-MAX(DATEVALUE($D767),Base!K$2)+1,0),"")</f>
        <v/>
      </c>
      <c r="N765" s="23" t="str">
        <f>IF(AND(($D767)&lt;&gt;"",($E767)&lt;&gt;""),IF(MIN(DATEVALUE($E767),Base!L$3)-MAX(DATEVALUE($D767),Base!L$2)+1&gt;=0,MIN(DATEVALUE($E767),Base!L$3)-MAX(DATEVALUE($D767),Base!L$2)+1,0),"")</f>
        <v/>
      </c>
      <c r="O765" s="23" t="str">
        <f>IF(AND(($D767)&lt;&gt;"",($E767)&lt;&gt;""),IF(MIN(DATEVALUE($E767),Base!M$3)-MAX(DATEVALUE($D767),Base!M$2)+1&gt;=0,MIN(DATEVALUE($E767),Base!M$3)-MAX(DATEVALUE($D767),Base!M$2)+1,0),"")</f>
        <v/>
      </c>
      <c r="P765" s="23" t="str">
        <f>IF(AND(($D767)&lt;&gt;"",($E767)&lt;&gt;""),IF(MIN(DATEVALUE($E767),Base!N$3)-MAX(DATEVALUE($D767),Base!N$2)+1&gt;=0,MIN(DATEVALUE($E767),Base!N$3)-MAX(DATEVALUE($D767),Base!N$2)+1,0),"")</f>
        <v/>
      </c>
      <c r="Q765" s="23" t="str">
        <f>IF(AND(($D767)&lt;&gt;"",($E767)&lt;&gt;""),IF(MIN(DATEVALUE($E767),Base!O$3)-MAX(DATEVALUE($D767),Base!O$2)+1&gt;=0,MIN(DATEVALUE($E767),Base!O$3)-MAX(DATEVALUE($D767),Base!O$2)+1,0),"")</f>
        <v/>
      </c>
      <c r="R765" s="23" t="str">
        <f>IF(AND(($D767)&lt;&gt;"",($E767)&lt;&gt;""),IF(MIN(DATEVALUE($E767),Base!P$3)-MAX(DATEVALUE($D767),Base!P$2)+1&gt;=0,MIN(DATEVALUE($E767),Base!P$3)-MAX(DATEVALUE($D767),Base!P$2)+1,0),"")</f>
        <v/>
      </c>
      <c r="S765" s="23" t="str">
        <f>IF(AND(($D767)&lt;&gt;"",($E767)&lt;&gt;""),IF(MIN(DATEVALUE($E767),Base!Q$3)-MAX(DATEVALUE($D767),Base!Q$2)+1&gt;=0,MIN(DATEVALUE($E767),Base!Q$3)-MAX(DATEVALUE($D767),Base!Q$2)+1,0),"")</f>
        <v/>
      </c>
      <c r="T765" s="23" t="str">
        <f>IF(AND(($D767)&lt;&gt;"",($E767)&lt;&gt;""),IF(MIN(DATEVALUE($E767),Base!R$3)-MAX(DATEVALUE($D767),Base!R$2)+1&gt;=0,MIN(DATEVALUE($E767),Base!R$3)-MAX(DATEVALUE($D767),Base!R$2)+1,0),"")</f>
        <v/>
      </c>
      <c r="U765" s="23" t="str">
        <f>IF(AND(($D767)&lt;&gt;"",($E767)&lt;&gt;""),IF(MIN(DATEVALUE($E767),Base!S$3)-MAX(DATEVALUE($D767),Base!S$2)+1&gt;=0,MIN(DATEVALUE($E767),Base!S$3)-MAX(DATEVALUE($D767),Base!S$2)+1,0),"")</f>
        <v/>
      </c>
      <c r="V765" s="23" t="str">
        <f>IF(AND(($D767)&lt;&gt;"",($E767)&lt;&gt;""),IF(MIN(DATEVALUE($E767),Base!T$3)-MAX(DATEVALUE($D767),Base!T$2)+1&gt;=0,MIN(DATEVALUE($E767),Base!T$3)-MAX(DATEVALUE($D767),Base!T$2)+1,0),"")</f>
        <v/>
      </c>
      <c r="W765" s="23" t="str">
        <f>IF(AND(($D767)&lt;&gt;"",($E767)&lt;&gt;""),IF(MIN(DATEVALUE($E767),Base!U$3)-MAX(DATEVALUE($D767),Base!U$2)+1&gt;=0,MIN(DATEVALUE($E767),Base!U$3)-MAX(DATEVALUE($D767),Base!U$2)+1,0),"")</f>
        <v/>
      </c>
      <c r="X765" s="23" t="str">
        <f>IF(AND(($D767)&lt;&gt;"",($E767)&lt;&gt;""),IF(MIN(DATEVALUE($E767),Base!V$3)-MAX(DATEVALUE($D767),Base!V$2)+1&gt;=0,MIN(DATEVALUE($E767),Base!V$3)-MAX(DATEVALUE($D767),Base!V$2)+1,0),"")</f>
        <v/>
      </c>
      <c r="Y765" s="20" t="str">
        <f>IF(AND(M765&lt;&gt;"",$H761&lt;&gt;"",$F761&lt;&gt;""),M765*$H761*$F761,"")</f>
        <v/>
      </c>
      <c r="Z765" s="20" t="str">
        <f>IF(AND(N765&lt;&gt;"",$H761&lt;&gt;"",$F761&lt;&gt;""),N765*$H761*$F761,"")</f>
        <v/>
      </c>
      <c r="AA765" s="20" t="str">
        <f>IF(AND(O765&lt;&gt;"",$H760&lt;&gt;"",$F760&lt;&gt;""),O765*$H760*$F760,"")</f>
        <v/>
      </c>
      <c r="AB765" s="20" t="str">
        <f>IF(AND(P765&lt;&gt;"",$H760&lt;&gt;"",$F760&lt;&gt;""),P765*$H760*$F760,"")</f>
        <v/>
      </c>
      <c r="AC765" s="20" t="str">
        <f>IF(AND(Q765&lt;&gt;"",$H760&lt;&gt;"",$F760&lt;&gt;""),Q765*$H760*$F760,"")</f>
        <v/>
      </c>
      <c r="AD765" s="20" t="str">
        <f>IF(AND(R765&lt;&gt;"",$H760&lt;&gt;"",$F760&lt;&gt;""),R765*$H760*$F760,"")</f>
        <v/>
      </c>
      <c r="AE765" s="20" t="str">
        <f>IF(AND(S765&lt;&gt;"",$H760&lt;&gt;"",$F760&lt;&gt;""),S765*$H760*$F760,"")</f>
        <v/>
      </c>
      <c r="AF765" s="20" t="str">
        <f>IF(AND(T765&lt;&gt;"",$H760&lt;&gt;"",$F760&lt;&gt;""),T765*$H760*$F760,"")</f>
        <v/>
      </c>
      <c r="AG765" s="20" t="str">
        <f>IF(AND(U765&lt;&gt;"",$H760&lt;&gt;"",$F760&lt;&gt;""),U765*$H760*$F760,"")</f>
        <v/>
      </c>
      <c r="AH765" s="20" t="str">
        <f>IF(AND(V765&lt;&gt;"",$H760&lt;&gt;"",$F760&lt;&gt;""),V765*$H760*$F760,"")</f>
        <v/>
      </c>
      <c r="AI765" s="20" t="str">
        <f>IF(AND(W765&lt;&gt;"",$H760&lt;&gt;"",$F760&lt;&gt;""),W765*$H760*$F760,"")</f>
        <v/>
      </c>
      <c r="AJ765" s="20" t="str">
        <f>IF(AND(X765&lt;&gt;"",$H760&lt;&gt;"",$F760&lt;&gt;""),X765*$H760*$F760,"")</f>
        <v/>
      </c>
    </row>
    <row r="766" spans="1:36" ht="23.25" customHeight="1" x14ac:dyDescent="0.25">
      <c r="A766" s="21"/>
      <c r="B766" s="21"/>
      <c r="C766" s="22"/>
      <c r="D766" s="14"/>
      <c r="E766" s="14"/>
      <c r="F766" s="22"/>
      <c r="G766" s="22"/>
      <c r="H766" s="15"/>
      <c r="I766" s="16"/>
      <c r="J766" s="22" t="str">
        <f t="shared" si="41"/>
        <v/>
      </c>
      <c r="K766" s="22" t="str">
        <f t="shared" si="42"/>
        <v/>
      </c>
      <c r="L766" s="22" t="str">
        <f>IF(D768&lt;&gt;"",MONTH(D768),"")</f>
        <v/>
      </c>
      <c r="M766" s="23" t="str">
        <f>IF(AND(($D768)&lt;&gt;"",($E768)&lt;&gt;""),IF(MIN(DATEVALUE($E768),Base!K$3)-MAX(DATEVALUE($D768),Base!K$2)+1&gt;=0,MIN(DATEVALUE($E768),Base!K$3)-MAX(DATEVALUE($D768),Base!K$2)+1,0),"")</f>
        <v/>
      </c>
      <c r="N766" s="23" t="str">
        <f>IF(AND(($D768)&lt;&gt;"",($E768)&lt;&gt;""),IF(MIN(DATEVALUE($E768),Base!L$3)-MAX(DATEVALUE($D768),Base!L$2)+1&gt;=0,MIN(DATEVALUE($E768),Base!L$3)-MAX(DATEVALUE($D768),Base!L$2)+1,0),"")</f>
        <v/>
      </c>
      <c r="O766" s="23" t="str">
        <f>IF(AND(($D768)&lt;&gt;"",($E768)&lt;&gt;""),IF(MIN(DATEVALUE($E768),Base!M$3)-MAX(DATEVALUE($D768),Base!M$2)+1&gt;=0,MIN(DATEVALUE($E768),Base!M$3)-MAX(DATEVALUE($D768),Base!M$2)+1,0),"")</f>
        <v/>
      </c>
      <c r="P766" s="23" t="str">
        <f>IF(AND(($D768)&lt;&gt;"",($E768)&lt;&gt;""),IF(MIN(DATEVALUE($E768),Base!N$3)-MAX(DATEVALUE($D768),Base!N$2)+1&gt;=0,MIN(DATEVALUE($E768),Base!N$3)-MAX(DATEVALUE($D768),Base!N$2)+1,0),"")</f>
        <v/>
      </c>
      <c r="Q766" s="23" t="str">
        <f>IF(AND(($D768)&lt;&gt;"",($E768)&lt;&gt;""),IF(MIN(DATEVALUE($E768),Base!O$3)-MAX(DATEVALUE($D768),Base!O$2)+1&gt;=0,MIN(DATEVALUE($E768),Base!O$3)-MAX(DATEVALUE($D768),Base!O$2)+1,0),"")</f>
        <v/>
      </c>
      <c r="R766" s="23" t="str">
        <f>IF(AND(($D768)&lt;&gt;"",($E768)&lt;&gt;""),IF(MIN(DATEVALUE($E768),Base!P$3)-MAX(DATEVALUE($D768),Base!P$2)+1&gt;=0,MIN(DATEVALUE($E768),Base!P$3)-MAX(DATEVALUE($D768),Base!P$2)+1,0),"")</f>
        <v/>
      </c>
      <c r="S766" s="23" t="str">
        <f>IF(AND(($D768)&lt;&gt;"",($E768)&lt;&gt;""),IF(MIN(DATEVALUE($E768),Base!Q$3)-MAX(DATEVALUE($D768),Base!Q$2)+1&gt;=0,MIN(DATEVALUE($E768),Base!Q$3)-MAX(DATEVALUE($D768),Base!Q$2)+1,0),"")</f>
        <v/>
      </c>
      <c r="T766" s="23" t="str">
        <f>IF(AND(($D768)&lt;&gt;"",($E768)&lt;&gt;""),IF(MIN(DATEVALUE($E768),Base!R$3)-MAX(DATEVALUE($D768),Base!R$2)+1&gt;=0,MIN(DATEVALUE($E768),Base!R$3)-MAX(DATEVALUE($D768),Base!R$2)+1,0),"")</f>
        <v/>
      </c>
      <c r="U766" s="23" t="str">
        <f>IF(AND(($D768)&lt;&gt;"",($E768)&lt;&gt;""),IF(MIN(DATEVALUE($E768),Base!S$3)-MAX(DATEVALUE($D768),Base!S$2)+1&gt;=0,MIN(DATEVALUE($E768),Base!S$3)-MAX(DATEVALUE($D768),Base!S$2)+1,0),"")</f>
        <v/>
      </c>
      <c r="V766" s="23" t="str">
        <f>IF(AND(($D768)&lt;&gt;"",($E768)&lt;&gt;""),IF(MIN(DATEVALUE($E768),Base!T$3)-MAX(DATEVALUE($D768),Base!T$2)+1&gt;=0,MIN(DATEVALUE($E768),Base!T$3)-MAX(DATEVALUE($D768),Base!T$2)+1,0),"")</f>
        <v/>
      </c>
      <c r="W766" s="23" t="str">
        <f>IF(AND(($D768)&lt;&gt;"",($E768)&lt;&gt;""),IF(MIN(DATEVALUE($E768),Base!U$3)-MAX(DATEVALUE($D768),Base!U$2)+1&gt;=0,MIN(DATEVALUE($E768),Base!U$3)-MAX(DATEVALUE($D768),Base!U$2)+1,0),"")</f>
        <v/>
      </c>
      <c r="X766" s="23" t="str">
        <f>IF(AND(($D768)&lt;&gt;"",($E768)&lt;&gt;""),IF(MIN(DATEVALUE($E768),Base!V$3)-MAX(DATEVALUE($D768),Base!V$2)+1&gt;=0,MIN(DATEVALUE($E768),Base!V$3)-MAX(DATEVALUE($D768),Base!V$2)+1,0),"")</f>
        <v/>
      </c>
      <c r="Y766" s="20" t="str">
        <f>IF(AND(M766&lt;&gt;"",$H762&lt;&gt;"",$F762&lt;&gt;""),M766*$H762*$F762,"")</f>
        <v/>
      </c>
      <c r="Z766" s="20" t="str">
        <f>IF(AND(N766&lt;&gt;"",$H762&lt;&gt;"",$F762&lt;&gt;""),N766*$H762*$F762,"")</f>
        <v/>
      </c>
      <c r="AA766" s="20" t="str">
        <f>IF(AND(O766&lt;&gt;"",$H761&lt;&gt;"",$F761&lt;&gt;""),O766*$H761*$F761,"")</f>
        <v/>
      </c>
      <c r="AB766" s="20" t="str">
        <f>IF(AND(P766&lt;&gt;"",$H761&lt;&gt;"",$F761&lt;&gt;""),P766*$H761*$F761,"")</f>
        <v/>
      </c>
      <c r="AC766" s="20" t="str">
        <f>IF(AND(Q766&lt;&gt;"",$H761&lt;&gt;"",$F761&lt;&gt;""),Q766*$H761*$F761,"")</f>
        <v/>
      </c>
      <c r="AD766" s="20" t="str">
        <f>IF(AND(R766&lt;&gt;"",$H761&lt;&gt;"",$F761&lt;&gt;""),R766*$H761*$F761,"")</f>
        <v/>
      </c>
      <c r="AE766" s="20" t="str">
        <f>IF(AND(S766&lt;&gt;"",$H761&lt;&gt;"",$F761&lt;&gt;""),S766*$H761*$F761,"")</f>
        <v/>
      </c>
      <c r="AF766" s="20" t="str">
        <f>IF(AND(T766&lt;&gt;"",$H761&lt;&gt;"",$F761&lt;&gt;""),T766*$H761*$F761,"")</f>
        <v/>
      </c>
      <c r="AG766" s="20" t="str">
        <f>IF(AND(U766&lt;&gt;"",$H761&lt;&gt;"",$F761&lt;&gt;""),U766*$H761*$F761,"")</f>
        <v/>
      </c>
      <c r="AH766" s="20" t="str">
        <f>IF(AND(V766&lt;&gt;"",$H761&lt;&gt;"",$F761&lt;&gt;""),V766*$H761*$F761,"")</f>
        <v/>
      </c>
      <c r="AI766" s="20" t="str">
        <f>IF(AND(W766&lt;&gt;"",$H761&lt;&gt;"",$F761&lt;&gt;""),W766*$H761*$F761,"")</f>
        <v/>
      </c>
      <c r="AJ766" s="20" t="str">
        <f>IF(AND(X766&lt;&gt;"",$H761&lt;&gt;"",$F761&lt;&gt;""),X766*$H761*$F761,"")</f>
        <v/>
      </c>
    </row>
    <row r="767" spans="1:36" ht="23.25" customHeight="1" x14ac:dyDescent="0.25">
      <c r="A767" s="21"/>
      <c r="B767" s="21"/>
      <c r="C767" s="22"/>
      <c r="D767" s="14"/>
      <c r="E767" s="14"/>
      <c r="F767" s="22"/>
      <c r="G767" s="22"/>
      <c r="H767" s="15"/>
      <c r="I767" s="16"/>
      <c r="J767" s="22" t="str">
        <f t="shared" si="41"/>
        <v/>
      </c>
      <c r="K767" s="22" t="str">
        <f t="shared" si="42"/>
        <v/>
      </c>
      <c r="L767" s="22" t="str">
        <f>IF(D769&lt;&gt;"",MONTH(D769),"")</f>
        <v/>
      </c>
      <c r="M767" s="23" t="str">
        <f>IF(AND(($D769)&lt;&gt;"",($E769)&lt;&gt;""),IF(MIN(DATEVALUE($E769),Base!K$3)-MAX(DATEVALUE($D769),Base!K$2)+1&gt;=0,MIN(DATEVALUE($E769),Base!K$3)-MAX(DATEVALUE($D769),Base!K$2)+1,0),"")</f>
        <v/>
      </c>
      <c r="N767" s="23" t="str">
        <f>IF(AND(($D769)&lt;&gt;"",($E769)&lt;&gt;""),IF(MIN(DATEVALUE($E769),Base!L$3)-MAX(DATEVALUE($D769),Base!L$2)+1&gt;=0,MIN(DATEVALUE($E769),Base!L$3)-MAX(DATEVALUE($D769),Base!L$2)+1,0),"")</f>
        <v/>
      </c>
      <c r="O767" s="23" t="str">
        <f>IF(AND(($D769)&lt;&gt;"",($E769)&lt;&gt;""),IF(MIN(DATEVALUE($E769),Base!M$3)-MAX(DATEVALUE($D769),Base!M$2)+1&gt;=0,MIN(DATEVALUE($E769),Base!M$3)-MAX(DATEVALUE($D769),Base!M$2)+1,0),"")</f>
        <v/>
      </c>
      <c r="P767" s="23" t="str">
        <f>IF(AND(($D769)&lt;&gt;"",($E769)&lt;&gt;""),IF(MIN(DATEVALUE($E769),Base!N$3)-MAX(DATEVALUE($D769),Base!N$2)+1&gt;=0,MIN(DATEVALUE($E769),Base!N$3)-MAX(DATEVALUE($D769),Base!N$2)+1,0),"")</f>
        <v/>
      </c>
      <c r="Q767" s="23" t="str">
        <f>IF(AND(($D769)&lt;&gt;"",($E769)&lt;&gt;""),IF(MIN(DATEVALUE($E769),Base!O$3)-MAX(DATEVALUE($D769),Base!O$2)+1&gt;=0,MIN(DATEVALUE($E769),Base!O$3)-MAX(DATEVALUE($D769),Base!O$2)+1,0),"")</f>
        <v/>
      </c>
      <c r="R767" s="23" t="str">
        <f>IF(AND(($D769)&lt;&gt;"",($E769)&lt;&gt;""),IF(MIN(DATEVALUE($E769),Base!P$3)-MAX(DATEVALUE($D769),Base!P$2)+1&gt;=0,MIN(DATEVALUE($E769),Base!P$3)-MAX(DATEVALUE($D769),Base!P$2)+1,0),"")</f>
        <v/>
      </c>
      <c r="S767" s="23" t="str">
        <f>IF(AND(($D769)&lt;&gt;"",($E769)&lt;&gt;""),IF(MIN(DATEVALUE($E769),Base!Q$3)-MAX(DATEVALUE($D769),Base!Q$2)+1&gt;=0,MIN(DATEVALUE($E769),Base!Q$3)-MAX(DATEVALUE($D769),Base!Q$2)+1,0),"")</f>
        <v/>
      </c>
      <c r="T767" s="23" t="str">
        <f>IF(AND(($D769)&lt;&gt;"",($E769)&lt;&gt;""),IF(MIN(DATEVALUE($E769),Base!R$3)-MAX(DATEVALUE($D769),Base!R$2)+1&gt;=0,MIN(DATEVALUE($E769),Base!R$3)-MAX(DATEVALUE($D769),Base!R$2)+1,0),"")</f>
        <v/>
      </c>
      <c r="U767" s="23" t="str">
        <f>IF(AND(($D769)&lt;&gt;"",($E769)&lt;&gt;""),IF(MIN(DATEVALUE($E769),Base!S$3)-MAX(DATEVALUE($D769),Base!S$2)+1&gt;=0,MIN(DATEVALUE($E769),Base!S$3)-MAX(DATEVALUE($D769),Base!S$2)+1,0),"")</f>
        <v/>
      </c>
      <c r="V767" s="23" t="str">
        <f>IF(AND(($D769)&lt;&gt;"",($E769)&lt;&gt;""),IF(MIN(DATEVALUE($E769),Base!T$3)-MAX(DATEVALUE($D769),Base!T$2)+1&gt;=0,MIN(DATEVALUE($E769),Base!T$3)-MAX(DATEVALUE($D769),Base!T$2)+1,0),"")</f>
        <v/>
      </c>
      <c r="W767" s="23" t="str">
        <f>IF(AND(($D769)&lt;&gt;"",($E769)&lt;&gt;""),IF(MIN(DATEVALUE($E769),Base!U$3)-MAX(DATEVALUE($D769),Base!U$2)+1&gt;=0,MIN(DATEVALUE($E769),Base!U$3)-MAX(DATEVALUE($D769),Base!U$2)+1,0),"")</f>
        <v/>
      </c>
      <c r="X767" s="23" t="str">
        <f>IF(AND(($D769)&lt;&gt;"",($E769)&lt;&gt;""),IF(MIN(DATEVALUE($E769),Base!V$3)-MAX(DATEVALUE($D769),Base!V$2)+1&gt;=0,MIN(DATEVALUE($E769),Base!V$3)-MAX(DATEVALUE($D769),Base!V$2)+1,0),"")</f>
        <v/>
      </c>
      <c r="Y767" s="20" t="str">
        <f>IF(AND(M767&lt;&gt;"",$H763&lt;&gt;"",$F763&lt;&gt;""),M767*$H763*$F763,"")</f>
        <v/>
      </c>
      <c r="Z767" s="20" t="str">
        <f>IF(AND(N767&lt;&gt;"",$H763&lt;&gt;"",$F763&lt;&gt;""),N767*$H763*$F763,"")</f>
        <v/>
      </c>
      <c r="AA767" s="20" t="str">
        <f>IF(AND(O767&lt;&gt;"",$H762&lt;&gt;"",$F762&lt;&gt;""),O767*$H762*$F762,"")</f>
        <v/>
      </c>
      <c r="AB767" s="20" t="str">
        <f>IF(AND(P767&lt;&gt;"",$H762&lt;&gt;"",$F762&lt;&gt;""),P767*$H762*$F762,"")</f>
        <v/>
      </c>
      <c r="AC767" s="20" t="str">
        <f>IF(AND(Q767&lt;&gt;"",$H762&lt;&gt;"",$F762&lt;&gt;""),Q767*$H762*$F762,"")</f>
        <v/>
      </c>
      <c r="AD767" s="20" t="str">
        <f>IF(AND(R767&lt;&gt;"",$H762&lt;&gt;"",$F762&lt;&gt;""),R767*$H762*$F762,"")</f>
        <v/>
      </c>
      <c r="AE767" s="20" t="str">
        <f>IF(AND(S767&lt;&gt;"",$H762&lt;&gt;"",$F762&lt;&gt;""),S767*$H762*$F762,"")</f>
        <v/>
      </c>
      <c r="AF767" s="20" t="str">
        <f>IF(AND(T767&lt;&gt;"",$H762&lt;&gt;"",$F762&lt;&gt;""),T767*$H762*$F762,"")</f>
        <v/>
      </c>
      <c r="AG767" s="20" t="str">
        <f>IF(AND(U767&lt;&gt;"",$H762&lt;&gt;"",$F762&lt;&gt;""),U767*$H762*$F762,"")</f>
        <v/>
      </c>
      <c r="AH767" s="20" t="str">
        <f>IF(AND(V767&lt;&gt;"",$H762&lt;&gt;"",$F762&lt;&gt;""),V767*$H762*$F762,"")</f>
        <v/>
      </c>
      <c r="AI767" s="20" t="str">
        <f>IF(AND(W767&lt;&gt;"",$H762&lt;&gt;"",$F762&lt;&gt;""),W767*$H762*$F762,"")</f>
        <v/>
      </c>
      <c r="AJ767" s="20" t="str">
        <f>IF(AND(X767&lt;&gt;"",$H762&lt;&gt;"",$F762&lt;&gt;""),X767*$H762*$F762,"")</f>
        <v/>
      </c>
    </row>
    <row r="768" spans="1:36" ht="23.25" customHeight="1" x14ac:dyDescent="0.25">
      <c r="A768" s="21"/>
      <c r="B768" s="21"/>
      <c r="C768" s="22"/>
      <c r="D768" s="14"/>
      <c r="E768" s="14"/>
      <c r="F768" s="22"/>
      <c r="G768" s="22"/>
      <c r="H768" s="15"/>
      <c r="I768" s="16"/>
      <c r="J768" s="22" t="str">
        <f t="shared" si="41"/>
        <v/>
      </c>
      <c r="K768" s="22" t="str">
        <f t="shared" si="42"/>
        <v/>
      </c>
      <c r="L768" s="22" t="str">
        <f>IF(D770&lt;&gt;"",MONTH(D770),"")</f>
        <v/>
      </c>
      <c r="M768" s="23" t="str">
        <f>IF(AND(($D770)&lt;&gt;"",($E770)&lt;&gt;""),IF(MIN(DATEVALUE($E770),Base!K$3)-MAX(DATEVALUE($D770),Base!K$2)+1&gt;=0,MIN(DATEVALUE($E770),Base!K$3)-MAX(DATEVALUE($D770),Base!K$2)+1,0),"")</f>
        <v/>
      </c>
      <c r="N768" s="23" t="str">
        <f>IF(AND(($D770)&lt;&gt;"",($E770)&lt;&gt;""),IF(MIN(DATEVALUE($E770),Base!L$3)-MAX(DATEVALUE($D770),Base!L$2)+1&gt;=0,MIN(DATEVALUE($E770),Base!L$3)-MAX(DATEVALUE($D770),Base!L$2)+1,0),"")</f>
        <v/>
      </c>
      <c r="O768" s="23" t="str">
        <f>IF(AND(($D770)&lt;&gt;"",($E770)&lt;&gt;""),IF(MIN(DATEVALUE($E770),Base!M$3)-MAX(DATEVALUE($D770),Base!M$2)+1&gt;=0,MIN(DATEVALUE($E770),Base!M$3)-MAX(DATEVALUE($D770),Base!M$2)+1,0),"")</f>
        <v/>
      </c>
      <c r="P768" s="23" t="str">
        <f>IF(AND(($D770)&lt;&gt;"",($E770)&lt;&gt;""),IF(MIN(DATEVALUE($E770),Base!N$3)-MAX(DATEVALUE($D770),Base!N$2)+1&gt;=0,MIN(DATEVALUE($E770),Base!N$3)-MAX(DATEVALUE($D770),Base!N$2)+1,0),"")</f>
        <v/>
      </c>
      <c r="Q768" s="23" t="str">
        <f>IF(AND(($D770)&lt;&gt;"",($E770)&lt;&gt;""),IF(MIN(DATEVALUE($E770),Base!O$3)-MAX(DATEVALUE($D770),Base!O$2)+1&gt;=0,MIN(DATEVALUE($E770),Base!O$3)-MAX(DATEVALUE($D770),Base!O$2)+1,0),"")</f>
        <v/>
      </c>
      <c r="R768" s="23" t="str">
        <f>IF(AND(($D770)&lt;&gt;"",($E770)&lt;&gt;""),IF(MIN(DATEVALUE($E770),Base!P$3)-MAX(DATEVALUE($D770),Base!P$2)+1&gt;=0,MIN(DATEVALUE($E770),Base!P$3)-MAX(DATEVALUE($D770),Base!P$2)+1,0),"")</f>
        <v/>
      </c>
      <c r="S768" s="23" t="str">
        <f>IF(AND(($D770)&lt;&gt;"",($E770)&lt;&gt;""),IF(MIN(DATEVALUE($E770),Base!Q$3)-MAX(DATEVALUE($D770),Base!Q$2)+1&gt;=0,MIN(DATEVALUE($E770),Base!Q$3)-MAX(DATEVALUE($D770),Base!Q$2)+1,0),"")</f>
        <v/>
      </c>
      <c r="T768" s="23" t="str">
        <f>IF(AND(($D770)&lt;&gt;"",($E770)&lt;&gt;""),IF(MIN(DATEVALUE($E770),Base!R$3)-MAX(DATEVALUE($D770),Base!R$2)+1&gt;=0,MIN(DATEVALUE($E770),Base!R$3)-MAX(DATEVALUE($D770),Base!R$2)+1,0),"")</f>
        <v/>
      </c>
      <c r="U768" s="23" t="str">
        <f>IF(AND(($D770)&lt;&gt;"",($E770)&lt;&gt;""),IF(MIN(DATEVALUE($E770),Base!S$3)-MAX(DATEVALUE($D770),Base!S$2)+1&gt;=0,MIN(DATEVALUE($E770),Base!S$3)-MAX(DATEVALUE($D770),Base!S$2)+1,0),"")</f>
        <v/>
      </c>
      <c r="V768" s="23" t="str">
        <f>IF(AND(($D770)&lt;&gt;"",($E770)&lt;&gt;""),IF(MIN(DATEVALUE($E770),Base!T$3)-MAX(DATEVALUE($D770),Base!T$2)+1&gt;=0,MIN(DATEVALUE($E770),Base!T$3)-MAX(DATEVALUE($D770),Base!T$2)+1,0),"")</f>
        <v/>
      </c>
      <c r="W768" s="23" t="str">
        <f>IF(AND(($D770)&lt;&gt;"",($E770)&lt;&gt;""),IF(MIN(DATEVALUE($E770),Base!U$3)-MAX(DATEVALUE($D770),Base!U$2)+1&gt;=0,MIN(DATEVALUE($E770),Base!U$3)-MAX(DATEVALUE($D770),Base!U$2)+1,0),"")</f>
        <v/>
      </c>
      <c r="X768" s="23" t="str">
        <f>IF(AND(($D770)&lt;&gt;"",($E770)&lt;&gt;""),IF(MIN(DATEVALUE($E770),Base!V$3)-MAX(DATEVALUE($D770),Base!V$2)+1&gt;=0,MIN(DATEVALUE($E770),Base!V$3)-MAX(DATEVALUE($D770),Base!V$2)+1,0),"")</f>
        <v/>
      </c>
      <c r="Y768" s="20" t="str">
        <f>IF(AND(M768&lt;&gt;"",$H764&lt;&gt;"",$F764&lt;&gt;""),M768*$H764*$F764,"")</f>
        <v/>
      </c>
      <c r="Z768" s="20" t="str">
        <f>IF(AND(N768&lt;&gt;"",$H764&lt;&gt;"",$F764&lt;&gt;""),N768*$H764*$F764,"")</f>
        <v/>
      </c>
      <c r="AA768" s="20" t="str">
        <f>IF(AND(O768&lt;&gt;"",$H763&lt;&gt;"",$F763&lt;&gt;""),O768*$H763*$F763,"")</f>
        <v/>
      </c>
      <c r="AB768" s="20" t="str">
        <f>IF(AND(P768&lt;&gt;"",$H763&lt;&gt;"",$F763&lt;&gt;""),P768*$H763*$F763,"")</f>
        <v/>
      </c>
      <c r="AC768" s="20" t="str">
        <f>IF(AND(Q768&lt;&gt;"",$H763&lt;&gt;"",$F763&lt;&gt;""),Q768*$H763*$F763,"")</f>
        <v/>
      </c>
      <c r="AD768" s="20" t="str">
        <f>IF(AND(R768&lt;&gt;"",$H763&lt;&gt;"",$F763&lt;&gt;""),R768*$H763*$F763,"")</f>
        <v/>
      </c>
      <c r="AE768" s="20" t="str">
        <f>IF(AND(S768&lt;&gt;"",$H763&lt;&gt;"",$F763&lt;&gt;""),S768*$H763*$F763,"")</f>
        <v/>
      </c>
      <c r="AF768" s="20" t="str">
        <f>IF(AND(T768&lt;&gt;"",$H763&lt;&gt;"",$F763&lt;&gt;""),T768*$H763*$F763,"")</f>
        <v/>
      </c>
      <c r="AG768" s="20" t="str">
        <f>IF(AND(U768&lt;&gt;"",$H763&lt;&gt;"",$F763&lt;&gt;""),U768*$H763*$F763,"")</f>
        <v/>
      </c>
      <c r="AH768" s="20" t="str">
        <f>IF(AND(V768&lt;&gt;"",$H763&lt;&gt;"",$F763&lt;&gt;""),V768*$H763*$F763,"")</f>
        <v/>
      </c>
      <c r="AI768" s="20" t="str">
        <f>IF(AND(W768&lt;&gt;"",$H763&lt;&gt;"",$F763&lt;&gt;""),W768*$H763*$F763,"")</f>
        <v/>
      </c>
      <c r="AJ768" s="20" t="str">
        <f>IF(AND(X768&lt;&gt;"",$H763&lt;&gt;"",$F763&lt;&gt;""),X768*$H763*$F763,"")</f>
        <v/>
      </c>
    </row>
    <row r="769" spans="1:36" ht="23.25" customHeight="1" x14ac:dyDescent="0.25">
      <c r="A769" s="21"/>
      <c r="B769" s="21"/>
      <c r="C769" s="22"/>
      <c r="D769" s="14"/>
      <c r="E769" s="14"/>
      <c r="F769" s="22"/>
      <c r="G769" s="22"/>
      <c r="H769" s="15"/>
      <c r="I769" s="16"/>
      <c r="J769" s="22" t="str">
        <f t="shared" si="41"/>
        <v/>
      </c>
      <c r="K769" s="22" t="str">
        <f t="shared" si="42"/>
        <v/>
      </c>
      <c r="L769" s="22" t="str">
        <f>IF(D771&lt;&gt;"",MONTH(D771),"")</f>
        <v/>
      </c>
      <c r="M769" s="23" t="str">
        <f>IF(AND(($D771)&lt;&gt;"",($E771)&lt;&gt;""),IF(MIN(DATEVALUE($E771),Base!K$3)-MAX(DATEVALUE($D771),Base!K$2)+1&gt;=0,MIN(DATEVALUE($E771),Base!K$3)-MAX(DATEVALUE($D771),Base!K$2)+1,0),"")</f>
        <v/>
      </c>
      <c r="N769" s="23" t="str">
        <f>IF(AND(($D771)&lt;&gt;"",($E771)&lt;&gt;""),IF(MIN(DATEVALUE($E771),Base!L$3)-MAX(DATEVALUE($D771),Base!L$2)+1&gt;=0,MIN(DATEVALUE($E771),Base!L$3)-MAX(DATEVALUE($D771),Base!L$2)+1,0),"")</f>
        <v/>
      </c>
      <c r="O769" s="23" t="str">
        <f>IF(AND(($D771)&lt;&gt;"",($E771)&lt;&gt;""),IF(MIN(DATEVALUE($E771),Base!M$3)-MAX(DATEVALUE($D771),Base!M$2)+1&gt;=0,MIN(DATEVALUE($E771),Base!M$3)-MAX(DATEVALUE($D771),Base!M$2)+1,0),"")</f>
        <v/>
      </c>
      <c r="P769" s="23" t="str">
        <f>IF(AND(($D771)&lt;&gt;"",($E771)&lt;&gt;""),IF(MIN(DATEVALUE($E771),Base!N$3)-MAX(DATEVALUE($D771),Base!N$2)+1&gt;=0,MIN(DATEVALUE($E771),Base!N$3)-MAX(DATEVALUE($D771),Base!N$2)+1,0),"")</f>
        <v/>
      </c>
      <c r="Q769" s="23" t="str">
        <f>IF(AND(($D771)&lt;&gt;"",($E771)&lt;&gt;""),IF(MIN(DATEVALUE($E771),Base!O$3)-MAX(DATEVALUE($D771),Base!O$2)+1&gt;=0,MIN(DATEVALUE($E771),Base!O$3)-MAX(DATEVALUE($D771),Base!O$2)+1,0),"")</f>
        <v/>
      </c>
      <c r="R769" s="23" t="str">
        <f>IF(AND(($D771)&lt;&gt;"",($E771)&lt;&gt;""),IF(MIN(DATEVALUE($E771),Base!P$3)-MAX(DATEVALUE($D771),Base!P$2)+1&gt;=0,MIN(DATEVALUE($E771),Base!P$3)-MAX(DATEVALUE($D771),Base!P$2)+1,0),"")</f>
        <v/>
      </c>
      <c r="S769" s="23" t="str">
        <f>IF(AND(($D771)&lt;&gt;"",($E771)&lt;&gt;""),IF(MIN(DATEVALUE($E771),Base!Q$3)-MAX(DATEVALUE($D771),Base!Q$2)+1&gt;=0,MIN(DATEVALUE($E771),Base!Q$3)-MAX(DATEVALUE($D771),Base!Q$2)+1,0),"")</f>
        <v/>
      </c>
      <c r="T769" s="23" t="str">
        <f>IF(AND(($D771)&lt;&gt;"",($E771)&lt;&gt;""),IF(MIN(DATEVALUE($E771),Base!R$3)-MAX(DATEVALUE($D771),Base!R$2)+1&gt;=0,MIN(DATEVALUE($E771),Base!R$3)-MAX(DATEVALUE($D771),Base!R$2)+1,0),"")</f>
        <v/>
      </c>
      <c r="U769" s="23" t="str">
        <f>IF(AND(($D771)&lt;&gt;"",($E771)&lt;&gt;""),IF(MIN(DATEVALUE($E771),Base!S$3)-MAX(DATEVALUE($D771),Base!S$2)+1&gt;=0,MIN(DATEVALUE($E771),Base!S$3)-MAX(DATEVALUE($D771),Base!S$2)+1,0),"")</f>
        <v/>
      </c>
      <c r="V769" s="23" t="str">
        <f>IF(AND(($D771)&lt;&gt;"",($E771)&lt;&gt;""),IF(MIN(DATEVALUE($E771),Base!T$3)-MAX(DATEVALUE($D771),Base!T$2)+1&gt;=0,MIN(DATEVALUE($E771),Base!T$3)-MAX(DATEVALUE($D771),Base!T$2)+1,0),"")</f>
        <v/>
      </c>
      <c r="W769" s="23" t="str">
        <f>IF(AND(($D771)&lt;&gt;"",($E771)&lt;&gt;""),IF(MIN(DATEVALUE($E771),Base!U$3)-MAX(DATEVALUE($D771),Base!U$2)+1&gt;=0,MIN(DATEVALUE($E771),Base!U$3)-MAX(DATEVALUE($D771),Base!U$2)+1,0),"")</f>
        <v/>
      </c>
      <c r="X769" s="23" t="str">
        <f>IF(AND(($D771)&lt;&gt;"",($E771)&lt;&gt;""),IF(MIN(DATEVALUE($E771),Base!V$3)-MAX(DATEVALUE($D771),Base!V$2)+1&gt;=0,MIN(DATEVALUE($E771),Base!V$3)-MAX(DATEVALUE($D771),Base!V$2)+1,0),"")</f>
        <v/>
      </c>
      <c r="Y769" s="20" t="str">
        <f>IF(AND(M769&lt;&gt;"",$H765&lt;&gt;"",$F765&lt;&gt;""),M769*$H765*$F765,"")</f>
        <v/>
      </c>
      <c r="Z769" s="20" t="str">
        <f>IF(AND(N769&lt;&gt;"",$H765&lt;&gt;"",$F765&lt;&gt;""),N769*$H765*$F765,"")</f>
        <v/>
      </c>
      <c r="AA769" s="20" t="str">
        <f>IF(AND(O769&lt;&gt;"",$H764&lt;&gt;"",$F764&lt;&gt;""),O769*$H764*$F764,"")</f>
        <v/>
      </c>
      <c r="AB769" s="20" t="str">
        <f>IF(AND(P769&lt;&gt;"",$H764&lt;&gt;"",$F764&lt;&gt;""),P769*$H764*$F764,"")</f>
        <v/>
      </c>
      <c r="AC769" s="20" t="str">
        <f>IF(AND(Q769&lt;&gt;"",$H764&lt;&gt;"",$F764&lt;&gt;""),Q769*$H764*$F764,"")</f>
        <v/>
      </c>
      <c r="AD769" s="20" t="str">
        <f>IF(AND(R769&lt;&gt;"",$H764&lt;&gt;"",$F764&lt;&gt;""),R769*$H764*$F764,"")</f>
        <v/>
      </c>
      <c r="AE769" s="20" t="str">
        <f>IF(AND(S769&lt;&gt;"",$H764&lt;&gt;"",$F764&lt;&gt;""),S769*$H764*$F764,"")</f>
        <v/>
      </c>
      <c r="AF769" s="20" t="str">
        <f>IF(AND(T769&lt;&gt;"",$H764&lt;&gt;"",$F764&lt;&gt;""),T769*$H764*$F764,"")</f>
        <v/>
      </c>
      <c r="AG769" s="20" t="str">
        <f>IF(AND(U769&lt;&gt;"",$H764&lt;&gt;"",$F764&lt;&gt;""),U769*$H764*$F764,"")</f>
        <v/>
      </c>
      <c r="AH769" s="20" t="str">
        <f>IF(AND(V769&lt;&gt;"",$H764&lt;&gt;"",$F764&lt;&gt;""),V769*$H764*$F764,"")</f>
        <v/>
      </c>
      <c r="AI769" s="20" t="str">
        <f>IF(AND(W769&lt;&gt;"",$H764&lt;&gt;"",$F764&lt;&gt;""),W769*$H764*$F764,"")</f>
        <v/>
      </c>
      <c r="AJ769" s="20" t="str">
        <f>IF(AND(X769&lt;&gt;"",$H764&lt;&gt;"",$F764&lt;&gt;""),X769*$H764*$F764,"")</f>
        <v/>
      </c>
    </row>
    <row r="770" spans="1:36" ht="23.25" customHeight="1" x14ac:dyDescent="0.25">
      <c r="A770" s="21"/>
      <c r="B770" s="21"/>
      <c r="C770" s="22"/>
      <c r="D770" s="14"/>
      <c r="E770" s="14"/>
      <c r="F770" s="22"/>
      <c r="G770" s="22"/>
      <c r="H770" s="15"/>
      <c r="I770" s="16"/>
      <c r="J770" s="22" t="str">
        <f t="shared" si="41"/>
        <v/>
      </c>
      <c r="K770" s="22" t="str">
        <f t="shared" si="42"/>
        <v/>
      </c>
      <c r="L770" s="22" t="str">
        <f>IF(D772&lt;&gt;"",MONTH(D772),"")</f>
        <v/>
      </c>
      <c r="M770" s="23" t="str">
        <f>IF(AND(($D772)&lt;&gt;"",($E772)&lt;&gt;""),IF(MIN(DATEVALUE($E772),Base!K$3)-MAX(DATEVALUE($D772),Base!K$2)+1&gt;=0,MIN(DATEVALUE($E772),Base!K$3)-MAX(DATEVALUE($D772),Base!K$2)+1,0),"")</f>
        <v/>
      </c>
      <c r="N770" s="23" t="str">
        <f>IF(AND(($D772)&lt;&gt;"",($E772)&lt;&gt;""),IF(MIN(DATEVALUE($E772),Base!L$3)-MAX(DATEVALUE($D772),Base!L$2)+1&gt;=0,MIN(DATEVALUE($E772),Base!L$3)-MAX(DATEVALUE($D772),Base!L$2)+1,0),"")</f>
        <v/>
      </c>
      <c r="O770" s="23" t="str">
        <f>IF(AND(($D772)&lt;&gt;"",($E772)&lt;&gt;""),IF(MIN(DATEVALUE($E772),Base!M$3)-MAX(DATEVALUE($D772),Base!M$2)+1&gt;=0,MIN(DATEVALUE($E772),Base!M$3)-MAX(DATEVALUE($D772),Base!M$2)+1,0),"")</f>
        <v/>
      </c>
      <c r="P770" s="23" t="str">
        <f>IF(AND(($D772)&lt;&gt;"",($E772)&lt;&gt;""),IF(MIN(DATEVALUE($E772),Base!N$3)-MAX(DATEVALUE($D772),Base!N$2)+1&gt;=0,MIN(DATEVALUE($E772),Base!N$3)-MAX(DATEVALUE($D772),Base!N$2)+1,0),"")</f>
        <v/>
      </c>
      <c r="Q770" s="23" t="str">
        <f>IF(AND(($D772)&lt;&gt;"",($E772)&lt;&gt;""),IF(MIN(DATEVALUE($E772),Base!O$3)-MAX(DATEVALUE($D772),Base!O$2)+1&gt;=0,MIN(DATEVALUE($E772),Base!O$3)-MAX(DATEVALUE($D772),Base!O$2)+1,0),"")</f>
        <v/>
      </c>
      <c r="R770" s="23" t="str">
        <f>IF(AND(($D772)&lt;&gt;"",($E772)&lt;&gt;""),IF(MIN(DATEVALUE($E772),Base!P$3)-MAX(DATEVALUE($D772),Base!P$2)+1&gt;=0,MIN(DATEVALUE($E772),Base!P$3)-MAX(DATEVALUE($D772),Base!P$2)+1,0),"")</f>
        <v/>
      </c>
      <c r="S770" s="23" t="str">
        <f>IF(AND(($D772)&lt;&gt;"",($E772)&lt;&gt;""),IF(MIN(DATEVALUE($E772),Base!Q$3)-MAX(DATEVALUE($D772),Base!Q$2)+1&gt;=0,MIN(DATEVALUE($E772),Base!Q$3)-MAX(DATEVALUE($D772),Base!Q$2)+1,0),"")</f>
        <v/>
      </c>
      <c r="T770" s="23" t="str">
        <f>IF(AND(($D772)&lt;&gt;"",($E772)&lt;&gt;""),IF(MIN(DATEVALUE($E772),Base!R$3)-MAX(DATEVALUE($D772),Base!R$2)+1&gt;=0,MIN(DATEVALUE($E772),Base!R$3)-MAX(DATEVALUE($D772),Base!R$2)+1,0),"")</f>
        <v/>
      </c>
      <c r="U770" s="23" t="str">
        <f>IF(AND(($D772)&lt;&gt;"",($E772)&lt;&gt;""),IF(MIN(DATEVALUE($E772),Base!S$3)-MAX(DATEVALUE($D772),Base!S$2)+1&gt;=0,MIN(DATEVALUE($E772),Base!S$3)-MAX(DATEVALUE($D772),Base!S$2)+1,0),"")</f>
        <v/>
      </c>
      <c r="V770" s="23" t="str">
        <f>IF(AND(($D772)&lt;&gt;"",($E772)&lt;&gt;""),IF(MIN(DATEVALUE($E772),Base!T$3)-MAX(DATEVALUE($D772),Base!T$2)+1&gt;=0,MIN(DATEVALUE($E772),Base!T$3)-MAX(DATEVALUE($D772),Base!T$2)+1,0),"")</f>
        <v/>
      </c>
      <c r="W770" s="23" t="str">
        <f>IF(AND(($D772)&lt;&gt;"",($E772)&lt;&gt;""),IF(MIN(DATEVALUE($E772),Base!U$3)-MAX(DATEVALUE($D772),Base!U$2)+1&gt;=0,MIN(DATEVALUE($E772),Base!U$3)-MAX(DATEVALUE($D772),Base!U$2)+1,0),"")</f>
        <v/>
      </c>
      <c r="X770" s="23" t="str">
        <f>IF(AND(($D772)&lt;&gt;"",($E772)&lt;&gt;""),IF(MIN(DATEVALUE($E772),Base!V$3)-MAX(DATEVALUE($D772),Base!V$2)+1&gt;=0,MIN(DATEVALUE($E772),Base!V$3)-MAX(DATEVALUE($D772),Base!V$2)+1,0),"")</f>
        <v/>
      </c>
      <c r="Y770" s="20" t="str">
        <f>IF(AND(M770&lt;&gt;"",$H766&lt;&gt;"",$F766&lt;&gt;""),M770*$H766*$F766,"")</f>
        <v/>
      </c>
      <c r="Z770" s="20" t="str">
        <f>IF(AND(N770&lt;&gt;"",$H766&lt;&gt;"",$F766&lt;&gt;""),N770*$H766*$F766,"")</f>
        <v/>
      </c>
      <c r="AA770" s="20" t="str">
        <f>IF(AND(O770&lt;&gt;"",$H765&lt;&gt;"",$F765&lt;&gt;""),O770*$H765*$F765,"")</f>
        <v/>
      </c>
      <c r="AB770" s="20" t="str">
        <f>IF(AND(P770&lt;&gt;"",$H765&lt;&gt;"",$F765&lt;&gt;""),P770*$H765*$F765,"")</f>
        <v/>
      </c>
      <c r="AC770" s="20" t="str">
        <f>IF(AND(Q770&lt;&gt;"",$H765&lt;&gt;"",$F765&lt;&gt;""),Q770*$H765*$F765,"")</f>
        <v/>
      </c>
      <c r="AD770" s="20" t="str">
        <f>IF(AND(R770&lt;&gt;"",$H765&lt;&gt;"",$F765&lt;&gt;""),R770*$H765*$F765,"")</f>
        <v/>
      </c>
      <c r="AE770" s="20" t="str">
        <f>IF(AND(S770&lt;&gt;"",$H765&lt;&gt;"",$F765&lt;&gt;""),S770*$H765*$F765,"")</f>
        <v/>
      </c>
      <c r="AF770" s="20" t="str">
        <f>IF(AND(T770&lt;&gt;"",$H765&lt;&gt;"",$F765&lt;&gt;""),T770*$H765*$F765,"")</f>
        <v/>
      </c>
      <c r="AG770" s="20" t="str">
        <f>IF(AND(U770&lt;&gt;"",$H765&lt;&gt;"",$F765&lt;&gt;""),U770*$H765*$F765,"")</f>
        <v/>
      </c>
      <c r="AH770" s="20" t="str">
        <f>IF(AND(V770&lt;&gt;"",$H765&lt;&gt;"",$F765&lt;&gt;""),V770*$H765*$F765,"")</f>
        <v/>
      </c>
      <c r="AI770" s="20" t="str">
        <f>IF(AND(W770&lt;&gt;"",$H765&lt;&gt;"",$F765&lt;&gt;""),W770*$H765*$F765,"")</f>
        <v/>
      </c>
      <c r="AJ770" s="20" t="str">
        <f>IF(AND(X770&lt;&gt;"",$H765&lt;&gt;"",$F765&lt;&gt;""),X770*$H765*$F765,"")</f>
        <v/>
      </c>
    </row>
    <row r="771" spans="1:36" ht="23.25" customHeight="1" x14ac:dyDescent="0.25">
      <c r="A771" s="21"/>
      <c r="B771" s="21"/>
      <c r="C771" s="22"/>
      <c r="D771" s="14"/>
      <c r="E771" s="14"/>
      <c r="F771" s="22"/>
      <c r="G771" s="22"/>
      <c r="H771" s="15"/>
      <c r="I771" s="16"/>
      <c r="J771" s="22" t="str">
        <f t="shared" si="41"/>
        <v/>
      </c>
      <c r="K771" s="22" t="str">
        <f t="shared" si="42"/>
        <v/>
      </c>
      <c r="L771" s="22" t="str">
        <f>IF(D773&lt;&gt;"",MONTH(D773),"")</f>
        <v/>
      </c>
      <c r="M771" s="23" t="str">
        <f>IF(AND(($D773)&lt;&gt;"",($E773)&lt;&gt;""),IF(MIN(DATEVALUE($E773),Base!K$3)-MAX(DATEVALUE($D773),Base!K$2)+1&gt;=0,MIN(DATEVALUE($E773),Base!K$3)-MAX(DATEVALUE($D773),Base!K$2)+1,0),"")</f>
        <v/>
      </c>
      <c r="N771" s="23" t="str">
        <f>IF(AND(($D773)&lt;&gt;"",($E773)&lt;&gt;""),IF(MIN(DATEVALUE($E773),Base!L$3)-MAX(DATEVALUE($D773),Base!L$2)+1&gt;=0,MIN(DATEVALUE($E773),Base!L$3)-MAX(DATEVALUE($D773),Base!L$2)+1,0),"")</f>
        <v/>
      </c>
      <c r="O771" s="23" t="str">
        <f>IF(AND(($D773)&lt;&gt;"",($E773)&lt;&gt;""),IF(MIN(DATEVALUE($E773),Base!M$3)-MAX(DATEVALUE($D773),Base!M$2)+1&gt;=0,MIN(DATEVALUE($E773),Base!M$3)-MAX(DATEVALUE($D773),Base!M$2)+1,0),"")</f>
        <v/>
      </c>
      <c r="P771" s="23" t="str">
        <f>IF(AND(($D773)&lt;&gt;"",($E773)&lt;&gt;""),IF(MIN(DATEVALUE($E773),Base!N$3)-MAX(DATEVALUE($D773),Base!N$2)+1&gt;=0,MIN(DATEVALUE($E773),Base!N$3)-MAX(DATEVALUE($D773),Base!N$2)+1,0),"")</f>
        <v/>
      </c>
      <c r="Q771" s="23" t="str">
        <f>IF(AND(($D773)&lt;&gt;"",($E773)&lt;&gt;""),IF(MIN(DATEVALUE($E773),Base!O$3)-MAX(DATEVALUE($D773),Base!O$2)+1&gt;=0,MIN(DATEVALUE($E773),Base!O$3)-MAX(DATEVALUE($D773),Base!O$2)+1,0),"")</f>
        <v/>
      </c>
      <c r="R771" s="23" t="str">
        <f>IF(AND(($D773)&lt;&gt;"",($E773)&lt;&gt;""),IF(MIN(DATEVALUE($E773),Base!P$3)-MAX(DATEVALUE($D773),Base!P$2)+1&gt;=0,MIN(DATEVALUE($E773),Base!P$3)-MAX(DATEVALUE($D773),Base!P$2)+1,0),"")</f>
        <v/>
      </c>
      <c r="S771" s="23" t="str">
        <f>IF(AND(($D773)&lt;&gt;"",($E773)&lt;&gt;""),IF(MIN(DATEVALUE($E773),Base!Q$3)-MAX(DATEVALUE($D773),Base!Q$2)+1&gt;=0,MIN(DATEVALUE($E773),Base!Q$3)-MAX(DATEVALUE($D773),Base!Q$2)+1,0),"")</f>
        <v/>
      </c>
      <c r="T771" s="23" t="str">
        <f>IF(AND(($D773)&lt;&gt;"",($E773)&lt;&gt;""),IF(MIN(DATEVALUE($E773),Base!R$3)-MAX(DATEVALUE($D773),Base!R$2)+1&gt;=0,MIN(DATEVALUE($E773),Base!R$3)-MAX(DATEVALUE($D773),Base!R$2)+1,0),"")</f>
        <v/>
      </c>
      <c r="U771" s="23" t="str">
        <f>IF(AND(($D773)&lt;&gt;"",($E773)&lt;&gt;""),IF(MIN(DATEVALUE($E773),Base!S$3)-MAX(DATEVALUE($D773),Base!S$2)+1&gt;=0,MIN(DATEVALUE($E773),Base!S$3)-MAX(DATEVALUE($D773),Base!S$2)+1,0),"")</f>
        <v/>
      </c>
      <c r="V771" s="23" t="str">
        <f>IF(AND(($D773)&lt;&gt;"",($E773)&lt;&gt;""),IF(MIN(DATEVALUE($E773),Base!T$3)-MAX(DATEVALUE($D773),Base!T$2)+1&gt;=0,MIN(DATEVALUE($E773),Base!T$3)-MAX(DATEVALUE($D773),Base!T$2)+1,0),"")</f>
        <v/>
      </c>
      <c r="W771" s="23" t="str">
        <f>IF(AND(($D773)&lt;&gt;"",($E773)&lt;&gt;""),IF(MIN(DATEVALUE($E773),Base!U$3)-MAX(DATEVALUE($D773),Base!U$2)+1&gt;=0,MIN(DATEVALUE($E773),Base!U$3)-MAX(DATEVALUE($D773),Base!U$2)+1,0),"")</f>
        <v/>
      </c>
      <c r="X771" s="23" t="str">
        <f>IF(AND(($D773)&lt;&gt;"",($E773)&lt;&gt;""),IF(MIN(DATEVALUE($E773),Base!V$3)-MAX(DATEVALUE($D773),Base!V$2)+1&gt;=0,MIN(DATEVALUE($E773),Base!V$3)-MAX(DATEVALUE($D773),Base!V$2)+1,0),"")</f>
        <v/>
      </c>
      <c r="Y771" s="20" t="str">
        <f>IF(AND(M771&lt;&gt;"",$H767&lt;&gt;"",$F767&lt;&gt;""),M771*$H767*$F767,"")</f>
        <v/>
      </c>
      <c r="Z771" s="20" t="str">
        <f>IF(AND(N771&lt;&gt;"",$H767&lt;&gt;"",$F767&lt;&gt;""),N771*$H767*$F767,"")</f>
        <v/>
      </c>
      <c r="AA771" s="20" t="str">
        <f>IF(AND(O771&lt;&gt;"",$H766&lt;&gt;"",$F766&lt;&gt;""),O771*$H766*$F766,"")</f>
        <v/>
      </c>
      <c r="AB771" s="20" t="str">
        <f>IF(AND(P771&lt;&gt;"",$H766&lt;&gt;"",$F766&lt;&gt;""),P771*$H766*$F766,"")</f>
        <v/>
      </c>
      <c r="AC771" s="20" t="str">
        <f>IF(AND(Q771&lt;&gt;"",$H766&lt;&gt;"",$F766&lt;&gt;""),Q771*$H766*$F766,"")</f>
        <v/>
      </c>
      <c r="AD771" s="20" t="str">
        <f>IF(AND(R771&lt;&gt;"",$H766&lt;&gt;"",$F766&lt;&gt;""),R771*$H766*$F766,"")</f>
        <v/>
      </c>
      <c r="AE771" s="20" t="str">
        <f>IF(AND(S771&lt;&gt;"",$H766&lt;&gt;"",$F766&lt;&gt;""),S771*$H766*$F766,"")</f>
        <v/>
      </c>
      <c r="AF771" s="20" t="str">
        <f>IF(AND(T771&lt;&gt;"",$H766&lt;&gt;"",$F766&lt;&gt;""),T771*$H766*$F766,"")</f>
        <v/>
      </c>
      <c r="AG771" s="20" t="str">
        <f>IF(AND(U771&lt;&gt;"",$H766&lt;&gt;"",$F766&lt;&gt;""),U771*$H766*$F766,"")</f>
        <v/>
      </c>
      <c r="AH771" s="20" t="str">
        <f>IF(AND(V771&lt;&gt;"",$H766&lt;&gt;"",$F766&lt;&gt;""),V771*$H766*$F766,"")</f>
        <v/>
      </c>
      <c r="AI771" s="20" t="str">
        <f>IF(AND(W771&lt;&gt;"",$H766&lt;&gt;"",$F766&lt;&gt;""),W771*$H766*$F766,"")</f>
        <v/>
      </c>
      <c r="AJ771" s="20" t="str">
        <f>IF(AND(X771&lt;&gt;"",$H766&lt;&gt;"",$F766&lt;&gt;""),X771*$H766*$F766,"")</f>
        <v/>
      </c>
    </row>
    <row r="772" spans="1:36" ht="23.25" customHeight="1" x14ac:dyDescent="0.25">
      <c r="A772" s="21"/>
      <c r="B772" s="21"/>
      <c r="C772" s="22"/>
      <c r="D772" s="14"/>
      <c r="E772" s="14"/>
      <c r="F772" s="22"/>
      <c r="G772" s="22"/>
      <c r="H772" s="15"/>
      <c r="I772" s="16"/>
      <c r="J772" s="22" t="str">
        <f t="shared" si="41"/>
        <v/>
      </c>
      <c r="K772" s="22" t="str">
        <f t="shared" si="42"/>
        <v/>
      </c>
      <c r="L772" s="22" t="str">
        <f>IF(D774&lt;&gt;"",MONTH(D774),"")</f>
        <v/>
      </c>
      <c r="M772" s="23" t="str">
        <f>IF(AND(($D774)&lt;&gt;"",($E774)&lt;&gt;""),IF(MIN(DATEVALUE($E774),Base!K$3)-MAX(DATEVALUE($D774),Base!K$2)+1&gt;=0,MIN(DATEVALUE($E774),Base!K$3)-MAX(DATEVALUE($D774),Base!K$2)+1,0),"")</f>
        <v/>
      </c>
      <c r="N772" s="23" t="str">
        <f>IF(AND(($D774)&lt;&gt;"",($E774)&lt;&gt;""),IF(MIN(DATEVALUE($E774),Base!L$3)-MAX(DATEVALUE($D774),Base!L$2)+1&gt;=0,MIN(DATEVALUE($E774),Base!L$3)-MAX(DATEVALUE($D774),Base!L$2)+1,0),"")</f>
        <v/>
      </c>
      <c r="O772" s="23" t="str">
        <f>IF(AND(($D774)&lt;&gt;"",($E774)&lt;&gt;""),IF(MIN(DATEVALUE($E774),Base!M$3)-MAX(DATEVALUE($D774),Base!M$2)+1&gt;=0,MIN(DATEVALUE($E774),Base!M$3)-MAX(DATEVALUE($D774),Base!M$2)+1,0),"")</f>
        <v/>
      </c>
      <c r="P772" s="23" t="str">
        <f>IF(AND(($D774)&lt;&gt;"",($E774)&lt;&gt;""),IF(MIN(DATEVALUE($E774),Base!N$3)-MAX(DATEVALUE($D774),Base!N$2)+1&gt;=0,MIN(DATEVALUE($E774),Base!N$3)-MAX(DATEVALUE($D774),Base!N$2)+1,0),"")</f>
        <v/>
      </c>
      <c r="Q772" s="23" t="str">
        <f>IF(AND(($D774)&lt;&gt;"",($E774)&lt;&gt;""),IF(MIN(DATEVALUE($E774),Base!O$3)-MAX(DATEVALUE($D774),Base!O$2)+1&gt;=0,MIN(DATEVALUE($E774),Base!O$3)-MAX(DATEVALUE($D774),Base!O$2)+1,0),"")</f>
        <v/>
      </c>
      <c r="R772" s="23" t="str">
        <f>IF(AND(($D774)&lt;&gt;"",($E774)&lt;&gt;""),IF(MIN(DATEVALUE($E774),Base!P$3)-MAX(DATEVALUE($D774),Base!P$2)+1&gt;=0,MIN(DATEVALUE($E774),Base!P$3)-MAX(DATEVALUE($D774),Base!P$2)+1,0),"")</f>
        <v/>
      </c>
      <c r="S772" s="23" t="str">
        <f>IF(AND(($D774)&lt;&gt;"",($E774)&lt;&gt;""),IF(MIN(DATEVALUE($E774),Base!Q$3)-MAX(DATEVALUE($D774),Base!Q$2)+1&gt;=0,MIN(DATEVALUE($E774),Base!Q$3)-MAX(DATEVALUE($D774),Base!Q$2)+1,0),"")</f>
        <v/>
      </c>
      <c r="T772" s="23" t="str">
        <f>IF(AND(($D774)&lt;&gt;"",($E774)&lt;&gt;""),IF(MIN(DATEVALUE($E774),Base!R$3)-MAX(DATEVALUE($D774),Base!R$2)+1&gt;=0,MIN(DATEVALUE($E774),Base!R$3)-MAX(DATEVALUE($D774),Base!R$2)+1,0),"")</f>
        <v/>
      </c>
      <c r="U772" s="23" t="str">
        <f>IF(AND(($D774)&lt;&gt;"",($E774)&lt;&gt;""),IF(MIN(DATEVALUE($E774),Base!S$3)-MAX(DATEVALUE($D774),Base!S$2)+1&gt;=0,MIN(DATEVALUE($E774),Base!S$3)-MAX(DATEVALUE($D774),Base!S$2)+1,0),"")</f>
        <v/>
      </c>
      <c r="V772" s="23" t="str">
        <f>IF(AND(($D774)&lt;&gt;"",($E774)&lt;&gt;""),IF(MIN(DATEVALUE($E774),Base!T$3)-MAX(DATEVALUE($D774),Base!T$2)+1&gt;=0,MIN(DATEVALUE($E774),Base!T$3)-MAX(DATEVALUE($D774),Base!T$2)+1,0),"")</f>
        <v/>
      </c>
      <c r="W772" s="23" t="str">
        <f>IF(AND(($D774)&lt;&gt;"",($E774)&lt;&gt;""),IF(MIN(DATEVALUE($E774),Base!U$3)-MAX(DATEVALUE($D774),Base!U$2)+1&gt;=0,MIN(DATEVALUE($E774),Base!U$3)-MAX(DATEVALUE($D774),Base!U$2)+1,0),"")</f>
        <v/>
      </c>
      <c r="X772" s="23" t="str">
        <f>IF(AND(($D774)&lt;&gt;"",($E774)&lt;&gt;""),IF(MIN(DATEVALUE($E774),Base!V$3)-MAX(DATEVALUE($D774),Base!V$2)+1&gt;=0,MIN(DATEVALUE($E774),Base!V$3)-MAX(DATEVALUE($D774),Base!V$2)+1,0),"")</f>
        <v/>
      </c>
      <c r="Y772" s="20" t="str">
        <f>IF(AND(M772&lt;&gt;"",$H768&lt;&gt;"",$F768&lt;&gt;""),M772*$H768*$F768,"")</f>
        <v/>
      </c>
      <c r="Z772" s="20" t="str">
        <f>IF(AND(N772&lt;&gt;"",$H768&lt;&gt;"",$F768&lt;&gt;""),N772*$H768*$F768,"")</f>
        <v/>
      </c>
      <c r="AA772" s="20" t="str">
        <f>IF(AND(O772&lt;&gt;"",$H767&lt;&gt;"",$F767&lt;&gt;""),O772*$H767*$F767,"")</f>
        <v/>
      </c>
      <c r="AB772" s="20" t="str">
        <f>IF(AND(P772&lt;&gt;"",$H767&lt;&gt;"",$F767&lt;&gt;""),P772*$H767*$F767,"")</f>
        <v/>
      </c>
      <c r="AC772" s="20" t="str">
        <f>IF(AND(Q772&lt;&gt;"",$H767&lt;&gt;"",$F767&lt;&gt;""),Q772*$H767*$F767,"")</f>
        <v/>
      </c>
      <c r="AD772" s="20" t="str">
        <f>IF(AND(R772&lt;&gt;"",$H767&lt;&gt;"",$F767&lt;&gt;""),R772*$H767*$F767,"")</f>
        <v/>
      </c>
      <c r="AE772" s="20" t="str">
        <f>IF(AND(S772&lt;&gt;"",$H767&lt;&gt;"",$F767&lt;&gt;""),S772*$H767*$F767,"")</f>
        <v/>
      </c>
      <c r="AF772" s="20" t="str">
        <f>IF(AND(T772&lt;&gt;"",$H767&lt;&gt;"",$F767&lt;&gt;""),T772*$H767*$F767,"")</f>
        <v/>
      </c>
      <c r="AG772" s="20" t="str">
        <f>IF(AND(U772&lt;&gt;"",$H767&lt;&gt;"",$F767&lt;&gt;""),U772*$H767*$F767,"")</f>
        <v/>
      </c>
      <c r="AH772" s="20" t="str">
        <f>IF(AND(V772&lt;&gt;"",$H767&lt;&gt;"",$F767&lt;&gt;""),V772*$H767*$F767,"")</f>
        <v/>
      </c>
      <c r="AI772" s="20" t="str">
        <f>IF(AND(W772&lt;&gt;"",$H767&lt;&gt;"",$F767&lt;&gt;""),W772*$H767*$F767,"")</f>
        <v/>
      </c>
      <c r="AJ772" s="20" t="str">
        <f>IF(AND(X772&lt;&gt;"",$H767&lt;&gt;"",$F767&lt;&gt;""),X772*$H767*$F767,"")</f>
        <v/>
      </c>
    </row>
    <row r="773" spans="1:36" ht="23.25" customHeight="1" x14ac:dyDescent="0.25">
      <c r="A773" s="21"/>
      <c r="B773" s="21"/>
      <c r="C773" s="22"/>
      <c r="D773" s="14"/>
      <c r="E773" s="14"/>
      <c r="F773" s="22"/>
      <c r="G773" s="22"/>
      <c r="H773" s="15"/>
      <c r="I773" s="16"/>
      <c r="J773" s="22" t="str">
        <f t="shared" si="41"/>
        <v/>
      </c>
      <c r="K773" s="22" t="str">
        <f t="shared" si="42"/>
        <v/>
      </c>
      <c r="L773" s="22" t="str">
        <f>IF(D775&lt;&gt;"",MONTH(D775),"")</f>
        <v/>
      </c>
      <c r="M773" s="23" t="str">
        <f>IF(AND(($D775)&lt;&gt;"",($E775)&lt;&gt;""),IF(MIN(DATEVALUE($E775),Base!K$3)-MAX(DATEVALUE($D775),Base!K$2)+1&gt;=0,MIN(DATEVALUE($E775),Base!K$3)-MAX(DATEVALUE($D775),Base!K$2)+1,0),"")</f>
        <v/>
      </c>
      <c r="N773" s="23" t="str">
        <f>IF(AND(($D775)&lt;&gt;"",($E775)&lt;&gt;""),IF(MIN(DATEVALUE($E775),Base!L$3)-MAX(DATEVALUE($D775),Base!L$2)+1&gt;=0,MIN(DATEVALUE($E775),Base!L$3)-MAX(DATEVALUE($D775),Base!L$2)+1,0),"")</f>
        <v/>
      </c>
      <c r="O773" s="23" t="str">
        <f>IF(AND(($D775)&lt;&gt;"",($E775)&lt;&gt;""),IF(MIN(DATEVALUE($E775),Base!M$3)-MAX(DATEVALUE($D775),Base!M$2)+1&gt;=0,MIN(DATEVALUE($E775),Base!M$3)-MAX(DATEVALUE($D775),Base!M$2)+1,0),"")</f>
        <v/>
      </c>
      <c r="P773" s="23" t="str">
        <f>IF(AND(($D775)&lt;&gt;"",($E775)&lt;&gt;""),IF(MIN(DATEVALUE($E775),Base!N$3)-MAX(DATEVALUE($D775),Base!N$2)+1&gt;=0,MIN(DATEVALUE($E775),Base!N$3)-MAX(DATEVALUE($D775),Base!N$2)+1,0),"")</f>
        <v/>
      </c>
      <c r="Q773" s="23" t="str">
        <f>IF(AND(($D775)&lt;&gt;"",($E775)&lt;&gt;""),IF(MIN(DATEVALUE($E775),Base!O$3)-MAX(DATEVALUE($D775),Base!O$2)+1&gt;=0,MIN(DATEVALUE($E775),Base!O$3)-MAX(DATEVALUE($D775),Base!O$2)+1,0),"")</f>
        <v/>
      </c>
      <c r="R773" s="23" t="str">
        <f>IF(AND(($D775)&lt;&gt;"",($E775)&lt;&gt;""),IF(MIN(DATEVALUE($E775),Base!P$3)-MAX(DATEVALUE($D775),Base!P$2)+1&gt;=0,MIN(DATEVALUE($E775),Base!P$3)-MAX(DATEVALUE($D775),Base!P$2)+1,0),"")</f>
        <v/>
      </c>
      <c r="S773" s="23" t="str">
        <f>IF(AND(($D775)&lt;&gt;"",($E775)&lt;&gt;""),IF(MIN(DATEVALUE($E775),Base!Q$3)-MAX(DATEVALUE($D775),Base!Q$2)+1&gt;=0,MIN(DATEVALUE($E775),Base!Q$3)-MAX(DATEVALUE($D775),Base!Q$2)+1,0),"")</f>
        <v/>
      </c>
      <c r="T773" s="23" t="str">
        <f>IF(AND(($D775)&lt;&gt;"",($E775)&lt;&gt;""),IF(MIN(DATEVALUE($E775),Base!R$3)-MAX(DATEVALUE($D775),Base!R$2)+1&gt;=0,MIN(DATEVALUE($E775),Base!R$3)-MAX(DATEVALUE($D775),Base!R$2)+1,0),"")</f>
        <v/>
      </c>
      <c r="U773" s="23" t="str">
        <f>IF(AND(($D775)&lt;&gt;"",($E775)&lt;&gt;""),IF(MIN(DATEVALUE($E775),Base!S$3)-MAX(DATEVALUE($D775),Base!S$2)+1&gt;=0,MIN(DATEVALUE($E775),Base!S$3)-MAX(DATEVALUE($D775),Base!S$2)+1,0),"")</f>
        <v/>
      </c>
      <c r="V773" s="23" t="str">
        <f>IF(AND(($D775)&lt;&gt;"",($E775)&lt;&gt;""),IF(MIN(DATEVALUE($E775),Base!T$3)-MAX(DATEVALUE($D775),Base!T$2)+1&gt;=0,MIN(DATEVALUE($E775),Base!T$3)-MAX(DATEVALUE($D775),Base!T$2)+1,0),"")</f>
        <v/>
      </c>
      <c r="W773" s="23" t="str">
        <f>IF(AND(($D775)&lt;&gt;"",($E775)&lt;&gt;""),IF(MIN(DATEVALUE($E775),Base!U$3)-MAX(DATEVALUE($D775),Base!U$2)+1&gt;=0,MIN(DATEVALUE($E775),Base!U$3)-MAX(DATEVALUE($D775),Base!U$2)+1,0),"")</f>
        <v/>
      </c>
      <c r="X773" s="23" t="str">
        <f>IF(AND(($D775)&lt;&gt;"",($E775)&lt;&gt;""),IF(MIN(DATEVALUE($E775),Base!V$3)-MAX(DATEVALUE($D775),Base!V$2)+1&gt;=0,MIN(DATEVALUE($E775),Base!V$3)-MAX(DATEVALUE($D775),Base!V$2)+1,0),"")</f>
        <v/>
      </c>
      <c r="Y773" s="20" t="str">
        <f>IF(AND(M773&lt;&gt;"",$H769&lt;&gt;"",$F769&lt;&gt;""),M773*$H769*$F769,"")</f>
        <v/>
      </c>
      <c r="Z773" s="20" t="str">
        <f>IF(AND(N773&lt;&gt;"",$H769&lt;&gt;"",$F769&lt;&gt;""),N773*$H769*$F769,"")</f>
        <v/>
      </c>
      <c r="AA773" s="20" t="str">
        <f>IF(AND(O773&lt;&gt;"",$H768&lt;&gt;"",$F768&lt;&gt;""),O773*$H768*$F768,"")</f>
        <v/>
      </c>
      <c r="AB773" s="20" t="str">
        <f>IF(AND(P773&lt;&gt;"",$H768&lt;&gt;"",$F768&lt;&gt;""),P773*$H768*$F768,"")</f>
        <v/>
      </c>
      <c r="AC773" s="20" t="str">
        <f>IF(AND(Q773&lt;&gt;"",$H768&lt;&gt;"",$F768&lt;&gt;""),Q773*$H768*$F768,"")</f>
        <v/>
      </c>
      <c r="AD773" s="20" t="str">
        <f>IF(AND(R773&lt;&gt;"",$H768&lt;&gt;"",$F768&lt;&gt;""),R773*$H768*$F768,"")</f>
        <v/>
      </c>
      <c r="AE773" s="20" t="str">
        <f>IF(AND(S773&lt;&gt;"",$H768&lt;&gt;"",$F768&lt;&gt;""),S773*$H768*$F768,"")</f>
        <v/>
      </c>
      <c r="AF773" s="20" t="str">
        <f>IF(AND(T773&lt;&gt;"",$H768&lt;&gt;"",$F768&lt;&gt;""),T773*$H768*$F768,"")</f>
        <v/>
      </c>
      <c r="AG773" s="20" t="str">
        <f>IF(AND(U773&lt;&gt;"",$H768&lt;&gt;"",$F768&lt;&gt;""),U773*$H768*$F768,"")</f>
        <v/>
      </c>
      <c r="AH773" s="20" t="str">
        <f>IF(AND(V773&lt;&gt;"",$H768&lt;&gt;"",$F768&lt;&gt;""),V773*$H768*$F768,"")</f>
        <v/>
      </c>
      <c r="AI773" s="20" t="str">
        <f>IF(AND(W773&lt;&gt;"",$H768&lt;&gt;"",$F768&lt;&gt;""),W773*$H768*$F768,"")</f>
        <v/>
      </c>
      <c r="AJ773" s="20" t="str">
        <f>IF(AND(X773&lt;&gt;"",$H768&lt;&gt;"",$F768&lt;&gt;""),X773*$H768*$F768,"")</f>
        <v/>
      </c>
    </row>
    <row r="774" spans="1:36" ht="23.25" customHeight="1" x14ac:dyDescent="0.25">
      <c r="A774" s="21"/>
      <c r="B774" s="21"/>
      <c r="C774" s="22"/>
      <c r="D774" s="14"/>
      <c r="E774" s="14"/>
      <c r="F774" s="22"/>
      <c r="G774" s="22"/>
      <c r="H774" s="15"/>
      <c r="I774" s="16"/>
      <c r="J774" s="22" t="str">
        <f t="shared" si="41"/>
        <v/>
      </c>
      <c r="K774" s="22" t="str">
        <f t="shared" si="42"/>
        <v/>
      </c>
      <c r="L774" s="22" t="str">
        <f>IF(D776&lt;&gt;"",MONTH(D776),"")</f>
        <v/>
      </c>
      <c r="M774" s="23" t="str">
        <f>IF(AND(($D776)&lt;&gt;"",($E776)&lt;&gt;""),IF(MIN(DATEVALUE($E776),Base!K$3)-MAX(DATEVALUE($D776),Base!K$2)+1&gt;=0,MIN(DATEVALUE($E776),Base!K$3)-MAX(DATEVALUE($D776),Base!K$2)+1,0),"")</f>
        <v/>
      </c>
      <c r="N774" s="23" t="str">
        <f>IF(AND(($D776)&lt;&gt;"",($E776)&lt;&gt;""),IF(MIN(DATEVALUE($E776),Base!L$3)-MAX(DATEVALUE($D776),Base!L$2)+1&gt;=0,MIN(DATEVALUE($E776),Base!L$3)-MAX(DATEVALUE($D776),Base!L$2)+1,0),"")</f>
        <v/>
      </c>
      <c r="O774" s="23" t="str">
        <f>IF(AND(($D776)&lt;&gt;"",($E776)&lt;&gt;""),IF(MIN(DATEVALUE($E776),Base!M$3)-MAX(DATEVALUE($D776),Base!M$2)+1&gt;=0,MIN(DATEVALUE($E776),Base!M$3)-MAX(DATEVALUE($D776),Base!M$2)+1,0),"")</f>
        <v/>
      </c>
      <c r="P774" s="23" t="str">
        <f>IF(AND(($D776)&lt;&gt;"",($E776)&lt;&gt;""),IF(MIN(DATEVALUE($E776),Base!N$3)-MAX(DATEVALUE($D776),Base!N$2)+1&gt;=0,MIN(DATEVALUE($E776),Base!N$3)-MAX(DATEVALUE($D776),Base!N$2)+1,0),"")</f>
        <v/>
      </c>
      <c r="Q774" s="23" t="str">
        <f>IF(AND(($D776)&lt;&gt;"",($E776)&lt;&gt;""),IF(MIN(DATEVALUE($E776),Base!O$3)-MAX(DATEVALUE($D776),Base!O$2)+1&gt;=0,MIN(DATEVALUE($E776),Base!O$3)-MAX(DATEVALUE($D776),Base!O$2)+1,0),"")</f>
        <v/>
      </c>
      <c r="R774" s="23" t="str">
        <f>IF(AND(($D776)&lt;&gt;"",($E776)&lt;&gt;""),IF(MIN(DATEVALUE($E776),Base!P$3)-MAX(DATEVALUE($D776),Base!P$2)+1&gt;=0,MIN(DATEVALUE($E776),Base!P$3)-MAX(DATEVALUE($D776),Base!P$2)+1,0),"")</f>
        <v/>
      </c>
      <c r="S774" s="23" t="str">
        <f>IF(AND(($D776)&lt;&gt;"",($E776)&lt;&gt;""),IF(MIN(DATEVALUE($E776),Base!Q$3)-MAX(DATEVALUE($D776),Base!Q$2)+1&gt;=0,MIN(DATEVALUE($E776),Base!Q$3)-MAX(DATEVALUE($D776),Base!Q$2)+1,0),"")</f>
        <v/>
      </c>
      <c r="T774" s="23" t="str">
        <f>IF(AND(($D776)&lt;&gt;"",($E776)&lt;&gt;""),IF(MIN(DATEVALUE($E776),Base!R$3)-MAX(DATEVALUE($D776),Base!R$2)+1&gt;=0,MIN(DATEVALUE($E776),Base!R$3)-MAX(DATEVALUE($D776),Base!R$2)+1,0),"")</f>
        <v/>
      </c>
      <c r="U774" s="23" t="str">
        <f>IF(AND(($D776)&lt;&gt;"",($E776)&lt;&gt;""),IF(MIN(DATEVALUE($E776),Base!S$3)-MAX(DATEVALUE($D776),Base!S$2)+1&gt;=0,MIN(DATEVALUE($E776),Base!S$3)-MAX(DATEVALUE($D776),Base!S$2)+1,0),"")</f>
        <v/>
      </c>
      <c r="V774" s="23" t="str">
        <f>IF(AND(($D776)&lt;&gt;"",($E776)&lt;&gt;""),IF(MIN(DATEVALUE($E776),Base!T$3)-MAX(DATEVALUE($D776),Base!T$2)+1&gt;=0,MIN(DATEVALUE($E776),Base!T$3)-MAX(DATEVALUE($D776),Base!T$2)+1,0),"")</f>
        <v/>
      </c>
      <c r="W774" s="23" t="str">
        <f>IF(AND(($D776)&lt;&gt;"",($E776)&lt;&gt;""),IF(MIN(DATEVALUE($E776),Base!U$3)-MAX(DATEVALUE($D776),Base!U$2)+1&gt;=0,MIN(DATEVALUE($E776),Base!U$3)-MAX(DATEVALUE($D776),Base!U$2)+1,0),"")</f>
        <v/>
      </c>
      <c r="X774" s="23" t="str">
        <f>IF(AND(($D776)&lt;&gt;"",($E776)&lt;&gt;""),IF(MIN(DATEVALUE($E776),Base!V$3)-MAX(DATEVALUE($D776),Base!V$2)+1&gt;=0,MIN(DATEVALUE($E776),Base!V$3)-MAX(DATEVALUE($D776),Base!V$2)+1,0),"")</f>
        <v/>
      </c>
      <c r="Y774" s="20" t="str">
        <f>IF(AND(M774&lt;&gt;"",$H770&lt;&gt;"",$F770&lt;&gt;""),M774*$H770*$F770,"")</f>
        <v/>
      </c>
      <c r="Z774" s="20" t="str">
        <f>IF(AND(N774&lt;&gt;"",$H770&lt;&gt;"",$F770&lt;&gt;""),N774*$H770*$F770,"")</f>
        <v/>
      </c>
      <c r="AA774" s="20" t="str">
        <f>IF(AND(O774&lt;&gt;"",$H769&lt;&gt;"",$F769&lt;&gt;""),O774*$H769*$F769,"")</f>
        <v/>
      </c>
      <c r="AB774" s="20" t="str">
        <f>IF(AND(P774&lt;&gt;"",$H769&lt;&gt;"",$F769&lt;&gt;""),P774*$H769*$F769,"")</f>
        <v/>
      </c>
      <c r="AC774" s="20" t="str">
        <f>IF(AND(Q774&lt;&gt;"",$H769&lt;&gt;"",$F769&lt;&gt;""),Q774*$H769*$F769,"")</f>
        <v/>
      </c>
      <c r="AD774" s="20" t="str">
        <f>IF(AND(R774&lt;&gt;"",$H769&lt;&gt;"",$F769&lt;&gt;""),R774*$H769*$F769,"")</f>
        <v/>
      </c>
      <c r="AE774" s="20" t="str">
        <f>IF(AND(S774&lt;&gt;"",$H769&lt;&gt;"",$F769&lt;&gt;""),S774*$H769*$F769,"")</f>
        <v/>
      </c>
      <c r="AF774" s="20" t="str">
        <f>IF(AND(T774&lt;&gt;"",$H769&lt;&gt;"",$F769&lt;&gt;""),T774*$H769*$F769,"")</f>
        <v/>
      </c>
      <c r="AG774" s="20" t="str">
        <f>IF(AND(U774&lt;&gt;"",$H769&lt;&gt;"",$F769&lt;&gt;""),U774*$H769*$F769,"")</f>
        <v/>
      </c>
      <c r="AH774" s="20" t="str">
        <f>IF(AND(V774&lt;&gt;"",$H769&lt;&gt;"",$F769&lt;&gt;""),V774*$H769*$F769,"")</f>
        <v/>
      </c>
      <c r="AI774" s="20" t="str">
        <f>IF(AND(W774&lt;&gt;"",$H769&lt;&gt;"",$F769&lt;&gt;""),W774*$H769*$F769,"")</f>
        <v/>
      </c>
      <c r="AJ774" s="20" t="str">
        <f>IF(AND(X774&lt;&gt;"",$H769&lt;&gt;"",$F769&lt;&gt;""),X774*$H769*$F769,"")</f>
        <v/>
      </c>
    </row>
    <row r="775" spans="1:36" ht="23.25" customHeight="1" x14ac:dyDescent="0.25">
      <c r="A775" s="21"/>
      <c r="B775" s="21"/>
      <c r="C775" s="22"/>
      <c r="D775" s="14"/>
      <c r="E775" s="14"/>
      <c r="F775" s="22"/>
      <c r="G775" s="22"/>
      <c r="H775" s="15"/>
      <c r="I775" s="16"/>
      <c r="J775" s="22" t="str">
        <f t="shared" si="41"/>
        <v/>
      </c>
      <c r="K775" s="22" t="str">
        <f t="shared" si="42"/>
        <v/>
      </c>
      <c r="L775" s="22" t="str">
        <f>IF(D777&lt;&gt;"",MONTH(D777),"")</f>
        <v/>
      </c>
      <c r="M775" s="23" t="str">
        <f>IF(AND(($D777)&lt;&gt;"",($E777)&lt;&gt;""),IF(MIN(DATEVALUE($E777),Base!K$3)-MAX(DATEVALUE($D777),Base!K$2)+1&gt;=0,MIN(DATEVALUE($E777),Base!K$3)-MAX(DATEVALUE($D777),Base!K$2)+1,0),"")</f>
        <v/>
      </c>
      <c r="N775" s="23" t="str">
        <f>IF(AND(($D777)&lt;&gt;"",($E777)&lt;&gt;""),IF(MIN(DATEVALUE($E777),Base!L$3)-MAX(DATEVALUE($D777),Base!L$2)+1&gt;=0,MIN(DATEVALUE($E777),Base!L$3)-MAX(DATEVALUE($D777),Base!L$2)+1,0),"")</f>
        <v/>
      </c>
      <c r="O775" s="23" t="str">
        <f>IF(AND(($D777)&lt;&gt;"",($E777)&lt;&gt;""),IF(MIN(DATEVALUE($E777),Base!M$3)-MAX(DATEVALUE($D777),Base!M$2)+1&gt;=0,MIN(DATEVALUE($E777),Base!M$3)-MAX(DATEVALUE($D777),Base!M$2)+1,0),"")</f>
        <v/>
      </c>
      <c r="P775" s="23" t="str">
        <f>IF(AND(($D777)&lt;&gt;"",($E777)&lt;&gt;""),IF(MIN(DATEVALUE($E777),Base!N$3)-MAX(DATEVALUE($D777),Base!N$2)+1&gt;=0,MIN(DATEVALUE($E777),Base!N$3)-MAX(DATEVALUE($D777),Base!N$2)+1,0),"")</f>
        <v/>
      </c>
      <c r="Q775" s="23" t="str">
        <f>IF(AND(($D777)&lt;&gt;"",($E777)&lt;&gt;""),IF(MIN(DATEVALUE($E777),Base!O$3)-MAX(DATEVALUE($D777),Base!O$2)+1&gt;=0,MIN(DATEVALUE($E777),Base!O$3)-MAX(DATEVALUE($D777),Base!O$2)+1,0),"")</f>
        <v/>
      </c>
      <c r="R775" s="23" t="str">
        <f>IF(AND(($D777)&lt;&gt;"",($E777)&lt;&gt;""),IF(MIN(DATEVALUE($E777),Base!P$3)-MAX(DATEVALUE($D777),Base!P$2)+1&gt;=0,MIN(DATEVALUE($E777),Base!P$3)-MAX(DATEVALUE($D777),Base!P$2)+1,0),"")</f>
        <v/>
      </c>
      <c r="S775" s="23" t="str">
        <f>IF(AND(($D777)&lt;&gt;"",($E777)&lt;&gt;""),IF(MIN(DATEVALUE($E777),Base!Q$3)-MAX(DATEVALUE($D777),Base!Q$2)+1&gt;=0,MIN(DATEVALUE($E777),Base!Q$3)-MAX(DATEVALUE($D777),Base!Q$2)+1,0),"")</f>
        <v/>
      </c>
      <c r="T775" s="23" t="str">
        <f>IF(AND(($D777)&lt;&gt;"",($E777)&lt;&gt;""),IF(MIN(DATEVALUE($E777),Base!R$3)-MAX(DATEVALUE($D777),Base!R$2)+1&gt;=0,MIN(DATEVALUE($E777),Base!R$3)-MAX(DATEVALUE($D777),Base!R$2)+1,0),"")</f>
        <v/>
      </c>
      <c r="U775" s="23" t="str">
        <f>IF(AND(($D777)&lt;&gt;"",($E777)&lt;&gt;""),IF(MIN(DATEVALUE($E777),Base!S$3)-MAX(DATEVALUE($D777),Base!S$2)+1&gt;=0,MIN(DATEVALUE($E777),Base!S$3)-MAX(DATEVALUE($D777),Base!S$2)+1,0),"")</f>
        <v/>
      </c>
      <c r="V775" s="23" t="str">
        <f>IF(AND(($D777)&lt;&gt;"",($E777)&lt;&gt;""),IF(MIN(DATEVALUE($E777),Base!T$3)-MAX(DATEVALUE($D777),Base!T$2)+1&gt;=0,MIN(DATEVALUE($E777),Base!T$3)-MAX(DATEVALUE($D777),Base!T$2)+1,0),"")</f>
        <v/>
      </c>
      <c r="W775" s="23" t="str">
        <f>IF(AND(($D777)&lt;&gt;"",($E777)&lt;&gt;""),IF(MIN(DATEVALUE($E777),Base!U$3)-MAX(DATEVALUE($D777),Base!U$2)+1&gt;=0,MIN(DATEVALUE($E777),Base!U$3)-MAX(DATEVALUE($D777),Base!U$2)+1,0),"")</f>
        <v/>
      </c>
      <c r="X775" s="23" t="str">
        <f>IF(AND(($D777)&lt;&gt;"",($E777)&lt;&gt;""),IF(MIN(DATEVALUE($E777),Base!V$3)-MAX(DATEVALUE($D777),Base!V$2)+1&gt;=0,MIN(DATEVALUE($E777),Base!V$3)-MAX(DATEVALUE($D777),Base!V$2)+1,0),"")</f>
        <v/>
      </c>
      <c r="Y775" s="20" t="str">
        <f>IF(AND(M775&lt;&gt;"",$H771&lt;&gt;"",$F771&lt;&gt;""),M775*$H771*$F771,"")</f>
        <v/>
      </c>
      <c r="Z775" s="20" t="str">
        <f>IF(AND(N775&lt;&gt;"",$H771&lt;&gt;"",$F771&lt;&gt;""),N775*$H771*$F771,"")</f>
        <v/>
      </c>
      <c r="AA775" s="20" t="str">
        <f>IF(AND(O775&lt;&gt;"",$H770&lt;&gt;"",$F770&lt;&gt;""),O775*$H770*$F770,"")</f>
        <v/>
      </c>
      <c r="AB775" s="20" t="str">
        <f>IF(AND(P775&lt;&gt;"",$H770&lt;&gt;"",$F770&lt;&gt;""),P775*$H770*$F770,"")</f>
        <v/>
      </c>
      <c r="AC775" s="20" t="str">
        <f>IF(AND(Q775&lt;&gt;"",$H770&lt;&gt;"",$F770&lt;&gt;""),Q775*$H770*$F770,"")</f>
        <v/>
      </c>
      <c r="AD775" s="20" t="str">
        <f>IF(AND(R775&lt;&gt;"",$H770&lt;&gt;"",$F770&lt;&gt;""),R775*$H770*$F770,"")</f>
        <v/>
      </c>
      <c r="AE775" s="20" t="str">
        <f>IF(AND(S775&lt;&gt;"",$H770&lt;&gt;"",$F770&lt;&gt;""),S775*$H770*$F770,"")</f>
        <v/>
      </c>
      <c r="AF775" s="20" t="str">
        <f>IF(AND(T775&lt;&gt;"",$H770&lt;&gt;"",$F770&lt;&gt;""),T775*$H770*$F770,"")</f>
        <v/>
      </c>
      <c r="AG775" s="20" t="str">
        <f>IF(AND(U775&lt;&gt;"",$H770&lt;&gt;"",$F770&lt;&gt;""),U775*$H770*$F770,"")</f>
        <v/>
      </c>
      <c r="AH775" s="20" t="str">
        <f>IF(AND(V775&lt;&gt;"",$H770&lt;&gt;"",$F770&lt;&gt;""),V775*$H770*$F770,"")</f>
        <v/>
      </c>
      <c r="AI775" s="20" t="str">
        <f>IF(AND(W775&lt;&gt;"",$H770&lt;&gt;"",$F770&lt;&gt;""),W775*$H770*$F770,"")</f>
        <v/>
      </c>
      <c r="AJ775" s="20" t="str">
        <f>IF(AND(X775&lt;&gt;"",$H770&lt;&gt;"",$F770&lt;&gt;""),X775*$H770*$F770,"")</f>
        <v/>
      </c>
    </row>
    <row r="776" spans="1:36" ht="23.25" customHeight="1" x14ac:dyDescent="0.25">
      <c r="A776" s="21"/>
      <c r="B776" s="21"/>
      <c r="C776" s="22"/>
      <c r="D776" s="14"/>
      <c r="E776" s="14"/>
      <c r="F776" s="22"/>
      <c r="G776" s="22"/>
      <c r="H776" s="15"/>
      <c r="I776" s="16"/>
      <c r="J776" s="22" t="str">
        <f t="shared" si="41"/>
        <v/>
      </c>
      <c r="K776" s="22" t="str">
        <f t="shared" si="42"/>
        <v/>
      </c>
      <c r="L776" s="22" t="str">
        <f>IF(D778&lt;&gt;"",MONTH(D778),"")</f>
        <v/>
      </c>
      <c r="M776" s="23" t="str">
        <f>IF(AND(($D778)&lt;&gt;"",($E778)&lt;&gt;""),IF(MIN(DATEVALUE($E778),Base!K$3)-MAX(DATEVALUE($D778),Base!K$2)+1&gt;=0,MIN(DATEVALUE($E778),Base!K$3)-MAX(DATEVALUE($D778),Base!K$2)+1,0),"")</f>
        <v/>
      </c>
      <c r="N776" s="23" t="str">
        <f>IF(AND(($D778)&lt;&gt;"",($E778)&lt;&gt;""),IF(MIN(DATEVALUE($E778),Base!L$3)-MAX(DATEVALUE($D778),Base!L$2)+1&gt;=0,MIN(DATEVALUE($E778),Base!L$3)-MAX(DATEVALUE($D778),Base!L$2)+1,0),"")</f>
        <v/>
      </c>
      <c r="O776" s="23" t="str">
        <f>IF(AND(($D778)&lt;&gt;"",($E778)&lt;&gt;""),IF(MIN(DATEVALUE($E778),Base!M$3)-MAX(DATEVALUE($D778),Base!M$2)+1&gt;=0,MIN(DATEVALUE($E778),Base!M$3)-MAX(DATEVALUE($D778),Base!M$2)+1,0),"")</f>
        <v/>
      </c>
      <c r="P776" s="23" t="str">
        <f>IF(AND(($D778)&lt;&gt;"",($E778)&lt;&gt;""),IF(MIN(DATEVALUE($E778),Base!N$3)-MAX(DATEVALUE($D778),Base!N$2)+1&gt;=0,MIN(DATEVALUE($E778),Base!N$3)-MAX(DATEVALUE($D778),Base!N$2)+1,0),"")</f>
        <v/>
      </c>
      <c r="Q776" s="23" t="str">
        <f>IF(AND(($D778)&lt;&gt;"",($E778)&lt;&gt;""),IF(MIN(DATEVALUE($E778),Base!O$3)-MAX(DATEVALUE($D778),Base!O$2)+1&gt;=0,MIN(DATEVALUE($E778),Base!O$3)-MAX(DATEVALUE($D778),Base!O$2)+1,0),"")</f>
        <v/>
      </c>
      <c r="R776" s="23" t="str">
        <f>IF(AND(($D778)&lt;&gt;"",($E778)&lt;&gt;""),IF(MIN(DATEVALUE($E778),Base!P$3)-MAX(DATEVALUE($D778),Base!P$2)+1&gt;=0,MIN(DATEVALUE($E778),Base!P$3)-MAX(DATEVALUE($D778),Base!P$2)+1,0),"")</f>
        <v/>
      </c>
      <c r="S776" s="23" t="str">
        <f>IF(AND(($D778)&lt;&gt;"",($E778)&lt;&gt;""),IF(MIN(DATEVALUE($E778),Base!Q$3)-MAX(DATEVALUE($D778),Base!Q$2)+1&gt;=0,MIN(DATEVALUE($E778),Base!Q$3)-MAX(DATEVALUE($D778),Base!Q$2)+1,0),"")</f>
        <v/>
      </c>
      <c r="T776" s="23" t="str">
        <f>IF(AND(($D778)&lt;&gt;"",($E778)&lt;&gt;""),IF(MIN(DATEVALUE($E778),Base!R$3)-MAX(DATEVALUE($D778),Base!R$2)+1&gt;=0,MIN(DATEVALUE($E778),Base!R$3)-MAX(DATEVALUE($D778),Base!R$2)+1,0),"")</f>
        <v/>
      </c>
      <c r="U776" s="23" t="str">
        <f>IF(AND(($D778)&lt;&gt;"",($E778)&lt;&gt;""),IF(MIN(DATEVALUE($E778),Base!S$3)-MAX(DATEVALUE($D778),Base!S$2)+1&gt;=0,MIN(DATEVALUE($E778),Base!S$3)-MAX(DATEVALUE($D778),Base!S$2)+1,0),"")</f>
        <v/>
      </c>
      <c r="V776" s="23" t="str">
        <f>IF(AND(($D778)&lt;&gt;"",($E778)&lt;&gt;""),IF(MIN(DATEVALUE($E778),Base!T$3)-MAX(DATEVALUE($D778),Base!T$2)+1&gt;=0,MIN(DATEVALUE($E778),Base!T$3)-MAX(DATEVALUE($D778),Base!T$2)+1,0),"")</f>
        <v/>
      </c>
      <c r="W776" s="23" t="str">
        <f>IF(AND(($D778)&lt;&gt;"",($E778)&lt;&gt;""),IF(MIN(DATEVALUE($E778),Base!U$3)-MAX(DATEVALUE($D778),Base!U$2)+1&gt;=0,MIN(DATEVALUE($E778),Base!U$3)-MAX(DATEVALUE($D778),Base!U$2)+1,0),"")</f>
        <v/>
      </c>
      <c r="X776" s="23" t="str">
        <f>IF(AND(($D778)&lt;&gt;"",($E778)&lt;&gt;""),IF(MIN(DATEVALUE($E778),Base!V$3)-MAX(DATEVALUE($D778),Base!V$2)+1&gt;=0,MIN(DATEVALUE($E778),Base!V$3)-MAX(DATEVALUE($D778),Base!V$2)+1,0),"")</f>
        <v/>
      </c>
      <c r="Y776" s="20" t="str">
        <f>IF(AND(M776&lt;&gt;"",$H772&lt;&gt;"",$F772&lt;&gt;""),M776*$H772*$F772,"")</f>
        <v/>
      </c>
      <c r="Z776" s="20" t="str">
        <f>IF(AND(N776&lt;&gt;"",$H772&lt;&gt;"",$F772&lt;&gt;""),N776*$H772*$F772,"")</f>
        <v/>
      </c>
      <c r="AA776" s="20" t="str">
        <f>IF(AND(O776&lt;&gt;"",$H771&lt;&gt;"",$F771&lt;&gt;""),O776*$H771*$F771,"")</f>
        <v/>
      </c>
      <c r="AB776" s="20" t="str">
        <f>IF(AND(P776&lt;&gt;"",$H771&lt;&gt;"",$F771&lt;&gt;""),P776*$H771*$F771,"")</f>
        <v/>
      </c>
      <c r="AC776" s="20" t="str">
        <f>IF(AND(Q776&lt;&gt;"",$H771&lt;&gt;"",$F771&lt;&gt;""),Q776*$H771*$F771,"")</f>
        <v/>
      </c>
      <c r="AD776" s="20" t="str">
        <f>IF(AND(R776&lt;&gt;"",$H771&lt;&gt;"",$F771&lt;&gt;""),R776*$H771*$F771,"")</f>
        <v/>
      </c>
      <c r="AE776" s="20" t="str">
        <f>IF(AND(S776&lt;&gt;"",$H771&lt;&gt;"",$F771&lt;&gt;""),S776*$H771*$F771,"")</f>
        <v/>
      </c>
      <c r="AF776" s="20" t="str">
        <f>IF(AND(T776&lt;&gt;"",$H771&lt;&gt;"",$F771&lt;&gt;""),T776*$H771*$F771,"")</f>
        <v/>
      </c>
      <c r="AG776" s="20" t="str">
        <f>IF(AND(U776&lt;&gt;"",$H771&lt;&gt;"",$F771&lt;&gt;""),U776*$H771*$F771,"")</f>
        <v/>
      </c>
      <c r="AH776" s="20" t="str">
        <f>IF(AND(V776&lt;&gt;"",$H771&lt;&gt;"",$F771&lt;&gt;""),V776*$H771*$F771,"")</f>
        <v/>
      </c>
      <c r="AI776" s="20" t="str">
        <f>IF(AND(W776&lt;&gt;"",$H771&lt;&gt;"",$F771&lt;&gt;""),W776*$H771*$F771,"")</f>
        <v/>
      </c>
      <c r="AJ776" s="20" t="str">
        <f>IF(AND(X776&lt;&gt;"",$H771&lt;&gt;"",$F771&lt;&gt;""),X776*$H771*$F771,"")</f>
        <v/>
      </c>
    </row>
    <row r="777" spans="1:36" ht="23.25" customHeight="1" x14ac:dyDescent="0.25">
      <c r="A777" s="21"/>
      <c r="B777" s="21"/>
      <c r="C777" s="22"/>
      <c r="D777" s="14"/>
      <c r="E777" s="14"/>
      <c r="F777" s="22"/>
      <c r="G777" s="22"/>
      <c r="H777" s="15"/>
      <c r="I777" s="16"/>
      <c r="J777" s="22" t="str">
        <f t="shared" si="41"/>
        <v/>
      </c>
      <c r="K777" s="22" t="str">
        <f t="shared" si="42"/>
        <v/>
      </c>
      <c r="L777" s="22" t="str">
        <f>IF(D779&lt;&gt;"",MONTH(D779),"")</f>
        <v/>
      </c>
      <c r="M777" s="23" t="str">
        <f>IF(AND(($D779)&lt;&gt;"",($E779)&lt;&gt;""),IF(MIN(DATEVALUE($E779),Base!K$3)-MAX(DATEVALUE($D779),Base!K$2)+1&gt;=0,MIN(DATEVALUE($E779),Base!K$3)-MAX(DATEVALUE($D779),Base!K$2)+1,0),"")</f>
        <v/>
      </c>
      <c r="N777" s="23" t="str">
        <f>IF(AND(($D779)&lt;&gt;"",($E779)&lt;&gt;""),IF(MIN(DATEVALUE($E779),Base!L$3)-MAX(DATEVALUE($D779),Base!L$2)+1&gt;=0,MIN(DATEVALUE($E779),Base!L$3)-MAX(DATEVALUE($D779),Base!L$2)+1,0),"")</f>
        <v/>
      </c>
      <c r="O777" s="23" t="str">
        <f>IF(AND(($D779)&lt;&gt;"",($E779)&lt;&gt;""),IF(MIN(DATEVALUE($E779),Base!M$3)-MAX(DATEVALUE($D779),Base!M$2)+1&gt;=0,MIN(DATEVALUE($E779),Base!M$3)-MAX(DATEVALUE($D779),Base!M$2)+1,0),"")</f>
        <v/>
      </c>
      <c r="P777" s="23" t="str">
        <f>IF(AND(($D779)&lt;&gt;"",($E779)&lt;&gt;""),IF(MIN(DATEVALUE($E779),Base!N$3)-MAX(DATEVALUE($D779),Base!N$2)+1&gt;=0,MIN(DATEVALUE($E779),Base!N$3)-MAX(DATEVALUE($D779),Base!N$2)+1,0),"")</f>
        <v/>
      </c>
      <c r="Q777" s="23" t="str">
        <f>IF(AND(($D779)&lt;&gt;"",($E779)&lt;&gt;""),IF(MIN(DATEVALUE($E779),Base!O$3)-MAX(DATEVALUE($D779),Base!O$2)+1&gt;=0,MIN(DATEVALUE($E779),Base!O$3)-MAX(DATEVALUE($D779),Base!O$2)+1,0),"")</f>
        <v/>
      </c>
      <c r="R777" s="23" t="str">
        <f>IF(AND(($D779)&lt;&gt;"",($E779)&lt;&gt;""),IF(MIN(DATEVALUE($E779),Base!P$3)-MAX(DATEVALUE($D779),Base!P$2)+1&gt;=0,MIN(DATEVALUE($E779),Base!P$3)-MAX(DATEVALUE($D779),Base!P$2)+1,0),"")</f>
        <v/>
      </c>
      <c r="S777" s="23" t="str">
        <f>IF(AND(($D779)&lt;&gt;"",($E779)&lt;&gt;""),IF(MIN(DATEVALUE($E779),Base!Q$3)-MAX(DATEVALUE($D779),Base!Q$2)+1&gt;=0,MIN(DATEVALUE($E779),Base!Q$3)-MAX(DATEVALUE($D779),Base!Q$2)+1,0),"")</f>
        <v/>
      </c>
      <c r="T777" s="23" t="str">
        <f>IF(AND(($D779)&lt;&gt;"",($E779)&lt;&gt;""),IF(MIN(DATEVALUE($E779),Base!R$3)-MAX(DATEVALUE($D779),Base!R$2)+1&gt;=0,MIN(DATEVALUE($E779),Base!R$3)-MAX(DATEVALUE($D779),Base!R$2)+1,0),"")</f>
        <v/>
      </c>
      <c r="U777" s="23" t="str">
        <f>IF(AND(($D779)&lt;&gt;"",($E779)&lt;&gt;""),IF(MIN(DATEVALUE($E779),Base!S$3)-MAX(DATEVALUE($D779),Base!S$2)+1&gt;=0,MIN(DATEVALUE($E779),Base!S$3)-MAX(DATEVALUE($D779),Base!S$2)+1,0),"")</f>
        <v/>
      </c>
      <c r="V777" s="23" t="str">
        <f>IF(AND(($D779)&lt;&gt;"",($E779)&lt;&gt;""),IF(MIN(DATEVALUE($E779),Base!T$3)-MAX(DATEVALUE($D779),Base!T$2)+1&gt;=0,MIN(DATEVALUE($E779),Base!T$3)-MAX(DATEVALUE($D779),Base!T$2)+1,0),"")</f>
        <v/>
      </c>
      <c r="W777" s="23" t="str">
        <f>IF(AND(($D779)&lt;&gt;"",($E779)&lt;&gt;""),IF(MIN(DATEVALUE($E779),Base!U$3)-MAX(DATEVALUE($D779),Base!U$2)+1&gt;=0,MIN(DATEVALUE($E779),Base!U$3)-MAX(DATEVALUE($D779),Base!U$2)+1,0),"")</f>
        <v/>
      </c>
      <c r="X777" s="23" t="str">
        <f>IF(AND(($D779)&lt;&gt;"",($E779)&lt;&gt;""),IF(MIN(DATEVALUE($E779),Base!V$3)-MAX(DATEVALUE($D779),Base!V$2)+1&gt;=0,MIN(DATEVALUE($E779),Base!V$3)-MAX(DATEVALUE($D779),Base!V$2)+1,0),"")</f>
        <v/>
      </c>
      <c r="Y777" s="20" t="str">
        <f>IF(AND(M777&lt;&gt;"",$H773&lt;&gt;"",$F773&lt;&gt;""),M777*$H773*$F773,"")</f>
        <v/>
      </c>
      <c r="Z777" s="20" t="str">
        <f>IF(AND(N777&lt;&gt;"",$H773&lt;&gt;"",$F773&lt;&gt;""),N777*$H773*$F773,"")</f>
        <v/>
      </c>
      <c r="AA777" s="20" t="str">
        <f>IF(AND(O777&lt;&gt;"",$H772&lt;&gt;"",$F772&lt;&gt;""),O777*$H772*$F772,"")</f>
        <v/>
      </c>
      <c r="AB777" s="20" t="str">
        <f>IF(AND(P777&lt;&gt;"",$H772&lt;&gt;"",$F772&lt;&gt;""),P777*$H772*$F772,"")</f>
        <v/>
      </c>
      <c r="AC777" s="20" t="str">
        <f>IF(AND(Q777&lt;&gt;"",$H772&lt;&gt;"",$F772&lt;&gt;""),Q777*$H772*$F772,"")</f>
        <v/>
      </c>
      <c r="AD777" s="20" t="str">
        <f>IF(AND(R777&lt;&gt;"",$H772&lt;&gt;"",$F772&lt;&gt;""),R777*$H772*$F772,"")</f>
        <v/>
      </c>
      <c r="AE777" s="20" t="str">
        <f>IF(AND(S777&lt;&gt;"",$H772&lt;&gt;"",$F772&lt;&gt;""),S777*$H772*$F772,"")</f>
        <v/>
      </c>
      <c r="AF777" s="20" t="str">
        <f>IF(AND(T777&lt;&gt;"",$H772&lt;&gt;"",$F772&lt;&gt;""),T777*$H772*$F772,"")</f>
        <v/>
      </c>
      <c r="AG777" s="20" t="str">
        <f>IF(AND(U777&lt;&gt;"",$H772&lt;&gt;"",$F772&lt;&gt;""),U777*$H772*$F772,"")</f>
        <v/>
      </c>
      <c r="AH777" s="20" t="str">
        <f>IF(AND(V777&lt;&gt;"",$H772&lt;&gt;"",$F772&lt;&gt;""),V777*$H772*$F772,"")</f>
        <v/>
      </c>
      <c r="AI777" s="20" t="str">
        <f>IF(AND(W777&lt;&gt;"",$H772&lt;&gt;"",$F772&lt;&gt;""),W777*$H772*$F772,"")</f>
        <v/>
      </c>
      <c r="AJ777" s="20" t="str">
        <f>IF(AND(X777&lt;&gt;"",$H772&lt;&gt;"",$F772&lt;&gt;""),X777*$H772*$F772,"")</f>
        <v/>
      </c>
    </row>
    <row r="778" spans="1:36" ht="23.25" customHeight="1" x14ac:dyDescent="0.25">
      <c r="A778" s="21"/>
      <c r="B778" s="21"/>
      <c r="C778" s="22"/>
      <c r="D778" s="14"/>
      <c r="E778" s="14"/>
      <c r="F778" s="22"/>
      <c r="G778" s="22"/>
      <c r="H778" s="15"/>
      <c r="I778" s="16"/>
      <c r="J778" s="22" t="str">
        <f t="shared" si="41"/>
        <v/>
      </c>
      <c r="K778" s="22" t="str">
        <f t="shared" si="42"/>
        <v/>
      </c>
      <c r="L778" s="22" t="str">
        <f>IF(D780&lt;&gt;"",MONTH(D780),"")</f>
        <v/>
      </c>
      <c r="M778" s="23" t="str">
        <f>IF(AND(($D780)&lt;&gt;"",($E780)&lt;&gt;""),IF(MIN(DATEVALUE($E780),Base!K$3)-MAX(DATEVALUE($D780),Base!K$2)+1&gt;=0,MIN(DATEVALUE($E780),Base!K$3)-MAX(DATEVALUE($D780),Base!K$2)+1,0),"")</f>
        <v/>
      </c>
      <c r="N778" s="23" t="str">
        <f>IF(AND(($D780)&lt;&gt;"",($E780)&lt;&gt;""),IF(MIN(DATEVALUE($E780),Base!L$3)-MAX(DATEVALUE($D780),Base!L$2)+1&gt;=0,MIN(DATEVALUE($E780),Base!L$3)-MAX(DATEVALUE($D780),Base!L$2)+1,0),"")</f>
        <v/>
      </c>
      <c r="O778" s="23" t="str">
        <f>IF(AND(($D780)&lt;&gt;"",($E780)&lt;&gt;""),IF(MIN(DATEVALUE($E780),Base!M$3)-MAX(DATEVALUE($D780),Base!M$2)+1&gt;=0,MIN(DATEVALUE($E780),Base!M$3)-MAX(DATEVALUE($D780),Base!M$2)+1,0),"")</f>
        <v/>
      </c>
      <c r="P778" s="23" t="str">
        <f>IF(AND(($D780)&lt;&gt;"",($E780)&lt;&gt;""),IF(MIN(DATEVALUE($E780),Base!N$3)-MAX(DATEVALUE($D780),Base!N$2)+1&gt;=0,MIN(DATEVALUE($E780),Base!N$3)-MAX(DATEVALUE($D780),Base!N$2)+1,0),"")</f>
        <v/>
      </c>
      <c r="Q778" s="23" t="str">
        <f>IF(AND(($D780)&lt;&gt;"",($E780)&lt;&gt;""),IF(MIN(DATEVALUE($E780),Base!O$3)-MAX(DATEVALUE($D780),Base!O$2)+1&gt;=0,MIN(DATEVALUE($E780),Base!O$3)-MAX(DATEVALUE($D780),Base!O$2)+1,0),"")</f>
        <v/>
      </c>
      <c r="R778" s="23" t="str">
        <f>IF(AND(($D780)&lt;&gt;"",($E780)&lt;&gt;""),IF(MIN(DATEVALUE($E780),Base!P$3)-MAX(DATEVALUE($D780),Base!P$2)+1&gt;=0,MIN(DATEVALUE($E780),Base!P$3)-MAX(DATEVALUE($D780),Base!P$2)+1,0),"")</f>
        <v/>
      </c>
      <c r="S778" s="23" t="str">
        <f>IF(AND(($D780)&lt;&gt;"",($E780)&lt;&gt;""),IF(MIN(DATEVALUE($E780),Base!Q$3)-MAX(DATEVALUE($D780),Base!Q$2)+1&gt;=0,MIN(DATEVALUE($E780),Base!Q$3)-MAX(DATEVALUE($D780),Base!Q$2)+1,0),"")</f>
        <v/>
      </c>
      <c r="T778" s="23" t="str">
        <f>IF(AND(($D780)&lt;&gt;"",($E780)&lt;&gt;""),IF(MIN(DATEVALUE($E780),Base!R$3)-MAX(DATEVALUE($D780),Base!R$2)+1&gt;=0,MIN(DATEVALUE($E780),Base!R$3)-MAX(DATEVALUE($D780),Base!R$2)+1,0),"")</f>
        <v/>
      </c>
      <c r="U778" s="23" t="str">
        <f>IF(AND(($D780)&lt;&gt;"",($E780)&lt;&gt;""),IF(MIN(DATEVALUE($E780),Base!S$3)-MAX(DATEVALUE($D780),Base!S$2)+1&gt;=0,MIN(DATEVALUE($E780),Base!S$3)-MAX(DATEVALUE($D780),Base!S$2)+1,0),"")</f>
        <v/>
      </c>
      <c r="V778" s="23" t="str">
        <f>IF(AND(($D780)&lt;&gt;"",($E780)&lt;&gt;""),IF(MIN(DATEVALUE($E780),Base!T$3)-MAX(DATEVALUE($D780),Base!T$2)+1&gt;=0,MIN(DATEVALUE($E780),Base!T$3)-MAX(DATEVALUE($D780),Base!T$2)+1,0),"")</f>
        <v/>
      </c>
      <c r="W778" s="23" t="str">
        <f>IF(AND(($D780)&lt;&gt;"",($E780)&lt;&gt;""),IF(MIN(DATEVALUE($E780),Base!U$3)-MAX(DATEVALUE($D780),Base!U$2)+1&gt;=0,MIN(DATEVALUE($E780),Base!U$3)-MAX(DATEVALUE($D780),Base!U$2)+1,0),"")</f>
        <v/>
      </c>
      <c r="X778" s="23" t="str">
        <f>IF(AND(($D780)&lt;&gt;"",($E780)&lt;&gt;""),IF(MIN(DATEVALUE($E780),Base!V$3)-MAX(DATEVALUE($D780),Base!V$2)+1&gt;=0,MIN(DATEVALUE($E780),Base!V$3)-MAX(DATEVALUE($D780),Base!V$2)+1,0),"")</f>
        <v/>
      </c>
      <c r="Y778" s="20" t="str">
        <f>IF(AND(M778&lt;&gt;"",$H774&lt;&gt;"",$F774&lt;&gt;""),M778*$H774*$F774,"")</f>
        <v/>
      </c>
      <c r="Z778" s="20" t="str">
        <f>IF(AND(N778&lt;&gt;"",$H774&lt;&gt;"",$F774&lt;&gt;""),N778*$H774*$F774,"")</f>
        <v/>
      </c>
      <c r="AA778" s="20" t="str">
        <f>IF(AND(O778&lt;&gt;"",$H773&lt;&gt;"",$F773&lt;&gt;""),O778*$H773*$F773,"")</f>
        <v/>
      </c>
      <c r="AB778" s="20" t="str">
        <f>IF(AND(P778&lt;&gt;"",$H773&lt;&gt;"",$F773&lt;&gt;""),P778*$H773*$F773,"")</f>
        <v/>
      </c>
      <c r="AC778" s="20" t="str">
        <f>IF(AND(Q778&lt;&gt;"",$H773&lt;&gt;"",$F773&lt;&gt;""),Q778*$H773*$F773,"")</f>
        <v/>
      </c>
      <c r="AD778" s="20" t="str">
        <f>IF(AND(R778&lt;&gt;"",$H773&lt;&gt;"",$F773&lt;&gt;""),R778*$H773*$F773,"")</f>
        <v/>
      </c>
      <c r="AE778" s="20" t="str">
        <f>IF(AND(S778&lt;&gt;"",$H773&lt;&gt;"",$F773&lt;&gt;""),S778*$H773*$F773,"")</f>
        <v/>
      </c>
      <c r="AF778" s="20" t="str">
        <f>IF(AND(T778&lt;&gt;"",$H773&lt;&gt;"",$F773&lt;&gt;""),T778*$H773*$F773,"")</f>
        <v/>
      </c>
      <c r="AG778" s="20" t="str">
        <f>IF(AND(U778&lt;&gt;"",$H773&lt;&gt;"",$F773&lt;&gt;""),U778*$H773*$F773,"")</f>
        <v/>
      </c>
      <c r="AH778" s="20" t="str">
        <f>IF(AND(V778&lt;&gt;"",$H773&lt;&gt;"",$F773&lt;&gt;""),V778*$H773*$F773,"")</f>
        <v/>
      </c>
      <c r="AI778" s="20" t="str">
        <f>IF(AND(W778&lt;&gt;"",$H773&lt;&gt;"",$F773&lt;&gt;""),W778*$H773*$F773,"")</f>
        <v/>
      </c>
      <c r="AJ778" s="20" t="str">
        <f>IF(AND(X778&lt;&gt;"",$H773&lt;&gt;"",$F773&lt;&gt;""),X778*$H773*$F773,"")</f>
        <v/>
      </c>
    </row>
    <row r="779" spans="1:36" ht="23.25" customHeight="1" x14ac:dyDescent="0.25">
      <c r="A779" s="21"/>
      <c r="B779" s="21"/>
      <c r="C779" s="22"/>
      <c r="D779" s="14"/>
      <c r="E779" s="14"/>
      <c r="F779" s="22"/>
      <c r="G779" s="22"/>
      <c r="H779" s="15"/>
      <c r="I779" s="16"/>
      <c r="J779" s="22" t="str">
        <f t="shared" si="41"/>
        <v/>
      </c>
      <c r="K779" s="22" t="str">
        <f t="shared" si="42"/>
        <v/>
      </c>
      <c r="L779" s="22" t="str">
        <f>IF(D781&lt;&gt;"",MONTH(D781),"")</f>
        <v/>
      </c>
      <c r="M779" s="23" t="str">
        <f>IF(AND(($D781)&lt;&gt;"",($E781)&lt;&gt;""),IF(MIN(DATEVALUE($E781),Base!K$3)-MAX(DATEVALUE($D781),Base!K$2)+1&gt;=0,MIN(DATEVALUE($E781),Base!K$3)-MAX(DATEVALUE($D781),Base!K$2)+1,0),"")</f>
        <v/>
      </c>
      <c r="N779" s="23" t="str">
        <f>IF(AND(($D781)&lt;&gt;"",($E781)&lt;&gt;""),IF(MIN(DATEVALUE($E781),Base!L$3)-MAX(DATEVALUE($D781),Base!L$2)+1&gt;=0,MIN(DATEVALUE($E781),Base!L$3)-MAX(DATEVALUE($D781),Base!L$2)+1,0),"")</f>
        <v/>
      </c>
      <c r="O779" s="23" t="str">
        <f>IF(AND(($D781)&lt;&gt;"",($E781)&lt;&gt;""),IF(MIN(DATEVALUE($E781),Base!M$3)-MAX(DATEVALUE($D781),Base!M$2)+1&gt;=0,MIN(DATEVALUE($E781),Base!M$3)-MAX(DATEVALUE($D781),Base!M$2)+1,0),"")</f>
        <v/>
      </c>
      <c r="P779" s="23" t="str">
        <f>IF(AND(($D781)&lt;&gt;"",($E781)&lt;&gt;""),IF(MIN(DATEVALUE($E781),Base!N$3)-MAX(DATEVALUE($D781),Base!N$2)+1&gt;=0,MIN(DATEVALUE($E781),Base!N$3)-MAX(DATEVALUE($D781),Base!N$2)+1,0),"")</f>
        <v/>
      </c>
      <c r="Q779" s="23" t="str">
        <f>IF(AND(($D781)&lt;&gt;"",($E781)&lt;&gt;""),IF(MIN(DATEVALUE($E781),Base!O$3)-MAX(DATEVALUE($D781),Base!O$2)+1&gt;=0,MIN(DATEVALUE($E781),Base!O$3)-MAX(DATEVALUE($D781),Base!O$2)+1,0),"")</f>
        <v/>
      </c>
      <c r="R779" s="23" t="str">
        <f>IF(AND(($D781)&lt;&gt;"",($E781)&lt;&gt;""),IF(MIN(DATEVALUE($E781),Base!P$3)-MAX(DATEVALUE($D781),Base!P$2)+1&gt;=0,MIN(DATEVALUE($E781),Base!P$3)-MAX(DATEVALUE($D781),Base!P$2)+1,0),"")</f>
        <v/>
      </c>
      <c r="S779" s="23" t="str">
        <f>IF(AND(($D781)&lt;&gt;"",($E781)&lt;&gt;""),IF(MIN(DATEVALUE($E781),Base!Q$3)-MAX(DATEVALUE($D781),Base!Q$2)+1&gt;=0,MIN(DATEVALUE($E781),Base!Q$3)-MAX(DATEVALUE($D781),Base!Q$2)+1,0),"")</f>
        <v/>
      </c>
      <c r="T779" s="23" t="str">
        <f>IF(AND(($D781)&lt;&gt;"",($E781)&lt;&gt;""),IF(MIN(DATEVALUE($E781),Base!R$3)-MAX(DATEVALUE($D781),Base!R$2)+1&gt;=0,MIN(DATEVALUE($E781),Base!R$3)-MAX(DATEVALUE($D781),Base!R$2)+1,0),"")</f>
        <v/>
      </c>
      <c r="U779" s="23" t="str">
        <f>IF(AND(($D781)&lt;&gt;"",($E781)&lt;&gt;""),IF(MIN(DATEVALUE($E781),Base!S$3)-MAX(DATEVALUE($D781),Base!S$2)+1&gt;=0,MIN(DATEVALUE($E781),Base!S$3)-MAX(DATEVALUE($D781),Base!S$2)+1,0),"")</f>
        <v/>
      </c>
      <c r="V779" s="23" t="str">
        <f>IF(AND(($D781)&lt;&gt;"",($E781)&lt;&gt;""),IF(MIN(DATEVALUE($E781),Base!T$3)-MAX(DATEVALUE($D781),Base!T$2)+1&gt;=0,MIN(DATEVALUE($E781),Base!T$3)-MAX(DATEVALUE($D781),Base!T$2)+1,0),"")</f>
        <v/>
      </c>
      <c r="W779" s="23" t="str">
        <f>IF(AND(($D781)&lt;&gt;"",($E781)&lt;&gt;""),IF(MIN(DATEVALUE($E781),Base!U$3)-MAX(DATEVALUE($D781),Base!U$2)+1&gt;=0,MIN(DATEVALUE($E781),Base!U$3)-MAX(DATEVALUE($D781),Base!U$2)+1,0),"")</f>
        <v/>
      </c>
      <c r="X779" s="23" t="str">
        <f>IF(AND(($D781)&lt;&gt;"",($E781)&lt;&gt;""),IF(MIN(DATEVALUE($E781),Base!V$3)-MAX(DATEVALUE($D781),Base!V$2)+1&gt;=0,MIN(DATEVALUE($E781),Base!V$3)-MAX(DATEVALUE($D781),Base!V$2)+1,0),"")</f>
        <v/>
      </c>
      <c r="Y779" s="20" t="str">
        <f>IF(AND(M779&lt;&gt;"",$H775&lt;&gt;"",$F775&lt;&gt;""),M779*$H775*$F775,"")</f>
        <v/>
      </c>
      <c r="Z779" s="20" t="str">
        <f>IF(AND(N779&lt;&gt;"",$H775&lt;&gt;"",$F775&lt;&gt;""),N779*$H775*$F775,"")</f>
        <v/>
      </c>
      <c r="AA779" s="20" t="str">
        <f>IF(AND(O779&lt;&gt;"",$H774&lt;&gt;"",$F774&lt;&gt;""),O779*$H774*$F774,"")</f>
        <v/>
      </c>
      <c r="AB779" s="20" t="str">
        <f>IF(AND(P779&lt;&gt;"",$H774&lt;&gt;"",$F774&lt;&gt;""),P779*$H774*$F774,"")</f>
        <v/>
      </c>
      <c r="AC779" s="20" t="str">
        <f>IF(AND(Q779&lt;&gt;"",$H774&lt;&gt;"",$F774&lt;&gt;""),Q779*$H774*$F774,"")</f>
        <v/>
      </c>
      <c r="AD779" s="20" t="str">
        <f>IF(AND(R779&lt;&gt;"",$H774&lt;&gt;"",$F774&lt;&gt;""),R779*$H774*$F774,"")</f>
        <v/>
      </c>
      <c r="AE779" s="20" t="str">
        <f>IF(AND(S779&lt;&gt;"",$H774&lt;&gt;"",$F774&lt;&gt;""),S779*$H774*$F774,"")</f>
        <v/>
      </c>
      <c r="AF779" s="20" t="str">
        <f>IF(AND(T779&lt;&gt;"",$H774&lt;&gt;"",$F774&lt;&gt;""),T779*$H774*$F774,"")</f>
        <v/>
      </c>
      <c r="AG779" s="20" t="str">
        <f>IF(AND(U779&lt;&gt;"",$H774&lt;&gt;"",$F774&lt;&gt;""),U779*$H774*$F774,"")</f>
        <v/>
      </c>
      <c r="AH779" s="20" t="str">
        <f>IF(AND(V779&lt;&gt;"",$H774&lt;&gt;"",$F774&lt;&gt;""),V779*$H774*$F774,"")</f>
        <v/>
      </c>
      <c r="AI779" s="20" t="str">
        <f>IF(AND(W779&lt;&gt;"",$H774&lt;&gt;"",$F774&lt;&gt;""),W779*$H774*$F774,"")</f>
        <v/>
      </c>
      <c r="AJ779" s="20" t="str">
        <f>IF(AND(X779&lt;&gt;"",$H774&lt;&gt;"",$F774&lt;&gt;""),X779*$H774*$F774,"")</f>
        <v/>
      </c>
    </row>
    <row r="780" spans="1:36" ht="23.25" customHeight="1" x14ac:dyDescent="0.25">
      <c r="A780" s="21"/>
      <c r="B780" s="21"/>
      <c r="C780" s="22"/>
      <c r="D780" s="14"/>
      <c r="E780" s="14"/>
      <c r="F780" s="22"/>
      <c r="G780" s="22"/>
      <c r="H780" s="15"/>
      <c r="I780" s="16"/>
      <c r="J780" s="22" t="str">
        <f t="shared" si="41"/>
        <v/>
      </c>
      <c r="K780" s="22" t="str">
        <f t="shared" si="42"/>
        <v/>
      </c>
      <c r="L780" s="22" t="str">
        <f>IF(D782&lt;&gt;"",MONTH(D782),"")</f>
        <v/>
      </c>
      <c r="M780" s="23" t="str">
        <f>IF(AND(($D782)&lt;&gt;"",($E782)&lt;&gt;""),IF(MIN(DATEVALUE($E782),Base!K$3)-MAX(DATEVALUE($D782),Base!K$2)+1&gt;=0,MIN(DATEVALUE($E782),Base!K$3)-MAX(DATEVALUE($D782),Base!K$2)+1,0),"")</f>
        <v/>
      </c>
      <c r="N780" s="23" t="str">
        <f>IF(AND(($D782)&lt;&gt;"",($E782)&lt;&gt;""),IF(MIN(DATEVALUE($E782),Base!L$3)-MAX(DATEVALUE($D782),Base!L$2)+1&gt;=0,MIN(DATEVALUE($E782),Base!L$3)-MAX(DATEVALUE($D782),Base!L$2)+1,0),"")</f>
        <v/>
      </c>
      <c r="O780" s="23" t="str">
        <f>IF(AND(($D782)&lt;&gt;"",($E782)&lt;&gt;""),IF(MIN(DATEVALUE($E782),Base!M$3)-MAX(DATEVALUE($D782),Base!M$2)+1&gt;=0,MIN(DATEVALUE($E782),Base!M$3)-MAX(DATEVALUE($D782),Base!M$2)+1,0),"")</f>
        <v/>
      </c>
      <c r="P780" s="23" t="str">
        <f>IF(AND(($D782)&lt;&gt;"",($E782)&lt;&gt;""),IF(MIN(DATEVALUE($E782),Base!N$3)-MAX(DATEVALUE($D782),Base!N$2)+1&gt;=0,MIN(DATEVALUE($E782),Base!N$3)-MAX(DATEVALUE($D782),Base!N$2)+1,0),"")</f>
        <v/>
      </c>
      <c r="Q780" s="23" t="str">
        <f>IF(AND(($D782)&lt;&gt;"",($E782)&lt;&gt;""),IF(MIN(DATEVALUE($E782),Base!O$3)-MAX(DATEVALUE($D782),Base!O$2)+1&gt;=0,MIN(DATEVALUE($E782),Base!O$3)-MAX(DATEVALUE($D782),Base!O$2)+1,0),"")</f>
        <v/>
      </c>
      <c r="R780" s="23" t="str">
        <f>IF(AND(($D782)&lt;&gt;"",($E782)&lt;&gt;""),IF(MIN(DATEVALUE($E782),Base!P$3)-MAX(DATEVALUE($D782),Base!P$2)+1&gt;=0,MIN(DATEVALUE($E782),Base!P$3)-MAX(DATEVALUE($D782),Base!P$2)+1,0),"")</f>
        <v/>
      </c>
      <c r="S780" s="23" t="str">
        <f>IF(AND(($D782)&lt;&gt;"",($E782)&lt;&gt;""),IF(MIN(DATEVALUE($E782),Base!Q$3)-MAX(DATEVALUE($D782),Base!Q$2)+1&gt;=0,MIN(DATEVALUE($E782),Base!Q$3)-MAX(DATEVALUE($D782),Base!Q$2)+1,0),"")</f>
        <v/>
      </c>
      <c r="T780" s="23" t="str">
        <f>IF(AND(($D782)&lt;&gt;"",($E782)&lt;&gt;""),IF(MIN(DATEVALUE($E782),Base!R$3)-MAX(DATEVALUE($D782),Base!R$2)+1&gt;=0,MIN(DATEVALUE($E782),Base!R$3)-MAX(DATEVALUE($D782),Base!R$2)+1,0),"")</f>
        <v/>
      </c>
      <c r="U780" s="23" t="str">
        <f>IF(AND(($D782)&lt;&gt;"",($E782)&lt;&gt;""),IF(MIN(DATEVALUE($E782),Base!S$3)-MAX(DATEVALUE($D782),Base!S$2)+1&gt;=0,MIN(DATEVALUE($E782),Base!S$3)-MAX(DATEVALUE($D782),Base!S$2)+1,0),"")</f>
        <v/>
      </c>
      <c r="V780" s="23" t="str">
        <f>IF(AND(($D782)&lt;&gt;"",($E782)&lt;&gt;""),IF(MIN(DATEVALUE($E782),Base!T$3)-MAX(DATEVALUE($D782),Base!T$2)+1&gt;=0,MIN(DATEVALUE($E782),Base!T$3)-MAX(DATEVALUE($D782),Base!T$2)+1,0),"")</f>
        <v/>
      </c>
      <c r="W780" s="23" t="str">
        <f>IF(AND(($D782)&lt;&gt;"",($E782)&lt;&gt;""),IF(MIN(DATEVALUE($E782),Base!U$3)-MAX(DATEVALUE($D782),Base!U$2)+1&gt;=0,MIN(DATEVALUE($E782),Base!U$3)-MAX(DATEVALUE($D782),Base!U$2)+1,0),"")</f>
        <v/>
      </c>
      <c r="X780" s="23" t="str">
        <f>IF(AND(($D782)&lt;&gt;"",($E782)&lt;&gt;""),IF(MIN(DATEVALUE($E782),Base!V$3)-MAX(DATEVALUE($D782),Base!V$2)+1&gt;=0,MIN(DATEVALUE($E782),Base!V$3)-MAX(DATEVALUE($D782),Base!V$2)+1,0),"")</f>
        <v/>
      </c>
      <c r="Y780" s="20" t="str">
        <f>IF(AND(M780&lt;&gt;"",$H776&lt;&gt;"",$F776&lt;&gt;""),M780*$H776*$F776,"")</f>
        <v/>
      </c>
      <c r="Z780" s="20" t="str">
        <f>IF(AND(N780&lt;&gt;"",$H776&lt;&gt;"",$F776&lt;&gt;""),N780*$H776*$F776,"")</f>
        <v/>
      </c>
      <c r="AA780" s="20" t="str">
        <f>IF(AND(O780&lt;&gt;"",$H775&lt;&gt;"",$F775&lt;&gt;""),O780*$H775*$F775,"")</f>
        <v/>
      </c>
      <c r="AB780" s="20" t="str">
        <f>IF(AND(P780&lt;&gt;"",$H775&lt;&gt;"",$F775&lt;&gt;""),P780*$H775*$F775,"")</f>
        <v/>
      </c>
      <c r="AC780" s="20" t="str">
        <f>IF(AND(Q780&lt;&gt;"",$H775&lt;&gt;"",$F775&lt;&gt;""),Q780*$H775*$F775,"")</f>
        <v/>
      </c>
      <c r="AD780" s="20" t="str">
        <f>IF(AND(R780&lt;&gt;"",$H775&lt;&gt;"",$F775&lt;&gt;""),R780*$H775*$F775,"")</f>
        <v/>
      </c>
      <c r="AE780" s="20" t="str">
        <f>IF(AND(S780&lt;&gt;"",$H775&lt;&gt;"",$F775&lt;&gt;""),S780*$H775*$F775,"")</f>
        <v/>
      </c>
      <c r="AF780" s="20" t="str">
        <f>IF(AND(T780&lt;&gt;"",$H775&lt;&gt;"",$F775&lt;&gt;""),T780*$H775*$F775,"")</f>
        <v/>
      </c>
      <c r="AG780" s="20" t="str">
        <f>IF(AND(U780&lt;&gt;"",$H775&lt;&gt;"",$F775&lt;&gt;""),U780*$H775*$F775,"")</f>
        <v/>
      </c>
      <c r="AH780" s="20" t="str">
        <f>IF(AND(V780&lt;&gt;"",$H775&lt;&gt;"",$F775&lt;&gt;""),V780*$H775*$F775,"")</f>
        <v/>
      </c>
      <c r="AI780" s="20" t="str">
        <f>IF(AND(W780&lt;&gt;"",$H775&lt;&gt;"",$F775&lt;&gt;""),W780*$H775*$F775,"")</f>
        <v/>
      </c>
      <c r="AJ780" s="20" t="str">
        <f>IF(AND(X780&lt;&gt;"",$H775&lt;&gt;"",$F775&lt;&gt;""),X780*$H775*$F775,"")</f>
        <v/>
      </c>
    </row>
    <row r="781" spans="1:36" ht="23.25" customHeight="1" x14ac:dyDescent="0.25">
      <c r="A781" s="21"/>
      <c r="B781" s="21"/>
      <c r="C781" s="22"/>
      <c r="D781" s="14"/>
      <c r="E781" s="14"/>
      <c r="F781" s="22"/>
      <c r="G781" s="22"/>
      <c r="H781" s="15"/>
      <c r="I781" s="16"/>
      <c r="J781" s="22" t="str">
        <f t="shared" si="41"/>
        <v/>
      </c>
      <c r="K781" s="22" t="str">
        <f t="shared" si="42"/>
        <v/>
      </c>
      <c r="L781" s="22" t="str">
        <f>IF(D783&lt;&gt;"",MONTH(D783),"")</f>
        <v/>
      </c>
      <c r="M781" s="23" t="str">
        <f>IF(AND(($D783)&lt;&gt;"",($E783)&lt;&gt;""),IF(MIN(DATEVALUE($E783),Base!K$3)-MAX(DATEVALUE($D783),Base!K$2)+1&gt;=0,MIN(DATEVALUE($E783),Base!K$3)-MAX(DATEVALUE($D783),Base!K$2)+1,0),"")</f>
        <v/>
      </c>
      <c r="N781" s="23" t="str">
        <f>IF(AND(($D783)&lt;&gt;"",($E783)&lt;&gt;""),IF(MIN(DATEVALUE($E783),Base!L$3)-MAX(DATEVALUE($D783),Base!L$2)+1&gt;=0,MIN(DATEVALUE($E783),Base!L$3)-MAX(DATEVALUE($D783),Base!L$2)+1,0),"")</f>
        <v/>
      </c>
      <c r="O781" s="23" t="str">
        <f>IF(AND(($D783)&lt;&gt;"",($E783)&lt;&gt;""),IF(MIN(DATEVALUE($E783),Base!M$3)-MAX(DATEVALUE($D783),Base!M$2)+1&gt;=0,MIN(DATEVALUE($E783),Base!M$3)-MAX(DATEVALUE($D783),Base!M$2)+1,0),"")</f>
        <v/>
      </c>
      <c r="P781" s="23" t="str">
        <f>IF(AND(($D783)&lt;&gt;"",($E783)&lt;&gt;""),IF(MIN(DATEVALUE($E783),Base!N$3)-MAX(DATEVALUE($D783),Base!N$2)+1&gt;=0,MIN(DATEVALUE($E783),Base!N$3)-MAX(DATEVALUE($D783),Base!N$2)+1,0),"")</f>
        <v/>
      </c>
      <c r="Q781" s="23" t="str">
        <f>IF(AND(($D783)&lt;&gt;"",($E783)&lt;&gt;""),IF(MIN(DATEVALUE($E783),Base!O$3)-MAX(DATEVALUE($D783),Base!O$2)+1&gt;=0,MIN(DATEVALUE($E783),Base!O$3)-MAX(DATEVALUE($D783),Base!O$2)+1,0),"")</f>
        <v/>
      </c>
      <c r="R781" s="23" t="str">
        <f>IF(AND(($D783)&lt;&gt;"",($E783)&lt;&gt;""),IF(MIN(DATEVALUE($E783),Base!P$3)-MAX(DATEVALUE($D783),Base!P$2)+1&gt;=0,MIN(DATEVALUE($E783),Base!P$3)-MAX(DATEVALUE($D783),Base!P$2)+1,0),"")</f>
        <v/>
      </c>
      <c r="S781" s="23" t="str">
        <f>IF(AND(($D783)&lt;&gt;"",($E783)&lt;&gt;""),IF(MIN(DATEVALUE($E783),Base!Q$3)-MAX(DATEVALUE($D783),Base!Q$2)+1&gt;=0,MIN(DATEVALUE($E783),Base!Q$3)-MAX(DATEVALUE($D783),Base!Q$2)+1,0),"")</f>
        <v/>
      </c>
      <c r="T781" s="23" t="str">
        <f>IF(AND(($D783)&lt;&gt;"",($E783)&lt;&gt;""),IF(MIN(DATEVALUE($E783),Base!R$3)-MAX(DATEVALUE($D783),Base!R$2)+1&gt;=0,MIN(DATEVALUE($E783),Base!R$3)-MAX(DATEVALUE($D783),Base!R$2)+1,0),"")</f>
        <v/>
      </c>
      <c r="U781" s="23" t="str">
        <f>IF(AND(($D783)&lt;&gt;"",($E783)&lt;&gt;""),IF(MIN(DATEVALUE($E783),Base!S$3)-MAX(DATEVALUE($D783),Base!S$2)+1&gt;=0,MIN(DATEVALUE($E783),Base!S$3)-MAX(DATEVALUE($D783),Base!S$2)+1,0),"")</f>
        <v/>
      </c>
      <c r="V781" s="23" t="str">
        <f>IF(AND(($D783)&lt;&gt;"",($E783)&lt;&gt;""),IF(MIN(DATEVALUE($E783),Base!T$3)-MAX(DATEVALUE($D783),Base!T$2)+1&gt;=0,MIN(DATEVALUE($E783),Base!T$3)-MAX(DATEVALUE($D783),Base!T$2)+1,0),"")</f>
        <v/>
      </c>
      <c r="W781" s="23" t="str">
        <f>IF(AND(($D783)&lt;&gt;"",($E783)&lt;&gt;""),IF(MIN(DATEVALUE($E783),Base!U$3)-MAX(DATEVALUE($D783),Base!U$2)+1&gt;=0,MIN(DATEVALUE($E783),Base!U$3)-MAX(DATEVALUE($D783),Base!U$2)+1,0),"")</f>
        <v/>
      </c>
      <c r="X781" s="23" t="str">
        <f>IF(AND(($D783)&lt;&gt;"",($E783)&lt;&gt;""),IF(MIN(DATEVALUE($E783),Base!V$3)-MAX(DATEVALUE($D783),Base!V$2)+1&gt;=0,MIN(DATEVALUE($E783),Base!V$3)-MAX(DATEVALUE($D783),Base!V$2)+1,0),"")</f>
        <v/>
      </c>
      <c r="Y781" s="20" t="str">
        <f>IF(AND(M781&lt;&gt;"",$H777&lt;&gt;"",$F777&lt;&gt;""),M781*$H777*$F777,"")</f>
        <v/>
      </c>
      <c r="Z781" s="20" t="str">
        <f>IF(AND(N781&lt;&gt;"",$H777&lt;&gt;"",$F777&lt;&gt;""),N781*$H777*$F777,"")</f>
        <v/>
      </c>
      <c r="AA781" s="20" t="str">
        <f>IF(AND(O781&lt;&gt;"",$H776&lt;&gt;"",$F776&lt;&gt;""),O781*$H776*$F776,"")</f>
        <v/>
      </c>
      <c r="AB781" s="20" t="str">
        <f>IF(AND(P781&lt;&gt;"",$H776&lt;&gt;"",$F776&lt;&gt;""),P781*$H776*$F776,"")</f>
        <v/>
      </c>
      <c r="AC781" s="20" t="str">
        <f>IF(AND(Q781&lt;&gt;"",$H776&lt;&gt;"",$F776&lt;&gt;""),Q781*$H776*$F776,"")</f>
        <v/>
      </c>
      <c r="AD781" s="20" t="str">
        <f>IF(AND(R781&lt;&gt;"",$H776&lt;&gt;"",$F776&lt;&gt;""),R781*$H776*$F776,"")</f>
        <v/>
      </c>
      <c r="AE781" s="20" t="str">
        <f>IF(AND(S781&lt;&gt;"",$H776&lt;&gt;"",$F776&lt;&gt;""),S781*$H776*$F776,"")</f>
        <v/>
      </c>
      <c r="AF781" s="20" t="str">
        <f>IF(AND(T781&lt;&gt;"",$H776&lt;&gt;"",$F776&lt;&gt;""),T781*$H776*$F776,"")</f>
        <v/>
      </c>
      <c r="AG781" s="20" t="str">
        <f>IF(AND(U781&lt;&gt;"",$H776&lt;&gt;"",$F776&lt;&gt;""),U781*$H776*$F776,"")</f>
        <v/>
      </c>
      <c r="AH781" s="20" t="str">
        <f>IF(AND(V781&lt;&gt;"",$H776&lt;&gt;"",$F776&lt;&gt;""),V781*$H776*$F776,"")</f>
        <v/>
      </c>
      <c r="AI781" s="20" t="str">
        <f>IF(AND(W781&lt;&gt;"",$H776&lt;&gt;"",$F776&lt;&gt;""),W781*$H776*$F776,"")</f>
        <v/>
      </c>
      <c r="AJ781" s="20" t="str">
        <f>IF(AND(X781&lt;&gt;"",$H776&lt;&gt;"",$F776&lt;&gt;""),X781*$H776*$F776,"")</f>
        <v/>
      </c>
    </row>
    <row r="782" spans="1:36" ht="23.25" customHeight="1" x14ac:dyDescent="0.25">
      <c r="A782" s="21"/>
      <c r="B782" s="21"/>
      <c r="C782" s="22"/>
      <c r="D782" s="14"/>
      <c r="E782" s="14"/>
      <c r="F782" s="22"/>
      <c r="G782" s="22"/>
      <c r="H782" s="15"/>
      <c r="I782" s="16"/>
      <c r="J782" s="22" t="str">
        <f t="shared" si="41"/>
        <v/>
      </c>
      <c r="K782" s="22" t="str">
        <f t="shared" si="42"/>
        <v/>
      </c>
      <c r="L782" s="22" t="str">
        <f>IF(D784&lt;&gt;"",MONTH(D784),"")</f>
        <v/>
      </c>
      <c r="M782" s="23" t="str">
        <f>IF(AND(($D784)&lt;&gt;"",($E784)&lt;&gt;""),IF(MIN(DATEVALUE($E784),Base!K$3)-MAX(DATEVALUE($D784),Base!K$2)+1&gt;=0,MIN(DATEVALUE($E784),Base!K$3)-MAX(DATEVALUE($D784),Base!K$2)+1,0),"")</f>
        <v/>
      </c>
      <c r="N782" s="23" t="str">
        <f>IF(AND(($D784)&lt;&gt;"",($E784)&lt;&gt;""),IF(MIN(DATEVALUE($E784),Base!L$3)-MAX(DATEVALUE($D784),Base!L$2)+1&gt;=0,MIN(DATEVALUE($E784),Base!L$3)-MAX(DATEVALUE($D784),Base!L$2)+1,0),"")</f>
        <v/>
      </c>
      <c r="O782" s="23" t="str">
        <f>IF(AND(($D784)&lt;&gt;"",($E784)&lt;&gt;""),IF(MIN(DATEVALUE($E784),Base!M$3)-MAX(DATEVALUE($D784),Base!M$2)+1&gt;=0,MIN(DATEVALUE($E784),Base!M$3)-MAX(DATEVALUE($D784),Base!M$2)+1,0),"")</f>
        <v/>
      </c>
      <c r="P782" s="23" t="str">
        <f>IF(AND(($D784)&lt;&gt;"",($E784)&lt;&gt;""),IF(MIN(DATEVALUE($E784),Base!N$3)-MAX(DATEVALUE($D784),Base!N$2)+1&gt;=0,MIN(DATEVALUE($E784),Base!N$3)-MAX(DATEVALUE($D784),Base!N$2)+1,0),"")</f>
        <v/>
      </c>
      <c r="Q782" s="23" t="str">
        <f>IF(AND(($D784)&lt;&gt;"",($E784)&lt;&gt;""),IF(MIN(DATEVALUE($E784),Base!O$3)-MAX(DATEVALUE($D784),Base!O$2)+1&gt;=0,MIN(DATEVALUE($E784),Base!O$3)-MAX(DATEVALUE($D784),Base!O$2)+1,0),"")</f>
        <v/>
      </c>
      <c r="R782" s="23" t="str">
        <f>IF(AND(($D784)&lt;&gt;"",($E784)&lt;&gt;""),IF(MIN(DATEVALUE($E784),Base!P$3)-MAX(DATEVALUE($D784),Base!P$2)+1&gt;=0,MIN(DATEVALUE($E784),Base!P$3)-MAX(DATEVALUE($D784),Base!P$2)+1,0),"")</f>
        <v/>
      </c>
      <c r="S782" s="23" t="str">
        <f>IF(AND(($D784)&lt;&gt;"",($E784)&lt;&gt;""),IF(MIN(DATEVALUE($E784),Base!Q$3)-MAX(DATEVALUE($D784),Base!Q$2)+1&gt;=0,MIN(DATEVALUE($E784),Base!Q$3)-MAX(DATEVALUE($D784),Base!Q$2)+1,0),"")</f>
        <v/>
      </c>
      <c r="T782" s="23" t="str">
        <f>IF(AND(($D784)&lt;&gt;"",($E784)&lt;&gt;""),IF(MIN(DATEVALUE($E784),Base!R$3)-MAX(DATEVALUE($D784),Base!R$2)+1&gt;=0,MIN(DATEVALUE($E784),Base!R$3)-MAX(DATEVALUE($D784),Base!R$2)+1,0),"")</f>
        <v/>
      </c>
      <c r="U782" s="23" t="str">
        <f>IF(AND(($D784)&lt;&gt;"",($E784)&lt;&gt;""),IF(MIN(DATEVALUE($E784),Base!S$3)-MAX(DATEVALUE($D784),Base!S$2)+1&gt;=0,MIN(DATEVALUE($E784),Base!S$3)-MAX(DATEVALUE($D784),Base!S$2)+1,0),"")</f>
        <v/>
      </c>
      <c r="V782" s="23" t="str">
        <f>IF(AND(($D784)&lt;&gt;"",($E784)&lt;&gt;""),IF(MIN(DATEVALUE($E784),Base!T$3)-MAX(DATEVALUE($D784),Base!T$2)+1&gt;=0,MIN(DATEVALUE($E784),Base!T$3)-MAX(DATEVALUE($D784),Base!T$2)+1,0),"")</f>
        <v/>
      </c>
      <c r="W782" s="23" t="str">
        <f>IF(AND(($D784)&lt;&gt;"",($E784)&lt;&gt;""),IF(MIN(DATEVALUE($E784),Base!U$3)-MAX(DATEVALUE($D784),Base!U$2)+1&gt;=0,MIN(DATEVALUE($E784),Base!U$3)-MAX(DATEVALUE($D784),Base!U$2)+1,0),"")</f>
        <v/>
      </c>
      <c r="X782" s="23" t="str">
        <f>IF(AND(($D784)&lt;&gt;"",($E784)&lt;&gt;""),IF(MIN(DATEVALUE($E784),Base!V$3)-MAX(DATEVALUE($D784),Base!V$2)+1&gt;=0,MIN(DATEVALUE($E784),Base!V$3)-MAX(DATEVALUE($D784),Base!V$2)+1,0),"")</f>
        <v/>
      </c>
      <c r="Y782" s="20" t="str">
        <f>IF(AND(M782&lt;&gt;"",$H778&lt;&gt;"",$F778&lt;&gt;""),M782*$H778*$F778,"")</f>
        <v/>
      </c>
      <c r="Z782" s="20" t="str">
        <f>IF(AND(N782&lt;&gt;"",$H778&lt;&gt;"",$F778&lt;&gt;""),N782*$H778*$F778,"")</f>
        <v/>
      </c>
      <c r="AA782" s="20" t="str">
        <f>IF(AND(O782&lt;&gt;"",$H777&lt;&gt;"",$F777&lt;&gt;""),O782*$H777*$F777,"")</f>
        <v/>
      </c>
      <c r="AB782" s="20" t="str">
        <f>IF(AND(P782&lt;&gt;"",$H777&lt;&gt;"",$F777&lt;&gt;""),P782*$H777*$F777,"")</f>
        <v/>
      </c>
      <c r="AC782" s="20" t="str">
        <f>IF(AND(Q782&lt;&gt;"",$H777&lt;&gt;"",$F777&lt;&gt;""),Q782*$H777*$F777,"")</f>
        <v/>
      </c>
      <c r="AD782" s="20" t="str">
        <f>IF(AND(R782&lt;&gt;"",$H777&lt;&gt;"",$F777&lt;&gt;""),R782*$H777*$F777,"")</f>
        <v/>
      </c>
      <c r="AE782" s="20" t="str">
        <f>IF(AND(S782&lt;&gt;"",$H777&lt;&gt;"",$F777&lt;&gt;""),S782*$H777*$F777,"")</f>
        <v/>
      </c>
      <c r="AF782" s="20" t="str">
        <f>IF(AND(T782&lt;&gt;"",$H777&lt;&gt;"",$F777&lt;&gt;""),T782*$H777*$F777,"")</f>
        <v/>
      </c>
      <c r="AG782" s="20" t="str">
        <f>IF(AND(U782&lt;&gt;"",$H777&lt;&gt;"",$F777&lt;&gt;""),U782*$H777*$F777,"")</f>
        <v/>
      </c>
      <c r="AH782" s="20" t="str">
        <f>IF(AND(V782&lt;&gt;"",$H777&lt;&gt;"",$F777&lt;&gt;""),V782*$H777*$F777,"")</f>
        <v/>
      </c>
      <c r="AI782" s="20" t="str">
        <f>IF(AND(W782&lt;&gt;"",$H777&lt;&gt;"",$F777&lt;&gt;""),W782*$H777*$F777,"")</f>
        <v/>
      </c>
      <c r="AJ782" s="20" t="str">
        <f>IF(AND(X782&lt;&gt;"",$H777&lt;&gt;"",$F777&lt;&gt;""),X782*$H777*$F777,"")</f>
        <v/>
      </c>
    </row>
    <row r="783" spans="1:36" ht="23.25" customHeight="1" x14ac:dyDescent="0.25">
      <c r="A783" s="21"/>
      <c r="B783" s="21"/>
      <c r="C783" s="22"/>
      <c r="D783" s="14"/>
      <c r="E783" s="14"/>
      <c r="F783" s="22"/>
      <c r="G783" s="22"/>
      <c r="H783" s="15"/>
      <c r="I783" s="16"/>
      <c r="J783" s="22" t="str">
        <f t="shared" si="41"/>
        <v/>
      </c>
      <c r="K783" s="22" t="str">
        <f t="shared" si="42"/>
        <v/>
      </c>
      <c r="L783" s="22" t="str">
        <f>IF(D785&lt;&gt;"",MONTH(D785),"")</f>
        <v/>
      </c>
      <c r="M783" s="23" t="str">
        <f>IF(AND(($D785)&lt;&gt;"",($E785)&lt;&gt;""),IF(MIN(DATEVALUE($E785),Base!K$3)-MAX(DATEVALUE($D785),Base!K$2)+1&gt;=0,MIN(DATEVALUE($E785),Base!K$3)-MAX(DATEVALUE($D785),Base!K$2)+1,0),"")</f>
        <v/>
      </c>
      <c r="N783" s="23" t="str">
        <f>IF(AND(($D785)&lt;&gt;"",($E785)&lt;&gt;""),IF(MIN(DATEVALUE($E785),Base!L$3)-MAX(DATEVALUE($D785),Base!L$2)+1&gt;=0,MIN(DATEVALUE($E785),Base!L$3)-MAX(DATEVALUE($D785),Base!L$2)+1,0),"")</f>
        <v/>
      </c>
      <c r="O783" s="23" t="str">
        <f>IF(AND(($D785)&lt;&gt;"",($E785)&lt;&gt;""),IF(MIN(DATEVALUE($E785),Base!M$3)-MAX(DATEVALUE($D785),Base!M$2)+1&gt;=0,MIN(DATEVALUE($E785),Base!M$3)-MAX(DATEVALUE($D785),Base!M$2)+1,0),"")</f>
        <v/>
      </c>
      <c r="P783" s="23" t="str">
        <f>IF(AND(($D785)&lt;&gt;"",($E785)&lt;&gt;""),IF(MIN(DATEVALUE($E785),Base!N$3)-MAX(DATEVALUE($D785),Base!N$2)+1&gt;=0,MIN(DATEVALUE($E785),Base!N$3)-MAX(DATEVALUE($D785),Base!N$2)+1,0),"")</f>
        <v/>
      </c>
      <c r="Q783" s="23" t="str">
        <f>IF(AND(($D785)&lt;&gt;"",($E785)&lt;&gt;""),IF(MIN(DATEVALUE($E785),Base!O$3)-MAX(DATEVALUE($D785),Base!O$2)+1&gt;=0,MIN(DATEVALUE($E785),Base!O$3)-MAX(DATEVALUE($D785),Base!O$2)+1,0),"")</f>
        <v/>
      </c>
      <c r="R783" s="23" t="str">
        <f>IF(AND(($D785)&lt;&gt;"",($E785)&lt;&gt;""),IF(MIN(DATEVALUE($E785),Base!P$3)-MAX(DATEVALUE($D785),Base!P$2)+1&gt;=0,MIN(DATEVALUE($E785),Base!P$3)-MAX(DATEVALUE($D785),Base!P$2)+1,0),"")</f>
        <v/>
      </c>
      <c r="S783" s="23" t="str">
        <f>IF(AND(($D785)&lt;&gt;"",($E785)&lt;&gt;""),IF(MIN(DATEVALUE($E785),Base!Q$3)-MAX(DATEVALUE($D785),Base!Q$2)+1&gt;=0,MIN(DATEVALUE($E785),Base!Q$3)-MAX(DATEVALUE($D785),Base!Q$2)+1,0),"")</f>
        <v/>
      </c>
      <c r="T783" s="23" t="str">
        <f>IF(AND(($D785)&lt;&gt;"",($E785)&lt;&gt;""),IF(MIN(DATEVALUE($E785),Base!R$3)-MAX(DATEVALUE($D785),Base!R$2)+1&gt;=0,MIN(DATEVALUE($E785),Base!R$3)-MAX(DATEVALUE($D785),Base!R$2)+1,0),"")</f>
        <v/>
      </c>
      <c r="U783" s="23" t="str">
        <f>IF(AND(($D785)&lt;&gt;"",($E785)&lt;&gt;""),IF(MIN(DATEVALUE($E785),Base!S$3)-MAX(DATEVALUE($D785),Base!S$2)+1&gt;=0,MIN(DATEVALUE($E785),Base!S$3)-MAX(DATEVALUE($D785),Base!S$2)+1,0),"")</f>
        <v/>
      </c>
      <c r="V783" s="23" t="str">
        <f>IF(AND(($D785)&lt;&gt;"",($E785)&lt;&gt;""),IF(MIN(DATEVALUE($E785),Base!T$3)-MAX(DATEVALUE($D785),Base!T$2)+1&gt;=0,MIN(DATEVALUE($E785),Base!T$3)-MAX(DATEVALUE($D785),Base!T$2)+1,0),"")</f>
        <v/>
      </c>
      <c r="W783" s="23" t="str">
        <f>IF(AND(($D785)&lt;&gt;"",($E785)&lt;&gt;""),IF(MIN(DATEVALUE($E785),Base!U$3)-MAX(DATEVALUE($D785),Base!U$2)+1&gt;=0,MIN(DATEVALUE($E785),Base!U$3)-MAX(DATEVALUE($D785),Base!U$2)+1,0),"")</f>
        <v/>
      </c>
      <c r="X783" s="23" t="str">
        <f>IF(AND(($D785)&lt;&gt;"",($E785)&lt;&gt;""),IF(MIN(DATEVALUE($E785),Base!V$3)-MAX(DATEVALUE($D785),Base!V$2)+1&gt;=0,MIN(DATEVALUE($E785),Base!V$3)-MAX(DATEVALUE($D785),Base!V$2)+1,0),"")</f>
        <v/>
      </c>
      <c r="Y783" s="20" t="str">
        <f>IF(AND(M783&lt;&gt;"",$H779&lt;&gt;"",$F779&lt;&gt;""),M783*$H779*$F779,"")</f>
        <v/>
      </c>
      <c r="Z783" s="20" t="str">
        <f>IF(AND(N783&lt;&gt;"",$H779&lt;&gt;"",$F779&lt;&gt;""),N783*$H779*$F779,"")</f>
        <v/>
      </c>
      <c r="AA783" s="20" t="str">
        <f>IF(AND(O783&lt;&gt;"",$H778&lt;&gt;"",$F778&lt;&gt;""),O783*$H778*$F778,"")</f>
        <v/>
      </c>
      <c r="AB783" s="20" t="str">
        <f>IF(AND(P783&lt;&gt;"",$H778&lt;&gt;"",$F778&lt;&gt;""),P783*$H778*$F778,"")</f>
        <v/>
      </c>
      <c r="AC783" s="20" t="str">
        <f>IF(AND(Q783&lt;&gt;"",$H778&lt;&gt;"",$F778&lt;&gt;""),Q783*$H778*$F778,"")</f>
        <v/>
      </c>
      <c r="AD783" s="20" t="str">
        <f>IF(AND(R783&lt;&gt;"",$H778&lt;&gt;"",$F778&lt;&gt;""),R783*$H778*$F778,"")</f>
        <v/>
      </c>
      <c r="AE783" s="20" t="str">
        <f>IF(AND(S783&lt;&gt;"",$H778&lt;&gt;"",$F778&lt;&gt;""),S783*$H778*$F778,"")</f>
        <v/>
      </c>
      <c r="AF783" s="20" t="str">
        <f>IF(AND(T783&lt;&gt;"",$H778&lt;&gt;"",$F778&lt;&gt;""),T783*$H778*$F778,"")</f>
        <v/>
      </c>
      <c r="AG783" s="20" t="str">
        <f>IF(AND(U783&lt;&gt;"",$H778&lt;&gt;"",$F778&lt;&gt;""),U783*$H778*$F778,"")</f>
        <v/>
      </c>
      <c r="AH783" s="20" t="str">
        <f>IF(AND(V783&lt;&gt;"",$H778&lt;&gt;"",$F778&lt;&gt;""),V783*$H778*$F778,"")</f>
        <v/>
      </c>
      <c r="AI783" s="20" t="str">
        <f>IF(AND(W783&lt;&gt;"",$H778&lt;&gt;"",$F778&lt;&gt;""),W783*$H778*$F778,"")</f>
        <v/>
      </c>
      <c r="AJ783" s="20" t="str">
        <f>IF(AND(X783&lt;&gt;"",$H778&lt;&gt;"",$F778&lt;&gt;""),X783*$H778*$F778,"")</f>
        <v/>
      </c>
    </row>
    <row r="784" spans="1:36" ht="23.25" customHeight="1" x14ac:dyDescent="0.25">
      <c r="A784" s="21"/>
      <c r="B784" s="21"/>
      <c r="C784" s="22"/>
      <c r="D784" s="14"/>
      <c r="E784" s="14"/>
      <c r="F784" s="22"/>
      <c r="G784" s="22"/>
      <c r="H784" s="15"/>
      <c r="I784" s="16"/>
      <c r="J784" s="22" t="str">
        <f t="shared" si="41"/>
        <v/>
      </c>
      <c r="K784" s="22" t="str">
        <f t="shared" si="42"/>
        <v/>
      </c>
      <c r="L784" s="22" t="str">
        <f>IF(D786&lt;&gt;"",MONTH(D786),"")</f>
        <v/>
      </c>
      <c r="M784" s="23" t="str">
        <f>IF(AND(($D786)&lt;&gt;"",($E786)&lt;&gt;""),IF(MIN(DATEVALUE($E786),Base!K$3)-MAX(DATEVALUE($D786),Base!K$2)+1&gt;=0,MIN(DATEVALUE($E786),Base!K$3)-MAX(DATEVALUE($D786),Base!K$2)+1,0),"")</f>
        <v/>
      </c>
      <c r="N784" s="23" t="str">
        <f>IF(AND(($D786)&lt;&gt;"",($E786)&lt;&gt;""),IF(MIN(DATEVALUE($E786),Base!L$3)-MAX(DATEVALUE($D786),Base!L$2)+1&gt;=0,MIN(DATEVALUE($E786),Base!L$3)-MAX(DATEVALUE($D786),Base!L$2)+1,0),"")</f>
        <v/>
      </c>
      <c r="O784" s="23" t="str">
        <f>IF(AND(($D786)&lt;&gt;"",($E786)&lt;&gt;""),IF(MIN(DATEVALUE($E786),Base!M$3)-MAX(DATEVALUE($D786),Base!M$2)+1&gt;=0,MIN(DATEVALUE($E786),Base!M$3)-MAX(DATEVALUE($D786),Base!M$2)+1,0),"")</f>
        <v/>
      </c>
      <c r="P784" s="23" t="str">
        <f>IF(AND(($D786)&lt;&gt;"",($E786)&lt;&gt;""),IF(MIN(DATEVALUE($E786),Base!N$3)-MAX(DATEVALUE($D786),Base!N$2)+1&gt;=0,MIN(DATEVALUE($E786),Base!N$3)-MAX(DATEVALUE($D786),Base!N$2)+1,0),"")</f>
        <v/>
      </c>
      <c r="Q784" s="23" t="str">
        <f>IF(AND(($D786)&lt;&gt;"",($E786)&lt;&gt;""),IF(MIN(DATEVALUE($E786),Base!O$3)-MAX(DATEVALUE($D786),Base!O$2)+1&gt;=0,MIN(DATEVALUE($E786),Base!O$3)-MAX(DATEVALUE($D786),Base!O$2)+1,0),"")</f>
        <v/>
      </c>
      <c r="R784" s="23" t="str">
        <f>IF(AND(($D786)&lt;&gt;"",($E786)&lt;&gt;""),IF(MIN(DATEVALUE($E786),Base!P$3)-MAX(DATEVALUE($D786),Base!P$2)+1&gt;=0,MIN(DATEVALUE($E786),Base!P$3)-MAX(DATEVALUE($D786),Base!P$2)+1,0),"")</f>
        <v/>
      </c>
      <c r="S784" s="23" t="str">
        <f>IF(AND(($D786)&lt;&gt;"",($E786)&lt;&gt;""),IF(MIN(DATEVALUE($E786),Base!Q$3)-MAX(DATEVALUE($D786),Base!Q$2)+1&gt;=0,MIN(DATEVALUE($E786),Base!Q$3)-MAX(DATEVALUE($D786),Base!Q$2)+1,0),"")</f>
        <v/>
      </c>
      <c r="T784" s="23" t="str">
        <f>IF(AND(($D786)&lt;&gt;"",($E786)&lt;&gt;""),IF(MIN(DATEVALUE($E786),Base!R$3)-MAX(DATEVALUE($D786),Base!R$2)+1&gt;=0,MIN(DATEVALUE($E786),Base!R$3)-MAX(DATEVALUE($D786),Base!R$2)+1,0),"")</f>
        <v/>
      </c>
      <c r="U784" s="23" t="str">
        <f>IF(AND(($D786)&lt;&gt;"",($E786)&lt;&gt;""),IF(MIN(DATEVALUE($E786),Base!S$3)-MAX(DATEVALUE($D786),Base!S$2)+1&gt;=0,MIN(DATEVALUE($E786),Base!S$3)-MAX(DATEVALUE($D786),Base!S$2)+1,0),"")</f>
        <v/>
      </c>
      <c r="V784" s="23" t="str">
        <f>IF(AND(($D786)&lt;&gt;"",($E786)&lt;&gt;""),IF(MIN(DATEVALUE($E786),Base!T$3)-MAX(DATEVALUE($D786),Base!T$2)+1&gt;=0,MIN(DATEVALUE($E786),Base!T$3)-MAX(DATEVALUE($D786),Base!T$2)+1,0),"")</f>
        <v/>
      </c>
      <c r="W784" s="23" t="str">
        <f>IF(AND(($D786)&lt;&gt;"",($E786)&lt;&gt;""),IF(MIN(DATEVALUE($E786),Base!U$3)-MAX(DATEVALUE($D786),Base!U$2)+1&gt;=0,MIN(DATEVALUE($E786),Base!U$3)-MAX(DATEVALUE($D786),Base!U$2)+1,0),"")</f>
        <v/>
      </c>
      <c r="X784" s="23" t="str">
        <f>IF(AND(($D786)&lt;&gt;"",($E786)&lt;&gt;""),IF(MIN(DATEVALUE($E786),Base!V$3)-MAX(DATEVALUE($D786),Base!V$2)+1&gt;=0,MIN(DATEVALUE($E786),Base!V$3)-MAX(DATEVALUE($D786),Base!V$2)+1,0),"")</f>
        <v/>
      </c>
      <c r="Y784" s="20" t="str">
        <f>IF(AND(M784&lt;&gt;"",$H780&lt;&gt;"",$F780&lt;&gt;""),M784*$H780*$F780,"")</f>
        <v/>
      </c>
      <c r="Z784" s="20" t="str">
        <f>IF(AND(N784&lt;&gt;"",$H780&lt;&gt;"",$F780&lt;&gt;""),N784*$H780*$F780,"")</f>
        <v/>
      </c>
      <c r="AA784" s="20" t="str">
        <f>IF(AND(O784&lt;&gt;"",$H779&lt;&gt;"",$F779&lt;&gt;""),O784*$H779*$F779,"")</f>
        <v/>
      </c>
      <c r="AB784" s="20" t="str">
        <f>IF(AND(P784&lt;&gt;"",$H779&lt;&gt;"",$F779&lt;&gt;""),P784*$H779*$F779,"")</f>
        <v/>
      </c>
      <c r="AC784" s="20" t="str">
        <f>IF(AND(Q784&lt;&gt;"",$H779&lt;&gt;"",$F779&lt;&gt;""),Q784*$H779*$F779,"")</f>
        <v/>
      </c>
      <c r="AD784" s="20" t="str">
        <f>IF(AND(R784&lt;&gt;"",$H779&lt;&gt;"",$F779&lt;&gt;""),R784*$H779*$F779,"")</f>
        <v/>
      </c>
      <c r="AE784" s="20" t="str">
        <f>IF(AND(S784&lt;&gt;"",$H779&lt;&gt;"",$F779&lt;&gt;""),S784*$H779*$F779,"")</f>
        <v/>
      </c>
      <c r="AF784" s="20" t="str">
        <f>IF(AND(T784&lt;&gt;"",$H779&lt;&gt;"",$F779&lt;&gt;""),T784*$H779*$F779,"")</f>
        <v/>
      </c>
      <c r="AG784" s="20" t="str">
        <f>IF(AND(U784&lt;&gt;"",$H779&lt;&gt;"",$F779&lt;&gt;""),U784*$H779*$F779,"")</f>
        <v/>
      </c>
      <c r="AH784" s="20" t="str">
        <f>IF(AND(V784&lt;&gt;"",$H779&lt;&gt;"",$F779&lt;&gt;""),V784*$H779*$F779,"")</f>
        <v/>
      </c>
      <c r="AI784" s="20" t="str">
        <f>IF(AND(W784&lt;&gt;"",$H779&lt;&gt;"",$F779&lt;&gt;""),W784*$H779*$F779,"")</f>
        <v/>
      </c>
      <c r="AJ784" s="20" t="str">
        <f>IF(AND(X784&lt;&gt;"",$H779&lt;&gt;"",$F779&lt;&gt;""),X784*$H779*$F779,"")</f>
        <v/>
      </c>
    </row>
    <row r="785" spans="1:36" ht="23.25" customHeight="1" x14ac:dyDescent="0.25">
      <c r="A785" s="21"/>
      <c r="B785" s="21"/>
      <c r="C785" s="22"/>
      <c r="D785" s="14"/>
      <c r="E785" s="14"/>
      <c r="F785" s="22"/>
      <c r="G785" s="22"/>
      <c r="H785" s="15"/>
      <c r="I785" s="16"/>
      <c r="J785" s="22" t="str">
        <f t="shared" si="41"/>
        <v/>
      </c>
      <c r="K785" s="22" t="str">
        <f t="shared" si="42"/>
        <v/>
      </c>
      <c r="L785" s="22" t="str">
        <f>IF(D787&lt;&gt;"",MONTH(D787),"")</f>
        <v/>
      </c>
      <c r="M785" s="23" t="str">
        <f>IF(AND(($D787)&lt;&gt;"",($E787)&lt;&gt;""),IF(MIN(DATEVALUE($E787),Base!K$3)-MAX(DATEVALUE($D787),Base!K$2)+1&gt;=0,MIN(DATEVALUE($E787),Base!K$3)-MAX(DATEVALUE($D787),Base!K$2)+1,0),"")</f>
        <v/>
      </c>
      <c r="N785" s="23" t="str">
        <f>IF(AND(($D787)&lt;&gt;"",($E787)&lt;&gt;""),IF(MIN(DATEVALUE($E787),Base!L$3)-MAX(DATEVALUE($D787),Base!L$2)+1&gt;=0,MIN(DATEVALUE($E787),Base!L$3)-MAX(DATEVALUE($D787),Base!L$2)+1,0),"")</f>
        <v/>
      </c>
      <c r="O785" s="23" t="str">
        <f>IF(AND(($D787)&lt;&gt;"",($E787)&lt;&gt;""),IF(MIN(DATEVALUE($E787),Base!M$3)-MAX(DATEVALUE($D787),Base!M$2)+1&gt;=0,MIN(DATEVALUE($E787),Base!M$3)-MAX(DATEVALUE($D787),Base!M$2)+1,0),"")</f>
        <v/>
      </c>
      <c r="P785" s="23" t="str">
        <f>IF(AND(($D787)&lt;&gt;"",($E787)&lt;&gt;""),IF(MIN(DATEVALUE($E787),Base!N$3)-MAX(DATEVALUE($D787),Base!N$2)+1&gt;=0,MIN(DATEVALUE($E787),Base!N$3)-MAX(DATEVALUE($D787),Base!N$2)+1,0),"")</f>
        <v/>
      </c>
      <c r="Q785" s="23" t="str">
        <f>IF(AND(($D787)&lt;&gt;"",($E787)&lt;&gt;""),IF(MIN(DATEVALUE($E787),Base!O$3)-MAX(DATEVALUE($D787),Base!O$2)+1&gt;=0,MIN(DATEVALUE($E787),Base!O$3)-MAX(DATEVALUE($D787),Base!O$2)+1,0),"")</f>
        <v/>
      </c>
      <c r="R785" s="23" t="str">
        <f>IF(AND(($D787)&lt;&gt;"",($E787)&lt;&gt;""),IF(MIN(DATEVALUE($E787),Base!P$3)-MAX(DATEVALUE($D787),Base!P$2)+1&gt;=0,MIN(DATEVALUE($E787),Base!P$3)-MAX(DATEVALUE($D787),Base!P$2)+1,0),"")</f>
        <v/>
      </c>
      <c r="S785" s="23" t="str">
        <f>IF(AND(($D787)&lt;&gt;"",($E787)&lt;&gt;""),IF(MIN(DATEVALUE($E787),Base!Q$3)-MAX(DATEVALUE($D787),Base!Q$2)+1&gt;=0,MIN(DATEVALUE($E787),Base!Q$3)-MAX(DATEVALUE($D787),Base!Q$2)+1,0),"")</f>
        <v/>
      </c>
      <c r="T785" s="23" t="str">
        <f>IF(AND(($D787)&lt;&gt;"",($E787)&lt;&gt;""),IF(MIN(DATEVALUE($E787),Base!R$3)-MAX(DATEVALUE($D787),Base!R$2)+1&gt;=0,MIN(DATEVALUE($E787),Base!R$3)-MAX(DATEVALUE($D787),Base!R$2)+1,0),"")</f>
        <v/>
      </c>
      <c r="U785" s="23" t="str">
        <f>IF(AND(($D787)&lt;&gt;"",($E787)&lt;&gt;""),IF(MIN(DATEVALUE($E787),Base!S$3)-MAX(DATEVALUE($D787),Base!S$2)+1&gt;=0,MIN(DATEVALUE($E787),Base!S$3)-MAX(DATEVALUE($D787),Base!S$2)+1,0),"")</f>
        <v/>
      </c>
      <c r="V785" s="23" t="str">
        <f>IF(AND(($D787)&lt;&gt;"",($E787)&lt;&gt;""),IF(MIN(DATEVALUE($E787),Base!T$3)-MAX(DATEVALUE($D787),Base!T$2)+1&gt;=0,MIN(DATEVALUE($E787),Base!T$3)-MAX(DATEVALUE($D787),Base!T$2)+1,0),"")</f>
        <v/>
      </c>
      <c r="W785" s="23" t="str">
        <f>IF(AND(($D787)&lt;&gt;"",($E787)&lt;&gt;""),IF(MIN(DATEVALUE($E787),Base!U$3)-MAX(DATEVALUE($D787),Base!U$2)+1&gt;=0,MIN(DATEVALUE($E787),Base!U$3)-MAX(DATEVALUE($D787),Base!U$2)+1,0),"")</f>
        <v/>
      </c>
      <c r="X785" s="23" t="str">
        <f>IF(AND(($D787)&lt;&gt;"",($E787)&lt;&gt;""),IF(MIN(DATEVALUE($E787),Base!V$3)-MAX(DATEVALUE($D787),Base!V$2)+1&gt;=0,MIN(DATEVALUE($E787),Base!V$3)-MAX(DATEVALUE($D787),Base!V$2)+1,0),"")</f>
        <v/>
      </c>
      <c r="Y785" s="20" t="str">
        <f>IF(AND(M785&lt;&gt;"",$H781&lt;&gt;"",$F781&lt;&gt;""),M785*$H781*$F781,"")</f>
        <v/>
      </c>
      <c r="Z785" s="20" t="str">
        <f>IF(AND(N785&lt;&gt;"",$H781&lt;&gt;"",$F781&lt;&gt;""),N785*$H781*$F781,"")</f>
        <v/>
      </c>
      <c r="AA785" s="20" t="str">
        <f>IF(AND(O785&lt;&gt;"",$H780&lt;&gt;"",$F780&lt;&gt;""),O785*$H780*$F780,"")</f>
        <v/>
      </c>
      <c r="AB785" s="20" t="str">
        <f>IF(AND(P785&lt;&gt;"",$H780&lt;&gt;"",$F780&lt;&gt;""),P785*$H780*$F780,"")</f>
        <v/>
      </c>
      <c r="AC785" s="20" t="str">
        <f>IF(AND(Q785&lt;&gt;"",$H780&lt;&gt;"",$F780&lt;&gt;""),Q785*$H780*$F780,"")</f>
        <v/>
      </c>
      <c r="AD785" s="20" t="str">
        <f>IF(AND(R785&lt;&gt;"",$H780&lt;&gt;"",$F780&lt;&gt;""),R785*$H780*$F780,"")</f>
        <v/>
      </c>
      <c r="AE785" s="20" t="str">
        <f>IF(AND(S785&lt;&gt;"",$H780&lt;&gt;"",$F780&lt;&gt;""),S785*$H780*$F780,"")</f>
        <v/>
      </c>
      <c r="AF785" s="20" t="str">
        <f>IF(AND(T785&lt;&gt;"",$H780&lt;&gt;"",$F780&lt;&gt;""),T785*$H780*$F780,"")</f>
        <v/>
      </c>
      <c r="AG785" s="20" t="str">
        <f>IF(AND(U785&lt;&gt;"",$H780&lt;&gt;"",$F780&lt;&gt;""),U785*$H780*$F780,"")</f>
        <v/>
      </c>
      <c r="AH785" s="20" t="str">
        <f>IF(AND(V785&lt;&gt;"",$H780&lt;&gt;"",$F780&lt;&gt;""),V785*$H780*$F780,"")</f>
        <v/>
      </c>
      <c r="AI785" s="20" t="str">
        <f>IF(AND(W785&lt;&gt;"",$H780&lt;&gt;"",$F780&lt;&gt;""),W785*$H780*$F780,"")</f>
        <v/>
      </c>
      <c r="AJ785" s="20" t="str">
        <f>IF(AND(X785&lt;&gt;"",$H780&lt;&gt;"",$F780&lt;&gt;""),X785*$H780*$F780,"")</f>
        <v/>
      </c>
    </row>
    <row r="786" spans="1:36" ht="23.25" customHeight="1" x14ac:dyDescent="0.25">
      <c r="A786" s="21"/>
      <c r="B786" s="21"/>
      <c r="C786" s="22"/>
      <c r="D786" s="14"/>
      <c r="E786" s="14"/>
      <c r="F786" s="22"/>
      <c r="G786" s="22"/>
      <c r="H786" s="15"/>
      <c r="I786" s="16"/>
      <c r="J786" s="22" t="str">
        <f t="shared" si="41"/>
        <v/>
      </c>
      <c r="K786" s="22" t="str">
        <f t="shared" si="42"/>
        <v/>
      </c>
      <c r="L786" s="22" t="str">
        <f>IF(D788&lt;&gt;"",MONTH(D788),"")</f>
        <v/>
      </c>
      <c r="M786" s="23" t="str">
        <f>IF(AND(($D788)&lt;&gt;"",($E788)&lt;&gt;""),IF(MIN(DATEVALUE($E788),Base!K$3)-MAX(DATEVALUE($D788),Base!K$2)+1&gt;=0,MIN(DATEVALUE($E788),Base!K$3)-MAX(DATEVALUE($D788),Base!K$2)+1,0),"")</f>
        <v/>
      </c>
      <c r="N786" s="23" t="str">
        <f>IF(AND(($D788)&lt;&gt;"",($E788)&lt;&gt;""),IF(MIN(DATEVALUE($E788),Base!L$3)-MAX(DATEVALUE($D788),Base!L$2)+1&gt;=0,MIN(DATEVALUE($E788),Base!L$3)-MAX(DATEVALUE($D788),Base!L$2)+1,0),"")</f>
        <v/>
      </c>
      <c r="O786" s="23" t="str">
        <f>IF(AND(($D788)&lt;&gt;"",($E788)&lt;&gt;""),IF(MIN(DATEVALUE($E788),Base!M$3)-MAX(DATEVALUE($D788),Base!M$2)+1&gt;=0,MIN(DATEVALUE($E788),Base!M$3)-MAX(DATEVALUE($D788),Base!M$2)+1,0),"")</f>
        <v/>
      </c>
      <c r="P786" s="23" t="str">
        <f>IF(AND(($D788)&lt;&gt;"",($E788)&lt;&gt;""),IF(MIN(DATEVALUE($E788),Base!N$3)-MAX(DATEVALUE($D788),Base!N$2)+1&gt;=0,MIN(DATEVALUE($E788),Base!N$3)-MAX(DATEVALUE($D788),Base!N$2)+1,0),"")</f>
        <v/>
      </c>
      <c r="Q786" s="23" t="str">
        <f>IF(AND(($D788)&lt;&gt;"",($E788)&lt;&gt;""),IF(MIN(DATEVALUE($E788),Base!O$3)-MAX(DATEVALUE($D788),Base!O$2)+1&gt;=0,MIN(DATEVALUE($E788),Base!O$3)-MAX(DATEVALUE($D788),Base!O$2)+1,0),"")</f>
        <v/>
      </c>
      <c r="R786" s="23" t="str">
        <f>IF(AND(($D788)&lt;&gt;"",($E788)&lt;&gt;""),IF(MIN(DATEVALUE($E788),Base!P$3)-MAX(DATEVALUE($D788),Base!P$2)+1&gt;=0,MIN(DATEVALUE($E788),Base!P$3)-MAX(DATEVALUE($D788),Base!P$2)+1,0),"")</f>
        <v/>
      </c>
      <c r="S786" s="23" t="str">
        <f>IF(AND(($D788)&lt;&gt;"",($E788)&lt;&gt;""),IF(MIN(DATEVALUE($E788),Base!Q$3)-MAX(DATEVALUE($D788),Base!Q$2)+1&gt;=0,MIN(DATEVALUE($E788),Base!Q$3)-MAX(DATEVALUE($D788),Base!Q$2)+1,0),"")</f>
        <v/>
      </c>
      <c r="T786" s="23" t="str">
        <f>IF(AND(($D788)&lt;&gt;"",($E788)&lt;&gt;""),IF(MIN(DATEVALUE($E788),Base!R$3)-MAX(DATEVALUE($D788),Base!R$2)+1&gt;=0,MIN(DATEVALUE($E788),Base!R$3)-MAX(DATEVALUE($D788),Base!R$2)+1,0),"")</f>
        <v/>
      </c>
      <c r="U786" s="23" t="str">
        <f>IF(AND(($D788)&lt;&gt;"",($E788)&lt;&gt;""),IF(MIN(DATEVALUE($E788),Base!S$3)-MAX(DATEVALUE($D788),Base!S$2)+1&gt;=0,MIN(DATEVALUE($E788),Base!S$3)-MAX(DATEVALUE($D788),Base!S$2)+1,0),"")</f>
        <v/>
      </c>
      <c r="V786" s="23" t="str">
        <f>IF(AND(($D788)&lt;&gt;"",($E788)&lt;&gt;""),IF(MIN(DATEVALUE($E788),Base!T$3)-MAX(DATEVALUE($D788),Base!T$2)+1&gt;=0,MIN(DATEVALUE($E788),Base!T$3)-MAX(DATEVALUE($D788),Base!T$2)+1,0),"")</f>
        <v/>
      </c>
      <c r="W786" s="23" t="str">
        <f>IF(AND(($D788)&lt;&gt;"",($E788)&lt;&gt;""),IF(MIN(DATEVALUE($E788),Base!U$3)-MAX(DATEVALUE($D788),Base!U$2)+1&gt;=0,MIN(DATEVALUE($E788),Base!U$3)-MAX(DATEVALUE($D788),Base!U$2)+1,0),"")</f>
        <v/>
      </c>
      <c r="X786" s="23" t="str">
        <f>IF(AND(($D788)&lt;&gt;"",($E788)&lt;&gt;""),IF(MIN(DATEVALUE($E788),Base!V$3)-MAX(DATEVALUE($D788),Base!V$2)+1&gt;=0,MIN(DATEVALUE($E788),Base!V$3)-MAX(DATEVALUE($D788),Base!V$2)+1,0),"")</f>
        <v/>
      </c>
      <c r="Y786" s="20" t="str">
        <f>IF(AND(M786&lt;&gt;"",$H782&lt;&gt;"",$F782&lt;&gt;""),M786*$H782*$F782,"")</f>
        <v/>
      </c>
      <c r="Z786" s="20" t="str">
        <f>IF(AND(N786&lt;&gt;"",$H782&lt;&gt;"",$F782&lt;&gt;""),N786*$H782*$F782,"")</f>
        <v/>
      </c>
      <c r="AA786" s="20" t="str">
        <f>IF(AND(O786&lt;&gt;"",$H781&lt;&gt;"",$F781&lt;&gt;""),O786*$H781*$F781,"")</f>
        <v/>
      </c>
      <c r="AB786" s="20" t="str">
        <f>IF(AND(P786&lt;&gt;"",$H781&lt;&gt;"",$F781&lt;&gt;""),P786*$H781*$F781,"")</f>
        <v/>
      </c>
      <c r="AC786" s="20" t="str">
        <f>IF(AND(Q786&lt;&gt;"",$H781&lt;&gt;"",$F781&lt;&gt;""),Q786*$H781*$F781,"")</f>
        <v/>
      </c>
      <c r="AD786" s="20" t="str">
        <f>IF(AND(R786&lt;&gt;"",$H781&lt;&gt;"",$F781&lt;&gt;""),R786*$H781*$F781,"")</f>
        <v/>
      </c>
      <c r="AE786" s="20" t="str">
        <f>IF(AND(S786&lt;&gt;"",$H781&lt;&gt;"",$F781&lt;&gt;""),S786*$H781*$F781,"")</f>
        <v/>
      </c>
      <c r="AF786" s="20" t="str">
        <f>IF(AND(T786&lt;&gt;"",$H781&lt;&gt;"",$F781&lt;&gt;""),T786*$H781*$F781,"")</f>
        <v/>
      </c>
      <c r="AG786" s="20" t="str">
        <f>IF(AND(U786&lt;&gt;"",$H781&lt;&gt;"",$F781&lt;&gt;""),U786*$H781*$F781,"")</f>
        <v/>
      </c>
      <c r="AH786" s="20" t="str">
        <f>IF(AND(V786&lt;&gt;"",$H781&lt;&gt;"",$F781&lt;&gt;""),V786*$H781*$F781,"")</f>
        <v/>
      </c>
      <c r="AI786" s="20" t="str">
        <f>IF(AND(W786&lt;&gt;"",$H781&lt;&gt;"",$F781&lt;&gt;""),W786*$H781*$F781,"")</f>
        <v/>
      </c>
      <c r="AJ786" s="20" t="str">
        <f>IF(AND(X786&lt;&gt;"",$H781&lt;&gt;"",$F781&lt;&gt;""),X786*$H781*$F781,"")</f>
        <v/>
      </c>
    </row>
    <row r="787" spans="1:36" ht="23.25" customHeight="1" x14ac:dyDescent="0.25">
      <c r="A787" s="21"/>
      <c r="B787" s="21"/>
      <c r="C787" s="22"/>
      <c r="D787" s="14"/>
      <c r="E787" s="14"/>
      <c r="F787" s="22"/>
      <c r="G787" s="22"/>
      <c r="H787" s="15"/>
      <c r="I787" s="16"/>
      <c r="J787" s="22" t="str">
        <f t="shared" si="41"/>
        <v/>
      </c>
      <c r="K787" s="22" t="str">
        <f t="shared" si="42"/>
        <v/>
      </c>
      <c r="L787" s="22" t="str">
        <f>IF(D789&lt;&gt;"",MONTH(D789),"")</f>
        <v/>
      </c>
      <c r="M787" s="23" t="str">
        <f>IF(AND(($D789)&lt;&gt;"",($E789)&lt;&gt;""),IF(MIN(DATEVALUE($E789),Base!K$3)-MAX(DATEVALUE($D789),Base!K$2)+1&gt;=0,MIN(DATEVALUE($E789),Base!K$3)-MAX(DATEVALUE($D789),Base!K$2)+1,0),"")</f>
        <v/>
      </c>
      <c r="N787" s="23" t="str">
        <f>IF(AND(($D789)&lt;&gt;"",($E789)&lt;&gt;""),IF(MIN(DATEVALUE($E789),Base!L$3)-MAX(DATEVALUE($D789),Base!L$2)+1&gt;=0,MIN(DATEVALUE($E789),Base!L$3)-MAX(DATEVALUE($D789),Base!L$2)+1,0),"")</f>
        <v/>
      </c>
      <c r="O787" s="23" t="str">
        <f>IF(AND(($D789)&lt;&gt;"",($E789)&lt;&gt;""),IF(MIN(DATEVALUE($E789),Base!M$3)-MAX(DATEVALUE($D789),Base!M$2)+1&gt;=0,MIN(DATEVALUE($E789),Base!M$3)-MAX(DATEVALUE($D789),Base!M$2)+1,0),"")</f>
        <v/>
      </c>
      <c r="P787" s="23" t="str">
        <f>IF(AND(($D789)&lt;&gt;"",($E789)&lt;&gt;""),IF(MIN(DATEVALUE($E789),Base!N$3)-MAX(DATEVALUE($D789),Base!N$2)+1&gt;=0,MIN(DATEVALUE($E789),Base!N$3)-MAX(DATEVALUE($D789),Base!N$2)+1,0),"")</f>
        <v/>
      </c>
      <c r="Q787" s="23" t="str">
        <f>IF(AND(($D789)&lt;&gt;"",($E789)&lt;&gt;""),IF(MIN(DATEVALUE($E789),Base!O$3)-MAX(DATEVALUE($D789),Base!O$2)+1&gt;=0,MIN(DATEVALUE($E789),Base!O$3)-MAX(DATEVALUE($D789),Base!O$2)+1,0),"")</f>
        <v/>
      </c>
      <c r="R787" s="23" t="str">
        <f>IF(AND(($D789)&lt;&gt;"",($E789)&lt;&gt;""),IF(MIN(DATEVALUE($E789),Base!P$3)-MAX(DATEVALUE($D789),Base!P$2)+1&gt;=0,MIN(DATEVALUE($E789),Base!P$3)-MAX(DATEVALUE($D789),Base!P$2)+1,0),"")</f>
        <v/>
      </c>
      <c r="S787" s="23" t="str">
        <f>IF(AND(($D789)&lt;&gt;"",($E789)&lt;&gt;""),IF(MIN(DATEVALUE($E789),Base!Q$3)-MAX(DATEVALUE($D789),Base!Q$2)+1&gt;=0,MIN(DATEVALUE($E789),Base!Q$3)-MAX(DATEVALUE($D789),Base!Q$2)+1,0),"")</f>
        <v/>
      </c>
      <c r="T787" s="23" t="str">
        <f>IF(AND(($D789)&lt;&gt;"",($E789)&lt;&gt;""),IF(MIN(DATEVALUE($E789),Base!R$3)-MAX(DATEVALUE($D789),Base!R$2)+1&gt;=0,MIN(DATEVALUE($E789),Base!R$3)-MAX(DATEVALUE($D789),Base!R$2)+1,0),"")</f>
        <v/>
      </c>
      <c r="U787" s="23" t="str">
        <f>IF(AND(($D789)&lt;&gt;"",($E789)&lt;&gt;""),IF(MIN(DATEVALUE($E789),Base!S$3)-MAX(DATEVALUE($D789),Base!S$2)+1&gt;=0,MIN(DATEVALUE($E789),Base!S$3)-MAX(DATEVALUE($D789),Base!S$2)+1,0),"")</f>
        <v/>
      </c>
      <c r="V787" s="23" t="str">
        <f>IF(AND(($D789)&lt;&gt;"",($E789)&lt;&gt;""),IF(MIN(DATEVALUE($E789),Base!T$3)-MAX(DATEVALUE($D789),Base!T$2)+1&gt;=0,MIN(DATEVALUE($E789),Base!T$3)-MAX(DATEVALUE($D789),Base!T$2)+1,0),"")</f>
        <v/>
      </c>
      <c r="W787" s="23" t="str">
        <f>IF(AND(($D789)&lt;&gt;"",($E789)&lt;&gt;""),IF(MIN(DATEVALUE($E789),Base!U$3)-MAX(DATEVALUE($D789),Base!U$2)+1&gt;=0,MIN(DATEVALUE($E789),Base!U$3)-MAX(DATEVALUE($D789),Base!U$2)+1,0),"")</f>
        <v/>
      </c>
      <c r="X787" s="23" t="str">
        <f>IF(AND(($D789)&lt;&gt;"",($E789)&lt;&gt;""),IF(MIN(DATEVALUE($E789),Base!V$3)-MAX(DATEVALUE($D789),Base!V$2)+1&gt;=0,MIN(DATEVALUE($E789),Base!V$3)-MAX(DATEVALUE($D789),Base!V$2)+1,0),"")</f>
        <v/>
      </c>
      <c r="Y787" s="20" t="str">
        <f>IF(AND(M787&lt;&gt;"",$H783&lt;&gt;"",$F783&lt;&gt;""),M787*$H783*$F783,"")</f>
        <v/>
      </c>
      <c r="Z787" s="20" t="str">
        <f>IF(AND(N787&lt;&gt;"",$H783&lt;&gt;"",$F783&lt;&gt;""),N787*$H783*$F783,"")</f>
        <v/>
      </c>
      <c r="AA787" s="20" t="str">
        <f>IF(AND(O787&lt;&gt;"",$H782&lt;&gt;"",$F782&lt;&gt;""),O787*$H782*$F782,"")</f>
        <v/>
      </c>
      <c r="AB787" s="20" t="str">
        <f>IF(AND(P787&lt;&gt;"",$H782&lt;&gt;"",$F782&lt;&gt;""),P787*$H782*$F782,"")</f>
        <v/>
      </c>
      <c r="AC787" s="20" t="str">
        <f>IF(AND(Q787&lt;&gt;"",$H782&lt;&gt;"",$F782&lt;&gt;""),Q787*$H782*$F782,"")</f>
        <v/>
      </c>
      <c r="AD787" s="20" t="str">
        <f>IF(AND(R787&lt;&gt;"",$H782&lt;&gt;"",$F782&lt;&gt;""),R787*$H782*$F782,"")</f>
        <v/>
      </c>
      <c r="AE787" s="20" t="str">
        <f>IF(AND(S787&lt;&gt;"",$H782&lt;&gt;"",$F782&lt;&gt;""),S787*$H782*$F782,"")</f>
        <v/>
      </c>
      <c r="AF787" s="20" t="str">
        <f>IF(AND(T787&lt;&gt;"",$H782&lt;&gt;"",$F782&lt;&gt;""),T787*$H782*$F782,"")</f>
        <v/>
      </c>
      <c r="AG787" s="20" t="str">
        <f>IF(AND(U787&lt;&gt;"",$H782&lt;&gt;"",$F782&lt;&gt;""),U787*$H782*$F782,"")</f>
        <v/>
      </c>
      <c r="AH787" s="20" t="str">
        <f>IF(AND(V787&lt;&gt;"",$H782&lt;&gt;"",$F782&lt;&gt;""),V787*$H782*$F782,"")</f>
        <v/>
      </c>
      <c r="AI787" s="20" t="str">
        <f>IF(AND(W787&lt;&gt;"",$H782&lt;&gt;"",$F782&lt;&gt;""),W787*$H782*$F782,"")</f>
        <v/>
      </c>
      <c r="AJ787" s="20" t="str">
        <f>IF(AND(X787&lt;&gt;"",$H782&lt;&gt;"",$F782&lt;&gt;""),X787*$H782*$F782,"")</f>
        <v/>
      </c>
    </row>
    <row r="788" spans="1:36" ht="23.25" customHeight="1" x14ac:dyDescent="0.25">
      <c r="A788" s="21"/>
      <c r="B788" s="21"/>
      <c r="C788" s="22"/>
      <c r="D788" s="14"/>
      <c r="E788" s="14"/>
      <c r="F788" s="22"/>
      <c r="G788" s="22"/>
      <c r="H788" s="15"/>
      <c r="I788" s="16"/>
      <c r="J788" s="22" t="str">
        <f t="shared" si="41"/>
        <v/>
      </c>
      <c r="K788" s="22" t="str">
        <f t="shared" si="42"/>
        <v/>
      </c>
      <c r="L788" s="22" t="str">
        <f>IF(D790&lt;&gt;"",MONTH(D790),"")</f>
        <v/>
      </c>
      <c r="M788" s="23" t="str">
        <f>IF(AND(($D790)&lt;&gt;"",($E790)&lt;&gt;""),IF(MIN(DATEVALUE($E790),Base!K$3)-MAX(DATEVALUE($D790),Base!K$2)+1&gt;=0,MIN(DATEVALUE($E790),Base!K$3)-MAX(DATEVALUE($D790),Base!K$2)+1,0),"")</f>
        <v/>
      </c>
      <c r="N788" s="23" t="str">
        <f>IF(AND(($D790)&lt;&gt;"",($E790)&lt;&gt;""),IF(MIN(DATEVALUE($E790),Base!L$3)-MAX(DATEVALUE($D790),Base!L$2)+1&gt;=0,MIN(DATEVALUE($E790),Base!L$3)-MAX(DATEVALUE($D790),Base!L$2)+1,0),"")</f>
        <v/>
      </c>
      <c r="O788" s="23" t="str">
        <f>IF(AND(($D790)&lt;&gt;"",($E790)&lt;&gt;""),IF(MIN(DATEVALUE($E790),Base!M$3)-MAX(DATEVALUE($D790),Base!M$2)+1&gt;=0,MIN(DATEVALUE($E790),Base!M$3)-MAX(DATEVALUE($D790),Base!M$2)+1,0),"")</f>
        <v/>
      </c>
      <c r="P788" s="23" t="str">
        <f>IF(AND(($D790)&lt;&gt;"",($E790)&lt;&gt;""),IF(MIN(DATEVALUE($E790),Base!N$3)-MAX(DATEVALUE($D790),Base!N$2)+1&gt;=0,MIN(DATEVALUE($E790),Base!N$3)-MAX(DATEVALUE($D790),Base!N$2)+1,0),"")</f>
        <v/>
      </c>
      <c r="Q788" s="23" t="str">
        <f>IF(AND(($D790)&lt;&gt;"",($E790)&lt;&gt;""),IF(MIN(DATEVALUE($E790),Base!O$3)-MAX(DATEVALUE($D790),Base!O$2)+1&gt;=0,MIN(DATEVALUE($E790),Base!O$3)-MAX(DATEVALUE($D790),Base!O$2)+1,0),"")</f>
        <v/>
      </c>
      <c r="R788" s="23" t="str">
        <f>IF(AND(($D790)&lt;&gt;"",($E790)&lt;&gt;""),IF(MIN(DATEVALUE($E790),Base!P$3)-MAX(DATEVALUE($D790),Base!P$2)+1&gt;=0,MIN(DATEVALUE($E790),Base!P$3)-MAX(DATEVALUE($D790),Base!P$2)+1,0),"")</f>
        <v/>
      </c>
      <c r="S788" s="23" t="str">
        <f>IF(AND(($D790)&lt;&gt;"",($E790)&lt;&gt;""),IF(MIN(DATEVALUE($E790),Base!Q$3)-MAX(DATEVALUE($D790),Base!Q$2)+1&gt;=0,MIN(DATEVALUE($E790),Base!Q$3)-MAX(DATEVALUE($D790),Base!Q$2)+1,0),"")</f>
        <v/>
      </c>
      <c r="T788" s="23" t="str">
        <f>IF(AND(($D790)&lt;&gt;"",($E790)&lt;&gt;""),IF(MIN(DATEVALUE($E790),Base!R$3)-MAX(DATEVALUE($D790),Base!R$2)+1&gt;=0,MIN(DATEVALUE($E790),Base!R$3)-MAX(DATEVALUE($D790),Base!R$2)+1,0),"")</f>
        <v/>
      </c>
      <c r="U788" s="23" t="str">
        <f>IF(AND(($D790)&lt;&gt;"",($E790)&lt;&gt;""),IF(MIN(DATEVALUE($E790),Base!S$3)-MAX(DATEVALUE($D790),Base!S$2)+1&gt;=0,MIN(DATEVALUE($E790),Base!S$3)-MAX(DATEVALUE($D790),Base!S$2)+1,0),"")</f>
        <v/>
      </c>
      <c r="V788" s="23" t="str">
        <f>IF(AND(($D790)&lt;&gt;"",($E790)&lt;&gt;""),IF(MIN(DATEVALUE($E790),Base!T$3)-MAX(DATEVALUE($D790),Base!T$2)+1&gt;=0,MIN(DATEVALUE($E790),Base!T$3)-MAX(DATEVALUE($D790),Base!T$2)+1,0),"")</f>
        <v/>
      </c>
      <c r="W788" s="23" t="str">
        <f>IF(AND(($D790)&lt;&gt;"",($E790)&lt;&gt;""),IF(MIN(DATEVALUE($E790),Base!U$3)-MAX(DATEVALUE($D790),Base!U$2)+1&gt;=0,MIN(DATEVALUE($E790),Base!U$3)-MAX(DATEVALUE($D790),Base!U$2)+1,0),"")</f>
        <v/>
      </c>
      <c r="X788" s="23" t="str">
        <f>IF(AND(($D790)&lt;&gt;"",($E790)&lt;&gt;""),IF(MIN(DATEVALUE($E790),Base!V$3)-MAX(DATEVALUE($D790),Base!V$2)+1&gt;=0,MIN(DATEVALUE($E790),Base!V$3)-MAX(DATEVALUE($D790),Base!V$2)+1,0),"")</f>
        <v/>
      </c>
      <c r="Y788" s="20" t="str">
        <f>IF(AND(M788&lt;&gt;"",$H784&lt;&gt;"",$F784&lt;&gt;""),M788*$H784*$F784,"")</f>
        <v/>
      </c>
      <c r="Z788" s="20" t="str">
        <f>IF(AND(N788&lt;&gt;"",$H784&lt;&gt;"",$F784&lt;&gt;""),N788*$H784*$F784,"")</f>
        <v/>
      </c>
      <c r="AA788" s="20" t="str">
        <f>IF(AND(O788&lt;&gt;"",$H783&lt;&gt;"",$F783&lt;&gt;""),O788*$H783*$F783,"")</f>
        <v/>
      </c>
      <c r="AB788" s="20" t="str">
        <f>IF(AND(P788&lt;&gt;"",$H783&lt;&gt;"",$F783&lt;&gt;""),P788*$H783*$F783,"")</f>
        <v/>
      </c>
      <c r="AC788" s="20" t="str">
        <f>IF(AND(Q788&lt;&gt;"",$H783&lt;&gt;"",$F783&lt;&gt;""),Q788*$H783*$F783,"")</f>
        <v/>
      </c>
      <c r="AD788" s="20" t="str">
        <f>IF(AND(R788&lt;&gt;"",$H783&lt;&gt;"",$F783&lt;&gt;""),R788*$H783*$F783,"")</f>
        <v/>
      </c>
      <c r="AE788" s="20" t="str">
        <f>IF(AND(S788&lt;&gt;"",$H783&lt;&gt;"",$F783&lt;&gt;""),S788*$H783*$F783,"")</f>
        <v/>
      </c>
      <c r="AF788" s="20" t="str">
        <f>IF(AND(T788&lt;&gt;"",$H783&lt;&gt;"",$F783&lt;&gt;""),T788*$H783*$F783,"")</f>
        <v/>
      </c>
      <c r="AG788" s="20" t="str">
        <f>IF(AND(U788&lt;&gt;"",$H783&lt;&gt;"",$F783&lt;&gt;""),U788*$H783*$F783,"")</f>
        <v/>
      </c>
      <c r="AH788" s="20" t="str">
        <f>IF(AND(V788&lt;&gt;"",$H783&lt;&gt;"",$F783&lt;&gt;""),V788*$H783*$F783,"")</f>
        <v/>
      </c>
      <c r="AI788" s="20" t="str">
        <f>IF(AND(W788&lt;&gt;"",$H783&lt;&gt;"",$F783&lt;&gt;""),W788*$H783*$F783,"")</f>
        <v/>
      </c>
      <c r="AJ788" s="20" t="str">
        <f>IF(AND(X788&lt;&gt;"",$H783&lt;&gt;"",$F783&lt;&gt;""),X788*$H783*$F783,"")</f>
        <v/>
      </c>
    </row>
    <row r="789" spans="1:36" ht="23.25" customHeight="1" x14ac:dyDescent="0.25">
      <c r="A789" s="21"/>
      <c r="B789" s="21"/>
      <c r="C789" s="22"/>
      <c r="D789" s="14"/>
      <c r="E789" s="14"/>
      <c r="F789" s="22"/>
      <c r="G789" s="22"/>
      <c r="H789" s="15"/>
      <c r="I789" s="16"/>
      <c r="J789" s="22" t="str">
        <f t="shared" si="41"/>
        <v/>
      </c>
      <c r="K789" s="22" t="str">
        <f t="shared" si="42"/>
        <v/>
      </c>
      <c r="L789" s="22" t="str">
        <f>IF(D791&lt;&gt;"",MONTH(D791),"")</f>
        <v/>
      </c>
      <c r="M789" s="23" t="str">
        <f>IF(AND(($D791)&lt;&gt;"",($E791)&lt;&gt;""),IF(MIN(DATEVALUE($E791),Base!K$3)-MAX(DATEVALUE($D791),Base!K$2)+1&gt;=0,MIN(DATEVALUE($E791),Base!K$3)-MAX(DATEVALUE($D791),Base!K$2)+1,0),"")</f>
        <v/>
      </c>
      <c r="N789" s="23" t="str">
        <f>IF(AND(($D791)&lt;&gt;"",($E791)&lt;&gt;""),IF(MIN(DATEVALUE($E791),Base!L$3)-MAX(DATEVALUE($D791),Base!L$2)+1&gt;=0,MIN(DATEVALUE($E791),Base!L$3)-MAX(DATEVALUE($D791),Base!L$2)+1,0),"")</f>
        <v/>
      </c>
      <c r="O789" s="23" t="str">
        <f>IF(AND(($D791)&lt;&gt;"",($E791)&lt;&gt;""),IF(MIN(DATEVALUE($E791),Base!M$3)-MAX(DATEVALUE($D791),Base!M$2)+1&gt;=0,MIN(DATEVALUE($E791),Base!M$3)-MAX(DATEVALUE($D791),Base!M$2)+1,0),"")</f>
        <v/>
      </c>
      <c r="P789" s="23" t="str">
        <f>IF(AND(($D791)&lt;&gt;"",($E791)&lt;&gt;""),IF(MIN(DATEVALUE($E791),Base!N$3)-MAX(DATEVALUE($D791),Base!N$2)+1&gt;=0,MIN(DATEVALUE($E791),Base!N$3)-MAX(DATEVALUE($D791),Base!N$2)+1,0),"")</f>
        <v/>
      </c>
      <c r="Q789" s="23" t="str">
        <f>IF(AND(($D791)&lt;&gt;"",($E791)&lt;&gt;""),IF(MIN(DATEVALUE($E791),Base!O$3)-MAX(DATEVALUE($D791),Base!O$2)+1&gt;=0,MIN(DATEVALUE($E791),Base!O$3)-MAX(DATEVALUE($D791),Base!O$2)+1,0),"")</f>
        <v/>
      </c>
      <c r="R789" s="23" t="str">
        <f>IF(AND(($D791)&lt;&gt;"",($E791)&lt;&gt;""),IF(MIN(DATEVALUE($E791),Base!P$3)-MAX(DATEVALUE($D791),Base!P$2)+1&gt;=0,MIN(DATEVALUE($E791),Base!P$3)-MAX(DATEVALUE($D791),Base!P$2)+1,0),"")</f>
        <v/>
      </c>
      <c r="S789" s="23" t="str">
        <f>IF(AND(($D791)&lt;&gt;"",($E791)&lt;&gt;""),IF(MIN(DATEVALUE($E791),Base!Q$3)-MAX(DATEVALUE($D791),Base!Q$2)+1&gt;=0,MIN(DATEVALUE($E791),Base!Q$3)-MAX(DATEVALUE($D791),Base!Q$2)+1,0),"")</f>
        <v/>
      </c>
      <c r="T789" s="23" t="str">
        <f>IF(AND(($D791)&lt;&gt;"",($E791)&lt;&gt;""),IF(MIN(DATEVALUE($E791),Base!R$3)-MAX(DATEVALUE($D791),Base!R$2)+1&gt;=0,MIN(DATEVALUE($E791),Base!R$3)-MAX(DATEVALUE($D791),Base!R$2)+1,0),"")</f>
        <v/>
      </c>
      <c r="U789" s="23" t="str">
        <f>IF(AND(($D791)&lt;&gt;"",($E791)&lt;&gt;""),IF(MIN(DATEVALUE($E791),Base!S$3)-MAX(DATEVALUE($D791),Base!S$2)+1&gt;=0,MIN(DATEVALUE($E791),Base!S$3)-MAX(DATEVALUE($D791),Base!S$2)+1,0),"")</f>
        <v/>
      </c>
      <c r="V789" s="23" t="str">
        <f>IF(AND(($D791)&lt;&gt;"",($E791)&lt;&gt;""),IF(MIN(DATEVALUE($E791),Base!T$3)-MAX(DATEVALUE($D791),Base!T$2)+1&gt;=0,MIN(DATEVALUE($E791),Base!T$3)-MAX(DATEVALUE($D791),Base!T$2)+1,0),"")</f>
        <v/>
      </c>
      <c r="W789" s="23" t="str">
        <f>IF(AND(($D791)&lt;&gt;"",($E791)&lt;&gt;""),IF(MIN(DATEVALUE($E791),Base!U$3)-MAX(DATEVALUE($D791),Base!U$2)+1&gt;=0,MIN(DATEVALUE($E791),Base!U$3)-MAX(DATEVALUE($D791),Base!U$2)+1,0),"")</f>
        <v/>
      </c>
      <c r="X789" s="23" t="str">
        <f>IF(AND(($D791)&lt;&gt;"",($E791)&lt;&gt;""),IF(MIN(DATEVALUE($E791),Base!V$3)-MAX(DATEVALUE($D791),Base!V$2)+1&gt;=0,MIN(DATEVALUE($E791),Base!V$3)-MAX(DATEVALUE($D791),Base!V$2)+1,0),"")</f>
        <v/>
      </c>
      <c r="Y789" s="20" t="str">
        <f>IF(AND(M789&lt;&gt;"",$H785&lt;&gt;"",$F785&lt;&gt;""),M789*$H785*$F785,"")</f>
        <v/>
      </c>
      <c r="Z789" s="20" t="str">
        <f>IF(AND(N789&lt;&gt;"",$H785&lt;&gt;"",$F785&lt;&gt;""),N789*$H785*$F785,"")</f>
        <v/>
      </c>
      <c r="AA789" s="20" t="str">
        <f>IF(AND(O789&lt;&gt;"",$H784&lt;&gt;"",$F784&lt;&gt;""),O789*$H784*$F784,"")</f>
        <v/>
      </c>
      <c r="AB789" s="20" t="str">
        <f>IF(AND(P789&lt;&gt;"",$H784&lt;&gt;"",$F784&lt;&gt;""),P789*$H784*$F784,"")</f>
        <v/>
      </c>
      <c r="AC789" s="20" t="str">
        <f>IF(AND(Q789&lt;&gt;"",$H784&lt;&gt;"",$F784&lt;&gt;""),Q789*$H784*$F784,"")</f>
        <v/>
      </c>
      <c r="AD789" s="20" t="str">
        <f>IF(AND(R789&lt;&gt;"",$H784&lt;&gt;"",$F784&lt;&gt;""),R789*$H784*$F784,"")</f>
        <v/>
      </c>
      <c r="AE789" s="20" t="str">
        <f>IF(AND(S789&lt;&gt;"",$H784&lt;&gt;"",$F784&lt;&gt;""),S789*$H784*$F784,"")</f>
        <v/>
      </c>
      <c r="AF789" s="20" t="str">
        <f>IF(AND(T789&lt;&gt;"",$H784&lt;&gt;"",$F784&lt;&gt;""),T789*$H784*$F784,"")</f>
        <v/>
      </c>
      <c r="AG789" s="20" t="str">
        <f>IF(AND(U789&lt;&gt;"",$H784&lt;&gt;"",$F784&lt;&gt;""),U789*$H784*$F784,"")</f>
        <v/>
      </c>
      <c r="AH789" s="20" t="str">
        <f>IF(AND(V789&lt;&gt;"",$H784&lt;&gt;"",$F784&lt;&gt;""),V789*$H784*$F784,"")</f>
        <v/>
      </c>
      <c r="AI789" s="20" t="str">
        <f>IF(AND(W789&lt;&gt;"",$H784&lt;&gt;"",$F784&lt;&gt;""),W789*$H784*$F784,"")</f>
        <v/>
      </c>
      <c r="AJ789" s="20" t="str">
        <f>IF(AND(X789&lt;&gt;"",$H784&lt;&gt;"",$F784&lt;&gt;""),X789*$H784*$F784,"")</f>
        <v/>
      </c>
    </row>
    <row r="790" spans="1:36" ht="23.25" customHeight="1" x14ac:dyDescent="0.25">
      <c r="A790" s="21"/>
      <c r="B790" s="21"/>
      <c r="C790" s="22"/>
      <c r="D790" s="14"/>
      <c r="E790" s="14"/>
      <c r="F790" s="22"/>
      <c r="G790" s="22"/>
      <c r="H790" s="15"/>
      <c r="I790" s="16"/>
      <c r="J790" s="22" t="str">
        <f t="shared" si="41"/>
        <v/>
      </c>
      <c r="K790" s="22" t="str">
        <f t="shared" si="42"/>
        <v/>
      </c>
      <c r="L790" s="22" t="str">
        <f>IF(D792&lt;&gt;"",MONTH(D792),"")</f>
        <v/>
      </c>
      <c r="M790" s="23" t="str">
        <f>IF(AND(($D792)&lt;&gt;"",($E792)&lt;&gt;""),IF(MIN(DATEVALUE($E792),Base!K$3)-MAX(DATEVALUE($D792),Base!K$2)+1&gt;=0,MIN(DATEVALUE($E792),Base!K$3)-MAX(DATEVALUE($D792),Base!K$2)+1,0),"")</f>
        <v/>
      </c>
      <c r="N790" s="23" t="str">
        <f>IF(AND(($D792)&lt;&gt;"",($E792)&lt;&gt;""),IF(MIN(DATEVALUE($E792),Base!L$3)-MAX(DATEVALUE($D792),Base!L$2)+1&gt;=0,MIN(DATEVALUE($E792),Base!L$3)-MAX(DATEVALUE($D792),Base!L$2)+1,0),"")</f>
        <v/>
      </c>
      <c r="O790" s="23" t="str">
        <f>IF(AND(($D792)&lt;&gt;"",($E792)&lt;&gt;""),IF(MIN(DATEVALUE($E792),Base!M$3)-MAX(DATEVALUE($D792),Base!M$2)+1&gt;=0,MIN(DATEVALUE($E792),Base!M$3)-MAX(DATEVALUE($D792),Base!M$2)+1,0),"")</f>
        <v/>
      </c>
      <c r="P790" s="23" t="str">
        <f>IF(AND(($D792)&lt;&gt;"",($E792)&lt;&gt;""),IF(MIN(DATEVALUE($E792),Base!N$3)-MAX(DATEVALUE($D792),Base!N$2)+1&gt;=0,MIN(DATEVALUE($E792),Base!N$3)-MAX(DATEVALUE($D792),Base!N$2)+1,0),"")</f>
        <v/>
      </c>
      <c r="Q790" s="23" t="str">
        <f>IF(AND(($D792)&lt;&gt;"",($E792)&lt;&gt;""),IF(MIN(DATEVALUE($E792),Base!O$3)-MAX(DATEVALUE($D792),Base!O$2)+1&gt;=0,MIN(DATEVALUE($E792),Base!O$3)-MAX(DATEVALUE($D792),Base!O$2)+1,0),"")</f>
        <v/>
      </c>
      <c r="R790" s="23" t="str">
        <f>IF(AND(($D792)&lt;&gt;"",($E792)&lt;&gt;""),IF(MIN(DATEVALUE($E792),Base!P$3)-MAX(DATEVALUE($D792),Base!P$2)+1&gt;=0,MIN(DATEVALUE($E792),Base!P$3)-MAX(DATEVALUE($D792),Base!P$2)+1,0),"")</f>
        <v/>
      </c>
      <c r="S790" s="23" t="str">
        <f>IF(AND(($D792)&lt;&gt;"",($E792)&lt;&gt;""),IF(MIN(DATEVALUE($E792),Base!Q$3)-MAX(DATEVALUE($D792),Base!Q$2)+1&gt;=0,MIN(DATEVALUE($E792),Base!Q$3)-MAX(DATEVALUE($D792),Base!Q$2)+1,0),"")</f>
        <v/>
      </c>
      <c r="T790" s="23" t="str">
        <f>IF(AND(($D792)&lt;&gt;"",($E792)&lt;&gt;""),IF(MIN(DATEVALUE($E792),Base!R$3)-MAX(DATEVALUE($D792),Base!R$2)+1&gt;=0,MIN(DATEVALUE($E792),Base!R$3)-MAX(DATEVALUE($D792),Base!R$2)+1,0),"")</f>
        <v/>
      </c>
      <c r="U790" s="23" t="str">
        <f>IF(AND(($D792)&lt;&gt;"",($E792)&lt;&gt;""),IF(MIN(DATEVALUE($E792),Base!S$3)-MAX(DATEVALUE($D792),Base!S$2)+1&gt;=0,MIN(DATEVALUE($E792),Base!S$3)-MAX(DATEVALUE($D792),Base!S$2)+1,0),"")</f>
        <v/>
      </c>
      <c r="V790" s="23" t="str">
        <f>IF(AND(($D792)&lt;&gt;"",($E792)&lt;&gt;""),IF(MIN(DATEVALUE($E792),Base!T$3)-MAX(DATEVALUE($D792),Base!T$2)+1&gt;=0,MIN(DATEVALUE($E792),Base!T$3)-MAX(DATEVALUE($D792),Base!T$2)+1,0),"")</f>
        <v/>
      </c>
      <c r="W790" s="23" t="str">
        <f>IF(AND(($D792)&lt;&gt;"",($E792)&lt;&gt;""),IF(MIN(DATEVALUE($E792),Base!U$3)-MAX(DATEVALUE($D792),Base!U$2)+1&gt;=0,MIN(DATEVALUE($E792),Base!U$3)-MAX(DATEVALUE($D792),Base!U$2)+1,0),"")</f>
        <v/>
      </c>
      <c r="X790" s="23" t="str">
        <f>IF(AND(($D792)&lt;&gt;"",($E792)&lt;&gt;""),IF(MIN(DATEVALUE($E792),Base!V$3)-MAX(DATEVALUE($D792),Base!V$2)+1&gt;=0,MIN(DATEVALUE($E792),Base!V$3)-MAX(DATEVALUE($D792),Base!V$2)+1,0),"")</f>
        <v/>
      </c>
      <c r="Y790" s="20" t="str">
        <f>IF(AND(M790&lt;&gt;"",$H786&lt;&gt;"",$F786&lt;&gt;""),M790*$H786*$F786,"")</f>
        <v/>
      </c>
      <c r="Z790" s="20" t="str">
        <f>IF(AND(N790&lt;&gt;"",$H786&lt;&gt;"",$F786&lt;&gt;""),N790*$H786*$F786,"")</f>
        <v/>
      </c>
      <c r="AA790" s="20" t="str">
        <f>IF(AND(O790&lt;&gt;"",$H785&lt;&gt;"",$F785&lt;&gt;""),O790*$H785*$F785,"")</f>
        <v/>
      </c>
      <c r="AB790" s="20" t="str">
        <f>IF(AND(P790&lt;&gt;"",$H785&lt;&gt;"",$F785&lt;&gt;""),P790*$H785*$F785,"")</f>
        <v/>
      </c>
      <c r="AC790" s="20" t="str">
        <f>IF(AND(Q790&lt;&gt;"",$H785&lt;&gt;"",$F785&lt;&gt;""),Q790*$H785*$F785,"")</f>
        <v/>
      </c>
      <c r="AD790" s="20" t="str">
        <f>IF(AND(R790&lt;&gt;"",$H785&lt;&gt;"",$F785&lt;&gt;""),R790*$H785*$F785,"")</f>
        <v/>
      </c>
      <c r="AE790" s="20" t="str">
        <f>IF(AND(S790&lt;&gt;"",$H785&lt;&gt;"",$F785&lt;&gt;""),S790*$H785*$F785,"")</f>
        <v/>
      </c>
      <c r="AF790" s="20" t="str">
        <f>IF(AND(T790&lt;&gt;"",$H785&lt;&gt;"",$F785&lt;&gt;""),T790*$H785*$F785,"")</f>
        <v/>
      </c>
      <c r="AG790" s="20" t="str">
        <f>IF(AND(U790&lt;&gt;"",$H785&lt;&gt;"",$F785&lt;&gt;""),U790*$H785*$F785,"")</f>
        <v/>
      </c>
      <c r="AH790" s="20" t="str">
        <f>IF(AND(V790&lt;&gt;"",$H785&lt;&gt;"",$F785&lt;&gt;""),V790*$H785*$F785,"")</f>
        <v/>
      </c>
      <c r="AI790" s="20" t="str">
        <f>IF(AND(W790&lt;&gt;"",$H785&lt;&gt;"",$F785&lt;&gt;""),W790*$H785*$F785,"")</f>
        <v/>
      </c>
      <c r="AJ790" s="20" t="str">
        <f>IF(AND(X790&lt;&gt;"",$H785&lt;&gt;"",$F785&lt;&gt;""),X790*$H785*$F785,"")</f>
        <v/>
      </c>
    </row>
    <row r="791" spans="1:36" ht="23.25" customHeight="1" x14ac:dyDescent="0.25">
      <c r="A791" s="21"/>
      <c r="B791" s="21"/>
      <c r="C791" s="22"/>
      <c r="D791" s="14"/>
      <c r="E791" s="14"/>
      <c r="F791" s="22"/>
      <c r="G791" s="22"/>
      <c r="H791" s="15"/>
      <c r="I791" s="16"/>
      <c r="J791" s="22" t="str">
        <f t="shared" si="41"/>
        <v/>
      </c>
      <c r="K791" s="22" t="str">
        <f t="shared" si="42"/>
        <v/>
      </c>
      <c r="L791" s="22" t="str">
        <f>IF(D793&lt;&gt;"",MONTH(D793),"")</f>
        <v/>
      </c>
      <c r="M791" s="23" t="str">
        <f>IF(AND(($D793)&lt;&gt;"",($E793)&lt;&gt;""),IF(MIN(DATEVALUE($E793),Base!K$3)-MAX(DATEVALUE($D793),Base!K$2)+1&gt;=0,MIN(DATEVALUE($E793),Base!K$3)-MAX(DATEVALUE($D793),Base!K$2)+1,0),"")</f>
        <v/>
      </c>
      <c r="N791" s="23" t="str">
        <f>IF(AND(($D793)&lt;&gt;"",($E793)&lt;&gt;""),IF(MIN(DATEVALUE($E793),Base!L$3)-MAX(DATEVALUE($D793),Base!L$2)+1&gt;=0,MIN(DATEVALUE($E793),Base!L$3)-MAX(DATEVALUE($D793),Base!L$2)+1,0),"")</f>
        <v/>
      </c>
      <c r="O791" s="23" t="str">
        <f>IF(AND(($D793)&lt;&gt;"",($E793)&lt;&gt;""),IF(MIN(DATEVALUE($E793),Base!M$3)-MAX(DATEVALUE($D793),Base!M$2)+1&gt;=0,MIN(DATEVALUE($E793),Base!M$3)-MAX(DATEVALUE($D793),Base!M$2)+1,0),"")</f>
        <v/>
      </c>
      <c r="P791" s="23" t="str">
        <f>IF(AND(($D793)&lt;&gt;"",($E793)&lt;&gt;""),IF(MIN(DATEVALUE($E793),Base!N$3)-MAX(DATEVALUE($D793),Base!N$2)+1&gt;=0,MIN(DATEVALUE($E793),Base!N$3)-MAX(DATEVALUE($D793),Base!N$2)+1,0),"")</f>
        <v/>
      </c>
      <c r="Q791" s="23" t="str">
        <f>IF(AND(($D793)&lt;&gt;"",($E793)&lt;&gt;""),IF(MIN(DATEVALUE($E793),Base!O$3)-MAX(DATEVALUE($D793),Base!O$2)+1&gt;=0,MIN(DATEVALUE($E793),Base!O$3)-MAX(DATEVALUE($D793),Base!O$2)+1,0),"")</f>
        <v/>
      </c>
      <c r="R791" s="23" t="str">
        <f>IF(AND(($D793)&lt;&gt;"",($E793)&lt;&gt;""),IF(MIN(DATEVALUE($E793),Base!P$3)-MAX(DATEVALUE($D793),Base!P$2)+1&gt;=0,MIN(DATEVALUE($E793),Base!P$3)-MAX(DATEVALUE($D793),Base!P$2)+1,0),"")</f>
        <v/>
      </c>
      <c r="S791" s="23" t="str">
        <f>IF(AND(($D793)&lt;&gt;"",($E793)&lt;&gt;""),IF(MIN(DATEVALUE($E793),Base!Q$3)-MAX(DATEVALUE($D793),Base!Q$2)+1&gt;=0,MIN(DATEVALUE($E793),Base!Q$3)-MAX(DATEVALUE($D793),Base!Q$2)+1,0),"")</f>
        <v/>
      </c>
      <c r="T791" s="23" t="str">
        <f>IF(AND(($D793)&lt;&gt;"",($E793)&lt;&gt;""),IF(MIN(DATEVALUE($E793),Base!R$3)-MAX(DATEVALUE($D793),Base!R$2)+1&gt;=0,MIN(DATEVALUE($E793),Base!R$3)-MAX(DATEVALUE($D793),Base!R$2)+1,0),"")</f>
        <v/>
      </c>
      <c r="U791" s="23" t="str">
        <f>IF(AND(($D793)&lt;&gt;"",($E793)&lt;&gt;""),IF(MIN(DATEVALUE($E793),Base!S$3)-MAX(DATEVALUE($D793),Base!S$2)+1&gt;=0,MIN(DATEVALUE($E793),Base!S$3)-MAX(DATEVALUE($D793),Base!S$2)+1,0),"")</f>
        <v/>
      </c>
      <c r="V791" s="23" t="str">
        <f>IF(AND(($D793)&lt;&gt;"",($E793)&lt;&gt;""),IF(MIN(DATEVALUE($E793),Base!T$3)-MAX(DATEVALUE($D793),Base!T$2)+1&gt;=0,MIN(DATEVALUE($E793),Base!T$3)-MAX(DATEVALUE($D793),Base!T$2)+1,0),"")</f>
        <v/>
      </c>
      <c r="W791" s="23" t="str">
        <f>IF(AND(($D793)&lt;&gt;"",($E793)&lt;&gt;""),IF(MIN(DATEVALUE($E793),Base!U$3)-MAX(DATEVALUE($D793),Base!U$2)+1&gt;=0,MIN(DATEVALUE($E793),Base!U$3)-MAX(DATEVALUE($D793),Base!U$2)+1,0),"")</f>
        <v/>
      </c>
      <c r="X791" s="23" t="str">
        <f>IF(AND(($D793)&lt;&gt;"",($E793)&lt;&gt;""),IF(MIN(DATEVALUE($E793),Base!V$3)-MAX(DATEVALUE($D793),Base!V$2)+1&gt;=0,MIN(DATEVALUE($E793),Base!V$3)-MAX(DATEVALUE($D793),Base!V$2)+1,0),"")</f>
        <v/>
      </c>
      <c r="Y791" s="20" t="str">
        <f>IF(AND(M791&lt;&gt;"",$H787&lt;&gt;"",$F787&lt;&gt;""),M791*$H787*$F787,"")</f>
        <v/>
      </c>
      <c r="Z791" s="20" t="str">
        <f>IF(AND(N791&lt;&gt;"",$H787&lt;&gt;"",$F787&lt;&gt;""),N791*$H787*$F787,"")</f>
        <v/>
      </c>
      <c r="AA791" s="20" t="str">
        <f>IF(AND(O791&lt;&gt;"",$H786&lt;&gt;"",$F786&lt;&gt;""),O791*$H786*$F786,"")</f>
        <v/>
      </c>
      <c r="AB791" s="20" t="str">
        <f>IF(AND(P791&lt;&gt;"",$H786&lt;&gt;"",$F786&lt;&gt;""),P791*$H786*$F786,"")</f>
        <v/>
      </c>
      <c r="AC791" s="20" t="str">
        <f>IF(AND(Q791&lt;&gt;"",$H786&lt;&gt;"",$F786&lt;&gt;""),Q791*$H786*$F786,"")</f>
        <v/>
      </c>
      <c r="AD791" s="20" t="str">
        <f>IF(AND(R791&lt;&gt;"",$H786&lt;&gt;"",$F786&lt;&gt;""),R791*$H786*$F786,"")</f>
        <v/>
      </c>
      <c r="AE791" s="20" t="str">
        <f>IF(AND(S791&lt;&gt;"",$H786&lt;&gt;"",$F786&lt;&gt;""),S791*$H786*$F786,"")</f>
        <v/>
      </c>
      <c r="AF791" s="20" t="str">
        <f>IF(AND(T791&lt;&gt;"",$H786&lt;&gt;"",$F786&lt;&gt;""),T791*$H786*$F786,"")</f>
        <v/>
      </c>
      <c r="AG791" s="20" t="str">
        <f>IF(AND(U791&lt;&gt;"",$H786&lt;&gt;"",$F786&lt;&gt;""),U791*$H786*$F786,"")</f>
        <v/>
      </c>
      <c r="AH791" s="20" t="str">
        <f>IF(AND(V791&lt;&gt;"",$H786&lt;&gt;"",$F786&lt;&gt;""),V791*$H786*$F786,"")</f>
        <v/>
      </c>
      <c r="AI791" s="20" t="str">
        <f>IF(AND(W791&lt;&gt;"",$H786&lt;&gt;"",$F786&lt;&gt;""),W791*$H786*$F786,"")</f>
        <v/>
      </c>
      <c r="AJ791" s="20" t="str">
        <f>IF(AND(X791&lt;&gt;"",$H786&lt;&gt;"",$F786&lt;&gt;""),X791*$H786*$F786,"")</f>
        <v/>
      </c>
    </row>
    <row r="792" spans="1:36" ht="23.25" customHeight="1" x14ac:dyDescent="0.25">
      <c r="A792" s="21"/>
      <c r="B792" s="21"/>
      <c r="C792" s="22"/>
      <c r="D792" s="14"/>
      <c r="E792" s="14"/>
      <c r="F792" s="22"/>
      <c r="G792" s="22"/>
      <c r="H792" s="15"/>
      <c r="I792" s="16"/>
      <c r="J792" s="22" t="str">
        <f t="shared" si="41"/>
        <v/>
      </c>
      <c r="K792" s="22" t="str">
        <f t="shared" si="42"/>
        <v/>
      </c>
      <c r="L792" s="22" t="str">
        <f>IF(D794&lt;&gt;"",MONTH(D794),"")</f>
        <v/>
      </c>
      <c r="M792" s="23" t="str">
        <f>IF(AND(($D794)&lt;&gt;"",($E794)&lt;&gt;""),IF(MIN(DATEVALUE($E794),Base!K$3)-MAX(DATEVALUE($D794),Base!K$2)+1&gt;=0,MIN(DATEVALUE($E794),Base!K$3)-MAX(DATEVALUE($D794),Base!K$2)+1,0),"")</f>
        <v/>
      </c>
      <c r="N792" s="23" t="str">
        <f>IF(AND(($D794)&lt;&gt;"",($E794)&lt;&gt;""),IF(MIN(DATEVALUE($E794),Base!L$3)-MAX(DATEVALUE($D794),Base!L$2)+1&gt;=0,MIN(DATEVALUE($E794),Base!L$3)-MAX(DATEVALUE($D794),Base!L$2)+1,0),"")</f>
        <v/>
      </c>
      <c r="O792" s="23" t="str">
        <f>IF(AND(($D794)&lt;&gt;"",($E794)&lt;&gt;""),IF(MIN(DATEVALUE($E794),Base!M$3)-MAX(DATEVALUE($D794),Base!M$2)+1&gt;=0,MIN(DATEVALUE($E794),Base!M$3)-MAX(DATEVALUE($D794),Base!M$2)+1,0),"")</f>
        <v/>
      </c>
      <c r="P792" s="23" t="str">
        <f>IF(AND(($D794)&lt;&gt;"",($E794)&lt;&gt;""),IF(MIN(DATEVALUE($E794),Base!N$3)-MAX(DATEVALUE($D794),Base!N$2)+1&gt;=0,MIN(DATEVALUE($E794),Base!N$3)-MAX(DATEVALUE($D794),Base!N$2)+1,0),"")</f>
        <v/>
      </c>
      <c r="Q792" s="23" t="str">
        <f>IF(AND(($D794)&lt;&gt;"",($E794)&lt;&gt;""),IF(MIN(DATEVALUE($E794),Base!O$3)-MAX(DATEVALUE($D794),Base!O$2)+1&gt;=0,MIN(DATEVALUE($E794),Base!O$3)-MAX(DATEVALUE($D794),Base!O$2)+1,0),"")</f>
        <v/>
      </c>
      <c r="R792" s="23" t="str">
        <f>IF(AND(($D794)&lt;&gt;"",($E794)&lt;&gt;""),IF(MIN(DATEVALUE($E794),Base!P$3)-MAX(DATEVALUE($D794),Base!P$2)+1&gt;=0,MIN(DATEVALUE($E794),Base!P$3)-MAX(DATEVALUE($D794),Base!P$2)+1,0),"")</f>
        <v/>
      </c>
      <c r="S792" s="23" t="str">
        <f>IF(AND(($D794)&lt;&gt;"",($E794)&lt;&gt;""),IF(MIN(DATEVALUE($E794),Base!Q$3)-MAX(DATEVALUE($D794),Base!Q$2)+1&gt;=0,MIN(DATEVALUE($E794),Base!Q$3)-MAX(DATEVALUE($D794),Base!Q$2)+1,0),"")</f>
        <v/>
      </c>
      <c r="T792" s="23" t="str">
        <f>IF(AND(($D794)&lt;&gt;"",($E794)&lt;&gt;""),IF(MIN(DATEVALUE($E794),Base!R$3)-MAX(DATEVALUE($D794),Base!R$2)+1&gt;=0,MIN(DATEVALUE($E794),Base!R$3)-MAX(DATEVALUE($D794),Base!R$2)+1,0),"")</f>
        <v/>
      </c>
      <c r="U792" s="23" t="str">
        <f>IF(AND(($D794)&lt;&gt;"",($E794)&lt;&gt;""),IF(MIN(DATEVALUE($E794),Base!S$3)-MAX(DATEVALUE($D794),Base!S$2)+1&gt;=0,MIN(DATEVALUE($E794),Base!S$3)-MAX(DATEVALUE($D794),Base!S$2)+1,0),"")</f>
        <v/>
      </c>
      <c r="V792" s="23" t="str">
        <f>IF(AND(($D794)&lt;&gt;"",($E794)&lt;&gt;""),IF(MIN(DATEVALUE($E794),Base!T$3)-MAX(DATEVALUE($D794),Base!T$2)+1&gt;=0,MIN(DATEVALUE($E794),Base!T$3)-MAX(DATEVALUE($D794),Base!T$2)+1,0),"")</f>
        <v/>
      </c>
      <c r="W792" s="23" t="str">
        <f>IF(AND(($D794)&lt;&gt;"",($E794)&lt;&gt;""),IF(MIN(DATEVALUE($E794),Base!U$3)-MAX(DATEVALUE($D794),Base!U$2)+1&gt;=0,MIN(DATEVALUE($E794),Base!U$3)-MAX(DATEVALUE($D794),Base!U$2)+1,0),"")</f>
        <v/>
      </c>
      <c r="X792" s="23" t="str">
        <f>IF(AND(($D794)&lt;&gt;"",($E794)&lt;&gt;""),IF(MIN(DATEVALUE($E794),Base!V$3)-MAX(DATEVALUE($D794),Base!V$2)+1&gt;=0,MIN(DATEVALUE($E794),Base!V$3)-MAX(DATEVALUE($D794),Base!V$2)+1,0),"")</f>
        <v/>
      </c>
      <c r="Y792" s="20" t="str">
        <f>IF(AND(M792&lt;&gt;"",$H788&lt;&gt;"",$F788&lt;&gt;""),M792*$H788*$F788,"")</f>
        <v/>
      </c>
      <c r="Z792" s="20" t="str">
        <f>IF(AND(N792&lt;&gt;"",$H788&lt;&gt;"",$F788&lt;&gt;""),N792*$H788*$F788,"")</f>
        <v/>
      </c>
      <c r="AA792" s="20" t="str">
        <f>IF(AND(O792&lt;&gt;"",$H787&lt;&gt;"",$F787&lt;&gt;""),O792*$H787*$F787,"")</f>
        <v/>
      </c>
      <c r="AB792" s="20" t="str">
        <f>IF(AND(P792&lt;&gt;"",$H787&lt;&gt;"",$F787&lt;&gt;""),P792*$H787*$F787,"")</f>
        <v/>
      </c>
      <c r="AC792" s="20" t="str">
        <f>IF(AND(Q792&lt;&gt;"",$H787&lt;&gt;"",$F787&lt;&gt;""),Q792*$H787*$F787,"")</f>
        <v/>
      </c>
      <c r="AD792" s="20" t="str">
        <f>IF(AND(R792&lt;&gt;"",$H787&lt;&gt;"",$F787&lt;&gt;""),R792*$H787*$F787,"")</f>
        <v/>
      </c>
      <c r="AE792" s="20" t="str">
        <f>IF(AND(S792&lt;&gt;"",$H787&lt;&gt;"",$F787&lt;&gt;""),S792*$H787*$F787,"")</f>
        <v/>
      </c>
      <c r="AF792" s="20" t="str">
        <f>IF(AND(T792&lt;&gt;"",$H787&lt;&gt;"",$F787&lt;&gt;""),T792*$H787*$F787,"")</f>
        <v/>
      </c>
      <c r="AG792" s="20" t="str">
        <f>IF(AND(U792&lt;&gt;"",$H787&lt;&gt;"",$F787&lt;&gt;""),U792*$H787*$F787,"")</f>
        <v/>
      </c>
      <c r="AH792" s="20" t="str">
        <f>IF(AND(V792&lt;&gt;"",$H787&lt;&gt;"",$F787&lt;&gt;""),V792*$H787*$F787,"")</f>
        <v/>
      </c>
      <c r="AI792" s="20" t="str">
        <f>IF(AND(W792&lt;&gt;"",$H787&lt;&gt;"",$F787&lt;&gt;""),W792*$H787*$F787,"")</f>
        <v/>
      </c>
      <c r="AJ792" s="20" t="str">
        <f>IF(AND(X792&lt;&gt;"",$H787&lt;&gt;"",$F787&lt;&gt;""),X792*$H787*$F787,"")</f>
        <v/>
      </c>
    </row>
    <row r="793" spans="1:36" ht="23.25" customHeight="1" x14ac:dyDescent="0.25">
      <c r="A793" s="21"/>
      <c r="B793" s="21"/>
      <c r="C793" s="22"/>
      <c r="D793" s="14"/>
      <c r="E793" s="14"/>
      <c r="F793" s="22"/>
      <c r="G793" s="22"/>
      <c r="H793" s="15"/>
      <c r="I793" s="16"/>
      <c r="J793" s="22" t="str">
        <f t="shared" si="41"/>
        <v/>
      </c>
      <c r="K793" s="22" t="str">
        <f t="shared" si="42"/>
        <v/>
      </c>
      <c r="L793" s="22" t="str">
        <f>IF(D795&lt;&gt;"",MONTH(D795),"")</f>
        <v/>
      </c>
      <c r="M793" s="23" t="str">
        <f>IF(AND(($D795)&lt;&gt;"",($E795)&lt;&gt;""),IF(MIN(DATEVALUE($E795),Base!K$3)-MAX(DATEVALUE($D795),Base!K$2)+1&gt;=0,MIN(DATEVALUE($E795),Base!K$3)-MAX(DATEVALUE($D795),Base!K$2)+1,0),"")</f>
        <v/>
      </c>
      <c r="N793" s="23" t="str">
        <f>IF(AND(($D795)&lt;&gt;"",($E795)&lt;&gt;""),IF(MIN(DATEVALUE($E795),Base!L$3)-MAX(DATEVALUE($D795),Base!L$2)+1&gt;=0,MIN(DATEVALUE($E795),Base!L$3)-MAX(DATEVALUE($D795),Base!L$2)+1,0),"")</f>
        <v/>
      </c>
      <c r="O793" s="23" t="str">
        <f>IF(AND(($D795)&lt;&gt;"",($E795)&lt;&gt;""),IF(MIN(DATEVALUE($E795),Base!M$3)-MAX(DATEVALUE($D795),Base!M$2)+1&gt;=0,MIN(DATEVALUE($E795),Base!M$3)-MAX(DATEVALUE($D795),Base!M$2)+1,0),"")</f>
        <v/>
      </c>
      <c r="P793" s="23" t="str">
        <f>IF(AND(($D795)&lt;&gt;"",($E795)&lt;&gt;""),IF(MIN(DATEVALUE($E795),Base!N$3)-MAX(DATEVALUE($D795),Base!N$2)+1&gt;=0,MIN(DATEVALUE($E795),Base!N$3)-MAX(DATEVALUE($D795),Base!N$2)+1,0),"")</f>
        <v/>
      </c>
      <c r="Q793" s="23" t="str">
        <f>IF(AND(($D795)&lt;&gt;"",($E795)&lt;&gt;""),IF(MIN(DATEVALUE($E795),Base!O$3)-MAX(DATEVALUE($D795),Base!O$2)+1&gt;=0,MIN(DATEVALUE($E795),Base!O$3)-MAX(DATEVALUE($D795),Base!O$2)+1,0),"")</f>
        <v/>
      </c>
      <c r="R793" s="23" t="str">
        <f>IF(AND(($D795)&lt;&gt;"",($E795)&lt;&gt;""),IF(MIN(DATEVALUE($E795),Base!P$3)-MAX(DATEVALUE($D795),Base!P$2)+1&gt;=0,MIN(DATEVALUE($E795),Base!P$3)-MAX(DATEVALUE($D795),Base!P$2)+1,0),"")</f>
        <v/>
      </c>
      <c r="S793" s="23" t="str">
        <f>IF(AND(($D795)&lt;&gt;"",($E795)&lt;&gt;""),IF(MIN(DATEVALUE($E795),Base!Q$3)-MAX(DATEVALUE($D795),Base!Q$2)+1&gt;=0,MIN(DATEVALUE($E795),Base!Q$3)-MAX(DATEVALUE($D795),Base!Q$2)+1,0),"")</f>
        <v/>
      </c>
      <c r="T793" s="23" t="str">
        <f>IF(AND(($D795)&lt;&gt;"",($E795)&lt;&gt;""),IF(MIN(DATEVALUE($E795),Base!R$3)-MAX(DATEVALUE($D795),Base!R$2)+1&gt;=0,MIN(DATEVALUE($E795),Base!R$3)-MAX(DATEVALUE($D795),Base!R$2)+1,0),"")</f>
        <v/>
      </c>
      <c r="U793" s="23" t="str">
        <f>IF(AND(($D795)&lt;&gt;"",($E795)&lt;&gt;""),IF(MIN(DATEVALUE($E795),Base!S$3)-MAX(DATEVALUE($D795),Base!S$2)+1&gt;=0,MIN(DATEVALUE($E795),Base!S$3)-MAX(DATEVALUE($D795),Base!S$2)+1,0),"")</f>
        <v/>
      </c>
      <c r="V793" s="23" t="str">
        <f>IF(AND(($D795)&lt;&gt;"",($E795)&lt;&gt;""),IF(MIN(DATEVALUE($E795),Base!T$3)-MAX(DATEVALUE($D795),Base!T$2)+1&gt;=0,MIN(DATEVALUE($E795),Base!T$3)-MAX(DATEVALUE($D795),Base!T$2)+1,0),"")</f>
        <v/>
      </c>
      <c r="W793" s="23" t="str">
        <f>IF(AND(($D795)&lt;&gt;"",($E795)&lt;&gt;""),IF(MIN(DATEVALUE($E795),Base!U$3)-MAX(DATEVALUE($D795),Base!U$2)+1&gt;=0,MIN(DATEVALUE($E795),Base!U$3)-MAX(DATEVALUE($D795),Base!U$2)+1,0),"")</f>
        <v/>
      </c>
      <c r="X793" s="23" t="str">
        <f>IF(AND(($D795)&lt;&gt;"",($E795)&lt;&gt;""),IF(MIN(DATEVALUE($E795),Base!V$3)-MAX(DATEVALUE($D795),Base!V$2)+1&gt;=0,MIN(DATEVALUE($E795),Base!V$3)-MAX(DATEVALUE($D795),Base!V$2)+1,0),"")</f>
        <v/>
      </c>
      <c r="Y793" s="20" t="str">
        <f>IF(AND(M793&lt;&gt;"",$H789&lt;&gt;"",$F789&lt;&gt;""),M793*$H789*$F789,"")</f>
        <v/>
      </c>
      <c r="Z793" s="20" t="str">
        <f>IF(AND(N793&lt;&gt;"",$H789&lt;&gt;"",$F789&lt;&gt;""),N793*$H789*$F789,"")</f>
        <v/>
      </c>
      <c r="AA793" s="20" t="str">
        <f>IF(AND(O793&lt;&gt;"",$H788&lt;&gt;"",$F788&lt;&gt;""),O793*$H788*$F788,"")</f>
        <v/>
      </c>
      <c r="AB793" s="20" t="str">
        <f>IF(AND(P793&lt;&gt;"",$H788&lt;&gt;"",$F788&lt;&gt;""),P793*$H788*$F788,"")</f>
        <v/>
      </c>
      <c r="AC793" s="20" t="str">
        <f>IF(AND(Q793&lt;&gt;"",$H788&lt;&gt;"",$F788&lt;&gt;""),Q793*$H788*$F788,"")</f>
        <v/>
      </c>
      <c r="AD793" s="20" t="str">
        <f>IF(AND(R793&lt;&gt;"",$H788&lt;&gt;"",$F788&lt;&gt;""),R793*$H788*$F788,"")</f>
        <v/>
      </c>
      <c r="AE793" s="20" t="str">
        <f>IF(AND(S793&lt;&gt;"",$H788&lt;&gt;"",$F788&lt;&gt;""),S793*$H788*$F788,"")</f>
        <v/>
      </c>
      <c r="AF793" s="20" t="str">
        <f>IF(AND(T793&lt;&gt;"",$H788&lt;&gt;"",$F788&lt;&gt;""),T793*$H788*$F788,"")</f>
        <v/>
      </c>
      <c r="AG793" s="20" t="str">
        <f>IF(AND(U793&lt;&gt;"",$H788&lt;&gt;"",$F788&lt;&gt;""),U793*$H788*$F788,"")</f>
        <v/>
      </c>
      <c r="AH793" s="20" t="str">
        <f>IF(AND(V793&lt;&gt;"",$H788&lt;&gt;"",$F788&lt;&gt;""),V793*$H788*$F788,"")</f>
        <v/>
      </c>
      <c r="AI793" s="20" t="str">
        <f>IF(AND(W793&lt;&gt;"",$H788&lt;&gt;"",$F788&lt;&gt;""),W793*$H788*$F788,"")</f>
        <v/>
      </c>
      <c r="AJ793" s="20" t="str">
        <f>IF(AND(X793&lt;&gt;"",$H788&lt;&gt;"",$F788&lt;&gt;""),X793*$H788*$F788,"")</f>
        <v/>
      </c>
    </row>
    <row r="794" spans="1:36" ht="23.25" customHeight="1" x14ac:dyDescent="0.25">
      <c r="A794" s="21"/>
      <c r="B794" s="21"/>
      <c r="C794" s="22"/>
      <c r="D794" s="14"/>
      <c r="E794" s="14"/>
      <c r="F794" s="22"/>
      <c r="G794" s="22"/>
      <c r="H794" s="15"/>
      <c r="I794" s="16"/>
      <c r="J794" s="22" t="str">
        <f t="shared" si="41"/>
        <v/>
      </c>
      <c r="K794" s="22" t="str">
        <f t="shared" si="42"/>
        <v/>
      </c>
      <c r="L794" s="22" t="str">
        <f>IF(D796&lt;&gt;"",MONTH(D796),"")</f>
        <v/>
      </c>
      <c r="M794" s="23" t="str">
        <f>IF(AND(($D796)&lt;&gt;"",($E796)&lt;&gt;""),IF(MIN(DATEVALUE($E796),Base!K$3)-MAX(DATEVALUE($D796),Base!K$2)+1&gt;=0,MIN(DATEVALUE($E796),Base!K$3)-MAX(DATEVALUE($D796),Base!K$2)+1,0),"")</f>
        <v/>
      </c>
      <c r="N794" s="23" t="str">
        <f>IF(AND(($D796)&lt;&gt;"",($E796)&lt;&gt;""),IF(MIN(DATEVALUE($E796),Base!L$3)-MAX(DATEVALUE($D796),Base!L$2)+1&gt;=0,MIN(DATEVALUE($E796),Base!L$3)-MAX(DATEVALUE($D796),Base!L$2)+1,0),"")</f>
        <v/>
      </c>
      <c r="O794" s="23" t="str">
        <f>IF(AND(($D796)&lt;&gt;"",($E796)&lt;&gt;""),IF(MIN(DATEVALUE($E796),Base!M$3)-MAX(DATEVALUE($D796),Base!M$2)+1&gt;=0,MIN(DATEVALUE($E796),Base!M$3)-MAX(DATEVALUE($D796),Base!M$2)+1,0),"")</f>
        <v/>
      </c>
      <c r="P794" s="23" t="str">
        <f>IF(AND(($D796)&lt;&gt;"",($E796)&lt;&gt;""),IF(MIN(DATEVALUE($E796),Base!N$3)-MAX(DATEVALUE($D796),Base!N$2)+1&gt;=0,MIN(DATEVALUE($E796),Base!N$3)-MAX(DATEVALUE($D796),Base!N$2)+1,0),"")</f>
        <v/>
      </c>
      <c r="Q794" s="23" t="str">
        <f>IF(AND(($D796)&lt;&gt;"",($E796)&lt;&gt;""),IF(MIN(DATEVALUE($E796),Base!O$3)-MAX(DATEVALUE($D796),Base!O$2)+1&gt;=0,MIN(DATEVALUE($E796),Base!O$3)-MAX(DATEVALUE($D796),Base!O$2)+1,0),"")</f>
        <v/>
      </c>
      <c r="R794" s="23" t="str">
        <f>IF(AND(($D796)&lt;&gt;"",($E796)&lt;&gt;""),IF(MIN(DATEVALUE($E796),Base!P$3)-MAX(DATEVALUE($D796),Base!P$2)+1&gt;=0,MIN(DATEVALUE($E796),Base!P$3)-MAX(DATEVALUE($D796),Base!P$2)+1,0),"")</f>
        <v/>
      </c>
      <c r="S794" s="23" t="str">
        <f>IF(AND(($D796)&lt;&gt;"",($E796)&lt;&gt;""),IF(MIN(DATEVALUE($E796),Base!Q$3)-MAX(DATEVALUE($D796),Base!Q$2)+1&gt;=0,MIN(DATEVALUE($E796),Base!Q$3)-MAX(DATEVALUE($D796),Base!Q$2)+1,0),"")</f>
        <v/>
      </c>
      <c r="T794" s="23" t="str">
        <f>IF(AND(($D796)&lt;&gt;"",($E796)&lt;&gt;""),IF(MIN(DATEVALUE($E796),Base!R$3)-MAX(DATEVALUE($D796),Base!R$2)+1&gt;=0,MIN(DATEVALUE($E796),Base!R$3)-MAX(DATEVALUE($D796),Base!R$2)+1,0),"")</f>
        <v/>
      </c>
      <c r="U794" s="23" t="str">
        <f>IF(AND(($D796)&lt;&gt;"",($E796)&lt;&gt;""),IF(MIN(DATEVALUE($E796),Base!S$3)-MAX(DATEVALUE($D796),Base!S$2)+1&gt;=0,MIN(DATEVALUE($E796),Base!S$3)-MAX(DATEVALUE($D796),Base!S$2)+1,0),"")</f>
        <v/>
      </c>
      <c r="V794" s="23" t="str">
        <f>IF(AND(($D796)&lt;&gt;"",($E796)&lt;&gt;""),IF(MIN(DATEVALUE($E796),Base!T$3)-MAX(DATEVALUE($D796),Base!T$2)+1&gt;=0,MIN(DATEVALUE($E796),Base!T$3)-MAX(DATEVALUE($D796),Base!T$2)+1,0),"")</f>
        <v/>
      </c>
      <c r="W794" s="23" t="str">
        <f>IF(AND(($D796)&lt;&gt;"",($E796)&lt;&gt;""),IF(MIN(DATEVALUE($E796),Base!U$3)-MAX(DATEVALUE($D796),Base!U$2)+1&gt;=0,MIN(DATEVALUE($E796),Base!U$3)-MAX(DATEVALUE($D796),Base!U$2)+1,0),"")</f>
        <v/>
      </c>
      <c r="X794" s="23" t="str">
        <f>IF(AND(($D796)&lt;&gt;"",($E796)&lt;&gt;""),IF(MIN(DATEVALUE($E796),Base!V$3)-MAX(DATEVALUE($D796),Base!V$2)+1&gt;=0,MIN(DATEVALUE($E796),Base!V$3)-MAX(DATEVALUE($D796),Base!V$2)+1,0),"")</f>
        <v/>
      </c>
      <c r="Y794" s="20" t="str">
        <f>IF(AND(M794&lt;&gt;"",$H790&lt;&gt;"",$F790&lt;&gt;""),M794*$H790*$F790,"")</f>
        <v/>
      </c>
      <c r="Z794" s="20" t="str">
        <f>IF(AND(N794&lt;&gt;"",$H790&lt;&gt;"",$F790&lt;&gt;""),N794*$H790*$F790,"")</f>
        <v/>
      </c>
      <c r="AA794" s="20" t="str">
        <f>IF(AND(O794&lt;&gt;"",$H789&lt;&gt;"",$F789&lt;&gt;""),O794*$H789*$F789,"")</f>
        <v/>
      </c>
      <c r="AB794" s="20" t="str">
        <f>IF(AND(P794&lt;&gt;"",$H789&lt;&gt;"",$F789&lt;&gt;""),P794*$H789*$F789,"")</f>
        <v/>
      </c>
      <c r="AC794" s="20" t="str">
        <f>IF(AND(Q794&lt;&gt;"",$H789&lt;&gt;"",$F789&lt;&gt;""),Q794*$H789*$F789,"")</f>
        <v/>
      </c>
      <c r="AD794" s="20" t="str">
        <f>IF(AND(R794&lt;&gt;"",$H789&lt;&gt;"",$F789&lt;&gt;""),R794*$H789*$F789,"")</f>
        <v/>
      </c>
      <c r="AE794" s="20" t="str">
        <f>IF(AND(S794&lt;&gt;"",$H789&lt;&gt;"",$F789&lt;&gt;""),S794*$H789*$F789,"")</f>
        <v/>
      </c>
      <c r="AF794" s="20" t="str">
        <f>IF(AND(T794&lt;&gt;"",$H789&lt;&gt;"",$F789&lt;&gt;""),T794*$H789*$F789,"")</f>
        <v/>
      </c>
      <c r="AG794" s="20" t="str">
        <f>IF(AND(U794&lt;&gt;"",$H789&lt;&gt;"",$F789&lt;&gt;""),U794*$H789*$F789,"")</f>
        <v/>
      </c>
      <c r="AH794" s="20" t="str">
        <f>IF(AND(V794&lt;&gt;"",$H789&lt;&gt;"",$F789&lt;&gt;""),V794*$H789*$F789,"")</f>
        <v/>
      </c>
      <c r="AI794" s="20" t="str">
        <f>IF(AND(W794&lt;&gt;"",$H789&lt;&gt;"",$F789&lt;&gt;""),W794*$H789*$F789,"")</f>
        <v/>
      </c>
      <c r="AJ794" s="20" t="str">
        <f>IF(AND(X794&lt;&gt;"",$H789&lt;&gt;"",$F789&lt;&gt;""),X794*$H789*$F789,"")</f>
        <v/>
      </c>
    </row>
    <row r="795" spans="1:36" ht="23.25" customHeight="1" x14ac:dyDescent="0.25">
      <c r="A795" s="21"/>
      <c r="B795" s="21"/>
      <c r="C795" s="22"/>
      <c r="D795" s="14"/>
      <c r="E795" s="14"/>
      <c r="F795" s="22"/>
      <c r="G795" s="22"/>
      <c r="H795" s="15"/>
      <c r="I795" s="16"/>
      <c r="J795" s="22" t="str">
        <f t="shared" si="41"/>
        <v/>
      </c>
      <c r="K795" s="22" t="str">
        <f t="shared" si="42"/>
        <v/>
      </c>
      <c r="L795" s="22" t="str">
        <f>IF(D797&lt;&gt;"",MONTH(D797),"")</f>
        <v/>
      </c>
      <c r="M795" s="23" t="str">
        <f>IF(AND(($D797)&lt;&gt;"",($E797)&lt;&gt;""),IF(MIN(DATEVALUE($E797),Base!K$3)-MAX(DATEVALUE($D797),Base!K$2)+1&gt;=0,MIN(DATEVALUE($E797),Base!K$3)-MAX(DATEVALUE($D797),Base!K$2)+1,0),"")</f>
        <v/>
      </c>
      <c r="N795" s="23" t="str">
        <f>IF(AND(($D797)&lt;&gt;"",($E797)&lt;&gt;""),IF(MIN(DATEVALUE($E797),Base!L$3)-MAX(DATEVALUE($D797),Base!L$2)+1&gt;=0,MIN(DATEVALUE($E797),Base!L$3)-MAX(DATEVALUE($D797),Base!L$2)+1,0),"")</f>
        <v/>
      </c>
      <c r="O795" s="23" t="str">
        <f>IF(AND(($D797)&lt;&gt;"",($E797)&lt;&gt;""),IF(MIN(DATEVALUE($E797),Base!M$3)-MAX(DATEVALUE($D797),Base!M$2)+1&gt;=0,MIN(DATEVALUE($E797),Base!M$3)-MAX(DATEVALUE($D797),Base!M$2)+1,0),"")</f>
        <v/>
      </c>
      <c r="P795" s="23" t="str">
        <f>IF(AND(($D797)&lt;&gt;"",($E797)&lt;&gt;""),IF(MIN(DATEVALUE($E797),Base!N$3)-MAX(DATEVALUE($D797),Base!N$2)+1&gt;=0,MIN(DATEVALUE($E797),Base!N$3)-MAX(DATEVALUE($D797),Base!N$2)+1,0),"")</f>
        <v/>
      </c>
      <c r="Q795" s="23" t="str">
        <f>IF(AND(($D797)&lt;&gt;"",($E797)&lt;&gt;""),IF(MIN(DATEVALUE($E797),Base!O$3)-MAX(DATEVALUE($D797),Base!O$2)+1&gt;=0,MIN(DATEVALUE($E797),Base!O$3)-MAX(DATEVALUE($D797),Base!O$2)+1,0),"")</f>
        <v/>
      </c>
      <c r="R795" s="23" t="str">
        <f>IF(AND(($D797)&lt;&gt;"",($E797)&lt;&gt;""),IF(MIN(DATEVALUE($E797),Base!P$3)-MAX(DATEVALUE($D797),Base!P$2)+1&gt;=0,MIN(DATEVALUE($E797),Base!P$3)-MAX(DATEVALUE($D797),Base!P$2)+1,0),"")</f>
        <v/>
      </c>
      <c r="S795" s="23" t="str">
        <f>IF(AND(($D797)&lt;&gt;"",($E797)&lt;&gt;""),IF(MIN(DATEVALUE($E797),Base!Q$3)-MAX(DATEVALUE($D797),Base!Q$2)+1&gt;=0,MIN(DATEVALUE($E797),Base!Q$3)-MAX(DATEVALUE($D797),Base!Q$2)+1,0),"")</f>
        <v/>
      </c>
      <c r="T795" s="23" t="str">
        <f>IF(AND(($D797)&lt;&gt;"",($E797)&lt;&gt;""),IF(MIN(DATEVALUE($E797),Base!R$3)-MAX(DATEVALUE($D797),Base!R$2)+1&gt;=0,MIN(DATEVALUE($E797),Base!R$3)-MAX(DATEVALUE($D797),Base!R$2)+1,0),"")</f>
        <v/>
      </c>
      <c r="U795" s="23" t="str">
        <f>IF(AND(($D797)&lt;&gt;"",($E797)&lt;&gt;""),IF(MIN(DATEVALUE($E797),Base!S$3)-MAX(DATEVALUE($D797),Base!S$2)+1&gt;=0,MIN(DATEVALUE($E797),Base!S$3)-MAX(DATEVALUE($D797),Base!S$2)+1,0),"")</f>
        <v/>
      </c>
      <c r="V795" s="23" t="str">
        <f>IF(AND(($D797)&lt;&gt;"",($E797)&lt;&gt;""),IF(MIN(DATEVALUE($E797),Base!T$3)-MAX(DATEVALUE($D797),Base!T$2)+1&gt;=0,MIN(DATEVALUE($E797),Base!T$3)-MAX(DATEVALUE($D797),Base!T$2)+1,0),"")</f>
        <v/>
      </c>
      <c r="W795" s="23" t="str">
        <f>IF(AND(($D797)&lt;&gt;"",($E797)&lt;&gt;""),IF(MIN(DATEVALUE($E797),Base!U$3)-MAX(DATEVALUE($D797),Base!U$2)+1&gt;=0,MIN(DATEVALUE($E797),Base!U$3)-MAX(DATEVALUE($D797),Base!U$2)+1,0),"")</f>
        <v/>
      </c>
      <c r="X795" s="23" t="str">
        <f>IF(AND(($D797)&lt;&gt;"",($E797)&lt;&gt;""),IF(MIN(DATEVALUE($E797),Base!V$3)-MAX(DATEVALUE($D797),Base!V$2)+1&gt;=0,MIN(DATEVALUE($E797),Base!V$3)-MAX(DATEVALUE($D797),Base!V$2)+1,0),"")</f>
        <v/>
      </c>
      <c r="Y795" s="20" t="str">
        <f>IF(AND(M795&lt;&gt;"",$H791&lt;&gt;"",$F791&lt;&gt;""),M795*$H791*$F791,"")</f>
        <v/>
      </c>
      <c r="Z795" s="20" t="str">
        <f>IF(AND(N795&lt;&gt;"",$H791&lt;&gt;"",$F791&lt;&gt;""),N795*$H791*$F791,"")</f>
        <v/>
      </c>
      <c r="AA795" s="20" t="str">
        <f>IF(AND(O795&lt;&gt;"",$H790&lt;&gt;"",$F790&lt;&gt;""),O795*$H790*$F790,"")</f>
        <v/>
      </c>
      <c r="AB795" s="20" t="str">
        <f>IF(AND(P795&lt;&gt;"",$H790&lt;&gt;"",$F790&lt;&gt;""),P795*$H790*$F790,"")</f>
        <v/>
      </c>
      <c r="AC795" s="20" t="str">
        <f>IF(AND(Q795&lt;&gt;"",$H790&lt;&gt;"",$F790&lt;&gt;""),Q795*$H790*$F790,"")</f>
        <v/>
      </c>
      <c r="AD795" s="20" t="str">
        <f>IF(AND(R795&lt;&gt;"",$H790&lt;&gt;"",$F790&lt;&gt;""),R795*$H790*$F790,"")</f>
        <v/>
      </c>
      <c r="AE795" s="20" t="str">
        <f>IF(AND(S795&lt;&gt;"",$H790&lt;&gt;"",$F790&lt;&gt;""),S795*$H790*$F790,"")</f>
        <v/>
      </c>
      <c r="AF795" s="20" t="str">
        <f>IF(AND(T795&lt;&gt;"",$H790&lt;&gt;"",$F790&lt;&gt;""),T795*$H790*$F790,"")</f>
        <v/>
      </c>
      <c r="AG795" s="20" t="str">
        <f>IF(AND(U795&lt;&gt;"",$H790&lt;&gt;"",$F790&lt;&gt;""),U795*$H790*$F790,"")</f>
        <v/>
      </c>
      <c r="AH795" s="20" t="str">
        <f>IF(AND(V795&lt;&gt;"",$H790&lt;&gt;"",$F790&lt;&gt;""),V795*$H790*$F790,"")</f>
        <v/>
      </c>
      <c r="AI795" s="20" t="str">
        <f>IF(AND(W795&lt;&gt;"",$H790&lt;&gt;"",$F790&lt;&gt;""),W795*$H790*$F790,"")</f>
        <v/>
      </c>
      <c r="AJ795" s="20" t="str">
        <f>IF(AND(X795&lt;&gt;"",$H790&lt;&gt;"",$F790&lt;&gt;""),X795*$H790*$F790,"")</f>
        <v/>
      </c>
    </row>
    <row r="796" spans="1:36" ht="23.25" customHeight="1" x14ac:dyDescent="0.25">
      <c r="A796" s="21"/>
      <c r="B796" s="21"/>
      <c r="C796" s="22"/>
      <c r="D796" s="14"/>
      <c r="E796" s="14"/>
      <c r="F796" s="22"/>
      <c r="G796" s="22"/>
      <c r="H796" s="15"/>
      <c r="I796" s="16"/>
      <c r="J796" s="22" t="str">
        <f t="shared" si="41"/>
        <v/>
      </c>
      <c r="K796" s="22" t="str">
        <f t="shared" si="42"/>
        <v/>
      </c>
      <c r="L796" s="22" t="str">
        <f>IF(D798&lt;&gt;"",MONTH(D798),"")</f>
        <v/>
      </c>
      <c r="M796" s="23" t="str">
        <f>IF(AND(($D798)&lt;&gt;"",($E798)&lt;&gt;""),IF(MIN(DATEVALUE($E798),Base!K$3)-MAX(DATEVALUE($D798),Base!K$2)+1&gt;=0,MIN(DATEVALUE($E798),Base!K$3)-MAX(DATEVALUE($D798),Base!K$2)+1,0),"")</f>
        <v/>
      </c>
      <c r="N796" s="23" t="str">
        <f>IF(AND(($D798)&lt;&gt;"",($E798)&lt;&gt;""),IF(MIN(DATEVALUE($E798),Base!L$3)-MAX(DATEVALUE($D798),Base!L$2)+1&gt;=0,MIN(DATEVALUE($E798),Base!L$3)-MAX(DATEVALUE($D798),Base!L$2)+1,0),"")</f>
        <v/>
      </c>
      <c r="O796" s="23" t="str">
        <f>IF(AND(($D798)&lt;&gt;"",($E798)&lt;&gt;""),IF(MIN(DATEVALUE($E798),Base!M$3)-MAX(DATEVALUE($D798),Base!M$2)+1&gt;=0,MIN(DATEVALUE($E798),Base!M$3)-MAX(DATEVALUE($D798),Base!M$2)+1,0),"")</f>
        <v/>
      </c>
      <c r="P796" s="23" t="str">
        <f>IF(AND(($D798)&lt;&gt;"",($E798)&lt;&gt;""),IF(MIN(DATEVALUE($E798),Base!N$3)-MAX(DATEVALUE($D798),Base!N$2)+1&gt;=0,MIN(DATEVALUE($E798),Base!N$3)-MAX(DATEVALUE($D798),Base!N$2)+1,0),"")</f>
        <v/>
      </c>
      <c r="Q796" s="23" t="str">
        <f>IF(AND(($D798)&lt;&gt;"",($E798)&lt;&gt;""),IF(MIN(DATEVALUE($E798),Base!O$3)-MAX(DATEVALUE($D798),Base!O$2)+1&gt;=0,MIN(DATEVALUE($E798),Base!O$3)-MAX(DATEVALUE($D798),Base!O$2)+1,0),"")</f>
        <v/>
      </c>
      <c r="R796" s="23" t="str">
        <f>IF(AND(($D798)&lt;&gt;"",($E798)&lt;&gt;""),IF(MIN(DATEVALUE($E798),Base!P$3)-MAX(DATEVALUE($D798),Base!P$2)+1&gt;=0,MIN(DATEVALUE($E798),Base!P$3)-MAX(DATEVALUE($D798),Base!P$2)+1,0),"")</f>
        <v/>
      </c>
      <c r="S796" s="23" t="str">
        <f>IF(AND(($D798)&lt;&gt;"",($E798)&lt;&gt;""),IF(MIN(DATEVALUE($E798),Base!Q$3)-MAX(DATEVALUE($D798),Base!Q$2)+1&gt;=0,MIN(DATEVALUE($E798),Base!Q$3)-MAX(DATEVALUE($D798),Base!Q$2)+1,0),"")</f>
        <v/>
      </c>
      <c r="T796" s="23" t="str">
        <f>IF(AND(($D798)&lt;&gt;"",($E798)&lt;&gt;""),IF(MIN(DATEVALUE($E798),Base!R$3)-MAX(DATEVALUE($D798),Base!R$2)+1&gt;=0,MIN(DATEVALUE($E798),Base!R$3)-MAX(DATEVALUE($D798),Base!R$2)+1,0),"")</f>
        <v/>
      </c>
      <c r="U796" s="23" t="str">
        <f>IF(AND(($D798)&lt;&gt;"",($E798)&lt;&gt;""),IF(MIN(DATEVALUE($E798),Base!S$3)-MAX(DATEVALUE($D798),Base!S$2)+1&gt;=0,MIN(DATEVALUE($E798),Base!S$3)-MAX(DATEVALUE($D798),Base!S$2)+1,0),"")</f>
        <v/>
      </c>
      <c r="V796" s="23" t="str">
        <f>IF(AND(($D798)&lt;&gt;"",($E798)&lt;&gt;""),IF(MIN(DATEVALUE($E798),Base!T$3)-MAX(DATEVALUE($D798),Base!T$2)+1&gt;=0,MIN(DATEVALUE($E798),Base!T$3)-MAX(DATEVALUE($D798),Base!T$2)+1,0),"")</f>
        <v/>
      </c>
      <c r="W796" s="23" t="str">
        <f>IF(AND(($D798)&lt;&gt;"",($E798)&lt;&gt;""),IF(MIN(DATEVALUE($E798),Base!U$3)-MAX(DATEVALUE($D798),Base!U$2)+1&gt;=0,MIN(DATEVALUE($E798),Base!U$3)-MAX(DATEVALUE($D798),Base!U$2)+1,0),"")</f>
        <v/>
      </c>
      <c r="X796" s="23" t="str">
        <f>IF(AND(($D798)&lt;&gt;"",($E798)&lt;&gt;""),IF(MIN(DATEVALUE($E798),Base!V$3)-MAX(DATEVALUE($D798),Base!V$2)+1&gt;=0,MIN(DATEVALUE($E798),Base!V$3)-MAX(DATEVALUE($D798),Base!V$2)+1,0),"")</f>
        <v/>
      </c>
      <c r="Y796" s="20" t="str">
        <f>IF(AND(M796&lt;&gt;"",$H792&lt;&gt;"",$F792&lt;&gt;""),M796*$H792*$F792,"")</f>
        <v/>
      </c>
      <c r="Z796" s="20" t="str">
        <f>IF(AND(N796&lt;&gt;"",$H792&lt;&gt;"",$F792&lt;&gt;""),N796*$H792*$F792,"")</f>
        <v/>
      </c>
      <c r="AA796" s="20" t="str">
        <f>IF(AND(O796&lt;&gt;"",$H791&lt;&gt;"",$F791&lt;&gt;""),O796*$H791*$F791,"")</f>
        <v/>
      </c>
      <c r="AB796" s="20" t="str">
        <f>IF(AND(P796&lt;&gt;"",$H791&lt;&gt;"",$F791&lt;&gt;""),P796*$H791*$F791,"")</f>
        <v/>
      </c>
      <c r="AC796" s="20" t="str">
        <f>IF(AND(Q796&lt;&gt;"",$H791&lt;&gt;"",$F791&lt;&gt;""),Q796*$H791*$F791,"")</f>
        <v/>
      </c>
      <c r="AD796" s="20" t="str">
        <f>IF(AND(R796&lt;&gt;"",$H791&lt;&gt;"",$F791&lt;&gt;""),R796*$H791*$F791,"")</f>
        <v/>
      </c>
      <c r="AE796" s="20" t="str">
        <f>IF(AND(S796&lt;&gt;"",$H791&lt;&gt;"",$F791&lt;&gt;""),S796*$H791*$F791,"")</f>
        <v/>
      </c>
      <c r="AF796" s="20" t="str">
        <f>IF(AND(T796&lt;&gt;"",$H791&lt;&gt;"",$F791&lt;&gt;""),T796*$H791*$F791,"")</f>
        <v/>
      </c>
      <c r="AG796" s="20" t="str">
        <f>IF(AND(U796&lt;&gt;"",$H791&lt;&gt;"",$F791&lt;&gt;""),U796*$H791*$F791,"")</f>
        <v/>
      </c>
      <c r="AH796" s="20" t="str">
        <f>IF(AND(V796&lt;&gt;"",$H791&lt;&gt;"",$F791&lt;&gt;""),V796*$H791*$F791,"")</f>
        <v/>
      </c>
      <c r="AI796" s="20" t="str">
        <f>IF(AND(W796&lt;&gt;"",$H791&lt;&gt;"",$F791&lt;&gt;""),W796*$H791*$F791,"")</f>
        <v/>
      </c>
      <c r="AJ796" s="20" t="str">
        <f>IF(AND(X796&lt;&gt;"",$H791&lt;&gt;"",$F791&lt;&gt;""),X796*$H791*$F791,"")</f>
        <v/>
      </c>
    </row>
    <row r="797" spans="1:36" ht="23.25" customHeight="1" x14ac:dyDescent="0.25">
      <c r="A797" s="21"/>
      <c r="B797" s="21"/>
      <c r="C797" s="22"/>
      <c r="D797" s="14"/>
      <c r="E797" s="14"/>
      <c r="F797" s="22"/>
      <c r="G797" s="22"/>
      <c r="H797" s="15"/>
      <c r="I797" s="16"/>
      <c r="J797" s="22" t="str">
        <f t="shared" si="41"/>
        <v/>
      </c>
      <c r="K797" s="22" t="str">
        <f t="shared" si="42"/>
        <v/>
      </c>
      <c r="L797" s="22" t="str">
        <f>IF(D799&lt;&gt;"",MONTH(D799),"")</f>
        <v/>
      </c>
      <c r="M797" s="23" t="str">
        <f>IF(AND(($D799)&lt;&gt;"",($E799)&lt;&gt;""),IF(MIN(DATEVALUE($E799),Base!K$3)-MAX(DATEVALUE($D799),Base!K$2)+1&gt;=0,MIN(DATEVALUE($E799),Base!K$3)-MAX(DATEVALUE($D799),Base!K$2)+1,0),"")</f>
        <v/>
      </c>
      <c r="N797" s="23" t="str">
        <f>IF(AND(($D799)&lt;&gt;"",($E799)&lt;&gt;""),IF(MIN(DATEVALUE($E799),Base!L$3)-MAX(DATEVALUE($D799),Base!L$2)+1&gt;=0,MIN(DATEVALUE($E799),Base!L$3)-MAX(DATEVALUE($D799),Base!L$2)+1,0),"")</f>
        <v/>
      </c>
      <c r="O797" s="23" t="str">
        <f>IF(AND(($D799)&lt;&gt;"",($E799)&lt;&gt;""),IF(MIN(DATEVALUE($E799),Base!M$3)-MAX(DATEVALUE($D799),Base!M$2)+1&gt;=0,MIN(DATEVALUE($E799),Base!M$3)-MAX(DATEVALUE($D799),Base!M$2)+1,0),"")</f>
        <v/>
      </c>
      <c r="P797" s="23" t="str">
        <f>IF(AND(($D799)&lt;&gt;"",($E799)&lt;&gt;""),IF(MIN(DATEVALUE($E799),Base!N$3)-MAX(DATEVALUE($D799),Base!N$2)+1&gt;=0,MIN(DATEVALUE($E799),Base!N$3)-MAX(DATEVALUE($D799),Base!N$2)+1,0),"")</f>
        <v/>
      </c>
      <c r="Q797" s="23" t="str">
        <f>IF(AND(($D799)&lt;&gt;"",($E799)&lt;&gt;""),IF(MIN(DATEVALUE($E799),Base!O$3)-MAX(DATEVALUE($D799),Base!O$2)+1&gt;=0,MIN(DATEVALUE($E799),Base!O$3)-MAX(DATEVALUE($D799),Base!O$2)+1,0),"")</f>
        <v/>
      </c>
      <c r="R797" s="23" t="str">
        <f>IF(AND(($D799)&lt;&gt;"",($E799)&lt;&gt;""),IF(MIN(DATEVALUE($E799),Base!P$3)-MAX(DATEVALUE($D799),Base!P$2)+1&gt;=0,MIN(DATEVALUE($E799),Base!P$3)-MAX(DATEVALUE($D799),Base!P$2)+1,0),"")</f>
        <v/>
      </c>
      <c r="S797" s="23" t="str">
        <f>IF(AND(($D799)&lt;&gt;"",($E799)&lt;&gt;""),IF(MIN(DATEVALUE($E799),Base!Q$3)-MAX(DATEVALUE($D799),Base!Q$2)+1&gt;=0,MIN(DATEVALUE($E799),Base!Q$3)-MAX(DATEVALUE($D799),Base!Q$2)+1,0),"")</f>
        <v/>
      </c>
      <c r="T797" s="23" t="str">
        <f>IF(AND(($D799)&lt;&gt;"",($E799)&lt;&gt;""),IF(MIN(DATEVALUE($E799),Base!R$3)-MAX(DATEVALUE($D799),Base!R$2)+1&gt;=0,MIN(DATEVALUE($E799),Base!R$3)-MAX(DATEVALUE($D799),Base!R$2)+1,0),"")</f>
        <v/>
      </c>
      <c r="U797" s="23" t="str">
        <f>IF(AND(($D799)&lt;&gt;"",($E799)&lt;&gt;""),IF(MIN(DATEVALUE($E799),Base!S$3)-MAX(DATEVALUE($D799),Base!S$2)+1&gt;=0,MIN(DATEVALUE($E799),Base!S$3)-MAX(DATEVALUE($D799),Base!S$2)+1,0),"")</f>
        <v/>
      </c>
      <c r="V797" s="23" t="str">
        <f>IF(AND(($D799)&lt;&gt;"",($E799)&lt;&gt;""),IF(MIN(DATEVALUE($E799),Base!T$3)-MAX(DATEVALUE($D799),Base!T$2)+1&gt;=0,MIN(DATEVALUE($E799),Base!T$3)-MAX(DATEVALUE($D799),Base!T$2)+1,0),"")</f>
        <v/>
      </c>
      <c r="W797" s="23" t="str">
        <f>IF(AND(($D799)&lt;&gt;"",($E799)&lt;&gt;""),IF(MIN(DATEVALUE($E799),Base!U$3)-MAX(DATEVALUE($D799),Base!U$2)+1&gt;=0,MIN(DATEVALUE($E799),Base!U$3)-MAX(DATEVALUE($D799),Base!U$2)+1,0),"")</f>
        <v/>
      </c>
      <c r="X797" s="23" t="str">
        <f>IF(AND(($D799)&lt;&gt;"",($E799)&lt;&gt;""),IF(MIN(DATEVALUE($E799),Base!V$3)-MAX(DATEVALUE($D799),Base!V$2)+1&gt;=0,MIN(DATEVALUE($E799),Base!V$3)-MAX(DATEVALUE($D799),Base!V$2)+1,0),"")</f>
        <v/>
      </c>
      <c r="Y797" s="20" t="str">
        <f>IF(AND(M797&lt;&gt;"",$H793&lt;&gt;"",$F793&lt;&gt;""),M797*$H793*$F793,"")</f>
        <v/>
      </c>
      <c r="Z797" s="20" t="str">
        <f>IF(AND(N797&lt;&gt;"",$H793&lt;&gt;"",$F793&lt;&gt;""),N797*$H793*$F793,"")</f>
        <v/>
      </c>
      <c r="AA797" s="20" t="str">
        <f>IF(AND(O797&lt;&gt;"",$H792&lt;&gt;"",$F792&lt;&gt;""),O797*$H792*$F792,"")</f>
        <v/>
      </c>
      <c r="AB797" s="20" t="str">
        <f>IF(AND(P797&lt;&gt;"",$H792&lt;&gt;"",$F792&lt;&gt;""),P797*$H792*$F792,"")</f>
        <v/>
      </c>
      <c r="AC797" s="20" t="str">
        <f>IF(AND(Q797&lt;&gt;"",$H792&lt;&gt;"",$F792&lt;&gt;""),Q797*$H792*$F792,"")</f>
        <v/>
      </c>
      <c r="AD797" s="20" t="str">
        <f>IF(AND(R797&lt;&gt;"",$H792&lt;&gt;"",$F792&lt;&gt;""),R797*$H792*$F792,"")</f>
        <v/>
      </c>
      <c r="AE797" s="20" t="str">
        <f>IF(AND(S797&lt;&gt;"",$H792&lt;&gt;"",$F792&lt;&gt;""),S797*$H792*$F792,"")</f>
        <v/>
      </c>
      <c r="AF797" s="20" t="str">
        <f>IF(AND(T797&lt;&gt;"",$H792&lt;&gt;"",$F792&lt;&gt;""),T797*$H792*$F792,"")</f>
        <v/>
      </c>
      <c r="AG797" s="20" t="str">
        <f>IF(AND(U797&lt;&gt;"",$H792&lt;&gt;"",$F792&lt;&gt;""),U797*$H792*$F792,"")</f>
        <v/>
      </c>
      <c r="AH797" s="20" t="str">
        <f>IF(AND(V797&lt;&gt;"",$H792&lt;&gt;"",$F792&lt;&gt;""),V797*$H792*$F792,"")</f>
        <v/>
      </c>
      <c r="AI797" s="20" t="str">
        <f>IF(AND(W797&lt;&gt;"",$H792&lt;&gt;"",$F792&lt;&gt;""),W797*$H792*$F792,"")</f>
        <v/>
      </c>
      <c r="AJ797" s="20" t="str">
        <f>IF(AND(X797&lt;&gt;"",$H792&lt;&gt;"",$F792&lt;&gt;""),X797*$H792*$F792,"")</f>
        <v/>
      </c>
    </row>
    <row r="798" spans="1:36" ht="23.25" customHeight="1" x14ac:dyDescent="0.25">
      <c r="A798" s="21"/>
      <c r="B798" s="21"/>
      <c r="C798" s="22"/>
      <c r="D798" s="14"/>
      <c r="E798" s="14"/>
      <c r="F798" s="22"/>
      <c r="G798" s="22"/>
      <c r="H798" s="15"/>
      <c r="I798" s="16"/>
      <c r="J798" s="22" t="str">
        <f t="shared" si="41"/>
        <v/>
      </c>
      <c r="K798" s="22" t="str">
        <f t="shared" si="42"/>
        <v/>
      </c>
      <c r="L798" s="22" t="str">
        <f>IF(D800&lt;&gt;"",MONTH(D800),"")</f>
        <v/>
      </c>
      <c r="M798" s="23" t="str">
        <f>IF(AND(($D800)&lt;&gt;"",($E800)&lt;&gt;""),IF(MIN(DATEVALUE($E800),Base!K$3)-MAX(DATEVALUE($D800),Base!K$2)+1&gt;=0,MIN(DATEVALUE($E800),Base!K$3)-MAX(DATEVALUE($D800),Base!K$2)+1,0),"")</f>
        <v/>
      </c>
      <c r="N798" s="23" t="str">
        <f>IF(AND(($D800)&lt;&gt;"",($E800)&lt;&gt;""),IF(MIN(DATEVALUE($E800),Base!L$3)-MAX(DATEVALUE($D800),Base!L$2)+1&gt;=0,MIN(DATEVALUE($E800),Base!L$3)-MAX(DATEVALUE($D800),Base!L$2)+1,0),"")</f>
        <v/>
      </c>
      <c r="O798" s="23" t="str">
        <f>IF(AND(($D800)&lt;&gt;"",($E800)&lt;&gt;""),IF(MIN(DATEVALUE($E800),Base!M$3)-MAX(DATEVALUE($D800),Base!M$2)+1&gt;=0,MIN(DATEVALUE($E800),Base!M$3)-MAX(DATEVALUE($D800),Base!M$2)+1,0),"")</f>
        <v/>
      </c>
      <c r="P798" s="23" t="str">
        <f>IF(AND(($D800)&lt;&gt;"",($E800)&lt;&gt;""),IF(MIN(DATEVALUE($E800),Base!N$3)-MAX(DATEVALUE($D800),Base!N$2)+1&gt;=0,MIN(DATEVALUE($E800),Base!N$3)-MAX(DATEVALUE($D800),Base!N$2)+1,0),"")</f>
        <v/>
      </c>
      <c r="Q798" s="23" t="str">
        <f>IF(AND(($D800)&lt;&gt;"",($E800)&lt;&gt;""),IF(MIN(DATEVALUE($E800),Base!O$3)-MAX(DATEVALUE($D800),Base!O$2)+1&gt;=0,MIN(DATEVALUE($E800),Base!O$3)-MAX(DATEVALUE($D800),Base!O$2)+1,0),"")</f>
        <v/>
      </c>
      <c r="R798" s="23" t="str">
        <f>IF(AND(($D800)&lt;&gt;"",($E800)&lt;&gt;""),IF(MIN(DATEVALUE($E800),Base!P$3)-MAX(DATEVALUE($D800),Base!P$2)+1&gt;=0,MIN(DATEVALUE($E800),Base!P$3)-MAX(DATEVALUE($D800),Base!P$2)+1,0),"")</f>
        <v/>
      </c>
      <c r="S798" s="23" t="str">
        <f>IF(AND(($D800)&lt;&gt;"",($E800)&lt;&gt;""),IF(MIN(DATEVALUE($E800),Base!Q$3)-MAX(DATEVALUE($D800),Base!Q$2)+1&gt;=0,MIN(DATEVALUE($E800),Base!Q$3)-MAX(DATEVALUE($D800),Base!Q$2)+1,0),"")</f>
        <v/>
      </c>
      <c r="T798" s="23" t="str">
        <f>IF(AND(($D800)&lt;&gt;"",($E800)&lt;&gt;""),IF(MIN(DATEVALUE($E800),Base!R$3)-MAX(DATEVALUE($D800),Base!R$2)+1&gt;=0,MIN(DATEVALUE($E800),Base!R$3)-MAX(DATEVALUE($D800),Base!R$2)+1,0),"")</f>
        <v/>
      </c>
      <c r="U798" s="23" t="str">
        <f>IF(AND(($D800)&lt;&gt;"",($E800)&lt;&gt;""),IF(MIN(DATEVALUE($E800),Base!S$3)-MAX(DATEVALUE($D800),Base!S$2)+1&gt;=0,MIN(DATEVALUE($E800),Base!S$3)-MAX(DATEVALUE($D800),Base!S$2)+1,0),"")</f>
        <v/>
      </c>
      <c r="V798" s="23" t="str">
        <f>IF(AND(($D800)&lt;&gt;"",($E800)&lt;&gt;""),IF(MIN(DATEVALUE($E800),Base!T$3)-MAX(DATEVALUE($D800),Base!T$2)+1&gt;=0,MIN(DATEVALUE($E800),Base!T$3)-MAX(DATEVALUE($D800),Base!T$2)+1,0),"")</f>
        <v/>
      </c>
      <c r="W798" s="23" t="str">
        <f>IF(AND(($D800)&lt;&gt;"",($E800)&lt;&gt;""),IF(MIN(DATEVALUE($E800),Base!U$3)-MAX(DATEVALUE($D800),Base!U$2)+1&gt;=0,MIN(DATEVALUE($E800),Base!U$3)-MAX(DATEVALUE($D800),Base!U$2)+1,0),"")</f>
        <v/>
      </c>
      <c r="X798" s="23" t="str">
        <f>IF(AND(($D800)&lt;&gt;"",($E800)&lt;&gt;""),IF(MIN(DATEVALUE($E800),Base!V$3)-MAX(DATEVALUE($D800),Base!V$2)+1&gt;=0,MIN(DATEVALUE($E800),Base!V$3)-MAX(DATEVALUE($D800),Base!V$2)+1,0),"")</f>
        <v/>
      </c>
      <c r="Y798" s="20" t="str">
        <f>IF(AND(M798&lt;&gt;"",$H794&lt;&gt;"",$F794&lt;&gt;""),M798*$H794*$F794,"")</f>
        <v/>
      </c>
      <c r="Z798" s="20" t="str">
        <f>IF(AND(N798&lt;&gt;"",$H794&lt;&gt;"",$F794&lt;&gt;""),N798*$H794*$F794,"")</f>
        <v/>
      </c>
      <c r="AA798" s="20" t="str">
        <f>IF(AND(O798&lt;&gt;"",$H793&lt;&gt;"",$F793&lt;&gt;""),O798*$H793*$F793,"")</f>
        <v/>
      </c>
      <c r="AB798" s="20" t="str">
        <f>IF(AND(P798&lt;&gt;"",$H793&lt;&gt;"",$F793&lt;&gt;""),P798*$H793*$F793,"")</f>
        <v/>
      </c>
      <c r="AC798" s="20" t="str">
        <f>IF(AND(Q798&lt;&gt;"",$H793&lt;&gt;"",$F793&lt;&gt;""),Q798*$H793*$F793,"")</f>
        <v/>
      </c>
      <c r="AD798" s="20" t="str">
        <f>IF(AND(R798&lt;&gt;"",$H793&lt;&gt;"",$F793&lt;&gt;""),R798*$H793*$F793,"")</f>
        <v/>
      </c>
      <c r="AE798" s="20" t="str">
        <f>IF(AND(S798&lt;&gt;"",$H793&lt;&gt;"",$F793&lt;&gt;""),S798*$H793*$F793,"")</f>
        <v/>
      </c>
      <c r="AF798" s="20" t="str">
        <f>IF(AND(T798&lt;&gt;"",$H793&lt;&gt;"",$F793&lt;&gt;""),T798*$H793*$F793,"")</f>
        <v/>
      </c>
      <c r="AG798" s="20" t="str">
        <f>IF(AND(U798&lt;&gt;"",$H793&lt;&gt;"",$F793&lt;&gt;""),U798*$H793*$F793,"")</f>
        <v/>
      </c>
      <c r="AH798" s="20" t="str">
        <f>IF(AND(V798&lt;&gt;"",$H793&lt;&gt;"",$F793&lt;&gt;""),V798*$H793*$F793,"")</f>
        <v/>
      </c>
      <c r="AI798" s="20" t="str">
        <f>IF(AND(W798&lt;&gt;"",$H793&lt;&gt;"",$F793&lt;&gt;""),W798*$H793*$F793,"")</f>
        <v/>
      </c>
      <c r="AJ798" s="20" t="str">
        <f>IF(AND(X798&lt;&gt;"",$H793&lt;&gt;"",$F793&lt;&gt;""),X798*$H793*$F793,"")</f>
        <v/>
      </c>
    </row>
    <row r="799" spans="1:36" ht="23.25" customHeight="1" x14ac:dyDescent="0.25">
      <c r="A799" s="21"/>
      <c r="B799" s="21"/>
      <c r="C799" s="22"/>
      <c r="D799" s="14"/>
      <c r="E799" s="14"/>
      <c r="F799" s="22"/>
      <c r="G799" s="22"/>
      <c r="H799" s="15"/>
      <c r="I799" s="16"/>
      <c r="J799" s="22" t="str">
        <f t="shared" si="41"/>
        <v/>
      </c>
      <c r="K799" s="22" t="str">
        <f t="shared" si="42"/>
        <v/>
      </c>
      <c r="L799" s="22" t="str">
        <f>IF(D801&lt;&gt;"",MONTH(D801),"")</f>
        <v/>
      </c>
      <c r="M799" s="23" t="str">
        <f>IF(AND(($D801)&lt;&gt;"",($E801)&lt;&gt;""),IF(MIN(DATEVALUE($E801),Base!K$3)-MAX(DATEVALUE($D801),Base!K$2)+1&gt;=0,MIN(DATEVALUE($E801),Base!K$3)-MAX(DATEVALUE($D801),Base!K$2)+1,0),"")</f>
        <v/>
      </c>
      <c r="N799" s="23" t="str">
        <f>IF(AND(($D801)&lt;&gt;"",($E801)&lt;&gt;""),IF(MIN(DATEVALUE($E801),Base!L$3)-MAX(DATEVALUE($D801),Base!L$2)+1&gt;=0,MIN(DATEVALUE($E801),Base!L$3)-MAX(DATEVALUE($D801),Base!L$2)+1,0),"")</f>
        <v/>
      </c>
      <c r="O799" s="23" t="str">
        <f>IF(AND(($D801)&lt;&gt;"",($E801)&lt;&gt;""),IF(MIN(DATEVALUE($E801),Base!M$3)-MAX(DATEVALUE($D801),Base!M$2)+1&gt;=0,MIN(DATEVALUE($E801),Base!M$3)-MAX(DATEVALUE($D801),Base!M$2)+1,0),"")</f>
        <v/>
      </c>
      <c r="P799" s="23" t="str">
        <f>IF(AND(($D801)&lt;&gt;"",($E801)&lt;&gt;""),IF(MIN(DATEVALUE($E801),Base!N$3)-MAX(DATEVALUE($D801),Base!N$2)+1&gt;=0,MIN(DATEVALUE($E801),Base!N$3)-MAX(DATEVALUE($D801),Base!N$2)+1,0),"")</f>
        <v/>
      </c>
      <c r="Q799" s="23" t="str">
        <f>IF(AND(($D801)&lt;&gt;"",($E801)&lt;&gt;""),IF(MIN(DATEVALUE($E801),Base!O$3)-MAX(DATEVALUE($D801),Base!O$2)+1&gt;=0,MIN(DATEVALUE($E801),Base!O$3)-MAX(DATEVALUE($D801),Base!O$2)+1,0),"")</f>
        <v/>
      </c>
      <c r="R799" s="23" t="str">
        <f>IF(AND(($D801)&lt;&gt;"",($E801)&lt;&gt;""),IF(MIN(DATEVALUE($E801),Base!P$3)-MAX(DATEVALUE($D801),Base!P$2)+1&gt;=0,MIN(DATEVALUE($E801),Base!P$3)-MAX(DATEVALUE($D801),Base!P$2)+1,0),"")</f>
        <v/>
      </c>
      <c r="S799" s="23" t="str">
        <f>IF(AND(($D801)&lt;&gt;"",($E801)&lt;&gt;""),IF(MIN(DATEVALUE($E801),Base!Q$3)-MAX(DATEVALUE($D801),Base!Q$2)+1&gt;=0,MIN(DATEVALUE($E801),Base!Q$3)-MAX(DATEVALUE($D801),Base!Q$2)+1,0),"")</f>
        <v/>
      </c>
      <c r="T799" s="23" t="str">
        <f>IF(AND(($D801)&lt;&gt;"",($E801)&lt;&gt;""),IF(MIN(DATEVALUE($E801),Base!R$3)-MAX(DATEVALUE($D801),Base!R$2)+1&gt;=0,MIN(DATEVALUE($E801),Base!R$3)-MAX(DATEVALUE($D801),Base!R$2)+1,0),"")</f>
        <v/>
      </c>
      <c r="U799" s="23" t="str">
        <f>IF(AND(($D801)&lt;&gt;"",($E801)&lt;&gt;""),IF(MIN(DATEVALUE($E801),Base!S$3)-MAX(DATEVALUE($D801),Base!S$2)+1&gt;=0,MIN(DATEVALUE($E801),Base!S$3)-MAX(DATEVALUE($D801),Base!S$2)+1,0),"")</f>
        <v/>
      </c>
      <c r="V799" s="23" t="str">
        <f>IF(AND(($D801)&lt;&gt;"",($E801)&lt;&gt;""),IF(MIN(DATEVALUE($E801),Base!T$3)-MAX(DATEVALUE($D801),Base!T$2)+1&gt;=0,MIN(DATEVALUE($E801),Base!T$3)-MAX(DATEVALUE($D801),Base!T$2)+1,0),"")</f>
        <v/>
      </c>
      <c r="W799" s="23" t="str">
        <f>IF(AND(($D801)&lt;&gt;"",($E801)&lt;&gt;""),IF(MIN(DATEVALUE($E801),Base!U$3)-MAX(DATEVALUE($D801),Base!U$2)+1&gt;=0,MIN(DATEVALUE($E801),Base!U$3)-MAX(DATEVALUE($D801),Base!U$2)+1,0),"")</f>
        <v/>
      </c>
      <c r="X799" s="23" t="str">
        <f>IF(AND(($D801)&lt;&gt;"",($E801)&lt;&gt;""),IF(MIN(DATEVALUE($E801),Base!V$3)-MAX(DATEVALUE($D801),Base!V$2)+1&gt;=0,MIN(DATEVALUE($E801),Base!V$3)-MAX(DATEVALUE($D801),Base!V$2)+1,0),"")</f>
        <v/>
      </c>
      <c r="Y799" s="20" t="str">
        <f>IF(AND(M799&lt;&gt;"",$H795&lt;&gt;"",$F795&lt;&gt;""),M799*$H795*$F795,"")</f>
        <v/>
      </c>
      <c r="Z799" s="20" t="str">
        <f>IF(AND(N799&lt;&gt;"",$H795&lt;&gt;"",$F795&lt;&gt;""),N799*$H795*$F795,"")</f>
        <v/>
      </c>
      <c r="AA799" s="20" t="str">
        <f>IF(AND(O799&lt;&gt;"",$H794&lt;&gt;"",$F794&lt;&gt;""),O799*$H794*$F794,"")</f>
        <v/>
      </c>
      <c r="AB799" s="20" t="str">
        <f>IF(AND(P799&lt;&gt;"",$H794&lt;&gt;"",$F794&lt;&gt;""),P799*$H794*$F794,"")</f>
        <v/>
      </c>
      <c r="AC799" s="20" t="str">
        <f>IF(AND(Q799&lt;&gt;"",$H794&lt;&gt;"",$F794&lt;&gt;""),Q799*$H794*$F794,"")</f>
        <v/>
      </c>
      <c r="AD799" s="20" t="str">
        <f>IF(AND(R799&lt;&gt;"",$H794&lt;&gt;"",$F794&lt;&gt;""),R799*$H794*$F794,"")</f>
        <v/>
      </c>
      <c r="AE799" s="20" t="str">
        <f>IF(AND(S799&lt;&gt;"",$H794&lt;&gt;"",$F794&lt;&gt;""),S799*$H794*$F794,"")</f>
        <v/>
      </c>
      <c r="AF799" s="20" t="str">
        <f>IF(AND(T799&lt;&gt;"",$H794&lt;&gt;"",$F794&lt;&gt;""),T799*$H794*$F794,"")</f>
        <v/>
      </c>
      <c r="AG799" s="20" t="str">
        <f>IF(AND(U799&lt;&gt;"",$H794&lt;&gt;"",$F794&lt;&gt;""),U799*$H794*$F794,"")</f>
        <v/>
      </c>
      <c r="AH799" s="20" t="str">
        <f>IF(AND(V799&lt;&gt;"",$H794&lt;&gt;"",$F794&lt;&gt;""),V799*$H794*$F794,"")</f>
        <v/>
      </c>
      <c r="AI799" s="20" t="str">
        <f>IF(AND(W799&lt;&gt;"",$H794&lt;&gt;"",$F794&lt;&gt;""),W799*$H794*$F794,"")</f>
        <v/>
      </c>
      <c r="AJ799" s="20" t="str">
        <f>IF(AND(X799&lt;&gt;"",$H794&lt;&gt;"",$F794&lt;&gt;""),X799*$H794*$F794,"")</f>
        <v/>
      </c>
    </row>
    <row r="800" spans="1:36" ht="23.25" customHeight="1" x14ac:dyDescent="0.25">
      <c r="A800" s="21"/>
      <c r="B800" s="21"/>
      <c r="C800" s="22"/>
      <c r="D800" s="14"/>
      <c r="E800" s="14"/>
      <c r="F800" s="22"/>
      <c r="G800" s="22"/>
      <c r="H800" s="15"/>
      <c r="I800" s="16"/>
      <c r="J800" s="22" t="str">
        <f t="shared" si="41"/>
        <v/>
      </c>
      <c r="K800" s="22" t="str">
        <f t="shared" si="42"/>
        <v/>
      </c>
      <c r="L800" s="22" t="str">
        <f>IF(D802&lt;&gt;"",MONTH(D802),"")</f>
        <v/>
      </c>
      <c r="M800" s="23" t="str">
        <f>IF(AND(($D802)&lt;&gt;"",($E802)&lt;&gt;""),IF(MIN(DATEVALUE($E802),Base!K$3)-MAX(DATEVALUE($D802),Base!K$2)+1&gt;=0,MIN(DATEVALUE($E802),Base!K$3)-MAX(DATEVALUE($D802),Base!K$2)+1,0),"")</f>
        <v/>
      </c>
      <c r="N800" s="23" t="str">
        <f>IF(AND(($D802)&lt;&gt;"",($E802)&lt;&gt;""),IF(MIN(DATEVALUE($E802),Base!L$3)-MAX(DATEVALUE($D802),Base!L$2)+1&gt;=0,MIN(DATEVALUE($E802),Base!L$3)-MAX(DATEVALUE($D802),Base!L$2)+1,0),"")</f>
        <v/>
      </c>
      <c r="O800" s="23" t="str">
        <f>IF(AND(($D802)&lt;&gt;"",($E802)&lt;&gt;""),IF(MIN(DATEVALUE($E802),Base!M$3)-MAX(DATEVALUE($D802),Base!M$2)+1&gt;=0,MIN(DATEVALUE($E802),Base!M$3)-MAX(DATEVALUE($D802),Base!M$2)+1,0),"")</f>
        <v/>
      </c>
      <c r="P800" s="23" t="str">
        <f>IF(AND(($D802)&lt;&gt;"",($E802)&lt;&gt;""),IF(MIN(DATEVALUE($E802),Base!N$3)-MAX(DATEVALUE($D802),Base!N$2)+1&gt;=0,MIN(DATEVALUE($E802),Base!N$3)-MAX(DATEVALUE($D802),Base!N$2)+1,0),"")</f>
        <v/>
      </c>
      <c r="Q800" s="23" t="str">
        <f>IF(AND(($D802)&lt;&gt;"",($E802)&lt;&gt;""),IF(MIN(DATEVALUE($E802),Base!O$3)-MAX(DATEVALUE($D802),Base!O$2)+1&gt;=0,MIN(DATEVALUE($E802),Base!O$3)-MAX(DATEVALUE($D802),Base!O$2)+1,0),"")</f>
        <v/>
      </c>
      <c r="R800" s="23" t="str">
        <f>IF(AND(($D802)&lt;&gt;"",($E802)&lt;&gt;""),IF(MIN(DATEVALUE($E802),Base!P$3)-MAX(DATEVALUE($D802),Base!P$2)+1&gt;=0,MIN(DATEVALUE($E802),Base!P$3)-MAX(DATEVALUE($D802),Base!P$2)+1,0),"")</f>
        <v/>
      </c>
      <c r="S800" s="23" t="str">
        <f>IF(AND(($D802)&lt;&gt;"",($E802)&lt;&gt;""),IF(MIN(DATEVALUE($E802),Base!Q$3)-MAX(DATEVALUE($D802),Base!Q$2)+1&gt;=0,MIN(DATEVALUE($E802),Base!Q$3)-MAX(DATEVALUE($D802),Base!Q$2)+1,0),"")</f>
        <v/>
      </c>
      <c r="T800" s="23" t="str">
        <f>IF(AND(($D802)&lt;&gt;"",($E802)&lt;&gt;""),IF(MIN(DATEVALUE($E802),Base!R$3)-MAX(DATEVALUE($D802),Base!R$2)+1&gt;=0,MIN(DATEVALUE($E802),Base!R$3)-MAX(DATEVALUE($D802),Base!R$2)+1,0),"")</f>
        <v/>
      </c>
      <c r="U800" s="23" t="str">
        <f>IF(AND(($D802)&lt;&gt;"",($E802)&lt;&gt;""),IF(MIN(DATEVALUE($E802),Base!S$3)-MAX(DATEVALUE($D802),Base!S$2)+1&gt;=0,MIN(DATEVALUE($E802),Base!S$3)-MAX(DATEVALUE($D802),Base!S$2)+1,0),"")</f>
        <v/>
      </c>
      <c r="V800" s="23" t="str">
        <f>IF(AND(($D802)&lt;&gt;"",($E802)&lt;&gt;""),IF(MIN(DATEVALUE($E802),Base!T$3)-MAX(DATEVALUE($D802),Base!T$2)+1&gt;=0,MIN(DATEVALUE($E802),Base!T$3)-MAX(DATEVALUE($D802),Base!T$2)+1,0),"")</f>
        <v/>
      </c>
      <c r="W800" s="23" t="str">
        <f>IF(AND(($D802)&lt;&gt;"",($E802)&lt;&gt;""),IF(MIN(DATEVALUE($E802),Base!U$3)-MAX(DATEVALUE($D802),Base!U$2)+1&gt;=0,MIN(DATEVALUE($E802),Base!U$3)-MAX(DATEVALUE($D802),Base!U$2)+1,0),"")</f>
        <v/>
      </c>
      <c r="X800" s="23" t="str">
        <f>IF(AND(($D802)&lt;&gt;"",($E802)&lt;&gt;""),IF(MIN(DATEVALUE($E802),Base!V$3)-MAX(DATEVALUE($D802),Base!V$2)+1&gt;=0,MIN(DATEVALUE($E802),Base!V$3)-MAX(DATEVALUE($D802),Base!V$2)+1,0),"")</f>
        <v/>
      </c>
      <c r="Y800" s="20" t="str">
        <f>IF(AND(M800&lt;&gt;"",$H796&lt;&gt;"",$F796&lt;&gt;""),M800*$H796*$F796,"")</f>
        <v/>
      </c>
      <c r="Z800" s="20" t="str">
        <f>IF(AND(N800&lt;&gt;"",$H796&lt;&gt;"",$F796&lt;&gt;""),N800*$H796*$F796,"")</f>
        <v/>
      </c>
      <c r="AA800" s="20" t="str">
        <f>IF(AND(O800&lt;&gt;"",$H795&lt;&gt;"",$F795&lt;&gt;""),O800*$H795*$F795,"")</f>
        <v/>
      </c>
      <c r="AB800" s="20" t="str">
        <f>IF(AND(P800&lt;&gt;"",$H795&lt;&gt;"",$F795&lt;&gt;""),P800*$H795*$F795,"")</f>
        <v/>
      </c>
      <c r="AC800" s="20" t="str">
        <f>IF(AND(Q800&lt;&gt;"",$H795&lt;&gt;"",$F795&lt;&gt;""),Q800*$H795*$F795,"")</f>
        <v/>
      </c>
      <c r="AD800" s="20" t="str">
        <f>IF(AND(R800&lt;&gt;"",$H795&lt;&gt;"",$F795&lt;&gt;""),R800*$H795*$F795,"")</f>
        <v/>
      </c>
      <c r="AE800" s="20" t="str">
        <f>IF(AND(S800&lt;&gt;"",$H795&lt;&gt;"",$F795&lt;&gt;""),S800*$H795*$F795,"")</f>
        <v/>
      </c>
      <c r="AF800" s="20" t="str">
        <f>IF(AND(T800&lt;&gt;"",$H795&lt;&gt;"",$F795&lt;&gt;""),T800*$H795*$F795,"")</f>
        <v/>
      </c>
      <c r="AG800" s="20" t="str">
        <f>IF(AND(U800&lt;&gt;"",$H795&lt;&gt;"",$F795&lt;&gt;""),U800*$H795*$F795,"")</f>
        <v/>
      </c>
      <c r="AH800" s="20" t="str">
        <f>IF(AND(V800&lt;&gt;"",$H795&lt;&gt;"",$F795&lt;&gt;""),V800*$H795*$F795,"")</f>
        <v/>
      </c>
      <c r="AI800" s="20" t="str">
        <f>IF(AND(W800&lt;&gt;"",$H795&lt;&gt;"",$F795&lt;&gt;""),W800*$H795*$F795,"")</f>
        <v/>
      </c>
      <c r="AJ800" s="20" t="str">
        <f>IF(AND(X800&lt;&gt;"",$H795&lt;&gt;"",$F795&lt;&gt;""),X800*$H795*$F795,"")</f>
        <v/>
      </c>
    </row>
    <row r="801" spans="1:36" ht="23.25" customHeight="1" x14ac:dyDescent="0.25">
      <c r="A801" s="21"/>
      <c r="B801" s="21"/>
      <c r="C801" s="22"/>
      <c r="D801" s="14"/>
      <c r="E801" s="14"/>
      <c r="F801" s="22"/>
      <c r="G801" s="22"/>
      <c r="H801" s="15"/>
      <c r="I801" s="16"/>
      <c r="J801" s="22" t="str">
        <f t="shared" si="41"/>
        <v/>
      </c>
      <c r="K801" s="22" t="str">
        <f t="shared" si="42"/>
        <v/>
      </c>
      <c r="L801" s="22" t="str">
        <f>IF(D803&lt;&gt;"",MONTH(D803),"")</f>
        <v/>
      </c>
      <c r="M801" s="23" t="str">
        <f>IF(AND(($D803)&lt;&gt;"",($E803)&lt;&gt;""),IF(MIN(DATEVALUE($E803),Base!K$3)-MAX(DATEVALUE($D803),Base!K$2)+1&gt;=0,MIN(DATEVALUE($E803),Base!K$3)-MAX(DATEVALUE($D803),Base!K$2)+1,0),"")</f>
        <v/>
      </c>
      <c r="N801" s="23" t="str">
        <f>IF(AND(($D803)&lt;&gt;"",($E803)&lt;&gt;""),IF(MIN(DATEVALUE($E803),Base!L$3)-MAX(DATEVALUE($D803),Base!L$2)+1&gt;=0,MIN(DATEVALUE($E803),Base!L$3)-MAX(DATEVALUE($D803),Base!L$2)+1,0),"")</f>
        <v/>
      </c>
      <c r="O801" s="23" t="str">
        <f>IF(AND(($D803)&lt;&gt;"",($E803)&lt;&gt;""),IF(MIN(DATEVALUE($E803),Base!M$3)-MAX(DATEVALUE($D803),Base!M$2)+1&gt;=0,MIN(DATEVALUE($E803),Base!M$3)-MAX(DATEVALUE($D803),Base!M$2)+1,0),"")</f>
        <v/>
      </c>
      <c r="P801" s="23" t="str">
        <f>IF(AND(($D803)&lt;&gt;"",($E803)&lt;&gt;""),IF(MIN(DATEVALUE($E803),Base!N$3)-MAX(DATEVALUE($D803),Base!N$2)+1&gt;=0,MIN(DATEVALUE($E803),Base!N$3)-MAX(DATEVALUE($D803),Base!N$2)+1,0),"")</f>
        <v/>
      </c>
      <c r="Q801" s="23" t="str">
        <f>IF(AND(($D803)&lt;&gt;"",($E803)&lt;&gt;""),IF(MIN(DATEVALUE($E803),Base!O$3)-MAX(DATEVALUE($D803),Base!O$2)+1&gt;=0,MIN(DATEVALUE($E803),Base!O$3)-MAX(DATEVALUE($D803),Base!O$2)+1,0),"")</f>
        <v/>
      </c>
      <c r="R801" s="23" t="str">
        <f>IF(AND(($D803)&lt;&gt;"",($E803)&lt;&gt;""),IF(MIN(DATEVALUE($E803),Base!P$3)-MAX(DATEVALUE($D803),Base!P$2)+1&gt;=0,MIN(DATEVALUE($E803),Base!P$3)-MAX(DATEVALUE($D803),Base!P$2)+1,0),"")</f>
        <v/>
      </c>
      <c r="S801" s="23" t="str">
        <f>IF(AND(($D803)&lt;&gt;"",($E803)&lt;&gt;""),IF(MIN(DATEVALUE($E803),Base!Q$3)-MAX(DATEVALUE($D803),Base!Q$2)+1&gt;=0,MIN(DATEVALUE($E803),Base!Q$3)-MAX(DATEVALUE($D803),Base!Q$2)+1,0),"")</f>
        <v/>
      </c>
      <c r="T801" s="23" t="str">
        <f>IF(AND(($D803)&lt;&gt;"",($E803)&lt;&gt;""),IF(MIN(DATEVALUE($E803),Base!R$3)-MAX(DATEVALUE($D803),Base!R$2)+1&gt;=0,MIN(DATEVALUE($E803),Base!R$3)-MAX(DATEVALUE($D803),Base!R$2)+1,0),"")</f>
        <v/>
      </c>
      <c r="U801" s="23" t="str">
        <f>IF(AND(($D803)&lt;&gt;"",($E803)&lt;&gt;""),IF(MIN(DATEVALUE($E803),Base!S$3)-MAX(DATEVALUE($D803),Base!S$2)+1&gt;=0,MIN(DATEVALUE($E803),Base!S$3)-MAX(DATEVALUE($D803),Base!S$2)+1,0),"")</f>
        <v/>
      </c>
      <c r="V801" s="23" t="str">
        <f>IF(AND(($D803)&lt;&gt;"",($E803)&lt;&gt;""),IF(MIN(DATEVALUE($E803),Base!T$3)-MAX(DATEVALUE($D803),Base!T$2)+1&gt;=0,MIN(DATEVALUE($E803),Base!T$3)-MAX(DATEVALUE($D803),Base!T$2)+1,0),"")</f>
        <v/>
      </c>
      <c r="W801" s="23" t="str">
        <f>IF(AND(($D803)&lt;&gt;"",($E803)&lt;&gt;""),IF(MIN(DATEVALUE($E803),Base!U$3)-MAX(DATEVALUE($D803),Base!U$2)+1&gt;=0,MIN(DATEVALUE($E803),Base!U$3)-MAX(DATEVALUE($D803),Base!U$2)+1,0),"")</f>
        <v/>
      </c>
      <c r="X801" s="23" t="str">
        <f>IF(AND(($D803)&lt;&gt;"",($E803)&lt;&gt;""),IF(MIN(DATEVALUE($E803),Base!V$3)-MAX(DATEVALUE($D803),Base!V$2)+1&gt;=0,MIN(DATEVALUE($E803),Base!V$3)-MAX(DATEVALUE($D803),Base!V$2)+1,0),"")</f>
        <v/>
      </c>
      <c r="Y801" s="20" t="str">
        <f>IF(AND(M801&lt;&gt;"",$H797&lt;&gt;"",$F797&lt;&gt;""),M801*$H797*$F797,"")</f>
        <v/>
      </c>
      <c r="Z801" s="20" t="str">
        <f>IF(AND(N801&lt;&gt;"",$H797&lt;&gt;"",$F797&lt;&gt;""),N801*$H797*$F797,"")</f>
        <v/>
      </c>
      <c r="AA801" s="20" t="str">
        <f>IF(AND(O801&lt;&gt;"",$H796&lt;&gt;"",$F796&lt;&gt;""),O801*$H796*$F796,"")</f>
        <v/>
      </c>
      <c r="AB801" s="20" t="str">
        <f>IF(AND(P801&lt;&gt;"",$H796&lt;&gt;"",$F796&lt;&gt;""),P801*$H796*$F796,"")</f>
        <v/>
      </c>
      <c r="AC801" s="20" t="str">
        <f>IF(AND(Q801&lt;&gt;"",$H796&lt;&gt;"",$F796&lt;&gt;""),Q801*$H796*$F796,"")</f>
        <v/>
      </c>
      <c r="AD801" s="20" t="str">
        <f>IF(AND(R801&lt;&gt;"",$H796&lt;&gt;"",$F796&lt;&gt;""),R801*$H796*$F796,"")</f>
        <v/>
      </c>
      <c r="AE801" s="20" t="str">
        <f>IF(AND(S801&lt;&gt;"",$H796&lt;&gt;"",$F796&lt;&gt;""),S801*$H796*$F796,"")</f>
        <v/>
      </c>
      <c r="AF801" s="20" t="str">
        <f>IF(AND(T801&lt;&gt;"",$H796&lt;&gt;"",$F796&lt;&gt;""),T801*$H796*$F796,"")</f>
        <v/>
      </c>
      <c r="AG801" s="20" t="str">
        <f>IF(AND(U801&lt;&gt;"",$H796&lt;&gt;"",$F796&lt;&gt;""),U801*$H796*$F796,"")</f>
        <v/>
      </c>
      <c r="AH801" s="20" t="str">
        <f>IF(AND(V801&lt;&gt;"",$H796&lt;&gt;"",$F796&lt;&gt;""),V801*$H796*$F796,"")</f>
        <v/>
      </c>
      <c r="AI801" s="20" t="str">
        <f>IF(AND(W801&lt;&gt;"",$H796&lt;&gt;"",$F796&lt;&gt;""),W801*$H796*$F796,"")</f>
        <v/>
      </c>
      <c r="AJ801" s="20" t="str">
        <f>IF(AND(X801&lt;&gt;"",$H796&lt;&gt;"",$F796&lt;&gt;""),X801*$H796*$F796,"")</f>
        <v/>
      </c>
    </row>
    <row r="802" spans="1:36" ht="23.25" customHeight="1" x14ac:dyDescent="0.25">
      <c r="A802" s="21"/>
      <c r="B802" s="21"/>
      <c r="C802" s="22"/>
      <c r="D802" s="14"/>
      <c r="E802" s="14"/>
      <c r="F802" s="22"/>
      <c r="G802" s="22"/>
      <c r="H802" s="15"/>
      <c r="I802" s="16"/>
      <c r="J802" s="22" t="str">
        <f t="shared" si="41"/>
        <v/>
      </c>
      <c r="K802" s="22" t="str">
        <f t="shared" si="42"/>
        <v/>
      </c>
      <c r="L802" s="22" t="str">
        <f>IF(D804&lt;&gt;"",MONTH(D804),"")</f>
        <v/>
      </c>
      <c r="M802" s="23" t="str">
        <f>IF(AND(($D804)&lt;&gt;"",($E804)&lt;&gt;""),IF(MIN(DATEVALUE($E804),Base!K$3)-MAX(DATEVALUE($D804),Base!K$2)+1&gt;=0,MIN(DATEVALUE($E804),Base!K$3)-MAX(DATEVALUE($D804),Base!K$2)+1,0),"")</f>
        <v/>
      </c>
      <c r="N802" s="23" t="str">
        <f>IF(AND(($D804)&lt;&gt;"",($E804)&lt;&gt;""),IF(MIN(DATEVALUE($E804),Base!L$3)-MAX(DATEVALUE($D804),Base!L$2)+1&gt;=0,MIN(DATEVALUE($E804),Base!L$3)-MAX(DATEVALUE($D804),Base!L$2)+1,0),"")</f>
        <v/>
      </c>
      <c r="O802" s="23" t="str">
        <f>IF(AND(($D804)&lt;&gt;"",($E804)&lt;&gt;""),IF(MIN(DATEVALUE($E804),Base!M$3)-MAX(DATEVALUE($D804),Base!M$2)+1&gt;=0,MIN(DATEVALUE($E804),Base!M$3)-MAX(DATEVALUE($D804),Base!M$2)+1,0),"")</f>
        <v/>
      </c>
      <c r="P802" s="23" t="str">
        <f>IF(AND(($D804)&lt;&gt;"",($E804)&lt;&gt;""),IF(MIN(DATEVALUE($E804),Base!N$3)-MAX(DATEVALUE($D804),Base!N$2)+1&gt;=0,MIN(DATEVALUE($E804),Base!N$3)-MAX(DATEVALUE($D804),Base!N$2)+1,0),"")</f>
        <v/>
      </c>
      <c r="Q802" s="23" t="str">
        <f>IF(AND(($D804)&lt;&gt;"",($E804)&lt;&gt;""),IF(MIN(DATEVALUE($E804),Base!O$3)-MAX(DATEVALUE($D804),Base!O$2)+1&gt;=0,MIN(DATEVALUE($E804),Base!O$3)-MAX(DATEVALUE($D804),Base!O$2)+1,0),"")</f>
        <v/>
      </c>
      <c r="R802" s="23" t="str">
        <f>IF(AND(($D804)&lt;&gt;"",($E804)&lt;&gt;""),IF(MIN(DATEVALUE($E804),Base!P$3)-MAX(DATEVALUE($D804),Base!P$2)+1&gt;=0,MIN(DATEVALUE($E804),Base!P$3)-MAX(DATEVALUE($D804),Base!P$2)+1,0),"")</f>
        <v/>
      </c>
      <c r="S802" s="23" t="str">
        <f>IF(AND(($D804)&lt;&gt;"",($E804)&lt;&gt;""),IF(MIN(DATEVALUE($E804),Base!Q$3)-MAX(DATEVALUE($D804),Base!Q$2)+1&gt;=0,MIN(DATEVALUE($E804),Base!Q$3)-MAX(DATEVALUE($D804),Base!Q$2)+1,0),"")</f>
        <v/>
      </c>
      <c r="T802" s="23" t="str">
        <f>IF(AND(($D804)&lt;&gt;"",($E804)&lt;&gt;""),IF(MIN(DATEVALUE($E804),Base!R$3)-MAX(DATEVALUE($D804),Base!R$2)+1&gt;=0,MIN(DATEVALUE($E804),Base!R$3)-MAX(DATEVALUE($D804),Base!R$2)+1,0),"")</f>
        <v/>
      </c>
      <c r="U802" s="23" t="str">
        <f>IF(AND(($D804)&lt;&gt;"",($E804)&lt;&gt;""),IF(MIN(DATEVALUE($E804),Base!S$3)-MAX(DATEVALUE($D804),Base!S$2)+1&gt;=0,MIN(DATEVALUE($E804),Base!S$3)-MAX(DATEVALUE($D804),Base!S$2)+1,0),"")</f>
        <v/>
      </c>
      <c r="V802" s="23" t="str">
        <f>IF(AND(($D804)&lt;&gt;"",($E804)&lt;&gt;""),IF(MIN(DATEVALUE($E804),Base!T$3)-MAX(DATEVALUE($D804),Base!T$2)+1&gt;=0,MIN(DATEVALUE($E804),Base!T$3)-MAX(DATEVALUE($D804),Base!T$2)+1,0),"")</f>
        <v/>
      </c>
      <c r="W802" s="23" t="str">
        <f>IF(AND(($D804)&lt;&gt;"",($E804)&lt;&gt;""),IF(MIN(DATEVALUE($E804),Base!U$3)-MAX(DATEVALUE($D804),Base!U$2)+1&gt;=0,MIN(DATEVALUE($E804),Base!U$3)-MAX(DATEVALUE($D804),Base!U$2)+1,0),"")</f>
        <v/>
      </c>
      <c r="X802" s="23" t="str">
        <f>IF(AND(($D804)&lt;&gt;"",($E804)&lt;&gt;""),IF(MIN(DATEVALUE($E804),Base!V$3)-MAX(DATEVALUE($D804),Base!V$2)+1&gt;=0,MIN(DATEVALUE($E804),Base!V$3)-MAX(DATEVALUE($D804),Base!V$2)+1,0),"")</f>
        <v/>
      </c>
      <c r="Y802" s="20" t="str">
        <f>IF(AND(M802&lt;&gt;"",$H798&lt;&gt;"",$F798&lt;&gt;""),M802*$H798*$F798,"")</f>
        <v/>
      </c>
      <c r="Z802" s="20" t="str">
        <f>IF(AND(N802&lt;&gt;"",$H798&lt;&gt;"",$F798&lt;&gt;""),N802*$H798*$F798,"")</f>
        <v/>
      </c>
      <c r="AA802" s="20" t="str">
        <f>IF(AND(O802&lt;&gt;"",$H797&lt;&gt;"",$F797&lt;&gt;""),O802*$H797*$F797,"")</f>
        <v/>
      </c>
      <c r="AB802" s="20" t="str">
        <f>IF(AND(P802&lt;&gt;"",$H797&lt;&gt;"",$F797&lt;&gt;""),P802*$H797*$F797,"")</f>
        <v/>
      </c>
      <c r="AC802" s="20" t="str">
        <f>IF(AND(Q802&lt;&gt;"",$H797&lt;&gt;"",$F797&lt;&gt;""),Q802*$H797*$F797,"")</f>
        <v/>
      </c>
      <c r="AD802" s="20" t="str">
        <f>IF(AND(R802&lt;&gt;"",$H797&lt;&gt;"",$F797&lt;&gt;""),R802*$H797*$F797,"")</f>
        <v/>
      </c>
      <c r="AE802" s="20" t="str">
        <f>IF(AND(S802&lt;&gt;"",$H797&lt;&gt;"",$F797&lt;&gt;""),S802*$H797*$F797,"")</f>
        <v/>
      </c>
      <c r="AF802" s="20" t="str">
        <f>IF(AND(T802&lt;&gt;"",$H797&lt;&gt;"",$F797&lt;&gt;""),T802*$H797*$F797,"")</f>
        <v/>
      </c>
      <c r="AG802" s="20" t="str">
        <f>IF(AND(U802&lt;&gt;"",$H797&lt;&gt;"",$F797&lt;&gt;""),U802*$H797*$F797,"")</f>
        <v/>
      </c>
      <c r="AH802" s="20" t="str">
        <f>IF(AND(V802&lt;&gt;"",$H797&lt;&gt;"",$F797&lt;&gt;""),V802*$H797*$F797,"")</f>
        <v/>
      </c>
      <c r="AI802" s="20" t="str">
        <f>IF(AND(W802&lt;&gt;"",$H797&lt;&gt;"",$F797&lt;&gt;""),W802*$H797*$F797,"")</f>
        <v/>
      </c>
      <c r="AJ802" s="20" t="str">
        <f>IF(AND(X802&lt;&gt;"",$H797&lt;&gt;"",$F797&lt;&gt;""),X802*$H797*$F797,"")</f>
        <v/>
      </c>
    </row>
    <row r="803" spans="1:36" ht="23.25" customHeight="1" x14ac:dyDescent="0.25">
      <c r="A803" s="21"/>
      <c r="B803" s="21"/>
      <c r="C803" s="22"/>
      <c r="D803" s="14"/>
      <c r="E803" s="14"/>
      <c r="F803" s="22"/>
      <c r="G803" s="22"/>
      <c r="H803" s="15"/>
      <c r="I803" s="16"/>
      <c r="J803" s="22" t="str">
        <f t="shared" si="41"/>
        <v/>
      </c>
      <c r="K803" s="22" t="str">
        <f t="shared" si="42"/>
        <v/>
      </c>
      <c r="L803" s="22" t="str">
        <f>IF(D805&lt;&gt;"",MONTH(D805),"")</f>
        <v/>
      </c>
      <c r="M803" s="23" t="str">
        <f>IF(AND(($D805)&lt;&gt;"",($E805)&lt;&gt;""),IF(MIN(DATEVALUE($E805),Base!K$3)-MAX(DATEVALUE($D805),Base!K$2)+1&gt;=0,MIN(DATEVALUE($E805),Base!K$3)-MAX(DATEVALUE($D805),Base!K$2)+1,0),"")</f>
        <v/>
      </c>
      <c r="N803" s="23" t="str">
        <f>IF(AND(($D805)&lt;&gt;"",($E805)&lt;&gt;""),IF(MIN(DATEVALUE($E805),Base!L$3)-MAX(DATEVALUE($D805),Base!L$2)+1&gt;=0,MIN(DATEVALUE($E805),Base!L$3)-MAX(DATEVALUE($D805),Base!L$2)+1,0),"")</f>
        <v/>
      </c>
      <c r="O803" s="23" t="str">
        <f>IF(AND(($D805)&lt;&gt;"",($E805)&lt;&gt;""),IF(MIN(DATEVALUE($E805),Base!M$3)-MAX(DATEVALUE($D805),Base!M$2)+1&gt;=0,MIN(DATEVALUE($E805),Base!M$3)-MAX(DATEVALUE($D805),Base!M$2)+1,0),"")</f>
        <v/>
      </c>
      <c r="P803" s="23" t="str">
        <f>IF(AND(($D805)&lt;&gt;"",($E805)&lt;&gt;""),IF(MIN(DATEVALUE($E805),Base!N$3)-MAX(DATEVALUE($D805),Base!N$2)+1&gt;=0,MIN(DATEVALUE($E805),Base!N$3)-MAX(DATEVALUE($D805),Base!N$2)+1,0),"")</f>
        <v/>
      </c>
      <c r="Q803" s="23" t="str">
        <f>IF(AND(($D805)&lt;&gt;"",($E805)&lt;&gt;""),IF(MIN(DATEVALUE($E805),Base!O$3)-MAX(DATEVALUE($D805),Base!O$2)+1&gt;=0,MIN(DATEVALUE($E805),Base!O$3)-MAX(DATEVALUE($D805),Base!O$2)+1,0),"")</f>
        <v/>
      </c>
      <c r="R803" s="23" t="str">
        <f>IF(AND(($D805)&lt;&gt;"",($E805)&lt;&gt;""),IF(MIN(DATEVALUE($E805),Base!P$3)-MAX(DATEVALUE($D805),Base!P$2)+1&gt;=0,MIN(DATEVALUE($E805),Base!P$3)-MAX(DATEVALUE($D805),Base!P$2)+1,0),"")</f>
        <v/>
      </c>
      <c r="S803" s="23" t="str">
        <f>IF(AND(($D805)&lt;&gt;"",($E805)&lt;&gt;""),IF(MIN(DATEVALUE($E805),Base!Q$3)-MAX(DATEVALUE($D805),Base!Q$2)+1&gt;=0,MIN(DATEVALUE($E805),Base!Q$3)-MAX(DATEVALUE($D805),Base!Q$2)+1,0),"")</f>
        <v/>
      </c>
      <c r="T803" s="23" t="str">
        <f>IF(AND(($D805)&lt;&gt;"",($E805)&lt;&gt;""),IF(MIN(DATEVALUE($E805),Base!R$3)-MAX(DATEVALUE($D805),Base!R$2)+1&gt;=0,MIN(DATEVALUE($E805),Base!R$3)-MAX(DATEVALUE($D805),Base!R$2)+1,0),"")</f>
        <v/>
      </c>
      <c r="U803" s="23" t="str">
        <f>IF(AND(($D805)&lt;&gt;"",($E805)&lt;&gt;""),IF(MIN(DATEVALUE($E805),Base!S$3)-MAX(DATEVALUE($D805),Base!S$2)+1&gt;=0,MIN(DATEVALUE($E805),Base!S$3)-MAX(DATEVALUE($D805),Base!S$2)+1,0),"")</f>
        <v/>
      </c>
      <c r="V803" s="23" t="str">
        <f>IF(AND(($D805)&lt;&gt;"",($E805)&lt;&gt;""),IF(MIN(DATEVALUE($E805),Base!T$3)-MAX(DATEVALUE($D805),Base!T$2)+1&gt;=0,MIN(DATEVALUE($E805),Base!T$3)-MAX(DATEVALUE($D805),Base!T$2)+1,0),"")</f>
        <v/>
      </c>
      <c r="W803" s="23" t="str">
        <f>IF(AND(($D805)&lt;&gt;"",($E805)&lt;&gt;""),IF(MIN(DATEVALUE($E805),Base!U$3)-MAX(DATEVALUE($D805),Base!U$2)+1&gt;=0,MIN(DATEVALUE($E805),Base!U$3)-MAX(DATEVALUE($D805),Base!U$2)+1,0),"")</f>
        <v/>
      </c>
      <c r="X803" s="23" t="str">
        <f>IF(AND(($D805)&lt;&gt;"",($E805)&lt;&gt;""),IF(MIN(DATEVALUE($E805),Base!V$3)-MAX(DATEVALUE($D805),Base!V$2)+1&gt;=0,MIN(DATEVALUE($E805),Base!V$3)-MAX(DATEVALUE($D805),Base!V$2)+1,0),"")</f>
        <v/>
      </c>
      <c r="Y803" s="20" t="str">
        <f>IF(AND(M803&lt;&gt;"",$H799&lt;&gt;"",$F799&lt;&gt;""),M803*$H799*$F799,"")</f>
        <v/>
      </c>
      <c r="Z803" s="20" t="str">
        <f>IF(AND(N803&lt;&gt;"",$H799&lt;&gt;"",$F799&lt;&gt;""),N803*$H799*$F799,"")</f>
        <v/>
      </c>
      <c r="AA803" s="20" t="str">
        <f>IF(AND(O803&lt;&gt;"",$H798&lt;&gt;"",$F798&lt;&gt;""),O803*$H798*$F798,"")</f>
        <v/>
      </c>
      <c r="AB803" s="20" t="str">
        <f>IF(AND(P803&lt;&gt;"",$H798&lt;&gt;"",$F798&lt;&gt;""),P803*$H798*$F798,"")</f>
        <v/>
      </c>
      <c r="AC803" s="20" t="str">
        <f>IF(AND(Q803&lt;&gt;"",$H798&lt;&gt;"",$F798&lt;&gt;""),Q803*$H798*$F798,"")</f>
        <v/>
      </c>
      <c r="AD803" s="20" t="str">
        <f>IF(AND(R803&lt;&gt;"",$H798&lt;&gt;"",$F798&lt;&gt;""),R803*$H798*$F798,"")</f>
        <v/>
      </c>
      <c r="AE803" s="20" t="str">
        <f>IF(AND(S803&lt;&gt;"",$H798&lt;&gt;"",$F798&lt;&gt;""),S803*$H798*$F798,"")</f>
        <v/>
      </c>
      <c r="AF803" s="20" t="str">
        <f>IF(AND(T803&lt;&gt;"",$H798&lt;&gt;"",$F798&lt;&gt;""),T803*$H798*$F798,"")</f>
        <v/>
      </c>
      <c r="AG803" s="20" t="str">
        <f>IF(AND(U803&lt;&gt;"",$H798&lt;&gt;"",$F798&lt;&gt;""),U803*$H798*$F798,"")</f>
        <v/>
      </c>
      <c r="AH803" s="20" t="str">
        <f>IF(AND(V803&lt;&gt;"",$H798&lt;&gt;"",$F798&lt;&gt;""),V803*$H798*$F798,"")</f>
        <v/>
      </c>
      <c r="AI803" s="20" t="str">
        <f>IF(AND(W803&lt;&gt;"",$H798&lt;&gt;"",$F798&lt;&gt;""),W803*$H798*$F798,"")</f>
        <v/>
      </c>
      <c r="AJ803" s="20" t="str">
        <f>IF(AND(X803&lt;&gt;"",$H798&lt;&gt;"",$F798&lt;&gt;""),X803*$H798*$F798,"")</f>
        <v/>
      </c>
    </row>
    <row r="804" spans="1:36" ht="23.25" customHeight="1" x14ac:dyDescent="0.25">
      <c r="A804" s="21"/>
      <c r="B804" s="21"/>
      <c r="C804" s="22"/>
      <c r="D804" s="14"/>
      <c r="E804" s="14"/>
      <c r="F804" s="22"/>
      <c r="G804" s="22"/>
      <c r="H804" s="15"/>
      <c r="I804" s="16"/>
      <c r="J804" s="22" t="str">
        <f t="shared" si="41"/>
        <v/>
      </c>
      <c r="K804" s="22" t="str">
        <f t="shared" si="42"/>
        <v/>
      </c>
      <c r="L804" s="22" t="str">
        <f>IF(D806&lt;&gt;"",MONTH(D806),"")</f>
        <v/>
      </c>
      <c r="M804" s="23" t="str">
        <f>IF(AND(($D806)&lt;&gt;"",($E806)&lt;&gt;""),IF(MIN(DATEVALUE($E806),Base!K$3)-MAX(DATEVALUE($D806),Base!K$2)+1&gt;=0,MIN(DATEVALUE($E806),Base!K$3)-MAX(DATEVALUE($D806),Base!K$2)+1,0),"")</f>
        <v/>
      </c>
      <c r="N804" s="23" t="str">
        <f>IF(AND(($D806)&lt;&gt;"",($E806)&lt;&gt;""),IF(MIN(DATEVALUE($E806),Base!L$3)-MAX(DATEVALUE($D806),Base!L$2)+1&gt;=0,MIN(DATEVALUE($E806),Base!L$3)-MAX(DATEVALUE($D806),Base!L$2)+1,0),"")</f>
        <v/>
      </c>
      <c r="O804" s="23" t="str">
        <f>IF(AND(($D806)&lt;&gt;"",($E806)&lt;&gt;""),IF(MIN(DATEVALUE($E806),Base!M$3)-MAX(DATEVALUE($D806),Base!M$2)+1&gt;=0,MIN(DATEVALUE($E806),Base!M$3)-MAX(DATEVALUE($D806),Base!M$2)+1,0),"")</f>
        <v/>
      </c>
      <c r="P804" s="23" t="str">
        <f>IF(AND(($D806)&lt;&gt;"",($E806)&lt;&gt;""),IF(MIN(DATEVALUE($E806),Base!N$3)-MAX(DATEVALUE($D806),Base!N$2)+1&gt;=0,MIN(DATEVALUE($E806),Base!N$3)-MAX(DATEVALUE($D806),Base!N$2)+1,0),"")</f>
        <v/>
      </c>
      <c r="Q804" s="23" t="str">
        <f>IF(AND(($D806)&lt;&gt;"",($E806)&lt;&gt;""),IF(MIN(DATEVALUE($E806),Base!O$3)-MAX(DATEVALUE($D806),Base!O$2)+1&gt;=0,MIN(DATEVALUE($E806),Base!O$3)-MAX(DATEVALUE($D806),Base!O$2)+1,0),"")</f>
        <v/>
      </c>
      <c r="R804" s="23" t="str">
        <f>IF(AND(($D806)&lt;&gt;"",($E806)&lt;&gt;""),IF(MIN(DATEVALUE($E806),Base!P$3)-MAX(DATEVALUE($D806),Base!P$2)+1&gt;=0,MIN(DATEVALUE($E806),Base!P$3)-MAX(DATEVALUE($D806),Base!P$2)+1,0),"")</f>
        <v/>
      </c>
      <c r="S804" s="23" t="str">
        <f>IF(AND(($D806)&lt;&gt;"",($E806)&lt;&gt;""),IF(MIN(DATEVALUE($E806),Base!Q$3)-MAX(DATEVALUE($D806),Base!Q$2)+1&gt;=0,MIN(DATEVALUE($E806),Base!Q$3)-MAX(DATEVALUE($D806),Base!Q$2)+1,0),"")</f>
        <v/>
      </c>
      <c r="T804" s="23" t="str">
        <f>IF(AND(($D806)&lt;&gt;"",($E806)&lt;&gt;""),IF(MIN(DATEVALUE($E806),Base!R$3)-MAX(DATEVALUE($D806),Base!R$2)+1&gt;=0,MIN(DATEVALUE($E806),Base!R$3)-MAX(DATEVALUE($D806),Base!R$2)+1,0),"")</f>
        <v/>
      </c>
      <c r="U804" s="23" t="str">
        <f>IF(AND(($D806)&lt;&gt;"",($E806)&lt;&gt;""),IF(MIN(DATEVALUE($E806),Base!S$3)-MAX(DATEVALUE($D806),Base!S$2)+1&gt;=0,MIN(DATEVALUE($E806),Base!S$3)-MAX(DATEVALUE($D806),Base!S$2)+1,0),"")</f>
        <v/>
      </c>
      <c r="V804" s="23" t="str">
        <f>IF(AND(($D806)&lt;&gt;"",($E806)&lt;&gt;""),IF(MIN(DATEVALUE($E806),Base!T$3)-MAX(DATEVALUE($D806),Base!T$2)+1&gt;=0,MIN(DATEVALUE($E806),Base!T$3)-MAX(DATEVALUE($D806),Base!T$2)+1,0),"")</f>
        <v/>
      </c>
      <c r="W804" s="23" t="str">
        <f>IF(AND(($D806)&lt;&gt;"",($E806)&lt;&gt;""),IF(MIN(DATEVALUE($E806),Base!U$3)-MAX(DATEVALUE($D806),Base!U$2)+1&gt;=0,MIN(DATEVALUE($E806),Base!U$3)-MAX(DATEVALUE($D806),Base!U$2)+1,0),"")</f>
        <v/>
      </c>
      <c r="X804" s="23" t="str">
        <f>IF(AND(($D806)&lt;&gt;"",($E806)&lt;&gt;""),IF(MIN(DATEVALUE($E806),Base!V$3)-MAX(DATEVALUE($D806),Base!V$2)+1&gt;=0,MIN(DATEVALUE($E806),Base!V$3)-MAX(DATEVALUE($D806),Base!V$2)+1,0),"")</f>
        <v/>
      </c>
      <c r="Y804" s="20" t="str">
        <f>IF(AND(M804&lt;&gt;"",$H800&lt;&gt;"",$F800&lt;&gt;""),M804*$H800*$F800,"")</f>
        <v/>
      </c>
      <c r="Z804" s="20" t="str">
        <f>IF(AND(N804&lt;&gt;"",$H800&lt;&gt;"",$F800&lt;&gt;""),N804*$H800*$F800,"")</f>
        <v/>
      </c>
      <c r="AA804" s="20" t="str">
        <f>IF(AND(O804&lt;&gt;"",$H799&lt;&gt;"",$F799&lt;&gt;""),O804*$H799*$F799,"")</f>
        <v/>
      </c>
      <c r="AB804" s="20" t="str">
        <f>IF(AND(P804&lt;&gt;"",$H799&lt;&gt;"",$F799&lt;&gt;""),P804*$H799*$F799,"")</f>
        <v/>
      </c>
      <c r="AC804" s="20" t="str">
        <f>IF(AND(Q804&lt;&gt;"",$H799&lt;&gt;"",$F799&lt;&gt;""),Q804*$H799*$F799,"")</f>
        <v/>
      </c>
      <c r="AD804" s="20" t="str">
        <f>IF(AND(R804&lt;&gt;"",$H799&lt;&gt;"",$F799&lt;&gt;""),R804*$H799*$F799,"")</f>
        <v/>
      </c>
      <c r="AE804" s="20" t="str">
        <f>IF(AND(S804&lt;&gt;"",$H799&lt;&gt;"",$F799&lt;&gt;""),S804*$H799*$F799,"")</f>
        <v/>
      </c>
      <c r="AF804" s="20" t="str">
        <f>IF(AND(T804&lt;&gt;"",$H799&lt;&gt;"",$F799&lt;&gt;""),T804*$H799*$F799,"")</f>
        <v/>
      </c>
      <c r="AG804" s="20" t="str">
        <f>IF(AND(U804&lt;&gt;"",$H799&lt;&gt;"",$F799&lt;&gt;""),U804*$H799*$F799,"")</f>
        <v/>
      </c>
      <c r="AH804" s="20" t="str">
        <f>IF(AND(V804&lt;&gt;"",$H799&lt;&gt;"",$F799&lt;&gt;""),V804*$H799*$F799,"")</f>
        <v/>
      </c>
      <c r="AI804" s="20" t="str">
        <f>IF(AND(W804&lt;&gt;"",$H799&lt;&gt;"",$F799&lt;&gt;""),W804*$H799*$F799,"")</f>
        <v/>
      </c>
      <c r="AJ804" s="20" t="str">
        <f>IF(AND(X804&lt;&gt;"",$H799&lt;&gt;"",$F799&lt;&gt;""),X804*$H799*$F799,"")</f>
        <v/>
      </c>
    </row>
    <row r="805" spans="1:36" ht="23.25" customHeight="1" x14ac:dyDescent="0.25">
      <c r="A805" s="21"/>
      <c r="B805" s="21"/>
      <c r="C805" s="22"/>
      <c r="D805" s="14"/>
      <c r="E805" s="14"/>
      <c r="F805" s="22"/>
      <c r="G805" s="22"/>
      <c r="H805" s="15"/>
      <c r="I805" s="16"/>
      <c r="J805" s="22" t="str">
        <f t="shared" ref="J805:J868" si="43">IF(DATEDIF(D805,E805,"d")&lt;&gt;0,DATEDIF(D805,E805,"d")+1,"")</f>
        <v/>
      </c>
      <c r="K805" s="22" t="str">
        <f t="shared" ref="K805:K868" si="44">IF(AND(J805&lt;&gt;"",F805&lt;&gt;"",H805&lt;&gt;""),J805*F805*H805,"")</f>
        <v/>
      </c>
      <c r="L805" s="22" t="str">
        <f>IF(D807&lt;&gt;"",MONTH(D807),"")</f>
        <v/>
      </c>
      <c r="M805" s="23" t="str">
        <f>IF(AND(($D807)&lt;&gt;"",($E807)&lt;&gt;""),IF(MIN(DATEVALUE($E807),Base!K$3)-MAX(DATEVALUE($D807),Base!K$2)+1&gt;=0,MIN(DATEVALUE($E807),Base!K$3)-MAX(DATEVALUE($D807),Base!K$2)+1,0),"")</f>
        <v/>
      </c>
      <c r="N805" s="23" t="str">
        <f>IF(AND(($D807)&lt;&gt;"",($E807)&lt;&gt;""),IF(MIN(DATEVALUE($E807),Base!L$3)-MAX(DATEVALUE($D807),Base!L$2)+1&gt;=0,MIN(DATEVALUE($E807),Base!L$3)-MAX(DATEVALUE($D807),Base!L$2)+1,0),"")</f>
        <v/>
      </c>
      <c r="O805" s="23" t="str">
        <f>IF(AND(($D807)&lt;&gt;"",($E807)&lt;&gt;""),IF(MIN(DATEVALUE($E807),Base!M$3)-MAX(DATEVALUE($D807),Base!M$2)+1&gt;=0,MIN(DATEVALUE($E807),Base!M$3)-MAX(DATEVALUE($D807),Base!M$2)+1,0),"")</f>
        <v/>
      </c>
      <c r="P805" s="23" t="str">
        <f>IF(AND(($D807)&lt;&gt;"",($E807)&lt;&gt;""),IF(MIN(DATEVALUE($E807),Base!N$3)-MAX(DATEVALUE($D807),Base!N$2)+1&gt;=0,MIN(DATEVALUE($E807),Base!N$3)-MAX(DATEVALUE($D807),Base!N$2)+1,0),"")</f>
        <v/>
      </c>
      <c r="Q805" s="23" t="str">
        <f>IF(AND(($D807)&lt;&gt;"",($E807)&lt;&gt;""),IF(MIN(DATEVALUE($E807),Base!O$3)-MAX(DATEVALUE($D807),Base!O$2)+1&gt;=0,MIN(DATEVALUE($E807),Base!O$3)-MAX(DATEVALUE($D807),Base!O$2)+1,0),"")</f>
        <v/>
      </c>
      <c r="R805" s="23" t="str">
        <f>IF(AND(($D807)&lt;&gt;"",($E807)&lt;&gt;""),IF(MIN(DATEVALUE($E807),Base!P$3)-MAX(DATEVALUE($D807),Base!P$2)+1&gt;=0,MIN(DATEVALUE($E807),Base!P$3)-MAX(DATEVALUE($D807),Base!P$2)+1,0),"")</f>
        <v/>
      </c>
      <c r="S805" s="23" t="str">
        <f>IF(AND(($D807)&lt;&gt;"",($E807)&lt;&gt;""),IF(MIN(DATEVALUE($E807),Base!Q$3)-MAX(DATEVALUE($D807),Base!Q$2)+1&gt;=0,MIN(DATEVALUE($E807),Base!Q$3)-MAX(DATEVALUE($D807),Base!Q$2)+1,0),"")</f>
        <v/>
      </c>
      <c r="T805" s="23" t="str">
        <f>IF(AND(($D807)&lt;&gt;"",($E807)&lt;&gt;""),IF(MIN(DATEVALUE($E807),Base!R$3)-MAX(DATEVALUE($D807),Base!R$2)+1&gt;=0,MIN(DATEVALUE($E807),Base!R$3)-MAX(DATEVALUE($D807),Base!R$2)+1,0),"")</f>
        <v/>
      </c>
      <c r="U805" s="23" t="str">
        <f>IF(AND(($D807)&lt;&gt;"",($E807)&lt;&gt;""),IF(MIN(DATEVALUE($E807),Base!S$3)-MAX(DATEVALUE($D807),Base!S$2)+1&gt;=0,MIN(DATEVALUE($E807),Base!S$3)-MAX(DATEVALUE($D807),Base!S$2)+1,0),"")</f>
        <v/>
      </c>
      <c r="V805" s="23" t="str">
        <f>IF(AND(($D807)&lt;&gt;"",($E807)&lt;&gt;""),IF(MIN(DATEVALUE($E807),Base!T$3)-MAX(DATEVALUE($D807),Base!T$2)+1&gt;=0,MIN(DATEVALUE($E807),Base!T$3)-MAX(DATEVALUE($D807),Base!T$2)+1,0),"")</f>
        <v/>
      </c>
      <c r="W805" s="23" t="str">
        <f>IF(AND(($D807)&lt;&gt;"",($E807)&lt;&gt;""),IF(MIN(DATEVALUE($E807),Base!U$3)-MAX(DATEVALUE($D807),Base!U$2)+1&gt;=0,MIN(DATEVALUE($E807),Base!U$3)-MAX(DATEVALUE($D807),Base!U$2)+1,0),"")</f>
        <v/>
      </c>
      <c r="X805" s="23" t="str">
        <f>IF(AND(($D807)&lt;&gt;"",($E807)&lt;&gt;""),IF(MIN(DATEVALUE($E807),Base!V$3)-MAX(DATEVALUE($D807),Base!V$2)+1&gt;=0,MIN(DATEVALUE($E807),Base!V$3)-MAX(DATEVALUE($D807),Base!V$2)+1,0),"")</f>
        <v/>
      </c>
      <c r="Y805" s="20" t="str">
        <f>IF(AND(M805&lt;&gt;"",$H801&lt;&gt;"",$F801&lt;&gt;""),M805*$H801*$F801,"")</f>
        <v/>
      </c>
      <c r="Z805" s="20" t="str">
        <f>IF(AND(N805&lt;&gt;"",$H801&lt;&gt;"",$F801&lt;&gt;""),N805*$H801*$F801,"")</f>
        <v/>
      </c>
      <c r="AA805" s="20" t="str">
        <f>IF(AND(O805&lt;&gt;"",$H800&lt;&gt;"",$F800&lt;&gt;""),O805*$H800*$F800,"")</f>
        <v/>
      </c>
      <c r="AB805" s="20" t="str">
        <f>IF(AND(P805&lt;&gt;"",$H800&lt;&gt;"",$F800&lt;&gt;""),P805*$H800*$F800,"")</f>
        <v/>
      </c>
      <c r="AC805" s="20" t="str">
        <f>IF(AND(Q805&lt;&gt;"",$H800&lt;&gt;"",$F800&lt;&gt;""),Q805*$H800*$F800,"")</f>
        <v/>
      </c>
      <c r="AD805" s="20" t="str">
        <f>IF(AND(R805&lt;&gt;"",$H800&lt;&gt;"",$F800&lt;&gt;""),R805*$H800*$F800,"")</f>
        <v/>
      </c>
      <c r="AE805" s="20" t="str">
        <f>IF(AND(S805&lt;&gt;"",$H800&lt;&gt;"",$F800&lt;&gt;""),S805*$H800*$F800,"")</f>
        <v/>
      </c>
      <c r="AF805" s="20" t="str">
        <f>IF(AND(T805&lt;&gt;"",$H800&lt;&gt;"",$F800&lt;&gt;""),T805*$H800*$F800,"")</f>
        <v/>
      </c>
      <c r="AG805" s="20" t="str">
        <f>IF(AND(U805&lt;&gt;"",$H800&lt;&gt;"",$F800&lt;&gt;""),U805*$H800*$F800,"")</f>
        <v/>
      </c>
      <c r="AH805" s="20" t="str">
        <f>IF(AND(V805&lt;&gt;"",$H800&lt;&gt;"",$F800&lt;&gt;""),V805*$H800*$F800,"")</f>
        <v/>
      </c>
      <c r="AI805" s="20" t="str">
        <f>IF(AND(W805&lt;&gt;"",$H800&lt;&gt;"",$F800&lt;&gt;""),W805*$H800*$F800,"")</f>
        <v/>
      </c>
      <c r="AJ805" s="20" t="str">
        <f>IF(AND(X805&lt;&gt;"",$H800&lt;&gt;"",$F800&lt;&gt;""),X805*$H800*$F800,"")</f>
        <v/>
      </c>
    </row>
    <row r="806" spans="1:36" ht="23.25" customHeight="1" x14ac:dyDescent="0.25">
      <c r="A806" s="21"/>
      <c r="B806" s="21"/>
      <c r="C806" s="22"/>
      <c r="D806" s="14"/>
      <c r="E806" s="14"/>
      <c r="F806" s="22"/>
      <c r="G806" s="22"/>
      <c r="H806" s="15"/>
      <c r="I806" s="16"/>
      <c r="J806" s="22" t="str">
        <f t="shared" si="43"/>
        <v/>
      </c>
      <c r="K806" s="22" t="str">
        <f t="shared" si="44"/>
        <v/>
      </c>
      <c r="L806" s="22" t="str">
        <f>IF(D808&lt;&gt;"",MONTH(D808),"")</f>
        <v/>
      </c>
      <c r="M806" s="23" t="str">
        <f>IF(AND(($D808)&lt;&gt;"",($E808)&lt;&gt;""),IF(MIN(DATEVALUE($E808),Base!K$3)-MAX(DATEVALUE($D808),Base!K$2)+1&gt;=0,MIN(DATEVALUE($E808),Base!K$3)-MAX(DATEVALUE($D808),Base!K$2)+1,0),"")</f>
        <v/>
      </c>
      <c r="N806" s="23" t="str">
        <f>IF(AND(($D808)&lt;&gt;"",($E808)&lt;&gt;""),IF(MIN(DATEVALUE($E808),Base!L$3)-MAX(DATEVALUE($D808),Base!L$2)+1&gt;=0,MIN(DATEVALUE($E808),Base!L$3)-MAX(DATEVALUE($D808),Base!L$2)+1,0),"")</f>
        <v/>
      </c>
      <c r="O806" s="23" t="str">
        <f>IF(AND(($D808)&lt;&gt;"",($E808)&lt;&gt;""),IF(MIN(DATEVALUE($E808),Base!M$3)-MAX(DATEVALUE($D808),Base!M$2)+1&gt;=0,MIN(DATEVALUE($E808),Base!M$3)-MAX(DATEVALUE($D808),Base!M$2)+1,0),"")</f>
        <v/>
      </c>
      <c r="P806" s="23" t="str">
        <f>IF(AND(($D808)&lt;&gt;"",($E808)&lt;&gt;""),IF(MIN(DATEVALUE($E808),Base!N$3)-MAX(DATEVALUE($D808),Base!N$2)+1&gt;=0,MIN(DATEVALUE($E808),Base!N$3)-MAX(DATEVALUE($D808),Base!N$2)+1,0),"")</f>
        <v/>
      </c>
      <c r="Q806" s="23" t="str">
        <f>IF(AND(($D808)&lt;&gt;"",($E808)&lt;&gt;""),IF(MIN(DATEVALUE($E808),Base!O$3)-MAX(DATEVALUE($D808),Base!O$2)+1&gt;=0,MIN(DATEVALUE($E808),Base!O$3)-MAX(DATEVALUE($D808),Base!O$2)+1,0),"")</f>
        <v/>
      </c>
      <c r="R806" s="23" t="str">
        <f>IF(AND(($D808)&lt;&gt;"",($E808)&lt;&gt;""),IF(MIN(DATEVALUE($E808),Base!P$3)-MAX(DATEVALUE($D808),Base!P$2)+1&gt;=0,MIN(DATEVALUE($E808),Base!P$3)-MAX(DATEVALUE($D808),Base!P$2)+1,0),"")</f>
        <v/>
      </c>
      <c r="S806" s="23" t="str">
        <f>IF(AND(($D808)&lt;&gt;"",($E808)&lt;&gt;""),IF(MIN(DATEVALUE($E808),Base!Q$3)-MAX(DATEVALUE($D808),Base!Q$2)+1&gt;=0,MIN(DATEVALUE($E808),Base!Q$3)-MAX(DATEVALUE($D808),Base!Q$2)+1,0),"")</f>
        <v/>
      </c>
      <c r="T806" s="23" t="str">
        <f>IF(AND(($D808)&lt;&gt;"",($E808)&lt;&gt;""),IF(MIN(DATEVALUE($E808),Base!R$3)-MAX(DATEVALUE($D808),Base!R$2)+1&gt;=0,MIN(DATEVALUE($E808),Base!R$3)-MAX(DATEVALUE($D808),Base!R$2)+1,0),"")</f>
        <v/>
      </c>
      <c r="U806" s="23" t="str">
        <f>IF(AND(($D808)&lt;&gt;"",($E808)&lt;&gt;""),IF(MIN(DATEVALUE($E808),Base!S$3)-MAX(DATEVALUE($D808),Base!S$2)+1&gt;=0,MIN(DATEVALUE($E808),Base!S$3)-MAX(DATEVALUE($D808),Base!S$2)+1,0),"")</f>
        <v/>
      </c>
      <c r="V806" s="23" t="str">
        <f>IF(AND(($D808)&lt;&gt;"",($E808)&lt;&gt;""),IF(MIN(DATEVALUE($E808),Base!T$3)-MAX(DATEVALUE($D808),Base!T$2)+1&gt;=0,MIN(DATEVALUE($E808),Base!T$3)-MAX(DATEVALUE($D808),Base!T$2)+1,0),"")</f>
        <v/>
      </c>
      <c r="W806" s="23" t="str">
        <f>IF(AND(($D808)&lt;&gt;"",($E808)&lt;&gt;""),IF(MIN(DATEVALUE($E808),Base!U$3)-MAX(DATEVALUE($D808),Base!U$2)+1&gt;=0,MIN(DATEVALUE($E808),Base!U$3)-MAX(DATEVALUE($D808),Base!U$2)+1,0),"")</f>
        <v/>
      </c>
      <c r="X806" s="23" t="str">
        <f>IF(AND(($D808)&lt;&gt;"",($E808)&lt;&gt;""),IF(MIN(DATEVALUE($E808),Base!V$3)-MAX(DATEVALUE($D808),Base!V$2)+1&gt;=0,MIN(DATEVALUE($E808),Base!V$3)-MAX(DATEVALUE($D808),Base!V$2)+1,0),"")</f>
        <v/>
      </c>
      <c r="Y806" s="20" t="str">
        <f>IF(AND(M806&lt;&gt;"",$H802&lt;&gt;"",$F802&lt;&gt;""),M806*$H802*$F802,"")</f>
        <v/>
      </c>
      <c r="Z806" s="20" t="str">
        <f>IF(AND(N806&lt;&gt;"",$H802&lt;&gt;"",$F802&lt;&gt;""),N806*$H802*$F802,"")</f>
        <v/>
      </c>
      <c r="AA806" s="20" t="str">
        <f>IF(AND(O806&lt;&gt;"",$H801&lt;&gt;"",$F801&lt;&gt;""),O806*$H801*$F801,"")</f>
        <v/>
      </c>
      <c r="AB806" s="20" t="str">
        <f>IF(AND(P806&lt;&gt;"",$H801&lt;&gt;"",$F801&lt;&gt;""),P806*$H801*$F801,"")</f>
        <v/>
      </c>
      <c r="AC806" s="20" t="str">
        <f>IF(AND(Q806&lt;&gt;"",$H801&lt;&gt;"",$F801&lt;&gt;""),Q806*$H801*$F801,"")</f>
        <v/>
      </c>
      <c r="AD806" s="20" t="str">
        <f>IF(AND(R806&lt;&gt;"",$H801&lt;&gt;"",$F801&lt;&gt;""),R806*$H801*$F801,"")</f>
        <v/>
      </c>
      <c r="AE806" s="20" t="str">
        <f>IF(AND(S806&lt;&gt;"",$H801&lt;&gt;"",$F801&lt;&gt;""),S806*$H801*$F801,"")</f>
        <v/>
      </c>
      <c r="AF806" s="20" t="str">
        <f>IF(AND(T806&lt;&gt;"",$H801&lt;&gt;"",$F801&lt;&gt;""),T806*$H801*$F801,"")</f>
        <v/>
      </c>
      <c r="AG806" s="20" t="str">
        <f>IF(AND(U806&lt;&gt;"",$H801&lt;&gt;"",$F801&lt;&gt;""),U806*$H801*$F801,"")</f>
        <v/>
      </c>
      <c r="AH806" s="20" t="str">
        <f>IF(AND(V806&lt;&gt;"",$H801&lt;&gt;"",$F801&lt;&gt;""),V806*$H801*$F801,"")</f>
        <v/>
      </c>
      <c r="AI806" s="20" t="str">
        <f>IF(AND(W806&lt;&gt;"",$H801&lt;&gt;"",$F801&lt;&gt;""),W806*$H801*$F801,"")</f>
        <v/>
      </c>
      <c r="AJ806" s="20" t="str">
        <f>IF(AND(X806&lt;&gt;"",$H801&lt;&gt;"",$F801&lt;&gt;""),X806*$H801*$F801,"")</f>
        <v/>
      </c>
    </row>
    <row r="807" spans="1:36" ht="23.25" customHeight="1" x14ac:dyDescent="0.25">
      <c r="A807" s="21"/>
      <c r="B807" s="21"/>
      <c r="C807" s="22"/>
      <c r="D807" s="14"/>
      <c r="E807" s="14"/>
      <c r="F807" s="22"/>
      <c r="G807" s="22"/>
      <c r="H807" s="15"/>
      <c r="I807" s="16"/>
      <c r="J807" s="22" t="str">
        <f t="shared" si="43"/>
        <v/>
      </c>
      <c r="K807" s="22" t="str">
        <f t="shared" si="44"/>
        <v/>
      </c>
      <c r="L807" s="22" t="str">
        <f>IF(D809&lt;&gt;"",MONTH(D809),"")</f>
        <v/>
      </c>
      <c r="M807" s="23" t="str">
        <f>IF(AND(($D809)&lt;&gt;"",($E809)&lt;&gt;""),IF(MIN(DATEVALUE($E809),Base!K$3)-MAX(DATEVALUE($D809),Base!K$2)+1&gt;=0,MIN(DATEVALUE($E809),Base!K$3)-MAX(DATEVALUE($D809),Base!K$2)+1,0),"")</f>
        <v/>
      </c>
      <c r="N807" s="23" t="str">
        <f>IF(AND(($D809)&lt;&gt;"",($E809)&lt;&gt;""),IF(MIN(DATEVALUE($E809),Base!L$3)-MAX(DATEVALUE($D809),Base!L$2)+1&gt;=0,MIN(DATEVALUE($E809),Base!L$3)-MAX(DATEVALUE($D809),Base!L$2)+1,0),"")</f>
        <v/>
      </c>
      <c r="O807" s="23" t="str">
        <f>IF(AND(($D809)&lt;&gt;"",($E809)&lt;&gt;""),IF(MIN(DATEVALUE($E809),Base!M$3)-MAX(DATEVALUE($D809),Base!M$2)+1&gt;=0,MIN(DATEVALUE($E809),Base!M$3)-MAX(DATEVALUE($D809),Base!M$2)+1,0),"")</f>
        <v/>
      </c>
      <c r="P807" s="23" t="str">
        <f>IF(AND(($D809)&lt;&gt;"",($E809)&lt;&gt;""),IF(MIN(DATEVALUE($E809),Base!N$3)-MAX(DATEVALUE($D809),Base!N$2)+1&gt;=0,MIN(DATEVALUE($E809),Base!N$3)-MAX(DATEVALUE($D809),Base!N$2)+1,0),"")</f>
        <v/>
      </c>
      <c r="Q807" s="23" t="str">
        <f>IF(AND(($D809)&lt;&gt;"",($E809)&lt;&gt;""),IF(MIN(DATEVALUE($E809),Base!O$3)-MAX(DATEVALUE($D809),Base!O$2)+1&gt;=0,MIN(DATEVALUE($E809),Base!O$3)-MAX(DATEVALUE($D809),Base!O$2)+1,0),"")</f>
        <v/>
      </c>
      <c r="R807" s="23" t="str">
        <f>IF(AND(($D809)&lt;&gt;"",($E809)&lt;&gt;""),IF(MIN(DATEVALUE($E809),Base!P$3)-MAX(DATEVALUE($D809),Base!P$2)+1&gt;=0,MIN(DATEVALUE($E809),Base!P$3)-MAX(DATEVALUE($D809),Base!P$2)+1,0),"")</f>
        <v/>
      </c>
      <c r="S807" s="23" t="str">
        <f>IF(AND(($D809)&lt;&gt;"",($E809)&lt;&gt;""),IF(MIN(DATEVALUE($E809),Base!Q$3)-MAX(DATEVALUE($D809),Base!Q$2)+1&gt;=0,MIN(DATEVALUE($E809),Base!Q$3)-MAX(DATEVALUE($D809),Base!Q$2)+1,0),"")</f>
        <v/>
      </c>
      <c r="T807" s="23" t="str">
        <f>IF(AND(($D809)&lt;&gt;"",($E809)&lt;&gt;""),IF(MIN(DATEVALUE($E809),Base!R$3)-MAX(DATEVALUE($D809),Base!R$2)+1&gt;=0,MIN(DATEVALUE($E809),Base!R$3)-MAX(DATEVALUE($D809),Base!R$2)+1,0),"")</f>
        <v/>
      </c>
      <c r="U807" s="23" t="str">
        <f>IF(AND(($D809)&lt;&gt;"",($E809)&lt;&gt;""),IF(MIN(DATEVALUE($E809),Base!S$3)-MAX(DATEVALUE($D809),Base!S$2)+1&gt;=0,MIN(DATEVALUE($E809),Base!S$3)-MAX(DATEVALUE($D809),Base!S$2)+1,0),"")</f>
        <v/>
      </c>
      <c r="V807" s="23" t="str">
        <f>IF(AND(($D809)&lt;&gt;"",($E809)&lt;&gt;""),IF(MIN(DATEVALUE($E809),Base!T$3)-MAX(DATEVALUE($D809),Base!T$2)+1&gt;=0,MIN(DATEVALUE($E809),Base!T$3)-MAX(DATEVALUE($D809),Base!T$2)+1,0),"")</f>
        <v/>
      </c>
      <c r="W807" s="23" t="str">
        <f>IF(AND(($D809)&lt;&gt;"",($E809)&lt;&gt;""),IF(MIN(DATEVALUE($E809),Base!U$3)-MAX(DATEVALUE($D809),Base!U$2)+1&gt;=0,MIN(DATEVALUE($E809),Base!U$3)-MAX(DATEVALUE($D809),Base!U$2)+1,0),"")</f>
        <v/>
      </c>
      <c r="X807" s="23" t="str">
        <f>IF(AND(($D809)&lt;&gt;"",($E809)&lt;&gt;""),IF(MIN(DATEVALUE($E809),Base!V$3)-MAX(DATEVALUE($D809),Base!V$2)+1&gt;=0,MIN(DATEVALUE($E809),Base!V$3)-MAX(DATEVALUE($D809),Base!V$2)+1,0),"")</f>
        <v/>
      </c>
      <c r="Y807" s="20" t="str">
        <f>IF(AND(M807&lt;&gt;"",$H803&lt;&gt;"",$F803&lt;&gt;""),M807*$H803*$F803,"")</f>
        <v/>
      </c>
      <c r="Z807" s="20" t="str">
        <f>IF(AND(N807&lt;&gt;"",$H803&lt;&gt;"",$F803&lt;&gt;""),N807*$H803*$F803,"")</f>
        <v/>
      </c>
      <c r="AA807" s="20" t="str">
        <f>IF(AND(O807&lt;&gt;"",$H802&lt;&gt;"",$F802&lt;&gt;""),O807*$H802*$F802,"")</f>
        <v/>
      </c>
      <c r="AB807" s="20" t="str">
        <f>IF(AND(P807&lt;&gt;"",$H802&lt;&gt;"",$F802&lt;&gt;""),P807*$H802*$F802,"")</f>
        <v/>
      </c>
      <c r="AC807" s="20" t="str">
        <f>IF(AND(Q807&lt;&gt;"",$H802&lt;&gt;"",$F802&lt;&gt;""),Q807*$H802*$F802,"")</f>
        <v/>
      </c>
      <c r="AD807" s="20" t="str">
        <f>IF(AND(R807&lt;&gt;"",$H802&lt;&gt;"",$F802&lt;&gt;""),R807*$H802*$F802,"")</f>
        <v/>
      </c>
      <c r="AE807" s="20" t="str">
        <f>IF(AND(S807&lt;&gt;"",$H802&lt;&gt;"",$F802&lt;&gt;""),S807*$H802*$F802,"")</f>
        <v/>
      </c>
      <c r="AF807" s="20" t="str">
        <f>IF(AND(T807&lt;&gt;"",$H802&lt;&gt;"",$F802&lt;&gt;""),T807*$H802*$F802,"")</f>
        <v/>
      </c>
      <c r="AG807" s="20" t="str">
        <f>IF(AND(U807&lt;&gt;"",$H802&lt;&gt;"",$F802&lt;&gt;""),U807*$H802*$F802,"")</f>
        <v/>
      </c>
      <c r="AH807" s="20" t="str">
        <f>IF(AND(V807&lt;&gt;"",$H802&lt;&gt;"",$F802&lt;&gt;""),V807*$H802*$F802,"")</f>
        <v/>
      </c>
      <c r="AI807" s="20" t="str">
        <f>IF(AND(W807&lt;&gt;"",$H802&lt;&gt;"",$F802&lt;&gt;""),W807*$H802*$F802,"")</f>
        <v/>
      </c>
      <c r="AJ807" s="20" t="str">
        <f>IF(AND(X807&lt;&gt;"",$H802&lt;&gt;"",$F802&lt;&gt;""),X807*$H802*$F802,"")</f>
        <v/>
      </c>
    </row>
    <row r="808" spans="1:36" ht="23.25" customHeight="1" x14ac:dyDescent="0.25">
      <c r="A808" s="21"/>
      <c r="B808" s="21"/>
      <c r="C808" s="22"/>
      <c r="D808" s="14"/>
      <c r="E808" s="14"/>
      <c r="F808" s="22"/>
      <c r="G808" s="22"/>
      <c r="H808" s="15"/>
      <c r="I808" s="16"/>
      <c r="J808" s="22" t="str">
        <f t="shared" si="43"/>
        <v/>
      </c>
      <c r="K808" s="22" t="str">
        <f t="shared" si="44"/>
        <v/>
      </c>
      <c r="L808" s="22" t="str">
        <f>IF(D810&lt;&gt;"",MONTH(D810),"")</f>
        <v/>
      </c>
      <c r="M808" s="23" t="str">
        <f>IF(AND(($D810)&lt;&gt;"",($E810)&lt;&gt;""),IF(MIN(DATEVALUE($E810),Base!K$3)-MAX(DATEVALUE($D810),Base!K$2)+1&gt;=0,MIN(DATEVALUE($E810),Base!K$3)-MAX(DATEVALUE($D810),Base!K$2)+1,0),"")</f>
        <v/>
      </c>
      <c r="N808" s="23" t="str">
        <f>IF(AND(($D810)&lt;&gt;"",($E810)&lt;&gt;""),IF(MIN(DATEVALUE($E810),Base!L$3)-MAX(DATEVALUE($D810),Base!L$2)+1&gt;=0,MIN(DATEVALUE($E810),Base!L$3)-MAX(DATEVALUE($D810),Base!L$2)+1,0),"")</f>
        <v/>
      </c>
      <c r="O808" s="23" t="str">
        <f>IF(AND(($D810)&lt;&gt;"",($E810)&lt;&gt;""),IF(MIN(DATEVALUE($E810),Base!M$3)-MAX(DATEVALUE($D810),Base!M$2)+1&gt;=0,MIN(DATEVALUE($E810),Base!M$3)-MAX(DATEVALUE($D810),Base!M$2)+1,0),"")</f>
        <v/>
      </c>
      <c r="P808" s="23" t="str">
        <f>IF(AND(($D810)&lt;&gt;"",($E810)&lt;&gt;""),IF(MIN(DATEVALUE($E810),Base!N$3)-MAX(DATEVALUE($D810),Base!N$2)+1&gt;=0,MIN(DATEVALUE($E810),Base!N$3)-MAX(DATEVALUE($D810),Base!N$2)+1,0),"")</f>
        <v/>
      </c>
      <c r="Q808" s="23" t="str">
        <f>IF(AND(($D810)&lt;&gt;"",($E810)&lt;&gt;""),IF(MIN(DATEVALUE($E810),Base!O$3)-MAX(DATEVALUE($D810),Base!O$2)+1&gt;=0,MIN(DATEVALUE($E810),Base!O$3)-MAX(DATEVALUE($D810),Base!O$2)+1,0),"")</f>
        <v/>
      </c>
      <c r="R808" s="23" t="str">
        <f>IF(AND(($D810)&lt;&gt;"",($E810)&lt;&gt;""),IF(MIN(DATEVALUE($E810),Base!P$3)-MAX(DATEVALUE($D810),Base!P$2)+1&gt;=0,MIN(DATEVALUE($E810),Base!P$3)-MAX(DATEVALUE($D810),Base!P$2)+1,0),"")</f>
        <v/>
      </c>
      <c r="S808" s="23" t="str">
        <f>IF(AND(($D810)&lt;&gt;"",($E810)&lt;&gt;""),IF(MIN(DATEVALUE($E810),Base!Q$3)-MAX(DATEVALUE($D810),Base!Q$2)+1&gt;=0,MIN(DATEVALUE($E810),Base!Q$3)-MAX(DATEVALUE($D810),Base!Q$2)+1,0),"")</f>
        <v/>
      </c>
      <c r="T808" s="23" t="str">
        <f>IF(AND(($D810)&lt;&gt;"",($E810)&lt;&gt;""),IF(MIN(DATEVALUE($E810),Base!R$3)-MAX(DATEVALUE($D810),Base!R$2)+1&gt;=0,MIN(DATEVALUE($E810),Base!R$3)-MAX(DATEVALUE($D810),Base!R$2)+1,0),"")</f>
        <v/>
      </c>
      <c r="U808" s="23" t="str">
        <f>IF(AND(($D810)&lt;&gt;"",($E810)&lt;&gt;""),IF(MIN(DATEVALUE($E810),Base!S$3)-MAX(DATEVALUE($D810),Base!S$2)+1&gt;=0,MIN(DATEVALUE($E810),Base!S$3)-MAX(DATEVALUE($D810),Base!S$2)+1,0),"")</f>
        <v/>
      </c>
      <c r="V808" s="23" t="str">
        <f>IF(AND(($D810)&lt;&gt;"",($E810)&lt;&gt;""),IF(MIN(DATEVALUE($E810),Base!T$3)-MAX(DATEVALUE($D810),Base!T$2)+1&gt;=0,MIN(DATEVALUE($E810),Base!T$3)-MAX(DATEVALUE($D810),Base!T$2)+1,0),"")</f>
        <v/>
      </c>
      <c r="W808" s="23" t="str">
        <f>IF(AND(($D810)&lt;&gt;"",($E810)&lt;&gt;""),IF(MIN(DATEVALUE($E810),Base!U$3)-MAX(DATEVALUE($D810),Base!U$2)+1&gt;=0,MIN(DATEVALUE($E810),Base!U$3)-MAX(DATEVALUE($D810),Base!U$2)+1,0),"")</f>
        <v/>
      </c>
      <c r="X808" s="23" t="str">
        <f>IF(AND(($D810)&lt;&gt;"",($E810)&lt;&gt;""),IF(MIN(DATEVALUE($E810),Base!V$3)-MAX(DATEVALUE($D810),Base!V$2)+1&gt;=0,MIN(DATEVALUE($E810),Base!V$3)-MAX(DATEVALUE($D810),Base!V$2)+1,0),"")</f>
        <v/>
      </c>
      <c r="Y808" s="20" t="str">
        <f>IF(AND(M808&lt;&gt;"",$H804&lt;&gt;"",$F804&lt;&gt;""),M808*$H804*$F804,"")</f>
        <v/>
      </c>
      <c r="Z808" s="20" t="str">
        <f>IF(AND(N808&lt;&gt;"",$H804&lt;&gt;"",$F804&lt;&gt;""),N808*$H804*$F804,"")</f>
        <v/>
      </c>
      <c r="AA808" s="20" t="str">
        <f>IF(AND(O808&lt;&gt;"",$H803&lt;&gt;"",$F803&lt;&gt;""),O808*$H803*$F803,"")</f>
        <v/>
      </c>
      <c r="AB808" s="20" t="str">
        <f>IF(AND(P808&lt;&gt;"",$H803&lt;&gt;"",$F803&lt;&gt;""),P808*$H803*$F803,"")</f>
        <v/>
      </c>
      <c r="AC808" s="20" t="str">
        <f>IF(AND(Q808&lt;&gt;"",$H803&lt;&gt;"",$F803&lt;&gt;""),Q808*$H803*$F803,"")</f>
        <v/>
      </c>
      <c r="AD808" s="20" t="str">
        <f>IF(AND(R808&lt;&gt;"",$H803&lt;&gt;"",$F803&lt;&gt;""),R808*$H803*$F803,"")</f>
        <v/>
      </c>
      <c r="AE808" s="20" t="str">
        <f>IF(AND(S808&lt;&gt;"",$H803&lt;&gt;"",$F803&lt;&gt;""),S808*$H803*$F803,"")</f>
        <v/>
      </c>
      <c r="AF808" s="20" t="str">
        <f>IF(AND(T808&lt;&gt;"",$H803&lt;&gt;"",$F803&lt;&gt;""),T808*$H803*$F803,"")</f>
        <v/>
      </c>
      <c r="AG808" s="20" t="str">
        <f>IF(AND(U808&lt;&gt;"",$H803&lt;&gt;"",$F803&lt;&gt;""),U808*$H803*$F803,"")</f>
        <v/>
      </c>
      <c r="AH808" s="20" t="str">
        <f>IF(AND(V808&lt;&gt;"",$H803&lt;&gt;"",$F803&lt;&gt;""),V808*$H803*$F803,"")</f>
        <v/>
      </c>
      <c r="AI808" s="20" t="str">
        <f>IF(AND(W808&lt;&gt;"",$H803&lt;&gt;"",$F803&lt;&gt;""),W808*$H803*$F803,"")</f>
        <v/>
      </c>
      <c r="AJ808" s="20" t="str">
        <f>IF(AND(X808&lt;&gt;"",$H803&lt;&gt;"",$F803&lt;&gt;""),X808*$H803*$F803,"")</f>
        <v/>
      </c>
    </row>
    <row r="809" spans="1:36" ht="23.25" customHeight="1" x14ac:dyDescent="0.25">
      <c r="A809" s="21"/>
      <c r="B809" s="21"/>
      <c r="C809" s="22"/>
      <c r="D809" s="14"/>
      <c r="E809" s="14"/>
      <c r="F809" s="22"/>
      <c r="G809" s="22"/>
      <c r="H809" s="15"/>
      <c r="I809" s="16"/>
      <c r="J809" s="22" t="str">
        <f t="shared" si="43"/>
        <v/>
      </c>
      <c r="K809" s="22" t="str">
        <f t="shared" si="44"/>
        <v/>
      </c>
      <c r="L809" s="22" t="str">
        <f>IF(D811&lt;&gt;"",MONTH(D811),"")</f>
        <v/>
      </c>
      <c r="M809" s="23" t="str">
        <f>IF(AND(($D811)&lt;&gt;"",($E811)&lt;&gt;""),IF(MIN(DATEVALUE($E811),Base!K$3)-MAX(DATEVALUE($D811),Base!K$2)+1&gt;=0,MIN(DATEVALUE($E811),Base!K$3)-MAX(DATEVALUE($D811),Base!K$2)+1,0),"")</f>
        <v/>
      </c>
      <c r="N809" s="23" t="str">
        <f>IF(AND(($D811)&lt;&gt;"",($E811)&lt;&gt;""),IF(MIN(DATEVALUE($E811),Base!L$3)-MAX(DATEVALUE($D811),Base!L$2)+1&gt;=0,MIN(DATEVALUE($E811),Base!L$3)-MAX(DATEVALUE($D811),Base!L$2)+1,0),"")</f>
        <v/>
      </c>
      <c r="O809" s="23" t="str">
        <f>IF(AND(($D811)&lt;&gt;"",($E811)&lt;&gt;""),IF(MIN(DATEVALUE($E811),Base!M$3)-MAX(DATEVALUE($D811),Base!M$2)+1&gt;=0,MIN(DATEVALUE($E811),Base!M$3)-MAX(DATEVALUE($D811),Base!M$2)+1,0),"")</f>
        <v/>
      </c>
      <c r="P809" s="23" t="str">
        <f>IF(AND(($D811)&lt;&gt;"",($E811)&lt;&gt;""),IF(MIN(DATEVALUE($E811),Base!N$3)-MAX(DATEVALUE($D811),Base!N$2)+1&gt;=0,MIN(DATEVALUE($E811),Base!N$3)-MAX(DATEVALUE($D811),Base!N$2)+1,0),"")</f>
        <v/>
      </c>
      <c r="Q809" s="23" t="str">
        <f>IF(AND(($D811)&lt;&gt;"",($E811)&lt;&gt;""),IF(MIN(DATEVALUE($E811),Base!O$3)-MAX(DATEVALUE($D811),Base!O$2)+1&gt;=0,MIN(DATEVALUE($E811),Base!O$3)-MAX(DATEVALUE($D811),Base!O$2)+1,0),"")</f>
        <v/>
      </c>
      <c r="R809" s="23" t="str">
        <f>IF(AND(($D811)&lt;&gt;"",($E811)&lt;&gt;""),IF(MIN(DATEVALUE($E811),Base!P$3)-MAX(DATEVALUE($D811),Base!P$2)+1&gt;=0,MIN(DATEVALUE($E811),Base!P$3)-MAX(DATEVALUE($D811),Base!P$2)+1,0),"")</f>
        <v/>
      </c>
      <c r="S809" s="23" t="str">
        <f>IF(AND(($D811)&lt;&gt;"",($E811)&lt;&gt;""),IF(MIN(DATEVALUE($E811),Base!Q$3)-MAX(DATEVALUE($D811),Base!Q$2)+1&gt;=0,MIN(DATEVALUE($E811),Base!Q$3)-MAX(DATEVALUE($D811),Base!Q$2)+1,0),"")</f>
        <v/>
      </c>
      <c r="T809" s="23" t="str">
        <f>IF(AND(($D811)&lt;&gt;"",($E811)&lt;&gt;""),IF(MIN(DATEVALUE($E811),Base!R$3)-MAX(DATEVALUE($D811),Base!R$2)+1&gt;=0,MIN(DATEVALUE($E811),Base!R$3)-MAX(DATEVALUE($D811),Base!R$2)+1,0),"")</f>
        <v/>
      </c>
      <c r="U809" s="23" t="str">
        <f>IF(AND(($D811)&lt;&gt;"",($E811)&lt;&gt;""),IF(MIN(DATEVALUE($E811),Base!S$3)-MAX(DATEVALUE($D811),Base!S$2)+1&gt;=0,MIN(DATEVALUE($E811),Base!S$3)-MAX(DATEVALUE($D811),Base!S$2)+1,0),"")</f>
        <v/>
      </c>
      <c r="V809" s="23" t="str">
        <f>IF(AND(($D811)&lt;&gt;"",($E811)&lt;&gt;""),IF(MIN(DATEVALUE($E811),Base!T$3)-MAX(DATEVALUE($D811),Base!T$2)+1&gt;=0,MIN(DATEVALUE($E811),Base!T$3)-MAX(DATEVALUE($D811),Base!T$2)+1,0),"")</f>
        <v/>
      </c>
      <c r="W809" s="23" t="str">
        <f>IF(AND(($D811)&lt;&gt;"",($E811)&lt;&gt;""),IF(MIN(DATEVALUE($E811),Base!U$3)-MAX(DATEVALUE($D811),Base!U$2)+1&gt;=0,MIN(DATEVALUE($E811),Base!U$3)-MAX(DATEVALUE($D811),Base!U$2)+1,0),"")</f>
        <v/>
      </c>
      <c r="X809" s="23" t="str">
        <f>IF(AND(($D811)&lt;&gt;"",($E811)&lt;&gt;""),IF(MIN(DATEVALUE($E811),Base!V$3)-MAX(DATEVALUE($D811),Base!V$2)+1&gt;=0,MIN(DATEVALUE($E811),Base!V$3)-MAX(DATEVALUE($D811),Base!V$2)+1,0),"")</f>
        <v/>
      </c>
      <c r="Y809" s="20" t="str">
        <f>IF(AND(M809&lt;&gt;"",$H805&lt;&gt;"",$F805&lt;&gt;""),M809*$H805*$F805,"")</f>
        <v/>
      </c>
      <c r="Z809" s="20" t="str">
        <f>IF(AND(N809&lt;&gt;"",$H805&lt;&gt;"",$F805&lt;&gt;""),N809*$H805*$F805,"")</f>
        <v/>
      </c>
      <c r="AA809" s="20" t="str">
        <f>IF(AND(O809&lt;&gt;"",$H804&lt;&gt;"",$F804&lt;&gt;""),O809*$H804*$F804,"")</f>
        <v/>
      </c>
      <c r="AB809" s="20" t="str">
        <f>IF(AND(P809&lt;&gt;"",$H804&lt;&gt;"",$F804&lt;&gt;""),P809*$H804*$F804,"")</f>
        <v/>
      </c>
      <c r="AC809" s="20" t="str">
        <f>IF(AND(Q809&lt;&gt;"",$H804&lt;&gt;"",$F804&lt;&gt;""),Q809*$H804*$F804,"")</f>
        <v/>
      </c>
      <c r="AD809" s="20" t="str">
        <f>IF(AND(R809&lt;&gt;"",$H804&lt;&gt;"",$F804&lt;&gt;""),R809*$H804*$F804,"")</f>
        <v/>
      </c>
      <c r="AE809" s="20" t="str">
        <f>IF(AND(S809&lt;&gt;"",$H804&lt;&gt;"",$F804&lt;&gt;""),S809*$H804*$F804,"")</f>
        <v/>
      </c>
      <c r="AF809" s="20" t="str">
        <f>IF(AND(T809&lt;&gt;"",$H804&lt;&gt;"",$F804&lt;&gt;""),T809*$H804*$F804,"")</f>
        <v/>
      </c>
      <c r="AG809" s="20" t="str">
        <f>IF(AND(U809&lt;&gt;"",$H804&lt;&gt;"",$F804&lt;&gt;""),U809*$H804*$F804,"")</f>
        <v/>
      </c>
      <c r="AH809" s="20" t="str">
        <f>IF(AND(V809&lt;&gt;"",$H804&lt;&gt;"",$F804&lt;&gt;""),V809*$H804*$F804,"")</f>
        <v/>
      </c>
      <c r="AI809" s="20" t="str">
        <f>IF(AND(W809&lt;&gt;"",$H804&lt;&gt;"",$F804&lt;&gt;""),W809*$H804*$F804,"")</f>
        <v/>
      </c>
      <c r="AJ809" s="20" t="str">
        <f>IF(AND(X809&lt;&gt;"",$H804&lt;&gt;"",$F804&lt;&gt;""),X809*$H804*$F804,"")</f>
        <v/>
      </c>
    </row>
    <row r="810" spans="1:36" ht="23.25" customHeight="1" x14ac:dyDescent="0.25">
      <c r="A810" s="21"/>
      <c r="B810" s="21"/>
      <c r="C810" s="22"/>
      <c r="D810" s="14"/>
      <c r="E810" s="14"/>
      <c r="F810" s="22"/>
      <c r="G810" s="22"/>
      <c r="H810" s="15"/>
      <c r="I810" s="16"/>
      <c r="J810" s="22" t="str">
        <f t="shared" si="43"/>
        <v/>
      </c>
      <c r="K810" s="22" t="str">
        <f t="shared" si="44"/>
        <v/>
      </c>
      <c r="L810" s="22" t="str">
        <f>IF(D812&lt;&gt;"",MONTH(D812),"")</f>
        <v/>
      </c>
      <c r="M810" s="23" t="str">
        <f>IF(AND(($D812)&lt;&gt;"",($E812)&lt;&gt;""),IF(MIN(DATEVALUE($E812),Base!K$3)-MAX(DATEVALUE($D812),Base!K$2)+1&gt;=0,MIN(DATEVALUE($E812),Base!K$3)-MAX(DATEVALUE($D812),Base!K$2)+1,0),"")</f>
        <v/>
      </c>
      <c r="N810" s="23" t="str">
        <f>IF(AND(($D812)&lt;&gt;"",($E812)&lt;&gt;""),IF(MIN(DATEVALUE($E812),Base!L$3)-MAX(DATEVALUE($D812),Base!L$2)+1&gt;=0,MIN(DATEVALUE($E812),Base!L$3)-MAX(DATEVALUE($D812),Base!L$2)+1,0),"")</f>
        <v/>
      </c>
      <c r="O810" s="23" t="str">
        <f>IF(AND(($D812)&lt;&gt;"",($E812)&lt;&gt;""),IF(MIN(DATEVALUE($E812),Base!M$3)-MAX(DATEVALUE($D812),Base!M$2)+1&gt;=0,MIN(DATEVALUE($E812),Base!M$3)-MAX(DATEVALUE($D812),Base!M$2)+1,0),"")</f>
        <v/>
      </c>
      <c r="P810" s="23" t="str">
        <f>IF(AND(($D812)&lt;&gt;"",($E812)&lt;&gt;""),IF(MIN(DATEVALUE($E812),Base!N$3)-MAX(DATEVALUE($D812),Base!N$2)+1&gt;=0,MIN(DATEVALUE($E812),Base!N$3)-MAX(DATEVALUE($D812),Base!N$2)+1,0),"")</f>
        <v/>
      </c>
      <c r="Q810" s="23" t="str">
        <f>IF(AND(($D812)&lt;&gt;"",($E812)&lt;&gt;""),IF(MIN(DATEVALUE($E812),Base!O$3)-MAX(DATEVALUE($D812),Base!O$2)+1&gt;=0,MIN(DATEVALUE($E812),Base!O$3)-MAX(DATEVALUE($D812),Base!O$2)+1,0),"")</f>
        <v/>
      </c>
      <c r="R810" s="23" t="str">
        <f>IF(AND(($D812)&lt;&gt;"",($E812)&lt;&gt;""),IF(MIN(DATEVALUE($E812),Base!P$3)-MAX(DATEVALUE($D812),Base!P$2)+1&gt;=0,MIN(DATEVALUE($E812),Base!P$3)-MAX(DATEVALUE($D812),Base!P$2)+1,0),"")</f>
        <v/>
      </c>
      <c r="S810" s="23" t="str">
        <f>IF(AND(($D812)&lt;&gt;"",($E812)&lt;&gt;""),IF(MIN(DATEVALUE($E812),Base!Q$3)-MAX(DATEVALUE($D812),Base!Q$2)+1&gt;=0,MIN(DATEVALUE($E812),Base!Q$3)-MAX(DATEVALUE($D812),Base!Q$2)+1,0),"")</f>
        <v/>
      </c>
      <c r="T810" s="23" t="str">
        <f>IF(AND(($D812)&lt;&gt;"",($E812)&lt;&gt;""),IF(MIN(DATEVALUE($E812),Base!R$3)-MAX(DATEVALUE($D812),Base!R$2)+1&gt;=0,MIN(DATEVALUE($E812),Base!R$3)-MAX(DATEVALUE($D812),Base!R$2)+1,0),"")</f>
        <v/>
      </c>
      <c r="U810" s="23" t="str">
        <f>IF(AND(($D812)&lt;&gt;"",($E812)&lt;&gt;""),IF(MIN(DATEVALUE($E812),Base!S$3)-MAX(DATEVALUE($D812),Base!S$2)+1&gt;=0,MIN(DATEVALUE($E812),Base!S$3)-MAX(DATEVALUE($D812),Base!S$2)+1,0),"")</f>
        <v/>
      </c>
      <c r="V810" s="23" t="str">
        <f>IF(AND(($D812)&lt;&gt;"",($E812)&lt;&gt;""),IF(MIN(DATEVALUE($E812),Base!T$3)-MAX(DATEVALUE($D812),Base!T$2)+1&gt;=0,MIN(DATEVALUE($E812),Base!T$3)-MAX(DATEVALUE($D812),Base!T$2)+1,0),"")</f>
        <v/>
      </c>
      <c r="W810" s="23" t="str">
        <f>IF(AND(($D812)&lt;&gt;"",($E812)&lt;&gt;""),IF(MIN(DATEVALUE($E812),Base!U$3)-MAX(DATEVALUE($D812),Base!U$2)+1&gt;=0,MIN(DATEVALUE($E812),Base!U$3)-MAX(DATEVALUE($D812),Base!U$2)+1,0),"")</f>
        <v/>
      </c>
      <c r="X810" s="23" t="str">
        <f>IF(AND(($D812)&lt;&gt;"",($E812)&lt;&gt;""),IF(MIN(DATEVALUE($E812),Base!V$3)-MAX(DATEVALUE($D812),Base!V$2)+1&gt;=0,MIN(DATEVALUE($E812),Base!V$3)-MAX(DATEVALUE($D812),Base!V$2)+1,0),"")</f>
        <v/>
      </c>
      <c r="Y810" s="20" t="str">
        <f>IF(AND(M810&lt;&gt;"",$H806&lt;&gt;"",$F806&lt;&gt;""),M810*$H806*$F806,"")</f>
        <v/>
      </c>
      <c r="Z810" s="20" t="str">
        <f>IF(AND(N810&lt;&gt;"",$H806&lt;&gt;"",$F806&lt;&gt;""),N810*$H806*$F806,"")</f>
        <v/>
      </c>
      <c r="AA810" s="20" t="str">
        <f>IF(AND(O810&lt;&gt;"",$H805&lt;&gt;"",$F805&lt;&gt;""),O810*$H805*$F805,"")</f>
        <v/>
      </c>
      <c r="AB810" s="20" t="str">
        <f>IF(AND(P810&lt;&gt;"",$H805&lt;&gt;"",$F805&lt;&gt;""),P810*$H805*$F805,"")</f>
        <v/>
      </c>
      <c r="AC810" s="20" t="str">
        <f>IF(AND(Q810&lt;&gt;"",$H805&lt;&gt;"",$F805&lt;&gt;""),Q810*$H805*$F805,"")</f>
        <v/>
      </c>
      <c r="AD810" s="20" t="str">
        <f>IF(AND(R810&lt;&gt;"",$H805&lt;&gt;"",$F805&lt;&gt;""),R810*$H805*$F805,"")</f>
        <v/>
      </c>
      <c r="AE810" s="20" t="str">
        <f>IF(AND(S810&lt;&gt;"",$H805&lt;&gt;"",$F805&lt;&gt;""),S810*$H805*$F805,"")</f>
        <v/>
      </c>
      <c r="AF810" s="20" t="str">
        <f>IF(AND(T810&lt;&gt;"",$H805&lt;&gt;"",$F805&lt;&gt;""),T810*$H805*$F805,"")</f>
        <v/>
      </c>
      <c r="AG810" s="20" t="str">
        <f>IF(AND(U810&lt;&gt;"",$H805&lt;&gt;"",$F805&lt;&gt;""),U810*$H805*$F805,"")</f>
        <v/>
      </c>
      <c r="AH810" s="20" t="str">
        <f>IF(AND(V810&lt;&gt;"",$H805&lt;&gt;"",$F805&lt;&gt;""),V810*$H805*$F805,"")</f>
        <v/>
      </c>
      <c r="AI810" s="20" t="str">
        <f>IF(AND(W810&lt;&gt;"",$H805&lt;&gt;"",$F805&lt;&gt;""),W810*$H805*$F805,"")</f>
        <v/>
      </c>
      <c r="AJ810" s="20" t="str">
        <f>IF(AND(X810&lt;&gt;"",$H805&lt;&gt;"",$F805&lt;&gt;""),X810*$H805*$F805,"")</f>
        <v/>
      </c>
    </row>
    <row r="811" spans="1:36" ht="23.25" customHeight="1" x14ac:dyDescent="0.25">
      <c r="A811" s="21"/>
      <c r="B811" s="21"/>
      <c r="C811" s="22"/>
      <c r="D811" s="14"/>
      <c r="E811" s="14"/>
      <c r="F811" s="22"/>
      <c r="G811" s="22"/>
      <c r="H811" s="15"/>
      <c r="I811" s="16"/>
      <c r="J811" s="22" t="str">
        <f t="shared" si="43"/>
        <v/>
      </c>
      <c r="K811" s="22" t="str">
        <f t="shared" si="44"/>
        <v/>
      </c>
      <c r="L811" s="22" t="str">
        <f>IF(D813&lt;&gt;"",MONTH(D813),"")</f>
        <v/>
      </c>
      <c r="M811" s="23" t="str">
        <f>IF(AND(($D813)&lt;&gt;"",($E813)&lt;&gt;""),IF(MIN(DATEVALUE($E813),Base!K$3)-MAX(DATEVALUE($D813),Base!K$2)+1&gt;=0,MIN(DATEVALUE($E813),Base!K$3)-MAX(DATEVALUE($D813),Base!K$2)+1,0),"")</f>
        <v/>
      </c>
      <c r="N811" s="23" t="str">
        <f>IF(AND(($D813)&lt;&gt;"",($E813)&lt;&gt;""),IF(MIN(DATEVALUE($E813),Base!L$3)-MAX(DATEVALUE($D813),Base!L$2)+1&gt;=0,MIN(DATEVALUE($E813),Base!L$3)-MAX(DATEVALUE($D813),Base!L$2)+1,0),"")</f>
        <v/>
      </c>
      <c r="O811" s="23" t="str">
        <f>IF(AND(($D813)&lt;&gt;"",($E813)&lt;&gt;""),IF(MIN(DATEVALUE($E813),Base!M$3)-MAX(DATEVALUE($D813),Base!M$2)+1&gt;=0,MIN(DATEVALUE($E813),Base!M$3)-MAX(DATEVALUE($D813),Base!M$2)+1,0),"")</f>
        <v/>
      </c>
      <c r="P811" s="23" t="str">
        <f>IF(AND(($D813)&lt;&gt;"",($E813)&lt;&gt;""),IF(MIN(DATEVALUE($E813),Base!N$3)-MAX(DATEVALUE($D813),Base!N$2)+1&gt;=0,MIN(DATEVALUE($E813),Base!N$3)-MAX(DATEVALUE($D813),Base!N$2)+1,0),"")</f>
        <v/>
      </c>
      <c r="Q811" s="23" t="str">
        <f>IF(AND(($D813)&lt;&gt;"",($E813)&lt;&gt;""),IF(MIN(DATEVALUE($E813),Base!O$3)-MAX(DATEVALUE($D813),Base!O$2)+1&gt;=0,MIN(DATEVALUE($E813),Base!O$3)-MAX(DATEVALUE($D813),Base!O$2)+1,0),"")</f>
        <v/>
      </c>
      <c r="R811" s="23" t="str">
        <f>IF(AND(($D813)&lt;&gt;"",($E813)&lt;&gt;""),IF(MIN(DATEVALUE($E813),Base!P$3)-MAX(DATEVALUE($D813),Base!P$2)+1&gt;=0,MIN(DATEVALUE($E813),Base!P$3)-MAX(DATEVALUE($D813),Base!P$2)+1,0),"")</f>
        <v/>
      </c>
      <c r="S811" s="23" t="str">
        <f>IF(AND(($D813)&lt;&gt;"",($E813)&lt;&gt;""),IF(MIN(DATEVALUE($E813),Base!Q$3)-MAX(DATEVALUE($D813),Base!Q$2)+1&gt;=0,MIN(DATEVALUE($E813),Base!Q$3)-MAX(DATEVALUE($D813),Base!Q$2)+1,0),"")</f>
        <v/>
      </c>
      <c r="T811" s="23" t="str">
        <f>IF(AND(($D813)&lt;&gt;"",($E813)&lt;&gt;""),IF(MIN(DATEVALUE($E813),Base!R$3)-MAX(DATEVALUE($D813),Base!R$2)+1&gt;=0,MIN(DATEVALUE($E813),Base!R$3)-MAX(DATEVALUE($D813),Base!R$2)+1,0),"")</f>
        <v/>
      </c>
      <c r="U811" s="23" t="str">
        <f>IF(AND(($D813)&lt;&gt;"",($E813)&lt;&gt;""),IF(MIN(DATEVALUE($E813),Base!S$3)-MAX(DATEVALUE($D813),Base!S$2)+1&gt;=0,MIN(DATEVALUE($E813),Base!S$3)-MAX(DATEVALUE($D813),Base!S$2)+1,0),"")</f>
        <v/>
      </c>
      <c r="V811" s="23" t="str">
        <f>IF(AND(($D813)&lt;&gt;"",($E813)&lt;&gt;""),IF(MIN(DATEVALUE($E813),Base!T$3)-MAX(DATEVALUE($D813),Base!T$2)+1&gt;=0,MIN(DATEVALUE($E813),Base!T$3)-MAX(DATEVALUE($D813),Base!T$2)+1,0),"")</f>
        <v/>
      </c>
      <c r="W811" s="23" t="str">
        <f>IF(AND(($D813)&lt;&gt;"",($E813)&lt;&gt;""),IF(MIN(DATEVALUE($E813),Base!U$3)-MAX(DATEVALUE($D813),Base!U$2)+1&gt;=0,MIN(DATEVALUE($E813),Base!U$3)-MAX(DATEVALUE($D813),Base!U$2)+1,0),"")</f>
        <v/>
      </c>
      <c r="X811" s="23" t="str">
        <f>IF(AND(($D813)&lt;&gt;"",($E813)&lt;&gt;""),IF(MIN(DATEVALUE($E813),Base!V$3)-MAX(DATEVALUE($D813),Base!V$2)+1&gt;=0,MIN(DATEVALUE($E813),Base!V$3)-MAX(DATEVALUE($D813),Base!V$2)+1,0),"")</f>
        <v/>
      </c>
      <c r="Y811" s="20" t="str">
        <f>IF(AND(M811&lt;&gt;"",$H807&lt;&gt;"",$F807&lt;&gt;""),M811*$H807*$F807,"")</f>
        <v/>
      </c>
      <c r="Z811" s="20" t="str">
        <f>IF(AND(N811&lt;&gt;"",$H807&lt;&gt;"",$F807&lt;&gt;""),N811*$H807*$F807,"")</f>
        <v/>
      </c>
      <c r="AA811" s="20" t="str">
        <f>IF(AND(O811&lt;&gt;"",$H806&lt;&gt;"",$F806&lt;&gt;""),O811*$H806*$F806,"")</f>
        <v/>
      </c>
      <c r="AB811" s="20" t="str">
        <f>IF(AND(P811&lt;&gt;"",$H806&lt;&gt;"",$F806&lt;&gt;""),P811*$H806*$F806,"")</f>
        <v/>
      </c>
      <c r="AC811" s="20" t="str">
        <f>IF(AND(Q811&lt;&gt;"",$H806&lt;&gt;"",$F806&lt;&gt;""),Q811*$H806*$F806,"")</f>
        <v/>
      </c>
      <c r="AD811" s="20" t="str">
        <f>IF(AND(R811&lt;&gt;"",$H806&lt;&gt;"",$F806&lt;&gt;""),R811*$H806*$F806,"")</f>
        <v/>
      </c>
      <c r="AE811" s="20" t="str">
        <f>IF(AND(S811&lt;&gt;"",$H806&lt;&gt;"",$F806&lt;&gt;""),S811*$H806*$F806,"")</f>
        <v/>
      </c>
      <c r="AF811" s="20" t="str">
        <f>IF(AND(T811&lt;&gt;"",$H806&lt;&gt;"",$F806&lt;&gt;""),T811*$H806*$F806,"")</f>
        <v/>
      </c>
      <c r="AG811" s="20" t="str">
        <f>IF(AND(U811&lt;&gt;"",$H806&lt;&gt;"",$F806&lt;&gt;""),U811*$H806*$F806,"")</f>
        <v/>
      </c>
      <c r="AH811" s="20" t="str">
        <f>IF(AND(V811&lt;&gt;"",$H806&lt;&gt;"",$F806&lt;&gt;""),V811*$H806*$F806,"")</f>
        <v/>
      </c>
      <c r="AI811" s="20" t="str">
        <f>IF(AND(W811&lt;&gt;"",$H806&lt;&gt;"",$F806&lt;&gt;""),W811*$H806*$F806,"")</f>
        <v/>
      </c>
      <c r="AJ811" s="20" t="str">
        <f>IF(AND(X811&lt;&gt;"",$H806&lt;&gt;"",$F806&lt;&gt;""),X811*$H806*$F806,"")</f>
        <v/>
      </c>
    </row>
    <row r="812" spans="1:36" ht="23.25" customHeight="1" x14ac:dyDescent="0.25">
      <c r="A812" s="21"/>
      <c r="B812" s="21"/>
      <c r="C812" s="22"/>
      <c r="D812" s="14"/>
      <c r="E812" s="14"/>
      <c r="F812" s="22"/>
      <c r="G812" s="22"/>
      <c r="H812" s="15"/>
      <c r="I812" s="16"/>
      <c r="J812" s="22" t="str">
        <f t="shared" si="43"/>
        <v/>
      </c>
      <c r="K812" s="22" t="str">
        <f t="shared" si="44"/>
        <v/>
      </c>
      <c r="L812" s="22" t="str">
        <f>IF(D814&lt;&gt;"",MONTH(D814),"")</f>
        <v/>
      </c>
      <c r="M812" s="23" t="str">
        <f>IF(AND(($D814)&lt;&gt;"",($E814)&lt;&gt;""),IF(MIN(DATEVALUE($E814),Base!K$3)-MAX(DATEVALUE($D814),Base!K$2)+1&gt;=0,MIN(DATEVALUE($E814),Base!K$3)-MAX(DATEVALUE($D814),Base!K$2)+1,0),"")</f>
        <v/>
      </c>
      <c r="N812" s="23" t="str">
        <f>IF(AND(($D814)&lt;&gt;"",($E814)&lt;&gt;""),IF(MIN(DATEVALUE($E814),Base!L$3)-MAX(DATEVALUE($D814),Base!L$2)+1&gt;=0,MIN(DATEVALUE($E814),Base!L$3)-MAX(DATEVALUE($D814),Base!L$2)+1,0),"")</f>
        <v/>
      </c>
      <c r="O812" s="23" t="str">
        <f>IF(AND(($D814)&lt;&gt;"",($E814)&lt;&gt;""),IF(MIN(DATEVALUE($E814),Base!M$3)-MAX(DATEVALUE($D814),Base!M$2)+1&gt;=0,MIN(DATEVALUE($E814),Base!M$3)-MAX(DATEVALUE($D814),Base!M$2)+1,0),"")</f>
        <v/>
      </c>
      <c r="P812" s="23" t="str">
        <f>IF(AND(($D814)&lt;&gt;"",($E814)&lt;&gt;""),IF(MIN(DATEVALUE($E814),Base!N$3)-MAX(DATEVALUE($D814),Base!N$2)+1&gt;=0,MIN(DATEVALUE($E814),Base!N$3)-MAX(DATEVALUE($D814),Base!N$2)+1,0),"")</f>
        <v/>
      </c>
      <c r="Q812" s="23" t="str">
        <f>IF(AND(($D814)&lt;&gt;"",($E814)&lt;&gt;""),IF(MIN(DATEVALUE($E814),Base!O$3)-MAX(DATEVALUE($D814),Base!O$2)+1&gt;=0,MIN(DATEVALUE($E814),Base!O$3)-MAX(DATEVALUE($D814),Base!O$2)+1,0),"")</f>
        <v/>
      </c>
      <c r="R812" s="23" t="str">
        <f>IF(AND(($D814)&lt;&gt;"",($E814)&lt;&gt;""),IF(MIN(DATEVALUE($E814),Base!P$3)-MAX(DATEVALUE($D814),Base!P$2)+1&gt;=0,MIN(DATEVALUE($E814),Base!P$3)-MAX(DATEVALUE($D814),Base!P$2)+1,0),"")</f>
        <v/>
      </c>
      <c r="S812" s="23" t="str">
        <f>IF(AND(($D814)&lt;&gt;"",($E814)&lt;&gt;""),IF(MIN(DATEVALUE($E814),Base!Q$3)-MAX(DATEVALUE($D814),Base!Q$2)+1&gt;=0,MIN(DATEVALUE($E814),Base!Q$3)-MAX(DATEVALUE($D814),Base!Q$2)+1,0),"")</f>
        <v/>
      </c>
      <c r="T812" s="23" t="str">
        <f>IF(AND(($D814)&lt;&gt;"",($E814)&lt;&gt;""),IF(MIN(DATEVALUE($E814),Base!R$3)-MAX(DATEVALUE($D814),Base!R$2)+1&gt;=0,MIN(DATEVALUE($E814),Base!R$3)-MAX(DATEVALUE($D814),Base!R$2)+1,0),"")</f>
        <v/>
      </c>
      <c r="U812" s="23" t="str">
        <f>IF(AND(($D814)&lt;&gt;"",($E814)&lt;&gt;""),IF(MIN(DATEVALUE($E814),Base!S$3)-MAX(DATEVALUE($D814),Base!S$2)+1&gt;=0,MIN(DATEVALUE($E814),Base!S$3)-MAX(DATEVALUE($D814),Base!S$2)+1,0),"")</f>
        <v/>
      </c>
      <c r="V812" s="23" t="str">
        <f>IF(AND(($D814)&lt;&gt;"",($E814)&lt;&gt;""),IF(MIN(DATEVALUE($E814),Base!T$3)-MAX(DATEVALUE($D814),Base!T$2)+1&gt;=0,MIN(DATEVALUE($E814),Base!T$3)-MAX(DATEVALUE($D814),Base!T$2)+1,0),"")</f>
        <v/>
      </c>
      <c r="W812" s="23" t="str">
        <f>IF(AND(($D814)&lt;&gt;"",($E814)&lt;&gt;""),IF(MIN(DATEVALUE($E814),Base!U$3)-MAX(DATEVALUE($D814),Base!U$2)+1&gt;=0,MIN(DATEVALUE($E814),Base!U$3)-MAX(DATEVALUE($D814),Base!U$2)+1,0),"")</f>
        <v/>
      </c>
      <c r="X812" s="23" t="str">
        <f>IF(AND(($D814)&lt;&gt;"",($E814)&lt;&gt;""),IF(MIN(DATEVALUE($E814),Base!V$3)-MAX(DATEVALUE($D814),Base!V$2)+1&gt;=0,MIN(DATEVALUE($E814),Base!V$3)-MAX(DATEVALUE($D814),Base!V$2)+1,0),"")</f>
        <v/>
      </c>
      <c r="Y812" s="20" t="str">
        <f>IF(AND(M812&lt;&gt;"",$H808&lt;&gt;"",$F808&lt;&gt;""),M812*$H808*$F808,"")</f>
        <v/>
      </c>
      <c r="Z812" s="20" t="str">
        <f>IF(AND(N812&lt;&gt;"",$H808&lt;&gt;"",$F808&lt;&gt;""),N812*$H808*$F808,"")</f>
        <v/>
      </c>
      <c r="AA812" s="20" t="str">
        <f>IF(AND(O812&lt;&gt;"",$H807&lt;&gt;"",$F807&lt;&gt;""),O812*$H807*$F807,"")</f>
        <v/>
      </c>
      <c r="AB812" s="20" t="str">
        <f>IF(AND(P812&lt;&gt;"",$H807&lt;&gt;"",$F807&lt;&gt;""),P812*$H807*$F807,"")</f>
        <v/>
      </c>
      <c r="AC812" s="20" t="str">
        <f>IF(AND(Q812&lt;&gt;"",$H807&lt;&gt;"",$F807&lt;&gt;""),Q812*$H807*$F807,"")</f>
        <v/>
      </c>
      <c r="AD812" s="20" t="str">
        <f>IF(AND(R812&lt;&gt;"",$H807&lt;&gt;"",$F807&lt;&gt;""),R812*$H807*$F807,"")</f>
        <v/>
      </c>
      <c r="AE812" s="20" t="str">
        <f>IF(AND(S812&lt;&gt;"",$H807&lt;&gt;"",$F807&lt;&gt;""),S812*$H807*$F807,"")</f>
        <v/>
      </c>
      <c r="AF812" s="20" t="str">
        <f>IF(AND(T812&lt;&gt;"",$H807&lt;&gt;"",$F807&lt;&gt;""),T812*$H807*$F807,"")</f>
        <v/>
      </c>
      <c r="AG812" s="20" t="str">
        <f>IF(AND(U812&lt;&gt;"",$H807&lt;&gt;"",$F807&lt;&gt;""),U812*$H807*$F807,"")</f>
        <v/>
      </c>
      <c r="AH812" s="20" t="str">
        <f>IF(AND(V812&lt;&gt;"",$H807&lt;&gt;"",$F807&lt;&gt;""),V812*$H807*$F807,"")</f>
        <v/>
      </c>
      <c r="AI812" s="20" t="str">
        <f>IF(AND(W812&lt;&gt;"",$H807&lt;&gt;"",$F807&lt;&gt;""),W812*$H807*$F807,"")</f>
        <v/>
      </c>
      <c r="AJ812" s="20" t="str">
        <f>IF(AND(X812&lt;&gt;"",$H807&lt;&gt;"",$F807&lt;&gt;""),X812*$H807*$F807,"")</f>
        <v/>
      </c>
    </row>
    <row r="813" spans="1:36" ht="23.25" customHeight="1" x14ac:dyDescent="0.25">
      <c r="A813" s="21"/>
      <c r="B813" s="21"/>
      <c r="C813" s="22"/>
      <c r="D813" s="14"/>
      <c r="E813" s="14"/>
      <c r="F813" s="22"/>
      <c r="G813" s="22"/>
      <c r="H813" s="15"/>
      <c r="I813" s="16"/>
      <c r="J813" s="22" t="str">
        <f t="shared" si="43"/>
        <v/>
      </c>
      <c r="K813" s="22" t="str">
        <f t="shared" si="44"/>
        <v/>
      </c>
      <c r="L813" s="22" t="str">
        <f>IF(D815&lt;&gt;"",MONTH(D815),"")</f>
        <v/>
      </c>
      <c r="M813" s="23" t="str">
        <f>IF(AND(($D815)&lt;&gt;"",($E815)&lt;&gt;""),IF(MIN(DATEVALUE($E815),Base!K$3)-MAX(DATEVALUE($D815),Base!K$2)+1&gt;=0,MIN(DATEVALUE($E815),Base!K$3)-MAX(DATEVALUE($D815),Base!K$2)+1,0),"")</f>
        <v/>
      </c>
      <c r="N813" s="23" t="str">
        <f>IF(AND(($D815)&lt;&gt;"",($E815)&lt;&gt;""),IF(MIN(DATEVALUE($E815),Base!L$3)-MAX(DATEVALUE($D815),Base!L$2)+1&gt;=0,MIN(DATEVALUE($E815),Base!L$3)-MAX(DATEVALUE($D815),Base!L$2)+1,0),"")</f>
        <v/>
      </c>
      <c r="O813" s="23" t="str">
        <f>IF(AND(($D815)&lt;&gt;"",($E815)&lt;&gt;""),IF(MIN(DATEVALUE($E815),Base!M$3)-MAX(DATEVALUE($D815),Base!M$2)+1&gt;=0,MIN(DATEVALUE($E815),Base!M$3)-MAX(DATEVALUE($D815),Base!M$2)+1,0),"")</f>
        <v/>
      </c>
      <c r="P813" s="23" t="str">
        <f>IF(AND(($D815)&lt;&gt;"",($E815)&lt;&gt;""),IF(MIN(DATEVALUE($E815),Base!N$3)-MAX(DATEVALUE($D815),Base!N$2)+1&gt;=0,MIN(DATEVALUE($E815),Base!N$3)-MAX(DATEVALUE($D815),Base!N$2)+1,0),"")</f>
        <v/>
      </c>
      <c r="Q813" s="23" t="str">
        <f>IF(AND(($D815)&lt;&gt;"",($E815)&lt;&gt;""),IF(MIN(DATEVALUE($E815),Base!O$3)-MAX(DATEVALUE($D815),Base!O$2)+1&gt;=0,MIN(DATEVALUE($E815),Base!O$3)-MAX(DATEVALUE($D815),Base!O$2)+1,0),"")</f>
        <v/>
      </c>
      <c r="R813" s="23" t="str">
        <f>IF(AND(($D815)&lt;&gt;"",($E815)&lt;&gt;""),IF(MIN(DATEVALUE($E815),Base!P$3)-MAX(DATEVALUE($D815),Base!P$2)+1&gt;=0,MIN(DATEVALUE($E815),Base!P$3)-MAX(DATEVALUE($D815),Base!P$2)+1,0),"")</f>
        <v/>
      </c>
      <c r="S813" s="23" t="str">
        <f>IF(AND(($D815)&lt;&gt;"",($E815)&lt;&gt;""),IF(MIN(DATEVALUE($E815),Base!Q$3)-MAX(DATEVALUE($D815),Base!Q$2)+1&gt;=0,MIN(DATEVALUE($E815),Base!Q$3)-MAX(DATEVALUE($D815),Base!Q$2)+1,0),"")</f>
        <v/>
      </c>
      <c r="T813" s="23" t="str">
        <f>IF(AND(($D815)&lt;&gt;"",($E815)&lt;&gt;""),IF(MIN(DATEVALUE($E815),Base!R$3)-MAX(DATEVALUE($D815),Base!R$2)+1&gt;=0,MIN(DATEVALUE($E815),Base!R$3)-MAX(DATEVALUE($D815),Base!R$2)+1,0),"")</f>
        <v/>
      </c>
      <c r="U813" s="23" t="str">
        <f>IF(AND(($D815)&lt;&gt;"",($E815)&lt;&gt;""),IF(MIN(DATEVALUE($E815),Base!S$3)-MAX(DATEVALUE($D815),Base!S$2)+1&gt;=0,MIN(DATEVALUE($E815),Base!S$3)-MAX(DATEVALUE($D815),Base!S$2)+1,0),"")</f>
        <v/>
      </c>
      <c r="V813" s="23" t="str">
        <f>IF(AND(($D815)&lt;&gt;"",($E815)&lt;&gt;""),IF(MIN(DATEVALUE($E815),Base!T$3)-MAX(DATEVALUE($D815),Base!T$2)+1&gt;=0,MIN(DATEVALUE($E815),Base!T$3)-MAX(DATEVALUE($D815),Base!T$2)+1,0),"")</f>
        <v/>
      </c>
      <c r="W813" s="23" t="str">
        <f>IF(AND(($D815)&lt;&gt;"",($E815)&lt;&gt;""),IF(MIN(DATEVALUE($E815),Base!U$3)-MAX(DATEVALUE($D815),Base!U$2)+1&gt;=0,MIN(DATEVALUE($E815),Base!U$3)-MAX(DATEVALUE($D815),Base!U$2)+1,0),"")</f>
        <v/>
      </c>
      <c r="X813" s="23" t="str">
        <f>IF(AND(($D815)&lt;&gt;"",($E815)&lt;&gt;""),IF(MIN(DATEVALUE($E815),Base!V$3)-MAX(DATEVALUE($D815),Base!V$2)+1&gt;=0,MIN(DATEVALUE($E815),Base!V$3)-MAX(DATEVALUE($D815),Base!V$2)+1,0),"")</f>
        <v/>
      </c>
      <c r="Y813" s="20" t="str">
        <f>IF(AND(M813&lt;&gt;"",$H809&lt;&gt;"",$F809&lt;&gt;""),M813*$H809*$F809,"")</f>
        <v/>
      </c>
      <c r="Z813" s="20" t="str">
        <f>IF(AND(N813&lt;&gt;"",$H809&lt;&gt;"",$F809&lt;&gt;""),N813*$H809*$F809,"")</f>
        <v/>
      </c>
      <c r="AA813" s="20" t="str">
        <f>IF(AND(O813&lt;&gt;"",$H808&lt;&gt;"",$F808&lt;&gt;""),O813*$H808*$F808,"")</f>
        <v/>
      </c>
      <c r="AB813" s="20" t="str">
        <f>IF(AND(P813&lt;&gt;"",$H808&lt;&gt;"",$F808&lt;&gt;""),P813*$H808*$F808,"")</f>
        <v/>
      </c>
      <c r="AC813" s="20" t="str">
        <f>IF(AND(Q813&lt;&gt;"",$H808&lt;&gt;"",$F808&lt;&gt;""),Q813*$H808*$F808,"")</f>
        <v/>
      </c>
      <c r="AD813" s="20" t="str">
        <f>IF(AND(R813&lt;&gt;"",$H808&lt;&gt;"",$F808&lt;&gt;""),R813*$H808*$F808,"")</f>
        <v/>
      </c>
      <c r="AE813" s="20" t="str">
        <f>IF(AND(S813&lt;&gt;"",$H808&lt;&gt;"",$F808&lt;&gt;""),S813*$H808*$F808,"")</f>
        <v/>
      </c>
      <c r="AF813" s="20" t="str">
        <f>IF(AND(T813&lt;&gt;"",$H808&lt;&gt;"",$F808&lt;&gt;""),T813*$H808*$F808,"")</f>
        <v/>
      </c>
      <c r="AG813" s="20" t="str">
        <f>IF(AND(U813&lt;&gt;"",$H808&lt;&gt;"",$F808&lt;&gt;""),U813*$H808*$F808,"")</f>
        <v/>
      </c>
      <c r="AH813" s="20" t="str">
        <f>IF(AND(V813&lt;&gt;"",$H808&lt;&gt;"",$F808&lt;&gt;""),V813*$H808*$F808,"")</f>
        <v/>
      </c>
      <c r="AI813" s="20" t="str">
        <f>IF(AND(W813&lt;&gt;"",$H808&lt;&gt;"",$F808&lt;&gt;""),W813*$H808*$F808,"")</f>
        <v/>
      </c>
      <c r="AJ813" s="20" t="str">
        <f>IF(AND(X813&lt;&gt;"",$H808&lt;&gt;"",$F808&lt;&gt;""),X813*$H808*$F808,"")</f>
        <v/>
      </c>
    </row>
    <row r="814" spans="1:36" ht="23.25" customHeight="1" x14ac:dyDescent="0.25">
      <c r="A814" s="21"/>
      <c r="B814" s="21"/>
      <c r="C814" s="22"/>
      <c r="D814" s="14"/>
      <c r="E814" s="14"/>
      <c r="F814" s="22"/>
      <c r="G814" s="22"/>
      <c r="H814" s="15"/>
      <c r="I814" s="16"/>
      <c r="J814" s="22" t="str">
        <f t="shared" si="43"/>
        <v/>
      </c>
      <c r="K814" s="22" t="str">
        <f t="shared" si="44"/>
        <v/>
      </c>
      <c r="L814" s="22" t="str">
        <f>IF(D816&lt;&gt;"",MONTH(D816),"")</f>
        <v/>
      </c>
      <c r="M814" s="23" t="str">
        <f>IF(AND(($D816)&lt;&gt;"",($E816)&lt;&gt;""),IF(MIN(DATEVALUE($E816),Base!K$3)-MAX(DATEVALUE($D816),Base!K$2)+1&gt;=0,MIN(DATEVALUE($E816),Base!K$3)-MAX(DATEVALUE($D816),Base!K$2)+1,0),"")</f>
        <v/>
      </c>
      <c r="N814" s="23" t="str">
        <f>IF(AND(($D816)&lt;&gt;"",($E816)&lt;&gt;""),IF(MIN(DATEVALUE($E816),Base!L$3)-MAX(DATEVALUE($D816),Base!L$2)+1&gt;=0,MIN(DATEVALUE($E816),Base!L$3)-MAX(DATEVALUE($D816),Base!L$2)+1,0),"")</f>
        <v/>
      </c>
      <c r="O814" s="23" t="str">
        <f>IF(AND(($D816)&lt;&gt;"",($E816)&lt;&gt;""),IF(MIN(DATEVALUE($E816),Base!M$3)-MAX(DATEVALUE($D816),Base!M$2)+1&gt;=0,MIN(DATEVALUE($E816),Base!M$3)-MAX(DATEVALUE($D816),Base!M$2)+1,0),"")</f>
        <v/>
      </c>
      <c r="P814" s="23" t="str">
        <f>IF(AND(($D816)&lt;&gt;"",($E816)&lt;&gt;""),IF(MIN(DATEVALUE($E816),Base!N$3)-MAX(DATEVALUE($D816),Base!N$2)+1&gt;=0,MIN(DATEVALUE($E816),Base!N$3)-MAX(DATEVALUE($D816),Base!N$2)+1,0),"")</f>
        <v/>
      </c>
      <c r="Q814" s="23" t="str">
        <f>IF(AND(($D816)&lt;&gt;"",($E816)&lt;&gt;""),IF(MIN(DATEVALUE($E816),Base!O$3)-MAX(DATEVALUE($D816),Base!O$2)+1&gt;=0,MIN(DATEVALUE($E816),Base!O$3)-MAX(DATEVALUE($D816),Base!O$2)+1,0),"")</f>
        <v/>
      </c>
      <c r="R814" s="23" t="str">
        <f>IF(AND(($D816)&lt;&gt;"",($E816)&lt;&gt;""),IF(MIN(DATEVALUE($E816),Base!P$3)-MAX(DATEVALUE($D816),Base!P$2)+1&gt;=0,MIN(DATEVALUE($E816),Base!P$3)-MAX(DATEVALUE($D816),Base!P$2)+1,0),"")</f>
        <v/>
      </c>
      <c r="S814" s="23" t="str">
        <f>IF(AND(($D816)&lt;&gt;"",($E816)&lt;&gt;""),IF(MIN(DATEVALUE($E816),Base!Q$3)-MAX(DATEVALUE($D816),Base!Q$2)+1&gt;=0,MIN(DATEVALUE($E816),Base!Q$3)-MAX(DATEVALUE($D816),Base!Q$2)+1,0),"")</f>
        <v/>
      </c>
      <c r="T814" s="23" t="str">
        <f>IF(AND(($D816)&lt;&gt;"",($E816)&lt;&gt;""),IF(MIN(DATEVALUE($E816),Base!R$3)-MAX(DATEVALUE($D816),Base!R$2)+1&gt;=0,MIN(DATEVALUE($E816),Base!R$3)-MAX(DATEVALUE($D816),Base!R$2)+1,0),"")</f>
        <v/>
      </c>
      <c r="U814" s="23" t="str">
        <f>IF(AND(($D816)&lt;&gt;"",($E816)&lt;&gt;""),IF(MIN(DATEVALUE($E816),Base!S$3)-MAX(DATEVALUE($D816),Base!S$2)+1&gt;=0,MIN(DATEVALUE($E816),Base!S$3)-MAX(DATEVALUE($D816),Base!S$2)+1,0),"")</f>
        <v/>
      </c>
      <c r="V814" s="23" t="str">
        <f>IF(AND(($D816)&lt;&gt;"",($E816)&lt;&gt;""),IF(MIN(DATEVALUE($E816),Base!T$3)-MAX(DATEVALUE($D816),Base!T$2)+1&gt;=0,MIN(DATEVALUE($E816),Base!T$3)-MAX(DATEVALUE($D816),Base!T$2)+1,0),"")</f>
        <v/>
      </c>
      <c r="W814" s="23" t="str">
        <f>IF(AND(($D816)&lt;&gt;"",($E816)&lt;&gt;""),IF(MIN(DATEVALUE($E816),Base!U$3)-MAX(DATEVALUE($D816),Base!U$2)+1&gt;=0,MIN(DATEVALUE($E816),Base!U$3)-MAX(DATEVALUE($D816),Base!U$2)+1,0),"")</f>
        <v/>
      </c>
      <c r="X814" s="23" t="str">
        <f>IF(AND(($D816)&lt;&gt;"",($E816)&lt;&gt;""),IF(MIN(DATEVALUE($E816),Base!V$3)-MAX(DATEVALUE($D816),Base!V$2)+1&gt;=0,MIN(DATEVALUE($E816),Base!V$3)-MAX(DATEVALUE($D816),Base!V$2)+1,0),"")</f>
        <v/>
      </c>
      <c r="Y814" s="20" t="str">
        <f>IF(AND(M814&lt;&gt;"",$H810&lt;&gt;"",$F810&lt;&gt;""),M814*$H810*$F810,"")</f>
        <v/>
      </c>
      <c r="Z814" s="20" t="str">
        <f>IF(AND(N814&lt;&gt;"",$H810&lt;&gt;"",$F810&lt;&gt;""),N814*$H810*$F810,"")</f>
        <v/>
      </c>
      <c r="AA814" s="20" t="str">
        <f>IF(AND(O814&lt;&gt;"",$H809&lt;&gt;"",$F809&lt;&gt;""),O814*$H809*$F809,"")</f>
        <v/>
      </c>
      <c r="AB814" s="20" t="str">
        <f>IF(AND(P814&lt;&gt;"",$H809&lt;&gt;"",$F809&lt;&gt;""),P814*$H809*$F809,"")</f>
        <v/>
      </c>
      <c r="AC814" s="20" t="str">
        <f>IF(AND(Q814&lt;&gt;"",$H809&lt;&gt;"",$F809&lt;&gt;""),Q814*$H809*$F809,"")</f>
        <v/>
      </c>
      <c r="AD814" s="20" t="str">
        <f>IF(AND(R814&lt;&gt;"",$H809&lt;&gt;"",$F809&lt;&gt;""),R814*$H809*$F809,"")</f>
        <v/>
      </c>
      <c r="AE814" s="20" t="str">
        <f>IF(AND(S814&lt;&gt;"",$H809&lt;&gt;"",$F809&lt;&gt;""),S814*$H809*$F809,"")</f>
        <v/>
      </c>
      <c r="AF814" s="20" t="str">
        <f>IF(AND(T814&lt;&gt;"",$H809&lt;&gt;"",$F809&lt;&gt;""),T814*$H809*$F809,"")</f>
        <v/>
      </c>
      <c r="AG814" s="20" t="str">
        <f>IF(AND(U814&lt;&gt;"",$H809&lt;&gt;"",$F809&lt;&gt;""),U814*$H809*$F809,"")</f>
        <v/>
      </c>
      <c r="AH814" s="20" t="str">
        <f>IF(AND(V814&lt;&gt;"",$H809&lt;&gt;"",$F809&lt;&gt;""),V814*$H809*$F809,"")</f>
        <v/>
      </c>
      <c r="AI814" s="20" t="str">
        <f>IF(AND(W814&lt;&gt;"",$H809&lt;&gt;"",$F809&lt;&gt;""),W814*$H809*$F809,"")</f>
        <v/>
      </c>
      <c r="AJ814" s="20" t="str">
        <f>IF(AND(X814&lt;&gt;"",$H809&lt;&gt;"",$F809&lt;&gt;""),X814*$H809*$F809,"")</f>
        <v/>
      </c>
    </row>
    <row r="815" spans="1:36" ht="23.25" customHeight="1" x14ac:dyDescent="0.25">
      <c r="A815" s="21"/>
      <c r="B815" s="21"/>
      <c r="C815" s="22"/>
      <c r="D815" s="14"/>
      <c r="E815" s="14"/>
      <c r="F815" s="22"/>
      <c r="G815" s="22"/>
      <c r="H815" s="15"/>
      <c r="I815" s="16"/>
      <c r="J815" s="22" t="str">
        <f t="shared" si="43"/>
        <v/>
      </c>
      <c r="K815" s="22" t="str">
        <f t="shared" si="44"/>
        <v/>
      </c>
      <c r="L815" s="22" t="str">
        <f>IF(D817&lt;&gt;"",MONTH(D817),"")</f>
        <v/>
      </c>
      <c r="M815" s="23" t="str">
        <f>IF(AND(($D817)&lt;&gt;"",($E817)&lt;&gt;""),IF(MIN(DATEVALUE($E817),Base!K$3)-MAX(DATEVALUE($D817),Base!K$2)+1&gt;=0,MIN(DATEVALUE($E817),Base!K$3)-MAX(DATEVALUE($D817),Base!K$2)+1,0),"")</f>
        <v/>
      </c>
      <c r="N815" s="23" t="str">
        <f>IF(AND(($D817)&lt;&gt;"",($E817)&lt;&gt;""),IF(MIN(DATEVALUE($E817),Base!L$3)-MAX(DATEVALUE($D817),Base!L$2)+1&gt;=0,MIN(DATEVALUE($E817),Base!L$3)-MAX(DATEVALUE($D817),Base!L$2)+1,0),"")</f>
        <v/>
      </c>
      <c r="O815" s="23" t="str">
        <f>IF(AND(($D817)&lt;&gt;"",($E817)&lt;&gt;""),IF(MIN(DATEVALUE($E817),Base!M$3)-MAX(DATEVALUE($D817),Base!M$2)+1&gt;=0,MIN(DATEVALUE($E817),Base!M$3)-MAX(DATEVALUE($D817),Base!M$2)+1,0),"")</f>
        <v/>
      </c>
      <c r="P815" s="23" t="str">
        <f>IF(AND(($D817)&lt;&gt;"",($E817)&lt;&gt;""),IF(MIN(DATEVALUE($E817),Base!N$3)-MAX(DATEVALUE($D817),Base!N$2)+1&gt;=0,MIN(DATEVALUE($E817),Base!N$3)-MAX(DATEVALUE($D817),Base!N$2)+1,0),"")</f>
        <v/>
      </c>
      <c r="Q815" s="23" t="str">
        <f>IF(AND(($D817)&lt;&gt;"",($E817)&lt;&gt;""),IF(MIN(DATEVALUE($E817),Base!O$3)-MAX(DATEVALUE($D817),Base!O$2)+1&gt;=0,MIN(DATEVALUE($E817),Base!O$3)-MAX(DATEVALUE($D817),Base!O$2)+1,0),"")</f>
        <v/>
      </c>
      <c r="R815" s="23" t="str">
        <f>IF(AND(($D817)&lt;&gt;"",($E817)&lt;&gt;""),IF(MIN(DATEVALUE($E817),Base!P$3)-MAX(DATEVALUE($D817),Base!P$2)+1&gt;=0,MIN(DATEVALUE($E817),Base!P$3)-MAX(DATEVALUE($D817),Base!P$2)+1,0),"")</f>
        <v/>
      </c>
      <c r="S815" s="23" t="str">
        <f>IF(AND(($D817)&lt;&gt;"",($E817)&lt;&gt;""),IF(MIN(DATEVALUE($E817),Base!Q$3)-MAX(DATEVALUE($D817),Base!Q$2)+1&gt;=0,MIN(DATEVALUE($E817),Base!Q$3)-MAX(DATEVALUE($D817),Base!Q$2)+1,0),"")</f>
        <v/>
      </c>
      <c r="T815" s="23" t="str">
        <f>IF(AND(($D817)&lt;&gt;"",($E817)&lt;&gt;""),IF(MIN(DATEVALUE($E817),Base!R$3)-MAX(DATEVALUE($D817),Base!R$2)+1&gt;=0,MIN(DATEVALUE($E817),Base!R$3)-MAX(DATEVALUE($D817),Base!R$2)+1,0),"")</f>
        <v/>
      </c>
      <c r="U815" s="23" t="str">
        <f>IF(AND(($D817)&lt;&gt;"",($E817)&lt;&gt;""),IF(MIN(DATEVALUE($E817),Base!S$3)-MAX(DATEVALUE($D817),Base!S$2)+1&gt;=0,MIN(DATEVALUE($E817),Base!S$3)-MAX(DATEVALUE($D817),Base!S$2)+1,0),"")</f>
        <v/>
      </c>
      <c r="V815" s="23" t="str">
        <f>IF(AND(($D817)&lt;&gt;"",($E817)&lt;&gt;""),IF(MIN(DATEVALUE($E817),Base!T$3)-MAX(DATEVALUE($D817),Base!T$2)+1&gt;=0,MIN(DATEVALUE($E817),Base!T$3)-MAX(DATEVALUE($D817),Base!T$2)+1,0),"")</f>
        <v/>
      </c>
      <c r="W815" s="23" t="str">
        <f>IF(AND(($D817)&lt;&gt;"",($E817)&lt;&gt;""),IF(MIN(DATEVALUE($E817),Base!U$3)-MAX(DATEVALUE($D817),Base!U$2)+1&gt;=0,MIN(DATEVALUE($E817),Base!U$3)-MAX(DATEVALUE($D817),Base!U$2)+1,0),"")</f>
        <v/>
      </c>
      <c r="X815" s="23" t="str">
        <f>IF(AND(($D817)&lt;&gt;"",($E817)&lt;&gt;""),IF(MIN(DATEVALUE($E817),Base!V$3)-MAX(DATEVALUE($D817),Base!V$2)+1&gt;=0,MIN(DATEVALUE($E817),Base!V$3)-MAX(DATEVALUE($D817),Base!V$2)+1,0),"")</f>
        <v/>
      </c>
      <c r="Y815" s="20" t="str">
        <f>IF(AND(M815&lt;&gt;"",$H811&lt;&gt;"",$F811&lt;&gt;""),M815*$H811*$F811,"")</f>
        <v/>
      </c>
      <c r="Z815" s="20" t="str">
        <f>IF(AND(N815&lt;&gt;"",$H811&lt;&gt;"",$F811&lt;&gt;""),N815*$H811*$F811,"")</f>
        <v/>
      </c>
      <c r="AA815" s="20" t="str">
        <f>IF(AND(O815&lt;&gt;"",$H810&lt;&gt;"",$F810&lt;&gt;""),O815*$H810*$F810,"")</f>
        <v/>
      </c>
      <c r="AB815" s="20" t="str">
        <f>IF(AND(P815&lt;&gt;"",$H810&lt;&gt;"",$F810&lt;&gt;""),P815*$H810*$F810,"")</f>
        <v/>
      </c>
      <c r="AC815" s="20" t="str">
        <f>IF(AND(Q815&lt;&gt;"",$H810&lt;&gt;"",$F810&lt;&gt;""),Q815*$H810*$F810,"")</f>
        <v/>
      </c>
      <c r="AD815" s="20" t="str">
        <f>IF(AND(R815&lt;&gt;"",$H810&lt;&gt;"",$F810&lt;&gt;""),R815*$H810*$F810,"")</f>
        <v/>
      </c>
      <c r="AE815" s="20" t="str">
        <f>IF(AND(S815&lt;&gt;"",$H810&lt;&gt;"",$F810&lt;&gt;""),S815*$H810*$F810,"")</f>
        <v/>
      </c>
      <c r="AF815" s="20" t="str">
        <f>IF(AND(T815&lt;&gt;"",$H810&lt;&gt;"",$F810&lt;&gt;""),T815*$H810*$F810,"")</f>
        <v/>
      </c>
      <c r="AG815" s="20" t="str">
        <f>IF(AND(U815&lt;&gt;"",$H810&lt;&gt;"",$F810&lt;&gt;""),U815*$H810*$F810,"")</f>
        <v/>
      </c>
      <c r="AH815" s="20" t="str">
        <f>IF(AND(V815&lt;&gt;"",$H810&lt;&gt;"",$F810&lt;&gt;""),V815*$H810*$F810,"")</f>
        <v/>
      </c>
      <c r="AI815" s="20" t="str">
        <f>IF(AND(W815&lt;&gt;"",$H810&lt;&gt;"",$F810&lt;&gt;""),W815*$H810*$F810,"")</f>
        <v/>
      </c>
      <c r="AJ815" s="20" t="str">
        <f>IF(AND(X815&lt;&gt;"",$H810&lt;&gt;"",$F810&lt;&gt;""),X815*$H810*$F810,"")</f>
        <v/>
      </c>
    </row>
    <row r="816" spans="1:36" ht="23.25" customHeight="1" x14ac:dyDescent="0.25">
      <c r="A816" s="21"/>
      <c r="B816" s="21"/>
      <c r="C816" s="22"/>
      <c r="D816" s="14"/>
      <c r="E816" s="14"/>
      <c r="F816" s="22"/>
      <c r="G816" s="22"/>
      <c r="H816" s="15"/>
      <c r="I816" s="16"/>
      <c r="J816" s="22" t="str">
        <f t="shared" si="43"/>
        <v/>
      </c>
      <c r="K816" s="22" t="str">
        <f t="shared" si="44"/>
        <v/>
      </c>
      <c r="L816" s="22" t="str">
        <f>IF(D818&lt;&gt;"",MONTH(D818),"")</f>
        <v/>
      </c>
      <c r="M816" s="23" t="str">
        <f>IF(AND(($D818)&lt;&gt;"",($E818)&lt;&gt;""),IF(MIN(DATEVALUE($E818),Base!K$3)-MAX(DATEVALUE($D818),Base!K$2)+1&gt;=0,MIN(DATEVALUE($E818),Base!K$3)-MAX(DATEVALUE($D818),Base!K$2)+1,0),"")</f>
        <v/>
      </c>
      <c r="N816" s="23" t="str">
        <f>IF(AND(($D818)&lt;&gt;"",($E818)&lt;&gt;""),IF(MIN(DATEVALUE($E818),Base!L$3)-MAX(DATEVALUE($D818),Base!L$2)+1&gt;=0,MIN(DATEVALUE($E818),Base!L$3)-MAX(DATEVALUE($D818),Base!L$2)+1,0),"")</f>
        <v/>
      </c>
      <c r="O816" s="23" t="str">
        <f>IF(AND(($D818)&lt;&gt;"",($E818)&lt;&gt;""),IF(MIN(DATEVALUE($E818),Base!M$3)-MAX(DATEVALUE($D818),Base!M$2)+1&gt;=0,MIN(DATEVALUE($E818),Base!M$3)-MAX(DATEVALUE($D818),Base!M$2)+1,0),"")</f>
        <v/>
      </c>
      <c r="P816" s="23" t="str">
        <f>IF(AND(($D818)&lt;&gt;"",($E818)&lt;&gt;""),IF(MIN(DATEVALUE($E818),Base!N$3)-MAX(DATEVALUE($D818),Base!N$2)+1&gt;=0,MIN(DATEVALUE($E818),Base!N$3)-MAX(DATEVALUE($D818),Base!N$2)+1,0),"")</f>
        <v/>
      </c>
      <c r="Q816" s="23" t="str">
        <f>IF(AND(($D818)&lt;&gt;"",($E818)&lt;&gt;""),IF(MIN(DATEVALUE($E818),Base!O$3)-MAX(DATEVALUE($D818),Base!O$2)+1&gt;=0,MIN(DATEVALUE($E818),Base!O$3)-MAX(DATEVALUE($D818),Base!O$2)+1,0),"")</f>
        <v/>
      </c>
      <c r="R816" s="23" t="str">
        <f>IF(AND(($D818)&lt;&gt;"",($E818)&lt;&gt;""),IF(MIN(DATEVALUE($E818),Base!P$3)-MAX(DATEVALUE($D818),Base!P$2)+1&gt;=0,MIN(DATEVALUE($E818),Base!P$3)-MAX(DATEVALUE($D818),Base!P$2)+1,0),"")</f>
        <v/>
      </c>
      <c r="S816" s="23" t="str">
        <f>IF(AND(($D818)&lt;&gt;"",($E818)&lt;&gt;""),IF(MIN(DATEVALUE($E818),Base!Q$3)-MAX(DATEVALUE($D818),Base!Q$2)+1&gt;=0,MIN(DATEVALUE($E818),Base!Q$3)-MAX(DATEVALUE($D818),Base!Q$2)+1,0),"")</f>
        <v/>
      </c>
      <c r="T816" s="23" t="str">
        <f>IF(AND(($D818)&lt;&gt;"",($E818)&lt;&gt;""),IF(MIN(DATEVALUE($E818),Base!R$3)-MAX(DATEVALUE($D818),Base!R$2)+1&gt;=0,MIN(DATEVALUE($E818),Base!R$3)-MAX(DATEVALUE($D818),Base!R$2)+1,0),"")</f>
        <v/>
      </c>
      <c r="U816" s="23" t="str">
        <f>IF(AND(($D818)&lt;&gt;"",($E818)&lt;&gt;""),IF(MIN(DATEVALUE($E818),Base!S$3)-MAX(DATEVALUE($D818),Base!S$2)+1&gt;=0,MIN(DATEVALUE($E818),Base!S$3)-MAX(DATEVALUE($D818),Base!S$2)+1,0),"")</f>
        <v/>
      </c>
      <c r="V816" s="23" t="str">
        <f>IF(AND(($D818)&lt;&gt;"",($E818)&lt;&gt;""),IF(MIN(DATEVALUE($E818),Base!T$3)-MAX(DATEVALUE($D818),Base!T$2)+1&gt;=0,MIN(DATEVALUE($E818),Base!T$3)-MAX(DATEVALUE($D818),Base!T$2)+1,0),"")</f>
        <v/>
      </c>
      <c r="W816" s="23" t="str">
        <f>IF(AND(($D818)&lt;&gt;"",($E818)&lt;&gt;""),IF(MIN(DATEVALUE($E818),Base!U$3)-MAX(DATEVALUE($D818),Base!U$2)+1&gt;=0,MIN(DATEVALUE($E818),Base!U$3)-MAX(DATEVALUE($D818),Base!U$2)+1,0),"")</f>
        <v/>
      </c>
      <c r="X816" s="23" t="str">
        <f>IF(AND(($D818)&lt;&gt;"",($E818)&lt;&gt;""),IF(MIN(DATEVALUE($E818),Base!V$3)-MAX(DATEVALUE($D818),Base!V$2)+1&gt;=0,MIN(DATEVALUE($E818),Base!V$3)-MAX(DATEVALUE($D818),Base!V$2)+1,0),"")</f>
        <v/>
      </c>
      <c r="Y816" s="20" t="str">
        <f>IF(AND(M816&lt;&gt;"",$H812&lt;&gt;"",$F812&lt;&gt;""),M816*$H812*$F812,"")</f>
        <v/>
      </c>
      <c r="Z816" s="20" t="str">
        <f>IF(AND(N816&lt;&gt;"",$H812&lt;&gt;"",$F812&lt;&gt;""),N816*$H812*$F812,"")</f>
        <v/>
      </c>
      <c r="AA816" s="20" t="str">
        <f>IF(AND(O816&lt;&gt;"",$H811&lt;&gt;"",$F811&lt;&gt;""),O816*$H811*$F811,"")</f>
        <v/>
      </c>
      <c r="AB816" s="20" t="str">
        <f>IF(AND(P816&lt;&gt;"",$H811&lt;&gt;"",$F811&lt;&gt;""),P816*$H811*$F811,"")</f>
        <v/>
      </c>
      <c r="AC816" s="20" t="str">
        <f>IF(AND(Q816&lt;&gt;"",$H811&lt;&gt;"",$F811&lt;&gt;""),Q816*$H811*$F811,"")</f>
        <v/>
      </c>
      <c r="AD816" s="20" t="str">
        <f>IF(AND(R816&lt;&gt;"",$H811&lt;&gt;"",$F811&lt;&gt;""),R816*$H811*$F811,"")</f>
        <v/>
      </c>
      <c r="AE816" s="20" t="str">
        <f>IF(AND(S816&lt;&gt;"",$H811&lt;&gt;"",$F811&lt;&gt;""),S816*$H811*$F811,"")</f>
        <v/>
      </c>
      <c r="AF816" s="20" t="str">
        <f>IF(AND(T816&lt;&gt;"",$H811&lt;&gt;"",$F811&lt;&gt;""),T816*$H811*$F811,"")</f>
        <v/>
      </c>
      <c r="AG816" s="20" t="str">
        <f>IF(AND(U816&lt;&gt;"",$H811&lt;&gt;"",$F811&lt;&gt;""),U816*$H811*$F811,"")</f>
        <v/>
      </c>
      <c r="AH816" s="20" t="str">
        <f>IF(AND(V816&lt;&gt;"",$H811&lt;&gt;"",$F811&lt;&gt;""),V816*$H811*$F811,"")</f>
        <v/>
      </c>
      <c r="AI816" s="20" t="str">
        <f>IF(AND(W816&lt;&gt;"",$H811&lt;&gt;"",$F811&lt;&gt;""),W816*$H811*$F811,"")</f>
        <v/>
      </c>
      <c r="AJ816" s="20" t="str">
        <f>IF(AND(X816&lt;&gt;"",$H811&lt;&gt;"",$F811&lt;&gt;""),X816*$H811*$F811,"")</f>
        <v/>
      </c>
    </row>
    <row r="817" spans="1:36" ht="23.25" customHeight="1" x14ac:dyDescent="0.25">
      <c r="A817" s="21"/>
      <c r="B817" s="21"/>
      <c r="C817" s="22"/>
      <c r="D817" s="14"/>
      <c r="E817" s="14"/>
      <c r="F817" s="22"/>
      <c r="G817" s="22"/>
      <c r="H817" s="15"/>
      <c r="I817" s="16"/>
      <c r="J817" s="22" t="str">
        <f t="shared" si="43"/>
        <v/>
      </c>
      <c r="K817" s="22" t="str">
        <f t="shared" si="44"/>
        <v/>
      </c>
      <c r="L817" s="22" t="str">
        <f>IF(D819&lt;&gt;"",MONTH(D819),"")</f>
        <v/>
      </c>
      <c r="M817" s="23" t="str">
        <f>IF(AND(($D819)&lt;&gt;"",($E819)&lt;&gt;""),IF(MIN(DATEVALUE($E819),Base!K$3)-MAX(DATEVALUE($D819),Base!K$2)+1&gt;=0,MIN(DATEVALUE($E819),Base!K$3)-MAX(DATEVALUE($D819),Base!K$2)+1,0),"")</f>
        <v/>
      </c>
      <c r="N817" s="23" t="str">
        <f>IF(AND(($D819)&lt;&gt;"",($E819)&lt;&gt;""),IF(MIN(DATEVALUE($E819),Base!L$3)-MAX(DATEVALUE($D819),Base!L$2)+1&gt;=0,MIN(DATEVALUE($E819),Base!L$3)-MAX(DATEVALUE($D819),Base!L$2)+1,0),"")</f>
        <v/>
      </c>
      <c r="O817" s="23" t="str">
        <f>IF(AND(($D819)&lt;&gt;"",($E819)&lt;&gt;""),IF(MIN(DATEVALUE($E819),Base!M$3)-MAX(DATEVALUE($D819),Base!M$2)+1&gt;=0,MIN(DATEVALUE($E819),Base!M$3)-MAX(DATEVALUE($D819),Base!M$2)+1,0),"")</f>
        <v/>
      </c>
      <c r="P817" s="23" t="str">
        <f>IF(AND(($D819)&lt;&gt;"",($E819)&lt;&gt;""),IF(MIN(DATEVALUE($E819),Base!N$3)-MAX(DATEVALUE($D819),Base!N$2)+1&gt;=0,MIN(DATEVALUE($E819),Base!N$3)-MAX(DATEVALUE($D819),Base!N$2)+1,0),"")</f>
        <v/>
      </c>
      <c r="Q817" s="23" t="str">
        <f>IF(AND(($D819)&lt;&gt;"",($E819)&lt;&gt;""),IF(MIN(DATEVALUE($E819),Base!O$3)-MAX(DATEVALUE($D819),Base!O$2)+1&gt;=0,MIN(DATEVALUE($E819),Base!O$3)-MAX(DATEVALUE($D819),Base!O$2)+1,0),"")</f>
        <v/>
      </c>
      <c r="R817" s="23" t="str">
        <f>IF(AND(($D819)&lt;&gt;"",($E819)&lt;&gt;""),IF(MIN(DATEVALUE($E819),Base!P$3)-MAX(DATEVALUE($D819),Base!P$2)+1&gt;=0,MIN(DATEVALUE($E819),Base!P$3)-MAX(DATEVALUE($D819),Base!P$2)+1,0),"")</f>
        <v/>
      </c>
      <c r="S817" s="23" t="str">
        <f>IF(AND(($D819)&lt;&gt;"",($E819)&lt;&gt;""),IF(MIN(DATEVALUE($E819),Base!Q$3)-MAX(DATEVALUE($D819),Base!Q$2)+1&gt;=0,MIN(DATEVALUE($E819),Base!Q$3)-MAX(DATEVALUE($D819),Base!Q$2)+1,0),"")</f>
        <v/>
      </c>
      <c r="T817" s="23" t="str">
        <f>IF(AND(($D819)&lt;&gt;"",($E819)&lt;&gt;""),IF(MIN(DATEVALUE($E819),Base!R$3)-MAX(DATEVALUE($D819),Base!R$2)+1&gt;=0,MIN(DATEVALUE($E819),Base!R$3)-MAX(DATEVALUE($D819),Base!R$2)+1,0),"")</f>
        <v/>
      </c>
      <c r="U817" s="23" t="str">
        <f>IF(AND(($D819)&lt;&gt;"",($E819)&lt;&gt;""),IF(MIN(DATEVALUE($E819),Base!S$3)-MAX(DATEVALUE($D819),Base!S$2)+1&gt;=0,MIN(DATEVALUE($E819),Base!S$3)-MAX(DATEVALUE($D819),Base!S$2)+1,0),"")</f>
        <v/>
      </c>
      <c r="V817" s="23" t="str">
        <f>IF(AND(($D819)&lt;&gt;"",($E819)&lt;&gt;""),IF(MIN(DATEVALUE($E819),Base!T$3)-MAX(DATEVALUE($D819),Base!T$2)+1&gt;=0,MIN(DATEVALUE($E819),Base!T$3)-MAX(DATEVALUE($D819),Base!T$2)+1,0),"")</f>
        <v/>
      </c>
      <c r="W817" s="23" t="str">
        <f>IF(AND(($D819)&lt;&gt;"",($E819)&lt;&gt;""),IF(MIN(DATEVALUE($E819),Base!U$3)-MAX(DATEVALUE($D819),Base!U$2)+1&gt;=0,MIN(DATEVALUE($E819),Base!U$3)-MAX(DATEVALUE($D819),Base!U$2)+1,0),"")</f>
        <v/>
      </c>
      <c r="X817" s="23" t="str">
        <f>IF(AND(($D819)&lt;&gt;"",($E819)&lt;&gt;""),IF(MIN(DATEVALUE($E819),Base!V$3)-MAX(DATEVALUE($D819),Base!V$2)+1&gt;=0,MIN(DATEVALUE($E819),Base!V$3)-MAX(DATEVALUE($D819),Base!V$2)+1,0),"")</f>
        <v/>
      </c>
      <c r="Y817" s="20" t="str">
        <f>IF(AND(M817&lt;&gt;"",$H813&lt;&gt;"",$F813&lt;&gt;""),M817*$H813*$F813,"")</f>
        <v/>
      </c>
      <c r="Z817" s="20" t="str">
        <f>IF(AND(N817&lt;&gt;"",$H813&lt;&gt;"",$F813&lt;&gt;""),N817*$H813*$F813,"")</f>
        <v/>
      </c>
      <c r="AA817" s="20" t="str">
        <f>IF(AND(O817&lt;&gt;"",$H812&lt;&gt;"",$F812&lt;&gt;""),O817*$H812*$F812,"")</f>
        <v/>
      </c>
      <c r="AB817" s="20" t="str">
        <f>IF(AND(P817&lt;&gt;"",$H812&lt;&gt;"",$F812&lt;&gt;""),P817*$H812*$F812,"")</f>
        <v/>
      </c>
      <c r="AC817" s="20" t="str">
        <f>IF(AND(Q817&lt;&gt;"",$H812&lt;&gt;"",$F812&lt;&gt;""),Q817*$H812*$F812,"")</f>
        <v/>
      </c>
      <c r="AD817" s="20" t="str">
        <f>IF(AND(R817&lt;&gt;"",$H812&lt;&gt;"",$F812&lt;&gt;""),R817*$H812*$F812,"")</f>
        <v/>
      </c>
      <c r="AE817" s="20" t="str">
        <f>IF(AND(S817&lt;&gt;"",$H812&lt;&gt;"",$F812&lt;&gt;""),S817*$H812*$F812,"")</f>
        <v/>
      </c>
      <c r="AF817" s="20" t="str">
        <f>IF(AND(T817&lt;&gt;"",$H812&lt;&gt;"",$F812&lt;&gt;""),T817*$H812*$F812,"")</f>
        <v/>
      </c>
      <c r="AG817" s="20" t="str">
        <f>IF(AND(U817&lt;&gt;"",$H812&lt;&gt;"",$F812&lt;&gt;""),U817*$H812*$F812,"")</f>
        <v/>
      </c>
      <c r="AH817" s="20" t="str">
        <f>IF(AND(V817&lt;&gt;"",$H812&lt;&gt;"",$F812&lt;&gt;""),V817*$H812*$F812,"")</f>
        <v/>
      </c>
      <c r="AI817" s="20" t="str">
        <f>IF(AND(W817&lt;&gt;"",$H812&lt;&gt;"",$F812&lt;&gt;""),W817*$H812*$F812,"")</f>
        <v/>
      </c>
      <c r="AJ817" s="20" t="str">
        <f>IF(AND(X817&lt;&gt;"",$H812&lt;&gt;"",$F812&lt;&gt;""),X817*$H812*$F812,"")</f>
        <v/>
      </c>
    </row>
    <row r="818" spans="1:36" ht="23.25" customHeight="1" x14ac:dyDescent="0.25">
      <c r="A818" s="21"/>
      <c r="B818" s="21"/>
      <c r="C818" s="22"/>
      <c r="D818" s="14"/>
      <c r="E818" s="14"/>
      <c r="F818" s="22"/>
      <c r="G818" s="22"/>
      <c r="H818" s="15"/>
      <c r="I818" s="16"/>
      <c r="J818" s="22" t="str">
        <f t="shared" si="43"/>
        <v/>
      </c>
      <c r="K818" s="22" t="str">
        <f t="shared" si="44"/>
        <v/>
      </c>
      <c r="L818" s="22" t="str">
        <f>IF(D820&lt;&gt;"",MONTH(D820),"")</f>
        <v/>
      </c>
      <c r="M818" s="23" t="str">
        <f>IF(AND(($D820)&lt;&gt;"",($E820)&lt;&gt;""),IF(MIN(DATEVALUE($E820),Base!K$3)-MAX(DATEVALUE($D820),Base!K$2)+1&gt;=0,MIN(DATEVALUE($E820),Base!K$3)-MAX(DATEVALUE($D820),Base!K$2)+1,0),"")</f>
        <v/>
      </c>
      <c r="N818" s="23" t="str">
        <f>IF(AND(($D820)&lt;&gt;"",($E820)&lt;&gt;""),IF(MIN(DATEVALUE($E820),Base!L$3)-MAX(DATEVALUE($D820),Base!L$2)+1&gt;=0,MIN(DATEVALUE($E820),Base!L$3)-MAX(DATEVALUE($D820),Base!L$2)+1,0),"")</f>
        <v/>
      </c>
      <c r="O818" s="23" t="str">
        <f>IF(AND(($D820)&lt;&gt;"",($E820)&lt;&gt;""),IF(MIN(DATEVALUE($E820),Base!M$3)-MAX(DATEVALUE($D820),Base!M$2)+1&gt;=0,MIN(DATEVALUE($E820),Base!M$3)-MAX(DATEVALUE($D820),Base!M$2)+1,0),"")</f>
        <v/>
      </c>
      <c r="P818" s="23" t="str">
        <f>IF(AND(($D820)&lt;&gt;"",($E820)&lt;&gt;""),IF(MIN(DATEVALUE($E820),Base!N$3)-MAX(DATEVALUE($D820),Base!N$2)+1&gt;=0,MIN(DATEVALUE($E820),Base!N$3)-MAX(DATEVALUE($D820),Base!N$2)+1,0),"")</f>
        <v/>
      </c>
      <c r="Q818" s="23" t="str">
        <f>IF(AND(($D820)&lt;&gt;"",($E820)&lt;&gt;""),IF(MIN(DATEVALUE($E820),Base!O$3)-MAX(DATEVALUE($D820),Base!O$2)+1&gt;=0,MIN(DATEVALUE($E820),Base!O$3)-MAX(DATEVALUE($D820),Base!O$2)+1,0),"")</f>
        <v/>
      </c>
      <c r="R818" s="23" t="str">
        <f>IF(AND(($D820)&lt;&gt;"",($E820)&lt;&gt;""),IF(MIN(DATEVALUE($E820),Base!P$3)-MAX(DATEVALUE($D820),Base!P$2)+1&gt;=0,MIN(DATEVALUE($E820),Base!P$3)-MAX(DATEVALUE($D820),Base!P$2)+1,0),"")</f>
        <v/>
      </c>
      <c r="S818" s="23" t="str">
        <f>IF(AND(($D820)&lt;&gt;"",($E820)&lt;&gt;""),IF(MIN(DATEVALUE($E820),Base!Q$3)-MAX(DATEVALUE($D820),Base!Q$2)+1&gt;=0,MIN(DATEVALUE($E820),Base!Q$3)-MAX(DATEVALUE($D820),Base!Q$2)+1,0),"")</f>
        <v/>
      </c>
      <c r="T818" s="23" t="str">
        <f>IF(AND(($D820)&lt;&gt;"",($E820)&lt;&gt;""),IF(MIN(DATEVALUE($E820),Base!R$3)-MAX(DATEVALUE($D820),Base!R$2)+1&gt;=0,MIN(DATEVALUE($E820),Base!R$3)-MAX(DATEVALUE($D820),Base!R$2)+1,0),"")</f>
        <v/>
      </c>
      <c r="U818" s="23" t="str">
        <f>IF(AND(($D820)&lt;&gt;"",($E820)&lt;&gt;""),IF(MIN(DATEVALUE($E820),Base!S$3)-MAX(DATEVALUE($D820),Base!S$2)+1&gt;=0,MIN(DATEVALUE($E820),Base!S$3)-MAX(DATEVALUE($D820),Base!S$2)+1,0),"")</f>
        <v/>
      </c>
      <c r="V818" s="23" t="str">
        <f>IF(AND(($D820)&lt;&gt;"",($E820)&lt;&gt;""),IF(MIN(DATEVALUE($E820),Base!T$3)-MAX(DATEVALUE($D820),Base!T$2)+1&gt;=0,MIN(DATEVALUE($E820),Base!T$3)-MAX(DATEVALUE($D820),Base!T$2)+1,0),"")</f>
        <v/>
      </c>
      <c r="W818" s="23" t="str">
        <f>IF(AND(($D820)&lt;&gt;"",($E820)&lt;&gt;""),IF(MIN(DATEVALUE($E820),Base!U$3)-MAX(DATEVALUE($D820),Base!U$2)+1&gt;=0,MIN(DATEVALUE($E820),Base!U$3)-MAX(DATEVALUE($D820),Base!U$2)+1,0),"")</f>
        <v/>
      </c>
      <c r="X818" s="23" t="str">
        <f>IF(AND(($D820)&lt;&gt;"",($E820)&lt;&gt;""),IF(MIN(DATEVALUE($E820),Base!V$3)-MAX(DATEVALUE($D820),Base!V$2)+1&gt;=0,MIN(DATEVALUE($E820),Base!V$3)-MAX(DATEVALUE($D820),Base!V$2)+1,0),"")</f>
        <v/>
      </c>
      <c r="Y818" s="20" t="str">
        <f>IF(AND(M818&lt;&gt;"",$H814&lt;&gt;"",$F814&lt;&gt;""),M818*$H814*$F814,"")</f>
        <v/>
      </c>
      <c r="Z818" s="20" t="str">
        <f>IF(AND(N818&lt;&gt;"",$H814&lt;&gt;"",$F814&lt;&gt;""),N818*$H814*$F814,"")</f>
        <v/>
      </c>
      <c r="AA818" s="20" t="str">
        <f>IF(AND(O818&lt;&gt;"",$H813&lt;&gt;"",$F813&lt;&gt;""),O818*$H813*$F813,"")</f>
        <v/>
      </c>
      <c r="AB818" s="20" t="str">
        <f>IF(AND(P818&lt;&gt;"",$H813&lt;&gt;"",$F813&lt;&gt;""),P818*$H813*$F813,"")</f>
        <v/>
      </c>
      <c r="AC818" s="20" t="str">
        <f>IF(AND(Q818&lt;&gt;"",$H813&lt;&gt;"",$F813&lt;&gt;""),Q818*$H813*$F813,"")</f>
        <v/>
      </c>
      <c r="AD818" s="20" t="str">
        <f>IF(AND(R818&lt;&gt;"",$H813&lt;&gt;"",$F813&lt;&gt;""),R818*$H813*$F813,"")</f>
        <v/>
      </c>
      <c r="AE818" s="20" t="str">
        <f>IF(AND(S818&lt;&gt;"",$H813&lt;&gt;"",$F813&lt;&gt;""),S818*$H813*$F813,"")</f>
        <v/>
      </c>
      <c r="AF818" s="20" t="str">
        <f>IF(AND(T818&lt;&gt;"",$H813&lt;&gt;"",$F813&lt;&gt;""),T818*$H813*$F813,"")</f>
        <v/>
      </c>
      <c r="AG818" s="20" t="str">
        <f>IF(AND(U818&lt;&gt;"",$H813&lt;&gt;"",$F813&lt;&gt;""),U818*$H813*$F813,"")</f>
        <v/>
      </c>
      <c r="AH818" s="20" t="str">
        <f>IF(AND(V818&lt;&gt;"",$H813&lt;&gt;"",$F813&lt;&gt;""),V818*$H813*$F813,"")</f>
        <v/>
      </c>
      <c r="AI818" s="20" t="str">
        <f>IF(AND(W818&lt;&gt;"",$H813&lt;&gt;"",$F813&lt;&gt;""),W818*$H813*$F813,"")</f>
        <v/>
      </c>
      <c r="AJ818" s="20" t="str">
        <f>IF(AND(X818&lt;&gt;"",$H813&lt;&gt;"",$F813&lt;&gt;""),X818*$H813*$F813,"")</f>
        <v/>
      </c>
    </row>
    <row r="819" spans="1:36" ht="23.25" customHeight="1" x14ac:dyDescent="0.25">
      <c r="A819" s="21"/>
      <c r="B819" s="21"/>
      <c r="C819" s="22"/>
      <c r="D819" s="14"/>
      <c r="E819" s="14"/>
      <c r="F819" s="22"/>
      <c r="G819" s="22"/>
      <c r="H819" s="15"/>
      <c r="I819" s="16"/>
      <c r="J819" s="22" t="str">
        <f t="shared" si="43"/>
        <v/>
      </c>
      <c r="K819" s="22" t="str">
        <f t="shared" si="44"/>
        <v/>
      </c>
      <c r="L819" s="22" t="str">
        <f>IF(D821&lt;&gt;"",MONTH(D821),"")</f>
        <v/>
      </c>
      <c r="M819" s="23" t="str">
        <f>IF(AND(($D821)&lt;&gt;"",($E821)&lt;&gt;""),IF(MIN(DATEVALUE($E821),Base!K$3)-MAX(DATEVALUE($D821),Base!K$2)+1&gt;=0,MIN(DATEVALUE($E821),Base!K$3)-MAX(DATEVALUE($D821),Base!K$2)+1,0),"")</f>
        <v/>
      </c>
      <c r="N819" s="23" t="str">
        <f>IF(AND(($D821)&lt;&gt;"",($E821)&lt;&gt;""),IF(MIN(DATEVALUE($E821),Base!L$3)-MAX(DATEVALUE($D821),Base!L$2)+1&gt;=0,MIN(DATEVALUE($E821),Base!L$3)-MAX(DATEVALUE($D821),Base!L$2)+1,0),"")</f>
        <v/>
      </c>
      <c r="O819" s="23" t="str">
        <f>IF(AND(($D821)&lt;&gt;"",($E821)&lt;&gt;""),IF(MIN(DATEVALUE($E821),Base!M$3)-MAX(DATEVALUE($D821),Base!M$2)+1&gt;=0,MIN(DATEVALUE($E821),Base!M$3)-MAX(DATEVALUE($D821),Base!M$2)+1,0),"")</f>
        <v/>
      </c>
      <c r="P819" s="23" t="str">
        <f>IF(AND(($D821)&lt;&gt;"",($E821)&lt;&gt;""),IF(MIN(DATEVALUE($E821),Base!N$3)-MAX(DATEVALUE($D821),Base!N$2)+1&gt;=0,MIN(DATEVALUE($E821),Base!N$3)-MAX(DATEVALUE($D821),Base!N$2)+1,0),"")</f>
        <v/>
      </c>
      <c r="Q819" s="23" t="str">
        <f>IF(AND(($D821)&lt;&gt;"",($E821)&lt;&gt;""),IF(MIN(DATEVALUE($E821),Base!O$3)-MAX(DATEVALUE($D821),Base!O$2)+1&gt;=0,MIN(DATEVALUE($E821),Base!O$3)-MAX(DATEVALUE($D821),Base!O$2)+1,0),"")</f>
        <v/>
      </c>
      <c r="R819" s="23" t="str">
        <f>IF(AND(($D821)&lt;&gt;"",($E821)&lt;&gt;""),IF(MIN(DATEVALUE($E821),Base!P$3)-MAX(DATEVALUE($D821),Base!P$2)+1&gt;=0,MIN(DATEVALUE($E821),Base!P$3)-MAX(DATEVALUE($D821),Base!P$2)+1,0),"")</f>
        <v/>
      </c>
      <c r="S819" s="23" t="str">
        <f>IF(AND(($D821)&lt;&gt;"",($E821)&lt;&gt;""),IF(MIN(DATEVALUE($E821),Base!Q$3)-MAX(DATEVALUE($D821),Base!Q$2)+1&gt;=0,MIN(DATEVALUE($E821),Base!Q$3)-MAX(DATEVALUE($D821),Base!Q$2)+1,0),"")</f>
        <v/>
      </c>
      <c r="T819" s="23" t="str">
        <f>IF(AND(($D821)&lt;&gt;"",($E821)&lt;&gt;""),IF(MIN(DATEVALUE($E821),Base!R$3)-MAX(DATEVALUE($D821),Base!R$2)+1&gt;=0,MIN(DATEVALUE($E821),Base!R$3)-MAX(DATEVALUE($D821),Base!R$2)+1,0),"")</f>
        <v/>
      </c>
      <c r="U819" s="23" t="str">
        <f>IF(AND(($D821)&lt;&gt;"",($E821)&lt;&gt;""),IF(MIN(DATEVALUE($E821),Base!S$3)-MAX(DATEVALUE($D821),Base!S$2)+1&gt;=0,MIN(DATEVALUE($E821),Base!S$3)-MAX(DATEVALUE($D821),Base!S$2)+1,0),"")</f>
        <v/>
      </c>
      <c r="V819" s="23" t="str">
        <f>IF(AND(($D821)&lt;&gt;"",($E821)&lt;&gt;""),IF(MIN(DATEVALUE($E821),Base!T$3)-MAX(DATEVALUE($D821),Base!T$2)+1&gt;=0,MIN(DATEVALUE($E821),Base!T$3)-MAX(DATEVALUE($D821),Base!T$2)+1,0),"")</f>
        <v/>
      </c>
      <c r="W819" s="23" t="str">
        <f>IF(AND(($D821)&lt;&gt;"",($E821)&lt;&gt;""),IF(MIN(DATEVALUE($E821),Base!U$3)-MAX(DATEVALUE($D821),Base!U$2)+1&gt;=0,MIN(DATEVALUE($E821),Base!U$3)-MAX(DATEVALUE($D821),Base!U$2)+1,0),"")</f>
        <v/>
      </c>
      <c r="X819" s="23" t="str">
        <f>IF(AND(($D821)&lt;&gt;"",($E821)&lt;&gt;""),IF(MIN(DATEVALUE($E821),Base!V$3)-MAX(DATEVALUE($D821),Base!V$2)+1&gt;=0,MIN(DATEVALUE($E821),Base!V$3)-MAX(DATEVALUE($D821),Base!V$2)+1,0),"")</f>
        <v/>
      </c>
      <c r="Y819" s="20" t="str">
        <f>IF(AND(M819&lt;&gt;"",$H815&lt;&gt;"",$F815&lt;&gt;""),M819*$H815*$F815,"")</f>
        <v/>
      </c>
      <c r="Z819" s="20" t="str">
        <f>IF(AND(N819&lt;&gt;"",$H815&lt;&gt;"",$F815&lt;&gt;""),N819*$H815*$F815,"")</f>
        <v/>
      </c>
      <c r="AA819" s="20" t="str">
        <f>IF(AND(O819&lt;&gt;"",$H814&lt;&gt;"",$F814&lt;&gt;""),O819*$H814*$F814,"")</f>
        <v/>
      </c>
      <c r="AB819" s="20" t="str">
        <f>IF(AND(P819&lt;&gt;"",$H814&lt;&gt;"",$F814&lt;&gt;""),P819*$H814*$F814,"")</f>
        <v/>
      </c>
      <c r="AC819" s="20" t="str">
        <f>IF(AND(Q819&lt;&gt;"",$H814&lt;&gt;"",$F814&lt;&gt;""),Q819*$H814*$F814,"")</f>
        <v/>
      </c>
      <c r="AD819" s="20" t="str">
        <f>IF(AND(R819&lt;&gt;"",$H814&lt;&gt;"",$F814&lt;&gt;""),R819*$H814*$F814,"")</f>
        <v/>
      </c>
      <c r="AE819" s="20" t="str">
        <f>IF(AND(S819&lt;&gt;"",$H814&lt;&gt;"",$F814&lt;&gt;""),S819*$H814*$F814,"")</f>
        <v/>
      </c>
      <c r="AF819" s="20" t="str">
        <f>IF(AND(T819&lt;&gt;"",$H814&lt;&gt;"",$F814&lt;&gt;""),T819*$H814*$F814,"")</f>
        <v/>
      </c>
      <c r="AG819" s="20" t="str">
        <f>IF(AND(U819&lt;&gt;"",$H814&lt;&gt;"",$F814&lt;&gt;""),U819*$H814*$F814,"")</f>
        <v/>
      </c>
      <c r="AH819" s="20" t="str">
        <f>IF(AND(V819&lt;&gt;"",$H814&lt;&gt;"",$F814&lt;&gt;""),V819*$H814*$F814,"")</f>
        <v/>
      </c>
      <c r="AI819" s="20" t="str">
        <f>IF(AND(W819&lt;&gt;"",$H814&lt;&gt;"",$F814&lt;&gt;""),W819*$H814*$F814,"")</f>
        <v/>
      </c>
      <c r="AJ819" s="20" t="str">
        <f>IF(AND(X819&lt;&gt;"",$H814&lt;&gt;"",$F814&lt;&gt;""),X819*$H814*$F814,"")</f>
        <v/>
      </c>
    </row>
    <row r="820" spans="1:36" ht="23.25" customHeight="1" x14ac:dyDescent="0.25">
      <c r="A820" s="21"/>
      <c r="B820" s="21"/>
      <c r="C820" s="22"/>
      <c r="D820" s="14"/>
      <c r="E820" s="14"/>
      <c r="F820" s="22"/>
      <c r="G820" s="22"/>
      <c r="H820" s="15"/>
      <c r="I820" s="16"/>
      <c r="J820" s="22" t="str">
        <f t="shared" si="43"/>
        <v/>
      </c>
      <c r="K820" s="22" t="str">
        <f t="shared" si="44"/>
        <v/>
      </c>
      <c r="L820" s="22" t="str">
        <f>IF(D822&lt;&gt;"",MONTH(D822),"")</f>
        <v/>
      </c>
      <c r="M820" s="23" t="str">
        <f>IF(AND(($D822)&lt;&gt;"",($E822)&lt;&gt;""),IF(MIN(DATEVALUE($E822),Base!K$3)-MAX(DATEVALUE($D822),Base!K$2)+1&gt;=0,MIN(DATEVALUE($E822),Base!K$3)-MAX(DATEVALUE($D822),Base!K$2)+1,0),"")</f>
        <v/>
      </c>
      <c r="N820" s="23" t="str">
        <f>IF(AND(($D822)&lt;&gt;"",($E822)&lt;&gt;""),IF(MIN(DATEVALUE($E822),Base!L$3)-MAX(DATEVALUE($D822),Base!L$2)+1&gt;=0,MIN(DATEVALUE($E822),Base!L$3)-MAX(DATEVALUE($D822),Base!L$2)+1,0),"")</f>
        <v/>
      </c>
      <c r="O820" s="23" t="str">
        <f>IF(AND(($D822)&lt;&gt;"",($E822)&lt;&gt;""),IF(MIN(DATEVALUE($E822),Base!M$3)-MAX(DATEVALUE($D822),Base!M$2)+1&gt;=0,MIN(DATEVALUE($E822),Base!M$3)-MAX(DATEVALUE($D822),Base!M$2)+1,0),"")</f>
        <v/>
      </c>
      <c r="P820" s="23" t="str">
        <f>IF(AND(($D822)&lt;&gt;"",($E822)&lt;&gt;""),IF(MIN(DATEVALUE($E822),Base!N$3)-MAX(DATEVALUE($D822),Base!N$2)+1&gt;=0,MIN(DATEVALUE($E822),Base!N$3)-MAX(DATEVALUE($D822),Base!N$2)+1,0),"")</f>
        <v/>
      </c>
      <c r="Q820" s="23" t="str">
        <f>IF(AND(($D822)&lt;&gt;"",($E822)&lt;&gt;""),IF(MIN(DATEVALUE($E822),Base!O$3)-MAX(DATEVALUE($D822),Base!O$2)+1&gt;=0,MIN(DATEVALUE($E822),Base!O$3)-MAX(DATEVALUE($D822),Base!O$2)+1,0),"")</f>
        <v/>
      </c>
      <c r="R820" s="23" t="str">
        <f>IF(AND(($D822)&lt;&gt;"",($E822)&lt;&gt;""),IF(MIN(DATEVALUE($E822),Base!P$3)-MAX(DATEVALUE($D822),Base!P$2)+1&gt;=0,MIN(DATEVALUE($E822),Base!P$3)-MAX(DATEVALUE($D822),Base!P$2)+1,0),"")</f>
        <v/>
      </c>
      <c r="S820" s="23" t="str">
        <f>IF(AND(($D822)&lt;&gt;"",($E822)&lt;&gt;""),IF(MIN(DATEVALUE($E822),Base!Q$3)-MAX(DATEVALUE($D822),Base!Q$2)+1&gt;=0,MIN(DATEVALUE($E822),Base!Q$3)-MAX(DATEVALUE($D822),Base!Q$2)+1,0),"")</f>
        <v/>
      </c>
      <c r="T820" s="23" t="str">
        <f>IF(AND(($D822)&lt;&gt;"",($E822)&lt;&gt;""),IF(MIN(DATEVALUE($E822),Base!R$3)-MAX(DATEVALUE($D822),Base!R$2)+1&gt;=0,MIN(DATEVALUE($E822),Base!R$3)-MAX(DATEVALUE($D822),Base!R$2)+1,0),"")</f>
        <v/>
      </c>
      <c r="U820" s="23" t="str">
        <f>IF(AND(($D822)&lt;&gt;"",($E822)&lt;&gt;""),IF(MIN(DATEVALUE($E822),Base!S$3)-MAX(DATEVALUE($D822),Base!S$2)+1&gt;=0,MIN(DATEVALUE($E822),Base!S$3)-MAX(DATEVALUE($D822),Base!S$2)+1,0),"")</f>
        <v/>
      </c>
      <c r="V820" s="23" t="str">
        <f>IF(AND(($D822)&lt;&gt;"",($E822)&lt;&gt;""),IF(MIN(DATEVALUE($E822),Base!T$3)-MAX(DATEVALUE($D822),Base!T$2)+1&gt;=0,MIN(DATEVALUE($E822),Base!T$3)-MAX(DATEVALUE($D822),Base!T$2)+1,0),"")</f>
        <v/>
      </c>
      <c r="W820" s="23" t="str">
        <f>IF(AND(($D822)&lt;&gt;"",($E822)&lt;&gt;""),IF(MIN(DATEVALUE($E822),Base!U$3)-MAX(DATEVALUE($D822),Base!U$2)+1&gt;=0,MIN(DATEVALUE($E822),Base!U$3)-MAX(DATEVALUE($D822),Base!U$2)+1,0),"")</f>
        <v/>
      </c>
      <c r="X820" s="23" t="str">
        <f>IF(AND(($D822)&lt;&gt;"",($E822)&lt;&gt;""),IF(MIN(DATEVALUE($E822),Base!V$3)-MAX(DATEVALUE($D822),Base!V$2)+1&gt;=0,MIN(DATEVALUE($E822),Base!V$3)-MAX(DATEVALUE($D822),Base!V$2)+1,0),"")</f>
        <v/>
      </c>
      <c r="Y820" s="20" t="str">
        <f>IF(AND(M820&lt;&gt;"",$H816&lt;&gt;"",$F816&lt;&gt;""),M820*$H816*$F816,"")</f>
        <v/>
      </c>
      <c r="Z820" s="20" t="str">
        <f>IF(AND(N820&lt;&gt;"",$H816&lt;&gt;"",$F816&lt;&gt;""),N820*$H816*$F816,"")</f>
        <v/>
      </c>
      <c r="AA820" s="20" t="str">
        <f>IF(AND(O820&lt;&gt;"",$H815&lt;&gt;"",$F815&lt;&gt;""),O820*$H815*$F815,"")</f>
        <v/>
      </c>
      <c r="AB820" s="20" t="str">
        <f>IF(AND(P820&lt;&gt;"",$H815&lt;&gt;"",$F815&lt;&gt;""),P820*$H815*$F815,"")</f>
        <v/>
      </c>
      <c r="AC820" s="20" t="str">
        <f>IF(AND(Q820&lt;&gt;"",$H815&lt;&gt;"",$F815&lt;&gt;""),Q820*$H815*$F815,"")</f>
        <v/>
      </c>
      <c r="AD820" s="20" t="str">
        <f>IF(AND(R820&lt;&gt;"",$H815&lt;&gt;"",$F815&lt;&gt;""),R820*$H815*$F815,"")</f>
        <v/>
      </c>
      <c r="AE820" s="20" t="str">
        <f>IF(AND(S820&lt;&gt;"",$H815&lt;&gt;"",$F815&lt;&gt;""),S820*$H815*$F815,"")</f>
        <v/>
      </c>
      <c r="AF820" s="20" t="str">
        <f>IF(AND(T820&lt;&gt;"",$H815&lt;&gt;"",$F815&lt;&gt;""),T820*$H815*$F815,"")</f>
        <v/>
      </c>
      <c r="AG820" s="20" t="str">
        <f>IF(AND(U820&lt;&gt;"",$H815&lt;&gt;"",$F815&lt;&gt;""),U820*$H815*$F815,"")</f>
        <v/>
      </c>
      <c r="AH820" s="20" t="str">
        <f>IF(AND(V820&lt;&gt;"",$H815&lt;&gt;"",$F815&lt;&gt;""),V820*$H815*$F815,"")</f>
        <v/>
      </c>
      <c r="AI820" s="20" t="str">
        <f>IF(AND(W820&lt;&gt;"",$H815&lt;&gt;"",$F815&lt;&gt;""),W820*$H815*$F815,"")</f>
        <v/>
      </c>
      <c r="AJ820" s="20" t="str">
        <f>IF(AND(X820&lt;&gt;"",$H815&lt;&gt;"",$F815&lt;&gt;""),X820*$H815*$F815,"")</f>
        <v/>
      </c>
    </row>
    <row r="821" spans="1:36" ht="23.25" customHeight="1" x14ac:dyDescent="0.25">
      <c r="A821" s="21"/>
      <c r="B821" s="21"/>
      <c r="C821" s="22"/>
      <c r="D821" s="14"/>
      <c r="E821" s="14"/>
      <c r="F821" s="22"/>
      <c r="G821" s="22"/>
      <c r="H821" s="15"/>
      <c r="I821" s="16"/>
      <c r="J821" s="22" t="str">
        <f t="shared" si="43"/>
        <v/>
      </c>
      <c r="K821" s="22" t="str">
        <f t="shared" si="44"/>
        <v/>
      </c>
      <c r="L821" s="22" t="str">
        <f>IF(D823&lt;&gt;"",MONTH(D823),"")</f>
        <v/>
      </c>
      <c r="M821" s="23" t="str">
        <f>IF(AND(($D823)&lt;&gt;"",($E823)&lt;&gt;""),IF(MIN(DATEVALUE($E823),Base!K$3)-MAX(DATEVALUE($D823),Base!K$2)+1&gt;=0,MIN(DATEVALUE($E823),Base!K$3)-MAX(DATEVALUE($D823),Base!K$2)+1,0),"")</f>
        <v/>
      </c>
      <c r="N821" s="23" t="str">
        <f>IF(AND(($D823)&lt;&gt;"",($E823)&lt;&gt;""),IF(MIN(DATEVALUE($E823),Base!L$3)-MAX(DATEVALUE($D823),Base!L$2)+1&gt;=0,MIN(DATEVALUE($E823),Base!L$3)-MAX(DATEVALUE($D823),Base!L$2)+1,0),"")</f>
        <v/>
      </c>
      <c r="O821" s="23" t="str">
        <f>IF(AND(($D823)&lt;&gt;"",($E823)&lt;&gt;""),IF(MIN(DATEVALUE($E823),Base!M$3)-MAX(DATEVALUE($D823),Base!M$2)+1&gt;=0,MIN(DATEVALUE($E823),Base!M$3)-MAX(DATEVALUE($D823),Base!M$2)+1,0),"")</f>
        <v/>
      </c>
      <c r="P821" s="23" t="str">
        <f>IF(AND(($D823)&lt;&gt;"",($E823)&lt;&gt;""),IF(MIN(DATEVALUE($E823),Base!N$3)-MAX(DATEVALUE($D823),Base!N$2)+1&gt;=0,MIN(DATEVALUE($E823),Base!N$3)-MAX(DATEVALUE($D823),Base!N$2)+1,0),"")</f>
        <v/>
      </c>
      <c r="Q821" s="23" t="str">
        <f>IF(AND(($D823)&lt;&gt;"",($E823)&lt;&gt;""),IF(MIN(DATEVALUE($E823),Base!O$3)-MAX(DATEVALUE($D823),Base!O$2)+1&gt;=0,MIN(DATEVALUE($E823),Base!O$3)-MAX(DATEVALUE($D823),Base!O$2)+1,0),"")</f>
        <v/>
      </c>
      <c r="R821" s="23" t="str">
        <f>IF(AND(($D823)&lt;&gt;"",($E823)&lt;&gt;""),IF(MIN(DATEVALUE($E823),Base!P$3)-MAX(DATEVALUE($D823),Base!P$2)+1&gt;=0,MIN(DATEVALUE($E823),Base!P$3)-MAX(DATEVALUE($D823),Base!P$2)+1,0),"")</f>
        <v/>
      </c>
      <c r="S821" s="23" t="str">
        <f>IF(AND(($D823)&lt;&gt;"",($E823)&lt;&gt;""),IF(MIN(DATEVALUE($E823),Base!Q$3)-MAX(DATEVALUE($D823),Base!Q$2)+1&gt;=0,MIN(DATEVALUE($E823),Base!Q$3)-MAX(DATEVALUE($D823),Base!Q$2)+1,0),"")</f>
        <v/>
      </c>
      <c r="T821" s="23" t="str">
        <f>IF(AND(($D823)&lt;&gt;"",($E823)&lt;&gt;""),IF(MIN(DATEVALUE($E823),Base!R$3)-MAX(DATEVALUE($D823),Base!R$2)+1&gt;=0,MIN(DATEVALUE($E823),Base!R$3)-MAX(DATEVALUE($D823),Base!R$2)+1,0),"")</f>
        <v/>
      </c>
      <c r="U821" s="23" t="str">
        <f>IF(AND(($D823)&lt;&gt;"",($E823)&lt;&gt;""),IF(MIN(DATEVALUE($E823),Base!S$3)-MAX(DATEVALUE($D823),Base!S$2)+1&gt;=0,MIN(DATEVALUE($E823),Base!S$3)-MAX(DATEVALUE($D823),Base!S$2)+1,0),"")</f>
        <v/>
      </c>
      <c r="V821" s="23" t="str">
        <f>IF(AND(($D823)&lt;&gt;"",($E823)&lt;&gt;""),IF(MIN(DATEVALUE($E823),Base!T$3)-MAX(DATEVALUE($D823),Base!T$2)+1&gt;=0,MIN(DATEVALUE($E823),Base!T$3)-MAX(DATEVALUE($D823),Base!T$2)+1,0),"")</f>
        <v/>
      </c>
      <c r="W821" s="23" t="str">
        <f>IF(AND(($D823)&lt;&gt;"",($E823)&lt;&gt;""),IF(MIN(DATEVALUE($E823),Base!U$3)-MAX(DATEVALUE($D823),Base!U$2)+1&gt;=0,MIN(DATEVALUE($E823),Base!U$3)-MAX(DATEVALUE($D823),Base!U$2)+1,0),"")</f>
        <v/>
      </c>
      <c r="X821" s="23" t="str">
        <f>IF(AND(($D823)&lt;&gt;"",($E823)&lt;&gt;""),IF(MIN(DATEVALUE($E823),Base!V$3)-MAX(DATEVALUE($D823),Base!V$2)+1&gt;=0,MIN(DATEVALUE($E823),Base!V$3)-MAX(DATEVALUE($D823),Base!V$2)+1,0),"")</f>
        <v/>
      </c>
      <c r="Y821" s="20" t="str">
        <f>IF(AND(M821&lt;&gt;"",$H817&lt;&gt;"",$F817&lt;&gt;""),M821*$H817*$F817,"")</f>
        <v/>
      </c>
      <c r="Z821" s="20" t="str">
        <f>IF(AND(N821&lt;&gt;"",$H817&lt;&gt;"",$F817&lt;&gt;""),N821*$H817*$F817,"")</f>
        <v/>
      </c>
      <c r="AA821" s="20" t="str">
        <f>IF(AND(O821&lt;&gt;"",$H816&lt;&gt;"",$F816&lt;&gt;""),O821*$H816*$F816,"")</f>
        <v/>
      </c>
      <c r="AB821" s="20" t="str">
        <f>IF(AND(P821&lt;&gt;"",$H816&lt;&gt;"",$F816&lt;&gt;""),P821*$H816*$F816,"")</f>
        <v/>
      </c>
      <c r="AC821" s="20" t="str">
        <f>IF(AND(Q821&lt;&gt;"",$H816&lt;&gt;"",$F816&lt;&gt;""),Q821*$H816*$F816,"")</f>
        <v/>
      </c>
      <c r="AD821" s="20" t="str">
        <f>IF(AND(R821&lt;&gt;"",$H816&lt;&gt;"",$F816&lt;&gt;""),R821*$H816*$F816,"")</f>
        <v/>
      </c>
      <c r="AE821" s="20" t="str">
        <f>IF(AND(S821&lt;&gt;"",$H816&lt;&gt;"",$F816&lt;&gt;""),S821*$H816*$F816,"")</f>
        <v/>
      </c>
      <c r="AF821" s="20" t="str">
        <f>IF(AND(T821&lt;&gt;"",$H816&lt;&gt;"",$F816&lt;&gt;""),T821*$H816*$F816,"")</f>
        <v/>
      </c>
      <c r="AG821" s="20" t="str">
        <f>IF(AND(U821&lt;&gt;"",$H816&lt;&gt;"",$F816&lt;&gt;""),U821*$H816*$F816,"")</f>
        <v/>
      </c>
      <c r="AH821" s="20" t="str">
        <f>IF(AND(V821&lt;&gt;"",$H816&lt;&gt;"",$F816&lt;&gt;""),V821*$H816*$F816,"")</f>
        <v/>
      </c>
      <c r="AI821" s="20" t="str">
        <f>IF(AND(W821&lt;&gt;"",$H816&lt;&gt;"",$F816&lt;&gt;""),W821*$H816*$F816,"")</f>
        <v/>
      </c>
      <c r="AJ821" s="20" t="str">
        <f>IF(AND(X821&lt;&gt;"",$H816&lt;&gt;"",$F816&lt;&gt;""),X821*$H816*$F816,"")</f>
        <v/>
      </c>
    </row>
    <row r="822" spans="1:36" ht="23.25" customHeight="1" x14ac:dyDescent="0.25">
      <c r="A822" s="21"/>
      <c r="B822" s="21"/>
      <c r="C822" s="22"/>
      <c r="D822" s="14"/>
      <c r="E822" s="14"/>
      <c r="F822" s="22"/>
      <c r="G822" s="22"/>
      <c r="H822" s="15"/>
      <c r="I822" s="16"/>
      <c r="J822" s="22" t="str">
        <f t="shared" si="43"/>
        <v/>
      </c>
      <c r="K822" s="22" t="str">
        <f t="shared" si="44"/>
        <v/>
      </c>
      <c r="L822" s="22" t="str">
        <f>IF(D824&lt;&gt;"",MONTH(D824),"")</f>
        <v/>
      </c>
      <c r="M822" s="23" t="str">
        <f>IF(AND(($D824)&lt;&gt;"",($E824)&lt;&gt;""),IF(MIN(DATEVALUE($E824),Base!K$3)-MAX(DATEVALUE($D824),Base!K$2)+1&gt;=0,MIN(DATEVALUE($E824),Base!K$3)-MAX(DATEVALUE($D824),Base!K$2)+1,0),"")</f>
        <v/>
      </c>
      <c r="N822" s="23" t="str">
        <f>IF(AND(($D824)&lt;&gt;"",($E824)&lt;&gt;""),IF(MIN(DATEVALUE($E824),Base!L$3)-MAX(DATEVALUE($D824),Base!L$2)+1&gt;=0,MIN(DATEVALUE($E824),Base!L$3)-MAX(DATEVALUE($D824),Base!L$2)+1,0),"")</f>
        <v/>
      </c>
      <c r="O822" s="23" t="str">
        <f>IF(AND(($D824)&lt;&gt;"",($E824)&lt;&gt;""),IF(MIN(DATEVALUE($E824),Base!M$3)-MAX(DATEVALUE($D824),Base!M$2)+1&gt;=0,MIN(DATEVALUE($E824),Base!M$3)-MAX(DATEVALUE($D824),Base!M$2)+1,0),"")</f>
        <v/>
      </c>
      <c r="P822" s="23" t="str">
        <f>IF(AND(($D824)&lt;&gt;"",($E824)&lt;&gt;""),IF(MIN(DATEVALUE($E824),Base!N$3)-MAX(DATEVALUE($D824),Base!N$2)+1&gt;=0,MIN(DATEVALUE($E824),Base!N$3)-MAX(DATEVALUE($D824),Base!N$2)+1,0),"")</f>
        <v/>
      </c>
      <c r="Q822" s="23" t="str">
        <f>IF(AND(($D824)&lt;&gt;"",($E824)&lt;&gt;""),IF(MIN(DATEVALUE($E824),Base!O$3)-MAX(DATEVALUE($D824),Base!O$2)+1&gt;=0,MIN(DATEVALUE($E824),Base!O$3)-MAX(DATEVALUE($D824),Base!O$2)+1,0),"")</f>
        <v/>
      </c>
      <c r="R822" s="23" t="str">
        <f>IF(AND(($D824)&lt;&gt;"",($E824)&lt;&gt;""),IF(MIN(DATEVALUE($E824),Base!P$3)-MAX(DATEVALUE($D824),Base!P$2)+1&gt;=0,MIN(DATEVALUE($E824),Base!P$3)-MAX(DATEVALUE($D824),Base!P$2)+1,0),"")</f>
        <v/>
      </c>
      <c r="S822" s="23" t="str">
        <f>IF(AND(($D824)&lt;&gt;"",($E824)&lt;&gt;""),IF(MIN(DATEVALUE($E824),Base!Q$3)-MAX(DATEVALUE($D824),Base!Q$2)+1&gt;=0,MIN(DATEVALUE($E824),Base!Q$3)-MAX(DATEVALUE($D824),Base!Q$2)+1,0),"")</f>
        <v/>
      </c>
      <c r="T822" s="23" t="str">
        <f>IF(AND(($D824)&lt;&gt;"",($E824)&lt;&gt;""),IF(MIN(DATEVALUE($E824),Base!R$3)-MAX(DATEVALUE($D824),Base!R$2)+1&gt;=0,MIN(DATEVALUE($E824),Base!R$3)-MAX(DATEVALUE($D824),Base!R$2)+1,0),"")</f>
        <v/>
      </c>
      <c r="U822" s="23" t="str">
        <f>IF(AND(($D824)&lt;&gt;"",($E824)&lt;&gt;""),IF(MIN(DATEVALUE($E824),Base!S$3)-MAX(DATEVALUE($D824),Base!S$2)+1&gt;=0,MIN(DATEVALUE($E824),Base!S$3)-MAX(DATEVALUE($D824),Base!S$2)+1,0),"")</f>
        <v/>
      </c>
      <c r="V822" s="23" t="str">
        <f>IF(AND(($D824)&lt;&gt;"",($E824)&lt;&gt;""),IF(MIN(DATEVALUE($E824),Base!T$3)-MAX(DATEVALUE($D824),Base!T$2)+1&gt;=0,MIN(DATEVALUE($E824),Base!T$3)-MAX(DATEVALUE($D824),Base!T$2)+1,0),"")</f>
        <v/>
      </c>
      <c r="W822" s="23" t="str">
        <f>IF(AND(($D824)&lt;&gt;"",($E824)&lt;&gt;""),IF(MIN(DATEVALUE($E824),Base!U$3)-MAX(DATEVALUE($D824),Base!U$2)+1&gt;=0,MIN(DATEVALUE($E824),Base!U$3)-MAX(DATEVALUE($D824),Base!U$2)+1,0),"")</f>
        <v/>
      </c>
      <c r="X822" s="23" t="str">
        <f>IF(AND(($D824)&lt;&gt;"",($E824)&lt;&gt;""),IF(MIN(DATEVALUE($E824),Base!V$3)-MAX(DATEVALUE($D824),Base!V$2)+1&gt;=0,MIN(DATEVALUE($E824),Base!V$3)-MAX(DATEVALUE($D824),Base!V$2)+1,0),"")</f>
        <v/>
      </c>
      <c r="Y822" s="20" t="str">
        <f>IF(AND(M822&lt;&gt;"",$H818&lt;&gt;"",$F818&lt;&gt;""),M822*$H818*$F818,"")</f>
        <v/>
      </c>
      <c r="Z822" s="20" t="str">
        <f>IF(AND(N822&lt;&gt;"",$H818&lt;&gt;"",$F818&lt;&gt;""),N822*$H818*$F818,"")</f>
        <v/>
      </c>
      <c r="AA822" s="20" t="str">
        <f>IF(AND(O822&lt;&gt;"",$H817&lt;&gt;"",$F817&lt;&gt;""),O822*$H817*$F817,"")</f>
        <v/>
      </c>
      <c r="AB822" s="20" t="str">
        <f>IF(AND(P822&lt;&gt;"",$H817&lt;&gt;"",$F817&lt;&gt;""),P822*$H817*$F817,"")</f>
        <v/>
      </c>
      <c r="AC822" s="20" t="str">
        <f>IF(AND(Q822&lt;&gt;"",$H817&lt;&gt;"",$F817&lt;&gt;""),Q822*$H817*$F817,"")</f>
        <v/>
      </c>
      <c r="AD822" s="20" t="str">
        <f>IF(AND(R822&lt;&gt;"",$H817&lt;&gt;"",$F817&lt;&gt;""),R822*$H817*$F817,"")</f>
        <v/>
      </c>
      <c r="AE822" s="20" t="str">
        <f>IF(AND(S822&lt;&gt;"",$H817&lt;&gt;"",$F817&lt;&gt;""),S822*$H817*$F817,"")</f>
        <v/>
      </c>
      <c r="AF822" s="20" t="str">
        <f>IF(AND(T822&lt;&gt;"",$H817&lt;&gt;"",$F817&lt;&gt;""),T822*$H817*$F817,"")</f>
        <v/>
      </c>
      <c r="AG822" s="20" t="str">
        <f>IF(AND(U822&lt;&gt;"",$H817&lt;&gt;"",$F817&lt;&gt;""),U822*$H817*$F817,"")</f>
        <v/>
      </c>
      <c r="AH822" s="20" t="str">
        <f>IF(AND(V822&lt;&gt;"",$H817&lt;&gt;"",$F817&lt;&gt;""),V822*$H817*$F817,"")</f>
        <v/>
      </c>
      <c r="AI822" s="20" t="str">
        <f>IF(AND(W822&lt;&gt;"",$H817&lt;&gt;"",$F817&lt;&gt;""),W822*$H817*$F817,"")</f>
        <v/>
      </c>
      <c r="AJ822" s="20" t="str">
        <f>IF(AND(X822&lt;&gt;"",$H817&lt;&gt;"",$F817&lt;&gt;""),X822*$H817*$F817,"")</f>
        <v/>
      </c>
    </row>
    <row r="823" spans="1:36" ht="23.25" customHeight="1" x14ac:dyDescent="0.25">
      <c r="A823" s="21"/>
      <c r="B823" s="21"/>
      <c r="C823" s="22"/>
      <c r="D823" s="14"/>
      <c r="E823" s="14"/>
      <c r="F823" s="22"/>
      <c r="G823" s="22"/>
      <c r="H823" s="15"/>
      <c r="I823" s="16"/>
      <c r="J823" s="22" t="str">
        <f t="shared" si="43"/>
        <v/>
      </c>
      <c r="K823" s="22" t="str">
        <f t="shared" si="44"/>
        <v/>
      </c>
      <c r="L823" s="22" t="str">
        <f>IF(D825&lt;&gt;"",MONTH(D825),"")</f>
        <v/>
      </c>
      <c r="M823" s="23" t="str">
        <f>IF(AND(($D825)&lt;&gt;"",($E825)&lt;&gt;""),IF(MIN(DATEVALUE($E825),Base!K$3)-MAX(DATEVALUE($D825),Base!K$2)+1&gt;=0,MIN(DATEVALUE($E825),Base!K$3)-MAX(DATEVALUE($D825),Base!K$2)+1,0),"")</f>
        <v/>
      </c>
      <c r="N823" s="23" t="str">
        <f>IF(AND(($D825)&lt;&gt;"",($E825)&lt;&gt;""),IF(MIN(DATEVALUE($E825),Base!L$3)-MAX(DATEVALUE($D825),Base!L$2)+1&gt;=0,MIN(DATEVALUE($E825),Base!L$3)-MAX(DATEVALUE($D825),Base!L$2)+1,0),"")</f>
        <v/>
      </c>
      <c r="O823" s="23" t="str">
        <f>IF(AND(($D825)&lt;&gt;"",($E825)&lt;&gt;""),IF(MIN(DATEVALUE($E825),Base!M$3)-MAX(DATEVALUE($D825),Base!M$2)+1&gt;=0,MIN(DATEVALUE($E825),Base!M$3)-MAX(DATEVALUE($D825),Base!M$2)+1,0),"")</f>
        <v/>
      </c>
      <c r="P823" s="23" t="str">
        <f>IF(AND(($D825)&lt;&gt;"",($E825)&lt;&gt;""),IF(MIN(DATEVALUE($E825),Base!N$3)-MAX(DATEVALUE($D825),Base!N$2)+1&gt;=0,MIN(DATEVALUE($E825),Base!N$3)-MAX(DATEVALUE($D825),Base!N$2)+1,0),"")</f>
        <v/>
      </c>
      <c r="Q823" s="23" t="str">
        <f>IF(AND(($D825)&lt;&gt;"",($E825)&lt;&gt;""),IF(MIN(DATEVALUE($E825),Base!O$3)-MAX(DATEVALUE($D825),Base!O$2)+1&gt;=0,MIN(DATEVALUE($E825),Base!O$3)-MAX(DATEVALUE($D825),Base!O$2)+1,0),"")</f>
        <v/>
      </c>
      <c r="R823" s="23" t="str">
        <f>IF(AND(($D825)&lt;&gt;"",($E825)&lt;&gt;""),IF(MIN(DATEVALUE($E825),Base!P$3)-MAX(DATEVALUE($D825),Base!P$2)+1&gt;=0,MIN(DATEVALUE($E825),Base!P$3)-MAX(DATEVALUE($D825),Base!P$2)+1,0),"")</f>
        <v/>
      </c>
      <c r="S823" s="23" t="str">
        <f>IF(AND(($D825)&lt;&gt;"",($E825)&lt;&gt;""),IF(MIN(DATEVALUE($E825),Base!Q$3)-MAX(DATEVALUE($D825),Base!Q$2)+1&gt;=0,MIN(DATEVALUE($E825),Base!Q$3)-MAX(DATEVALUE($D825),Base!Q$2)+1,0),"")</f>
        <v/>
      </c>
      <c r="T823" s="23" t="str">
        <f>IF(AND(($D825)&lt;&gt;"",($E825)&lt;&gt;""),IF(MIN(DATEVALUE($E825),Base!R$3)-MAX(DATEVALUE($D825),Base!R$2)+1&gt;=0,MIN(DATEVALUE($E825),Base!R$3)-MAX(DATEVALUE($D825),Base!R$2)+1,0),"")</f>
        <v/>
      </c>
      <c r="U823" s="23" t="str">
        <f>IF(AND(($D825)&lt;&gt;"",($E825)&lt;&gt;""),IF(MIN(DATEVALUE($E825),Base!S$3)-MAX(DATEVALUE($D825),Base!S$2)+1&gt;=0,MIN(DATEVALUE($E825),Base!S$3)-MAX(DATEVALUE($D825),Base!S$2)+1,0),"")</f>
        <v/>
      </c>
      <c r="V823" s="23" t="str">
        <f>IF(AND(($D825)&lt;&gt;"",($E825)&lt;&gt;""),IF(MIN(DATEVALUE($E825),Base!T$3)-MAX(DATEVALUE($D825),Base!T$2)+1&gt;=0,MIN(DATEVALUE($E825),Base!T$3)-MAX(DATEVALUE($D825),Base!T$2)+1,0),"")</f>
        <v/>
      </c>
      <c r="W823" s="23" t="str">
        <f>IF(AND(($D825)&lt;&gt;"",($E825)&lt;&gt;""),IF(MIN(DATEVALUE($E825),Base!U$3)-MAX(DATEVALUE($D825),Base!U$2)+1&gt;=0,MIN(DATEVALUE($E825),Base!U$3)-MAX(DATEVALUE($D825),Base!U$2)+1,0),"")</f>
        <v/>
      </c>
      <c r="X823" s="23" t="str">
        <f>IF(AND(($D825)&lt;&gt;"",($E825)&lt;&gt;""),IF(MIN(DATEVALUE($E825),Base!V$3)-MAX(DATEVALUE($D825),Base!V$2)+1&gt;=0,MIN(DATEVALUE($E825),Base!V$3)-MAX(DATEVALUE($D825),Base!V$2)+1,0),"")</f>
        <v/>
      </c>
      <c r="Y823" s="20" t="str">
        <f>IF(AND(M823&lt;&gt;"",$H819&lt;&gt;"",$F819&lt;&gt;""),M823*$H819*$F819,"")</f>
        <v/>
      </c>
      <c r="Z823" s="20" t="str">
        <f>IF(AND(N823&lt;&gt;"",$H819&lt;&gt;"",$F819&lt;&gt;""),N823*$H819*$F819,"")</f>
        <v/>
      </c>
      <c r="AA823" s="20" t="str">
        <f>IF(AND(O823&lt;&gt;"",$H818&lt;&gt;"",$F818&lt;&gt;""),O823*$H818*$F818,"")</f>
        <v/>
      </c>
      <c r="AB823" s="20" t="str">
        <f>IF(AND(P823&lt;&gt;"",$H818&lt;&gt;"",$F818&lt;&gt;""),P823*$H818*$F818,"")</f>
        <v/>
      </c>
      <c r="AC823" s="20" t="str">
        <f>IF(AND(Q823&lt;&gt;"",$H818&lt;&gt;"",$F818&lt;&gt;""),Q823*$H818*$F818,"")</f>
        <v/>
      </c>
      <c r="AD823" s="20" t="str">
        <f>IF(AND(R823&lt;&gt;"",$H818&lt;&gt;"",$F818&lt;&gt;""),R823*$H818*$F818,"")</f>
        <v/>
      </c>
      <c r="AE823" s="20" t="str">
        <f>IF(AND(S823&lt;&gt;"",$H818&lt;&gt;"",$F818&lt;&gt;""),S823*$H818*$F818,"")</f>
        <v/>
      </c>
      <c r="AF823" s="20" t="str">
        <f>IF(AND(T823&lt;&gt;"",$H818&lt;&gt;"",$F818&lt;&gt;""),T823*$H818*$F818,"")</f>
        <v/>
      </c>
      <c r="AG823" s="20" t="str">
        <f>IF(AND(U823&lt;&gt;"",$H818&lt;&gt;"",$F818&lt;&gt;""),U823*$H818*$F818,"")</f>
        <v/>
      </c>
      <c r="AH823" s="20" t="str">
        <f>IF(AND(V823&lt;&gt;"",$H818&lt;&gt;"",$F818&lt;&gt;""),V823*$H818*$F818,"")</f>
        <v/>
      </c>
      <c r="AI823" s="20" t="str">
        <f>IF(AND(W823&lt;&gt;"",$H818&lt;&gt;"",$F818&lt;&gt;""),W823*$H818*$F818,"")</f>
        <v/>
      </c>
      <c r="AJ823" s="20" t="str">
        <f>IF(AND(X823&lt;&gt;"",$H818&lt;&gt;"",$F818&lt;&gt;""),X823*$H818*$F818,"")</f>
        <v/>
      </c>
    </row>
    <row r="824" spans="1:36" ht="23.25" customHeight="1" x14ac:dyDescent="0.25">
      <c r="A824" s="21"/>
      <c r="B824" s="21"/>
      <c r="C824" s="22"/>
      <c r="D824" s="14"/>
      <c r="E824" s="14"/>
      <c r="F824" s="22"/>
      <c r="G824" s="22"/>
      <c r="H824" s="15"/>
      <c r="I824" s="16"/>
      <c r="J824" s="22" t="str">
        <f t="shared" si="43"/>
        <v/>
      </c>
      <c r="K824" s="22" t="str">
        <f t="shared" si="44"/>
        <v/>
      </c>
      <c r="L824" s="22" t="str">
        <f>IF(D826&lt;&gt;"",MONTH(D826),"")</f>
        <v/>
      </c>
      <c r="M824" s="23" t="str">
        <f>IF(AND(($D826)&lt;&gt;"",($E826)&lt;&gt;""),IF(MIN(DATEVALUE($E826),Base!K$3)-MAX(DATEVALUE($D826),Base!K$2)+1&gt;=0,MIN(DATEVALUE($E826),Base!K$3)-MAX(DATEVALUE($D826),Base!K$2)+1,0),"")</f>
        <v/>
      </c>
      <c r="N824" s="23" t="str">
        <f>IF(AND(($D826)&lt;&gt;"",($E826)&lt;&gt;""),IF(MIN(DATEVALUE($E826),Base!L$3)-MAX(DATEVALUE($D826),Base!L$2)+1&gt;=0,MIN(DATEVALUE($E826),Base!L$3)-MAX(DATEVALUE($D826),Base!L$2)+1,0),"")</f>
        <v/>
      </c>
      <c r="O824" s="23" t="str">
        <f>IF(AND(($D826)&lt;&gt;"",($E826)&lt;&gt;""),IF(MIN(DATEVALUE($E826),Base!M$3)-MAX(DATEVALUE($D826),Base!M$2)+1&gt;=0,MIN(DATEVALUE($E826),Base!M$3)-MAX(DATEVALUE($D826),Base!M$2)+1,0),"")</f>
        <v/>
      </c>
      <c r="P824" s="23" t="str">
        <f>IF(AND(($D826)&lt;&gt;"",($E826)&lt;&gt;""),IF(MIN(DATEVALUE($E826),Base!N$3)-MAX(DATEVALUE($D826),Base!N$2)+1&gt;=0,MIN(DATEVALUE($E826),Base!N$3)-MAX(DATEVALUE($D826),Base!N$2)+1,0),"")</f>
        <v/>
      </c>
      <c r="Q824" s="23" t="str">
        <f>IF(AND(($D826)&lt;&gt;"",($E826)&lt;&gt;""),IF(MIN(DATEVALUE($E826),Base!O$3)-MAX(DATEVALUE($D826),Base!O$2)+1&gt;=0,MIN(DATEVALUE($E826),Base!O$3)-MAX(DATEVALUE($D826),Base!O$2)+1,0),"")</f>
        <v/>
      </c>
      <c r="R824" s="23" t="str">
        <f>IF(AND(($D826)&lt;&gt;"",($E826)&lt;&gt;""),IF(MIN(DATEVALUE($E826),Base!P$3)-MAX(DATEVALUE($D826),Base!P$2)+1&gt;=0,MIN(DATEVALUE($E826),Base!P$3)-MAX(DATEVALUE($D826),Base!P$2)+1,0),"")</f>
        <v/>
      </c>
      <c r="S824" s="23" t="str">
        <f>IF(AND(($D826)&lt;&gt;"",($E826)&lt;&gt;""),IF(MIN(DATEVALUE($E826),Base!Q$3)-MAX(DATEVALUE($D826),Base!Q$2)+1&gt;=0,MIN(DATEVALUE($E826),Base!Q$3)-MAX(DATEVALUE($D826),Base!Q$2)+1,0),"")</f>
        <v/>
      </c>
      <c r="T824" s="23" t="str">
        <f>IF(AND(($D826)&lt;&gt;"",($E826)&lt;&gt;""),IF(MIN(DATEVALUE($E826),Base!R$3)-MAX(DATEVALUE($D826),Base!R$2)+1&gt;=0,MIN(DATEVALUE($E826),Base!R$3)-MAX(DATEVALUE($D826),Base!R$2)+1,0),"")</f>
        <v/>
      </c>
      <c r="U824" s="23" t="str">
        <f>IF(AND(($D826)&lt;&gt;"",($E826)&lt;&gt;""),IF(MIN(DATEVALUE($E826),Base!S$3)-MAX(DATEVALUE($D826),Base!S$2)+1&gt;=0,MIN(DATEVALUE($E826),Base!S$3)-MAX(DATEVALUE($D826),Base!S$2)+1,0),"")</f>
        <v/>
      </c>
      <c r="V824" s="23" t="str">
        <f>IF(AND(($D826)&lt;&gt;"",($E826)&lt;&gt;""),IF(MIN(DATEVALUE($E826),Base!T$3)-MAX(DATEVALUE($D826),Base!T$2)+1&gt;=0,MIN(DATEVALUE($E826),Base!T$3)-MAX(DATEVALUE($D826),Base!T$2)+1,0),"")</f>
        <v/>
      </c>
      <c r="W824" s="23" t="str">
        <f>IF(AND(($D826)&lt;&gt;"",($E826)&lt;&gt;""),IF(MIN(DATEVALUE($E826),Base!U$3)-MAX(DATEVALUE($D826),Base!U$2)+1&gt;=0,MIN(DATEVALUE($E826),Base!U$3)-MAX(DATEVALUE($D826),Base!U$2)+1,0),"")</f>
        <v/>
      </c>
      <c r="X824" s="23" t="str">
        <f>IF(AND(($D826)&lt;&gt;"",($E826)&lt;&gt;""),IF(MIN(DATEVALUE($E826),Base!V$3)-MAX(DATEVALUE($D826),Base!V$2)+1&gt;=0,MIN(DATEVALUE($E826),Base!V$3)-MAX(DATEVALUE($D826),Base!V$2)+1,0),"")</f>
        <v/>
      </c>
      <c r="Y824" s="20" t="str">
        <f>IF(AND(M824&lt;&gt;"",$H820&lt;&gt;"",$F820&lt;&gt;""),M824*$H820*$F820,"")</f>
        <v/>
      </c>
      <c r="Z824" s="20" t="str">
        <f>IF(AND(N824&lt;&gt;"",$H820&lt;&gt;"",$F820&lt;&gt;""),N824*$H820*$F820,"")</f>
        <v/>
      </c>
      <c r="AA824" s="20" t="str">
        <f>IF(AND(O824&lt;&gt;"",$H819&lt;&gt;"",$F819&lt;&gt;""),O824*$H819*$F819,"")</f>
        <v/>
      </c>
      <c r="AB824" s="20" t="str">
        <f>IF(AND(P824&lt;&gt;"",$H819&lt;&gt;"",$F819&lt;&gt;""),P824*$H819*$F819,"")</f>
        <v/>
      </c>
      <c r="AC824" s="20" t="str">
        <f>IF(AND(Q824&lt;&gt;"",$H819&lt;&gt;"",$F819&lt;&gt;""),Q824*$H819*$F819,"")</f>
        <v/>
      </c>
      <c r="AD824" s="20" t="str">
        <f>IF(AND(R824&lt;&gt;"",$H819&lt;&gt;"",$F819&lt;&gt;""),R824*$H819*$F819,"")</f>
        <v/>
      </c>
      <c r="AE824" s="20" t="str">
        <f>IF(AND(S824&lt;&gt;"",$H819&lt;&gt;"",$F819&lt;&gt;""),S824*$H819*$F819,"")</f>
        <v/>
      </c>
      <c r="AF824" s="20" t="str">
        <f>IF(AND(T824&lt;&gt;"",$H819&lt;&gt;"",$F819&lt;&gt;""),T824*$H819*$F819,"")</f>
        <v/>
      </c>
      <c r="AG824" s="20" t="str">
        <f>IF(AND(U824&lt;&gt;"",$H819&lt;&gt;"",$F819&lt;&gt;""),U824*$H819*$F819,"")</f>
        <v/>
      </c>
      <c r="AH824" s="20" t="str">
        <f>IF(AND(V824&lt;&gt;"",$H819&lt;&gt;"",$F819&lt;&gt;""),V824*$H819*$F819,"")</f>
        <v/>
      </c>
      <c r="AI824" s="20" t="str">
        <f>IF(AND(W824&lt;&gt;"",$H819&lt;&gt;"",$F819&lt;&gt;""),W824*$H819*$F819,"")</f>
        <v/>
      </c>
      <c r="AJ824" s="20" t="str">
        <f>IF(AND(X824&lt;&gt;"",$H819&lt;&gt;"",$F819&lt;&gt;""),X824*$H819*$F819,"")</f>
        <v/>
      </c>
    </row>
    <row r="825" spans="1:36" ht="23.25" customHeight="1" x14ac:dyDescent="0.25">
      <c r="A825" s="21"/>
      <c r="B825" s="21"/>
      <c r="C825" s="22"/>
      <c r="D825" s="14"/>
      <c r="E825" s="14"/>
      <c r="F825" s="22"/>
      <c r="G825" s="22"/>
      <c r="H825" s="15"/>
      <c r="I825" s="16"/>
      <c r="J825" s="22" t="str">
        <f t="shared" si="43"/>
        <v/>
      </c>
      <c r="K825" s="22" t="str">
        <f t="shared" si="44"/>
        <v/>
      </c>
      <c r="L825" s="22" t="str">
        <f>IF(D827&lt;&gt;"",MONTH(D827),"")</f>
        <v/>
      </c>
      <c r="M825" s="23" t="str">
        <f>IF(AND(($D827)&lt;&gt;"",($E827)&lt;&gt;""),IF(MIN(DATEVALUE($E827),Base!K$3)-MAX(DATEVALUE($D827),Base!K$2)+1&gt;=0,MIN(DATEVALUE($E827),Base!K$3)-MAX(DATEVALUE($D827),Base!K$2)+1,0),"")</f>
        <v/>
      </c>
      <c r="N825" s="23" t="str">
        <f>IF(AND(($D827)&lt;&gt;"",($E827)&lt;&gt;""),IF(MIN(DATEVALUE($E827),Base!L$3)-MAX(DATEVALUE($D827),Base!L$2)+1&gt;=0,MIN(DATEVALUE($E827),Base!L$3)-MAX(DATEVALUE($D827),Base!L$2)+1,0),"")</f>
        <v/>
      </c>
      <c r="O825" s="23" t="str">
        <f>IF(AND(($D827)&lt;&gt;"",($E827)&lt;&gt;""),IF(MIN(DATEVALUE($E827),Base!M$3)-MAX(DATEVALUE($D827),Base!M$2)+1&gt;=0,MIN(DATEVALUE($E827),Base!M$3)-MAX(DATEVALUE($D827),Base!M$2)+1,0),"")</f>
        <v/>
      </c>
      <c r="P825" s="23" t="str">
        <f>IF(AND(($D827)&lt;&gt;"",($E827)&lt;&gt;""),IF(MIN(DATEVALUE($E827),Base!N$3)-MAX(DATEVALUE($D827),Base!N$2)+1&gt;=0,MIN(DATEVALUE($E827),Base!N$3)-MAX(DATEVALUE($D827),Base!N$2)+1,0),"")</f>
        <v/>
      </c>
      <c r="Q825" s="23" t="str">
        <f>IF(AND(($D827)&lt;&gt;"",($E827)&lt;&gt;""),IF(MIN(DATEVALUE($E827),Base!O$3)-MAX(DATEVALUE($D827),Base!O$2)+1&gt;=0,MIN(DATEVALUE($E827),Base!O$3)-MAX(DATEVALUE($D827),Base!O$2)+1,0),"")</f>
        <v/>
      </c>
      <c r="R825" s="23" t="str">
        <f>IF(AND(($D827)&lt;&gt;"",($E827)&lt;&gt;""),IF(MIN(DATEVALUE($E827),Base!P$3)-MAX(DATEVALUE($D827),Base!P$2)+1&gt;=0,MIN(DATEVALUE($E827),Base!P$3)-MAX(DATEVALUE($D827),Base!P$2)+1,0),"")</f>
        <v/>
      </c>
      <c r="S825" s="23" t="str">
        <f>IF(AND(($D827)&lt;&gt;"",($E827)&lt;&gt;""),IF(MIN(DATEVALUE($E827),Base!Q$3)-MAX(DATEVALUE($D827),Base!Q$2)+1&gt;=0,MIN(DATEVALUE($E827),Base!Q$3)-MAX(DATEVALUE($D827),Base!Q$2)+1,0),"")</f>
        <v/>
      </c>
      <c r="T825" s="23" t="str">
        <f>IF(AND(($D827)&lt;&gt;"",($E827)&lt;&gt;""),IF(MIN(DATEVALUE($E827),Base!R$3)-MAX(DATEVALUE($D827),Base!R$2)+1&gt;=0,MIN(DATEVALUE($E827),Base!R$3)-MAX(DATEVALUE($D827),Base!R$2)+1,0),"")</f>
        <v/>
      </c>
      <c r="U825" s="23" t="str">
        <f>IF(AND(($D827)&lt;&gt;"",($E827)&lt;&gt;""),IF(MIN(DATEVALUE($E827),Base!S$3)-MAX(DATEVALUE($D827),Base!S$2)+1&gt;=0,MIN(DATEVALUE($E827),Base!S$3)-MAX(DATEVALUE($D827),Base!S$2)+1,0),"")</f>
        <v/>
      </c>
      <c r="V825" s="23" t="str">
        <f>IF(AND(($D827)&lt;&gt;"",($E827)&lt;&gt;""),IF(MIN(DATEVALUE($E827),Base!T$3)-MAX(DATEVALUE($D827),Base!T$2)+1&gt;=0,MIN(DATEVALUE($E827),Base!T$3)-MAX(DATEVALUE($D827),Base!T$2)+1,0),"")</f>
        <v/>
      </c>
      <c r="W825" s="23" t="str">
        <f>IF(AND(($D827)&lt;&gt;"",($E827)&lt;&gt;""),IF(MIN(DATEVALUE($E827),Base!U$3)-MAX(DATEVALUE($D827),Base!U$2)+1&gt;=0,MIN(DATEVALUE($E827),Base!U$3)-MAX(DATEVALUE($D827),Base!U$2)+1,0),"")</f>
        <v/>
      </c>
      <c r="X825" s="23" t="str">
        <f>IF(AND(($D827)&lt;&gt;"",($E827)&lt;&gt;""),IF(MIN(DATEVALUE($E827),Base!V$3)-MAX(DATEVALUE($D827),Base!V$2)+1&gt;=0,MIN(DATEVALUE($E827),Base!V$3)-MAX(DATEVALUE($D827),Base!V$2)+1,0),"")</f>
        <v/>
      </c>
      <c r="Y825" s="20" t="str">
        <f>IF(AND(M825&lt;&gt;"",$H821&lt;&gt;"",$F821&lt;&gt;""),M825*$H821*$F821,"")</f>
        <v/>
      </c>
      <c r="Z825" s="20" t="str">
        <f>IF(AND(N825&lt;&gt;"",$H821&lt;&gt;"",$F821&lt;&gt;""),N825*$H821*$F821,"")</f>
        <v/>
      </c>
      <c r="AA825" s="20" t="str">
        <f>IF(AND(O825&lt;&gt;"",$H820&lt;&gt;"",$F820&lt;&gt;""),O825*$H820*$F820,"")</f>
        <v/>
      </c>
      <c r="AB825" s="20" t="str">
        <f>IF(AND(P825&lt;&gt;"",$H820&lt;&gt;"",$F820&lt;&gt;""),P825*$H820*$F820,"")</f>
        <v/>
      </c>
      <c r="AC825" s="20" t="str">
        <f>IF(AND(Q825&lt;&gt;"",$H820&lt;&gt;"",$F820&lt;&gt;""),Q825*$H820*$F820,"")</f>
        <v/>
      </c>
      <c r="AD825" s="20" t="str">
        <f>IF(AND(R825&lt;&gt;"",$H820&lt;&gt;"",$F820&lt;&gt;""),R825*$H820*$F820,"")</f>
        <v/>
      </c>
      <c r="AE825" s="20" t="str">
        <f>IF(AND(S825&lt;&gt;"",$H820&lt;&gt;"",$F820&lt;&gt;""),S825*$H820*$F820,"")</f>
        <v/>
      </c>
      <c r="AF825" s="20" t="str">
        <f>IF(AND(T825&lt;&gt;"",$H820&lt;&gt;"",$F820&lt;&gt;""),T825*$H820*$F820,"")</f>
        <v/>
      </c>
      <c r="AG825" s="20" t="str">
        <f>IF(AND(U825&lt;&gt;"",$H820&lt;&gt;"",$F820&lt;&gt;""),U825*$H820*$F820,"")</f>
        <v/>
      </c>
      <c r="AH825" s="20" t="str">
        <f>IF(AND(V825&lt;&gt;"",$H820&lt;&gt;"",$F820&lt;&gt;""),V825*$H820*$F820,"")</f>
        <v/>
      </c>
      <c r="AI825" s="20" t="str">
        <f>IF(AND(W825&lt;&gt;"",$H820&lt;&gt;"",$F820&lt;&gt;""),W825*$H820*$F820,"")</f>
        <v/>
      </c>
      <c r="AJ825" s="20" t="str">
        <f>IF(AND(X825&lt;&gt;"",$H820&lt;&gt;"",$F820&lt;&gt;""),X825*$H820*$F820,"")</f>
        <v/>
      </c>
    </row>
    <row r="826" spans="1:36" ht="23.25" customHeight="1" x14ac:dyDescent="0.25">
      <c r="A826" s="21"/>
      <c r="B826" s="21"/>
      <c r="C826" s="22"/>
      <c r="D826" s="14"/>
      <c r="E826" s="14"/>
      <c r="F826" s="22"/>
      <c r="G826" s="22"/>
      <c r="H826" s="15"/>
      <c r="I826" s="16"/>
      <c r="J826" s="22" t="str">
        <f t="shared" si="43"/>
        <v/>
      </c>
      <c r="K826" s="22" t="str">
        <f t="shared" si="44"/>
        <v/>
      </c>
      <c r="L826" s="22" t="str">
        <f>IF(D828&lt;&gt;"",MONTH(D828),"")</f>
        <v/>
      </c>
      <c r="M826" s="23" t="str">
        <f>IF(AND(($D828)&lt;&gt;"",($E828)&lt;&gt;""),IF(MIN(DATEVALUE($E828),Base!K$3)-MAX(DATEVALUE($D828),Base!K$2)+1&gt;=0,MIN(DATEVALUE($E828),Base!K$3)-MAX(DATEVALUE($D828),Base!K$2)+1,0),"")</f>
        <v/>
      </c>
      <c r="N826" s="23" t="str">
        <f>IF(AND(($D828)&lt;&gt;"",($E828)&lt;&gt;""),IF(MIN(DATEVALUE($E828),Base!L$3)-MAX(DATEVALUE($D828),Base!L$2)+1&gt;=0,MIN(DATEVALUE($E828),Base!L$3)-MAX(DATEVALUE($D828),Base!L$2)+1,0),"")</f>
        <v/>
      </c>
      <c r="O826" s="23" t="str">
        <f>IF(AND(($D828)&lt;&gt;"",($E828)&lt;&gt;""),IF(MIN(DATEVALUE($E828),Base!M$3)-MAX(DATEVALUE($D828),Base!M$2)+1&gt;=0,MIN(DATEVALUE($E828),Base!M$3)-MAX(DATEVALUE($D828),Base!M$2)+1,0),"")</f>
        <v/>
      </c>
      <c r="P826" s="23" t="str">
        <f>IF(AND(($D828)&lt;&gt;"",($E828)&lt;&gt;""),IF(MIN(DATEVALUE($E828),Base!N$3)-MAX(DATEVALUE($D828),Base!N$2)+1&gt;=0,MIN(DATEVALUE($E828),Base!N$3)-MAX(DATEVALUE($D828),Base!N$2)+1,0),"")</f>
        <v/>
      </c>
      <c r="Q826" s="23" t="str">
        <f>IF(AND(($D828)&lt;&gt;"",($E828)&lt;&gt;""),IF(MIN(DATEVALUE($E828),Base!O$3)-MAX(DATEVALUE($D828),Base!O$2)+1&gt;=0,MIN(DATEVALUE($E828),Base!O$3)-MAX(DATEVALUE($D828),Base!O$2)+1,0),"")</f>
        <v/>
      </c>
      <c r="R826" s="23" t="str">
        <f>IF(AND(($D828)&lt;&gt;"",($E828)&lt;&gt;""),IF(MIN(DATEVALUE($E828),Base!P$3)-MAX(DATEVALUE($D828),Base!P$2)+1&gt;=0,MIN(DATEVALUE($E828),Base!P$3)-MAX(DATEVALUE($D828),Base!P$2)+1,0),"")</f>
        <v/>
      </c>
      <c r="S826" s="23" t="str">
        <f>IF(AND(($D828)&lt;&gt;"",($E828)&lt;&gt;""),IF(MIN(DATEVALUE($E828),Base!Q$3)-MAX(DATEVALUE($D828),Base!Q$2)+1&gt;=0,MIN(DATEVALUE($E828),Base!Q$3)-MAX(DATEVALUE($D828),Base!Q$2)+1,0),"")</f>
        <v/>
      </c>
      <c r="T826" s="23" t="str">
        <f>IF(AND(($D828)&lt;&gt;"",($E828)&lt;&gt;""),IF(MIN(DATEVALUE($E828),Base!R$3)-MAX(DATEVALUE($D828),Base!R$2)+1&gt;=0,MIN(DATEVALUE($E828),Base!R$3)-MAX(DATEVALUE($D828),Base!R$2)+1,0),"")</f>
        <v/>
      </c>
      <c r="U826" s="23" t="str">
        <f>IF(AND(($D828)&lt;&gt;"",($E828)&lt;&gt;""),IF(MIN(DATEVALUE($E828),Base!S$3)-MAX(DATEVALUE($D828),Base!S$2)+1&gt;=0,MIN(DATEVALUE($E828),Base!S$3)-MAX(DATEVALUE($D828),Base!S$2)+1,0),"")</f>
        <v/>
      </c>
      <c r="V826" s="23" t="str">
        <f>IF(AND(($D828)&lt;&gt;"",($E828)&lt;&gt;""),IF(MIN(DATEVALUE($E828),Base!T$3)-MAX(DATEVALUE($D828),Base!T$2)+1&gt;=0,MIN(DATEVALUE($E828),Base!T$3)-MAX(DATEVALUE($D828),Base!T$2)+1,0),"")</f>
        <v/>
      </c>
      <c r="W826" s="23" t="str">
        <f>IF(AND(($D828)&lt;&gt;"",($E828)&lt;&gt;""),IF(MIN(DATEVALUE($E828),Base!U$3)-MAX(DATEVALUE($D828),Base!U$2)+1&gt;=0,MIN(DATEVALUE($E828),Base!U$3)-MAX(DATEVALUE($D828),Base!U$2)+1,0),"")</f>
        <v/>
      </c>
      <c r="X826" s="23" t="str">
        <f>IF(AND(($D828)&lt;&gt;"",($E828)&lt;&gt;""),IF(MIN(DATEVALUE($E828),Base!V$3)-MAX(DATEVALUE($D828),Base!V$2)+1&gt;=0,MIN(DATEVALUE($E828),Base!V$3)-MAX(DATEVALUE($D828),Base!V$2)+1,0),"")</f>
        <v/>
      </c>
      <c r="Y826" s="20" t="str">
        <f>IF(AND(M826&lt;&gt;"",$H822&lt;&gt;"",$F822&lt;&gt;""),M826*$H822*$F822,"")</f>
        <v/>
      </c>
      <c r="Z826" s="20" t="str">
        <f>IF(AND(N826&lt;&gt;"",$H822&lt;&gt;"",$F822&lt;&gt;""),N826*$H822*$F822,"")</f>
        <v/>
      </c>
      <c r="AA826" s="20" t="str">
        <f>IF(AND(O826&lt;&gt;"",$H821&lt;&gt;"",$F821&lt;&gt;""),O826*$H821*$F821,"")</f>
        <v/>
      </c>
      <c r="AB826" s="20" t="str">
        <f>IF(AND(P826&lt;&gt;"",$H821&lt;&gt;"",$F821&lt;&gt;""),P826*$H821*$F821,"")</f>
        <v/>
      </c>
      <c r="AC826" s="20" t="str">
        <f>IF(AND(Q826&lt;&gt;"",$H821&lt;&gt;"",$F821&lt;&gt;""),Q826*$H821*$F821,"")</f>
        <v/>
      </c>
      <c r="AD826" s="20" t="str">
        <f>IF(AND(R826&lt;&gt;"",$H821&lt;&gt;"",$F821&lt;&gt;""),R826*$H821*$F821,"")</f>
        <v/>
      </c>
      <c r="AE826" s="20" t="str">
        <f>IF(AND(S826&lt;&gt;"",$H821&lt;&gt;"",$F821&lt;&gt;""),S826*$H821*$F821,"")</f>
        <v/>
      </c>
      <c r="AF826" s="20" t="str">
        <f>IF(AND(T826&lt;&gt;"",$H821&lt;&gt;"",$F821&lt;&gt;""),T826*$H821*$F821,"")</f>
        <v/>
      </c>
      <c r="AG826" s="20" t="str">
        <f>IF(AND(U826&lt;&gt;"",$H821&lt;&gt;"",$F821&lt;&gt;""),U826*$H821*$F821,"")</f>
        <v/>
      </c>
      <c r="AH826" s="20" t="str">
        <f>IF(AND(V826&lt;&gt;"",$H821&lt;&gt;"",$F821&lt;&gt;""),V826*$H821*$F821,"")</f>
        <v/>
      </c>
      <c r="AI826" s="20" t="str">
        <f>IF(AND(W826&lt;&gt;"",$H821&lt;&gt;"",$F821&lt;&gt;""),W826*$H821*$F821,"")</f>
        <v/>
      </c>
      <c r="AJ826" s="20" t="str">
        <f>IF(AND(X826&lt;&gt;"",$H821&lt;&gt;"",$F821&lt;&gt;""),X826*$H821*$F821,"")</f>
        <v/>
      </c>
    </row>
    <row r="827" spans="1:36" ht="23.25" customHeight="1" x14ac:dyDescent="0.25">
      <c r="A827" s="21"/>
      <c r="B827" s="21"/>
      <c r="C827" s="22"/>
      <c r="D827" s="14"/>
      <c r="E827" s="14"/>
      <c r="F827" s="22"/>
      <c r="G827" s="22"/>
      <c r="H827" s="15"/>
      <c r="I827" s="16"/>
      <c r="J827" s="22" t="str">
        <f t="shared" si="43"/>
        <v/>
      </c>
      <c r="K827" s="22" t="str">
        <f t="shared" si="44"/>
        <v/>
      </c>
      <c r="L827" s="22" t="str">
        <f>IF(D829&lt;&gt;"",MONTH(D829),"")</f>
        <v/>
      </c>
      <c r="M827" s="23" t="str">
        <f>IF(AND(($D829)&lt;&gt;"",($E829)&lt;&gt;""),IF(MIN(DATEVALUE($E829),Base!K$3)-MAX(DATEVALUE($D829),Base!K$2)+1&gt;=0,MIN(DATEVALUE($E829),Base!K$3)-MAX(DATEVALUE($D829),Base!K$2)+1,0),"")</f>
        <v/>
      </c>
      <c r="N827" s="23" t="str">
        <f>IF(AND(($D829)&lt;&gt;"",($E829)&lt;&gt;""),IF(MIN(DATEVALUE($E829),Base!L$3)-MAX(DATEVALUE($D829),Base!L$2)+1&gt;=0,MIN(DATEVALUE($E829),Base!L$3)-MAX(DATEVALUE($D829),Base!L$2)+1,0),"")</f>
        <v/>
      </c>
      <c r="O827" s="23" t="str">
        <f>IF(AND(($D829)&lt;&gt;"",($E829)&lt;&gt;""),IF(MIN(DATEVALUE($E829),Base!M$3)-MAX(DATEVALUE($D829),Base!M$2)+1&gt;=0,MIN(DATEVALUE($E829),Base!M$3)-MAX(DATEVALUE($D829),Base!M$2)+1,0),"")</f>
        <v/>
      </c>
      <c r="P827" s="23" t="str">
        <f>IF(AND(($D829)&lt;&gt;"",($E829)&lt;&gt;""),IF(MIN(DATEVALUE($E829),Base!N$3)-MAX(DATEVALUE($D829),Base!N$2)+1&gt;=0,MIN(DATEVALUE($E829),Base!N$3)-MAX(DATEVALUE($D829),Base!N$2)+1,0),"")</f>
        <v/>
      </c>
      <c r="Q827" s="23" t="str">
        <f>IF(AND(($D829)&lt;&gt;"",($E829)&lt;&gt;""),IF(MIN(DATEVALUE($E829),Base!O$3)-MAX(DATEVALUE($D829),Base!O$2)+1&gt;=0,MIN(DATEVALUE($E829),Base!O$3)-MAX(DATEVALUE($D829),Base!O$2)+1,0),"")</f>
        <v/>
      </c>
      <c r="R827" s="23" t="str">
        <f>IF(AND(($D829)&lt;&gt;"",($E829)&lt;&gt;""),IF(MIN(DATEVALUE($E829),Base!P$3)-MAX(DATEVALUE($D829),Base!P$2)+1&gt;=0,MIN(DATEVALUE($E829),Base!P$3)-MAX(DATEVALUE($D829),Base!P$2)+1,0),"")</f>
        <v/>
      </c>
      <c r="S827" s="23" t="str">
        <f>IF(AND(($D829)&lt;&gt;"",($E829)&lt;&gt;""),IF(MIN(DATEVALUE($E829),Base!Q$3)-MAX(DATEVALUE($D829),Base!Q$2)+1&gt;=0,MIN(DATEVALUE($E829),Base!Q$3)-MAX(DATEVALUE($D829),Base!Q$2)+1,0),"")</f>
        <v/>
      </c>
      <c r="T827" s="23" t="str">
        <f>IF(AND(($D829)&lt;&gt;"",($E829)&lt;&gt;""),IF(MIN(DATEVALUE($E829),Base!R$3)-MAX(DATEVALUE($D829),Base!R$2)+1&gt;=0,MIN(DATEVALUE($E829),Base!R$3)-MAX(DATEVALUE($D829),Base!R$2)+1,0),"")</f>
        <v/>
      </c>
      <c r="U827" s="23" t="str">
        <f>IF(AND(($D829)&lt;&gt;"",($E829)&lt;&gt;""),IF(MIN(DATEVALUE($E829),Base!S$3)-MAX(DATEVALUE($D829),Base!S$2)+1&gt;=0,MIN(DATEVALUE($E829),Base!S$3)-MAX(DATEVALUE($D829),Base!S$2)+1,0),"")</f>
        <v/>
      </c>
      <c r="V827" s="23" t="str">
        <f>IF(AND(($D829)&lt;&gt;"",($E829)&lt;&gt;""),IF(MIN(DATEVALUE($E829),Base!T$3)-MAX(DATEVALUE($D829),Base!T$2)+1&gt;=0,MIN(DATEVALUE($E829),Base!T$3)-MAX(DATEVALUE($D829),Base!T$2)+1,0),"")</f>
        <v/>
      </c>
      <c r="W827" s="23" t="str">
        <f>IF(AND(($D829)&lt;&gt;"",($E829)&lt;&gt;""),IF(MIN(DATEVALUE($E829),Base!U$3)-MAX(DATEVALUE($D829),Base!U$2)+1&gt;=0,MIN(DATEVALUE($E829),Base!U$3)-MAX(DATEVALUE($D829),Base!U$2)+1,0),"")</f>
        <v/>
      </c>
      <c r="X827" s="23" t="str">
        <f>IF(AND(($D829)&lt;&gt;"",($E829)&lt;&gt;""),IF(MIN(DATEVALUE($E829),Base!V$3)-MAX(DATEVALUE($D829),Base!V$2)+1&gt;=0,MIN(DATEVALUE($E829),Base!V$3)-MAX(DATEVALUE($D829),Base!V$2)+1,0),"")</f>
        <v/>
      </c>
      <c r="Y827" s="20" t="str">
        <f>IF(AND(M827&lt;&gt;"",$H823&lt;&gt;"",$F823&lt;&gt;""),M827*$H823*$F823,"")</f>
        <v/>
      </c>
      <c r="Z827" s="20" t="str">
        <f>IF(AND(N827&lt;&gt;"",$H823&lt;&gt;"",$F823&lt;&gt;""),N827*$H823*$F823,"")</f>
        <v/>
      </c>
      <c r="AA827" s="20" t="str">
        <f>IF(AND(O827&lt;&gt;"",$H822&lt;&gt;"",$F822&lt;&gt;""),O827*$H822*$F822,"")</f>
        <v/>
      </c>
      <c r="AB827" s="20" t="str">
        <f>IF(AND(P827&lt;&gt;"",$H822&lt;&gt;"",$F822&lt;&gt;""),P827*$H822*$F822,"")</f>
        <v/>
      </c>
      <c r="AC827" s="20" t="str">
        <f>IF(AND(Q827&lt;&gt;"",$H822&lt;&gt;"",$F822&lt;&gt;""),Q827*$H822*$F822,"")</f>
        <v/>
      </c>
      <c r="AD827" s="20" t="str">
        <f>IF(AND(R827&lt;&gt;"",$H822&lt;&gt;"",$F822&lt;&gt;""),R827*$H822*$F822,"")</f>
        <v/>
      </c>
      <c r="AE827" s="20" t="str">
        <f>IF(AND(S827&lt;&gt;"",$H822&lt;&gt;"",$F822&lt;&gt;""),S827*$H822*$F822,"")</f>
        <v/>
      </c>
      <c r="AF827" s="20" t="str">
        <f>IF(AND(T827&lt;&gt;"",$H822&lt;&gt;"",$F822&lt;&gt;""),T827*$H822*$F822,"")</f>
        <v/>
      </c>
      <c r="AG827" s="20" t="str">
        <f>IF(AND(U827&lt;&gt;"",$H822&lt;&gt;"",$F822&lt;&gt;""),U827*$H822*$F822,"")</f>
        <v/>
      </c>
      <c r="AH827" s="20" t="str">
        <f>IF(AND(V827&lt;&gt;"",$H822&lt;&gt;"",$F822&lt;&gt;""),V827*$H822*$F822,"")</f>
        <v/>
      </c>
      <c r="AI827" s="20" t="str">
        <f>IF(AND(W827&lt;&gt;"",$H822&lt;&gt;"",$F822&lt;&gt;""),W827*$H822*$F822,"")</f>
        <v/>
      </c>
      <c r="AJ827" s="20" t="str">
        <f>IF(AND(X827&lt;&gt;"",$H822&lt;&gt;"",$F822&lt;&gt;""),X827*$H822*$F822,"")</f>
        <v/>
      </c>
    </row>
    <row r="828" spans="1:36" ht="23.25" customHeight="1" x14ac:dyDescent="0.25">
      <c r="A828" s="21"/>
      <c r="B828" s="21"/>
      <c r="C828" s="22"/>
      <c r="D828" s="14"/>
      <c r="E828" s="14"/>
      <c r="F828" s="22"/>
      <c r="G828" s="22"/>
      <c r="H828" s="15"/>
      <c r="I828" s="16"/>
      <c r="J828" s="22" t="str">
        <f t="shared" si="43"/>
        <v/>
      </c>
      <c r="K828" s="22" t="str">
        <f t="shared" si="44"/>
        <v/>
      </c>
      <c r="L828" s="22" t="str">
        <f>IF(D830&lt;&gt;"",MONTH(D830),"")</f>
        <v/>
      </c>
      <c r="M828" s="23" t="str">
        <f>IF(AND(($D830)&lt;&gt;"",($E830)&lt;&gt;""),IF(MIN(DATEVALUE($E830),Base!K$3)-MAX(DATEVALUE($D830),Base!K$2)+1&gt;=0,MIN(DATEVALUE($E830),Base!K$3)-MAX(DATEVALUE($D830),Base!K$2)+1,0),"")</f>
        <v/>
      </c>
      <c r="N828" s="23" t="str">
        <f>IF(AND(($D830)&lt;&gt;"",($E830)&lt;&gt;""),IF(MIN(DATEVALUE($E830),Base!L$3)-MAX(DATEVALUE($D830),Base!L$2)+1&gt;=0,MIN(DATEVALUE($E830),Base!L$3)-MAX(DATEVALUE($D830),Base!L$2)+1,0),"")</f>
        <v/>
      </c>
      <c r="O828" s="23" t="str">
        <f>IF(AND(($D830)&lt;&gt;"",($E830)&lt;&gt;""),IF(MIN(DATEVALUE($E830),Base!M$3)-MAX(DATEVALUE($D830),Base!M$2)+1&gt;=0,MIN(DATEVALUE($E830),Base!M$3)-MAX(DATEVALUE($D830),Base!M$2)+1,0),"")</f>
        <v/>
      </c>
      <c r="P828" s="23" t="str">
        <f>IF(AND(($D830)&lt;&gt;"",($E830)&lt;&gt;""),IF(MIN(DATEVALUE($E830),Base!N$3)-MAX(DATEVALUE($D830),Base!N$2)+1&gt;=0,MIN(DATEVALUE($E830),Base!N$3)-MAX(DATEVALUE($D830),Base!N$2)+1,0),"")</f>
        <v/>
      </c>
      <c r="Q828" s="23" t="str">
        <f>IF(AND(($D830)&lt;&gt;"",($E830)&lt;&gt;""),IF(MIN(DATEVALUE($E830),Base!O$3)-MAX(DATEVALUE($D830),Base!O$2)+1&gt;=0,MIN(DATEVALUE($E830),Base!O$3)-MAX(DATEVALUE($D830),Base!O$2)+1,0),"")</f>
        <v/>
      </c>
      <c r="R828" s="23" t="str">
        <f>IF(AND(($D830)&lt;&gt;"",($E830)&lt;&gt;""),IF(MIN(DATEVALUE($E830),Base!P$3)-MAX(DATEVALUE($D830),Base!P$2)+1&gt;=0,MIN(DATEVALUE($E830),Base!P$3)-MAX(DATEVALUE($D830),Base!P$2)+1,0),"")</f>
        <v/>
      </c>
      <c r="S828" s="23" t="str">
        <f>IF(AND(($D830)&lt;&gt;"",($E830)&lt;&gt;""),IF(MIN(DATEVALUE($E830),Base!Q$3)-MAX(DATEVALUE($D830),Base!Q$2)+1&gt;=0,MIN(DATEVALUE($E830),Base!Q$3)-MAX(DATEVALUE($D830),Base!Q$2)+1,0),"")</f>
        <v/>
      </c>
      <c r="T828" s="23" t="str">
        <f>IF(AND(($D830)&lt;&gt;"",($E830)&lt;&gt;""),IF(MIN(DATEVALUE($E830),Base!R$3)-MAX(DATEVALUE($D830),Base!R$2)+1&gt;=0,MIN(DATEVALUE($E830),Base!R$3)-MAX(DATEVALUE($D830),Base!R$2)+1,0),"")</f>
        <v/>
      </c>
      <c r="U828" s="23" t="str">
        <f>IF(AND(($D830)&lt;&gt;"",($E830)&lt;&gt;""),IF(MIN(DATEVALUE($E830),Base!S$3)-MAX(DATEVALUE($D830),Base!S$2)+1&gt;=0,MIN(DATEVALUE($E830),Base!S$3)-MAX(DATEVALUE($D830),Base!S$2)+1,0),"")</f>
        <v/>
      </c>
      <c r="V828" s="23" t="str">
        <f>IF(AND(($D830)&lt;&gt;"",($E830)&lt;&gt;""),IF(MIN(DATEVALUE($E830),Base!T$3)-MAX(DATEVALUE($D830),Base!T$2)+1&gt;=0,MIN(DATEVALUE($E830),Base!T$3)-MAX(DATEVALUE($D830),Base!T$2)+1,0),"")</f>
        <v/>
      </c>
      <c r="W828" s="23" t="str">
        <f>IF(AND(($D830)&lt;&gt;"",($E830)&lt;&gt;""),IF(MIN(DATEVALUE($E830),Base!U$3)-MAX(DATEVALUE($D830),Base!U$2)+1&gt;=0,MIN(DATEVALUE($E830),Base!U$3)-MAX(DATEVALUE($D830),Base!U$2)+1,0),"")</f>
        <v/>
      </c>
      <c r="X828" s="23" t="str">
        <f>IF(AND(($D830)&lt;&gt;"",($E830)&lt;&gt;""),IF(MIN(DATEVALUE($E830),Base!V$3)-MAX(DATEVALUE($D830),Base!V$2)+1&gt;=0,MIN(DATEVALUE($E830),Base!V$3)-MAX(DATEVALUE($D830),Base!V$2)+1,0),"")</f>
        <v/>
      </c>
      <c r="Y828" s="20" t="str">
        <f>IF(AND(M828&lt;&gt;"",$H824&lt;&gt;"",$F824&lt;&gt;""),M828*$H824*$F824,"")</f>
        <v/>
      </c>
      <c r="Z828" s="20" t="str">
        <f>IF(AND(N828&lt;&gt;"",$H824&lt;&gt;"",$F824&lt;&gt;""),N828*$H824*$F824,"")</f>
        <v/>
      </c>
      <c r="AA828" s="20" t="str">
        <f>IF(AND(O828&lt;&gt;"",$H823&lt;&gt;"",$F823&lt;&gt;""),O828*$H823*$F823,"")</f>
        <v/>
      </c>
      <c r="AB828" s="20" t="str">
        <f>IF(AND(P828&lt;&gt;"",$H823&lt;&gt;"",$F823&lt;&gt;""),P828*$H823*$F823,"")</f>
        <v/>
      </c>
      <c r="AC828" s="20" t="str">
        <f>IF(AND(Q828&lt;&gt;"",$H823&lt;&gt;"",$F823&lt;&gt;""),Q828*$H823*$F823,"")</f>
        <v/>
      </c>
      <c r="AD828" s="20" t="str">
        <f>IF(AND(R828&lt;&gt;"",$H823&lt;&gt;"",$F823&lt;&gt;""),R828*$H823*$F823,"")</f>
        <v/>
      </c>
      <c r="AE828" s="20" t="str">
        <f>IF(AND(S828&lt;&gt;"",$H823&lt;&gt;"",$F823&lt;&gt;""),S828*$H823*$F823,"")</f>
        <v/>
      </c>
      <c r="AF828" s="20" t="str">
        <f>IF(AND(T828&lt;&gt;"",$H823&lt;&gt;"",$F823&lt;&gt;""),T828*$H823*$F823,"")</f>
        <v/>
      </c>
      <c r="AG828" s="20" t="str">
        <f>IF(AND(U828&lt;&gt;"",$H823&lt;&gt;"",$F823&lt;&gt;""),U828*$H823*$F823,"")</f>
        <v/>
      </c>
      <c r="AH828" s="20" t="str">
        <f>IF(AND(V828&lt;&gt;"",$H823&lt;&gt;"",$F823&lt;&gt;""),V828*$H823*$F823,"")</f>
        <v/>
      </c>
      <c r="AI828" s="20" t="str">
        <f>IF(AND(W828&lt;&gt;"",$H823&lt;&gt;"",$F823&lt;&gt;""),W828*$H823*$F823,"")</f>
        <v/>
      </c>
      <c r="AJ828" s="20" t="str">
        <f>IF(AND(X828&lt;&gt;"",$H823&lt;&gt;"",$F823&lt;&gt;""),X828*$H823*$F823,"")</f>
        <v/>
      </c>
    </row>
    <row r="829" spans="1:36" ht="23.25" customHeight="1" x14ac:dyDescent="0.25">
      <c r="A829" s="21"/>
      <c r="B829" s="21"/>
      <c r="C829" s="22"/>
      <c r="D829" s="14"/>
      <c r="E829" s="14"/>
      <c r="F829" s="22"/>
      <c r="G829" s="22"/>
      <c r="H829" s="15"/>
      <c r="I829" s="16"/>
      <c r="J829" s="22" t="str">
        <f t="shared" si="43"/>
        <v/>
      </c>
      <c r="K829" s="22" t="str">
        <f t="shared" si="44"/>
        <v/>
      </c>
      <c r="L829" s="22" t="str">
        <f>IF(D831&lt;&gt;"",MONTH(D831),"")</f>
        <v/>
      </c>
      <c r="M829" s="23" t="str">
        <f>IF(AND(($D831)&lt;&gt;"",($E831)&lt;&gt;""),IF(MIN(DATEVALUE($E831),Base!K$3)-MAX(DATEVALUE($D831),Base!K$2)+1&gt;=0,MIN(DATEVALUE($E831),Base!K$3)-MAX(DATEVALUE($D831),Base!K$2)+1,0),"")</f>
        <v/>
      </c>
      <c r="N829" s="23" t="str">
        <f>IF(AND(($D831)&lt;&gt;"",($E831)&lt;&gt;""),IF(MIN(DATEVALUE($E831),Base!L$3)-MAX(DATEVALUE($D831),Base!L$2)+1&gt;=0,MIN(DATEVALUE($E831),Base!L$3)-MAX(DATEVALUE($D831),Base!L$2)+1,0),"")</f>
        <v/>
      </c>
      <c r="O829" s="23" t="str">
        <f>IF(AND(($D831)&lt;&gt;"",($E831)&lt;&gt;""),IF(MIN(DATEVALUE($E831),Base!M$3)-MAX(DATEVALUE($D831),Base!M$2)+1&gt;=0,MIN(DATEVALUE($E831),Base!M$3)-MAX(DATEVALUE($D831),Base!M$2)+1,0),"")</f>
        <v/>
      </c>
      <c r="P829" s="23" t="str">
        <f>IF(AND(($D831)&lt;&gt;"",($E831)&lt;&gt;""),IF(MIN(DATEVALUE($E831),Base!N$3)-MAX(DATEVALUE($D831),Base!N$2)+1&gt;=0,MIN(DATEVALUE($E831),Base!N$3)-MAX(DATEVALUE($D831),Base!N$2)+1,0),"")</f>
        <v/>
      </c>
      <c r="Q829" s="23" t="str">
        <f>IF(AND(($D831)&lt;&gt;"",($E831)&lt;&gt;""),IF(MIN(DATEVALUE($E831),Base!O$3)-MAX(DATEVALUE($D831),Base!O$2)+1&gt;=0,MIN(DATEVALUE($E831),Base!O$3)-MAX(DATEVALUE($D831),Base!O$2)+1,0),"")</f>
        <v/>
      </c>
      <c r="R829" s="23" t="str">
        <f>IF(AND(($D831)&lt;&gt;"",($E831)&lt;&gt;""),IF(MIN(DATEVALUE($E831),Base!P$3)-MAX(DATEVALUE($D831),Base!P$2)+1&gt;=0,MIN(DATEVALUE($E831),Base!P$3)-MAX(DATEVALUE($D831),Base!P$2)+1,0),"")</f>
        <v/>
      </c>
      <c r="S829" s="23" t="str">
        <f>IF(AND(($D831)&lt;&gt;"",($E831)&lt;&gt;""),IF(MIN(DATEVALUE($E831),Base!Q$3)-MAX(DATEVALUE($D831),Base!Q$2)+1&gt;=0,MIN(DATEVALUE($E831),Base!Q$3)-MAX(DATEVALUE($D831),Base!Q$2)+1,0),"")</f>
        <v/>
      </c>
      <c r="T829" s="23" t="str">
        <f>IF(AND(($D831)&lt;&gt;"",($E831)&lt;&gt;""),IF(MIN(DATEVALUE($E831),Base!R$3)-MAX(DATEVALUE($D831),Base!R$2)+1&gt;=0,MIN(DATEVALUE($E831),Base!R$3)-MAX(DATEVALUE($D831),Base!R$2)+1,0),"")</f>
        <v/>
      </c>
      <c r="U829" s="23" t="str">
        <f>IF(AND(($D831)&lt;&gt;"",($E831)&lt;&gt;""),IF(MIN(DATEVALUE($E831),Base!S$3)-MAX(DATEVALUE($D831),Base!S$2)+1&gt;=0,MIN(DATEVALUE($E831),Base!S$3)-MAX(DATEVALUE($D831),Base!S$2)+1,0),"")</f>
        <v/>
      </c>
      <c r="V829" s="23" t="str">
        <f>IF(AND(($D831)&lt;&gt;"",($E831)&lt;&gt;""),IF(MIN(DATEVALUE($E831),Base!T$3)-MAX(DATEVALUE($D831),Base!T$2)+1&gt;=0,MIN(DATEVALUE($E831),Base!T$3)-MAX(DATEVALUE($D831),Base!T$2)+1,0),"")</f>
        <v/>
      </c>
      <c r="W829" s="23" t="str">
        <f>IF(AND(($D831)&lt;&gt;"",($E831)&lt;&gt;""),IF(MIN(DATEVALUE($E831),Base!U$3)-MAX(DATEVALUE($D831),Base!U$2)+1&gt;=0,MIN(DATEVALUE($E831),Base!U$3)-MAX(DATEVALUE($D831),Base!U$2)+1,0),"")</f>
        <v/>
      </c>
      <c r="X829" s="23" t="str">
        <f>IF(AND(($D831)&lt;&gt;"",($E831)&lt;&gt;""),IF(MIN(DATEVALUE($E831),Base!V$3)-MAX(DATEVALUE($D831),Base!V$2)+1&gt;=0,MIN(DATEVALUE($E831),Base!V$3)-MAX(DATEVALUE($D831),Base!V$2)+1,0),"")</f>
        <v/>
      </c>
      <c r="Y829" s="20" t="str">
        <f>IF(AND(M829&lt;&gt;"",$H825&lt;&gt;"",$F825&lt;&gt;""),M829*$H825*$F825,"")</f>
        <v/>
      </c>
      <c r="Z829" s="20" t="str">
        <f>IF(AND(N829&lt;&gt;"",$H825&lt;&gt;"",$F825&lt;&gt;""),N829*$H825*$F825,"")</f>
        <v/>
      </c>
      <c r="AA829" s="20" t="str">
        <f>IF(AND(O829&lt;&gt;"",$H824&lt;&gt;"",$F824&lt;&gt;""),O829*$H824*$F824,"")</f>
        <v/>
      </c>
      <c r="AB829" s="20" t="str">
        <f>IF(AND(P829&lt;&gt;"",$H824&lt;&gt;"",$F824&lt;&gt;""),P829*$H824*$F824,"")</f>
        <v/>
      </c>
      <c r="AC829" s="20" t="str">
        <f>IF(AND(Q829&lt;&gt;"",$H824&lt;&gt;"",$F824&lt;&gt;""),Q829*$H824*$F824,"")</f>
        <v/>
      </c>
      <c r="AD829" s="20" t="str">
        <f>IF(AND(R829&lt;&gt;"",$H824&lt;&gt;"",$F824&lt;&gt;""),R829*$H824*$F824,"")</f>
        <v/>
      </c>
      <c r="AE829" s="20" t="str">
        <f>IF(AND(S829&lt;&gt;"",$H824&lt;&gt;"",$F824&lt;&gt;""),S829*$H824*$F824,"")</f>
        <v/>
      </c>
      <c r="AF829" s="20" t="str">
        <f>IF(AND(T829&lt;&gt;"",$H824&lt;&gt;"",$F824&lt;&gt;""),T829*$H824*$F824,"")</f>
        <v/>
      </c>
      <c r="AG829" s="20" t="str">
        <f>IF(AND(U829&lt;&gt;"",$H824&lt;&gt;"",$F824&lt;&gt;""),U829*$H824*$F824,"")</f>
        <v/>
      </c>
      <c r="AH829" s="20" t="str">
        <f>IF(AND(V829&lt;&gt;"",$H824&lt;&gt;"",$F824&lt;&gt;""),V829*$H824*$F824,"")</f>
        <v/>
      </c>
      <c r="AI829" s="20" t="str">
        <f>IF(AND(W829&lt;&gt;"",$H824&lt;&gt;"",$F824&lt;&gt;""),W829*$H824*$F824,"")</f>
        <v/>
      </c>
      <c r="AJ829" s="20" t="str">
        <f>IF(AND(X829&lt;&gt;"",$H824&lt;&gt;"",$F824&lt;&gt;""),X829*$H824*$F824,"")</f>
        <v/>
      </c>
    </row>
    <row r="830" spans="1:36" ht="23.25" customHeight="1" x14ac:dyDescent="0.25">
      <c r="A830" s="21"/>
      <c r="B830" s="21"/>
      <c r="C830" s="22"/>
      <c r="D830" s="14"/>
      <c r="E830" s="14"/>
      <c r="F830" s="22"/>
      <c r="G830" s="22"/>
      <c r="H830" s="15"/>
      <c r="I830" s="16"/>
      <c r="J830" s="22" t="str">
        <f t="shared" si="43"/>
        <v/>
      </c>
      <c r="K830" s="22" t="str">
        <f t="shared" si="44"/>
        <v/>
      </c>
      <c r="L830" s="22" t="str">
        <f>IF(D832&lt;&gt;"",MONTH(D832),"")</f>
        <v/>
      </c>
      <c r="M830" s="23" t="str">
        <f>IF(AND(($D832)&lt;&gt;"",($E832)&lt;&gt;""),IF(MIN(DATEVALUE($E832),Base!K$3)-MAX(DATEVALUE($D832),Base!K$2)+1&gt;=0,MIN(DATEVALUE($E832),Base!K$3)-MAX(DATEVALUE($D832),Base!K$2)+1,0),"")</f>
        <v/>
      </c>
      <c r="N830" s="23" t="str">
        <f>IF(AND(($D832)&lt;&gt;"",($E832)&lt;&gt;""),IF(MIN(DATEVALUE($E832),Base!L$3)-MAX(DATEVALUE($D832),Base!L$2)+1&gt;=0,MIN(DATEVALUE($E832),Base!L$3)-MAX(DATEVALUE($D832),Base!L$2)+1,0),"")</f>
        <v/>
      </c>
      <c r="O830" s="23" t="str">
        <f>IF(AND(($D832)&lt;&gt;"",($E832)&lt;&gt;""),IF(MIN(DATEVALUE($E832),Base!M$3)-MAX(DATEVALUE($D832),Base!M$2)+1&gt;=0,MIN(DATEVALUE($E832),Base!M$3)-MAX(DATEVALUE($D832),Base!M$2)+1,0),"")</f>
        <v/>
      </c>
      <c r="P830" s="23" t="str">
        <f>IF(AND(($D832)&lt;&gt;"",($E832)&lt;&gt;""),IF(MIN(DATEVALUE($E832),Base!N$3)-MAX(DATEVALUE($D832),Base!N$2)+1&gt;=0,MIN(DATEVALUE($E832),Base!N$3)-MAX(DATEVALUE($D832),Base!N$2)+1,0),"")</f>
        <v/>
      </c>
      <c r="Q830" s="23" t="str">
        <f>IF(AND(($D832)&lt;&gt;"",($E832)&lt;&gt;""),IF(MIN(DATEVALUE($E832),Base!O$3)-MAX(DATEVALUE($D832),Base!O$2)+1&gt;=0,MIN(DATEVALUE($E832),Base!O$3)-MAX(DATEVALUE($D832),Base!O$2)+1,0),"")</f>
        <v/>
      </c>
      <c r="R830" s="23" t="str">
        <f>IF(AND(($D832)&lt;&gt;"",($E832)&lt;&gt;""),IF(MIN(DATEVALUE($E832),Base!P$3)-MAX(DATEVALUE($D832),Base!P$2)+1&gt;=0,MIN(DATEVALUE($E832),Base!P$3)-MAX(DATEVALUE($D832),Base!P$2)+1,0),"")</f>
        <v/>
      </c>
      <c r="S830" s="23" t="str">
        <f>IF(AND(($D832)&lt;&gt;"",($E832)&lt;&gt;""),IF(MIN(DATEVALUE($E832),Base!Q$3)-MAX(DATEVALUE($D832),Base!Q$2)+1&gt;=0,MIN(DATEVALUE($E832),Base!Q$3)-MAX(DATEVALUE($D832),Base!Q$2)+1,0),"")</f>
        <v/>
      </c>
      <c r="T830" s="23" t="str">
        <f>IF(AND(($D832)&lt;&gt;"",($E832)&lt;&gt;""),IF(MIN(DATEVALUE($E832),Base!R$3)-MAX(DATEVALUE($D832),Base!R$2)+1&gt;=0,MIN(DATEVALUE($E832),Base!R$3)-MAX(DATEVALUE($D832),Base!R$2)+1,0),"")</f>
        <v/>
      </c>
      <c r="U830" s="23" t="str">
        <f>IF(AND(($D832)&lt;&gt;"",($E832)&lt;&gt;""),IF(MIN(DATEVALUE($E832),Base!S$3)-MAX(DATEVALUE($D832),Base!S$2)+1&gt;=0,MIN(DATEVALUE($E832),Base!S$3)-MAX(DATEVALUE($D832),Base!S$2)+1,0),"")</f>
        <v/>
      </c>
      <c r="V830" s="23" t="str">
        <f>IF(AND(($D832)&lt;&gt;"",($E832)&lt;&gt;""),IF(MIN(DATEVALUE($E832),Base!T$3)-MAX(DATEVALUE($D832),Base!T$2)+1&gt;=0,MIN(DATEVALUE($E832),Base!T$3)-MAX(DATEVALUE($D832),Base!T$2)+1,0),"")</f>
        <v/>
      </c>
      <c r="W830" s="23" t="str">
        <f>IF(AND(($D832)&lt;&gt;"",($E832)&lt;&gt;""),IF(MIN(DATEVALUE($E832),Base!U$3)-MAX(DATEVALUE($D832),Base!U$2)+1&gt;=0,MIN(DATEVALUE($E832),Base!U$3)-MAX(DATEVALUE($D832),Base!U$2)+1,0),"")</f>
        <v/>
      </c>
      <c r="X830" s="23" t="str">
        <f>IF(AND(($D832)&lt;&gt;"",($E832)&lt;&gt;""),IF(MIN(DATEVALUE($E832),Base!V$3)-MAX(DATEVALUE($D832),Base!V$2)+1&gt;=0,MIN(DATEVALUE($E832),Base!V$3)-MAX(DATEVALUE($D832),Base!V$2)+1,0),"")</f>
        <v/>
      </c>
      <c r="Y830" s="20" t="str">
        <f>IF(AND(M830&lt;&gt;"",$H826&lt;&gt;"",$F826&lt;&gt;""),M830*$H826*$F826,"")</f>
        <v/>
      </c>
      <c r="Z830" s="20" t="str">
        <f>IF(AND(N830&lt;&gt;"",$H826&lt;&gt;"",$F826&lt;&gt;""),N830*$H826*$F826,"")</f>
        <v/>
      </c>
      <c r="AA830" s="20" t="str">
        <f>IF(AND(O830&lt;&gt;"",$H825&lt;&gt;"",$F825&lt;&gt;""),O830*$H825*$F825,"")</f>
        <v/>
      </c>
      <c r="AB830" s="20" t="str">
        <f>IF(AND(P830&lt;&gt;"",$H825&lt;&gt;"",$F825&lt;&gt;""),P830*$H825*$F825,"")</f>
        <v/>
      </c>
      <c r="AC830" s="20" t="str">
        <f>IF(AND(Q830&lt;&gt;"",$H825&lt;&gt;"",$F825&lt;&gt;""),Q830*$H825*$F825,"")</f>
        <v/>
      </c>
      <c r="AD830" s="20" t="str">
        <f>IF(AND(R830&lt;&gt;"",$H825&lt;&gt;"",$F825&lt;&gt;""),R830*$H825*$F825,"")</f>
        <v/>
      </c>
      <c r="AE830" s="20" t="str">
        <f>IF(AND(S830&lt;&gt;"",$H825&lt;&gt;"",$F825&lt;&gt;""),S830*$H825*$F825,"")</f>
        <v/>
      </c>
      <c r="AF830" s="20" t="str">
        <f>IF(AND(T830&lt;&gt;"",$H825&lt;&gt;"",$F825&lt;&gt;""),T830*$H825*$F825,"")</f>
        <v/>
      </c>
      <c r="AG830" s="20" t="str">
        <f>IF(AND(U830&lt;&gt;"",$H825&lt;&gt;"",$F825&lt;&gt;""),U830*$H825*$F825,"")</f>
        <v/>
      </c>
      <c r="AH830" s="20" t="str">
        <f>IF(AND(V830&lt;&gt;"",$H825&lt;&gt;"",$F825&lt;&gt;""),V830*$H825*$F825,"")</f>
        <v/>
      </c>
      <c r="AI830" s="20" t="str">
        <f>IF(AND(W830&lt;&gt;"",$H825&lt;&gt;"",$F825&lt;&gt;""),W830*$H825*$F825,"")</f>
        <v/>
      </c>
      <c r="AJ830" s="20" t="str">
        <f>IF(AND(X830&lt;&gt;"",$H825&lt;&gt;"",$F825&lt;&gt;""),X830*$H825*$F825,"")</f>
        <v/>
      </c>
    </row>
    <row r="831" spans="1:36" ht="23.25" customHeight="1" x14ac:dyDescent="0.25">
      <c r="A831" s="21"/>
      <c r="B831" s="21"/>
      <c r="C831" s="22"/>
      <c r="D831" s="14"/>
      <c r="E831" s="14"/>
      <c r="F831" s="22"/>
      <c r="G831" s="22"/>
      <c r="H831" s="15"/>
      <c r="I831" s="16"/>
      <c r="J831" s="22" t="str">
        <f t="shared" si="43"/>
        <v/>
      </c>
      <c r="K831" s="22" t="str">
        <f t="shared" si="44"/>
        <v/>
      </c>
      <c r="L831" s="22" t="str">
        <f>IF(D833&lt;&gt;"",MONTH(D833),"")</f>
        <v/>
      </c>
      <c r="M831" s="23" t="str">
        <f>IF(AND(($D833)&lt;&gt;"",($E833)&lt;&gt;""),IF(MIN(DATEVALUE($E833),Base!K$3)-MAX(DATEVALUE($D833),Base!K$2)+1&gt;=0,MIN(DATEVALUE($E833),Base!K$3)-MAX(DATEVALUE($D833),Base!K$2)+1,0),"")</f>
        <v/>
      </c>
      <c r="N831" s="23" t="str">
        <f>IF(AND(($D833)&lt;&gt;"",($E833)&lt;&gt;""),IF(MIN(DATEVALUE($E833),Base!L$3)-MAX(DATEVALUE($D833),Base!L$2)+1&gt;=0,MIN(DATEVALUE($E833),Base!L$3)-MAX(DATEVALUE($D833),Base!L$2)+1,0),"")</f>
        <v/>
      </c>
      <c r="O831" s="23" t="str">
        <f>IF(AND(($D833)&lt;&gt;"",($E833)&lt;&gt;""),IF(MIN(DATEVALUE($E833),Base!M$3)-MAX(DATEVALUE($D833),Base!M$2)+1&gt;=0,MIN(DATEVALUE($E833),Base!M$3)-MAX(DATEVALUE($D833),Base!M$2)+1,0),"")</f>
        <v/>
      </c>
      <c r="P831" s="23" t="str">
        <f>IF(AND(($D833)&lt;&gt;"",($E833)&lt;&gt;""),IF(MIN(DATEVALUE($E833),Base!N$3)-MAX(DATEVALUE($D833),Base!N$2)+1&gt;=0,MIN(DATEVALUE($E833),Base!N$3)-MAX(DATEVALUE($D833),Base!N$2)+1,0),"")</f>
        <v/>
      </c>
      <c r="Q831" s="23" t="str">
        <f>IF(AND(($D833)&lt;&gt;"",($E833)&lt;&gt;""),IF(MIN(DATEVALUE($E833),Base!O$3)-MAX(DATEVALUE($D833),Base!O$2)+1&gt;=0,MIN(DATEVALUE($E833),Base!O$3)-MAX(DATEVALUE($D833),Base!O$2)+1,0),"")</f>
        <v/>
      </c>
      <c r="R831" s="23" t="str">
        <f>IF(AND(($D833)&lt;&gt;"",($E833)&lt;&gt;""),IF(MIN(DATEVALUE($E833),Base!P$3)-MAX(DATEVALUE($D833),Base!P$2)+1&gt;=0,MIN(DATEVALUE($E833),Base!P$3)-MAX(DATEVALUE($D833),Base!P$2)+1,0),"")</f>
        <v/>
      </c>
      <c r="S831" s="23" t="str">
        <f>IF(AND(($D833)&lt;&gt;"",($E833)&lt;&gt;""),IF(MIN(DATEVALUE($E833),Base!Q$3)-MAX(DATEVALUE($D833),Base!Q$2)+1&gt;=0,MIN(DATEVALUE($E833),Base!Q$3)-MAX(DATEVALUE($D833),Base!Q$2)+1,0),"")</f>
        <v/>
      </c>
      <c r="T831" s="23" t="str">
        <f>IF(AND(($D833)&lt;&gt;"",($E833)&lt;&gt;""),IF(MIN(DATEVALUE($E833),Base!R$3)-MAX(DATEVALUE($D833),Base!R$2)+1&gt;=0,MIN(DATEVALUE($E833),Base!R$3)-MAX(DATEVALUE($D833),Base!R$2)+1,0),"")</f>
        <v/>
      </c>
      <c r="U831" s="23" t="str">
        <f>IF(AND(($D833)&lt;&gt;"",($E833)&lt;&gt;""),IF(MIN(DATEVALUE($E833),Base!S$3)-MAX(DATEVALUE($D833),Base!S$2)+1&gt;=0,MIN(DATEVALUE($E833),Base!S$3)-MAX(DATEVALUE($D833),Base!S$2)+1,0),"")</f>
        <v/>
      </c>
      <c r="V831" s="23" t="str">
        <f>IF(AND(($D833)&lt;&gt;"",($E833)&lt;&gt;""),IF(MIN(DATEVALUE($E833),Base!T$3)-MAX(DATEVALUE($D833),Base!T$2)+1&gt;=0,MIN(DATEVALUE($E833),Base!T$3)-MAX(DATEVALUE($D833),Base!T$2)+1,0),"")</f>
        <v/>
      </c>
      <c r="W831" s="23" t="str">
        <f>IF(AND(($D833)&lt;&gt;"",($E833)&lt;&gt;""),IF(MIN(DATEVALUE($E833),Base!U$3)-MAX(DATEVALUE($D833),Base!U$2)+1&gt;=0,MIN(DATEVALUE($E833),Base!U$3)-MAX(DATEVALUE($D833),Base!U$2)+1,0),"")</f>
        <v/>
      </c>
      <c r="X831" s="23" t="str">
        <f>IF(AND(($D833)&lt;&gt;"",($E833)&lt;&gt;""),IF(MIN(DATEVALUE($E833),Base!V$3)-MAX(DATEVALUE($D833),Base!V$2)+1&gt;=0,MIN(DATEVALUE($E833),Base!V$3)-MAX(DATEVALUE($D833),Base!V$2)+1,0),"")</f>
        <v/>
      </c>
      <c r="Y831" s="20" t="str">
        <f>IF(AND(M831&lt;&gt;"",$H827&lt;&gt;"",$F827&lt;&gt;""),M831*$H827*$F827,"")</f>
        <v/>
      </c>
      <c r="Z831" s="20" t="str">
        <f>IF(AND(N831&lt;&gt;"",$H827&lt;&gt;"",$F827&lt;&gt;""),N831*$H827*$F827,"")</f>
        <v/>
      </c>
      <c r="AA831" s="20" t="str">
        <f>IF(AND(O831&lt;&gt;"",$H826&lt;&gt;"",$F826&lt;&gt;""),O831*$H826*$F826,"")</f>
        <v/>
      </c>
      <c r="AB831" s="20" t="str">
        <f>IF(AND(P831&lt;&gt;"",$H826&lt;&gt;"",$F826&lt;&gt;""),P831*$H826*$F826,"")</f>
        <v/>
      </c>
      <c r="AC831" s="20" t="str">
        <f>IF(AND(Q831&lt;&gt;"",$H826&lt;&gt;"",$F826&lt;&gt;""),Q831*$H826*$F826,"")</f>
        <v/>
      </c>
      <c r="AD831" s="20" t="str">
        <f>IF(AND(R831&lt;&gt;"",$H826&lt;&gt;"",$F826&lt;&gt;""),R831*$H826*$F826,"")</f>
        <v/>
      </c>
      <c r="AE831" s="20" t="str">
        <f>IF(AND(S831&lt;&gt;"",$H826&lt;&gt;"",$F826&lt;&gt;""),S831*$H826*$F826,"")</f>
        <v/>
      </c>
      <c r="AF831" s="20" t="str">
        <f>IF(AND(T831&lt;&gt;"",$H826&lt;&gt;"",$F826&lt;&gt;""),T831*$H826*$F826,"")</f>
        <v/>
      </c>
      <c r="AG831" s="20" t="str">
        <f>IF(AND(U831&lt;&gt;"",$H826&lt;&gt;"",$F826&lt;&gt;""),U831*$H826*$F826,"")</f>
        <v/>
      </c>
      <c r="AH831" s="20" t="str">
        <f>IF(AND(V831&lt;&gt;"",$H826&lt;&gt;"",$F826&lt;&gt;""),V831*$H826*$F826,"")</f>
        <v/>
      </c>
      <c r="AI831" s="20" t="str">
        <f>IF(AND(W831&lt;&gt;"",$H826&lt;&gt;"",$F826&lt;&gt;""),W831*$H826*$F826,"")</f>
        <v/>
      </c>
      <c r="AJ831" s="20" t="str">
        <f>IF(AND(X831&lt;&gt;"",$H826&lt;&gt;"",$F826&lt;&gt;""),X831*$H826*$F826,"")</f>
        <v/>
      </c>
    </row>
    <row r="832" spans="1:36" ht="23.25" customHeight="1" x14ac:dyDescent="0.25">
      <c r="A832" s="21"/>
      <c r="B832" s="21"/>
      <c r="C832" s="22"/>
      <c r="D832" s="14"/>
      <c r="E832" s="14"/>
      <c r="F832" s="22"/>
      <c r="G832" s="22"/>
      <c r="H832" s="15"/>
      <c r="I832" s="16"/>
      <c r="J832" s="22" t="str">
        <f t="shared" si="43"/>
        <v/>
      </c>
      <c r="K832" s="22" t="str">
        <f t="shared" si="44"/>
        <v/>
      </c>
      <c r="L832" s="22" t="str">
        <f>IF(D834&lt;&gt;"",MONTH(D834),"")</f>
        <v/>
      </c>
      <c r="M832" s="23" t="str">
        <f>IF(AND(($D834)&lt;&gt;"",($E834)&lt;&gt;""),IF(MIN(DATEVALUE($E834),Base!K$3)-MAX(DATEVALUE($D834),Base!K$2)+1&gt;=0,MIN(DATEVALUE($E834),Base!K$3)-MAX(DATEVALUE($D834),Base!K$2)+1,0),"")</f>
        <v/>
      </c>
      <c r="N832" s="23" t="str">
        <f>IF(AND(($D834)&lt;&gt;"",($E834)&lt;&gt;""),IF(MIN(DATEVALUE($E834),Base!L$3)-MAX(DATEVALUE($D834),Base!L$2)+1&gt;=0,MIN(DATEVALUE($E834),Base!L$3)-MAX(DATEVALUE($D834),Base!L$2)+1,0),"")</f>
        <v/>
      </c>
      <c r="O832" s="23" t="str">
        <f>IF(AND(($D834)&lt;&gt;"",($E834)&lt;&gt;""),IF(MIN(DATEVALUE($E834),Base!M$3)-MAX(DATEVALUE($D834),Base!M$2)+1&gt;=0,MIN(DATEVALUE($E834),Base!M$3)-MAX(DATEVALUE($D834),Base!M$2)+1,0),"")</f>
        <v/>
      </c>
      <c r="P832" s="23" t="str">
        <f>IF(AND(($D834)&lt;&gt;"",($E834)&lt;&gt;""),IF(MIN(DATEVALUE($E834),Base!N$3)-MAX(DATEVALUE($D834),Base!N$2)+1&gt;=0,MIN(DATEVALUE($E834),Base!N$3)-MAX(DATEVALUE($D834),Base!N$2)+1,0),"")</f>
        <v/>
      </c>
      <c r="Q832" s="23" t="str">
        <f>IF(AND(($D834)&lt;&gt;"",($E834)&lt;&gt;""),IF(MIN(DATEVALUE($E834),Base!O$3)-MAX(DATEVALUE($D834),Base!O$2)+1&gt;=0,MIN(DATEVALUE($E834),Base!O$3)-MAX(DATEVALUE($D834),Base!O$2)+1,0),"")</f>
        <v/>
      </c>
      <c r="R832" s="23" t="str">
        <f>IF(AND(($D834)&lt;&gt;"",($E834)&lt;&gt;""),IF(MIN(DATEVALUE($E834),Base!P$3)-MAX(DATEVALUE($D834),Base!P$2)+1&gt;=0,MIN(DATEVALUE($E834),Base!P$3)-MAX(DATEVALUE($D834),Base!P$2)+1,0),"")</f>
        <v/>
      </c>
      <c r="S832" s="23" t="str">
        <f>IF(AND(($D834)&lt;&gt;"",($E834)&lt;&gt;""),IF(MIN(DATEVALUE($E834),Base!Q$3)-MAX(DATEVALUE($D834),Base!Q$2)+1&gt;=0,MIN(DATEVALUE($E834),Base!Q$3)-MAX(DATEVALUE($D834),Base!Q$2)+1,0),"")</f>
        <v/>
      </c>
      <c r="T832" s="23" t="str">
        <f>IF(AND(($D834)&lt;&gt;"",($E834)&lt;&gt;""),IF(MIN(DATEVALUE($E834),Base!R$3)-MAX(DATEVALUE($D834),Base!R$2)+1&gt;=0,MIN(DATEVALUE($E834),Base!R$3)-MAX(DATEVALUE($D834),Base!R$2)+1,0),"")</f>
        <v/>
      </c>
      <c r="U832" s="23" t="str">
        <f>IF(AND(($D834)&lt;&gt;"",($E834)&lt;&gt;""),IF(MIN(DATEVALUE($E834),Base!S$3)-MAX(DATEVALUE($D834),Base!S$2)+1&gt;=0,MIN(DATEVALUE($E834),Base!S$3)-MAX(DATEVALUE($D834),Base!S$2)+1,0),"")</f>
        <v/>
      </c>
      <c r="V832" s="23" t="str">
        <f>IF(AND(($D834)&lt;&gt;"",($E834)&lt;&gt;""),IF(MIN(DATEVALUE($E834),Base!T$3)-MAX(DATEVALUE($D834),Base!T$2)+1&gt;=0,MIN(DATEVALUE($E834),Base!T$3)-MAX(DATEVALUE($D834),Base!T$2)+1,0),"")</f>
        <v/>
      </c>
      <c r="W832" s="23" t="str">
        <f>IF(AND(($D834)&lt;&gt;"",($E834)&lt;&gt;""),IF(MIN(DATEVALUE($E834),Base!U$3)-MAX(DATEVALUE($D834),Base!U$2)+1&gt;=0,MIN(DATEVALUE($E834),Base!U$3)-MAX(DATEVALUE($D834),Base!U$2)+1,0),"")</f>
        <v/>
      </c>
      <c r="X832" s="23" t="str">
        <f>IF(AND(($D834)&lt;&gt;"",($E834)&lt;&gt;""),IF(MIN(DATEVALUE($E834),Base!V$3)-MAX(DATEVALUE($D834),Base!V$2)+1&gt;=0,MIN(DATEVALUE($E834),Base!V$3)-MAX(DATEVALUE($D834),Base!V$2)+1,0),"")</f>
        <v/>
      </c>
      <c r="Y832" s="20" t="str">
        <f>IF(AND(M832&lt;&gt;"",$H828&lt;&gt;"",$F828&lt;&gt;""),M832*$H828*$F828,"")</f>
        <v/>
      </c>
      <c r="Z832" s="20" t="str">
        <f>IF(AND(N832&lt;&gt;"",$H828&lt;&gt;"",$F828&lt;&gt;""),N832*$H828*$F828,"")</f>
        <v/>
      </c>
      <c r="AA832" s="20" t="str">
        <f>IF(AND(O832&lt;&gt;"",$H827&lt;&gt;"",$F827&lt;&gt;""),O832*$H827*$F827,"")</f>
        <v/>
      </c>
      <c r="AB832" s="20" t="str">
        <f>IF(AND(P832&lt;&gt;"",$H827&lt;&gt;"",$F827&lt;&gt;""),P832*$H827*$F827,"")</f>
        <v/>
      </c>
      <c r="AC832" s="20" t="str">
        <f>IF(AND(Q832&lt;&gt;"",$H827&lt;&gt;"",$F827&lt;&gt;""),Q832*$H827*$F827,"")</f>
        <v/>
      </c>
      <c r="AD832" s="20" t="str">
        <f>IF(AND(R832&lt;&gt;"",$H827&lt;&gt;"",$F827&lt;&gt;""),R832*$H827*$F827,"")</f>
        <v/>
      </c>
      <c r="AE832" s="20" t="str">
        <f>IF(AND(S832&lt;&gt;"",$H827&lt;&gt;"",$F827&lt;&gt;""),S832*$H827*$F827,"")</f>
        <v/>
      </c>
      <c r="AF832" s="20" t="str">
        <f>IF(AND(T832&lt;&gt;"",$H827&lt;&gt;"",$F827&lt;&gt;""),T832*$H827*$F827,"")</f>
        <v/>
      </c>
      <c r="AG832" s="20" t="str">
        <f>IF(AND(U832&lt;&gt;"",$H827&lt;&gt;"",$F827&lt;&gt;""),U832*$H827*$F827,"")</f>
        <v/>
      </c>
      <c r="AH832" s="20" t="str">
        <f>IF(AND(V832&lt;&gt;"",$H827&lt;&gt;"",$F827&lt;&gt;""),V832*$H827*$F827,"")</f>
        <v/>
      </c>
      <c r="AI832" s="20" t="str">
        <f>IF(AND(W832&lt;&gt;"",$H827&lt;&gt;"",$F827&lt;&gt;""),W832*$H827*$F827,"")</f>
        <v/>
      </c>
      <c r="AJ832" s="20" t="str">
        <f>IF(AND(X832&lt;&gt;"",$H827&lt;&gt;"",$F827&lt;&gt;""),X832*$H827*$F827,"")</f>
        <v/>
      </c>
    </row>
    <row r="833" spans="1:36" ht="23.25" customHeight="1" x14ac:dyDescent="0.25">
      <c r="A833" s="21"/>
      <c r="B833" s="21"/>
      <c r="C833" s="22"/>
      <c r="D833" s="14"/>
      <c r="E833" s="14"/>
      <c r="F833" s="22"/>
      <c r="G833" s="22"/>
      <c r="H833" s="15"/>
      <c r="I833" s="16"/>
      <c r="J833" s="22" t="str">
        <f t="shared" si="43"/>
        <v/>
      </c>
      <c r="K833" s="22" t="str">
        <f t="shared" si="44"/>
        <v/>
      </c>
      <c r="L833" s="22" t="str">
        <f>IF(D835&lt;&gt;"",MONTH(D835),"")</f>
        <v/>
      </c>
      <c r="M833" s="23" t="str">
        <f>IF(AND(($D835)&lt;&gt;"",($E835)&lt;&gt;""),IF(MIN(DATEVALUE($E835),Base!K$3)-MAX(DATEVALUE($D835),Base!K$2)+1&gt;=0,MIN(DATEVALUE($E835),Base!K$3)-MAX(DATEVALUE($D835),Base!K$2)+1,0),"")</f>
        <v/>
      </c>
      <c r="N833" s="23" t="str">
        <f>IF(AND(($D835)&lt;&gt;"",($E835)&lt;&gt;""),IF(MIN(DATEVALUE($E835),Base!L$3)-MAX(DATEVALUE($D835),Base!L$2)+1&gt;=0,MIN(DATEVALUE($E835),Base!L$3)-MAX(DATEVALUE($D835),Base!L$2)+1,0),"")</f>
        <v/>
      </c>
      <c r="O833" s="23" t="str">
        <f>IF(AND(($D835)&lt;&gt;"",($E835)&lt;&gt;""),IF(MIN(DATEVALUE($E835),Base!M$3)-MAX(DATEVALUE($D835),Base!M$2)+1&gt;=0,MIN(DATEVALUE($E835),Base!M$3)-MAX(DATEVALUE($D835),Base!M$2)+1,0),"")</f>
        <v/>
      </c>
      <c r="P833" s="23" t="str">
        <f>IF(AND(($D835)&lt;&gt;"",($E835)&lt;&gt;""),IF(MIN(DATEVALUE($E835),Base!N$3)-MAX(DATEVALUE($D835),Base!N$2)+1&gt;=0,MIN(DATEVALUE($E835),Base!N$3)-MAX(DATEVALUE($D835),Base!N$2)+1,0),"")</f>
        <v/>
      </c>
      <c r="Q833" s="23" t="str">
        <f>IF(AND(($D835)&lt;&gt;"",($E835)&lt;&gt;""),IF(MIN(DATEVALUE($E835),Base!O$3)-MAX(DATEVALUE($D835),Base!O$2)+1&gt;=0,MIN(DATEVALUE($E835),Base!O$3)-MAX(DATEVALUE($D835),Base!O$2)+1,0),"")</f>
        <v/>
      </c>
      <c r="R833" s="23" t="str">
        <f>IF(AND(($D835)&lt;&gt;"",($E835)&lt;&gt;""),IF(MIN(DATEVALUE($E835),Base!P$3)-MAX(DATEVALUE($D835),Base!P$2)+1&gt;=0,MIN(DATEVALUE($E835),Base!P$3)-MAX(DATEVALUE($D835),Base!P$2)+1,0),"")</f>
        <v/>
      </c>
      <c r="S833" s="23" t="str">
        <f>IF(AND(($D835)&lt;&gt;"",($E835)&lt;&gt;""),IF(MIN(DATEVALUE($E835),Base!Q$3)-MAX(DATEVALUE($D835),Base!Q$2)+1&gt;=0,MIN(DATEVALUE($E835),Base!Q$3)-MAX(DATEVALUE($D835),Base!Q$2)+1,0),"")</f>
        <v/>
      </c>
      <c r="T833" s="23" t="str">
        <f>IF(AND(($D835)&lt;&gt;"",($E835)&lt;&gt;""),IF(MIN(DATEVALUE($E835),Base!R$3)-MAX(DATEVALUE($D835),Base!R$2)+1&gt;=0,MIN(DATEVALUE($E835),Base!R$3)-MAX(DATEVALUE($D835),Base!R$2)+1,0),"")</f>
        <v/>
      </c>
      <c r="U833" s="23" t="str">
        <f>IF(AND(($D835)&lt;&gt;"",($E835)&lt;&gt;""),IF(MIN(DATEVALUE($E835),Base!S$3)-MAX(DATEVALUE($D835),Base!S$2)+1&gt;=0,MIN(DATEVALUE($E835),Base!S$3)-MAX(DATEVALUE($D835),Base!S$2)+1,0),"")</f>
        <v/>
      </c>
      <c r="V833" s="23" t="str">
        <f>IF(AND(($D835)&lt;&gt;"",($E835)&lt;&gt;""),IF(MIN(DATEVALUE($E835),Base!T$3)-MAX(DATEVALUE($D835),Base!T$2)+1&gt;=0,MIN(DATEVALUE($E835),Base!T$3)-MAX(DATEVALUE($D835),Base!T$2)+1,0),"")</f>
        <v/>
      </c>
      <c r="W833" s="23" t="str">
        <f>IF(AND(($D835)&lt;&gt;"",($E835)&lt;&gt;""),IF(MIN(DATEVALUE($E835),Base!U$3)-MAX(DATEVALUE($D835),Base!U$2)+1&gt;=0,MIN(DATEVALUE($E835),Base!U$3)-MAX(DATEVALUE($D835),Base!U$2)+1,0),"")</f>
        <v/>
      </c>
      <c r="X833" s="23" t="str">
        <f>IF(AND(($D835)&lt;&gt;"",($E835)&lt;&gt;""),IF(MIN(DATEVALUE($E835),Base!V$3)-MAX(DATEVALUE($D835),Base!V$2)+1&gt;=0,MIN(DATEVALUE($E835),Base!V$3)-MAX(DATEVALUE($D835),Base!V$2)+1,0),"")</f>
        <v/>
      </c>
      <c r="Y833" s="20" t="str">
        <f>IF(AND(M833&lt;&gt;"",$H829&lt;&gt;"",$F829&lt;&gt;""),M833*$H829*$F829,"")</f>
        <v/>
      </c>
      <c r="Z833" s="20" t="str">
        <f>IF(AND(N833&lt;&gt;"",$H829&lt;&gt;"",$F829&lt;&gt;""),N833*$H829*$F829,"")</f>
        <v/>
      </c>
      <c r="AA833" s="20" t="str">
        <f>IF(AND(O833&lt;&gt;"",$H828&lt;&gt;"",$F828&lt;&gt;""),O833*$H828*$F828,"")</f>
        <v/>
      </c>
      <c r="AB833" s="20" t="str">
        <f>IF(AND(P833&lt;&gt;"",$H828&lt;&gt;"",$F828&lt;&gt;""),P833*$H828*$F828,"")</f>
        <v/>
      </c>
      <c r="AC833" s="20" t="str">
        <f>IF(AND(Q833&lt;&gt;"",$H828&lt;&gt;"",$F828&lt;&gt;""),Q833*$H828*$F828,"")</f>
        <v/>
      </c>
      <c r="AD833" s="20" t="str">
        <f>IF(AND(R833&lt;&gt;"",$H828&lt;&gt;"",$F828&lt;&gt;""),R833*$H828*$F828,"")</f>
        <v/>
      </c>
      <c r="AE833" s="20" t="str">
        <f>IF(AND(S833&lt;&gt;"",$H828&lt;&gt;"",$F828&lt;&gt;""),S833*$H828*$F828,"")</f>
        <v/>
      </c>
      <c r="AF833" s="20" t="str">
        <f>IF(AND(T833&lt;&gt;"",$H828&lt;&gt;"",$F828&lt;&gt;""),T833*$H828*$F828,"")</f>
        <v/>
      </c>
      <c r="AG833" s="20" t="str">
        <f>IF(AND(U833&lt;&gt;"",$H828&lt;&gt;"",$F828&lt;&gt;""),U833*$H828*$F828,"")</f>
        <v/>
      </c>
      <c r="AH833" s="20" t="str">
        <f>IF(AND(V833&lt;&gt;"",$H828&lt;&gt;"",$F828&lt;&gt;""),V833*$H828*$F828,"")</f>
        <v/>
      </c>
      <c r="AI833" s="20" t="str">
        <f>IF(AND(W833&lt;&gt;"",$H828&lt;&gt;"",$F828&lt;&gt;""),W833*$H828*$F828,"")</f>
        <v/>
      </c>
      <c r="AJ833" s="20" t="str">
        <f>IF(AND(X833&lt;&gt;"",$H828&lt;&gt;"",$F828&lt;&gt;""),X833*$H828*$F828,"")</f>
        <v/>
      </c>
    </row>
    <row r="834" spans="1:36" ht="23.25" customHeight="1" x14ac:dyDescent="0.25">
      <c r="A834" s="21"/>
      <c r="B834" s="21"/>
      <c r="C834" s="22"/>
      <c r="D834" s="14"/>
      <c r="E834" s="14"/>
      <c r="F834" s="22"/>
      <c r="G834" s="22"/>
      <c r="H834" s="15"/>
      <c r="I834" s="16"/>
      <c r="J834" s="22" t="str">
        <f t="shared" si="43"/>
        <v/>
      </c>
      <c r="K834" s="22" t="str">
        <f t="shared" si="44"/>
        <v/>
      </c>
      <c r="L834" s="22" t="str">
        <f>IF(D836&lt;&gt;"",MONTH(D836),"")</f>
        <v/>
      </c>
      <c r="M834" s="23" t="str">
        <f>IF(AND(($D836)&lt;&gt;"",($E836)&lt;&gt;""),IF(MIN(DATEVALUE($E836),Base!K$3)-MAX(DATEVALUE($D836),Base!K$2)+1&gt;=0,MIN(DATEVALUE($E836),Base!K$3)-MAX(DATEVALUE($D836),Base!K$2)+1,0),"")</f>
        <v/>
      </c>
      <c r="N834" s="23" t="str">
        <f>IF(AND(($D836)&lt;&gt;"",($E836)&lt;&gt;""),IF(MIN(DATEVALUE($E836),Base!L$3)-MAX(DATEVALUE($D836),Base!L$2)+1&gt;=0,MIN(DATEVALUE($E836),Base!L$3)-MAX(DATEVALUE($D836),Base!L$2)+1,0),"")</f>
        <v/>
      </c>
      <c r="O834" s="23" t="str">
        <f>IF(AND(($D836)&lt;&gt;"",($E836)&lt;&gt;""),IF(MIN(DATEVALUE($E836),Base!M$3)-MAX(DATEVALUE($D836),Base!M$2)+1&gt;=0,MIN(DATEVALUE($E836),Base!M$3)-MAX(DATEVALUE($D836),Base!M$2)+1,0),"")</f>
        <v/>
      </c>
      <c r="P834" s="23" t="str">
        <f>IF(AND(($D836)&lt;&gt;"",($E836)&lt;&gt;""),IF(MIN(DATEVALUE($E836),Base!N$3)-MAX(DATEVALUE($D836),Base!N$2)+1&gt;=0,MIN(DATEVALUE($E836),Base!N$3)-MAX(DATEVALUE($D836),Base!N$2)+1,0),"")</f>
        <v/>
      </c>
      <c r="Q834" s="23" t="str">
        <f>IF(AND(($D836)&lt;&gt;"",($E836)&lt;&gt;""),IF(MIN(DATEVALUE($E836),Base!O$3)-MAX(DATEVALUE($D836),Base!O$2)+1&gt;=0,MIN(DATEVALUE($E836),Base!O$3)-MAX(DATEVALUE($D836),Base!O$2)+1,0),"")</f>
        <v/>
      </c>
      <c r="R834" s="23" t="str">
        <f>IF(AND(($D836)&lt;&gt;"",($E836)&lt;&gt;""),IF(MIN(DATEVALUE($E836),Base!P$3)-MAX(DATEVALUE($D836),Base!P$2)+1&gt;=0,MIN(DATEVALUE($E836),Base!P$3)-MAX(DATEVALUE($D836),Base!P$2)+1,0),"")</f>
        <v/>
      </c>
      <c r="S834" s="23" t="str">
        <f>IF(AND(($D836)&lt;&gt;"",($E836)&lt;&gt;""),IF(MIN(DATEVALUE($E836),Base!Q$3)-MAX(DATEVALUE($D836),Base!Q$2)+1&gt;=0,MIN(DATEVALUE($E836),Base!Q$3)-MAX(DATEVALUE($D836),Base!Q$2)+1,0),"")</f>
        <v/>
      </c>
      <c r="T834" s="23" t="str">
        <f>IF(AND(($D836)&lt;&gt;"",($E836)&lt;&gt;""),IF(MIN(DATEVALUE($E836),Base!R$3)-MAX(DATEVALUE($D836),Base!R$2)+1&gt;=0,MIN(DATEVALUE($E836),Base!R$3)-MAX(DATEVALUE($D836),Base!R$2)+1,0),"")</f>
        <v/>
      </c>
      <c r="U834" s="23" t="str">
        <f>IF(AND(($D836)&lt;&gt;"",($E836)&lt;&gt;""),IF(MIN(DATEVALUE($E836),Base!S$3)-MAX(DATEVALUE($D836),Base!S$2)+1&gt;=0,MIN(DATEVALUE($E836),Base!S$3)-MAX(DATEVALUE($D836),Base!S$2)+1,0),"")</f>
        <v/>
      </c>
      <c r="V834" s="23" t="str">
        <f>IF(AND(($D836)&lt;&gt;"",($E836)&lt;&gt;""),IF(MIN(DATEVALUE($E836),Base!T$3)-MAX(DATEVALUE($D836),Base!T$2)+1&gt;=0,MIN(DATEVALUE($E836),Base!T$3)-MAX(DATEVALUE($D836),Base!T$2)+1,0),"")</f>
        <v/>
      </c>
      <c r="W834" s="23" t="str">
        <f>IF(AND(($D836)&lt;&gt;"",($E836)&lt;&gt;""),IF(MIN(DATEVALUE($E836),Base!U$3)-MAX(DATEVALUE($D836),Base!U$2)+1&gt;=0,MIN(DATEVALUE($E836),Base!U$3)-MAX(DATEVALUE($D836),Base!U$2)+1,0),"")</f>
        <v/>
      </c>
      <c r="X834" s="23" t="str">
        <f>IF(AND(($D836)&lt;&gt;"",($E836)&lt;&gt;""),IF(MIN(DATEVALUE($E836),Base!V$3)-MAX(DATEVALUE($D836),Base!V$2)+1&gt;=0,MIN(DATEVALUE($E836),Base!V$3)-MAX(DATEVALUE($D836),Base!V$2)+1,0),"")</f>
        <v/>
      </c>
      <c r="Y834" s="20" t="str">
        <f>IF(AND(M834&lt;&gt;"",$H830&lt;&gt;"",$F830&lt;&gt;""),M834*$H830*$F830,"")</f>
        <v/>
      </c>
      <c r="Z834" s="20" t="str">
        <f>IF(AND(N834&lt;&gt;"",$H830&lt;&gt;"",$F830&lt;&gt;""),N834*$H830*$F830,"")</f>
        <v/>
      </c>
      <c r="AA834" s="20" t="str">
        <f>IF(AND(O834&lt;&gt;"",$H829&lt;&gt;"",$F829&lt;&gt;""),O834*$H829*$F829,"")</f>
        <v/>
      </c>
      <c r="AB834" s="20" t="str">
        <f>IF(AND(P834&lt;&gt;"",$H829&lt;&gt;"",$F829&lt;&gt;""),P834*$H829*$F829,"")</f>
        <v/>
      </c>
      <c r="AC834" s="20" t="str">
        <f>IF(AND(Q834&lt;&gt;"",$H829&lt;&gt;"",$F829&lt;&gt;""),Q834*$H829*$F829,"")</f>
        <v/>
      </c>
      <c r="AD834" s="20" t="str">
        <f>IF(AND(R834&lt;&gt;"",$H829&lt;&gt;"",$F829&lt;&gt;""),R834*$H829*$F829,"")</f>
        <v/>
      </c>
      <c r="AE834" s="20" t="str">
        <f>IF(AND(S834&lt;&gt;"",$H829&lt;&gt;"",$F829&lt;&gt;""),S834*$H829*$F829,"")</f>
        <v/>
      </c>
      <c r="AF834" s="20" t="str">
        <f>IF(AND(T834&lt;&gt;"",$H829&lt;&gt;"",$F829&lt;&gt;""),T834*$H829*$F829,"")</f>
        <v/>
      </c>
      <c r="AG834" s="20" t="str">
        <f>IF(AND(U834&lt;&gt;"",$H829&lt;&gt;"",$F829&lt;&gt;""),U834*$H829*$F829,"")</f>
        <v/>
      </c>
      <c r="AH834" s="20" t="str">
        <f>IF(AND(V834&lt;&gt;"",$H829&lt;&gt;"",$F829&lt;&gt;""),V834*$H829*$F829,"")</f>
        <v/>
      </c>
      <c r="AI834" s="20" t="str">
        <f>IF(AND(W834&lt;&gt;"",$H829&lt;&gt;"",$F829&lt;&gt;""),W834*$H829*$F829,"")</f>
        <v/>
      </c>
      <c r="AJ834" s="20" t="str">
        <f>IF(AND(X834&lt;&gt;"",$H829&lt;&gt;"",$F829&lt;&gt;""),X834*$H829*$F829,"")</f>
        <v/>
      </c>
    </row>
    <row r="835" spans="1:36" ht="23.25" customHeight="1" x14ac:dyDescent="0.25">
      <c r="A835" s="21"/>
      <c r="B835" s="21"/>
      <c r="C835" s="22"/>
      <c r="D835" s="14"/>
      <c r="E835" s="14"/>
      <c r="F835" s="22"/>
      <c r="G835" s="22"/>
      <c r="H835" s="15"/>
      <c r="I835" s="16"/>
      <c r="J835" s="22" t="str">
        <f t="shared" si="43"/>
        <v/>
      </c>
      <c r="K835" s="22" t="str">
        <f t="shared" si="44"/>
        <v/>
      </c>
      <c r="L835" s="22" t="str">
        <f>IF(D837&lt;&gt;"",MONTH(D837),"")</f>
        <v/>
      </c>
      <c r="M835" s="23" t="str">
        <f>IF(AND(($D837)&lt;&gt;"",($E837)&lt;&gt;""),IF(MIN(DATEVALUE($E837),Base!K$3)-MAX(DATEVALUE($D837),Base!K$2)+1&gt;=0,MIN(DATEVALUE($E837),Base!K$3)-MAX(DATEVALUE($D837),Base!K$2)+1,0),"")</f>
        <v/>
      </c>
      <c r="N835" s="23" t="str">
        <f>IF(AND(($D837)&lt;&gt;"",($E837)&lt;&gt;""),IF(MIN(DATEVALUE($E837),Base!L$3)-MAX(DATEVALUE($D837),Base!L$2)+1&gt;=0,MIN(DATEVALUE($E837),Base!L$3)-MAX(DATEVALUE($D837),Base!L$2)+1,0),"")</f>
        <v/>
      </c>
      <c r="O835" s="23" t="str">
        <f>IF(AND(($D837)&lt;&gt;"",($E837)&lt;&gt;""),IF(MIN(DATEVALUE($E837),Base!M$3)-MAX(DATEVALUE($D837),Base!M$2)+1&gt;=0,MIN(DATEVALUE($E837),Base!M$3)-MAX(DATEVALUE($D837),Base!M$2)+1,0),"")</f>
        <v/>
      </c>
      <c r="P835" s="23" t="str">
        <f>IF(AND(($D837)&lt;&gt;"",($E837)&lt;&gt;""),IF(MIN(DATEVALUE($E837),Base!N$3)-MAX(DATEVALUE($D837),Base!N$2)+1&gt;=0,MIN(DATEVALUE($E837),Base!N$3)-MAX(DATEVALUE($D837),Base!N$2)+1,0),"")</f>
        <v/>
      </c>
      <c r="Q835" s="23" t="str">
        <f>IF(AND(($D837)&lt;&gt;"",($E837)&lt;&gt;""),IF(MIN(DATEVALUE($E837),Base!O$3)-MAX(DATEVALUE($D837),Base!O$2)+1&gt;=0,MIN(DATEVALUE($E837),Base!O$3)-MAX(DATEVALUE($D837),Base!O$2)+1,0),"")</f>
        <v/>
      </c>
      <c r="R835" s="23" t="str">
        <f>IF(AND(($D837)&lt;&gt;"",($E837)&lt;&gt;""),IF(MIN(DATEVALUE($E837),Base!P$3)-MAX(DATEVALUE($D837),Base!P$2)+1&gt;=0,MIN(DATEVALUE($E837),Base!P$3)-MAX(DATEVALUE($D837),Base!P$2)+1,0),"")</f>
        <v/>
      </c>
      <c r="S835" s="23" t="str">
        <f>IF(AND(($D837)&lt;&gt;"",($E837)&lt;&gt;""),IF(MIN(DATEVALUE($E837),Base!Q$3)-MAX(DATEVALUE($D837),Base!Q$2)+1&gt;=0,MIN(DATEVALUE($E837),Base!Q$3)-MAX(DATEVALUE($D837),Base!Q$2)+1,0),"")</f>
        <v/>
      </c>
      <c r="T835" s="23" t="str">
        <f>IF(AND(($D837)&lt;&gt;"",($E837)&lt;&gt;""),IF(MIN(DATEVALUE($E837),Base!R$3)-MAX(DATEVALUE($D837),Base!R$2)+1&gt;=0,MIN(DATEVALUE($E837),Base!R$3)-MAX(DATEVALUE($D837),Base!R$2)+1,0),"")</f>
        <v/>
      </c>
      <c r="U835" s="23" t="str">
        <f>IF(AND(($D837)&lt;&gt;"",($E837)&lt;&gt;""),IF(MIN(DATEVALUE($E837),Base!S$3)-MAX(DATEVALUE($D837),Base!S$2)+1&gt;=0,MIN(DATEVALUE($E837),Base!S$3)-MAX(DATEVALUE($D837),Base!S$2)+1,0),"")</f>
        <v/>
      </c>
      <c r="V835" s="23" t="str">
        <f>IF(AND(($D837)&lt;&gt;"",($E837)&lt;&gt;""),IF(MIN(DATEVALUE($E837),Base!T$3)-MAX(DATEVALUE($D837),Base!T$2)+1&gt;=0,MIN(DATEVALUE($E837),Base!T$3)-MAX(DATEVALUE($D837),Base!T$2)+1,0),"")</f>
        <v/>
      </c>
      <c r="W835" s="23" t="str">
        <f>IF(AND(($D837)&lt;&gt;"",($E837)&lt;&gt;""),IF(MIN(DATEVALUE($E837),Base!U$3)-MAX(DATEVALUE($D837),Base!U$2)+1&gt;=0,MIN(DATEVALUE($E837),Base!U$3)-MAX(DATEVALUE($D837),Base!U$2)+1,0),"")</f>
        <v/>
      </c>
      <c r="X835" s="23" t="str">
        <f>IF(AND(($D837)&lt;&gt;"",($E837)&lt;&gt;""),IF(MIN(DATEVALUE($E837),Base!V$3)-MAX(DATEVALUE($D837),Base!V$2)+1&gt;=0,MIN(DATEVALUE($E837),Base!V$3)-MAX(DATEVALUE($D837),Base!V$2)+1,0),"")</f>
        <v/>
      </c>
      <c r="Y835" s="20" t="str">
        <f>IF(AND(M835&lt;&gt;"",$H831&lt;&gt;"",$F831&lt;&gt;""),M835*$H831*$F831,"")</f>
        <v/>
      </c>
      <c r="Z835" s="20" t="str">
        <f>IF(AND(N835&lt;&gt;"",$H831&lt;&gt;"",$F831&lt;&gt;""),N835*$H831*$F831,"")</f>
        <v/>
      </c>
      <c r="AA835" s="20" t="str">
        <f>IF(AND(O835&lt;&gt;"",$H830&lt;&gt;"",$F830&lt;&gt;""),O835*$H830*$F830,"")</f>
        <v/>
      </c>
      <c r="AB835" s="20" t="str">
        <f>IF(AND(P835&lt;&gt;"",$H830&lt;&gt;"",$F830&lt;&gt;""),P835*$H830*$F830,"")</f>
        <v/>
      </c>
      <c r="AC835" s="20" t="str">
        <f>IF(AND(Q835&lt;&gt;"",$H830&lt;&gt;"",$F830&lt;&gt;""),Q835*$H830*$F830,"")</f>
        <v/>
      </c>
      <c r="AD835" s="20" t="str">
        <f>IF(AND(R835&lt;&gt;"",$H830&lt;&gt;"",$F830&lt;&gt;""),R835*$H830*$F830,"")</f>
        <v/>
      </c>
      <c r="AE835" s="20" t="str">
        <f>IF(AND(S835&lt;&gt;"",$H830&lt;&gt;"",$F830&lt;&gt;""),S835*$H830*$F830,"")</f>
        <v/>
      </c>
      <c r="AF835" s="20" t="str">
        <f>IF(AND(T835&lt;&gt;"",$H830&lt;&gt;"",$F830&lt;&gt;""),T835*$H830*$F830,"")</f>
        <v/>
      </c>
      <c r="AG835" s="20" t="str">
        <f>IF(AND(U835&lt;&gt;"",$H830&lt;&gt;"",$F830&lt;&gt;""),U835*$H830*$F830,"")</f>
        <v/>
      </c>
      <c r="AH835" s="20" t="str">
        <f>IF(AND(V835&lt;&gt;"",$H830&lt;&gt;"",$F830&lt;&gt;""),V835*$H830*$F830,"")</f>
        <v/>
      </c>
      <c r="AI835" s="20" t="str">
        <f>IF(AND(W835&lt;&gt;"",$H830&lt;&gt;"",$F830&lt;&gt;""),W835*$H830*$F830,"")</f>
        <v/>
      </c>
      <c r="AJ835" s="20" t="str">
        <f>IF(AND(X835&lt;&gt;"",$H830&lt;&gt;"",$F830&lt;&gt;""),X835*$H830*$F830,"")</f>
        <v/>
      </c>
    </row>
    <row r="836" spans="1:36" ht="23.25" customHeight="1" x14ac:dyDescent="0.25">
      <c r="A836" s="21"/>
      <c r="B836" s="21"/>
      <c r="C836" s="22"/>
      <c r="D836" s="14"/>
      <c r="E836" s="14"/>
      <c r="F836" s="22"/>
      <c r="G836" s="22"/>
      <c r="H836" s="15"/>
      <c r="I836" s="16"/>
      <c r="J836" s="22" t="str">
        <f t="shared" si="43"/>
        <v/>
      </c>
      <c r="K836" s="22" t="str">
        <f t="shared" si="44"/>
        <v/>
      </c>
      <c r="L836" s="22" t="str">
        <f>IF(D838&lt;&gt;"",MONTH(D838),"")</f>
        <v/>
      </c>
      <c r="M836" s="23" t="str">
        <f>IF(AND(($D838)&lt;&gt;"",($E838)&lt;&gt;""),IF(MIN(DATEVALUE($E838),Base!K$3)-MAX(DATEVALUE($D838),Base!K$2)+1&gt;=0,MIN(DATEVALUE($E838),Base!K$3)-MAX(DATEVALUE($D838),Base!K$2)+1,0),"")</f>
        <v/>
      </c>
      <c r="N836" s="23" t="str">
        <f>IF(AND(($D838)&lt;&gt;"",($E838)&lt;&gt;""),IF(MIN(DATEVALUE($E838),Base!L$3)-MAX(DATEVALUE($D838),Base!L$2)+1&gt;=0,MIN(DATEVALUE($E838),Base!L$3)-MAX(DATEVALUE($D838),Base!L$2)+1,0),"")</f>
        <v/>
      </c>
      <c r="O836" s="23" t="str">
        <f>IF(AND(($D838)&lt;&gt;"",($E838)&lt;&gt;""),IF(MIN(DATEVALUE($E838),Base!M$3)-MAX(DATEVALUE($D838),Base!M$2)+1&gt;=0,MIN(DATEVALUE($E838),Base!M$3)-MAX(DATEVALUE($D838),Base!M$2)+1,0),"")</f>
        <v/>
      </c>
      <c r="P836" s="23" t="str">
        <f>IF(AND(($D838)&lt;&gt;"",($E838)&lt;&gt;""),IF(MIN(DATEVALUE($E838),Base!N$3)-MAX(DATEVALUE($D838),Base!N$2)+1&gt;=0,MIN(DATEVALUE($E838),Base!N$3)-MAX(DATEVALUE($D838),Base!N$2)+1,0),"")</f>
        <v/>
      </c>
      <c r="Q836" s="23" t="str">
        <f>IF(AND(($D838)&lt;&gt;"",($E838)&lt;&gt;""),IF(MIN(DATEVALUE($E838),Base!O$3)-MAX(DATEVALUE($D838),Base!O$2)+1&gt;=0,MIN(DATEVALUE($E838),Base!O$3)-MAX(DATEVALUE($D838),Base!O$2)+1,0),"")</f>
        <v/>
      </c>
      <c r="R836" s="23" t="str">
        <f>IF(AND(($D838)&lt;&gt;"",($E838)&lt;&gt;""),IF(MIN(DATEVALUE($E838),Base!P$3)-MAX(DATEVALUE($D838),Base!P$2)+1&gt;=0,MIN(DATEVALUE($E838),Base!P$3)-MAX(DATEVALUE($D838),Base!P$2)+1,0),"")</f>
        <v/>
      </c>
      <c r="S836" s="23" t="str">
        <f>IF(AND(($D838)&lt;&gt;"",($E838)&lt;&gt;""),IF(MIN(DATEVALUE($E838),Base!Q$3)-MAX(DATEVALUE($D838),Base!Q$2)+1&gt;=0,MIN(DATEVALUE($E838),Base!Q$3)-MAX(DATEVALUE($D838),Base!Q$2)+1,0),"")</f>
        <v/>
      </c>
      <c r="T836" s="23" t="str">
        <f>IF(AND(($D838)&lt;&gt;"",($E838)&lt;&gt;""),IF(MIN(DATEVALUE($E838),Base!R$3)-MAX(DATEVALUE($D838),Base!R$2)+1&gt;=0,MIN(DATEVALUE($E838),Base!R$3)-MAX(DATEVALUE($D838),Base!R$2)+1,0),"")</f>
        <v/>
      </c>
      <c r="U836" s="23" t="str">
        <f>IF(AND(($D838)&lt;&gt;"",($E838)&lt;&gt;""),IF(MIN(DATEVALUE($E838),Base!S$3)-MAX(DATEVALUE($D838),Base!S$2)+1&gt;=0,MIN(DATEVALUE($E838),Base!S$3)-MAX(DATEVALUE($D838),Base!S$2)+1,0),"")</f>
        <v/>
      </c>
      <c r="V836" s="23" t="str">
        <f>IF(AND(($D838)&lt;&gt;"",($E838)&lt;&gt;""),IF(MIN(DATEVALUE($E838),Base!T$3)-MAX(DATEVALUE($D838),Base!T$2)+1&gt;=0,MIN(DATEVALUE($E838),Base!T$3)-MAX(DATEVALUE($D838),Base!T$2)+1,0),"")</f>
        <v/>
      </c>
      <c r="W836" s="23" t="str">
        <f>IF(AND(($D838)&lt;&gt;"",($E838)&lt;&gt;""),IF(MIN(DATEVALUE($E838),Base!U$3)-MAX(DATEVALUE($D838),Base!U$2)+1&gt;=0,MIN(DATEVALUE($E838),Base!U$3)-MAX(DATEVALUE($D838),Base!U$2)+1,0),"")</f>
        <v/>
      </c>
      <c r="X836" s="23" t="str">
        <f>IF(AND(($D838)&lt;&gt;"",($E838)&lt;&gt;""),IF(MIN(DATEVALUE($E838),Base!V$3)-MAX(DATEVALUE($D838),Base!V$2)+1&gt;=0,MIN(DATEVALUE($E838),Base!V$3)-MAX(DATEVALUE($D838),Base!V$2)+1,0),"")</f>
        <v/>
      </c>
      <c r="Y836" s="20" t="str">
        <f>IF(AND(M836&lt;&gt;"",$H832&lt;&gt;"",$F832&lt;&gt;""),M836*$H832*$F832,"")</f>
        <v/>
      </c>
      <c r="Z836" s="20" t="str">
        <f>IF(AND(N836&lt;&gt;"",$H832&lt;&gt;"",$F832&lt;&gt;""),N836*$H832*$F832,"")</f>
        <v/>
      </c>
      <c r="AA836" s="20" t="str">
        <f>IF(AND(O836&lt;&gt;"",$H831&lt;&gt;"",$F831&lt;&gt;""),O836*$H831*$F831,"")</f>
        <v/>
      </c>
      <c r="AB836" s="20" t="str">
        <f>IF(AND(P836&lt;&gt;"",$H831&lt;&gt;"",$F831&lt;&gt;""),P836*$H831*$F831,"")</f>
        <v/>
      </c>
      <c r="AC836" s="20" t="str">
        <f>IF(AND(Q836&lt;&gt;"",$H831&lt;&gt;"",$F831&lt;&gt;""),Q836*$H831*$F831,"")</f>
        <v/>
      </c>
      <c r="AD836" s="20" t="str">
        <f>IF(AND(R836&lt;&gt;"",$H831&lt;&gt;"",$F831&lt;&gt;""),R836*$H831*$F831,"")</f>
        <v/>
      </c>
      <c r="AE836" s="20" t="str">
        <f>IF(AND(S836&lt;&gt;"",$H831&lt;&gt;"",$F831&lt;&gt;""),S836*$H831*$F831,"")</f>
        <v/>
      </c>
      <c r="AF836" s="20" t="str">
        <f>IF(AND(T836&lt;&gt;"",$H831&lt;&gt;"",$F831&lt;&gt;""),T836*$H831*$F831,"")</f>
        <v/>
      </c>
      <c r="AG836" s="20" t="str">
        <f>IF(AND(U836&lt;&gt;"",$H831&lt;&gt;"",$F831&lt;&gt;""),U836*$H831*$F831,"")</f>
        <v/>
      </c>
      <c r="AH836" s="20" t="str">
        <f>IF(AND(V836&lt;&gt;"",$H831&lt;&gt;"",$F831&lt;&gt;""),V836*$H831*$F831,"")</f>
        <v/>
      </c>
      <c r="AI836" s="20" t="str">
        <f>IF(AND(W836&lt;&gt;"",$H831&lt;&gt;"",$F831&lt;&gt;""),W836*$H831*$F831,"")</f>
        <v/>
      </c>
      <c r="AJ836" s="20" t="str">
        <f>IF(AND(X836&lt;&gt;"",$H831&lt;&gt;"",$F831&lt;&gt;""),X836*$H831*$F831,"")</f>
        <v/>
      </c>
    </row>
    <row r="837" spans="1:36" ht="23.25" customHeight="1" x14ac:dyDescent="0.25">
      <c r="A837" s="21"/>
      <c r="B837" s="21"/>
      <c r="C837" s="22"/>
      <c r="D837" s="14"/>
      <c r="E837" s="14"/>
      <c r="F837" s="22"/>
      <c r="G837" s="22"/>
      <c r="H837" s="15"/>
      <c r="I837" s="16"/>
      <c r="J837" s="22" t="str">
        <f t="shared" si="43"/>
        <v/>
      </c>
      <c r="K837" s="22" t="str">
        <f t="shared" si="44"/>
        <v/>
      </c>
      <c r="L837" s="22" t="str">
        <f>IF(D839&lt;&gt;"",MONTH(D839),"")</f>
        <v/>
      </c>
      <c r="M837" s="23" t="str">
        <f>IF(AND(($D839)&lt;&gt;"",($E839)&lt;&gt;""),IF(MIN(DATEVALUE($E839),Base!K$3)-MAX(DATEVALUE($D839),Base!K$2)+1&gt;=0,MIN(DATEVALUE($E839),Base!K$3)-MAX(DATEVALUE($D839),Base!K$2)+1,0),"")</f>
        <v/>
      </c>
      <c r="N837" s="23" t="str">
        <f>IF(AND(($D839)&lt;&gt;"",($E839)&lt;&gt;""),IF(MIN(DATEVALUE($E839),Base!L$3)-MAX(DATEVALUE($D839),Base!L$2)+1&gt;=0,MIN(DATEVALUE($E839),Base!L$3)-MAX(DATEVALUE($D839),Base!L$2)+1,0),"")</f>
        <v/>
      </c>
      <c r="O837" s="23" t="str">
        <f>IF(AND(($D839)&lt;&gt;"",($E839)&lt;&gt;""),IF(MIN(DATEVALUE($E839),Base!M$3)-MAX(DATEVALUE($D839),Base!M$2)+1&gt;=0,MIN(DATEVALUE($E839),Base!M$3)-MAX(DATEVALUE($D839),Base!M$2)+1,0),"")</f>
        <v/>
      </c>
      <c r="P837" s="23" t="str">
        <f>IF(AND(($D839)&lt;&gt;"",($E839)&lt;&gt;""),IF(MIN(DATEVALUE($E839),Base!N$3)-MAX(DATEVALUE($D839),Base!N$2)+1&gt;=0,MIN(DATEVALUE($E839),Base!N$3)-MAX(DATEVALUE($D839),Base!N$2)+1,0),"")</f>
        <v/>
      </c>
      <c r="Q837" s="23" t="str">
        <f>IF(AND(($D839)&lt;&gt;"",($E839)&lt;&gt;""),IF(MIN(DATEVALUE($E839),Base!O$3)-MAX(DATEVALUE($D839),Base!O$2)+1&gt;=0,MIN(DATEVALUE($E839),Base!O$3)-MAX(DATEVALUE($D839),Base!O$2)+1,0),"")</f>
        <v/>
      </c>
      <c r="R837" s="23" t="str">
        <f>IF(AND(($D839)&lt;&gt;"",($E839)&lt;&gt;""),IF(MIN(DATEVALUE($E839),Base!P$3)-MAX(DATEVALUE($D839),Base!P$2)+1&gt;=0,MIN(DATEVALUE($E839),Base!P$3)-MAX(DATEVALUE($D839),Base!P$2)+1,0),"")</f>
        <v/>
      </c>
      <c r="S837" s="23" t="str">
        <f>IF(AND(($D839)&lt;&gt;"",($E839)&lt;&gt;""),IF(MIN(DATEVALUE($E839),Base!Q$3)-MAX(DATEVALUE($D839),Base!Q$2)+1&gt;=0,MIN(DATEVALUE($E839),Base!Q$3)-MAX(DATEVALUE($D839),Base!Q$2)+1,0),"")</f>
        <v/>
      </c>
      <c r="T837" s="23" t="str">
        <f>IF(AND(($D839)&lt;&gt;"",($E839)&lt;&gt;""),IF(MIN(DATEVALUE($E839),Base!R$3)-MAX(DATEVALUE($D839),Base!R$2)+1&gt;=0,MIN(DATEVALUE($E839),Base!R$3)-MAX(DATEVALUE($D839),Base!R$2)+1,0),"")</f>
        <v/>
      </c>
      <c r="U837" s="23" t="str">
        <f>IF(AND(($D839)&lt;&gt;"",($E839)&lt;&gt;""),IF(MIN(DATEVALUE($E839),Base!S$3)-MAX(DATEVALUE($D839),Base!S$2)+1&gt;=0,MIN(DATEVALUE($E839),Base!S$3)-MAX(DATEVALUE($D839),Base!S$2)+1,0),"")</f>
        <v/>
      </c>
      <c r="V837" s="23" t="str">
        <f>IF(AND(($D839)&lt;&gt;"",($E839)&lt;&gt;""),IF(MIN(DATEVALUE($E839),Base!T$3)-MAX(DATEVALUE($D839),Base!T$2)+1&gt;=0,MIN(DATEVALUE($E839),Base!T$3)-MAX(DATEVALUE($D839),Base!T$2)+1,0),"")</f>
        <v/>
      </c>
      <c r="W837" s="23" t="str">
        <f>IF(AND(($D839)&lt;&gt;"",($E839)&lt;&gt;""),IF(MIN(DATEVALUE($E839),Base!U$3)-MAX(DATEVALUE($D839),Base!U$2)+1&gt;=0,MIN(DATEVALUE($E839),Base!U$3)-MAX(DATEVALUE($D839),Base!U$2)+1,0),"")</f>
        <v/>
      </c>
      <c r="X837" s="23" t="str">
        <f>IF(AND(($D839)&lt;&gt;"",($E839)&lt;&gt;""),IF(MIN(DATEVALUE($E839),Base!V$3)-MAX(DATEVALUE($D839),Base!V$2)+1&gt;=0,MIN(DATEVALUE($E839),Base!V$3)-MAX(DATEVALUE($D839),Base!V$2)+1,0),"")</f>
        <v/>
      </c>
      <c r="Y837" s="20" t="str">
        <f>IF(AND(M837&lt;&gt;"",$H833&lt;&gt;"",$F833&lt;&gt;""),M837*$H833*$F833,"")</f>
        <v/>
      </c>
      <c r="Z837" s="20" t="str">
        <f>IF(AND(N837&lt;&gt;"",$H833&lt;&gt;"",$F833&lt;&gt;""),N837*$H833*$F833,"")</f>
        <v/>
      </c>
      <c r="AA837" s="20" t="str">
        <f>IF(AND(O837&lt;&gt;"",$H832&lt;&gt;"",$F832&lt;&gt;""),O837*$H832*$F832,"")</f>
        <v/>
      </c>
      <c r="AB837" s="20" t="str">
        <f>IF(AND(P837&lt;&gt;"",$H832&lt;&gt;"",$F832&lt;&gt;""),P837*$H832*$F832,"")</f>
        <v/>
      </c>
      <c r="AC837" s="20" t="str">
        <f>IF(AND(Q837&lt;&gt;"",$H832&lt;&gt;"",$F832&lt;&gt;""),Q837*$H832*$F832,"")</f>
        <v/>
      </c>
      <c r="AD837" s="20" t="str">
        <f>IF(AND(R837&lt;&gt;"",$H832&lt;&gt;"",$F832&lt;&gt;""),R837*$H832*$F832,"")</f>
        <v/>
      </c>
      <c r="AE837" s="20" t="str">
        <f>IF(AND(S837&lt;&gt;"",$H832&lt;&gt;"",$F832&lt;&gt;""),S837*$H832*$F832,"")</f>
        <v/>
      </c>
      <c r="AF837" s="20" t="str">
        <f>IF(AND(T837&lt;&gt;"",$H832&lt;&gt;"",$F832&lt;&gt;""),T837*$H832*$F832,"")</f>
        <v/>
      </c>
      <c r="AG837" s="20" t="str">
        <f>IF(AND(U837&lt;&gt;"",$H832&lt;&gt;"",$F832&lt;&gt;""),U837*$H832*$F832,"")</f>
        <v/>
      </c>
      <c r="AH837" s="20" t="str">
        <f>IF(AND(V837&lt;&gt;"",$H832&lt;&gt;"",$F832&lt;&gt;""),V837*$H832*$F832,"")</f>
        <v/>
      </c>
      <c r="AI837" s="20" t="str">
        <f>IF(AND(W837&lt;&gt;"",$H832&lt;&gt;"",$F832&lt;&gt;""),W837*$H832*$F832,"")</f>
        <v/>
      </c>
      <c r="AJ837" s="20" t="str">
        <f>IF(AND(X837&lt;&gt;"",$H832&lt;&gt;"",$F832&lt;&gt;""),X837*$H832*$F832,"")</f>
        <v/>
      </c>
    </row>
    <row r="838" spans="1:36" ht="23.25" customHeight="1" x14ac:dyDescent="0.25">
      <c r="A838" s="21"/>
      <c r="B838" s="21"/>
      <c r="C838" s="22"/>
      <c r="D838" s="14"/>
      <c r="E838" s="14"/>
      <c r="F838" s="22"/>
      <c r="G838" s="22"/>
      <c r="H838" s="15"/>
      <c r="I838" s="16"/>
      <c r="J838" s="22" t="str">
        <f t="shared" si="43"/>
        <v/>
      </c>
      <c r="K838" s="22" t="str">
        <f t="shared" si="44"/>
        <v/>
      </c>
      <c r="L838" s="22" t="str">
        <f>IF(D840&lt;&gt;"",MONTH(D840),"")</f>
        <v/>
      </c>
      <c r="M838" s="23" t="str">
        <f>IF(AND(($D840)&lt;&gt;"",($E840)&lt;&gt;""),IF(MIN(DATEVALUE($E840),Base!K$3)-MAX(DATEVALUE($D840),Base!K$2)+1&gt;=0,MIN(DATEVALUE($E840),Base!K$3)-MAX(DATEVALUE($D840),Base!K$2)+1,0),"")</f>
        <v/>
      </c>
      <c r="N838" s="23" t="str">
        <f>IF(AND(($D840)&lt;&gt;"",($E840)&lt;&gt;""),IF(MIN(DATEVALUE($E840),Base!L$3)-MAX(DATEVALUE($D840),Base!L$2)+1&gt;=0,MIN(DATEVALUE($E840),Base!L$3)-MAX(DATEVALUE($D840),Base!L$2)+1,0),"")</f>
        <v/>
      </c>
      <c r="O838" s="23" t="str">
        <f>IF(AND(($D840)&lt;&gt;"",($E840)&lt;&gt;""),IF(MIN(DATEVALUE($E840),Base!M$3)-MAX(DATEVALUE($D840),Base!M$2)+1&gt;=0,MIN(DATEVALUE($E840),Base!M$3)-MAX(DATEVALUE($D840),Base!M$2)+1,0),"")</f>
        <v/>
      </c>
      <c r="P838" s="23" t="str">
        <f>IF(AND(($D840)&lt;&gt;"",($E840)&lt;&gt;""),IF(MIN(DATEVALUE($E840),Base!N$3)-MAX(DATEVALUE($D840),Base!N$2)+1&gt;=0,MIN(DATEVALUE($E840),Base!N$3)-MAX(DATEVALUE($D840),Base!N$2)+1,0),"")</f>
        <v/>
      </c>
      <c r="Q838" s="23" t="str">
        <f>IF(AND(($D840)&lt;&gt;"",($E840)&lt;&gt;""),IF(MIN(DATEVALUE($E840),Base!O$3)-MAX(DATEVALUE($D840),Base!O$2)+1&gt;=0,MIN(DATEVALUE($E840),Base!O$3)-MAX(DATEVALUE($D840),Base!O$2)+1,0),"")</f>
        <v/>
      </c>
      <c r="R838" s="23" t="str">
        <f>IF(AND(($D840)&lt;&gt;"",($E840)&lt;&gt;""),IF(MIN(DATEVALUE($E840),Base!P$3)-MAX(DATEVALUE($D840),Base!P$2)+1&gt;=0,MIN(DATEVALUE($E840),Base!P$3)-MAX(DATEVALUE($D840),Base!P$2)+1,0),"")</f>
        <v/>
      </c>
      <c r="S838" s="23" t="str">
        <f>IF(AND(($D840)&lt;&gt;"",($E840)&lt;&gt;""),IF(MIN(DATEVALUE($E840),Base!Q$3)-MAX(DATEVALUE($D840),Base!Q$2)+1&gt;=0,MIN(DATEVALUE($E840),Base!Q$3)-MAX(DATEVALUE($D840),Base!Q$2)+1,0),"")</f>
        <v/>
      </c>
      <c r="T838" s="23" t="str">
        <f>IF(AND(($D840)&lt;&gt;"",($E840)&lt;&gt;""),IF(MIN(DATEVALUE($E840),Base!R$3)-MAX(DATEVALUE($D840),Base!R$2)+1&gt;=0,MIN(DATEVALUE($E840),Base!R$3)-MAX(DATEVALUE($D840),Base!R$2)+1,0),"")</f>
        <v/>
      </c>
      <c r="U838" s="23" t="str">
        <f>IF(AND(($D840)&lt;&gt;"",($E840)&lt;&gt;""),IF(MIN(DATEVALUE($E840),Base!S$3)-MAX(DATEVALUE($D840),Base!S$2)+1&gt;=0,MIN(DATEVALUE($E840),Base!S$3)-MAX(DATEVALUE($D840),Base!S$2)+1,0),"")</f>
        <v/>
      </c>
      <c r="V838" s="23" t="str">
        <f>IF(AND(($D840)&lt;&gt;"",($E840)&lt;&gt;""),IF(MIN(DATEVALUE($E840),Base!T$3)-MAX(DATEVALUE($D840),Base!T$2)+1&gt;=0,MIN(DATEVALUE($E840),Base!T$3)-MAX(DATEVALUE($D840),Base!T$2)+1,0),"")</f>
        <v/>
      </c>
      <c r="W838" s="23" t="str">
        <f>IF(AND(($D840)&lt;&gt;"",($E840)&lt;&gt;""),IF(MIN(DATEVALUE($E840),Base!U$3)-MAX(DATEVALUE($D840),Base!U$2)+1&gt;=0,MIN(DATEVALUE($E840),Base!U$3)-MAX(DATEVALUE($D840),Base!U$2)+1,0),"")</f>
        <v/>
      </c>
      <c r="X838" s="23" t="str">
        <f>IF(AND(($D840)&lt;&gt;"",($E840)&lt;&gt;""),IF(MIN(DATEVALUE($E840),Base!V$3)-MAX(DATEVALUE($D840),Base!V$2)+1&gt;=0,MIN(DATEVALUE($E840),Base!V$3)-MAX(DATEVALUE($D840),Base!V$2)+1,0),"")</f>
        <v/>
      </c>
      <c r="Y838" s="20" t="str">
        <f>IF(AND(M838&lt;&gt;"",$H834&lt;&gt;"",$F834&lt;&gt;""),M838*$H834*$F834,"")</f>
        <v/>
      </c>
      <c r="Z838" s="20" t="str">
        <f>IF(AND(N838&lt;&gt;"",$H834&lt;&gt;"",$F834&lt;&gt;""),N838*$H834*$F834,"")</f>
        <v/>
      </c>
      <c r="AA838" s="20" t="str">
        <f>IF(AND(O838&lt;&gt;"",$H833&lt;&gt;"",$F833&lt;&gt;""),O838*$H833*$F833,"")</f>
        <v/>
      </c>
      <c r="AB838" s="20" t="str">
        <f>IF(AND(P838&lt;&gt;"",$H833&lt;&gt;"",$F833&lt;&gt;""),P838*$H833*$F833,"")</f>
        <v/>
      </c>
      <c r="AC838" s="20" t="str">
        <f>IF(AND(Q838&lt;&gt;"",$H833&lt;&gt;"",$F833&lt;&gt;""),Q838*$H833*$F833,"")</f>
        <v/>
      </c>
      <c r="AD838" s="20" t="str">
        <f>IF(AND(R838&lt;&gt;"",$H833&lt;&gt;"",$F833&lt;&gt;""),R838*$H833*$F833,"")</f>
        <v/>
      </c>
      <c r="AE838" s="20" t="str">
        <f>IF(AND(S838&lt;&gt;"",$H833&lt;&gt;"",$F833&lt;&gt;""),S838*$H833*$F833,"")</f>
        <v/>
      </c>
      <c r="AF838" s="20" t="str">
        <f>IF(AND(T838&lt;&gt;"",$H833&lt;&gt;"",$F833&lt;&gt;""),T838*$H833*$F833,"")</f>
        <v/>
      </c>
      <c r="AG838" s="20" t="str">
        <f>IF(AND(U838&lt;&gt;"",$H833&lt;&gt;"",$F833&lt;&gt;""),U838*$H833*$F833,"")</f>
        <v/>
      </c>
      <c r="AH838" s="20" t="str">
        <f>IF(AND(V838&lt;&gt;"",$H833&lt;&gt;"",$F833&lt;&gt;""),V838*$H833*$F833,"")</f>
        <v/>
      </c>
      <c r="AI838" s="20" t="str">
        <f>IF(AND(W838&lt;&gt;"",$H833&lt;&gt;"",$F833&lt;&gt;""),W838*$H833*$F833,"")</f>
        <v/>
      </c>
      <c r="AJ838" s="20" t="str">
        <f>IF(AND(X838&lt;&gt;"",$H833&lt;&gt;"",$F833&lt;&gt;""),X838*$H833*$F833,"")</f>
        <v/>
      </c>
    </row>
    <row r="839" spans="1:36" ht="23.25" customHeight="1" x14ac:dyDescent="0.25">
      <c r="A839" s="21"/>
      <c r="B839" s="21"/>
      <c r="C839" s="22"/>
      <c r="D839" s="14"/>
      <c r="E839" s="14"/>
      <c r="F839" s="22"/>
      <c r="G839" s="22"/>
      <c r="H839" s="15"/>
      <c r="I839" s="16"/>
      <c r="J839" s="22" t="str">
        <f t="shared" si="43"/>
        <v/>
      </c>
      <c r="K839" s="22" t="str">
        <f t="shared" si="44"/>
        <v/>
      </c>
      <c r="L839" s="22" t="str">
        <f>IF(D841&lt;&gt;"",MONTH(D841),"")</f>
        <v/>
      </c>
      <c r="M839" s="23" t="str">
        <f>IF(AND(($D841)&lt;&gt;"",($E841)&lt;&gt;""),IF(MIN(DATEVALUE($E841),Base!K$3)-MAX(DATEVALUE($D841),Base!K$2)+1&gt;=0,MIN(DATEVALUE($E841),Base!K$3)-MAX(DATEVALUE($D841),Base!K$2)+1,0),"")</f>
        <v/>
      </c>
      <c r="N839" s="23" t="str">
        <f>IF(AND(($D841)&lt;&gt;"",($E841)&lt;&gt;""),IF(MIN(DATEVALUE($E841),Base!L$3)-MAX(DATEVALUE($D841),Base!L$2)+1&gt;=0,MIN(DATEVALUE($E841),Base!L$3)-MAX(DATEVALUE($D841),Base!L$2)+1,0),"")</f>
        <v/>
      </c>
      <c r="O839" s="23" t="str">
        <f>IF(AND(($D841)&lt;&gt;"",($E841)&lt;&gt;""),IF(MIN(DATEVALUE($E841),Base!M$3)-MAX(DATEVALUE($D841),Base!M$2)+1&gt;=0,MIN(DATEVALUE($E841),Base!M$3)-MAX(DATEVALUE($D841),Base!M$2)+1,0),"")</f>
        <v/>
      </c>
      <c r="P839" s="23" t="str">
        <f>IF(AND(($D841)&lt;&gt;"",($E841)&lt;&gt;""),IF(MIN(DATEVALUE($E841),Base!N$3)-MAX(DATEVALUE($D841),Base!N$2)+1&gt;=0,MIN(DATEVALUE($E841),Base!N$3)-MAX(DATEVALUE($D841),Base!N$2)+1,0),"")</f>
        <v/>
      </c>
      <c r="Q839" s="23" t="str">
        <f>IF(AND(($D841)&lt;&gt;"",($E841)&lt;&gt;""),IF(MIN(DATEVALUE($E841),Base!O$3)-MAX(DATEVALUE($D841),Base!O$2)+1&gt;=0,MIN(DATEVALUE($E841),Base!O$3)-MAX(DATEVALUE($D841),Base!O$2)+1,0),"")</f>
        <v/>
      </c>
      <c r="R839" s="23" t="str">
        <f>IF(AND(($D841)&lt;&gt;"",($E841)&lt;&gt;""),IF(MIN(DATEVALUE($E841),Base!P$3)-MAX(DATEVALUE($D841),Base!P$2)+1&gt;=0,MIN(DATEVALUE($E841),Base!P$3)-MAX(DATEVALUE($D841),Base!P$2)+1,0),"")</f>
        <v/>
      </c>
      <c r="S839" s="23" t="str">
        <f>IF(AND(($D841)&lt;&gt;"",($E841)&lt;&gt;""),IF(MIN(DATEVALUE($E841),Base!Q$3)-MAX(DATEVALUE($D841),Base!Q$2)+1&gt;=0,MIN(DATEVALUE($E841),Base!Q$3)-MAX(DATEVALUE($D841),Base!Q$2)+1,0),"")</f>
        <v/>
      </c>
      <c r="T839" s="23" t="str">
        <f>IF(AND(($D841)&lt;&gt;"",($E841)&lt;&gt;""),IF(MIN(DATEVALUE($E841),Base!R$3)-MAX(DATEVALUE($D841),Base!R$2)+1&gt;=0,MIN(DATEVALUE($E841),Base!R$3)-MAX(DATEVALUE($D841),Base!R$2)+1,0),"")</f>
        <v/>
      </c>
      <c r="U839" s="23" t="str">
        <f>IF(AND(($D841)&lt;&gt;"",($E841)&lt;&gt;""),IF(MIN(DATEVALUE($E841),Base!S$3)-MAX(DATEVALUE($D841),Base!S$2)+1&gt;=0,MIN(DATEVALUE($E841),Base!S$3)-MAX(DATEVALUE($D841),Base!S$2)+1,0),"")</f>
        <v/>
      </c>
      <c r="V839" s="23" t="str">
        <f>IF(AND(($D841)&lt;&gt;"",($E841)&lt;&gt;""),IF(MIN(DATEVALUE($E841),Base!T$3)-MAX(DATEVALUE($D841),Base!T$2)+1&gt;=0,MIN(DATEVALUE($E841),Base!T$3)-MAX(DATEVALUE($D841),Base!T$2)+1,0),"")</f>
        <v/>
      </c>
      <c r="W839" s="23" t="str">
        <f>IF(AND(($D841)&lt;&gt;"",($E841)&lt;&gt;""),IF(MIN(DATEVALUE($E841),Base!U$3)-MAX(DATEVALUE($D841),Base!U$2)+1&gt;=0,MIN(DATEVALUE($E841),Base!U$3)-MAX(DATEVALUE($D841),Base!U$2)+1,0),"")</f>
        <v/>
      </c>
      <c r="X839" s="23" t="str">
        <f>IF(AND(($D841)&lt;&gt;"",($E841)&lt;&gt;""),IF(MIN(DATEVALUE($E841),Base!V$3)-MAX(DATEVALUE($D841),Base!V$2)+1&gt;=0,MIN(DATEVALUE($E841),Base!V$3)-MAX(DATEVALUE($D841),Base!V$2)+1,0),"")</f>
        <v/>
      </c>
      <c r="Y839" s="20" t="str">
        <f>IF(AND(M839&lt;&gt;"",$H835&lt;&gt;"",$F835&lt;&gt;""),M839*$H835*$F835,"")</f>
        <v/>
      </c>
      <c r="Z839" s="20" t="str">
        <f>IF(AND(N839&lt;&gt;"",$H835&lt;&gt;"",$F835&lt;&gt;""),N839*$H835*$F835,"")</f>
        <v/>
      </c>
      <c r="AA839" s="20" t="str">
        <f>IF(AND(O839&lt;&gt;"",$H834&lt;&gt;"",$F834&lt;&gt;""),O839*$H834*$F834,"")</f>
        <v/>
      </c>
      <c r="AB839" s="20" t="str">
        <f>IF(AND(P839&lt;&gt;"",$H834&lt;&gt;"",$F834&lt;&gt;""),P839*$H834*$F834,"")</f>
        <v/>
      </c>
      <c r="AC839" s="20" t="str">
        <f>IF(AND(Q839&lt;&gt;"",$H834&lt;&gt;"",$F834&lt;&gt;""),Q839*$H834*$F834,"")</f>
        <v/>
      </c>
      <c r="AD839" s="20" t="str">
        <f>IF(AND(R839&lt;&gt;"",$H834&lt;&gt;"",$F834&lt;&gt;""),R839*$H834*$F834,"")</f>
        <v/>
      </c>
      <c r="AE839" s="20" t="str">
        <f>IF(AND(S839&lt;&gt;"",$H834&lt;&gt;"",$F834&lt;&gt;""),S839*$H834*$F834,"")</f>
        <v/>
      </c>
      <c r="AF839" s="20" t="str">
        <f>IF(AND(T839&lt;&gt;"",$H834&lt;&gt;"",$F834&lt;&gt;""),T839*$H834*$F834,"")</f>
        <v/>
      </c>
      <c r="AG839" s="20" t="str">
        <f>IF(AND(U839&lt;&gt;"",$H834&lt;&gt;"",$F834&lt;&gt;""),U839*$H834*$F834,"")</f>
        <v/>
      </c>
      <c r="AH839" s="20" t="str">
        <f>IF(AND(V839&lt;&gt;"",$H834&lt;&gt;"",$F834&lt;&gt;""),V839*$H834*$F834,"")</f>
        <v/>
      </c>
      <c r="AI839" s="20" t="str">
        <f>IF(AND(W839&lt;&gt;"",$H834&lt;&gt;"",$F834&lt;&gt;""),W839*$H834*$F834,"")</f>
        <v/>
      </c>
      <c r="AJ839" s="20" t="str">
        <f>IF(AND(X839&lt;&gt;"",$H834&lt;&gt;"",$F834&lt;&gt;""),X839*$H834*$F834,"")</f>
        <v/>
      </c>
    </row>
    <row r="840" spans="1:36" ht="23.25" customHeight="1" x14ac:dyDescent="0.25">
      <c r="A840" s="21"/>
      <c r="B840" s="21"/>
      <c r="C840" s="22"/>
      <c r="D840" s="14"/>
      <c r="E840" s="14"/>
      <c r="F840" s="22"/>
      <c r="G840" s="22"/>
      <c r="H840" s="15"/>
      <c r="I840" s="16"/>
      <c r="J840" s="22" t="str">
        <f t="shared" si="43"/>
        <v/>
      </c>
      <c r="K840" s="22" t="str">
        <f t="shared" si="44"/>
        <v/>
      </c>
      <c r="L840" s="22" t="str">
        <f>IF(D842&lt;&gt;"",MONTH(D842),"")</f>
        <v/>
      </c>
      <c r="M840" s="23" t="str">
        <f>IF(AND(($D842)&lt;&gt;"",($E842)&lt;&gt;""),IF(MIN(DATEVALUE($E842),Base!K$3)-MAX(DATEVALUE($D842),Base!K$2)+1&gt;=0,MIN(DATEVALUE($E842),Base!K$3)-MAX(DATEVALUE($D842),Base!K$2)+1,0),"")</f>
        <v/>
      </c>
      <c r="N840" s="23" t="str">
        <f>IF(AND(($D842)&lt;&gt;"",($E842)&lt;&gt;""),IF(MIN(DATEVALUE($E842),Base!L$3)-MAX(DATEVALUE($D842),Base!L$2)+1&gt;=0,MIN(DATEVALUE($E842),Base!L$3)-MAX(DATEVALUE($D842),Base!L$2)+1,0),"")</f>
        <v/>
      </c>
      <c r="O840" s="23" t="str">
        <f>IF(AND(($D842)&lt;&gt;"",($E842)&lt;&gt;""),IF(MIN(DATEVALUE($E842),Base!M$3)-MAX(DATEVALUE($D842),Base!M$2)+1&gt;=0,MIN(DATEVALUE($E842),Base!M$3)-MAX(DATEVALUE($D842),Base!M$2)+1,0),"")</f>
        <v/>
      </c>
      <c r="P840" s="23" t="str">
        <f>IF(AND(($D842)&lt;&gt;"",($E842)&lt;&gt;""),IF(MIN(DATEVALUE($E842),Base!N$3)-MAX(DATEVALUE($D842),Base!N$2)+1&gt;=0,MIN(DATEVALUE($E842),Base!N$3)-MAX(DATEVALUE($D842),Base!N$2)+1,0),"")</f>
        <v/>
      </c>
      <c r="Q840" s="23" t="str">
        <f>IF(AND(($D842)&lt;&gt;"",($E842)&lt;&gt;""),IF(MIN(DATEVALUE($E842),Base!O$3)-MAX(DATEVALUE($D842),Base!O$2)+1&gt;=0,MIN(DATEVALUE($E842),Base!O$3)-MAX(DATEVALUE($D842),Base!O$2)+1,0),"")</f>
        <v/>
      </c>
      <c r="R840" s="23" t="str">
        <f>IF(AND(($D842)&lt;&gt;"",($E842)&lt;&gt;""),IF(MIN(DATEVALUE($E842),Base!P$3)-MAX(DATEVALUE($D842),Base!P$2)+1&gt;=0,MIN(DATEVALUE($E842),Base!P$3)-MAX(DATEVALUE($D842),Base!P$2)+1,0),"")</f>
        <v/>
      </c>
      <c r="S840" s="23" t="str">
        <f>IF(AND(($D842)&lt;&gt;"",($E842)&lt;&gt;""),IF(MIN(DATEVALUE($E842),Base!Q$3)-MAX(DATEVALUE($D842),Base!Q$2)+1&gt;=0,MIN(DATEVALUE($E842),Base!Q$3)-MAX(DATEVALUE($D842),Base!Q$2)+1,0),"")</f>
        <v/>
      </c>
      <c r="T840" s="23" t="str">
        <f>IF(AND(($D842)&lt;&gt;"",($E842)&lt;&gt;""),IF(MIN(DATEVALUE($E842),Base!R$3)-MAX(DATEVALUE($D842),Base!R$2)+1&gt;=0,MIN(DATEVALUE($E842),Base!R$3)-MAX(DATEVALUE($D842),Base!R$2)+1,0),"")</f>
        <v/>
      </c>
      <c r="U840" s="23" t="str">
        <f>IF(AND(($D842)&lt;&gt;"",($E842)&lt;&gt;""),IF(MIN(DATEVALUE($E842),Base!S$3)-MAX(DATEVALUE($D842),Base!S$2)+1&gt;=0,MIN(DATEVALUE($E842),Base!S$3)-MAX(DATEVALUE($D842),Base!S$2)+1,0),"")</f>
        <v/>
      </c>
      <c r="V840" s="23" t="str">
        <f>IF(AND(($D842)&lt;&gt;"",($E842)&lt;&gt;""),IF(MIN(DATEVALUE($E842),Base!T$3)-MAX(DATEVALUE($D842),Base!T$2)+1&gt;=0,MIN(DATEVALUE($E842),Base!T$3)-MAX(DATEVALUE($D842),Base!T$2)+1,0),"")</f>
        <v/>
      </c>
      <c r="W840" s="23" t="str">
        <f>IF(AND(($D842)&lt;&gt;"",($E842)&lt;&gt;""),IF(MIN(DATEVALUE($E842),Base!U$3)-MAX(DATEVALUE($D842),Base!U$2)+1&gt;=0,MIN(DATEVALUE($E842),Base!U$3)-MAX(DATEVALUE($D842),Base!U$2)+1,0),"")</f>
        <v/>
      </c>
      <c r="X840" s="23" t="str">
        <f>IF(AND(($D842)&lt;&gt;"",($E842)&lt;&gt;""),IF(MIN(DATEVALUE($E842),Base!V$3)-MAX(DATEVALUE($D842),Base!V$2)+1&gt;=0,MIN(DATEVALUE($E842),Base!V$3)-MAX(DATEVALUE($D842),Base!V$2)+1,0),"")</f>
        <v/>
      </c>
      <c r="Y840" s="20" t="str">
        <f>IF(AND(M840&lt;&gt;"",$H836&lt;&gt;"",$F836&lt;&gt;""),M840*$H836*$F836,"")</f>
        <v/>
      </c>
      <c r="Z840" s="20" t="str">
        <f>IF(AND(N840&lt;&gt;"",$H836&lt;&gt;"",$F836&lt;&gt;""),N840*$H836*$F836,"")</f>
        <v/>
      </c>
      <c r="AA840" s="20" t="str">
        <f>IF(AND(O840&lt;&gt;"",$H835&lt;&gt;"",$F835&lt;&gt;""),O840*$H835*$F835,"")</f>
        <v/>
      </c>
      <c r="AB840" s="20" t="str">
        <f>IF(AND(P840&lt;&gt;"",$H835&lt;&gt;"",$F835&lt;&gt;""),P840*$H835*$F835,"")</f>
        <v/>
      </c>
      <c r="AC840" s="20" t="str">
        <f>IF(AND(Q840&lt;&gt;"",$H835&lt;&gt;"",$F835&lt;&gt;""),Q840*$H835*$F835,"")</f>
        <v/>
      </c>
      <c r="AD840" s="20" t="str">
        <f>IF(AND(R840&lt;&gt;"",$H835&lt;&gt;"",$F835&lt;&gt;""),R840*$H835*$F835,"")</f>
        <v/>
      </c>
      <c r="AE840" s="20" t="str">
        <f>IF(AND(S840&lt;&gt;"",$H835&lt;&gt;"",$F835&lt;&gt;""),S840*$H835*$F835,"")</f>
        <v/>
      </c>
      <c r="AF840" s="20" t="str">
        <f>IF(AND(T840&lt;&gt;"",$H835&lt;&gt;"",$F835&lt;&gt;""),T840*$H835*$F835,"")</f>
        <v/>
      </c>
      <c r="AG840" s="20" t="str">
        <f>IF(AND(U840&lt;&gt;"",$H835&lt;&gt;"",$F835&lt;&gt;""),U840*$H835*$F835,"")</f>
        <v/>
      </c>
      <c r="AH840" s="20" t="str">
        <f>IF(AND(V840&lt;&gt;"",$H835&lt;&gt;"",$F835&lt;&gt;""),V840*$H835*$F835,"")</f>
        <v/>
      </c>
      <c r="AI840" s="20" t="str">
        <f>IF(AND(W840&lt;&gt;"",$H835&lt;&gt;"",$F835&lt;&gt;""),W840*$H835*$F835,"")</f>
        <v/>
      </c>
      <c r="AJ840" s="20" t="str">
        <f>IF(AND(X840&lt;&gt;"",$H835&lt;&gt;"",$F835&lt;&gt;""),X840*$H835*$F835,"")</f>
        <v/>
      </c>
    </row>
    <row r="841" spans="1:36" ht="23.25" customHeight="1" x14ac:dyDescent="0.25">
      <c r="A841" s="21"/>
      <c r="B841" s="21"/>
      <c r="C841" s="22"/>
      <c r="D841" s="14"/>
      <c r="E841" s="14"/>
      <c r="F841" s="22"/>
      <c r="G841" s="22"/>
      <c r="H841" s="15"/>
      <c r="I841" s="16"/>
      <c r="J841" s="22" t="str">
        <f t="shared" si="43"/>
        <v/>
      </c>
      <c r="K841" s="22" t="str">
        <f t="shared" si="44"/>
        <v/>
      </c>
      <c r="L841" s="22" t="str">
        <f>IF(D843&lt;&gt;"",MONTH(D843),"")</f>
        <v/>
      </c>
      <c r="M841" s="23" t="str">
        <f>IF(AND(($D843)&lt;&gt;"",($E843)&lt;&gt;""),IF(MIN(DATEVALUE($E843),Base!K$3)-MAX(DATEVALUE($D843),Base!K$2)+1&gt;=0,MIN(DATEVALUE($E843),Base!K$3)-MAX(DATEVALUE($D843),Base!K$2)+1,0),"")</f>
        <v/>
      </c>
      <c r="N841" s="23" t="str">
        <f>IF(AND(($D843)&lt;&gt;"",($E843)&lt;&gt;""),IF(MIN(DATEVALUE($E843),Base!L$3)-MAX(DATEVALUE($D843),Base!L$2)+1&gt;=0,MIN(DATEVALUE($E843),Base!L$3)-MAX(DATEVALUE($D843),Base!L$2)+1,0),"")</f>
        <v/>
      </c>
      <c r="O841" s="23" t="str">
        <f>IF(AND(($D843)&lt;&gt;"",($E843)&lt;&gt;""),IF(MIN(DATEVALUE($E843),Base!M$3)-MAX(DATEVALUE($D843),Base!M$2)+1&gt;=0,MIN(DATEVALUE($E843),Base!M$3)-MAX(DATEVALUE($D843),Base!M$2)+1,0),"")</f>
        <v/>
      </c>
      <c r="P841" s="23" t="str">
        <f>IF(AND(($D843)&lt;&gt;"",($E843)&lt;&gt;""),IF(MIN(DATEVALUE($E843),Base!N$3)-MAX(DATEVALUE($D843),Base!N$2)+1&gt;=0,MIN(DATEVALUE($E843),Base!N$3)-MAX(DATEVALUE($D843),Base!N$2)+1,0),"")</f>
        <v/>
      </c>
      <c r="Q841" s="23" t="str">
        <f>IF(AND(($D843)&lt;&gt;"",($E843)&lt;&gt;""),IF(MIN(DATEVALUE($E843),Base!O$3)-MAX(DATEVALUE($D843),Base!O$2)+1&gt;=0,MIN(DATEVALUE($E843),Base!O$3)-MAX(DATEVALUE($D843),Base!O$2)+1,0),"")</f>
        <v/>
      </c>
      <c r="R841" s="23" t="str">
        <f>IF(AND(($D843)&lt;&gt;"",($E843)&lt;&gt;""),IF(MIN(DATEVALUE($E843),Base!P$3)-MAX(DATEVALUE($D843),Base!P$2)+1&gt;=0,MIN(DATEVALUE($E843),Base!P$3)-MAX(DATEVALUE($D843),Base!P$2)+1,0),"")</f>
        <v/>
      </c>
      <c r="S841" s="23" t="str">
        <f>IF(AND(($D843)&lt;&gt;"",($E843)&lt;&gt;""),IF(MIN(DATEVALUE($E843),Base!Q$3)-MAX(DATEVALUE($D843),Base!Q$2)+1&gt;=0,MIN(DATEVALUE($E843),Base!Q$3)-MAX(DATEVALUE($D843),Base!Q$2)+1,0),"")</f>
        <v/>
      </c>
      <c r="T841" s="23" t="str">
        <f>IF(AND(($D843)&lt;&gt;"",($E843)&lt;&gt;""),IF(MIN(DATEVALUE($E843),Base!R$3)-MAX(DATEVALUE($D843),Base!R$2)+1&gt;=0,MIN(DATEVALUE($E843),Base!R$3)-MAX(DATEVALUE($D843),Base!R$2)+1,0),"")</f>
        <v/>
      </c>
      <c r="U841" s="23" t="str">
        <f>IF(AND(($D843)&lt;&gt;"",($E843)&lt;&gt;""),IF(MIN(DATEVALUE($E843),Base!S$3)-MAX(DATEVALUE($D843),Base!S$2)+1&gt;=0,MIN(DATEVALUE($E843),Base!S$3)-MAX(DATEVALUE($D843),Base!S$2)+1,0),"")</f>
        <v/>
      </c>
      <c r="V841" s="23" t="str">
        <f>IF(AND(($D843)&lt;&gt;"",($E843)&lt;&gt;""),IF(MIN(DATEVALUE($E843),Base!T$3)-MAX(DATEVALUE($D843),Base!T$2)+1&gt;=0,MIN(DATEVALUE($E843),Base!T$3)-MAX(DATEVALUE($D843),Base!T$2)+1,0),"")</f>
        <v/>
      </c>
      <c r="W841" s="23" t="str">
        <f>IF(AND(($D843)&lt;&gt;"",($E843)&lt;&gt;""),IF(MIN(DATEVALUE($E843),Base!U$3)-MAX(DATEVALUE($D843),Base!U$2)+1&gt;=0,MIN(DATEVALUE($E843),Base!U$3)-MAX(DATEVALUE($D843),Base!U$2)+1,0),"")</f>
        <v/>
      </c>
      <c r="X841" s="23" t="str">
        <f>IF(AND(($D843)&lt;&gt;"",($E843)&lt;&gt;""),IF(MIN(DATEVALUE($E843),Base!V$3)-MAX(DATEVALUE($D843),Base!V$2)+1&gt;=0,MIN(DATEVALUE($E843),Base!V$3)-MAX(DATEVALUE($D843),Base!V$2)+1,0),"")</f>
        <v/>
      </c>
      <c r="Y841" s="20" t="str">
        <f>IF(AND(M841&lt;&gt;"",$H837&lt;&gt;"",$F837&lt;&gt;""),M841*$H837*$F837,"")</f>
        <v/>
      </c>
      <c r="Z841" s="20" t="str">
        <f>IF(AND(N841&lt;&gt;"",$H837&lt;&gt;"",$F837&lt;&gt;""),N841*$H837*$F837,"")</f>
        <v/>
      </c>
      <c r="AA841" s="20" t="str">
        <f>IF(AND(O841&lt;&gt;"",$H836&lt;&gt;"",$F836&lt;&gt;""),O841*$H836*$F836,"")</f>
        <v/>
      </c>
      <c r="AB841" s="20" t="str">
        <f>IF(AND(P841&lt;&gt;"",$H836&lt;&gt;"",$F836&lt;&gt;""),P841*$H836*$F836,"")</f>
        <v/>
      </c>
      <c r="AC841" s="20" t="str">
        <f>IF(AND(Q841&lt;&gt;"",$H836&lt;&gt;"",$F836&lt;&gt;""),Q841*$H836*$F836,"")</f>
        <v/>
      </c>
      <c r="AD841" s="20" t="str">
        <f>IF(AND(R841&lt;&gt;"",$H836&lt;&gt;"",$F836&lt;&gt;""),R841*$H836*$F836,"")</f>
        <v/>
      </c>
      <c r="AE841" s="20" t="str">
        <f>IF(AND(S841&lt;&gt;"",$H836&lt;&gt;"",$F836&lt;&gt;""),S841*$H836*$F836,"")</f>
        <v/>
      </c>
      <c r="AF841" s="20" t="str">
        <f>IF(AND(T841&lt;&gt;"",$H836&lt;&gt;"",$F836&lt;&gt;""),T841*$H836*$F836,"")</f>
        <v/>
      </c>
      <c r="AG841" s="20" t="str">
        <f>IF(AND(U841&lt;&gt;"",$H836&lt;&gt;"",$F836&lt;&gt;""),U841*$H836*$F836,"")</f>
        <v/>
      </c>
      <c r="AH841" s="20" t="str">
        <f>IF(AND(V841&lt;&gt;"",$H836&lt;&gt;"",$F836&lt;&gt;""),V841*$H836*$F836,"")</f>
        <v/>
      </c>
      <c r="AI841" s="20" t="str">
        <f>IF(AND(W841&lt;&gt;"",$H836&lt;&gt;"",$F836&lt;&gt;""),W841*$H836*$F836,"")</f>
        <v/>
      </c>
      <c r="AJ841" s="20" t="str">
        <f>IF(AND(X841&lt;&gt;"",$H836&lt;&gt;"",$F836&lt;&gt;""),X841*$H836*$F836,"")</f>
        <v/>
      </c>
    </row>
    <row r="842" spans="1:36" ht="23.25" customHeight="1" x14ac:dyDescent="0.25">
      <c r="A842" s="21"/>
      <c r="B842" s="21"/>
      <c r="C842" s="22"/>
      <c r="D842" s="14"/>
      <c r="E842" s="14"/>
      <c r="F842" s="22"/>
      <c r="G842" s="22"/>
      <c r="H842" s="15"/>
      <c r="I842" s="16"/>
      <c r="J842" s="22" t="str">
        <f t="shared" si="43"/>
        <v/>
      </c>
      <c r="K842" s="22" t="str">
        <f t="shared" si="44"/>
        <v/>
      </c>
      <c r="L842" s="22" t="str">
        <f>IF(D844&lt;&gt;"",MONTH(D844),"")</f>
        <v/>
      </c>
      <c r="M842" s="23" t="str">
        <f>IF(AND(($D844)&lt;&gt;"",($E844)&lt;&gt;""),IF(MIN(DATEVALUE($E844),Base!K$3)-MAX(DATEVALUE($D844),Base!K$2)+1&gt;=0,MIN(DATEVALUE($E844),Base!K$3)-MAX(DATEVALUE($D844),Base!K$2)+1,0),"")</f>
        <v/>
      </c>
      <c r="N842" s="23" t="str">
        <f>IF(AND(($D844)&lt;&gt;"",($E844)&lt;&gt;""),IF(MIN(DATEVALUE($E844),Base!L$3)-MAX(DATEVALUE($D844),Base!L$2)+1&gt;=0,MIN(DATEVALUE($E844),Base!L$3)-MAX(DATEVALUE($D844),Base!L$2)+1,0),"")</f>
        <v/>
      </c>
      <c r="O842" s="23" t="str">
        <f>IF(AND(($D844)&lt;&gt;"",($E844)&lt;&gt;""),IF(MIN(DATEVALUE($E844),Base!M$3)-MAX(DATEVALUE($D844),Base!M$2)+1&gt;=0,MIN(DATEVALUE($E844),Base!M$3)-MAX(DATEVALUE($D844),Base!M$2)+1,0),"")</f>
        <v/>
      </c>
      <c r="P842" s="23" t="str">
        <f>IF(AND(($D844)&lt;&gt;"",($E844)&lt;&gt;""),IF(MIN(DATEVALUE($E844),Base!N$3)-MAX(DATEVALUE($D844),Base!N$2)+1&gt;=0,MIN(DATEVALUE($E844),Base!N$3)-MAX(DATEVALUE($D844),Base!N$2)+1,0),"")</f>
        <v/>
      </c>
      <c r="Q842" s="23" t="str">
        <f>IF(AND(($D844)&lt;&gt;"",($E844)&lt;&gt;""),IF(MIN(DATEVALUE($E844),Base!O$3)-MAX(DATEVALUE($D844),Base!O$2)+1&gt;=0,MIN(DATEVALUE($E844),Base!O$3)-MAX(DATEVALUE($D844),Base!O$2)+1,0),"")</f>
        <v/>
      </c>
      <c r="R842" s="23" t="str">
        <f>IF(AND(($D844)&lt;&gt;"",($E844)&lt;&gt;""),IF(MIN(DATEVALUE($E844),Base!P$3)-MAX(DATEVALUE($D844),Base!P$2)+1&gt;=0,MIN(DATEVALUE($E844),Base!P$3)-MAX(DATEVALUE($D844),Base!P$2)+1,0),"")</f>
        <v/>
      </c>
      <c r="S842" s="23" t="str">
        <f>IF(AND(($D844)&lt;&gt;"",($E844)&lt;&gt;""),IF(MIN(DATEVALUE($E844),Base!Q$3)-MAX(DATEVALUE($D844),Base!Q$2)+1&gt;=0,MIN(DATEVALUE($E844),Base!Q$3)-MAX(DATEVALUE($D844),Base!Q$2)+1,0),"")</f>
        <v/>
      </c>
      <c r="T842" s="23" t="str">
        <f>IF(AND(($D844)&lt;&gt;"",($E844)&lt;&gt;""),IF(MIN(DATEVALUE($E844),Base!R$3)-MAX(DATEVALUE($D844),Base!R$2)+1&gt;=0,MIN(DATEVALUE($E844),Base!R$3)-MAX(DATEVALUE($D844),Base!R$2)+1,0),"")</f>
        <v/>
      </c>
      <c r="U842" s="23" t="str">
        <f>IF(AND(($D844)&lt;&gt;"",($E844)&lt;&gt;""),IF(MIN(DATEVALUE($E844),Base!S$3)-MAX(DATEVALUE($D844),Base!S$2)+1&gt;=0,MIN(DATEVALUE($E844),Base!S$3)-MAX(DATEVALUE($D844),Base!S$2)+1,0),"")</f>
        <v/>
      </c>
      <c r="V842" s="23" t="str">
        <f>IF(AND(($D844)&lt;&gt;"",($E844)&lt;&gt;""),IF(MIN(DATEVALUE($E844),Base!T$3)-MAX(DATEVALUE($D844),Base!T$2)+1&gt;=0,MIN(DATEVALUE($E844),Base!T$3)-MAX(DATEVALUE($D844),Base!T$2)+1,0),"")</f>
        <v/>
      </c>
      <c r="W842" s="23" t="str">
        <f>IF(AND(($D844)&lt;&gt;"",($E844)&lt;&gt;""),IF(MIN(DATEVALUE($E844),Base!U$3)-MAX(DATEVALUE($D844),Base!U$2)+1&gt;=0,MIN(DATEVALUE($E844),Base!U$3)-MAX(DATEVALUE($D844),Base!U$2)+1,0),"")</f>
        <v/>
      </c>
      <c r="X842" s="23" t="str">
        <f>IF(AND(($D844)&lt;&gt;"",($E844)&lt;&gt;""),IF(MIN(DATEVALUE($E844),Base!V$3)-MAX(DATEVALUE($D844),Base!V$2)+1&gt;=0,MIN(DATEVALUE($E844),Base!V$3)-MAX(DATEVALUE($D844),Base!V$2)+1,0),"")</f>
        <v/>
      </c>
      <c r="Y842" s="20" t="str">
        <f>IF(AND(M842&lt;&gt;"",$H838&lt;&gt;"",$F838&lt;&gt;""),M842*$H838*$F838,"")</f>
        <v/>
      </c>
      <c r="Z842" s="20" t="str">
        <f>IF(AND(N842&lt;&gt;"",$H838&lt;&gt;"",$F838&lt;&gt;""),N842*$H838*$F838,"")</f>
        <v/>
      </c>
      <c r="AA842" s="20" t="str">
        <f>IF(AND(O842&lt;&gt;"",$H837&lt;&gt;"",$F837&lt;&gt;""),O842*$H837*$F837,"")</f>
        <v/>
      </c>
      <c r="AB842" s="20" t="str">
        <f>IF(AND(P842&lt;&gt;"",$H837&lt;&gt;"",$F837&lt;&gt;""),P842*$H837*$F837,"")</f>
        <v/>
      </c>
      <c r="AC842" s="20" t="str">
        <f>IF(AND(Q842&lt;&gt;"",$H837&lt;&gt;"",$F837&lt;&gt;""),Q842*$H837*$F837,"")</f>
        <v/>
      </c>
      <c r="AD842" s="20" t="str">
        <f>IF(AND(R842&lt;&gt;"",$H837&lt;&gt;"",$F837&lt;&gt;""),R842*$H837*$F837,"")</f>
        <v/>
      </c>
      <c r="AE842" s="20" t="str">
        <f>IF(AND(S842&lt;&gt;"",$H837&lt;&gt;"",$F837&lt;&gt;""),S842*$H837*$F837,"")</f>
        <v/>
      </c>
      <c r="AF842" s="20" t="str">
        <f>IF(AND(T842&lt;&gt;"",$H837&lt;&gt;"",$F837&lt;&gt;""),T842*$H837*$F837,"")</f>
        <v/>
      </c>
      <c r="AG842" s="20" t="str">
        <f>IF(AND(U842&lt;&gt;"",$H837&lt;&gt;"",$F837&lt;&gt;""),U842*$H837*$F837,"")</f>
        <v/>
      </c>
      <c r="AH842" s="20" t="str">
        <f>IF(AND(V842&lt;&gt;"",$H837&lt;&gt;"",$F837&lt;&gt;""),V842*$H837*$F837,"")</f>
        <v/>
      </c>
      <c r="AI842" s="20" t="str">
        <f>IF(AND(W842&lt;&gt;"",$H837&lt;&gt;"",$F837&lt;&gt;""),W842*$H837*$F837,"")</f>
        <v/>
      </c>
      <c r="AJ842" s="20" t="str">
        <f>IF(AND(X842&lt;&gt;"",$H837&lt;&gt;"",$F837&lt;&gt;""),X842*$H837*$F837,"")</f>
        <v/>
      </c>
    </row>
    <row r="843" spans="1:36" ht="23.25" customHeight="1" x14ac:dyDescent="0.25">
      <c r="A843" s="21"/>
      <c r="B843" s="21"/>
      <c r="C843" s="22"/>
      <c r="D843" s="14"/>
      <c r="E843" s="14"/>
      <c r="F843" s="22"/>
      <c r="G843" s="22"/>
      <c r="H843" s="15"/>
      <c r="I843" s="16"/>
      <c r="J843" s="22" t="str">
        <f t="shared" si="43"/>
        <v/>
      </c>
      <c r="K843" s="22" t="str">
        <f t="shared" si="44"/>
        <v/>
      </c>
      <c r="L843" s="22" t="str">
        <f>IF(D845&lt;&gt;"",MONTH(D845),"")</f>
        <v/>
      </c>
      <c r="M843" s="23" t="str">
        <f>IF(AND(($D845)&lt;&gt;"",($E845)&lt;&gt;""),IF(MIN(DATEVALUE($E845),Base!K$3)-MAX(DATEVALUE($D845),Base!K$2)+1&gt;=0,MIN(DATEVALUE($E845),Base!K$3)-MAX(DATEVALUE($D845),Base!K$2)+1,0),"")</f>
        <v/>
      </c>
      <c r="N843" s="23" t="str">
        <f>IF(AND(($D845)&lt;&gt;"",($E845)&lt;&gt;""),IF(MIN(DATEVALUE($E845),Base!L$3)-MAX(DATEVALUE($D845),Base!L$2)+1&gt;=0,MIN(DATEVALUE($E845),Base!L$3)-MAX(DATEVALUE($D845),Base!L$2)+1,0),"")</f>
        <v/>
      </c>
      <c r="O843" s="23" t="str">
        <f>IF(AND(($D845)&lt;&gt;"",($E845)&lt;&gt;""),IF(MIN(DATEVALUE($E845),Base!M$3)-MAX(DATEVALUE($D845),Base!M$2)+1&gt;=0,MIN(DATEVALUE($E845),Base!M$3)-MAX(DATEVALUE($D845),Base!M$2)+1,0),"")</f>
        <v/>
      </c>
      <c r="P843" s="23" t="str">
        <f>IF(AND(($D845)&lt;&gt;"",($E845)&lt;&gt;""),IF(MIN(DATEVALUE($E845),Base!N$3)-MAX(DATEVALUE($D845),Base!N$2)+1&gt;=0,MIN(DATEVALUE($E845),Base!N$3)-MAX(DATEVALUE($D845),Base!N$2)+1,0),"")</f>
        <v/>
      </c>
      <c r="Q843" s="23" t="str">
        <f>IF(AND(($D845)&lt;&gt;"",($E845)&lt;&gt;""),IF(MIN(DATEVALUE($E845),Base!O$3)-MAX(DATEVALUE($D845),Base!O$2)+1&gt;=0,MIN(DATEVALUE($E845),Base!O$3)-MAX(DATEVALUE($D845),Base!O$2)+1,0),"")</f>
        <v/>
      </c>
      <c r="R843" s="23" t="str">
        <f>IF(AND(($D845)&lt;&gt;"",($E845)&lt;&gt;""),IF(MIN(DATEVALUE($E845),Base!P$3)-MAX(DATEVALUE($D845),Base!P$2)+1&gt;=0,MIN(DATEVALUE($E845),Base!P$3)-MAX(DATEVALUE($D845),Base!P$2)+1,0),"")</f>
        <v/>
      </c>
      <c r="S843" s="23" t="str">
        <f>IF(AND(($D845)&lt;&gt;"",($E845)&lt;&gt;""),IF(MIN(DATEVALUE($E845),Base!Q$3)-MAX(DATEVALUE($D845),Base!Q$2)+1&gt;=0,MIN(DATEVALUE($E845),Base!Q$3)-MAX(DATEVALUE($D845),Base!Q$2)+1,0),"")</f>
        <v/>
      </c>
      <c r="T843" s="23" t="str">
        <f>IF(AND(($D845)&lt;&gt;"",($E845)&lt;&gt;""),IF(MIN(DATEVALUE($E845),Base!R$3)-MAX(DATEVALUE($D845),Base!R$2)+1&gt;=0,MIN(DATEVALUE($E845),Base!R$3)-MAX(DATEVALUE($D845),Base!R$2)+1,0),"")</f>
        <v/>
      </c>
      <c r="U843" s="23" t="str">
        <f>IF(AND(($D845)&lt;&gt;"",($E845)&lt;&gt;""),IF(MIN(DATEVALUE($E845),Base!S$3)-MAX(DATEVALUE($D845),Base!S$2)+1&gt;=0,MIN(DATEVALUE($E845),Base!S$3)-MAX(DATEVALUE($D845),Base!S$2)+1,0),"")</f>
        <v/>
      </c>
      <c r="V843" s="23" t="str">
        <f>IF(AND(($D845)&lt;&gt;"",($E845)&lt;&gt;""),IF(MIN(DATEVALUE($E845),Base!T$3)-MAX(DATEVALUE($D845),Base!T$2)+1&gt;=0,MIN(DATEVALUE($E845),Base!T$3)-MAX(DATEVALUE($D845),Base!T$2)+1,0),"")</f>
        <v/>
      </c>
      <c r="W843" s="23" t="str">
        <f>IF(AND(($D845)&lt;&gt;"",($E845)&lt;&gt;""),IF(MIN(DATEVALUE($E845),Base!U$3)-MAX(DATEVALUE($D845),Base!U$2)+1&gt;=0,MIN(DATEVALUE($E845),Base!U$3)-MAX(DATEVALUE($D845),Base!U$2)+1,0),"")</f>
        <v/>
      </c>
      <c r="X843" s="23" t="str">
        <f>IF(AND(($D845)&lt;&gt;"",($E845)&lt;&gt;""),IF(MIN(DATEVALUE($E845),Base!V$3)-MAX(DATEVALUE($D845),Base!V$2)+1&gt;=0,MIN(DATEVALUE($E845),Base!V$3)-MAX(DATEVALUE($D845),Base!V$2)+1,0),"")</f>
        <v/>
      </c>
      <c r="Y843" s="20" t="str">
        <f>IF(AND(M843&lt;&gt;"",$H839&lt;&gt;"",$F839&lt;&gt;""),M843*$H839*$F839,"")</f>
        <v/>
      </c>
      <c r="Z843" s="20" t="str">
        <f>IF(AND(N843&lt;&gt;"",$H839&lt;&gt;"",$F839&lt;&gt;""),N843*$H839*$F839,"")</f>
        <v/>
      </c>
      <c r="AA843" s="20" t="str">
        <f>IF(AND(O843&lt;&gt;"",$H838&lt;&gt;"",$F838&lt;&gt;""),O843*$H838*$F838,"")</f>
        <v/>
      </c>
      <c r="AB843" s="20" t="str">
        <f>IF(AND(P843&lt;&gt;"",$H838&lt;&gt;"",$F838&lt;&gt;""),P843*$H838*$F838,"")</f>
        <v/>
      </c>
      <c r="AC843" s="20" t="str">
        <f>IF(AND(Q843&lt;&gt;"",$H838&lt;&gt;"",$F838&lt;&gt;""),Q843*$H838*$F838,"")</f>
        <v/>
      </c>
      <c r="AD843" s="20" t="str">
        <f>IF(AND(R843&lt;&gt;"",$H838&lt;&gt;"",$F838&lt;&gt;""),R843*$H838*$F838,"")</f>
        <v/>
      </c>
      <c r="AE843" s="20" t="str">
        <f>IF(AND(S843&lt;&gt;"",$H838&lt;&gt;"",$F838&lt;&gt;""),S843*$H838*$F838,"")</f>
        <v/>
      </c>
      <c r="AF843" s="20" t="str">
        <f>IF(AND(T843&lt;&gt;"",$H838&lt;&gt;"",$F838&lt;&gt;""),T843*$H838*$F838,"")</f>
        <v/>
      </c>
      <c r="AG843" s="20" t="str">
        <f>IF(AND(U843&lt;&gt;"",$H838&lt;&gt;"",$F838&lt;&gt;""),U843*$H838*$F838,"")</f>
        <v/>
      </c>
      <c r="AH843" s="20" t="str">
        <f>IF(AND(V843&lt;&gt;"",$H838&lt;&gt;"",$F838&lt;&gt;""),V843*$H838*$F838,"")</f>
        <v/>
      </c>
      <c r="AI843" s="20" t="str">
        <f>IF(AND(W843&lt;&gt;"",$H838&lt;&gt;"",$F838&lt;&gt;""),W843*$H838*$F838,"")</f>
        <v/>
      </c>
      <c r="AJ843" s="20" t="str">
        <f>IF(AND(X843&lt;&gt;"",$H838&lt;&gt;"",$F838&lt;&gt;""),X843*$H838*$F838,"")</f>
        <v/>
      </c>
    </row>
    <row r="844" spans="1:36" ht="23.25" customHeight="1" x14ac:dyDescent="0.25">
      <c r="A844" s="21"/>
      <c r="B844" s="21"/>
      <c r="C844" s="22"/>
      <c r="D844" s="14"/>
      <c r="E844" s="14"/>
      <c r="F844" s="22"/>
      <c r="G844" s="22"/>
      <c r="H844" s="15"/>
      <c r="I844" s="16"/>
      <c r="J844" s="22" t="str">
        <f t="shared" si="43"/>
        <v/>
      </c>
      <c r="K844" s="22" t="str">
        <f t="shared" si="44"/>
        <v/>
      </c>
      <c r="L844" s="22" t="str">
        <f>IF(D846&lt;&gt;"",MONTH(D846),"")</f>
        <v/>
      </c>
      <c r="M844" s="23" t="str">
        <f>IF(AND(($D846)&lt;&gt;"",($E846)&lt;&gt;""),IF(MIN(DATEVALUE($E846),Base!K$3)-MAX(DATEVALUE($D846),Base!K$2)+1&gt;=0,MIN(DATEVALUE($E846),Base!K$3)-MAX(DATEVALUE($D846),Base!K$2)+1,0),"")</f>
        <v/>
      </c>
      <c r="N844" s="23" t="str">
        <f>IF(AND(($D846)&lt;&gt;"",($E846)&lt;&gt;""),IF(MIN(DATEVALUE($E846),Base!L$3)-MAX(DATEVALUE($D846),Base!L$2)+1&gt;=0,MIN(DATEVALUE($E846),Base!L$3)-MAX(DATEVALUE($D846),Base!L$2)+1,0),"")</f>
        <v/>
      </c>
      <c r="O844" s="23" t="str">
        <f>IF(AND(($D846)&lt;&gt;"",($E846)&lt;&gt;""),IF(MIN(DATEVALUE($E846),Base!M$3)-MAX(DATEVALUE($D846),Base!M$2)+1&gt;=0,MIN(DATEVALUE($E846),Base!M$3)-MAX(DATEVALUE($D846),Base!M$2)+1,0),"")</f>
        <v/>
      </c>
      <c r="P844" s="23" t="str">
        <f>IF(AND(($D846)&lt;&gt;"",($E846)&lt;&gt;""),IF(MIN(DATEVALUE($E846),Base!N$3)-MAX(DATEVALUE($D846),Base!N$2)+1&gt;=0,MIN(DATEVALUE($E846),Base!N$3)-MAX(DATEVALUE($D846),Base!N$2)+1,0),"")</f>
        <v/>
      </c>
      <c r="Q844" s="23" t="str">
        <f>IF(AND(($D846)&lt;&gt;"",($E846)&lt;&gt;""),IF(MIN(DATEVALUE($E846),Base!O$3)-MAX(DATEVALUE($D846),Base!O$2)+1&gt;=0,MIN(DATEVALUE($E846),Base!O$3)-MAX(DATEVALUE($D846),Base!O$2)+1,0),"")</f>
        <v/>
      </c>
      <c r="R844" s="23" t="str">
        <f>IF(AND(($D846)&lt;&gt;"",($E846)&lt;&gt;""),IF(MIN(DATEVALUE($E846),Base!P$3)-MAX(DATEVALUE($D846),Base!P$2)+1&gt;=0,MIN(DATEVALUE($E846),Base!P$3)-MAX(DATEVALUE($D846),Base!P$2)+1,0),"")</f>
        <v/>
      </c>
      <c r="S844" s="23" t="str">
        <f>IF(AND(($D846)&lt;&gt;"",($E846)&lt;&gt;""),IF(MIN(DATEVALUE($E846),Base!Q$3)-MAX(DATEVALUE($D846),Base!Q$2)+1&gt;=0,MIN(DATEVALUE($E846),Base!Q$3)-MAX(DATEVALUE($D846),Base!Q$2)+1,0),"")</f>
        <v/>
      </c>
      <c r="T844" s="23" t="str">
        <f>IF(AND(($D846)&lt;&gt;"",($E846)&lt;&gt;""),IF(MIN(DATEVALUE($E846),Base!R$3)-MAX(DATEVALUE($D846),Base!R$2)+1&gt;=0,MIN(DATEVALUE($E846),Base!R$3)-MAX(DATEVALUE($D846),Base!R$2)+1,0),"")</f>
        <v/>
      </c>
      <c r="U844" s="23" t="str">
        <f>IF(AND(($D846)&lt;&gt;"",($E846)&lt;&gt;""),IF(MIN(DATEVALUE($E846),Base!S$3)-MAX(DATEVALUE($D846),Base!S$2)+1&gt;=0,MIN(DATEVALUE($E846),Base!S$3)-MAX(DATEVALUE($D846),Base!S$2)+1,0),"")</f>
        <v/>
      </c>
      <c r="V844" s="23" t="str">
        <f>IF(AND(($D846)&lt;&gt;"",($E846)&lt;&gt;""),IF(MIN(DATEVALUE($E846),Base!T$3)-MAX(DATEVALUE($D846),Base!T$2)+1&gt;=0,MIN(DATEVALUE($E846),Base!T$3)-MAX(DATEVALUE($D846),Base!T$2)+1,0),"")</f>
        <v/>
      </c>
      <c r="W844" s="23" t="str">
        <f>IF(AND(($D846)&lt;&gt;"",($E846)&lt;&gt;""),IF(MIN(DATEVALUE($E846),Base!U$3)-MAX(DATEVALUE($D846),Base!U$2)+1&gt;=0,MIN(DATEVALUE($E846),Base!U$3)-MAX(DATEVALUE($D846),Base!U$2)+1,0),"")</f>
        <v/>
      </c>
      <c r="X844" s="23" t="str">
        <f>IF(AND(($D846)&lt;&gt;"",($E846)&lt;&gt;""),IF(MIN(DATEVALUE($E846),Base!V$3)-MAX(DATEVALUE($D846),Base!V$2)+1&gt;=0,MIN(DATEVALUE($E846),Base!V$3)-MAX(DATEVALUE($D846),Base!V$2)+1,0),"")</f>
        <v/>
      </c>
      <c r="Y844" s="20" t="str">
        <f>IF(AND(M844&lt;&gt;"",$H840&lt;&gt;"",$F840&lt;&gt;""),M844*$H840*$F840,"")</f>
        <v/>
      </c>
      <c r="Z844" s="20" t="str">
        <f>IF(AND(N844&lt;&gt;"",$H840&lt;&gt;"",$F840&lt;&gt;""),N844*$H840*$F840,"")</f>
        <v/>
      </c>
      <c r="AA844" s="20" t="str">
        <f>IF(AND(O844&lt;&gt;"",$H839&lt;&gt;"",$F839&lt;&gt;""),O844*$H839*$F839,"")</f>
        <v/>
      </c>
      <c r="AB844" s="20" t="str">
        <f>IF(AND(P844&lt;&gt;"",$H839&lt;&gt;"",$F839&lt;&gt;""),P844*$H839*$F839,"")</f>
        <v/>
      </c>
      <c r="AC844" s="20" t="str">
        <f>IF(AND(Q844&lt;&gt;"",$H839&lt;&gt;"",$F839&lt;&gt;""),Q844*$H839*$F839,"")</f>
        <v/>
      </c>
      <c r="AD844" s="20" t="str">
        <f>IF(AND(R844&lt;&gt;"",$H839&lt;&gt;"",$F839&lt;&gt;""),R844*$H839*$F839,"")</f>
        <v/>
      </c>
      <c r="AE844" s="20" t="str">
        <f>IF(AND(S844&lt;&gt;"",$H839&lt;&gt;"",$F839&lt;&gt;""),S844*$H839*$F839,"")</f>
        <v/>
      </c>
      <c r="AF844" s="20" t="str">
        <f>IF(AND(T844&lt;&gt;"",$H839&lt;&gt;"",$F839&lt;&gt;""),T844*$H839*$F839,"")</f>
        <v/>
      </c>
      <c r="AG844" s="20" t="str">
        <f>IF(AND(U844&lt;&gt;"",$H839&lt;&gt;"",$F839&lt;&gt;""),U844*$H839*$F839,"")</f>
        <v/>
      </c>
      <c r="AH844" s="20" t="str">
        <f>IF(AND(V844&lt;&gt;"",$H839&lt;&gt;"",$F839&lt;&gt;""),V844*$H839*$F839,"")</f>
        <v/>
      </c>
      <c r="AI844" s="20" t="str">
        <f>IF(AND(W844&lt;&gt;"",$H839&lt;&gt;"",$F839&lt;&gt;""),W844*$H839*$F839,"")</f>
        <v/>
      </c>
      <c r="AJ844" s="20" t="str">
        <f>IF(AND(X844&lt;&gt;"",$H839&lt;&gt;"",$F839&lt;&gt;""),X844*$H839*$F839,"")</f>
        <v/>
      </c>
    </row>
    <row r="845" spans="1:36" ht="23.25" customHeight="1" x14ac:dyDescent="0.25">
      <c r="A845" s="21"/>
      <c r="B845" s="21"/>
      <c r="C845" s="22"/>
      <c r="D845" s="14"/>
      <c r="E845" s="14"/>
      <c r="F845" s="22"/>
      <c r="G845" s="22"/>
      <c r="H845" s="15"/>
      <c r="I845" s="16"/>
      <c r="J845" s="22" t="str">
        <f t="shared" si="43"/>
        <v/>
      </c>
      <c r="K845" s="22" t="str">
        <f t="shared" si="44"/>
        <v/>
      </c>
      <c r="L845" s="22" t="str">
        <f>IF(D847&lt;&gt;"",MONTH(D847),"")</f>
        <v/>
      </c>
      <c r="M845" s="23" t="str">
        <f>IF(AND(($D847)&lt;&gt;"",($E847)&lt;&gt;""),IF(MIN(DATEVALUE($E847),Base!K$3)-MAX(DATEVALUE($D847),Base!K$2)+1&gt;=0,MIN(DATEVALUE($E847),Base!K$3)-MAX(DATEVALUE($D847),Base!K$2)+1,0),"")</f>
        <v/>
      </c>
      <c r="N845" s="23" t="str">
        <f>IF(AND(($D847)&lt;&gt;"",($E847)&lt;&gt;""),IF(MIN(DATEVALUE($E847),Base!L$3)-MAX(DATEVALUE($D847),Base!L$2)+1&gt;=0,MIN(DATEVALUE($E847),Base!L$3)-MAX(DATEVALUE($D847),Base!L$2)+1,0),"")</f>
        <v/>
      </c>
      <c r="O845" s="23" t="str">
        <f>IF(AND(($D847)&lt;&gt;"",($E847)&lt;&gt;""),IF(MIN(DATEVALUE($E847),Base!M$3)-MAX(DATEVALUE($D847),Base!M$2)+1&gt;=0,MIN(DATEVALUE($E847),Base!M$3)-MAX(DATEVALUE($D847),Base!M$2)+1,0),"")</f>
        <v/>
      </c>
      <c r="P845" s="23" t="str">
        <f>IF(AND(($D847)&lt;&gt;"",($E847)&lt;&gt;""),IF(MIN(DATEVALUE($E847),Base!N$3)-MAX(DATEVALUE($D847),Base!N$2)+1&gt;=0,MIN(DATEVALUE($E847),Base!N$3)-MAX(DATEVALUE($D847),Base!N$2)+1,0),"")</f>
        <v/>
      </c>
      <c r="Q845" s="23" t="str">
        <f>IF(AND(($D847)&lt;&gt;"",($E847)&lt;&gt;""),IF(MIN(DATEVALUE($E847),Base!O$3)-MAX(DATEVALUE($D847),Base!O$2)+1&gt;=0,MIN(DATEVALUE($E847),Base!O$3)-MAX(DATEVALUE($D847),Base!O$2)+1,0),"")</f>
        <v/>
      </c>
      <c r="R845" s="23" t="str">
        <f>IF(AND(($D847)&lt;&gt;"",($E847)&lt;&gt;""),IF(MIN(DATEVALUE($E847),Base!P$3)-MAX(DATEVALUE($D847),Base!P$2)+1&gt;=0,MIN(DATEVALUE($E847),Base!P$3)-MAX(DATEVALUE($D847),Base!P$2)+1,0),"")</f>
        <v/>
      </c>
      <c r="S845" s="23" t="str">
        <f>IF(AND(($D847)&lt;&gt;"",($E847)&lt;&gt;""),IF(MIN(DATEVALUE($E847),Base!Q$3)-MAX(DATEVALUE($D847),Base!Q$2)+1&gt;=0,MIN(DATEVALUE($E847),Base!Q$3)-MAX(DATEVALUE($D847),Base!Q$2)+1,0),"")</f>
        <v/>
      </c>
      <c r="T845" s="23" t="str">
        <f>IF(AND(($D847)&lt;&gt;"",($E847)&lt;&gt;""),IF(MIN(DATEVALUE($E847),Base!R$3)-MAX(DATEVALUE($D847),Base!R$2)+1&gt;=0,MIN(DATEVALUE($E847),Base!R$3)-MAX(DATEVALUE($D847),Base!R$2)+1,0),"")</f>
        <v/>
      </c>
      <c r="U845" s="23" t="str">
        <f>IF(AND(($D847)&lt;&gt;"",($E847)&lt;&gt;""),IF(MIN(DATEVALUE($E847),Base!S$3)-MAX(DATEVALUE($D847),Base!S$2)+1&gt;=0,MIN(DATEVALUE($E847),Base!S$3)-MAX(DATEVALUE($D847),Base!S$2)+1,0),"")</f>
        <v/>
      </c>
      <c r="V845" s="23" t="str">
        <f>IF(AND(($D847)&lt;&gt;"",($E847)&lt;&gt;""),IF(MIN(DATEVALUE($E847),Base!T$3)-MAX(DATEVALUE($D847),Base!T$2)+1&gt;=0,MIN(DATEVALUE($E847),Base!T$3)-MAX(DATEVALUE($D847),Base!T$2)+1,0),"")</f>
        <v/>
      </c>
      <c r="W845" s="23" t="str">
        <f>IF(AND(($D847)&lt;&gt;"",($E847)&lt;&gt;""),IF(MIN(DATEVALUE($E847),Base!U$3)-MAX(DATEVALUE($D847),Base!U$2)+1&gt;=0,MIN(DATEVALUE($E847),Base!U$3)-MAX(DATEVALUE($D847),Base!U$2)+1,0),"")</f>
        <v/>
      </c>
      <c r="X845" s="23" t="str">
        <f>IF(AND(($D847)&lt;&gt;"",($E847)&lt;&gt;""),IF(MIN(DATEVALUE($E847),Base!V$3)-MAX(DATEVALUE($D847),Base!V$2)+1&gt;=0,MIN(DATEVALUE($E847),Base!V$3)-MAX(DATEVALUE($D847),Base!V$2)+1,0),"")</f>
        <v/>
      </c>
      <c r="Y845" s="20" t="str">
        <f>IF(AND(M845&lt;&gt;"",$H841&lt;&gt;"",$F841&lt;&gt;""),M845*$H841*$F841,"")</f>
        <v/>
      </c>
      <c r="Z845" s="20" t="str">
        <f>IF(AND(N845&lt;&gt;"",$H841&lt;&gt;"",$F841&lt;&gt;""),N845*$H841*$F841,"")</f>
        <v/>
      </c>
      <c r="AA845" s="20" t="str">
        <f>IF(AND(O845&lt;&gt;"",$H840&lt;&gt;"",$F840&lt;&gt;""),O845*$H840*$F840,"")</f>
        <v/>
      </c>
      <c r="AB845" s="20" t="str">
        <f>IF(AND(P845&lt;&gt;"",$H840&lt;&gt;"",$F840&lt;&gt;""),P845*$H840*$F840,"")</f>
        <v/>
      </c>
      <c r="AC845" s="20" t="str">
        <f>IF(AND(Q845&lt;&gt;"",$H840&lt;&gt;"",$F840&lt;&gt;""),Q845*$H840*$F840,"")</f>
        <v/>
      </c>
      <c r="AD845" s="20" t="str">
        <f>IF(AND(R845&lt;&gt;"",$H840&lt;&gt;"",$F840&lt;&gt;""),R845*$H840*$F840,"")</f>
        <v/>
      </c>
      <c r="AE845" s="20" t="str">
        <f>IF(AND(S845&lt;&gt;"",$H840&lt;&gt;"",$F840&lt;&gt;""),S845*$H840*$F840,"")</f>
        <v/>
      </c>
      <c r="AF845" s="20" t="str">
        <f>IF(AND(T845&lt;&gt;"",$H840&lt;&gt;"",$F840&lt;&gt;""),T845*$H840*$F840,"")</f>
        <v/>
      </c>
      <c r="AG845" s="20" t="str">
        <f>IF(AND(U845&lt;&gt;"",$H840&lt;&gt;"",$F840&lt;&gt;""),U845*$H840*$F840,"")</f>
        <v/>
      </c>
      <c r="AH845" s="20" t="str">
        <f>IF(AND(V845&lt;&gt;"",$H840&lt;&gt;"",$F840&lt;&gt;""),V845*$H840*$F840,"")</f>
        <v/>
      </c>
      <c r="AI845" s="20" t="str">
        <f>IF(AND(W845&lt;&gt;"",$H840&lt;&gt;"",$F840&lt;&gt;""),W845*$H840*$F840,"")</f>
        <v/>
      </c>
      <c r="AJ845" s="20" t="str">
        <f>IF(AND(X845&lt;&gt;"",$H840&lt;&gt;"",$F840&lt;&gt;""),X845*$H840*$F840,"")</f>
        <v/>
      </c>
    </row>
    <row r="846" spans="1:36" ht="23.25" customHeight="1" x14ac:dyDescent="0.25">
      <c r="A846" s="21"/>
      <c r="B846" s="21"/>
      <c r="C846" s="22"/>
      <c r="D846" s="14"/>
      <c r="E846" s="14"/>
      <c r="F846" s="22"/>
      <c r="G846" s="22"/>
      <c r="H846" s="15"/>
      <c r="I846" s="16"/>
      <c r="J846" s="22" t="str">
        <f t="shared" si="43"/>
        <v/>
      </c>
      <c r="K846" s="22" t="str">
        <f t="shared" si="44"/>
        <v/>
      </c>
      <c r="L846" s="22" t="str">
        <f>IF(D848&lt;&gt;"",MONTH(D848),"")</f>
        <v/>
      </c>
      <c r="M846" s="23" t="str">
        <f>IF(AND(($D848)&lt;&gt;"",($E848)&lt;&gt;""),IF(MIN(DATEVALUE($E848),Base!K$3)-MAX(DATEVALUE($D848),Base!K$2)+1&gt;=0,MIN(DATEVALUE($E848),Base!K$3)-MAX(DATEVALUE($D848),Base!K$2)+1,0),"")</f>
        <v/>
      </c>
      <c r="N846" s="23" t="str">
        <f>IF(AND(($D848)&lt;&gt;"",($E848)&lt;&gt;""),IF(MIN(DATEVALUE($E848),Base!L$3)-MAX(DATEVALUE($D848),Base!L$2)+1&gt;=0,MIN(DATEVALUE($E848),Base!L$3)-MAX(DATEVALUE($D848),Base!L$2)+1,0),"")</f>
        <v/>
      </c>
      <c r="O846" s="23" t="str">
        <f>IF(AND(($D848)&lt;&gt;"",($E848)&lt;&gt;""),IF(MIN(DATEVALUE($E848),Base!M$3)-MAX(DATEVALUE($D848),Base!M$2)+1&gt;=0,MIN(DATEVALUE($E848),Base!M$3)-MAX(DATEVALUE($D848),Base!M$2)+1,0),"")</f>
        <v/>
      </c>
      <c r="P846" s="23" t="str">
        <f>IF(AND(($D848)&lt;&gt;"",($E848)&lt;&gt;""),IF(MIN(DATEVALUE($E848),Base!N$3)-MAX(DATEVALUE($D848),Base!N$2)+1&gt;=0,MIN(DATEVALUE($E848),Base!N$3)-MAX(DATEVALUE($D848),Base!N$2)+1,0),"")</f>
        <v/>
      </c>
      <c r="Q846" s="23" t="str">
        <f>IF(AND(($D848)&lt;&gt;"",($E848)&lt;&gt;""),IF(MIN(DATEVALUE($E848),Base!O$3)-MAX(DATEVALUE($D848),Base!O$2)+1&gt;=0,MIN(DATEVALUE($E848),Base!O$3)-MAX(DATEVALUE($D848),Base!O$2)+1,0),"")</f>
        <v/>
      </c>
      <c r="R846" s="23" t="str">
        <f>IF(AND(($D848)&lt;&gt;"",($E848)&lt;&gt;""),IF(MIN(DATEVALUE($E848),Base!P$3)-MAX(DATEVALUE($D848),Base!P$2)+1&gt;=0,MIN(DATEVALUE($E848),Base!P$3)-MAX(DATEVALUE($D848),Base!P$2)+1,0),"")</f>
        <v/>
      </c>
      <c r="S846" s="23" t="str">
        <f>IF(AND(($D848)&lt;&gt;"",($E848)&lt;&gt;""),IF(MIN(DATEVALUE($E848),Base!Q$3)-MAX(DATEVALUE($D848),Base!Q$2)+1&gt;=0,MIN(DATEVALUE($E848),Base!Q$3)-MAX(DATEVALUE($D848),Base!Q$2)+1,0),"")</f>
        <v/>
      </c>
      <c r="T846" s="23" t="str">
        <f>IF(AND(($D848)&lt;&gt;"",($E848)&lt;&gt;""),IF(MIN(DATEVALUE($E848),Base!R$3)-MAX(DATEVALUE($D848),Base!R$2)+1&gt;=0,MIN(DATEVALUE($E848),Base!R$3)-MAX(DATEVALUE($D848),Base!R$2)+1,0),"")</f>
        <v/>
      </c>
      <c r="U846" s="23" t="str">
        <f>IF(AND(($D848)&lt;&gt;"",($E848)&lt;&gt;""),IF(MIN(DATEVALUE($E848),Base!S$3)-MAX(DATEVALUE($D848),Base!S$2)+1&gt;=0,MIN(DATEVALUE($E848),Base!S$3)-MAX(DATEVALUE($D848),Base!S$2)+1,0),"")</f>
        <v/>
      </c>
      <c r="V846" s="23" t="str">
        <f>IF(AND(($D848)&lt;&gt;"",($E848)&lt;&gt;""),IF(MIN(DATEVALUE($E848),Base!T$3)-MAX(DATEVALUE($D848),Base!T$2)+1&gt;=0,MIN(DATEVALUE($E848),Base!T$3)-MAX(DATEVALUE($D848),Base!T$2)+1,0),"")</f>
        <v/>
      </c>
      <c r="W846" s="23" t="str">
        <f>IF(AND(($D848)&lt;&gt;"",($E848)&lt;&gt;""),IF(MIN(DATEVALUE($E848),Base!U$3)-MAX(DATEVALUE($D848),Base!U$2)+1&gt;=0,MIN(DATEVALUE($E848),Base!U$3)-MAX(DATEVALUE($D848),Base!U$2)+1,0),"")</f>
        <v/>
      </c>
      <c r="X846" s="23" t="str">
        <f>IF(AND(($D848)&lt;&gt;"",($E848)&lt;&gt;""),IF(MIN(DATEVALUE($E848),Base!V$3)-MAX(DATEVALUE($D848),Base!V$2)+1&gt;=0,MIN(DATEVALUE($E848),Base!V$3)-MAX(DATEVALUE($D848),Base!V$2)+1,0),"")</f>
        <v/>
      </c>
      <c r="Y846" s="20" t="str">
        <f>IF(AND(M846&lt;&gt;"",$H842&lt;&gt;"",$F842&lt;&gt;""),M846*$H842*$F842,"")</f>
        <v/>
      </c>
      <c r="Z846" s="20" t="str">
        <f>IF(AND(N846&lt;&gt;"",$H842&lt;&gt;"",$F842&lt;&gt;""),N846*$H842*$F842,"")</f>
        <v/>
      </c>
      <c r="AA846" s="20" t="str">
        <f>IF(AND(O846&lt;&gt;"",$H841&lt;&gt;"",$F841&lt;&gt;""),O846*$H841*$F841,"")</f>
        <v/>
      </c>
      <c r="AB846" s="20" t="str">
        <f>IF(AND(P846&lt;&gt;"",$H841&lt;&gt;"",$F841&lt;&gt;""),P846*$H841*$F841,"")</f>
        <v/>
      </c>
      <c r="AC846" s="20" t="str">
        <f>IF(AND(Q846&lt;&gt;"",$H841&lt;&gt;"",$F841&lt;&gt;""),Q846*$H841*$F841,"")</f>
        <v/>
      </c>
      <c r="AD846" s="20" t="str">
        <f>IF(AND(R846&lt;&gt;"",$H841&lt;&gt;"",$F841&lt;&gt;""),R846*$H841*$F841,"")</f>
        <v/>
      </c>
      <c r="AE846" s="20" t="str">
        <f>IF(AND(S846&lt;&gt;"",$H841&lt;&gt;"",$F841&lt;&gt;""),S846*$H841*$F841,"")</f>
        <v/>
      </c>
      <c r="AF846" s="20" t="str">
        <f>IF(AND(T846&lt;&gt;"",$H841&lt;&gt;"",$F841&lt;&gt;""),T846*$H841*$F841,"")</f>
        <v/>
      </c>
      <c r="AG846" s="20" t="str">
        <f>IF(AND(U846&lt;&gt;"",$H841&lt;&gt;"",$F841&lt;&gt;""),U846*$H841*$F841,"")</f>
        <v/>
      </c>
      <c r="AH846" s="20" t="str">
        <f>IF(AND(V846&lt;&gt;"",$H841&lt;&gt;"",$F841&lt;&gt;""),V846*$H841*$F841,"")</f>
        <v/>
      </c>
      <c r="AI846" s="20" t="str">
        <f>IF(AND(W846&lt;&gt;"",$H841&lt;&gt;"",$F841&lt;&gt;""),W846*$H841*$F841,"")</f>
        <v/>
      </c>
      <c r="AJ846" s="20" t="str">
        <f>IF(AND(X846&lt;&gt;"",$H841&lt;&gt;"",$F841&lt;&gt;""),X846*$H841*$F841,"")</f>
        <v/>
      </c>
    </row>
    <row r="847" spans="1:36" ht="23.25" customHeight="1" x14ac:dyDescent="0.25">
      <c r="A847" s="21"/>
      <c r="B847" s="21"/>
      <c r="C847" s="22"/>
      <c r="D847" s="14"/>
      <c r="E847" s="14"/>
      <c r="F847" s="22"/>
      <c r="G847" s="22"/>
      <c r="H847" s="15"/>
      <c r="I847" s="16"/>
      <c r="J847" s="22" t="str">
        <f t="shared" si="43"/>
        <v/>
      </c>
      <c r="K847" s="22" t="str">
        <f t="shared" si="44"/>
        <v/>
      </c>
      <c r="L847" s="22" t="str">
        <f>IF(D849&lt;&gt;"",MONTH(D849),"")</f>
        <v/>
      </c>
      <c r="M847" s="23" t="str">
        <f>IF(AND(($D849)&lt;&gt;"",($E849)&lt;&gt;""),IF(MIN(DATEVALUE($E849),Base!K$3)-MAX(DATEVALUE($D849),Base!K$2)+1&gt;=0,MIN(DATEVALUE($E849),Base!K$3)-MAX(DATEVALUE($D849),Base!K$2)+1,0),"")</f>
        <v/>
      </c>
      <c r="N847" s="23" t="str">
        <f>IF(AND(($D849)&lt;&gt;"",($E849)&lt;&gt;""),IF(MIN(DATEVALUE($E849),Base!L$3)-MAX(DATEVALUE($D849),Base!L$2)+1&gt;=0,MIN(DATEVALUE($E849),Base!L$3)-MAX(DATEVALUE($D849),Base!L$2)+1,0),"")</f>
        <v/>
      </c>
      <c r="O847" s="23" t="str">
        <f>IF(AND(($D849)&lt;&gt;"",($E849)&lt;&gt;""),IF(MIN(DATEVALUE($E849),Base!M$3)-MAX(DATEVALUE($D849),Base!M$2)+1&gt;=0,MIN(DATEVALUE($E849),Base!M$3)-MAX(DATEVALUE($D849),Base!M$2)+1,0),"")</f>
        <v/>
      </c>
      <c r="P847" s="23" t="str">
        <f>IF(AND(($D849)&lt;&gt;"",($E849)&lt;&gt;""),IF(MIN(DATEVALUE($E849),Base!N$3)-MAX(DATEVALUE($D849),Base!N$2)+1&gt;=0,MIN(DATEVALUE($E849),Base!N$3)-MAX(DATEVALUE($D849),Base!N$2)+1,0),"")</f>
        <v/>
      </c>
      <c r="Q847" s="23" t="str">
        <f>IF(AND(($D849)&lt;&gt;"",($E849)&lt;&gt;""),IF(MIN(DATEVALUE($E849),Base!O$3)-MAX(DATEVALUE($D849),Base!O$2)+1&gt;=0,MIN(DATEVALUE($E849),Base!O$3)-MAX(DATEVALUE($D849),Base!O$2)+1,0),"")</f>
        <v/>
      </c>
      <c r="R847" s="23" t="str">
        <f>IF(AND(($D849)&lt;&gt;"",($E849)&lt;&gt;""),IF(MIN(DATEVALUE($E849),Base!P$3)-MAX(DATEVALUE($D849),Base!P$2)+1&gt;=0,MIN(DATEVALUE($E849),Base!P$3)-MAX(DATEVALUE($D849),Base!P$2)+1,0),"")</f>
        <v/>
      </c>
      <c r="S847" s="23" t="str">
        <f>IF(AND(($D849)&lt;&gt;"",($E849)&lt;&gt;""),IF(MIN(DATEVALUE($E849),Base!Q$3)-MAX(DATEVALUE($D849),Base!Q$2)+1&gt;=0,MIN(DATEVALUE($E849),Base!Q$3)-MAX(DATEVALUE($D849),Base!Q$2)+1,0),"")</f>
        <v/>
      </c>
      <c r="T847" s="23" t="str">
        <f>IF(AND(($D849)&lt;&gt;"",($E849)&lt;&gt;""),IF(MIN(DATEVALUE($E849),Base!R$3)-MAX(DATEVALUE($D849),Base!R$2)+1&gt;=0,MIN(DATEVALUE($E849),Base!R$3)-MAX(DATEVALUE($D849),Base!R$2)+1,0),"")</f>
        <v/>
      </c>
      <c r="U847" s="23" t="str">
        <f>IF(AND(($D849)&lt;&gt;"",($E849)&lt;&gt;""),IF(MIN(DATEVALUE($E849),Base!S$3)-MAX(DATEVALUE($D849),Base!S$2)+1&gt;=0,MIN(DATEVALUE($E849),Base!S$3)-MAX(DATEVALUE($D849),Base!S$2)+1,0),"")</f>
        <v/>
      </c>
      <c r="V847" s="23" t="str">
        <f>IF(AND(($D849)&lt;&gt;"",($E849)&lt;&gt;""),IF(MIN(DATEVALUE($E849),Base!T$3)-MAX(DATEVALUE($D849),Base!T$2)+1&gt;=0,MIN(DATEVALUE($E849),Base!T$3)-MAX(DATEVALUE($D849),Base!T$2)+1,0),"")</f>
        <v/>
      </c>
      <c r="W847" s="23" t="str">
        <f>IF(AND(($D849)&lt;&gt;"",($E849)&lt;&gt;""),IF(MIN(DATEVALUE($E849),Base!U$3)-MAX(DATEVALUE($D849),Base!U$2)+1&gt;=0,MIN(DATEVALUE($E849),Base!U$3)-MAX(DATEVALUE($D849),Base!U$2)+1,0),"")</f>
        <v/>
      </c>
      <c r="X847" s="23" t="str">
        <f>IF(AND(($D849)&lt;&gt;"",($E849)&lt;&gt;""),IF(MIN(DATEVALUE($E849),Base!V$3)-MAX(DATEVALUE($D849),Base!V$2)+1&gt;=0,MIN(DATEVALUE($E849),Base!V$3)-MAX(DATEVALUE($D849),Base!V$2)+1,0),"")</f>
        <v/>
      </c>
      <c r="Y847" s="20" t="str">
        <f>IF(AND(M847&lt;&gt;"",$H843&lt;&gt;"",$F843&lt;&gt;""),M847*$H843*$F843,"")</f>
        <v/>
      </c>
      <c r="Z847" s="20" t="str">
        <f>IF(AND(N847&lt;&gt;"",$H843&lt;&gt;"",$F843&lt;&gt;""),N847*$H843*$F843,"")</f>
        <v/>
      </c>
      <c r="AA847" s="20" t="str">
        <f>IF(AND(O847&lt;&gt;"",$H842&lt;&gt;"",$F842&lt;&gt;""),O847*$H842*$F842,"")</f>
        <v/>
      </c>
      <c r="AB847" s="20" t="str">
        <f>IF(AND(P847&lt;&gt;"",$H842&lt;&gt;"",$F842&lt;&gt;""),P847*$H842*$F842,"")</f>
        <v/>
      </c>
      <c r="AC847" s="20" t="str">
        <f>IF(AND(Q847&lt;&gt;"",$H842&lt;&gt;"",$F842&lt;&gt;""),Q847*$H842*$F842,"")</f>
        <v/>
      </c>
      <c r="AD847" s="20" t="str">
        <f>IF(AND(R847&lt;&gt;"",$H842&lt;&gt;"",$F842&lt;&gt;""),R847*$H842*$F842,"")</f>
        <v/>
      </c>
      <c r="AE847" s="20" t="str">
        <f>IF(AND(S847&lt;&gt;"",$H842&lt;&gt;"",$F842&lt;&gt;""),S847*$H842*$F842,"")</f>
        <v/>
      </c>
      <c r="AF847" s="20" t="str">
        <f>IF(AND(T847&lt;&gt;"",$H842&lt;&gt;"",$F842&lt;&gt;""),T847*$H842*$F842,"")</f>
        <v/>
      </c>
      <c r="AG847" s="20" t="str">
        <f>IF(AND(U847&lt;&gt;"",$H842&lt;&gt;"",$F842&lt;&gt;""),U847*$H842*$F842,"")</f>
        <v/>
      </c>
      <c r="AH847" s="20" t="str">
        <f>IF(AND(V847&lt;&gt;"",$H842&lt;&gt;"",$F842&lt;&gt;""),V847*$H842*$F842,"")</f>
        <v/>
      </c>
      <c r="AI847" s="20" t="str">
        <f>IF(AND(W847&lt;&gt;"",$H842&lt;&gt;"",$F842&lt;&gt;""),W847*$H842*$F842,"")</f>
        <v/>
      </c>
      <c r="AJ847" s="20" t="str">
        <f>IF(AND(X847&lt;&gt;"",$H842&lt;&gt;"",$F842&lt;&gt;""),X847*$H842*$F842,"")</f>
        <v/>
      </c>
    </row>
    <row r="848" spans="1:36" ht="23.25" customHeight="1" x14ac:dyDescent="0.25">
      <c r="A848" s="21"/>
      <c r="B848" s="21"/>
      <c r="C848" s="22"/>
      <c r="D848" s="14"/>
      <c r="E848" s="14"/>
      <c r="F848" s="22"/>
      <c r="G848" s="22"/>
      <c r="H848" s="15"/>
      <c r="I848" s="16"/>
      <c r="J848" s="22" t="str">
        <f t="shared" si="43"/>
        <v/>
      </c>
      <c r="K848" s="22" t="str">
        <f t="shared" si="44"/>
        <v/>
      </c>
      <c r="L848" s="22" t="str">
        <f>IF(D850&lt;&gt;"",MONTH(D850),"")</f>
        <v/>
      </c>
      <c r="M848" s="23" t="str">
        <f>IF(AND(($D850)&lt;&gt;"",($E850)&lt;&gt;""),IF(MIN(DATEVALUE($E850),Base!K$3)-MAX(DATEVALUE($D850),Base!K$2)+1&gt;=0,MIN(DATEVALUE($E850),Base!K$3)-MAX(DATEVALUE($D850),Base!K$2)+1,0),"")</f>
        <v/>
      </c>
      <c r="N848" s="23" t="str">
        <f>IF(AND(($D850)&lt;&gt;"",($E850)&lt;&gt;""),IF(MIN(DATEVALUE($E850),Base!L$3)-MAX(DATEVALUE($D850),Base!L$2)+1&gt;=0,MIN(DATEVALUE($E850),Base!L$3)-MAX(DATEVALUE($D850),Base!L$2)+1,0),"")</f>
        <v/>
      </c>
      <c r="O848" s="23" t="str">
        <f>IF(AND(($D850)&lt;&gt;"",($E850)&lt;&gt;""),IF(MIN(DATEVALUE($E850),Base!M$3)-MAX(DATEVALUE($D850),Base!M$2)+1&gt;=0,MIN(DATEVALUE($E850),Base!M$3)-MAX(DATEVALUE($D850),Base!M$2)+1,0),"")</f>
        <v/>
      </c>
      <c r="P848" s="23" t="str">
        <f>IF(AND(($D850)&lt;&gt;"",($E850)&lt;&gt;""),IF(MIN(DATEVALUE($E850),Base!N$3)-MAX(DATEVALUE($D850),Base!N$2)+1&gt;=0,MIN(DATEVALUE($E850),Base!N$3)-MAX(DATEVALUE($D850),Base!N$2)+1,0),"")</f>
        <v/>
      </c>
      <c r="Q848" s="23" t="str">
        <f>IF(AND(($D850)&lt;&gt;"",($E850)&lt;&gt;""),IF(MIN(DATEVALUE($E850),Base!O$3)-MAX(DATEVALUE($D850),Base!O$2)+1&gt;=0,MIN(DATEVALUE($E850),Base!O$3)-MAX(DATEVALUE($D850),Base!O$2)+1,0),"")</f>
        <v/>
      </c>
      <c r="R848" s="23" t="str">
        <f>IF(AND(($D850)&lt;&gt;"",($E850)&lt;&gt;""),IF(MIN(DATEVALUE($E850),Base!P$3)-MAX(DATEVALUE($D850),Base!P$2)+1&gt;=0,MIN(DATEVALUE($E850),Base!P$3)-MAX(DATEVALUE($D850),Base!P$2)+1,0),"")</f>
        <v/>
      </c>
      <c r="S848" s="23" t="str">
        <f>IF(AND(($D850)&lt;&gt;"",($E850)&lt;&gt;""),IF(MIN(DATEVALUE($E850),Base!Q$3)-MAX(DATEVALUE($D850),Base!Q$2)+1&gt;=0,MIN(DATEVALUE($E850),Base!Q$3)-MAX(DATEVALUE($D850),Base!Q$2)+1,0),"")</f>
        <v/>
      </c>
      <c r="T848" s="23" t="str">
        <f>IF(AND(($D850)&lt;&gt;"",($E850)&lt;&gt;""),IF(MIN(DATEVALUE($E850),Base!R$3)-MAX(DATEVALUE($D850),Base!R$2)+1&gt;=0,MIN(DATEVALUE($E850),Base!R$3)-MAX(DATEVALUE($D850),Base!R$2)+1,0),"")</f>
        <v/>
      </c>
      <c r="U848" s="23" t="str">
        <f>IF(AND(($D850)&lt;&gt;"",($E850)&lt;&gt;""),IF(MIN(DATEVALUE($E850),Base!S$3)-MAX(DATEVALUE($D850),Base!S$2)+1&gt;=0,MIN(DATEVALUE($E850),Base!S$3)-MAX(DATEVALUE($D850),Base!S$2)+1,0),"")</f>
        <v/>
      </c>
      <c r="V848" s="23" t="str">
        <f>IF(AND(($D850)&lt;&gt;"",($E850)&lt;&gt;""),IF(MIN(DATEVALUE($E850),Base!T$3)-MAX(DATEVALUE($D850),Base!T$2)+1&gt;=0,MIN(DATEVALUE($E850),Base!T$3)-MAX(DATEVALUE($D850),Base!T$2)+1,0),"")</f>
        <v/>
      </c>
      <c r="W848" s="23" t="str">
        <f>IF(AND(($D850)&lt;&gt;"",($E850)&lt;&gt;""),IF(MIN(DATEVALUE($E850),Base!U$3)-MAX(DATEVALUE($D850),Base!U$2)+1&gt;=0,MIN(DATEVALUE($E850),Base!U$3)-MAX(DATEVALUE($D850),Base!U$2)+1,0),"")</f>
        <v/>
      </c>
      <c r="X848" s="23" t="str">
        <f>IF(AND(($D850)&lt;&gt;"",($E850)&lt;&gt;""),IF(MIN(DATEVALUE($E850),Base!V$3)-MAX(DATEVALUE($D850),Base!V$2)+1&gt;=0,MIN(DATEVALUE($E850),Base!V$3)-MAX(DATEVALUE($D850),Base!V$2)+1,0),"")</f>
        <v/>
      </c>
      <c r="Y848" s="20" t="str">
        <f>IF(AND(M848&lt;&gt;"",$H844&lt;&gt;"",$F844&lt;&gt;""),M848*$H844*$F844,"")</f>
        <v/>
      </c>
      <c r="Z848" s="20" t="str">
        <f>IF(AND(N848&lt;&gt;"",$H844&lt;&gt;"",$F844&lt;&gt;""),N848*$H844*$F844,"")</f>
        <v/>
      </c>
      <c r="AA848" s="20" t="str">
        <f>IF(AND(O848&lt;&gt;"",$H843&lt;&gt;"",$F843&lt;&gt;""),O848*$H843*$F843,"")</f>
        <v/>
      </c>
      <c r="AB848" s="20" t="str">
        <f>IF(AND(P848&lt;&gt;"",$H843&lt;&gt;"",$F843&lt;&gt;""),P848*$H843*$F843,"")</f>
        <v/>
      </c>
      <c r="AC848" s="20" t="str">
        <f>IF(AND(Q848&lt;&gt;"",$H843&lt;&gt;"",$F843&lt;&gt;""),Q848*$H843*$F843,"")</f>
        <v/>
      </c>
      <c r="AD848" s="20" t="str">
        <f>IF(AND(R848&lt;&gt;"",$H843&lt;&gt;"",$F843&lt;&gt;""),R848*$H843*$F843,"")</f>
        <v/>
      </c>
      <c r="AE848" s="20" t="str">
        <f>IF(AND(S848&lt;&gt;"",$H843&lt;&gt;"",$F843&lt;&gt;""),S848*$H843*$F843,"")</f>
        <v/>
      </c>
      <c r="AF848" s="20" t="str">
        <f>IF(AND(T848&lt;&gt;"",$H843&lt;&gt;"",$F843&lt;&gt;""),T848*$H843*$F843,"")</f>
        <v/>
      </c>
      <c r="AG848" s="20" t="str">
        <f>IF(AND(U848&lt;&gt;"",$H843&lt;&gt;"",$F843&lt;&gt;""),U848*$H843*$F843,"")</f>
        <v/>
      </c>
      <c r="AH848" s="20" t="str">
        <f>IF(AND(V848&lt;&gt;"",$H843&lt;&gt;"",$F843&lt;&gt;""),V848*$H843*$F843,"")</f>
        <v/>
      </c>
      <c r="AI848" s="20" t="str">
        <f>IF(AND(W848&lt;&gt;"",$H843&lt;&gt;"",$F843&lt;&gt;""),W848*$H843*$F843,"")</f>
        <v/>
      </c>
      <c r="AJ848" s="20" t="str">
        <f>IF(AND(X848&lt;&gt;"",$H843&lt;&gt;"",$F843&lt;&gt;""),X848*$H843*$F843,"")</f>
        <v/>
      </c>
    </row>
    <row r="849" spans="1:36" ht="23.25" customHeight="1" x14ac:dyDescent="0.25">
      <c r="A849" s="21"/>
      <c r="B849" s="21"/>
      <c r="C849" s="22"/>
      <c r="D849" s="14"/>
      <c r="E849" s="14"/>
      <c r="F849" s="22"/>
      <c r="G849" s="22"/>
      <c r="H849" s="15"/>
      <c r="I849" s="16"/>
      <c r="J849" s="22" t="str">
        <f t="shared" si="43"/>
        <v/>
      </c>
      <c r="K849" s="22" t="str">
        <f t="shared" si="44"/>
        <v/>
      </c>
      <c r="L849" s="22" t="str">
        <f>IF(D851&lt;&gt;"",MONTH(D851),"")</f>
        <v/>
      </c>
      <c r="M849" s="23" t="str">
        <f>IF(AND(($D851)&lt;&gt;"",($E851)&lt;&gt;""),IF(MIN(DATEVALUE($E851),Base!K$3)-MAX(DATEVALUE($D851),Base!K$2)+1&gt;=0,MIN(DATEVALUE($E851),Base!K$3)-MAX(DATEVALUE($D851),Base!K$2)+1,0),"")</f>
        <v/>
      </c>
      <c r="N849" s="23" t="str">
        <f>IF(AND(($D851)&lt;&gt;"",($E851)&lt;&gt;""),IF(MIN(DATEVALUE($E851),Base!L$3)-MAX(DATEVALUE($D851),Base!L$2)+1&gt;=0,MIN(DATEVALUE($E851),Base!L$3)-MAX(DATEVALUE($D851),Base!L$2)+1,0),"")</f>
        <v/>
      </c>
      <c r="O849" s="23" t="str">
        <f>IF(AND(($D851)&lt;&gt;"",($E851)&lt;&gt;""),IF(MIN(DATEVALUE($E851),Base!M$3)-MAX(DATEVALUE($D851),Base!M$2)+1&gt;=0,MIN(DATEVALUE($E851),Base!M$3)-MAX(DATEVALUE($D851),Base!M$2)+1,0),"")</f>
        <v/>
      </c>
      <c r="P849" s="23" t="str">
        <f>IF(AND(($D851)&lt;&gt;"",($E851)&lt;&gt;""),IF(MIN(DATEVALUE($E851),Base!N$3)-MAX(DATEVALUE($D851),Base!N$2)+1&gt;=0,MIN(DATEVALUE($E851),Base!N$3)-MAX(DATEVALUE($D851),Base!N$2)+1,0),"")</f>
        <v/>
      </c>
      <c r="Q849" s="23" t="str">
        <f>IF(AND(($D851)&lt;&gt;"",($E851)&lt;&gt;""),IF(MIN(DATEVALUE($E851),Base!O$3)-MAX(DATEVALUE($D851),Base!O$2)+1&gt;=0,MIN(DATEVALUE($E851),Base!O$3)-MAX(DATEVALUE($D851),Base!O$2)+1,0),"")</f>
        <v/>
      </c>
      <c r="R849" s="23" t="str">
        <f>IF(AND(($D851)&lt;&gt;"",($E851)&lt;&gt;""),IF(MIN(DATEVALUE($E851),Base!P$3)-MAX(DATEVALUE($D851),Base!P$2)+1&gt;=0,MIN(DATEVALUE($E851),Base!P$3)-MAX(DATEVALUE($D851),Base!P$2)+1,0),"")</f>
        <v/>
      </c>
      <c r="S849" s="23" t="str">
        <f>IF(AND(($D851)&lt;&gt;"",($E851)&lt;&gt;""),IF(MIN(DATEVALUE($E851),Base!Q$3)-MAX(DATEVALUE($D851),Base!Q$2)+1&gt;=0,MIN(DATEVALUE($E851),Base!Q$3)-MAX(DATEVALUE($D851),Base!Q$2)+1,0),"")</f>
        <v/>
      </c>
      <c r="T849" s="23" t="str">
        <f>IF(AND(($D851)&lt;&gt;"",($E851)&lt;&gt;""),IF(MIN(DATEVALUE($E851),Base!R$3)-MAX(DATEVALUE($D851),Base!R$2)+1&gt;=0,MIN(DATEVALUE($E851),Base!R$3)-MAX(DATEVALUE($D851),Base!R$2)+1,0),"")</f>
        <v/>
      </c>
      <c r="U849" s="23" t="str">
        <f>IF(AND(($D851)&lt;&gt;"",($E851)&lt;&gt;""),IF(MIN(DATEVALUE($E851),Base!S$3)-MAX(DATEVALUE($D851),Base!S$2)+1&gt;=0,MIN(DATEVALUE($E851),Base!S$3)-MAX(DATEVALUE($D851),Base!S$2)+1,0),"")</f>
        <v/>
      </c>
      <c r="V849" s="23" t="str">
        <f>IF(AND(($D851)&lt;&gt;"",($E851)&lt;&gt;""),IF(MIN(DATEVALUE($E851),Base!T$3)-MAX(DATEVALUE($D851),Base!T$2)+1&gt;=0,MIN(DATEVALUE($E851),Base!T$3)-MAX(DATEVALUE($D851),Base!T$2)+1,0),"")</f>
        <v/>
      </c>
      <c r="W849" s="23" t="str">
        <f>IF(AND(($D851)&lt;&gt;"",($E851)&lt;&gt;""),IF(MIN(DATEVALUE($E851),Base!U$3)-MAX(DATEVALUE($D851),Base!U$2)+1&gt;=0,MIN(DATEVALUE($E851),Base!U$3)-MAX(DATEVALUE($D851),Base!U$2)+1,0),"")</f>
        <v/>
      </c>
      <c r="X849" s="23" t="str">
        <f>IF(AND(($D851)&lt;&gt;"",($E851)&lt;&gt;""),IF(MIN(DATEVALUE($E851),Base!V$3)-MAX(DATEVALUE($D851),Base!V$2)+1&gt;=0,MIN(DATEVALUE($E851),Base!V$3)-MAX(DATEVALUE($D851),Base!V$2)+1,0),"")</f>
        <v/>
      </c>
      <c r="Y849" s="20" t="str">
        <f>IF(AND(M849&lt;&gt;"",$H845&lt;&gt;"",$F845&lt;&gt;""),M849*$H845*$F845,"")</f>
        <v/>
      </c>
      <c r="Z849" s="20" t="str">
        <f>IF(AND(N849&lt;&gt;"",$H845&lt;&gt;"",$F845&lt;&gt;""),N849*$H845*$F845,"")</f>
        <v/>
      </c>
      <c r="AA849" s="20" t="str">
        <f>IF(AND(O849&lt;&gt;"",$H844&lt;&gt;"",$F844&lt;&gt;""),O849*$H844*$F844,"")</f>
        <v/>
      </c>
      <c r="AB849" s="20" t="str">
        <f>IF(AND(P849&lt;&gt;"",$H844&lt;&gt;"",$F844&lt;&gt;""),P849*$H844*$F844,"")</f>
        <v/>
      </c>
      <c r="AC849" s="20" t="str">
        <f>IF(AND(Q849&lt;&gt;"",$H844&lt;&gt;"",$F844&lt;&gt;""),Q849*$H844*$F844,"")</f>
        <v/>
      </c>
      <c r="AD849" s="20" t="str">
        <f>IF(AND(R849&lt;&gt;"",$H844&lt;&gt;"",$F844&lt;&gt;""),R849*$H844*$F844,"")</f>
        <v/>
      </c>
      <c r="AE849" s="20" t="str">
        <f>IF(AND(S849&lt;&gt;"",$H844&lt;&gt;"",$F844&lt;&gt;""),S849*$H844*$F844,"")</f>
        <v/>
      </c>
      <c r="AF849" s="20" t="str">
        <f>IF(AND(T849&lt;&gt;"",$H844&lt;&gt;"",$F844&lt;&gt;""),T849*$H844*$F844,"")</f>
        <v/>
      </c>
      <c r="AG849" s="20" t="str">
        <f>IF(AND(U849&lt;&gt;"",$H844&lt;&gt;"",$F844&lt;&gt;""),U849*$H844*$F844,"")</f>
        <v/>
      </c>
      <c r="AH849" s="20" t="str">
        <f>IF(AND(V849&lt;&gt;"",$H844&lt;&gt;"",$F844&lt;&gt;""),V849*$H844*$F844,"")</f>
        <v/>
      </c>
      <c r="AI849" s="20" t="str">
        <f>IF(AND(W849&lt;&gt;"",$H844&lt;&gt;"",$F844&lt;&gt;""),W849*$H844*$F844,"")</f>
        <v/>
      </c>
      <c r="AJ849" s="20" t="str">
        <f>IF(AND(X849&lt;&gt;"",$H844&lt;&gt;"",$F844&lt;&gt;""),X849*$H844*$F844,"")</f>
        <v/>
      </c>
    </row>
    <row r="850" spans="1:36" ht="23.25" customHeight="1" x14ac:dyDescent="0.25">
      <c r="A850" s="21"/>
      <c r="B850" s="21"/>
      <c r="C850" s="22"/>
      <c r="D850" s="14"/>
      <c r="E850" s="14"/>
      <c r="F850" s="22"/>
      <c r="G850" s="22"/>
      <c r="H850" s="15"/>
      <c r="I850" s="16"/>
      <c r="J850" s="22" t="str">
        <f t="shared" si="43"/>
        <v/>
      </c>
      <c r="K850" s="22" t="str">
        <f t="shared" si="44"/>
        <v/>
      </c>
      <c r="L850" s="22" t="str">
        <f>IF(D852&lt;&gt;"",MONTH(D852),"")</f>
        <v/>
      </c>
      <c r="M850" s="23" t="str">
        <f>IF(AND(($D852)&lt;&gt;"",($E852)&lt;&gt;""),IF(MIN(DATEVALUE($E852),Base!K$3)-MAX(DATEVALUE($D852),Base!K$2)+1&gt;=0,MIN(DATEVALUE($E852),Base!K$3)-MAX(DATEVALUE($D852),Base!K$2)+1,0),"")</f>
        <v/>
      </c>
      <c r="N850" s="23" t="str">
        <f>IF(AND(($D852)&lt;&gt;"",($E852)&lt;&gt;""),IF(MIN(DATEVALUE($E852),Base!L$3)-MAX(DATEVALUE($D852),Base!L$2)+1&gt;=0,MIN(DATEVALUE($E852),Base!L$3)-MAX(DATEVALUE($D852),Base!L$2)+1,0),"")</f>
        <v/>
      </c>
      <c r="O850" s="23" t="str">
        <f>IF(AND(($D852)&lt;&gt;"",($E852)&lt;&gt;""),IF(MIN(DATEVALUE($E852),Base!M$3)-MAX(DATEVALUE($D852),Base!M$2)+1&gt;=0,MIN(DATEVALUE($E852),Base!M$3)-MAX(DATEVALUE($D852),Base!M$2)+1,0),"")</f>
        <v/>
      </c>
      <c r="P850" s="23" t="str">
        <f>IF(AND(($D852)&lt;&gt;"",($E852)&lt;&gt;""),IF(MIN(DATEVALUE($E852),Base!N$3)-MAX(DATEVALUE($D852),Base!N$2)+1&gt;=0,MIN(DATEVALUE($E852),Base!N$3)-MAX(DATEVALUE($D852),Base!N$2)+1,0),"")</f>
        <v/>
      </c>
      <c r="Q850" s="23" t="str">
        <f>IF(AND(($D852)&lt;&gt;"",($E852)&lt;&gt;""),IF(MIN(DATEVALUE($E852),Base!O$3)-MAX(DATEVALUE($D852),Base!O$2)+1&gt;=0,MIN(DATEVALUE($E852),Base!O$3)-MAX(DATEVALUE($D852),Base!O$2)+1,0),"")</f>
        <v/>
      </c>
      <c r="R850" s="23" t="str">
        <f>IF(AND(($D852)&lt;&gt;"",($E852)&lt;&gt;""),IF(MIN(DATEVALUE($E852),Base!P$3)-MAX(DATEVALUE($D852),Base!P$2)+1&gt;=0,MIN(DATEVALUE($E852),Base!P$3)-MAX(DATEVALUE($D852),Base!P$2)+1,0),"")</f>
        <v/>
      </c>
      <c r="S850" s="23" t="str">
        <f>IF(AND(($D852)&lt;&gt;"",($E852)&lt;&gt;""),IF(MIN(DATEVALUE($E852),Base!Q$3)-MAX(DATEVALUE($D852),Base!Q$2)+1&gt;=0,MIN(DATEVALUE($E852),Base!Q$3)-MAX(DATEVALUE($D852),Base!Q$2)+1,0),"")</f>
        <v/>
      </c>
      <c r="T850" s="23" t="str">
        <f>IF(AND(($D852)&lt;&gt;"",($E852)&lt;&gt;""),IF(MIN(DATEVALUE($E852),Base!R$3)-MAX(DATEVALUE($D852),Base!R$2)+1&gt;=0,MIN(DATEVALUE($E852),Base!R$3)-MAX(DATEVALUE($D852),Base!R$2)+1,0),"")</f>
        <v/>
      </c>
      <c r="U850" s="23" t="str">
        <f>IF(AND(($D852)&lt;&gt;"",($E852)&lt;&gt;""),IF(MIN(DATEVALUE($E852),Base!S$3)-MAX(DATEVALUE($D852),Base!S$2)+1&gt;=0,MIN(DATEVALUE($E852),Base!S$3)-MAX(DATEVALUE($D852),Base!S$2)+1,0),"")</f>
        <v/>
      </c>
      <c r="V850" s="23" t="str">
        <f>IF(AND(($D852)&lt;&gt;"",($E852)&lt;&gt;""),IF(MIN(DATEVALUE($E852),Base!T$3)-MAX(DATEVALUE($D852),Base!T$2)+1&gt;=0,MIN(DATEVALUE($E852),Base!T$3)-MAX(DATEVALUE($D852),Base!T$2)+1,0),"")</f>
        <v/>
      </c>
      <c r="W850" s="23" t="str">
        <f>IF(AND(($D852)&lt;&gt;"",($E852)&lt;&gt;""),IF(MIN(DATEVALUE($E852),Base!U$3)-MAX(DATEVALUE($D852),Base!U$2)+1&gt;=0,MIN(DATEVALUE($E852),Base!U$3)-MAX(DATEVALUE($D852),Base!U$2)+1,0),"")</f>
        <v/>
      </c>
      <c r="X850" s="23" t="str">
        <f>IF(AND(($D852)&lt;&gt;"",($E852)&lt;&gt;""),IF(MIN(DATEVALUE($E852),Base!V$3)-MAX(DATEVALUE($D852),Base!V$2)+1&gt;=0,MIN(DATEVALUE($E852),Base!V$3)-MAX(DATEVALUE($D852),Base!V$2)+1,0),"")</f>
        <v/>
      </c>
      <c r="Y850" s="20" t="str">
        <f>IF(AND(M850&lt;&gt;"",$H846&lt;&gt;"",$F846&lt;&gt;""),M850*$H846*$F846,"")</f>
        <v/>
      </c>
      <c r="Z850" s="20" t="str">
        <f>IF(AND(N850&lt;&gt;"",$H846&lt;&gt;"",$F846&lt;&gt;""),N850*$H846*$F846,"")</f>
        <v/>
      </c>
      <c r="AA850" s="20" t="str">
        <f>IF(AND(O850&lt;&gt;"",$H845&lt;&gt;"",$F845&lt;&gt;""),O850*$H845*$F845,"")</f>
        <v/>
      </c>
      <c r="AB850" s="20" t="str">
        <f>IF(AND(P850&lt;&gt;"",$H845&lt;&gt;"",$F845&lt;&gt;""),P850*$H845*$F845,"")</f>
        <v/>
      </c>
      <c r="AC850" s="20" t="str">
        <f>IF(AND(Q850&lt;&gt;"",$H845&lt;&gt;"",$F845&lt;&gt;""),Q850*$H845*$F845,"")</f>
        <v/>
      </c>
      <c r="AD850" s="20" t="str">
        <f>IF(AND(R850&lt;&gt;"",$H845&lt;&gt;"",$F845&lt;&gt;""),R850*$H845*$F845,"")</f>
        <v/>
      </c>
      <c r="AE850" s="20" t="str">
        <f>IF(AND(S850&lt;&gt;"",$H845&lt;&gt;"",$F845&lt;&gt;""),S850*$H845*$F845,"")</f>
        <v/>
      </c>
      <c r="AF850" s="20" t="str">
        <f>IF(AND(T850&lt;&gt;"",$H845&lt;&gt;"",$F845&lt;&gt;""),T850*$H845*$F845,"")</f>
        <v/>
      </c>
      <c r="AG850" s="20" t="str">
        <f>IF(AND(U850&lt;&gt;"",$H845&lt;&gt;"",$F845&lt;&gt;""),U850*$H845*$F845,"")</f>
        <v/>
      </c>
      <c r="AH850" s="20" t="str">
        <f>IF(AND(V850&lt;&gt;"",$H845&lt;&gt;"",$F845&lt;&gt;""),V850*$H845*$F845,"")</f>
        <v/>
      </c>
      <c r="AI850" s="20" t="str">
        <f>IF(AND(W850&lt;&gt;"",$H845&lt;&gt;"",$F845&lt;&gt;""),W850*$H845*$F845,"")</f>
        <v/>
      </c>
      <c r="AJ850" s="20" t="str">
        <f>IF(AND(X850&lt;&gt;"",$H845&lt;&gt;"",$F845&lt;&gt;""),X850*$H845*$F845,"")</f>
        <v/>
      </c>
    </row>
    <row r="851" spans="1:36" ht="23.25" customHeight="1" x14ac:dyDescent="0.25">
      <c r="A851" s="21"/>
      <c r="B851" s="21"/>
      <c r="C851" s="22"/>
      <c r="D851" s="14"/>
      <c r="E851" s="14"/>
      <c r="F851" s="22"/>
      <c r="G851" s="22"/>
      <c r="H851" s="15"/>
      <c r="I851" s="16"/>
      <c r="J851" s="22" t="str">
        <f t="shared" si="43"/>
        <v/>
      </c>
      <c r="K851" s="22" t="str">
        <f t="shared" si="44"/>
        <v/>
      </c>
      <c r="L851" s="22" t="str">
        <f>IF(D853&lt;&gt;"",MONTH(D853),"")</f>
        <v/>
      </c>
      <c r="M851" s="23" t="str">
        <f>IF(AND(($D853)&lt;&gt;"",($E853)&lt;&gt;""),IF(MIN(DATEVALUE($E853),Base!K$3)-MAX(DATEVALUE($D853),Base!K$2)+1&gt;=0,MIN(DATEVALUE($E853),Base!K$3)-MAX(DATEVALUE($D853),Base!K$2)+1,0),"")</f>
        <v/>
      </c>
      <c r="N851" s="23" t="str">
        <f>IF(AND(($D853)&lt;&gt;"",($E853)&lt;&gt;""),IF(MIN(DATEVALUE($E853),Base!L$3)-MAX(DATEVALUE($D853),Base!L$2)+1&gt;=0,MIN(DATEVALUE($E853),Base!L$3)-MAX(DATEVALUE($D853),Base!L$2)+1,0),"")</f>
        <v/>
      </c>
      <c r="O851" s="23" t="str">
        <f>IF(AND(($D853)&lt;&gt;"",($E853)&lt;&gt;""),IF(MIN(DATEVALUE($E853),Base!M$3)-MAX(DATEVALUE($D853),Base!M$2)+1&gt;=0,MIN(DATEVALUE($E853),Base!M$3)-MAX(DATEVALUE($D853),Base!M$2)+1,0),"")</f>
        <v/>
      </c>
      <c r="P851" s="23" t="str">
        <f>IF(AND(($D853)&lt;&gt;"",($E853)&lt;&gt;""),IF(MIN(DATEVALUE($E853),Base!N$3)-MAX(DATEVALUE($D853),Base!N$2)+1&gt;=0,MIN(DATEVALUE($E853),Base!N$3)-MAX(DATEVALUE($D853),Base!N$2)+1,0),"")</f>
        <v/>
      </c>
      <c r="Q851" s="23" t="str">
        <f>IF(AND(($D853)&lt;&gt;"",($E853)&lt;&gt;""),IF(MIN(DATEVALUE($E853),Base!O$3)-MAX(DATEVALUE($D853),Base!O$2)+1&gt;=0,MIN(DATEVALUE($E853),Base!O$3)-MAX(DATEVALUE($D853),Base!O$2)+1,0),"")</f>
        <v/>
      </c>
      <c r="R851" s="23" t="str">
        <f>IF(AND(($D853)&lt;&gt;"",($E853)&lt;&gt;""),IF(MIN(DATEVALUE($E853),Base!P$3)-MAX(DATEVALUE($D853),Base!P$2)+1&gt;=0,MIN(DATEVALUE($E853),Base!P$3)-MAX(DATEVALUE($D853),Base!P$2)+1,0),"")</f>
        <v/>
      </c>
      <c r="S851" s="23" t="str">
        <f>IF(AND(($D853)&lt;&gt;"",($E853)&lt;&gt;""),IF(MIN(DATEVALUE($E853),Base!Q$3)-MAX(DATEVALUE($D853),Base!Q$2)+1&gt;=0,MIN(DATEVALUE($E853),Base!Q$3)-MAX(DATEVALUE($D853),Base!Q$2)+1,0),"")</f>
        <v/>
      </c>
      <c r="T851" s="23" t="str">
        <f>IF(AND(($D853)&lt;&gt;"",($E853)&lt;&gt;""),IF(MIN(DATEVALUE($E853),Base!R$3)-MAX(DATEVALUE($D853),Base!R$2)+1&gt;=0,MIN(DATEVALUE($E853),Base!R$3)-MAX(DATEVALUE($D853),Base!R$2)+1,0),"")</f>
        <v/>
      </c>
      <c r="U851" s="23" t="str">
        <f>IF(AND(($D853)&lt;&gt;"",($E853)&lt;&gt;""),IF(MIN(DATEVALUE($E853),Base!S$3)-MAX(DATEVALUE($D853),Base!S$2)+1&gt;=0,MIN(DATEVALUE($E853),Base!S$3)-MAX(DATEVALUE($D853),Base!S$2)+1,0),"")</f>
        <v/>
      </c>
      <c r="V851" s="23" t="str">
        <f>IF(AND(($D853)&lt;&gt;"",($E853)&lt;&gt;""),IF(MIN(DATEVALUE($E853),Base!T$3)-MAX(DATEVALUE($D853),Base!T$2)+1&gt;=0,MIN(DATEVALUE($E853),Base!T$3)-MAX(DATEVALUE($D853),Base!T$2)+1,0),"")</f>
        <v/>
      </c>
      <c r="W851" s="23" t="str">
        <f>IF(AND(($D853)&lt;&gt;"",($E853)&lt;&gt;""),IF(MIN(DATEVALUE($E853),Base!U$3)-MAX(DATEVALUE($D853),Base!U$2)+1&gt;=0,MIN(DATEVALUE($E853),Base!U$3)-MAX(DATEVALUE($D853),Base!U$2)+1,0),"")</f>
        <v/>
      </c>
      <c r="X851" s="23" t="str">
        <f>IF(AND(($D853)&lt;&gt;"",($E853)&lt;&gt;""),IF(MIN(DATEVALUE($E853),Base!V$3)-MAX(DATEVALUE($D853),Base!V$2)+1&gt;=0,MIN(DATEVALUE($E853),Base!V$3)-MAX(DATEVALUE($D853),Base!V$2)+1,0),"")</f>
        <v/>
      </c>
      <c r="Y851" s="20" t="str">
        <f>IF(AND(M851&lt;&gt;"",$H847&lt;&gt;"",$F847&lt;&gt;""),M851*$H847*$F847,"")</f>
        <v/>
      </c>
      <c r="Z851" s="20" t="str">
        <f>IF(AND(N851&lt;&gt;"",$H847&lt;&gt;"",$F847&lt;&gt;""),N851*$H847*$F847,"")</f>
        <v/>
      </c>
      <c r="AA851" s="20" t="str">
        <f>IF(AND(O851&lt;&gt;"",$H846&lt;&gt;"",$F846&lt;&gt;""),O851*$H846*$F846,"")</f>
        <v/>
      </c>
      <c r="AB851" s="20" t="str">
        <f>IF(AND(P851&lt;&gt;"",$H846&lt;&gt;"",$F846&lt;&gt;""),P851*$H846*$F846,"")</f>
        <v/>
      </c>
      <c r="AC851" s="20" t="str">
        <f>IF(AND(Q851&lt;&gt;"",$H846&lt;&gt;"",$F846&lt;&gt;""),Q851*$H846*$F846,"")</f>
        <v/>
      </c>
      <c r="AD851" s="20" t="str">
        <f>IF(AND(R851&lt;&gt;"",$H846&lt;&gt;"",$F846&lt;&gt;""),R851*$H846*$F846,"")</f>
        <v/>
      </c>
      <c r="AE851" s="20" t="str">
        <f>IF(AND(S851&lt;&gt;"",$H846&lt;&gt;"",$F846&lt;&gt;""),S851*$H846*$F846,"")</f>
        <v/>
      </c>
      <c r="AF851" s="20" t="str">
        <f>IF(AND(T851&lt;&gt;"",$H846&lt;&gt;"",$F846&lt;&gt;""),T851*$H846*$F846,"")</f>
        <v/>
      </c>
      <c r="AG851" s="20" t="str">
        <f>IF(AND(U851&lt;&gt;"",$H846&lt;&gt;"",$F846&lt;&gt;""),U851*$H846*$F846,"")</f>
        <v/>
      </c>
      <c r="AH851" s="20" t="str">
        <f>IF(AND(V851&lt;&gt;"",$H846&lt;&gt;"",$F846&lt;&gt;""),V851*$H846*$F846,"")</f>
        <v/>
      </c>
      <c r="AI851" s="20" t="str">
        <f>IF(AND(W851&lt;&gt;"",$H846&lt;&gt;"",$F846&lt;&gt;""),W851*$H846*$F846,"")</f>
        <v/>
      </c>
      <c r="AJ851" s="20" t="str">
        <f>IF(AND(X851&lt;&gt;"",$H846&lt;&gt;"",$F846&lt;&gt;""),X851*$H846*$F846,"")</f>
        <v/>
      </c>
    </row>
    <row r="852" spans="1:36" ht="23.25" customHeight="1" x14ac:dyDescent="0.25">
      <c r="A852" s="21"/>
      <c r="B852" s="21"/>
      <c r="C852" s="22"/>
      <c r="D852" s="14"/>
      <c r="E852" s="14"/>
      <c r="F852" s="22"/>
      <c r="G852" s="22"/>
      <c r="H852" s="15"/>
      <c r="I852" s="16"/>
      <c r="J852" s="22" t="str">
        <f t="shared" si="43"/>
        <v/>
      </c>
      <c r="K852" s="22" t="str">
        <f t="shared" si="44"/>
        <v/>
      </c>
      <c r="L852" s="22" t="str">
        <f>IF(D854&lt;&gt;"",MONTH(D854),"")</f>
        <v/>
      </c>
      <c r="M852" s="23" t="str">
        <f>IF(AND(($D854)&lt;&gt;"",($E854)&lt;&gt;""),IF(MIN(DATEVALUE($E854),Base!K$3)-MAX(DATEVALUE($D854),Base!K$2)+1&gt;=0,MIN(DATEVALUE($E854),Base!K$3)-MAX(DATEVALUE($D854),Base!K$2)+1,0),"")</f>
        <v/>
      </c>
      <c r="N852" s="23" t="str">
        <f>IF(AND(($D854)&lt;&gt;"",($E854)&lt;&gt;""),IF(MIN(DATEVALUE($E854),Base!L$3)-MAX(DATEVALUE($D854),Base!L$2)+1&gt;=0,MIN(DATEVALUE($E854),Base!L$3)-MAX(DATEVALUE($D854),Base!L$2)+1,0),"")</f>
        <v/>
      </c>
      <c r="O852" s="23" t="str">
        <f>IF(AND(($D854)&lt;&gt;"",($E854)&lt;&gt;""),IF(MIN(DATEVALUE($E854),Base!M$3)-MAX(DATEVALUE($D854),Base!M$2)+1&gt;=0,MIN(DATEVALUE($E854),Base!M$3)-MAX(DATEVALUE($D854),Base!M$2)+1,0),"")</f>
        <v/>
      </c>
      <c r="P852" s="23" t="str">
        <f>IF(AND(($D854)&lt;&gt;"",($E854)&lt;&gt;""),IF(MIN(DATEVALUE($E854),Base!N$3)-MAX(DATEVALUE($D854),Base!N$2)+1&gt;=0,MIN(DATEVALUE($E854),Base!N$3)-MAX(DATEVALUE($D854),Base!N$2)+1,0),"")</f>
        <v/>
      </c>
      <c r="Q852" s="23" t="str">
        <f>IF(AND(($D854)&lt;&gt;"",($E854)&lt;&gt;""),IF(MIN(DATEVALUE($E854),Base!O$3)-MAX(DATEVALUE($D854),Base!O$2)+1&gt;=0,MIN(DATEVALUE($E854),Base!O$3)-MAX(DATEVALUE($D854),Base!O$2)+1,0),"")</f>
        <v/>
      </c>
      <c r="R852" s="23" t="str">
        <f>IF(AND(($D854)&lt;&gt;"",($E854)&lt;&gt;""),IF(MIN(DATEVALUE($E854),Base!P$3)-MAX(DATEVALUE($D854),Base!P$2)+1&gt;=0,MIN(DATEVALUE($E854),Base!P$3)-MAX(DATEVALUE($D854),Base!P$2)+1,0),"")</f>
        <v/>
      </c>
      <c r="S852" s="23" t="str">
        <f>IF(AND(($D854)&lt;&gt;"",($E854)&lt;&gt;""),IF(MIN(DATEVALUE($E854),Base!Q$3)-MAX(DATEVALUE($D854),Base!Q$2)+1&gt;=0,MIN(DATEVALUE($E854),Base!Q$3)-MAX(DATEVALUE($D854),Base!Q$2)+1,0),"")</f>
        <v/>
      </c>
      <c r="T852" s="23" t="str">
        <f>IF(AND(($D854)&lt;&gt;"",($E854)&lt;&gt;""),IF(MIN(DATEVALUE($E854),Base!R$3)-MAX(DATEVALUE($D854),Base!R$2)+1&gt;=0,MIN(DATEVALUE($E854),Base!R$3)-MAX(DATEVALUE($D854),Base!R$2)+1,0),"")</f>
        <v/>
      </c>
      <c r="U852" s="23" t="str">
        <f>IF(AND(($D854)&lt;&gt;"",($E854)&lt;&gt;""),IF(MIN(DATEVALUE($E854),Base!S$3)-MAX(DATEVALUE($D854),Base!S$2)+1&gt;=0,MIN(DATEVALUE($E854),Base!S$3)-MAX(DATEVALUE($D854),Base!S$2)+1,0),"")</f>
        <v/>
      </c>
      <c r="V852" s="23" t="str">
        <f>IF(AND(($D854)&lt;&gt;"",($E854)&lt;&gt;""),IF(MIN(DATEVALUE($E854),Base!T$3)-MAX(DATEVALUE($D854),Base!T$2)+1&gt;=0,MIN(DATEVALUE($E854),Base!T$3)-MAX(DATEVALUE($D854),Base!T$2)+1,0),"")</f>
        <v/>
      </c>
      <c r="W852" s="23" t="str">
        <f>IF(AND(($D854)&lt;&gt;"",($E854)&lt;&gt;""),IF(MIN(DATEVALUE($E854),Base!U$3)-MAX(DATEVALUE($D854),Base!U$2)+1&gt;=0,MIN(DATEVALUE($E854),Base!U$3)-MAX(DATEVALUE($D854),Base!U$2)+1,0),"")</f>
        <v/>
      </c>
      <c r="X852" s="23" t="str">
        <f>IF(AND(($D854)&lt;&gt;"",($E854)&lt;&gt;""),IF(MIN(DATEVALUE($E854),Base!V$3)-MAX(DATEVALUE($D854),Base!V$2)+1&gt;=0,MIN(DATEVALUE($E854),Base!V$3)-MAX(DATEVALUE($D854),Base!V$2)+1,0),"")</f>
        <v/>
      </c>
      <c r="Y852" s="20" t="str">
        <f>IF(AND(M852&lt;&gt;"",$H848&lt;&gt;"",$F848&lt;&gt;""),M852*$H848*$F848,"")</f>
        <v/>
      </c>
      <c r="Z852" s="20" t="str">
        <f>IF(AND(N852&lt;&gt;"",$H848&lt;&gt;"",$F848&lt;&gt;""),N852*$H848*$F848,"")</f>
        <v/>
      </c>
      <c r="AA852" s="20" t="str">
        <f>IF(AND(O852&lt;&gt;"",$H847&lt;&gt;"",$F847&lt;&gt;""),O852*$H847*$F847,"")</f>
        <v/>
      </c>
      <c r="AB852" s="20" t="str">
        <f>IF(AND(P852&lt;&gt;"",$H847&lt;&gt;"",$F847&lt;&gt;""),P852*$H847*$F847,"")</f>
        <v/>
      </c>
      <c r="AC852" s="20" t="str">
        <f>IF(AND(Q852&lt;&gt;"",$H847&lt;&gt;"",$F847&lt;&gt;""),Q852*$H847*$F847,"")</f>
        <v/>
      </c>
      <c r="AD852" s="20" t="str">
        <f>IF(AND(R852&lt;&gt;"",$H847&lt;&gt;"",$F847&lt;&gt;""),R852*$H847*$F847,"")</f>
        <v/>
      </c>
      <c r="AE852" s="20" t="str">
        <f>IF(AND(S852&lt;&gt;"",$H847&lt;&gt;"",$F847&lt;&gt;""),S852*$H847*$F847,"")</f>
        <v/>
      </c>
      <c r="AF852" s="20" t="str">
        <f>IF(AND(T852&lt;&gt;"",$H847&lt;&gt;"",$F847&lt;&gt;""),T852*$H847*$F847,"")</f>
        <v/>
      </c>
      <c r="AG852" s="20" t="str">
        <f>IF(AND(U852&lt;&gt;"",$H847&lt;&gt;"",$F847&lt;&gt;""),U852*$H847*$F847,"")</f>
        <v/>
      </c>
      <c r="AH852" s="20" t="str">
        <f>IF(AND(V852&lt;&gt;"",$H847&lt;&gt;"",$F847&lt;&gt;""),V852*$H847*$F847,"")</f>
        <v/>
      </c>
      <c r="AI852" s="20" t="str">
        <f>IF(AND(W852&lt;&gt;"",$H847&lt;&gt;"",$F847&lt;&gt;""),W852*$H847*$F847,"")</f>
        <v/>
      </c>
      <c r="AJ852" s="20" t="str">
        <f>IF(AND(X852&lt;&gt;"",$H847&lt;&gt;"",$F847&lt;&gt;""),X852*$H847*$F847,"")</f>
        <v/>
      </c>
    </row>
    <row r="853" spans="1:36" ht="23.25" customHeight="1" x14ac:dyDescent="0.25">
      <c r="A853" s="21"/>
      <c r="B853" s="21"/>
      <c r="C853" s="22"/>
      <c r="D853" s="14"/>
      <c r="E853" s="14"/>
      <c r="F853" s="22"/>
      <c r="G853" s="22"/>
      <c r="H853" s="15"/>
      <c r="I853" s="16"/>
      <c r="J853" s="22" t="str">
        <f t="shared" si="43"/>
        <v/>
      </c>
      <c r="K853" s="22" t="str">
        <f t="shared" si="44"/>
        <v/>
      </c>
      <c r="L853" s="22" t="str">
        <f>IF(D855&lt;&gt;"",MONTH(D855),"")</f>
        <v/>
      </c>
      <c r="M853" s="23" t="str">
        <f>IF(AND(($D855)&lt;&gt;"",($E855)&lt;&gt;""),IF(MIN(DATEVALUE($E855),Base!K$3)-MAX(DATEVALUE($D855),Base!K$2)+1&gt;=0,MIN(DATEVALUE($E855),Base!K$3)-MAX(DATEVALUE($D855),Base!K$2)+1,0),"")</f>
        <v/>
      </c>
      <c r="N853" s="23" t="str">
        <f>IF(AND(($D855)&lt;&gt;"",($E855)&lt;&gt;""),IF(MIN(DATEVALUE($E855),Base!L$3)-MAX(DATEVALUE($D855),Base!L$2)+1&gt;=0,MIN(DATEVALUE($E855),Base!L$3)-MAX(DATEVALUE($D855),Base!L$2)+1,0),"")</f>
        <v/>
      </c>
      <c r="O853" s="23" t="str">
        <f>IF(AND(($D855)&lt;&gt;"",($E855)&lt;&gt;""),IF(MIN(DATEVALUE($E855),Base!M$3)-MAX(DATEVALUE($D855),Base!M$2)+1&gt;=0,MIN(DATEVALUE($E855),Base!M$3)-MAX(DATEVALUE($D855),Base!M$2)+1,0),"")</f>
        <v/>
      </c>
      <c r="P853" s="23" t="str">
        <f>IF(AND(($D855)&lt;&gt;"",($E855)&lt;&gt;""),IF(MIN(DATEVALUE($E855),Base!N$3)-MAX(DATEVALUE($D855),Base!N$2)+1&gt;=0,MIN(DATEVALUE($E855),Base!N$3)-MAX(DATEVALUE($D855),Base!N$2)+1,0),"")</f>
        <v/>
      </c>
      <c r="Q853" s="23" t="str">
        <f>IF(AND(($D855)&lt;&gt;"",($E855)&lt;&gt;""),IF(MIN(DATEVALUE($E855),Base!O$3)-MAX(DATEVALUE($D855),Base!O$2)+1&gt;=0,MIN(DATEVALUE($E855),Base!O$3)-MAX(DATEVALUE($D855),Base!O$2)+1,0),"")</f>
        <v/>
      </c>
      <c r="R853" s="23" t="str">
        <f>IF(AND(($D855)&lt;&gt;"",($E855)&lt;&gt;""),IF(MIN(DATEVALUE($E855),Base!P$3)-MAX(DATEVALUE($D855),Base!P$2)+1&gt;=0,MIN(DATEVALUE($E855),Base!P$3)-MAX(DATEVALUE($D855),Base!P$2)+1,0),"")</f>
        <v/>
      </c>
      <c r="S853" s="23" t="str">
        <f>IF(AND(($D855)&lt;&gt;"",($E855)&lt;&gt;""),IF(MIN(DATEVALUE($E855),Base!Q$3)-MAX(DATEVALUE($D855),Base!Q$2)+1&gt;=0,MIN(DATEVALUE($E855),Base!Q$3)-MAX(DATEVALUE($D855),Base!Q$2)+1,0),"")</f>
        <v/>
      </c>
      <c r="T853" s="23" t="str">
        <f>IF(AND(($D855)&lt;&gt;"",($E855)&lt;&gt;""),IF(MIN(DATEVALUE($E855),Base!R$3)-MAX(DATEVALUE($D855),Base!R$2)+1&gt;=0,MIN(DATEVALUE($E855),Base!R$3)-MAX(DATEVALUE($D855),Base!R$2)+1,0),"")</f>
        <v/>
      </c>
      <c r="U853" s="23" t="str">
        <f>IF(AND(($D855)&lt;&gt;"",($E855)&lt;&gt;""),IF(MIN(DATEVALUE($E855),Base!S$3)-MAX(DATEVALUE($D855),Base!S$2)+1&gt;=0,MIN(DATEVALUE($E855),Base!S$3)-MAX(DATEVALUE($D855),Base!S$2)+1,0),"")</f>
        <v/>
      </c>
      <c r="V853" s="23" t="str">
        <f>IF(AND(($D855)&lt;&gt;"",($E855)&lt;&gt;""),IF(MIN(DATEVALUE($E855),Base!T$3)-MAX(DATEVALUE($D855),Base!T$2)+1&gt;=0,MIN(DATEVALUE($E855),Base!T$3)-MAX(DATEVALUE($D855),Base!T$2)+1,0),"")</f>
        <v/>
      </c>
      <c r="W853" s="23" t="str">
        <f>IF(AND(($D855)&lt;&gt;"",($E855)&lt;&gt;""),IF(MIN(DATEVALUE($E855),Base!U$3)-MAX(DATEVALUE($D855),Base!U$2)+1&gt;=0,MIN(DATEVALUE($E855),Base!U$3)-MAX(DATEVALUE($D855),Base!U$2)+1,0),"")</f>
        <v/>
      </c>
      <c r="X853" s="23" t="str">
        <f>IF(AND(($D855)&lt;&gt;"",($E855)&lt;&gt;""),IF(MIN(DATEVALUE($E855),Base!V$3)-MAX(DATEVALUE($D855),Base!V$2)+1&gt;=0,MIN(DATEVALUE($E855),Base!V$3)-MAX(DATEVALUE($D855),Base!V$2)+1,0),"")</f>
        <v/>
      </c>
      <c r="Y853" s="20" t="str">
        <f>IF(AND(M853&lt;&gt;"",$H849&lt;&gt;"",$F849&lt;&gt;""),M853*$H849*$F849,"")</f>
        <v/>
      </c>
      <c r="Z853" s="20" t="str">
        <f>IF(AND(N853&lt;&gt;"",$H849&lt;&gt;"",$F849&lt;&gt;""),N853*$H849*$F849,"")</f>
        <v/>
      </c>
      <c r="AA853" s="20" t="str">
        <f>IF(AND(O853&lt;&gt;"",$H848&lt;&gt;"",$F848&lt;&gt;""),O853*$H848*$F848,"")</f>
        <v/>
      </c>
      <c r="AB853" s="20" t="str">
        <f>IF(AND(P853&lt;&gt;"",$H848&lt;&gt;"",$F848&lt;&gt;""),P853*$H848*$F848,"")</f>
        <v/>
      </c>
      <c r="AC853" s="20" t="str">
        <f>IF(AND(Q853&lt;&gt;"",$H848&lt;&gt;"",$F848&lt;&gt;""),Q853*$H848*$F848,"")</f>
        <v/>
      </c>
      <c r="AD853" s="20" t="str">
        <f>IF(AND(R853&lt;&gt;"",$H848&lt;&gt;"",$F848&lt;&gt;""),R853*$H848*$F848,"")</f>
        <v/>
      </c>
      <c r="AE853" s="20" t="str">
        <f>IF(AND(S853&lt;&gt;"",$H848&lt;&gt;"",$F848&lt;&gt;""),S853*$H848*$F848,"")</f>
        <v/>
      </c>
      <c r="AF853" s="20" t="str">
        <f>IF(AND(T853&lt;&gt;"",$H848&lt;&gt;"",$F848&lt;&gt;""),T853*$H848*$F848,"")</f>
        <v/>
      </c>
      <c r="AG853" s="20" t="str">
        <f>IF(AND(U853&lt;&gt;"",$H848&lt;&gt;"",$F848&lt;&gt;""),U853*$H848*$F848,"")</f>
        <v/>
      </c>
      <c r="AH853" s="20" t="str">
        <f>IF(AND(V853&lt;&gt;"",$H848&lt;&gt;"",$F848&lt;&gt;""),V853*$H848*$F848,"")</f>
        <v/>
      </c>
      <c r="AI853" s="20" t="str">
        <f>IF(AND(W853&lt;&gt;"",$H848&lt;&gt;"",$F848&lt;&gt;""),W853*$H848*$F848,"")</f>
        <v/>
      </c>
      <c r="AJ853" s="20" t="str">
        <f>IF(AND(X853&lt;&gt;"",$H848&lt;&gt;"",$F848&lt;&gt;""),X853*$H848*$F848,"")</f>
        <v/>
      </c>
    </row>
    <row r="854" spans="1:36" ht="23.25" customHeight="1" x14ac:dyDescent="0.25">
      <c r="A854" s="21"/>
      <c r="B854" s="21"/>
      <c r="C854" s="22"/>
      <c r="D854" s="14"/>
      <c r="E854" s="14"/>
      <c r="F854" s="22"/>
      <c r="G854" s="22"/>
      <c r="H854" s="15"/>
      <c r="I854" s="16"/>
      <c r="J854" s="22" t="str">
        <f t="shared" si="43"/>
        <v/>
      </c>
      <c r="K854" s="22" t="str">
        <f t="shared" si="44"/>
        <v/>
      </c>
      <c r="L854" s="22" t="str">
        <f>IF(D856&lt;&gt;"",MONTH(D856),"")</f>
        <v/>
      </c>
      <c r="M854" s="23" t="str">
        <f>IF(AND(($D856)&lt;&gt;"",($E856)&lt;&gt;""),IF(MIN(DATEVALUE($E856),Base!K$3)-MAX(DATEVALUE($D856),Base!K$2)+1&gt;=0,MIN(DATEVALUE($E856),Base!K$3)-MAX(DATEVALUE($D856),Base!K$2)+1,0),"")</f>
        <v/>
      </c>
      <c r="N854" s="23" t="str">
        <f>IF(AND(($D856)&lt;&gt;"",($E856)&lt;&gt;""),IF(MIN(DATEVALUE($E856),Base!L$3)-MAX(DATEVALUE($D856),Base!L$2)+1&gt;=0,MIN(DATEVALUE($E856),Base!L$3)-MAX(DATEVALUE($D856),Base!L$2)+1,0),"")</f>
        <v/>
      </c>
      <c r="O854" s="23" t="str">
        <f>IF(AND(($D856)&lt;&gt;"",($E856)&lt;&gt;""),IF(MIN(DATEVALUE($E856),Base!M$3)-MAX(DATEVALUE($D856),Base!M$2)+1&gt;=0,MIN(DATEVALUE($E856),Base!M$3)-MAX(DATEVALUE($D856),Base!M$2)+1,0),"")</f>
        <v/>
      </c>
      <c r="P854" s="23" t="str">
        <f>IF(AND(($D856)&lt;&gt;"",($E856)&lt;&gt;""),IF(MIN(DATEVALUE($E856),Base!N$3)-MAX(DATEVALUE($D856),Base!N$2)+1&gt;=0,MIN(DATEVALUE($E856),Base!N$3)-MAX(DATEVALUE($D856),Base!N$2)+1,0),"")</f>
        <v/>
      </c>
      <c r="Q854" s="23" t="str">
        <f>IF(AND(($D856)&lt;&gt;"",($E856)&lt;&gt;""),IF(MIN(DATEVALUE($E856),Base!O$3)-MAX(DATEVALUE($D856),Base!O$2)+1&gt;=0,MIN(DATEVALUE($E856),Base!O$3)-MAX(DATEVALUE($D856),Base!O$2)+1,0),"")</f>
        <v/>
      </c>
      <c r="R854" s="23" t="str">
        <f>IF(AND(($D856)&lt;&gt;"",($E856)&lt;&gt;""),IF(MIN(DATEVALUE($E856),Base!P$3)-MAX(DATEVALUE($D856),Base!P$2)+1&gt;=0,MIN(DATEVALUE($E856),Base!P$3)-MAX(DATEVALUE($D856),Base!P$2)+1,0),"")</f>
        <v/>
      </c>
      <c r="S854" s="23" t="str">
        <f>IF(AND(($D856)&lt;&gt;"",($E856)&lt;&gt;""),IF(MIN(DATEVALUE($E856),Base!Q$3)-MAX(DATEVALUE($D856),Base!Q$2)+1&gt;=0,MIN(DATEVALUE($E856),Base!Q$3)-MAX(DATEVALUE($D856),Base!Q$2)+1,0),"")</f>
        <v/>
      </c>
      <c r="T854" s="23" t="str">
        <f>IF(AND(($D856)&lt;&gt;"",($E856)&lt;&gt;""),IF(MIN(DATEVALUE($E856),Base!R$3)-MAX(DATEVALUE($D856),Base!R$2)+1&gt;=0,MIN(DATEVALUE($E856),Base!R$3)-MAX(DATEVALUE($D856),Base!R$2)+1,0),"")</f>
        <v/>
      </c>
      <c r="U854" s="23" t="str">
        <f>IF(AND(($D856)&lt;&gt;"",($E856)&lt;&gt;""),IF(MIN(DATEVALUE($E856),Base!S$3)-MAX(DATEVALUE($D856),Base!S$2)+1&gt;=0,MIN(DATEVALUE($E856),Base!S$3)-MAX(DATEVALUE($D856),Base!S$2)+1,0),"")</f>
        <v/>
      </c>
      <c r="V854" s="23" t="str">
        <f>IF(AND(($D856)&lt;&gt;"",($E856)&lt;&gt;""),IF(MIN(DATEVALUE($E856),Base!T$3)-MAX(DATEVALUE($D856),Base!T$2)+1&gt;=0,MIN(DATEVALUE($E856),Base!T$3)-MAX(DATEVALUE($D856),Base!T$2)+1,0),"")</f>
        <v/>
      </c>
      <c r="W854" s="23" t="str">
        <f>IF(AND(($D856)&lt;&gt;"",($E856)&lt;&gt;""),IF(MIN(DATEVALUE($E856),Base!U$3)-MAX(DATEVALUE($D856),Base!U$2)+1&gt;=0,MIN(DATEVALUE($E856),Base!U$3)-MAX(DATEVALUE($D856),Base!U$2)+1,0),"")</f>
        <v/>
      </c>
      <c r="X854" s="23" t="str">
        <f>IF(AND(($D856)&lt;&gt;"",($E856)&lt;&gt;""),IF(MIN(DATEVALUE($E856),Base!V$3)-MAX(DATEVALUE($D856),Base!V$2)+1&gt;=0,MIN(DATEVALUE($E856),Base!V$3)-MAX(DATEVALUE($D856),Base!V$2)+1,0),"")</f>
        <v/>
      </c>
      <c r="Y854" s="20" t="str">
        <f>IF(AND(M854&lt;&gt;"",$H850&lt;&gt;"",$F850&lt;&gt;""),M854*$H850*$F850,"")</f>
        <v/>
      </c>
      <c r="Z854" s="20" t="str">
        <f>IF(AND(N854&lt;&gt;"",$H850&lt;&gt;"",$F850&lt;&gt;""),N854*$H850*$F850,"")</f>
        <v/>
      </c>
      <c r="AA854" s="20" t="str">
        <f>IF(AND(O854&lt;&gt;"",$H849&lt;&gt;"",$F849&lt;&gt;""),O854*$H849*$F849,"")</f>
        <v/>
      </c>
      <c r="AB854" s="20" t="str">
        <f>IF(AND(P854&lt;&gt;"",$H849&lt;&gt;"",$F849&lt;&gt;""),P854*$H849*$F849,"")</f>
        <v/>
      </c>
      <c r="AC854" s="20" t="str">
        <f>IF(AND(Q854&lt;&gt;"",$H849&lt;&gt;"",$F849&lt;&gt;""),Q854*$H849*$F849,"")</f>
        <v/>
      </c>
      <c r="AD854" s="20" t="str">
        <f>IF(AND(R854&lt;&gt;"",$H849&lt;&gt;"",$F849&lt;&gt;""),R854*$H849*$F849,"")</f>
        <v/>
      </c>
      <c r="AE854" s="20" t="str">
        <f>IF(AND(S854&lt;&gt;"",$H849&lt;&gt;"",$F849&lt;&gt;""),S854*$H849*$F849,"")</f>
        <v/>
      </c>
      <c r="AF854" s="20" t="str">
        <f>IF(AND(T854&lt;&gt;"",$H849&lt;&gt;"",$F849&lt;&gt;""),T854*$H849*$F849,"")</f>
        <v/>
      </c>
      <c r="AG854" s="20" t="str">
        <f>IF(AND(U854&lt;&gt;"",$H849&lt;&gt;"",$F849&lt;&gt;""),U854*$H849*$F849,"")</f>
        <v/>
      </c>
      <c r="AH854" s="20" t="str">
        <f>IF(AND(V854&lt;&gt;"",$H849&lt;&gt;"",$F849&lt;&gt;""),V854*$H849*$F849,"")</f>
        <v/>
      </c>
      <c r="AI854" s="20" t="str">
        <f>IF(AND(W854&lt;&gt;"",$H849&lt;&gt;"",$F849&lt;&gt;""),W854*$H849*$F849,"")</f>
        <v/>
      </c>
      <c r="AJ854" s="20" t="str">
        <f>IF(AND(X854&lt;&gt;"",$H849&lt;&gt;"",$F849&lt;&gt;""),X854*$H849*$F849,"")</f>
        <v/>
      </c>
    </row>
    <row r="855" spans="1:36" ht="23.25" customHeight="1" x14ac:dyDescent="0.25">
      <c r="A855" s="21"/>
      <c r="B855" s="21"/>
      <c r="C855" s="22"/>
      <c r="D855" s="14"/>
      <c r="E855" s="14"/>
      <c r="F855" s="22"/>
      <c r="G855" s="22"/>
      <c r="H855" s="15"/>
      <c r="I855" s="16"/>
      <c r="J855" s="22" t="str">
        <f t="shared" si="43"/>
        <v/>
      </c>
      <c r="K855" s="22" t="str">
        <f t="shared" si="44"/>
        <v/>
      </c>
      <c r="L855" s="22" t="str">
        <f>IF(D857&lt;&gt;"",MONTH(D857),"")</f>
        <v/>
      </c>
      <c r="M855" s="23" t="str">
        <f>IF(AND(($D857)&lt;&gt;"",($E857)&lt;&gt;""),IF(MIN(DATEVALUE($E857),Base!K$3)-MAX(DATEVALUE($D857),Base!K$2)+1&gt;=0,MIN(DATEVALUE($E857),Base!K$3)-MAX(DATEVALUE($D857),Base!K$2)+1,0),"")</f>
        <v/>
      </c>
      <c r="N855" s="23" t="str">
        <f>IF(AND(($D857)&lt;&gt;"",($E857)&lt;&gt;""),IF(MIN(DATEVALUE($E857),Base!L$3)-MAX(DATEVALUE($D857),Base!L$2)+1&gt;=0,MIN(DATEVALUE($E857),Base!L$3)-MAX(DATEVALUE($D857),Base!L$2)+1,0),"")</f>
        <v/>
      </c>
      <c r="O855" s="23" t="str">
        <f>IF(AND(($D857)&lt;&gt;"",($E857)&lt;&gt;""),IF(MIN(DATEVALUE($E857),Base!M$3)-MAX(DATEVALUE($D857),Base!M$2)+1&gt;=0,MIN(DATEVALUE($E857),Base!M$3)-MAX(DATEVALUE($D857),Base!M$2)+1,0),"")</f>
        <v/>
      </c>
      <c r="P855" s="23" t="str">
        <f>IF(AND(($D857)&lt;&gt;"",($E857)&lt;&gt;""),IF(MIN(DATEVALUE($E857),Base!N$3)-MAX(DATEVALUE($D857),Base!N$2)+1&gt;=0,MIN(DATEVALUE($E857),Base!N$3)-MAX(DATEVALUE($D857),Base!N$2)+1,0),"")</f>
        <v/>
      </c>
      <c r="Q855" s="23" t="str">
        <f>IF(AND(($D857)&lt;&gt;"",($E857)&lt;&gt;""),IF(MIN(DATEVALUE($E857),Base!O$3)-MAX(DATEVALUE($D857),Base!O$2)+1&gt;=0,MIN(DATEVALUE($E857),Base!O$3)-MAX(DATEVALUE($D857),Base!O$2)+1,0),"")</f>
        <v/>
      </c>
      <c r="R855" s="23" t="str">
        <f>IF(AND(($D857)&lt;&gt;"",($E857)&lt;&gt;""),IF(MIN(DATEVALUE($E857),Base!P$3)-MAX(DATEVALUE($D857),Base!P$2)+1&gt;=0,MIN(DATEVALUE($E857),Base!P$3)-MAX(DATEVALUE($D857),Base!P$2)+1,0),"")</f>
        <v/>
      </c>
      <c r="S855" s="23" t="str">
        <f>IF(AND(($D857)&lt;&gt;"",($E857)&lt;&gt;""),IF(MIN(DATEVALUE($E857),Base!Q$3)-MAX(DATEVALUE($D857),Base!Q$2)+1&gt;=0,MIN(DATEVALUE($E857),Base!Q$3)-MAX(DATEVALUE($D857),Base!Q$2)+1,0),"")</f>
        <v/>
      </c>
      <c r="T855" s="23" t="str">
        <f>IF(AND(($D857)&lt;&gt;"",($E857)&lt;&gt;""),IF(MIN(DATEVALUE($E857),Base!R$3)-MAX(DATEVALUE($D857),Base!R$2)+1&gt;=0,MIN(DATEVALUE($E857),Base!R$3)-MAX(DATEVALUE($D857),Base!R$2)+1,0),"")</f>
        <v/>
      </c>
      <c r="U855" s="23" t="str">
        <f>IF(AND(($D857)&lt;&gt;"",($E857)&lt;&gt;""),IF(MIN(DATEVALUE($E857),Base!S$3)-MAX(DATEVALUE($D857),Base!S$2)+1&gt;=0,MIN(DATEVALUE($E857),Base!S$3)-MAX(DATEVALUE($D857),Base!S$2)+1,0),"")</f>
        <v/>
      </c>
      <c r="V855" s="23" t="str">
        <f>IF(AND(($D857)&lt;&gt;"",($E857)&lt;&gt;""),IF(MIN(DATEVALUE($E857),Base!T$3)-MAX(DATEVALUE($D857),Base!T$2)+1&gt;=0,MIN(DATEVALUE($E857),Base!T$3)-MAX(DATEVALUE($D857),Base!T$2)+1,0),"")</f>
        <v/>
      </c>
      <c r="W855" s="23" t="str">
        <f>IF(AND(($D857)&lt;&gt;"",($E857)&lt;&gt;""),IF(MIN(DATEVALUE($E857),Base!U$3)-MAX(DATEVALUE($D857),Base!U$2)+1&gt;=0,MIN(DATEVALUE($E857),Base!U$3)-MAX(DATEVALUE($D857),Base!U$2)+1,0),"")</f>
        <v/>
      </c>
      <c r="X855" s="23" t="str">
        <f>IF(AND(($D857)&lt;&gt;"",($E857)&lt;&gt;""),IF(MIN(DATEVALUE($E857),Base!V$3)-MAX(DATEVALUE($D857),Base!V$2)+1&gt;=0,MIN(DATEVALUE($E857),Base!V$3)-MAX(DATEVALUE($D857),Base!V$2)+1,0),"")</f>
        <v/>
      </c>
      <c r="Y855" s="20" t="str">
        <f>IF(AND(M855&lt;&gt;"",$H851&lt;&gt;"",$F851&lt;&gt;""),M855*$H851*$F851,"")</f>
        <v/>
      </c>
      <c r="Z855" s="20" t="str">
        <f>IF(AND(N855&lt;&gt;"",$H851&lt;&gt;"",$F851&lt;&gt;""),N855*$H851*$F851,"")</f>
        <v/>
      </c>
      <c r="AA855" s="20" t="str">
        <f>IF(AND(O855&lt;&gt;"",$H850&lt;&gt;"",$F850&lt;&gt;""),O855*$H850*$F850,"")</f>
        <v/>
      </c>
      <c r="AB855" s="20" t="str">
        <f>IF(AND(P855&lt;&gt;"",$H850&lt;&gt;"",$F850&lt;&gt;""),P855*$H850*$F850,"")</f>
        <v/>
      </c>
      <c r="AC855" s="20" t="str">
        <f>IF(AND(Q855&lt;&gt;"",$H850&lt;&gt;"",$F850&lt;&gt;""),Q855*$H850*$F850,"")</f>
        <v/>
      </c>
      <c r="AD855" s="20" t="str">
        <f>IF(AND(R855&lt;&gt;"",$H850&lt;&gt;"",$F850&lt;&gt;""),R855*$H850*$F850,"")</f>
        <v/>
      </c>
      <c r="AE855" s="20" t="str">
        <f>IF(AND(S855&lt;&gt;"",$H850&lt;&gt;"",$F850&lt;&gt;""),S855*$H850*$F850,"")</f>
        <v/>
      </c>
      <c r="AF855" s="20" t="str">
        <f>IF(AND(T855&lt;&gt;"",$H850&lt;&gt;"",$F850&lt;&gt;""),T855*$H850*$F850,"")</f>
        <v/>
      </c>
      <c r="AG855" s="20" t="str">
        <f>IF(AND(U855&lt;&gt;"",$H850&lt;&gt;"",$F850&lt;&gt;""),U855*$H850*$F850,"")</f>
        <v/>
      </c>
      <c r="AH855" s="20" t="str">
        <f>IF(AND(V855&lt;&gt;"",$H850&lt;&gt;"",$F850&lt;&gt;""),V855*$H850*$F850,"")</f>
        <v/>
      </c>
      <c r="AI855" s="20" t="str">
        <f>IF(AND(W855&lt;&gt;"",$H850&lt;&gt;"",$F850&lt;&gt;""),W855*$H850*$F850,"")</f>
        <v/>
      </c>
      <c r="AJ855" s="20" t="str">
        <f>IF(AND(X855&lt;&gt;"",$H850&lt;&gt;"",$F850&lt;&gt;""),X855*$H850*$F850,"")</f>
        <v/>
      </c>
    </row>
    <row r="856" spans="1:36" ht="23.25" customHeight="1" x14ac:dyDescent="0.25">
      <c r="A856" s="21"/>
      <c r="B856" s="21"/>
      <c r="C856" s="22"/>
      <c r="D856" s="14"/>
      <c r="E856" s="14"/>
      <c r="F856" s="22"/>
      <c r="G856" s="22"/>
      <c r="H856" s="15"/>
      <c r="I856" s="16"/>
      <c r="J856" s="22" t="str">
        <f t="shared" si="43"/>
        <v/>
      </c>
      <c r="K856" s="22" t="str">
        <f t="shared" si="44"/>
        <v/>
      </c>
      <c r="L856" s="22" t="str">
        <f>IF(D858&lt;&gt;"",MONTH(D858),"")</f>
        <v/>
      </c>
      <c r="M856" s="23" t="str">
        <f>IF(AND(($D858)&lt;&gt;"",($E858)&lt;&gt;""),IF(MIN(DATEVALUE($E858),Base!K$3)-MAX(DATEVALUE($D858),Base!K$2)+1&gt;=0,MIN(DATEVALUE($E858),Base!K$3)-MAX(DATEVALUE($D858),Base!K$2)+1,0),"")</f>
        <v/>
      </c>
      <c r="N856" s="23" t="str">
        <f>IF(AND(($D858)&lt;&gt;"",($E858)&lt;&gt;""),IF(MIN(DATEVALUE($E858),Base!L$3)-MAX(DATEVALUE($D858),Base!L$2)+1&gt;=0,MIN(DATEVALUE($E858),Base!L$3)-MAX(DATEVALUE($D858),Base!L$2)+1,0),"")</f>
        <v/>
      </c>
      <c r="O856" s="23" t="str">
        <f>IF(AND(($D858)&lt;&gt;"",($E858)&lt;&gt;""),IF(MIN(DATEVALUE($E858),Base!M$3)-MAX(DATEVALUE($D858),Base!M$2)+1&gt;=0,MIN(DATEVALUE($E858),Base!M$3)-MAX(DATEVALUE($D858),Base!M$2)+1,0),"")</f>
        <v/>
      </c>
      <c r="P856" s="23" t="str">
        <f>IF(AND(($D858)&lt;&gt;"",($E858)&lt;&gt;""),IF(MIN(DATEVALUE($E858),Base!N$3)-MAX(DATEVALUE($D858),Base!N$2)+1&gt;=0,MIN(DATEVALUE($E858),Base!N$3)-MAX(DATEVALUE($D858),Base!N$2)+1,0),"")</f>
        <v/>
      </c>
      <c r="Q856" s="23" t="str">
        <f>IF(AND(($D858)&lt;&gt;"",($E858)&lt;&gt;""),IF(MIN(DATEVALUE($E858),Base!O$3)-MAX(DATEVALUE($D858),Base!O$2)+1&gt;=0,MIN(DATEVALUE($E858),Base!O$3)-MAX(DATEVALUE($D858),Base!O$2)+1,0),"")</f>
        <v/>
      </c>
      <c r="R856" s="23" t="str">
        <f>IF(AND(($D858)&lt;&gt;"",($E858)&lt;&gt;""),IF(MIN(DATEVALUE($E858),Base!P$3)-MAX(DATEVALUE($D858),Base!P$2)+1&gt;=0,MIN(DATEVALUE($E858),Base!P$3)-MAX(DATEVALUE($D858),Base!P$2)+1,0),"")</f>
        <v/>
      </c>
      <c r="S856" s="23" t="str">
        <f>IF(AND(($D858)&lt;&gt;"",($E858)&lt;&gt;""),IF(MIN(DATEVALUE($E858),Base!Q$3)-MAX(DATEVALUE($D858),Base!Q$2)+1&gt;=0,MIN(DATEVALUE($E858),Base!Q$3)-MAX(DATEVALUE($D858),Base!Q$2)+1,0),"")</f>
        <v/>
      </c>
      <c r="T856" s="23" t="str">
        <f>IF(AND(($D858)&lt;&gt;"",($E858)&lt;&gt;""),IF(MIN(DATEVALUE($E858),Base!R$3)-MAX(DATEVALUE($D858),Base!R$2)+1&gt;=0,MIN(DATEVALUE($E858),Base!R$3)-MAX(DATEVALUE($D858),Base!R$2)+1,0),"")</f>
        <v/>
      </c>
      <c r="U856" s="23" t="str">
        <f>IF(AND(($D858)&lt;&gt;"",($E858)&lt;&gt;""),IF(MIN(DATEVALUE($E858),Base!S$3)-MAX(DATEVALUE($D858),Base!S$2)+1&gt;=0,MIN(DATEVALUE($E858),Base!S$3)-MAX(DATEVALUE($D858),Base!S$2)+1,0),"")</f>
        <v/>
      </c>
      <c r="V856" s="23" t="str">
        <f>IF(AND(($D858)&lt;&gt;"",($E858)&lt;&gt;""),IF(MIN(DATEVALUE($E858),Base!T$3)-MAX(DATEVALUE($D858),Base!T$2)+1&gt;=0,MIN(DATEVALUE($E858),Base!T$3)-MAX(DATEVALUE($D858),Base!T$2)+1,0),"")</f>
        <v/>
      </c>
      <c r="W856" s="23" t="str">
        <f>IF(AND(($D858)&lt;&gt;"",($E858)&lt;&gt;""),IF(MIN(DATEVALUE($E858),Base!U$3)-MAX(DATEVALUE($D858),Base!U$2)+1&gt;=0,MIN(DATEVALUE($E858),Base!U$3)-MAX(DATEVALUE($D858),Base!U$2)+1,0),"")</f>
        <v/>
      </c>
      <c r="X856" s="23" t="str">
        <f>IF(AND(($D858)&lt;&gt;"",($E858)&lt;&gt;""),IF(MIN(DATEVALUE($E858),Base!V$3)-MAX(DATEVALUE($D858),Base!V$2)+1&gt;=0,MIN(DATEVALUE($E858),Base!V$3)-MAX(DATEVALUE($D858),Base!V$2)+1,0),"")</f>
        <v/>
      </c>
      <c r="Y856" s="20" t="str">
        <f>IF(AND(M856&lt;&gt;"",$H852&lt;&gt;"",$F852&lt;&gt;""),M856*$H852*$F852,"")</f>
        <v/>
      </c>
      <c r="Z856" s="20" t="str">
        <f>IF(AND(N856&lt;&gt;"",$H852&lt;&gt;"",$F852&lt;&gt;""),N856*$H852*$F852,"")</f>
        <v/>
      </c>
      <c r="AA856" s="20" t="str">
        <f>IF(AND(O856&lt;&gt;"",$H851&lt;&gt;"",$F851&lt;&gt;""),O856*$H851*$F851,"")</f>
        <v/>
      </c>
      <c r="AB856" s="20" t="str">
        <f>IF(AND(P856&lt;&gt;"",$H851&lt;&gt;"",$F851&lt;&gt;""),P856*$H851*$F851,"")</f>
        <v/>
      </c>
      <c r="AC856" s="20" t="str">
        <f>IF(AND(Q856&lt;&gt;"",$H851&lt;&gt;"",$F851&lt;&gt;""),Q856*$H851*$F851,"")</f>
        <v/>
      </c>
      <c r="AD856" s="20" t="str">
        <f>IF(AND(R856&lt;&gt;"",$H851&lt;&gt;"",$F851&lt;&gt;""),R856*$H851*$F851,"")</f>
        <v/>
      </c>
      <c r="AE856" s="20" t="str">
        <f>IF(AND(S856&lt;&gt;"",$H851&lt;&gt;"",$F851&lt;&gt;""),S856*$H851*$F851,"")</f>
        <v/>
      </c>
      <c r="AF856" s="20" t="str">
        <f>IF(AND(T856&lt;&gt;"",$H851&lt;&gt;"",$F851&lt;&gt;""),T856*$H851*$F851,"")</f>
        <v/>
      </c>
      <c r="AG856" s="20" t="str">
        <f>IF(AND(U856&lt;&gt;"",$H851&lt;&gt;"",$F851&lt;&gt;""),U856*$H851*$F851,"")</f>
        <v/>
      </c>
      <c r="AH856" s="20" t="str">
        <f>IF(AND(V856&lt;&gt;"",$H851&lt;&gt;"",$F851&lt;&gt;""),V856*$H851*$F851,"")</f>
        <v/>
      </c>
      <c r="AI856" s="20" t="str">
        <f>IF(AND(W856&lt;&gt;"",$H851&lt;&gt;"",$F851&lt;&gt;""),W856*$H851*$F851,"")</f>
        <v/>
      </c>
      <c r="AJ856" s="20" t="str">
        <f>IF(AND(X856&lt;&gt;"",$H851&lt;&gt;"",$F851&lt;&gt;""),X856*$H851*$F851,"")</f>
        <v/>
      </c>
    </row>
    <row r="857" spans="1:36" ht="23.25" customHeight="1" x14ac:dyDescent="0.25">
      <c r="A857" s="21"/>
      <c r="B857" s="21"/>
      <c r="C857" s="22"/>
      <c r="D857" s="14"/>
      <c r="E857" s="14"/>
      <c r="F857" s="22"/>
      <c r="G857" s="22"/>
      <c r="H857" s="15"/>
      <c r="I857" s="16"/>
      <c r="J857" s="22" t="str">
        <f t="shared" si="43"/>
        <v/>
      </c>
      <c r="K857" s="22" t="str">
        <f t="shared" si="44"/>
        <v/>
      </c>
      <c r="L857" s="22" t="str">
        <f>IF(D859&lt;&gt;"",MONTH(D859),"")</f>
        <v/>
      </c>
      <c r="M857" s="23" t="str">
        <f>IF(AND(($D859)&lt;&gt;"",($E859)&lt;&gt;""),IF(MIN(DATEVALUE($E859),Base!K$3)-MAX(DATEVALUE($D859),Base!K$2)+1&gt;=0,MIN(DATEVALUE($E859),Base!K$3)-MAX(DATEVALUE($D859),Base!K$2)+1,0),"")</f>
        <v/>
      </c>
      <c r="N857" s="23" t="str">
        <f>IF(AND(($D859)&lt;&gt;"",($E859)&lt;&gt;""),IF(MIN(DATEVALUE($E859),Base!L$3)-MAX(DATEVALUE($D859),Base!L$2)+1&gt;=0,MIN(DATEVALUE($E859),Base!L$3)-MAX(DATEVALUE($D859),Base!L$2)+1,0),"")</f>
        <v/>
      </c>
      <c r="O857" s="23" t="str">
        <f>IF(AND(($D859)&lt;&gt;"",($E859)&lt;&gt;""),IF(MIN(DATEVALUE($E859),Base!M$3)-MAX(DATEVALUE($D859),Base!M$2)+1&gt;=0,MIN(DATEVALUE($E859),Base!M$3)-MAX(DATEVALUE($D859),Base!M$2)+1,0),"")</f>
        <v/>
      </c>
      <c r="P857" s="23" t="str">
        <f>IF(AND(($D859)&lt;&gt;"",($E859)&lt;&gt;""),IF(MIN(DATEVALUE($E859),Base!N$3)-MAX(DATEVALUE($D859),Base!N$2)+1&gt;=0,MIN(DATEVALUE($E859),Base!N$3)-MAX(DATEVALUE($D859),Base!N$2)+1,0),"")</f>
        <v/>
      </c>
      <c r="Q857" s="23" t="str">
        <f>IF(AND(($D859)&lt;&gt;"",($E859)&lt;&gt;""),IF(MIN(DATEVALUE($E859),Base!O$3)-MAX(DATEVALUE($D859),Base!O$2)+1&gt;=0,MIN(DATEVALUE($E859),Base!O$3)-MAX(DATEVALUE($D859),Base!O$2)+1,0),"")</f>
        <v/>
      </c>
      <c r="R857" s="23" t="str">
        <f>IF(AND(($D859)&lt;&gt;"",($E859)&lt;&gt;""),IF(MIN(DATEVALUE($E859),Base!P$3)-MAX(DATEVALUE($D859),Base!P$2)+1&gt;=0,MIN(DATEVALUE($E859),Base!P$3)-MAX(DATEVALUE($D859),Base!P$2)+1,0),"")</f>
        <v/>
      </c>
      <c r="S857" s="23" t="str">
        <f>IF(AND(($D859)&lt;&gt;"",($E859)&lt;&gt;""),IF(MIN(DATEVALUE($E859),Base!Q$3)-MAX(DATEVALUE($D859),Base!Q$2)+1&gt;=0,MIN(DATEVALUE($E859),Base!Q$3)-MAX(DATEVALUE($D859),Base!Q$2)+1,0),"")</f>
        <v/>
      </c>
      <c r="T857" s="23" t="str">
        <f>IF(AND(($D859)&lt;&gt;"",($E859)&lt;&gt;""),IF(MIN(DATEVALUE($E859),Base!R$3)-MAX(DATEVALUE($D859),Base!R$2)+1&gt;=0,MIN(DATEVALUE($E859),Base!R$3)-MAX(DATEVALUE($D859),Base!R$2)+1,0),"")</f>
        <v/>
      </c>
      <c r="U857" s="23" t="str">
        <f>IF(AND(($D859)&lt;&gt;"",($E859)&lt;&gt;""),IF(MIN(DATEVALUE($E859),Base!S$3)-MAX(DATEVALUE($D859),Base!S$2)+1&gt;=0,MIN(DATEVALUE($E859),Base!S$3)-MAX(DATEVALUE($D859),Base!S$2)+1,0),"")</f>
        <v/>
      </c>
      <c r="V857" s="23" t="str">
        <f>IF(AND(($D859)&lt;&gt;"",($E859)&lt;&gt;""),IF(MIN(DATEVALUE($E859),Base!T$3)-MAX(DATEVALUE($D859),Base!T$2)+1&gt;=0,MIN(DATEVALUE($E859),Base!T$3)-MAX(DATEVALUE($D859),Base!T$2)+1,0),"")</f>
        <v/>
      </c>
      <c r="W857" s="23" t="str">
        <f>IF(AND(($D859)&lt;&gt;"",($E859)&lt;&gt;""),IF(MIN(DATEVALUE($E859),Base!U$3)-MAX(DATEVALUE($D859),Base!U$2)+1&gt;=0,MIN(DATEVALUE($E859),Base!U$3)-MAX(DATEVALUE($D859),Base!U$2)+1,0),"")</f>
        <v/>
      </c>
      <c r="X857" s="23" t="str">
        <f>IF(AND(($D859)&lt;&gt;"",($E859)&lt;&gt;""),IF(MIN(DATEVALUE($E859),Base!V$3)-MAX(DATEVALUE($D859),Base!V$2)+1&gt;=0,MIN(DATEVALUE($E859),Base!V$3)-MAX(DATEVALUE($D859),Base!V$2)+1,0),"")</f>
        <v/>
      </c>
      <c r="Y857" s="20" t="str">
        <f>IF(AND(M857&lt;&gt;"",$H853&lt;&gt;"",$F853&lt;&gt;""),M857*$H853*$F853,"")</f>
        <v/>
      </c>
      <c r="Z857" s="20" t="str">
        <f>IF(AND(N857&lt;&gt;"",$H853&lt;&gt;"",$F853&lt;&gt;""),N857*$H853*$F853,"")</f>
        <v/>
      </c>
      <c r="AA857" s="20" t="str">
        <f>IF(AND(O857&lt;&gt;"",$H852&lt;&gt;"",$F852&lt;&gt;""),O857*$H852*$F852,"")</f>
        <v/>
      </c>
      <c r="AB857" s="20" t="str">
        <f>IF(AND(P857&lt;&gt;"",$H852&lt;&gt;"",$F852&lt;&gt;""),P857*$H852*$F852,"")</f>
        <v/>
      </c>
      <c r="AC857" s="20" t="str">
        <f>IF(AND(Q857&lt;&gt;"",$H852&lt;&gt;"",$F852&lt;&gt;""),Q857*$H852*$F852,"")</f>
        <v/>
      </c>
      <c r="AD857" s="20" t="str">
        <f>IF(AND(R857&lt;&gt;"",$H852&lt;&gt;"",$F852&lt;&gt;""),R857*$H852*$F852,"")</f>
        <v/>
      </c>
      <c r="AE857" s="20" t="str">
        <f>IF(AND(S857&lt;&gt;"",$H852&lt;&gt;"",$F852&lt;&gt;""),S857*$H852*$F852,"")</f>
        <v/>
      </c>
      <c r="AF857" s="20" t="str">
        <f>IF(AND(T857&lt;&gt;"",$H852&lt;&gt;"",$F852&lt;&gt;""),T857*$H852*$F852,"")</f>
        <v/>
      </c>
      <c r="AG857" s="20" t="str">
        <f>IF(AND(U857&lt;&gt;"",$H852&lt;&gt;"",$F852&lt;&gt;""),U857*$H852*$F852,"")</f>
        <v/>
      </c>
      <c r="AH857" s="20" t="str">
        <f>IF(AND(V857&lt;&gt;"",$H852&lt;&gt;"",$F852&lt;&gt;""),V857*$H852*$F852,"")</f>
        <v/>
      </c>
      <c r="AI857" s="20" t="str">
        <f>IF(AND(W857&lt;&gt;"",$H852&lt;&gt;"",$F852&lt;&gt;""),W857*$H852*$F852,"")</f>
        <v/>
      </c>
      <c r="AJ857" s="20" t="str">
        <f>IF(AND(X857&lt;&gt;"",$H852&lt;&gt;"",$F852&lt;&gt;""),X857*$H852*$F852,"")</f>
        <v/>
      </c>
    </row>
    <row r="858" spans="1:36" ht="23.25" customHeight="1" x14ac:dyDescent="0.25">
      <c r="A858" s="21"/>
      <c r="B858" s="21"/>
      <c r="C858" s="22"/>
      <c r="D858" s="14"/>
      <c r="E858" s="14"/>
      <c r="F858" s="22"/>
      <c r="G858" s="22"/>
      <c r="H858" s="15"/>
      <c r="I858" s="16"/>
      <c r="J858" s="22" t="str">
        <f t="shared" si="43"/>
        <v/>
      </c>
      <c r="K858" s="22" t="str">
        <f t="shared" si="44"/>
        <v/>
      </c>
      <c r="L858" s="22" t="str">
        <f>IF(D860&lt;&gt;"",MONTH(D860),"")</f>
        <v/>
      </c>
      <c r="M858" s="23" t="str">
        <f>IF(AND(($D860)&lt;&gt;"",($E860)&lt;&gt;""),IF(MIN(DATEVALUE($E860),Base!K$3)-MAX(DATEVALUE($D860),Base!K$2)+1&gt;=0,MIN(DATEVALUE($E860),Base!K$3)-MAX(DATEVALUE($D860),Base!K$2)+1,0),"")</f>
        <v/>
      </c>
      <c r="N858" s="23" t="str">
        <f>IF(AND(($D860)&lt;&gt;"",($E860)&lt;&gt;""),IF(MIN(DATEVALUE($E860),Base!L$3)-MAX(DATEVALUE($D860),Base!L$2)+1&gt;=0,MIN(DATEVALUE($E860),Base!L$3)-MAX(DATEVALUE($D860),Base!L$2)+1,0),"")</f>
        <v/>
      </c>
      <c r="O858" s="23" t="str">
        <f>IF(AND(($D860)&lt;&gt;"",($E860)&lt;&gt;""),IF(MIN(DATEVALUE($E860),Base!M$3)-MAX(DATEVALUE($D860),Base!M$2)+1&gt;=0,MIN(DATEVALUE($E860),Base!M$3)-MAX(DATEVALUE($D860),Base!M$2)+1,0),"")</f>
        <v/>
      </c>
      <c r="P858" s="23" t="str">
        <f>IF(AND(($D860)&lt;&gt;"",($E860)&lt;&gt;""),IF(MIN(DATEVALUE($E860),Base!N$3)-MAX(DATEVALUE($D860),Base!N$2)+1&gt;=0,MIN(DATEVALUE($E860),Base!N$3)-MAX(DATEVALUE($D860),Base!N$2)+1,0),"")</f>
        <v/>
      </c>
      <c r="Q858" s="23" t="str">
        <f>IF(AND(($D860)&lt;&gt;"",($E860)&lt;&gt;""),IF(MIN(DATEVALUE($E860),Base!O$3)-MAX(DATEVALUE($D860),Base!O$2)+1&gt;=0,MIN(DATEVALUE($E860),Base!O$3)-MAX(DATEVALUE($D860),Base!O$2)+1,0),"")</f>
        <v/>
      </c>
      <c r="R858" s="23" t="str">
        <f>IF(AND(($D860)&lt;&gt;"",($E860)&lt;&gt;""),IF(MIN(DATEVALUE($E860),Base!P$3)-MAX(DATEVALUE($D860),Base!P$2)+1&gt;=0,MIN(DATEVALUE($E860),Base!P$3)-MAX(DATEVALUE($D860),Base!P$2)+1,0),"")</f>
        <v/>
      </c>
      <c r="S858" s="23" t="str">
        <f>IF(AND(($D860)&lt;&gt;"",($E860)&lt;&gt;""),IF(MIN(DATEVALUE($E860),Base!Q$3)-MAX(DATEVALUE($D860),Base!Q$2)+1&gt;=0,MIN(DATEVALUE($E860),Base!Q$3)-MAX(DATEVALUE($D860),Base!Q$2)+1,0),"")</f>
        <v/>
      </c>
      <c r="T858" s="23" t="str">
        <f>IF(AND(($D860)&lt;&gt;"",($E860)&lt;&gt;""),IF(MIN(DATEVALUE($E860),Base!R$3)-MAX(DATEVALUE($D860),Base!R$2)+1&gt;=0,MIN(DATEVALUE($E860),Base!R$3)-MAX(DATEVALUE($D860),Base!R$2)+1,0),"")</f>
        <v/>
      </c>
      <c r="U858" s="23" t="str">
        <f>IF(AND(($D860)&lt;&gt;"",($E860)&lt;&gt;""),IF(MIN(DATEVALUE($E860),Base!S$3)-MAX(DATEVALUE($D860),Base!S$2)+1&gt;=0,MIN(DATEVALUE($E860),Base!S$3)-MAX(DATEVALUE($D860),Base!S$2)+1,0),"")</f>
        <v/>
      </c>
      <c r="V858" s="23" t="str">
        <f>IF(AND(($D860)&lt;&gt;"",($E860)&lt;&gt;""),IF(MIN(DATEVALUE($E860),Base!T$3)-MAX(DATEVALUE($D860),Base!T$2)+1&gt;=0,MIN(DATEVALUE($E860),Base!T$3)-MAX(DATEVALUE($D860),Base!T$2)+1,0),"")</f>
        <v/>
      </c>
      <c r="W858" s="23" t="str">
        <f>IF(AND(($D860)&lt;&gt;"",($E860)&lt;&gt;""),IF(MIN(DATEVALUE($E860),Base!U$3)-MAX(DATEVALUE($D860),Base!U$2)+1&gt;=0,MIN(DATEVALUE($E860),Base!U$3)-MAX(DATEVALUE($D860),Base!U$2)+1,0),"")</f>
        <v/>
      </c>
      <c r="X858" s="23" t="str">
        <f>IF(AND(($D860)&lt;&gt;"",($E860)&lt;&gt;""),IF(MIN(DATEVALUE($E860),Base!V$3)-MAX(DATEVALUE($D860),Base!V$2)+1&gt;=0,MIN(DATEVALUE($E860),Base!V$3)-MAX(DATEVALUE($D860),Base!V$2)+1,0),"")</f>
        <v/>
      </c>
      <c r="Y858" s="20" t="str">
        <f>IF(AND(M858&lt;&gt;"",$H854&lt;&gt;"",$F854&lt;&gt;""),M858*$H854*$F854,"")</f>
        <v/>
      </c>
      <c r="Z858" s="20" t="str">
        <f>IF(AND(N858&lt;&gt;"",$H854&lt;&gt;"",$F854&lt;&gt;""),N858*$H854*$F854,"")</f>
        <v/>
      </c>
      <c r="AA858" s="20" t="str">
        <f>IF(AND(O858&lt;&gt;"",$H853&lt;&gt;"",$F853&lt;&gt;""),O858*$H853*$F853,"")</f>
        <v/>
      </c>
      <c r="AB858" s="20" t="str">
        <f>IF(AND(P858&lt;&gt;"",$H853&lt;&gt;"",$F853&lt;&gt;""),P858*$H853*$F853,"")</f>
        <v/>
      </c>
      <c r="AC858" s="20" t="str">
        <f>IF(AND(Q858&lt;&gt;"",$H853&lt;&gt;"",$F853&lt;&gt;""),Q858*$H853*$F853,"")</f>
        <v/>
      </c>
      <c r="AD858" s="20" t="str">
        <f>IF(AND(R858&lt;&gt;"",$H853&lt;&gt;"",$F853&lt;&gt;""),R858*$H853*$F853,"")</f>
        <v/>
      </c>
      <c r="AE858" s="20" t="str">
        <f>IF(AND(S858&lt;&gt;"",$H853&lt;&gt;"",$F853&lt;&gt;""),S858*$H853*$F853,"")</f>
        <v/>
      </c>
      <c r="AF858" s="20" t="str">
        <f>IF(AND(T858&lt;&gt;"",$H853&lt;&gt;"",$F853&lt;&gt;""),T858*$H853*$F853,"")</f>
        <v/>
      </c>
      <c r="AG858" s="20" t="str">
        <f>IF(AND(U858&lt;&gt;"",$H853&lt;&gt;"",$F853&lt;&gt;""),U858*$H853*$F853,"")</f>
        <v/>
      </c>
      <c r="AH858" s="20" t="str">
        <f>IF(AND(V858&lt;&gt;"",$H853&lt;&gt;"",$F853&lt;&gt;""),V858*$H853*$F853,"")</f>
        <v/>
      </c>
      <c r="AI858" s="20" t="str">
        <f>IF(AND(W858&lt;&gt;"",$H853&lt;&gt;"",$F853&lt;&gt;""),W858*$H853*$F853,"")</f>
        <v/>
      </c>
      <c r="AJ858" s="20" t="str">
        <f>IF(AND(X858&lt;&gt;"",$H853&lt;&gt;"",$F853&lt;&gt;""),X858*$H853*$F853,"")</f>
        <v/>
      </c>
    </row>
    <row r="859" spans="1:36" ht="23.25" customHeight="1" x14ac:dyDescent="0.25">
      <c r="A859" s="21"/>
      <c r="B859" s="21"/>
      <c r="C859" s="22"/>
      <c r="D859" s="14"/>
      <c r="E859" s="14"/>
      <c r="F859" s="22"/>
      <c r="G859" s="22"/>
      <c r="H859" s="15"/>
      <c r="I859" s="16"/>
      <c r="J859" s="22" t="str">
        <f t="shared" si="43"/>
        <v/>
      </c>
      <c r="K859" s="22" t="str">
        <f t="shared" si="44"/>
        <v/>
      </c>
      <c r="L859" s="22" t="str">
        <f>IF(D861&lt;&gt;"",MONTH(D861),"")</f>
        <v/>
      </c>
      <c r="M859" s="23" t="str">
        <f>IF(AND(($D861)&lt;&gt;"",($E861)&lt;&gt;""),IF(MIN(DATEVALUE($E861),Base!K$3)-MAX(DATEVALUE($D861),Base!K$2)+1&gt;=0,MIN(DATEVALUE($E861),Base!K$3)-MAX(DATEVALUE($D861),Base!K$2)+1,0),"")</f>
        <v/>
      </c>
      <c r="N859" s="23" t="str">
        <f>IF(AND(($D861)&lt;&gt;"",($E861)&lt;&gt;""),IF(MIN(DATEVALUE($E861),Base!L$3)-MAX(DATEVALUE($D861),Base!L$2)+1&gt;=0,MIN(DATEVALUE($E861),Base!L$3)-MAX(DATEVALUE($D861),Base!L$2)+1,0),"")</f>
        <v/>
      </c>
      <c r="O859" s="23" t="str">
        <f>IF(AND(($D861)&lt;&gt;"",($E861)&lt;&gt;""),IF(MIN(DATEVALUE($E861),Base!M$3)-MAX(DATEVALUE($D861),Base!M$2)+1&gt;=0,MIN(DATEVALUE($E861),Base!M$3)-MAX(DATEVALUE($D861),Base!M$2)+1,0),"")</f>
        <v/>
      </c>
      <c r="P859" s="23" t="str">
        <f>IF(AND(($D861)&lt;&gt;"",($E861)&lt;&gt;""),IF(MIN(DATEVALUE($E861),Base!N$3)-MAX(DATEVALUE($D861),Base!N$2)+1&gt;=0,MIN(DATEVALUE($E861),Base!N$3)-MAX(DATEVALUE($D861),Base!N$2)+1,0),"")</f>
        <v/>
      </c>
      <c r="Q859" s="23" t="str">
        <f>IF(AND(($D861)&lt;&gt;"",($E861)&lt;&gt;""),IF(MIN(DATEVALUE($E861),Base!O$3)-MAX(DATEVALUE($D861),Base!O$2)+1&gt;=0,MIN(DATEVALUE($E861),Base!O$3)-MAX(DATEVALUE($D861),Base!O$2)+1,0),"")</f>
        <v/>
      </c>
      <c r="R859" s="23" t="str">
        <f>IF(AND(($D861)&lt;&gt;"",($E861)&lt;&gt;""),IF(MIN(DATEVALUE($E861),Base!P$3)-MAX(DATEVALUE($D861),Base!P$2)+1&gt;=0,MIN(DATEVALUE($E861),Base!P$3)-MAX(DATEVALUE($D861),Base!P$2)+1,0),"")</f>
        <v/>
      </c>
      <c r="S859" s="23" t="str">
        <f>IF(AND(($D861)&lt;&gt;"",($E861)&lt;&gt;""),IF(MIN(DATEVALUE($E861),Base!Q$3)-MAX(DATEVALUE($D861),Base!Q$2)+1&gt;=0,MIN(DATEVALUE($E861),Base!Q$3)-MAX(DATEVALUE($D861),Base!Q$2)+1,0),"")</f>
        <v/>
      </c>
      <c r="T859" s="23" t="str">
        <f>IF(AND(($D861)&lt;&gt;"",($E861)&lt;&gt;""),IF(MIN(DATEVALUE($E861),Base!R$3)-MAX(DATEVALUE($D861),Base!R$2)+1&gt;=0,MIN(DATEVALUE($E861),Base!R$3)-MAX(DATEVALUE($D861),Base!R$2)+1,0),"")</f>
        <v/>
      </c>
      <c r="U859" s="23" t="str">
        <f>IF(AND(($D861)&lt;&gt;"",($E861)&lt;&gt;""),IF(MIN(DATEVALUE($E861),Base!S$3)-MAX(DATEVALUE($D861),Base!S$2)+1&gt;=0,MIN(DATEVALUE($E861),Base!S$3)-MAX(DATEVALUE($D861),Base!S$2)+1,0),"")</f>
        <v/>
      </c>
      <c r="V859" s="23" t="str">
        <f>IF(AND(($D861)&lt;&gt;"",($E861)&lt;&gt;""),IF(MIN(DATEVALUE($E861),Base!T$3)-MAX(DATEVALUE($D861),Base!T$2)+1&gt;=0,MIN(DATEVALUE($E861),Base!T$3)-MAX(DATEVALUE($D861),Base!T$2)+1,0),"")</f>
        <v/>
      </c>
      <c r="W859" s="23" t="str">
        <f>IF(AND(($D861)&lt;&gt;"",($E861)&lt;&gt;""),IF(MIN(DATEVALUE($E861),Base!U$3)-MAX(DATEVALUE($D861),Base!U$2)+1&gt;=0,MIN(DATEVALUE($E861),Base!U$3)-MAX(DATEVALUE($D861),Base!U$2)+1,0),"")</f>
        <v/>
      </c>
      <c r="X859" s="23" t="str">
        <f>IF(AND(($D861)&lt;&gt;"",($E861)&lt;&gt;""),IF(MIN(DATEVALUE($E861),Base!V$3)-MAX(DATEVALUE($D861),Base!V$2)+1&gt;=0,MIN(DATEVALUE($E861),Base!V$3)-MAX(DATEVALUE($D861),Base!V$2)+1,0),"")</f>
        <v/>
      </c>
      <c r="Y859" s="20" t="str">
        <f>IF(AND(M859&lt;&gt;"",$H855&lt;&gt;"",$F855&lt;&gt;""),M859*$H855*$F855,"")</f>
        <v/>
      </c>
      <c r="Z859" s="20" t="str">
        <f>IF(AND(N859&lt;&gt;"",$H855&lt;&gt;"",$F855&lt;&gt;""),N859*$H855*$F855,"")</f>
        <v/>
      </c>
      <c r="AA859" s="20" t="str">
        <f>IF(AND(O859&lt;&gt;"",$H854&lt;&gt;"",$F854&lt;&gt;""),O859*$H854*$F854,"")</f>
        <v/>
      </c>
      <c r="AB859" s="20" t="str">
        <f>IF(AND(P859&lt;&gt;"",$H854&lt;&gt;"",$F854&lt;&gt;""),P859*$H854*$F854,"")</f>
        <v/>
      </c>
      <c r="AC859" s="20" t="str">
        <f>IF(AND(Q859&lt;&gt;"",$H854&lt;&gt;"",$F854&lt;&gt;""),Q859*$H854*$F854,"")</f>
        <v/>
      </c>
      <c r="AD859" s="20" t="str">
        <f>IF(AND(R859&lt;&gt;"",$H854&lt;&gt;"",$F854&lt;&gt;""),R859*$H854*$F854,"")</f>
        <v/>
      </c>
      <c r="AE859" s="20" t="str">
        <f>IF(AND(S859&lt;&gt;"",$H854&lt;&gt;"",$F854&lt;&gt;""),S859*$H854*$F854,"")</f>
        <v/>
      </c>
      <c r="AF859" s="20" t="str">
        <f>IF(AND(T859&lt;&gt;"",$H854&lt;&gt;"",$F854&lt;&gt;""),T859*$H854*$F854,"")</f>
        <v/>
      </c>
      <c r="AG859" s="20" t="str">
        <f>IF(AND(U859&lt;&gt;"",$H854&lt;&gt;"",$F854&lt;&gt;""),U859*$H854*$F854,"")</f>
        <v/>
      </c>
      <c r="AH859" s="20" t="str">
        <f>IF(AND(V859&lt;&gt;"",$H854&lt;&gt;"",$F854&lt;&gt;""),V859*$H854*$F854,"")</f>
        <v/>
      </c>
      <c r="AI859" s="20" t="str">
        <f>IF(AND(W859&lt;&gt;"",$H854&lt;&gt;"",$F854&lt;&gt;""),W859*$H854*$F854,"")</f>
        <v/>
      </c>
      <c r="AJ859" s="20" t="str">
        <f>IF(AND(X859&lt;&gt;"",$H854&lt;&gt;"",$F854&lt;&gt;""),X859*$H854*$F854,"")</f>
        <v/>
      </c>
    </row>
    <row r="860" spans="1:36" ht="23.25" customHeight="1" x14ac:dyDescent="0.25">
      <c r="A860" s="21"/>
      <c r="B860" s="21"/>
      <c r="C860" s="22"/>
      <c r="D860" s="14"/>
      <c r="E860" s="14"/>
      <c r="F860" s="22"/>
      <c r="G860" s="22"/>
      <c r="H860" s="15"/>
      <c r="I860" s="16"/>
      <c r="J860" s="22" t="str">
        <f t="shared" si="43"/>
        <v/>
      </c>
      <c r="K860" s="22" t="str">
        <f t="shared" si="44"/>
        <v/>
      </c>
      <c r="L860" s="22" t="str">
        <f>IF(D862&lt;&gt;"",MONTH(D862),"")</f>
        <v/>
      </c>
      <c r="M860" s="23" t="str">
        <f>IF(AND(($D862)&lt;&gt;"",($E862)&lt;&gt;""),IF(MIN(DATEVALUE($E862),Base!K$3)-MAX(DATEVALUE($D862),Base!K$2)+1&gt;=0,MIN(DATEVALUE($E862),Base!K$3)-MAX(DATEVALUE($D862),Base!K$2)+1,0),"")</f>
        <v/>
      </c>
      <c r="N860" s="23" t="str">
        <f>IF(AND(($D862)&lt;&gt;"",($E862)&lt;&gt;""),IF(MIN(DATEVALUE($E862),Base!L$3)-MAX(DATEVALUE($D862),Base!L$2)+1&gt;=0,MIN(DATEVALUE($E862),Base!L$3)-MAX(DATEVALUE($D862),Base!L$2)+1,0),"")</f>
        <v/>
      </c>
      <c r="O860" s="23" t="str">
        <f>IF(AND(($D862)&lt;&gt;"",($E862)&lt;&gt;""),IF(MIN(DATEVALUE($E862),Base!M$3)-MAX(DATEVALUE($D862),Base!M$2)+1&gt;=0,MIN(DATEVALUE($E862),Base!M$3)-MAX(DATEVALUE($D862),Base!M$2)+1,0),"")</f>
        <v/>
      </c>
      <c r="P860" s="23" t="str">
        <f>IF(AND(($D862)&lt;&gt;"",($E862)&lt;&gt;""),IF(MIN(DATEVALUE($E862),Base!N$3)-MAX(DATEVALUE($D862),Base!N$2)+1&gt;=0,MIN(DATEVALUE($E862),Base!N$3)-MAX(DATEVALUE($D862),Base!N$2)+1,0),"")</f>
        <v/>
      </c>
      <c r="Q860" s="23" t="str">
        <f>IF(AND(($D862)&lt;&gt;"",($E862)&lt;&gt;""),IF(MIN(DATEVALUE($E862),Base!O$3)-MAX(DATEVALUE($D862),Base!O$2)+1&gt;=0,MIN(DATEVALUE($E862),Base!O$3)-MAX(DATEVALUE($D862),Base!O$2)+1,0),"")</f>
        <v/>
      </c>
      <c r="R860" s="23" t="str">
        <f>IF(AND(($D862)&lt;&gt;"",($E862)&lt;&gt;""),IF(MIN(DATEVALUE($E862),Base!P$3)-MAX(DATEVALUE($D862),Base!P$2)+1&gt;=0,MIN(DATEVALUE($E862),Base!P$3)-MAX(DATEVALUE($D862),Base!P$2)+1,0),"")</f>
        <v/>
      </c>
      <c r="S860" s="23" t="str">
        <f>IF(AND(($D862)&lt;&gt;"",($E862)&lt;&gt;""),IF(MIN(DATEVALUE($E862),Base!Q$3)-MAX(DATEVALUE($D862),Base!Q$2)+1&gt;=0,MIN(DATEVALUE($E862),Base!Q$3)-MAX(DATEVALUE($D862),Base!Q$2)+1,0),"")</f>
        <v/>
      </c>
      <c r="T860" s="23" t="str">
        <f>IF(AND(($D862)&lt;&gt;"",($E862)&lt;&gt;""),IF(MIN(DATEVALUE($E862),Base!R$3)-MAX(DATEVALUE($D862),Base!R$2)+1&gt;=0,MIN(DATEVALUE($E862),Base!R$3)-MAX(DATEVALUE($D862),Base!R$2)+1,0),"")</f>
        <v/>
      </c>
      <c r="U860" s="23" t="str">
        <f>IF(AND(($D862)&lt;&gt;"",($E862)&lt;&gt;""),IF(MIN(DATEVALUE($E862),Base!S$3)-MAX(DATEVALUE($D862),Base!S$2)+1&gt;=0,MIN(DATEVALUE($E862),Base!S$3)-MAX(DATEVALUE($D862),Base!S$2)+1,0),"")</f>
        <v/>
      </c>
      <c r="V860" s="23" t="str">
        <f>IF(AND(($D862)&lt;&gt;"",($E862)&lt;&gt;""),IF(MIN(DATEVALUE($E862),Base!T$3)-MAX(DATEVALUE($D862),Base!T$2)+1&gt;=0,MIN(DATEVALUE($E862),Base!T$3)-MAX(DATEVALUE($D862),Base!T$2)+1,0),"")</f>
        <v/>
      </c>
      <c r="W860" s="23" t="str">
        <f>IF(AND(($D862)&lt;&gt;"",($E862)&lt;&gt;""),IF(MIN(DATEVALUE($E862),Base!U$3)-MAX(DATEVALUE($D862),Base!U$2)+1&gt;=0,MIN(DATEVALUE($E862),Base!U$3)-MAX(DATEVALUE($D862),Base!U$2)+1,0),"")</f>
        <v/>
      </c>
      <c r="X860" s="23" t="str">
        <f>IF(AND(($D862)&lt;&gt;"",($E862)&lt;&gt;""),IF(MIN(DATEVALUE($E862),Base!V$3)-MAX(DATEVALUE($D862),Base!V$2)+1&gt;=0,MIN(DATEVALUE($E862),Base!V$3)-MAX(DATEVALUE($D862),Base!V$2)+1,0),"")</f>
        <v/>
      </c>
      <c r="Y860" s="20" t="str">
        <f>IF(AND(M860&lt;&gt;"",$H856&lt;&gt;"",$F856&lt;&gt;""),M860*$H856*$F856,"")</f>
        <v/>
      </c>
      <c r="Z860" s="20" t="str">
        <f>IF(AND(N860&lt;&gt;"",$H856&lt;&gt;"",$F856&lt;&gt;""),N860*$H856*$F856,"")</f>
        <v/>
      </c>
      <c r="AA860" s="20" t="str">
        <f>IF(AND(O860&lt;&gt;"",$H855&lt;&gt;"",$F855&lt;&gt;""),O860*$H855*$F855,"")</f>
        <v/>
      </c>
      <c r="AB860" s="20" t="str">
        <f>IF(AND(P860&lt;&gt;"",$H855&lt;&gt;"",$F855&lt;&gt;""),P860*$H855*$F855,"")</f>
        <v/>
      </c>
      <c r="AC860" s="20" t="str">
        <f>IF(AND(Q860&lt;&gt;"",$H855&lt;&gt;"",$F855&lt;&gt;""),Q860*$H855*$F855,"")</f>
        <v/>
      </c>
      <c r="AD860" s="20" t="str">
        <f>IF(AND(R860&lt;&gt;"",$H855&lt;&gt;"",$F855&lt;&gt;""),R860*$H855*$F855,"")</f>
        <v/>
      </c>
      <c r="AE860" s="20" t="str">
        <f>IF(AND(S860&lt;&gt;"",$H855&lt;&gt;"",$F855&lt;&gt;""),S860*$H855*$F855,"")</f>
        <v/>
      </c>
      <c r="AF860" s="20" t="str">
        <f>IF(AND(T860&lt;&gt;"",$H855&lt;&gt;"",$F855&lt;&gt;""),T860*$H855*$F855,"")</f>
        <v/>
      </c>
      <c r="AG860" s="20" t="str">
        <f>IF(AND(U860&lt;&gt;"",$H855&lt;&gt;"",$F855&lt;&gt;""),U860*$H855*$F855,"")</f>
        <v/>
      </c>
      <c r="AH860" s="20" t="str">
        <f>IF(AND(V860&lt;&gt;"",$H855&lt;&gt;"",$F855&lt;&gt;""),V860*$H855*$F855,"")</f>
        <v/>
      </c>
      <c r="AI860" s="20" t="str">
        <f>IF(AND(W860&lt;&gt;"",$H855&lt;&gt;"",$F855&lt;&gt;""),W860*$H855*$F855,"")</f>
        <v/>
      </c>
      <c r="AJ860" s="20" t="str">
        <f>IF(AND(X860&lt;&gt;"",$H855&lt;&gt;"",$F855&lt;&gt;""),X860*$H855*$F855,"")</f>
        <v/>
      </c>
    </row>
    <row r="861" spans="1:36" ht="23.25" customHeight="1" x14ac:dyDescent="0.25">
      <c r="A861" s="21"/>
      <c r="B861" s="21"/>
      <c r="C861" s="22"/>
      <c r="D861" s="14"/>
      <c r="E861" s="14"/>
      <c r="F861" s="22"/>
      <c r="G861" s="22"/>
      <c r="H861" s="15"/>
      <c r="I861" s="16"/>
      <c r="J861" s="22" t="str">
        <f t="shared" si="43"/>
        <v/>
      </c>
      <c r="K861" s="22" t="str">
        <f t="shared" si="44"/>
        <v/>
      </c>
      <c r="L861" s="22" t="str">
        <f>IF(D863&lt;&gt;"",MONTH(D863),"")</f>
        <v/>
      </c>
      <c r="M861" s="23" t="str">
        <f>IF(AND(($D863)&lt;&gt;"",($E863)&lt;&gt;""),IF(MIN(DATEVALUE($E863),Base!K$3)-MAX(DATEVALUE($D863),Base!K$2)+1&gt;=0,MIN(DATEVALUE($E863),Base!K$3)-MAX(DATEVALUE($D863),Base!K$2)+1,0),"")</f>
        <v/>
      </c>
      <c r="N861" s="23" t="str">
        <f>IF(AND(($D863)&lt;&gt;"",($E863)&lt;&gt;""),IF(MIN(DATEVALUE($E863),Base!L$3)-MAX(DATEVALUE($D863),Base!L$2)+1&gt;=0,MIN(DATEVALUE($E863),Base!L$3)-MAX(DATEVALUE($D863),Base!L$2)+1,0),"")</f>
        <v/>
      </c>
      <c r="O861" s="23" t="str">
        <f>IF(AND(($D863)&lt;&gt;"",($E863)&lt;&gt;""),IF(MIN(DATEVALUE($E863),Base!M$3)-MAX(DATEVALUE($D863),Base!M$2)+1&gt;=0,MIN(DATEVALUE($E863),Base!M$3)-MAX(DATEVALUE($D863),Base!M$2)+1,0),"")</f>
        <v/>
      </c>
      <c r="P861" s="23" t="str">
        <f>IF(AND(($D863)&lt;&gt;"",($E863)&lt;&gt;""),IF(MIN(DATEVALUE($E863),Base!N$3)-MAX(DATEVALUE($D863),Base!N$2)+1&gt;=0,MIN(DATEVALUE($E863),Base!N$3)-MAX(DATEVALUE($D863),Base!N$2)+1,0),"")</f>
        <v/>
      </c>
      <c r="Q861" s="23" t="str">
        <f>IF(AND(($D863)&lt;&gt;"",($E863)&lt;&gt;""),IF(MIN(DATEVALUE($E863),Base!O$3)-MAX(DATEVALUE($D863),Base!O$2)+1&gt;=0,MIN(DATEVALUE($E863),Base!O$3)-MAX(DATEVALUE($D863),Base!O$2)+1,0),"")</f>
        <v/>
      </c>
      <c r="R861" s="23" t="str">
        <f>IF(AND(($D863)&lt;&gt;"",($E863)&lt;&gt;""),IF(MIN(DATEVALUE($E863),Base!P$3)-MAX(DATEVALUE($D863),Base!P$2)+1&gt;=0,MIN(DATEVALUE($E863),Base!P$3)-MAX(DATEVALUE($D863),Base!P$2)+1,0),"")</f>
        <v/>
      </c>
      <c r="S861" s="23" t="str">
        <f>IF(AND(($D863)&lt;&gt;"",($E863)&lt;&gt;""),IF(MIN(DATEVALUE($E863),Base!Q$3)-MAX(DATEVALUE($D863),Base!Q$2)+1&gt;=0,MIN(DATEVALUE($E863),Base!Q$3)-MAX(DATEVALUE($D863),Base!Q$2)+1,0),"")</f>
        <v/>
      </c>
      <c r="T861" s="23" t="str">
        <f>IF(AND(($D863)&lt;&gt;"",($E863)&lt;&gt;""),IF(MIN(DATEVALUE($E863),Base!R$3)-MAX(DATEVALUE($D863),Base!R$2)+1&gt;=0,MIN(DATEVALUE($E863),Base!R$3)-MAX(DATEVALUE($D863),Base!R$2)+1,0),"")</f>
        <v/>
      </c>
      <c r="U861" s="23" t="str">
        <f>IF(AND(($D863)&lt;&gt;"",($E863)&lt;&gt;""),IF(MIN(DATEVALUE($E863),Base!S$3)-MAX(DATEVALUE($D863),Base!S$2)+1&gt;=0,MIN(DATEVALUE($E863),Base!S$3)-MAX(DATEVALUE($D863),Base!S$2)+1,0),"")</f>
        <v/>
      </c>
      <c r="V861" s="23" t="str">
        <f>IF(AND(($D863)&lt;&gt;"",($E863)&lt;&gt;""),IF(MIN(DATEVALUE($E863),Base!T$3)-MAX(DATEVALUE($D863),Base!T$2)+1&gt;=0,MIN(DATEVALUE($E863),Base!T$3)-MAX(DATEVALUE($D863),Base!T$2)+1,0),"")</f>
        <v/>
      </c>
      <c r="W861" s="23" t="str">
        <f>IF(AND(($D863)&lt;&gt;"",($E863)&lt;&gt;""),IF(MIN(DATEVALUE($E863),Base!U$3)-MAX(DATEVALUE($D863),Base!U$2)+1&gt;=0,MIN(DATEVALUE($E863),Base!U$3)-MAX(DATEVALUE($D863),Base!U$2)+1,0),"")</f>
        <v/>
      </c>
      <c r="X861" s="23" t="str">
        <f>IF(AND(($D863)&lt;&gt;"",($E863)&lt;&gt;""),IF(MIN(DATEVALUE($E863),Base!V$3)-MAX(DATEVALUE($D863),Base!V$2)+1&gt;=0,MIN(DATEVALUE($E863),Base!V$3)-MAX(DATEVALUE($D863),Base!V$2)+1,0),"")</f>
        <v/>
      </c>
      <c r="Y861" s="20" t="str">
        <f>IF(AND(M861&lt;&gt;"",$H857&lt;&gt;"",$F857&lt;&gt;""),M861*$H857*$F857,"")</f>
        <v/>
      </c>
      <c r="Z861" s="20" t="str">
        <f>IF(AND(N861&lt;&gt;"",$H857&lt;&gt;"",$F857&lt;&gt;""),N861*$H857*$F857,"")</f>
        <v/>
      </c>
      <c r="AA861" s="20" t="str">
        <f>IF(AND(O861&lt;&gt;"",$H856&lt;&gt;"",$F856&lt;&gt;""),O861*$H856*$F856,"")</f>
        <v/>
      </c>
      <c r="AB861" s="20" t="str">
        <f>IF(AND(P861&lt;&gt;"",$H856&lt;&gt;"",$F856&lt;&gt;""),P861*$H856*$F856,"")</f>
        <v/>
      </c>
      <c r="AC861" s="20" t="str">
        <f>IF(AND(Q861&lt;&gt;"",$H856&lt;&gt;"",$F856&lt;&gt;""),Q861*$H856*$F856,"")</f>
        <v/>
      </c>
      <c r="AD861" s="20" t="str">
        <f>IF(AND(R861&lt;&gt;"",$H856&lt;&gt;"",$F856&lt;&gt;""),R861*$H856*$F856,"")</f>
        <v/>
      </c>
      <c r="AE861" s="20" t="str">
        <f>IF(AND(S861&lt;&gt;"",$H856&lt;&gt;"",$F856&lt;&gt;""),S861*$H856*$F856,"")</f>
        <v/>
      </c>
      <c r="AF861" s="20" t="str">
        <f>IF(AND(T861&lt;&gt;"",$H856&lt;&gt;"",$F856&lt;&gt;""),T861*$H856*$F856,"")</f>
        <v/>
      </c>
      <c r="AG861" s="20" t="str">
        <f>IF(AND(U861&lt;&gt;"",$H856&lt;&gt;"",$F856&lt;&gt;""),U861*$H856*$F856,"")</f>
        <v/>
      </c>
      <c r="AH861" s="20" t="str">
        <f>IF(AND(V861&lt;&gt;"",$H856&lt;&gt;"",$F856&lt;&gt;""),V861*$H856*$F856,"")</f>
        <v/>
      </c>
      <c r="AI861" s="20" t="str">
        <f>IF(AND(W861&lt;&gt;"",$H856&lt;&gt;"",$F856&lt;&gt;""),W861*$H856*$F856,"")</f>
        <v/>
      </c>
      <c r="AJ861" s="20" t="str">
        <f>IF(AND(X861&lt;&gt;"",$H856&lt;&gt;"",$F856&lt;&gt;""),X861*$H856*$F856,"")</f>
        <v/>
      </c>
    </row>
    <row r="862" spans="1:36" ht="23.25" customHeight="1" x14ac:dyDescent="0.25">
      <c r="A862" s="21"/>
      <c r="B862" s="21"/>
      <c r="C862" s="22"/>
      <c r="D862" s="14"/>
      <c r="E862" s="14"/>
      <c r="F862" s="22"/>
      <c r="G862" s="22"/>
      <c r="H862" s="15"/>
      <c r="I862" s="16"/>
      <c r="J862" s="22" t="str">
        <f t="shared" si="43"/>
        <v/>
      </c>
      <c r="K862" s="22" t="str">
        <f t="shared" si="44"/>
        <v/>
      </c>
      <c r="L862" s="22" t="str">
        <f>IF(D864&lt;&gt;"",MONTH(D864),"")</f>
        <v/>
      </c>
      <c r="M862" s="23" t="str">
        <f>IF(AND(($D864)&lt;&gt;"",($E864)&lt;&gt;""),IF(MIN(DATEVALUE($E864),Base!K$3)-MAX(DATEVALUE($D864),Base!K$2)+1&gt;=0,MIN(DATEVALUE($E864),Base!K$3)-MAX(DATEVALUE($D864),Base!K$2)+1,0),"")</f>
        <v/>
      </c>
      <c r="N862" s="23" t="str">
        <f>IF(AND(($D864)&lt;&gt;"",($E864)&lt;&gt;""),IF(MIN(DATEVALUE($E864),Base!L$3)-MAX(DATEVALUE($D864),Base!L$2)+1&gt;=0,MIN(DATEVALUE($E864),Base!L$3)-MAX(DATEVALUE($D864),Base!L$2)+1,0),"")</f>
        <v/>
      </c>
      <c r="O862" s="23" t="str">
        <f>IF(AND(($D864)&lt;&gt;"",($E864)&lt;&gt;""),IF(MIN(DATEVALUE($E864),Base!M$3)-MAX(DATEVALUE($D864),Base!M$2)+1&gt;=0,MIN(DATEVALUE($E864),Base!M$3)-MAX(DATEVALUE($D864),Base!M$2)+1,0),"")</f>
        <v/>
      </c>
      <c r="P862" s="23" t="str">
        <f>IF(AND(($D864)&lt;&gt;"",($E864)&lt;&gt;""),IF(MIN(DATEVALUE($E864),Base!N$3)-MAX(DATEVALUE($D864),Base!N$2)+1&gt;=0,MIN(DATEVALUE($E864),Base!N$3)-MAX(DATEVALUE($D864),Base!N$2)+1,0),"")</f>
        <v/>
      </c>
      <c r="Q862" s="23" t="str">
        <f>IF(AND(($D864)&lt;&gt;"",($E864)&lt;&gt;""),IF(MIN(DATEVALUE($E864),Base!O$3)-MAX(DATEVALUE($D864),Base!O$2)+1&gt;=0,MIN(DATEVALUE($E864),Base!O$3)-MAX(DATEVALUE($D864),Base!O$2)+1,0),"")</f>
        <v/>
      </c>
      <c r="R862" s="23" t="str">
        <f>IF(AND(($D864)&lt;&gt;"",($E864)&lt;&gt;""),IF(MIN(DATEVALUE($E864),Base!P$3)-MAX(DATEVALUE($D864),Base!P$2)+1&gt;=0,MIN(DATEVALUE($E864),Base!P$3)-MAX(DATEVALUE($D864),Base!P$2)+1,0),"")</f>
        <v/>
      </c>
      <c r="S862" s="23" t="str">
        <f>IF(AND(($D864)&lt;&gt;"",($E864)&lt;&gt;""),IF(MIN(DATEVALUE($E864),Base!Q$3)-MAX(DATEVALUE($D864),Base!Q$2)+1&gt;=0,MIN(DATEVALUE($E864),Base!Q$3)-MAX(DATEVALUE($D864),Base!Q$2)+1,0),"")</f>
        <v/>
      </c>
      <c r="T862" s="23" t="str">
        <f>IF(AND(($D864)&lt;&gt;"",($E864)&lt;&gt;""),IF(MIN(DATEVALUE($E864),Base!R$3)-MAX(DATEVALUE($D864),Base!R$2)+1&gt;=0,MIN(DATEVALUE($E864),Base!R$3)-MAX(DATEVALUE($D864),Base!R$2)+1,0),"")</f>
        <v/>
      </c>
      <c r="U862" s="23" t="str">
        <f>IF(AND(($D864)&lt;&gt;"",($E864)&lt;&gt;""),IF(MIN(DATEVALUE($E864),Base!S$3)-MAX(DATEVALUE($D864),Base!S$2)+1&gt;=0,MIN(DATEVALUE($E864),Base!S$3)-MAX(DATEVALUE($D864),Base!S$2)+1,0),"")</f>
        <v/>
      </c>
      <c r="V862" s="23" t="str">
        <f>IF(AND(($D864)&lt;&gt;"",($E864)&lt;&gt;""),IF(MIN(DATEVALUE($E864),Base!T$3)-MAX(DATEVALUE($D864),Base!T$2)+1&gt;=0,MIN(DATEVALUE($E864),Base!T$3)-MAX(DATEVALUE($D864),Base!T$2)+1,0),"")</f>
        <v/>
      </c>
      <c r="W862" s="23" t="str">
        <f>IF(AND(($D864)&lt;&gt;"",($E864)&lt;&gt;""),IF(MIN(DATEVALUE($E864),Base!U$3)-MAX(DATEVALUE($D864),Base!U$2)+1&gt;=0,MIN(DATEVALUE($E864),Base!U$3)-MAX(DATEVALUE($D864),Base!U$2)+1,0),"")</f>
        <v/>
      </c>
      <c r="X862" s="23" t="str">
        <f>IF(AND(($D864)&lt;&gt;"",($E864)&lt;&gt;""),IF(MIN(DATEVALUE($E864),Base!V$3)-MAX(DATEVALUE($D864),Base!V$2)+1&gt;=0,MIN(DATEVALUE($E864),Base!V$3)-MAX(DATEVALUE($D864),Base!V$2)+1,0),"")</f>
        <v/>
      </c>
      <c r="Y862" s="20" t="str">
        <f>IF(AND(M862&lt;&gt;"",$H858&lt;&gt;"",$F858&lt;&gt;""),M862*$H858*$F858,"")</f>
        <v/>
      </c>
      <c r="Z862" s="20" t="str">
        <f>IF(AND(N862&lt;&gt;"",$H858&lt;&gt;"",$F858&lt;&gt;""),N862*$H858*$F858,"")</f>
        <v/>
      </c>
      <c r="AA862" s="20" t="str">
        <f>IF(AND(O862&lt;&gt;"",$H857&lt;&gt;"",$F857&lt;&gt;""),O862*$H857*$F857,"")</f>
        <v/>
      </c>
      <c r="AB862" s="20" t="str">
        <f>IF(AND(P862&lt;&gt;"",$H857&lt;&gt;"",$F857&lt;&gt;""),P862*$H857*$F857,"")</f>
        <v/>
      </c>
      <c r="AC862" s="20" t="str">
        <f>IF(AND(Q862&lt;&gt;"",$H857&lt;&gt;"",$F857&lt;&gt;""),Q862*$H857*$F857,"")</f>
        <v/>
      </c>
      <c r="AD862" s="20" t="str">
        <f>IF(AND(R862&lt;&gt;"",$H857&lt;&gt;"",$F857&lt;&gt;""),R862*$H857*$F857,"")</f>
        <v/>
      </c>
      <c r="AE862" s="20" t="str">
        <f>IF(AND(S862&lt;&gt;"",$H857&lt;&gt;"",$F857&lt;&gt;""),S862*$H857*$F857,"")</f>
        <v/>
      </c>
      <c r="AF862" s="20" t="str">
        <f>IF(AND(T862&lt;&gt;"",$H857&lt;&gt;"",$F857&lt;&gt;""),T862*$H857*$F857,"")</f>
        <v/>
      </c>
      <c r="AG862" s="20" t="str">
        <f>IF(AND(U862&lt;&gt;"",$H857&lt;&gt;"",$F857&lt;&gt;""),U862*$H857*$F857,"")</f>
        <v/>
      </c>
      <c r="AH862" s="20" t="str">
        <f>IF(AND(V862&lt;&gt;"",$H857&lt;&gt;"",$F857&lt;&gt;""),V862*$H857*$F857,"")</f>
        <v/>
      </c>
      <c r="AI862" s="20" t="str">
        <f>IF(AND(W862&lt;&gt;"",$H857&lt;&gt;"",$F857&lt;&gt;""),W862*$H857*$F857,"")</f>
        <v/>
      </c>
      <c r="AJ862" s="20" t="str">
        <f>IF(AND(X862&lt;&gt;"",$H857&lt;&gt;"",$F857&lt;&gt;""),X862*$H857*$F857,"")</f>
        <v/>
      </c>
    </row>
    <row r="863" spans="1:36" ht="23.25" customHeight="1" x14ac:dyDescent="0.25">
      <c r="A863" s="21"/>
      <c r="B863" s="21"/>
      <c r="C863" s="22"/>
      <c r="D863" s="14"/>
      <c r="E863" s="14"/>
      <c r="F863" s="22"/>
      <c r="G863" s="22"/>
      <c r="H863" s="15"/>
      <c r="I863" s="16"/>
      <c r="J863" s="22" t="str">
        <f t="shared" si="43"/>
        <v/>
      </c>
      <c r="K863" s="22" t="str">
        <f t="shared" si="44"/>
        <v/>
      </c>
      <c r="L863" s="22" t="str">
        <f>IF(D865&lt;&gt;"",MONTH(D865),"")</f>
        <v/>
      </c>
      <c r="M863" s="23" t="str">
        <f>IF(AND(($D865)&lt;&gt;"",($E865)&lt;&gt;""),IF(MIN(DATEVALUE($E865),Base!K$3)-MAX(DATEVALUE($D865),Base!K$2)+1&gt;=0,MIN(DATEVALUE($E865),Base!K$3)-MAX(DATEVALUE($D865),Base!K$2)+1,0),"")</f>
        <v/>
      </c>
      <c r="N863" s="23" t="str">
        <f>IF(AND(($D865)&lt;&gt;"",($E865)&lt;&gt;""),IF(MIN(DATEVALUE($E865),Base!L$3)-MAX(DATEVALUE($D865),Base!L$2)+1&gt;=0,MIN(DATEVALUE($E865),Base!L$3)-MAX(DATEVALUE($D865),Base!L$2)+1,0),"")</f>
        <v/>
      </c>
      <c r="O863" s="23" t="str">
        <f>IF(AND(($D865)&lt;&gt;"",($E865)&lt;&gt;""),IF(MIN(DATEVALUE($E865),Base!M$3)-MAX(DATEVALUE($D865),Base!M$2)+1&gt;=0,MIN(DATEVALUE($E865),Base!M$3)-MAX(DATEVALUE($D865),Base!M$2)+1,0),"")</f>
        <v/>
      </c>
      <c r="P863" s="23" t="str">
        <f>IF(AND(($D865)&lt;&gt;"",($E865)&lt;&gt;""),IF(MIN(DATEVALUE($E865),Base!N$3)-MAX(DATEVALUE($D865),Base!N$2)+1&gt;=0,MIN(DATEVALUE($E865),Base!N$3)-MAX(DATEVALUE($D865),Base!N$2)+1,0),"")</f>
        <v/>
      </c>
      <c r="Q863" s="23" t="str">
        <f>IF(AND(($D865)&lt;&gt;"",($E865)&lt;&gt;""),IF(MIN(DATEVALUE($E865),Base!O$3)-MAX(DATEVALUE($D865),Base!O$2)+1&gt;=0,MIN(DATEVALUE($E865),Base!O$3)-MAX(DATEVALUE($D865),Base!O$2)+1,0),"")</f>
        <v/>
      </c>
      <c r="R863" s="23" t="str">
        <f>IF(AND(($D865)&lt;&gt;"",($E865)&lt;&gt;""),IF(MIN(DATEVALUE($E865),Base!P$3)-MAX(DATEVALUE($D865),Base!P$2)+1&gt;=0,MIN(DATEVALUE($E865),Base!P$3)-MAX(DATEVALUE($D865),Base!P$2)+1,0),"")</f>
        <v/>
      </c>
      <c r="S863" s="23" t="str">
        <f>IF(AND(($D865)&lt;&gt;"",($E865)&lt;&gt;""),IF(MIN(DATEVALUE($E865),Base!Q$3)-MAX(DATEVALUE($D865),Base!Q$2)+1&gt;=0,MIN(DATEVALUE($E865),Base!Q$3)-MAX(DATEVALUE($D865),Base!Q$2)+1,0),"")</f>
        <v/>
      </c>
      <c r="T863" s="23" t="str">
        <f>IF(AND(($D865)&lt;&gt;"",($E865)&lt;&gt;""),IF(MIN(DATEVALUE($E865),Base!R$3)-MAX(DATEVALUE($D865),Base!R$2)+1&gt;=0,MIN(DATEVALUE($E865),Base!R$3)-MAX(DATEVALUE($D865),Base!R$2)+1,0),"")</f>
        <v/>
      </c>
      <c r="U863" s="23" t="str">
        <f>IF(AND(($D865)&lt;&gt;"",($E865)&lt;&gt;""),IF(MIN(DATEVALUE($E865),Base!S$3)-MAX(DATEVALUE($D865),Base!S$2)+1&gt;=0,MIN(DATEVALUE($E865),Base!S$3)-MAX(DATEVALUE($D865),Base!S$2)+1,0),"")</f>
        <v/>
      </c>
      <c r="V863" s="23" t="str">
        <f>IF(AND(($D865)&lt;&gt;"",($E865)&lt;&gt;""),IF(MIN(DATEVALUE($E865),Base!T$3)-MAX(DATEVALUE($D865),Base!T$2)+1&gt;=0,MIN(DATEVALUE($E865),Base!T$3)-MAX(DATEVALUE($D865),Base!T$2)+1,0),"")</f>
        <v/>
      </c>
      <c r="W863" s="23" t="str">
        <f>IF(AND(($D865)&lt;&gt;"",($E865)&lt;&gt;""),IF(MIN(DATEVALUE($E865),Base!U$3)-MAX(DATEVALUE($D865),Base!U$2)+1&gt;=0,MIN(DATEVALUE($E865),Base!U$3)-MAX(DATEVALUE($D865),Base!U$2)+1,0),"")</f>
        <v/>
      </c>
      <c r="X863" s="23" t="str">
        <f>IF(AND(($D865)&lt;&gt;"",($E865)&lt;&gt;""),IF(MIN(DATEVALUE($E865),Base!V$3)-MAX(DATEVALUE($D865),Base!V$2)+1&gt;=0,MIN(DATEVALUE($E865),Base!V$3)-MAX(DATEVALUE($D865),Base!V$2)+1,0),"")</f>
        <v/>
      </c>
      <c r="Y863" s="20" t="str">
        <f>IF(AND(M863&lt;&gt;"",$H859&lt;&gt;"",$F859&lt;&gt;""),M863*$H859*$F859,"")</f>
        <v/>
      </c>
      <c r="Z863" s="20" t="str">
        <f>IF(AND(N863&lt;&gt;"",$H859&lt;&gt;"",$F859&lt;&gt;""),N863*$H859*$F859,"")</f>
        <v/>
      </c>
      <c r="AA863" s="20" t="str">
        <f>IF(AND(O863&lt;&gt;"",$H858&lt;&gt;"",$F858&lt;&gt;""),O863*$H858*$F858,"")</f>
        <v/>
      </c>
      <c r="AB863" s="20" t="str">
        <f>IF(AND(P863&lt;&gt;"",$H858&lt;&gt;"",$F858&lt;&gt;""),P863*$H858*$F858,"")</f>
        <v/>
      </c>
      <c r="AC863" s="20" t="str">
        <f>IF(AND(Q863&lt;&gt;"",$H858&lt;&gt;"",$F858&lt;&gt;""),Q863*$H858*$F858,"")</f>
        <v/>
      </c>
      <c r="AD863" s="20" t="str">
        <f>IF(AND(R863&lt;&gt;"",$H858&lt;&gt;"",$F858&lt;&gt;""),R863*$H858*$F858,"")</f>
        <v/>
      </c>
      <c r="AE863" s="20" t="str">
        <f>IF(AND(S863&lt;&gt;"",$H858&lt;&gt;"",$F858&lt;&gt;""),S863*$H858*$F858,"")</f>
        <v/>
      </c>
      <c r="AF863" s="20" t="str">
        <f>IF(AND(T863&lt;&gt;"",$H858&lt;&gt;"",$F858&lt;&gt;""),T863*$H858*$F858,"")</f>
        <v/>
      </c>
      <c r="AG863" s="20" t="str">
        <f>IF(AND(U863&lt;&gt;"",$H858&lt;&gt;"",$F858&lt;&gt;""),U863*$H858*$F858,"")</f>
        <v/>
      </c>
      <c r="AH863" s="20" t="str">
        <f>IF(AND(V863&lt;&gt;"",$H858&lt;&gt;"",$F858&lt;&gt;""),V863*$H858*$F858,"")</f>
        <v/>
      </c>
      <c r="AI863" s="20" t="str">
        <f>IF(AND(W863&lt;&gt;"",$H858&lt;&gt;"",$F858&lt;&gt;""),W863*$H858*$F858,"")</f>
        <v/>
      </c>
      <c r="AJ863" s="20" t="str">
        <f>IF(AND(X863&lt;&gt;"",$H858&lt;&gt;"",$F858&lt;&gt;""),X863*$H858*$F858,"")</f>
        <v/>
      </c>
    </row>
    <row r="864" spans="1:36" ht="23.25" customHeight="1" x14ac:dyDescent="0.25">
      <c r="A864" s="21"/>
      <c r="B864" s="21"/>
      <c r="C864" s="22"/>
      <c r="D864" s="14"/>
      <c r="E864" s="14"/>
      <c r="F864" s="22"/>
      <c r="G864" s="22"/>
      <c r="H864" s="15"/>
      <c r="I864" s="16"/>
      <c r="J864" s="22" t="str">
        <f t="shared" si="43"/>
        <v/>
      </c>
      <c r="K864" s="22" t="str">
        <f t="shared" si="44"/>
        <v/>
      </c>
      <c r="L864" s="22" t="str">
        <f>IF(D866&lt;&gt;"",MONTH(D866),"")</f>
        <v/>
      </c>
      <c r="M864" s="23" t="str">
        <f>IF(AND(($D866)&lt;&gt;"",($E866)&lt;&gt;""),IF(MIN(DATEVALUE($E866),Base!K$3)-MAX(DATEVALUE($D866),Base!K$2)+1&gt;=0,MIN(DATEVALUE($E866),Base!K$3)-MAX(DATEVALUE($D866),Base!K$2)+1,0),"")</f>
        <v/>
      </c>
      <c r="N864" s="23" t="str">
        <f>IF(AND(($D866)&lt;&gt;"",($E866)&lt;&gt;""),IF(MIN(DATEVALUE($E866),Base!L$3)-MAX(DATEVALUE($D866),Base!L$2)+1&gt;=0,MIN(DATEVALUE($E866),Base!L$3)-MAX(DATEVALUE($D866),Base!L$2)+1,0),"")</f>
        <v/>
      </c>
      <c r="O864" s="23" t="str">
        <f>IF(AND(($D866)&lt;&gt;"",($E866)&lt;&gt;""),IF(MIN(DATEVALUE($E866),Base!M$3)-MAX(DATEVALUE($D866),Base!M$2)+1&gt;=0,MIN(DATEVALUE($E866),Base!M$3)-MAX(DATEVALUE($D866),Base!M$2)+1,0),"")</f>
        <v/>
      </c>
      <c r="P864" s="23" t="str">
        <f>IF(AND(($D866)&lt;&gt;"",($E866)&lt;&gt;""),IF(MIN(DATEVALUE($E866),Base!N$3)-MAX(DATEVALUE($D866),Base!N$2)+1&gt;=0,MIN(DATEVALUE($E866),Base!N$3)-MAX(DATEVALUE($D866),Base!N$2)+1,0),"")</f>
        <v/>
      </c>
      <c r="Q864" s="23" t="str">
        <f>IF(AND(($D866)&lt;&gt;"",($E866)&lt;&gt;""),IF(MIN(DATEVALUE($E866),Base!O$3)-MAX(DATEVALUE($D866),Base!O$2)+1&gt;=0,MIN(DATEVALUE($E866),Base!O$3)-MAX(DATEVALUE($D866),Base!O$2)+1,0),"")</f>
        <v/>
      </c>
      <c r="R864" s="23" t="str">
        <f>IF(AND(($D866)&lt;&gt;"",($E866)&lt;&gt;""),IF(MIN(DATEVALUE($E866),Base!P$3)-MAX(DATEVALUE($D866),Base!P$2)+1&gt;=0,MIN(DATEVALUE($E866),Base!P$3)-MAX(DATEVALUE($D866),Base!P$2)+1,0),"")</f>
        <v/>
      </c>
      <c r="S864" s="23" t="str">
        <f>IF(AND(($D866)&lt;&gt;"",($E866)&lt;&gt;""),IF(MIN(DATEVALUE($E866),Base!Q$3)-MAX(DATEVALUE($D866),Base!Q$2)+1&gt;=0,MIN(DATEVALUE($E866),Base!Q$3)-MAX(DATEVALUE($D866),Base!Q$2)+1,0),"")</f>
        <v/>
      </c>
      <c r="T864" s="23" t="str">
        <f>IF(AND(($D866)&lt;&gt;"",($E866)&lt;&gt;""),IF(MIN(DATEVALUE($E866),Base!R$3)-MAX(DATEVALUE($D866),Base!R$2)+1&gt;=0,MIN(DATEVALUE($E866),Base!R$3)-MAX(DATEVALUE($D866),Base!R$2)+1,0),"")</f>
        <v/>
      </c>
      <c r="U864" s="23" t="str">
        <f>IF(AND(($D866)&lt;&gt;"",($E866)&lt;&gt;""),IF(MIN(DATEVALUE($E866),Base!S$3)-MAX(DATEVALUE($D866),Base!S$2)+1&gt;=0,MIN(DATEVALUE($E866),Base!S$3)-MAX(DATEVALUE($D866),Base!S$2)+1,0),"")</f>
        <v/>
      </c>
      <c r="V864" s="23" t="str">
        <f>IF(AND(($D866)&lt;&gt;"",($E866)&lt;&gt;""),IF(MIN(DATEVALUE($E866),Base!T$3)-MAX(DATEVALUE($D866),Base!T$2)+1&gt;=0,MIN(DATEVALUE($E866),Base!T$3)-MAX(DATEVALUE($D866),Base!T$2)+1,0),"")</f>
        <v/>
      </c>
      <c r="W864" s="23" t="str">
        <f>IF(AND(($D866)&lt;&gt;"",($E866)&lt;&gt;""),IF(MIN(DATEVALUE($E866),Base!U$3)-MAX(DATEVALUE($D866),Base!U$2)+1&gt;=0,MIN(DATEVALUE($E866),Base!U$3)-MAX(DATEVALUE($D866),Base!U$2)+1,0),"")</f>
        <v/>
      </c>
      <c r="X864" s="23" t="str">
        <f>IF(AND(($D866)&lt;&gt;"",($E866)&lt;&gt;""),IF(MIN(DATEVALUE($E866),Base!V$3)-MAX(DATEVALUE($D866),Base!V$2)+1&gt;=0,MIN(DATEVALUE($E866),Base!V$3)-MAX(DATEVALUE($D866),Base!V$2)+1,0),"")</f>
        <v/>
      </c>
      <c r="Y864" s="20" t="str">
        <f>IF(AND(M864&lt;&gt;"",$H860&lt;&gt;"",$F860&lt;&gt;""),M864*$H860*$F860,"")</f>
        <v/>
      </c>
      <c r="Z864" s="20" t="str">
        <f>IF(AND(N864&lt;&gt;"",$H860&lt;&gt;"",$F860&lt;&gt;""),N864*$H860*$F860,"")</f>
        <v/>
      </c>
      <c r="AA864" s="20" t="str">
        <f>IF(AND(O864&lt;&gt;"",$H859&lt;&gt;"",$F859&lt;&gt;""),O864*$H859*$F859,"")</f>
        <v/>
      </c>
      <c r="AB864" s="20" t="str">
        <f>IF(AND(P864&lt;&gt;"",$H859&lt;&gt;"",$F859&lt;&gt;""),P864*$H859*$F859,"")</f>
        <v/>
      </c>
      <c r="AC864" s="20" t="str">
        <f>IF(AND(Q864&lt;&gt;"",$H859&lt;&gt;"",$F859&lt;&gt;""),Q864*$H859*$F859,"")</f>
        <v/>
      </c>
      <c r="AD864" s="20" t="str">
        <f>IF(AND(R864&lt;&gt;"",$H859&lt;&gt;"",$F859&lt;&gt;""),R864*$H859*$F859,"")</f>
        <v/>
      </c>
      <c r="AE864" s="20" t="str">
        <f>IF(AND(S864&lt;&gt;"",$H859&lt;&gt;"",$F859&lt;&gt;""),S864*$H859*$F859,"")</f>
        <v/>
      </c>
      <c r="AF864" s="20" t="str">
        <f>IF(AND(T864&lt;&gt;"",$H859&lt;&gt;"",$F859&lt;&gt;""),T864*$H859*$F859,"")</f>
        <v/>
      </c>
      <c r="AG864" s="20" t="str">
        <f>IF(AND(U864&lt;&gt;"",$H859&lt;&gt;"",$F859&lt;&gt;""),U864*$H859*$F859,"")</f>
        <v/>
      </c>
      <c r="AH864" s="20" t="str">
        <f>IF(AND(V864&lt;&gt;"",$H859&lt;&gt;"",$F859&lt;&gt;""),V864*$H859*$F859,"")</f>
        <v/>
      </c>
      <c r="AI864" s="20" t="str">
        <f>IF(AND(W864&lt;&gt;"",$H859&lt;&gt;"",$F859&lt;&gt;""),W864*$H859*$F859,"")</f>
        <v/>
      </c>
      <c r="AJ864" s="20" t="str">
        <f>IF(AND(X864&lt;&gt;"",$H859&lt;&gt;"",$F859&lt;&gt;""),X864*$H859*$F859,"")</f>
        <v/>
      </c>
    </row>
    <row r="865" spans="1:36" ht="23.25" customHeight="1" x14ac:dyDescent="0.25">
      <c r="A865" s="21"/>
      <c r="B865" s="21"/>
      <c r="C865" s="22"/>
      <c r="D865" s="14"/>
      <c r="E865" s="14"/>
      <c r="F865" s="22"/>
      <c r="G865" s="22"/>
      <c r="H865" s="15"/>
      <c r="I865" s="16"/>
      <c r="J865" s="22" t="str">
        <f t="shared" si="43"/>
        <v/>
      </c>
      <c r="K865" s="22" t="str">
        <f t="shared" si="44"/>
        <v/>
      </c>
      <c r="L865" s="22" t="str">
        <f>IF(D867&lt;&gt;"",MONTH(D867),"")</f>
        <v/>
      </c>
      <c r="M865" s="23" t="str">
        <f>IF(AND(($D867)&lt;&gt;"",($E867)&lt;&gt;""),IF(MIN(DATEVALUE($E867),Base!K$3)-MAX(DATEVALUE($D867),Base!K$2)+1&gt;=0,MIN(DATEVALUE($E867),Base!K$3)-MAX(DATEVALUE($D867),Base!K$2)+1,0),"")</f>
        <v/>
      </c>
      <c r="N865" s="23" t="str">
        <f>IF(AND(($D867)&lt;&gt;"",($E867)&lt;&gt;""),IF(MIN(DATEVALUE($E867),Base!L$3)-MAX(DATEVALUE($D867),Base!L$2)+1&gt;=0,MIN(DATEVALUE($E867),Base!L$3)-MAX(DATEVALUE($D867),Base!L$2)+1,0),"")</f>
        <v/>
      </c>
      <c r="O865" s="23" t="str">
        <f>IF(AND(($D867)&lt;&gt;"",($E867)&lt;&gt;""),IF(MIN(DATEVALUE($E867),Base!M$3)-MAX(DATEVALUE($D867),Base!M$2)+1&gt;=0,MIN(DATEVALUE($E867),Base!M$3)-MAX(DATEVALUE($D867),Base!M$2)+1,0),"")</f>
        <v/>
      </c>
      <c r="P865" s="23" t="str">
        <f>IF(AND(($D867)&lt;&gt;"",($E867)&lt;&gt;""),IF(MIN(DATEVALUE($E867),Base!N$3)-MAX(DATEVALUE($D867),Base!N$2)+1&gt;=0,MIN(DATEVALUE($E867),Base!N$3)-MAX(DATEVALUE($D867),Base!N$2)+1,0),"")</f>
        <v/>
      </c>
      <c r="Q865" s="23" t="str">
        <f>IF(AND(($D867)&lt;&gt;"",($E867)&lt;&gt;""),IF(MIN(DATEVALUE($E867),Base!O$3)-MAX(DATEVALUE($D867),Base!O$2)+1&gt;=0,MIN(DATEVALUE($E867),Base!O$3)-MAX(DATEVALUE($D867),Base!O$2)+1,0),"")</f>
        <v/>
      </c>
      <c r="R865" s="23" t="str">
        <f>IF(AND(($D867)&lt;&gt;"",($E867)&lt;&gt;""),IF(MIN(DATEVALUE($E867),Base!P$3)-MAX(DATEVALUE($D867),Base!P$2)+1&gt;=0,MIN(DATEVALUE($E867),Base!P$3)-MAX(DATEVALUE($D867),Base!P$2)+1,0),"")</f>
        <v/>
      </c>
      <c r="S865" s="23" t="str">
        <f>IF(AND(($D867)&lt;&gt;"",($E867)&lt;&gt;""),IF(MIN(DATEVALUE($E867),Base!Q$3)-MAX(DATEVALUE($D867),Base!Q$2)+1&gt;=0,MIN(DATEVALUE($E867),Base!Q$3)-MAX(DATEVALUE($D867),Base!Q$2)+1,0),"")</f>
        <v/>
      </c>
      <c r="T865" s="23" t="str">
        <f>IF(AND(($D867)&lt;&gt;"",($E867)&lt;&gt;""),IF(MIN(DATEVALUE($E867),Base!R$3)-MAX(DATEVALUE($D867),Base!R$2)+1&gt;=0,MIN(DATEVALUE($E867),Base!R$3)-MAX(DATEVALUE($D867),Base!R$2)+1,0),"")</f>
        <v/>
      </c>
      <c r="U865" s="23" t="str">
        <f>IF(AND(($D867)&lt;&gt;"",($E867)&lt;&gt;""),IF(MIN(DATEVALUE($E867),Base!S$3)-MAX(DATEVALUE($D867),Base!S$2)+1&gt;=0,MIN(DATEVALUE($E867),Base!S$3)-MAX(DATEVALUE($D867),Base!S$2)+1,0),"")</f>
        <v/>
      </c>
      <c r="V865" s="23" t="str">
        <f>IF(AND(($D867)&lt;&gt;"",($E867)&lt;&gt;""),IF(MIN(DATEVALUE($E867),Base!T$3)-MAX(DATEVALUE($D867),Base!T$2)+1&gt;=0,MIN(DATEVALUE($E867),Base!T$3)-MAX(DATEVALUE($D867),Base!T$2)+1,0),"")</f>
        <v/>
      </c>
      <c r="W865" s="23" t="str">
        <f>IF(AND(($D867)&lt;&gt;"",($E867)&lt;&gt;""),IF(MIN(DATEVALUE($E867),Base!U$3)-MAX(DATEVALUE($D867),Base!U$2)+1&gt;=0,MIN(DATEVALUE($E867),Base!U$3)-MAX(DATEVALUE($D867),Base!U$2)+1,0),"")</f>
        <v/>
      </c>
      <c r="X865" s="23" t="str">
        <f>IF(AND(($D867)&lt;&gt;"",($E867)&lt;&gt;""),IF(MIN(DATEVALUE($E867),Base!V$3)-MAX(DATEVALUE($D867),Base!V$2)+1&gt;=0,MIN(DATEVALUE($E867),Base!V$3)-MAX(DATEVALUE($D867),Base!V$2)+1,0),"")</f>
        <v/>
      </c>
      <c r="Y865" s="20" t="str">
        <f>IF(AND(M865&lt;&gt;"",$H861&lt;&gt;"",$F861&lt;&gt;""),M865*$H861*$F861,"")</f>
        <v/>
      </c>
      <c r="Z865" s="20" t="str">
        <f>IF(AND(N865&lt;&gt;"",$H861&lt;&gt;"",$F861&lt;&gt;""),N865*$H861*$F861,"")</f>
        <v/>
      </c>
      <c r="AA865" s="20" t="str">
        <f>IF(AND(O865&lt;&gt;"",$H860&lt;&gt;"",$F860&lt;&gt;""),O865*$H860*$F860,"")</f>
        <v/>
      </c>
      <c r="AB865" s="20" t="str">
        <f>IF(AND(P865&lt;&gt;"",$H860&lt;&gt;"",$F860&lt;&gt;""),P865*$H860*$F860,"")</f>
        <v/>
      </c>
      <c r="AC865" s="20" t="str">
        <f>IF(AND(Q865&lt;&gt;"",$H860&lt;&gt;"",$F860&lt;&gt;""),Q865*$H860*$F860,"")</f>
        <v/>
      </c>
      <c r="AD865" s="20" t="str">
        <f>IF(AND(R865&lt;&gt;"",$H860&lt;&gt;"",$F860&lt;&gt;""),R865*$H860*$F860,"")</f>
        <v/>
      </c>
      <c r="AE865" s="20" t="str">
        <f>IF(AND(S865&lt;&gt;"",$H860&lt;&gt;"",$F860&lt;&gt;""),S865*$H860*$F860,"")</f>
        <v/>
      </c>
      <c r="AF865" s="20" t="str">
        <f>IF(AND(T865&lt;&gt;"",$H860&lt;&gt;"",$F860&lt;&gt;""),T865*$H860*$F860,"")</f>
        <v/>
      </c>
      <c r="AG865" s="20" t="str">
        <f>IF(AND(U865&lt;&gt;"",$H860&lt;&gt;"",$F860&lt;&gt;""),U865*$H860*$F860,"")</f>
        <v/>
      </c>
      <c r="AH865" s="20" t="str">
        <f>IF(AND(V865&lt;&gt;"",$H860&lt;&gt;"",$F860&lt;&gt;""),V865*$H860*$F860,"")</f>
        <v/>
      </c>
      <c r="AI865" s="20" t="str">
        <f>IF(AND(W865&lt;&gt;"",$H860&lt;&gt;"",$F860&lt;&gt;""),W865*$H860*$F860,"")</f>
        <v/>
      </c>
      <c r="AJ865" s="20" t="str">
        <f>IF(AND(X865&lt;&gt;"",$H860&lt;&gt;"",$F860&lt;&gt;""),X865*$H860*$F860,"")</f>
        <v/>
      </c>
    </row>
    <row r="866" spans="1:36" ht="23.25" customHeight="1" x14ac:dyDescent="0.25">
      <c r="A866" s="21"/>
      <c r="B866" s="21"/>
      <c r="C866" s="22"/>
      <c r="D866" s="14"/>
      <c r="E866" s="14"/>
      <c r="F866" s="22"/>
      <c r="G866" s="22"/>
      <c r="H866" s="15"/>
      <c r="I866" s="16"/>
      <c r="J866" s="22" t="str">
        <f t="shared" si="43"/>
        <v/>
      </c>
      <c r="K866" s="22" t="str">
        <f t="shared" si="44"/>
        <v/>
      </c>
      <c r="L866" s="22" t="str">
        <f>IF(D868&lt;&gt;"",MONTH(D868),"")</f>
        <v/>
      </c>
      <c r="M866" s="23" t="str">
        <f>IF(AND(($D868)&lt;&gt;"",($E868)&lt;&gt;""),IF(MIN(DATEVALUE($E868),Base!K$3)-MAX(DATEVALUE($D868),Base!K$2)+1&gt;=0,MIN(DATEVALUE($E868),Base!K$3)-MAX(DATEVALUE($D868),Base!K$2)+1,0),"")</f>
        <v/>
      </c>
      <c r="N866" s="23" t="str">
        <f>IF(AND(($D868)&lt;&gt;"",($E868)&lt;&gt;""),IF(MIN(DATEVALUE($E868),Base!L$3)-MAX(DATEVALUE($D868),Base!L$2)+1&gt;=0,MIN(DATEVALUE($E868),Base!L$3)-MAX(DATEVALUE($D868),Base!L$2)+1,0),"")</f>
        <v/>
      </c>
      <c r="O866" s="23" t="str">
        <f>IF(AND(($D868)&lt;&gt;"",($E868)&lt;&gt;""),IF(MIN(DATEVALUE($E868),Base!M$3)-MAX(DATEVALUE($D868),Base!M$2)+1&gt;=0,MIN(DATEVALUE($E868),Base!M$3)-MAX(DATEVALUE($D868),Base!M$2)+1,0),"")</f>
        <v/>
      </c>
      <c r="P866" s="23" t="str">
        <f>IF(AND(($D868)&lt;&gt;"",($E868)&lt;&gt;""),IF(MIN(DATEVALUE($E868),Base!N$3)-MAX(DATEVALUE($D868),Base!N$2)+1&gt;=0,MIN(DATEVALUE($E868),Base!N$3)-MAX(DATEVALUE($D868),Base!N$2)+1,0),"")</f>
        <v/>
      </c>
      <c r="Q866" s="23" t="str">
        <f>IF(AND(($D868)&lt;&gt;"",($E868)&lt;&gt;""),IF(MIN(DATEVALUE($E868),Base!O$3)-MAX(DATEVALUE($D868),Base!O$2)+1&gt;=0,MIN(DATEVALUE($E868),Base!O$3)-MAX(DATEVALUE($D868),Base!O$2)+1,0),"")</f>
        <v/>
      </c>
      <c r="R866" s="23" t="str">
        <f>IF(AND(($D868)&lt;&gt;"",($E868)&lt;&gt;""),IF(MIN(DATEVALUE($E868),Base!P$3)-MAX(DATEVALUE($D868),Base!P$2)+1&gt;=0,MIN(DATEVALUE($E868),Base!P$3)-MAX(DATEVALUE($D868),Base!P$2)+1,0),"")</f>
        <v/>
      </c>
      <c r="S866" s="23" t="str">
        <f>IF(AND(($D868)&lt;&gt;"",($E868)&lt;&gt;""),IF(MIN(DATEVALUE($E868),Base!Q$3)-MAX(DATEVALUE($D868),Base!Q$2)+1&gt;=0,MIN(DATEVALUE($E868),Base!Q$3)-MAX(DATEVALUE($D868),Base!Q$2)+1,0),"")</f>
        <v/>
      </c>
      <c r="T866" s="23" t="str">
        <f>IF(AND(($D868)&lt;&gt;"",($E868)&lt;&gt;""),IF(MIN(DATEVALUE($E868),Base!R$3)-MAX(DATEVALUE($D868),Base!R$2)+1&gt;=0,MIN(DATEVALUE($E868),Base!R$3)-MAX(DATEVALUE($D868),Base!R$2)+1,0),"")</f>
        <v/>
      </c>
      <c r="U866" s="23" t="str">
        <f>IF(AND(($D868)&lt;&gt;"",($E868)&lt;&gt;""),IF(MIN(DATEVALUE($E868),Base!S$3)-MAX(DATEVALUE($D868),Base!S$2)+1&gt;=0,MIN(DATEVALUE($E868),Base!S$3)-MAX(DATEVALUE($D868),Base!S$2)+1,0),"")</f>
        <v/>
      </c>
      <c r="V866" s="23" t="str">
        <f>IF(AND(($D868)&lt;&gt;"",($E868)&lt;&gt;""),IF(MIN(DATEVALUE($E868),Base!T$3)-MAX(DATEVALUE($D868),Base!T$2)+1&gt;=0,MIN(DATEVALUE($E868),Base!T$3)-MAX(DATEVALUE($D868),Base!T$2)+1,0),"")</f>
        <v/>
      </c>
      <c r="W866" s="23" t="str">
        <f>IF(AND(($D868)&lt;&gt;"",($E868)&lt;&gt;""),IF(MIN(DATEVALUE($E868),Base!U$3)-MAX(DATEVALUE($D868),Base!U$2)+1&gt;=0,MIN(DATEVALUE($E868),Base!U$3)-MAX(DATEVALUE($D868),Base!U$2)+1,0),"")</f>
        <v/>
      </c>
      <c r="X866" s="23" t="str">
        <f>IF(AND(($D868)&lt;&gt;"",($E868)&lt;&gt;""),IF(MIN(DATEVALUE($E868),Base!V$3)-MAX(DATEVALUE($D868),Base!V$2)+1&gt;=0,MIN(DATEVALUE($E868),Base!V$3)-MAX(DATEVALUE($D868),Base!V$2)+1,0),"")</f>
        <v/>
      </c>
      <c r="Y866" s="20" t="str">
        <f>IF(AND(M866&lt;&gt;"",$H862&lt;&gt;"",$F862&lt;&gt;""),M866*$H862*$F862,"")</f>
        <v/>
      </c>
      <c r="Z866" s="20" t="str">
        <f>IF(AND(N866&lt;&gt;"",$H862&lt;&gt;"",$F862&lt;&gt;""),N866*$H862*$F862,"")</f>
        <v/>
      </c>
      <c r="AA866" s="20" t="str">
        <f>IF(AND(O866&lt;&gt;"",$H861&lt;&gt;"",$F861&lt;&gt;""),O866*$H861*$F861,"")</f>
        <v/>
      </c>
      <c r="AB866" s="20" t="str">
        <f>IF(AND(P866&lt;&gt;"",$H861&lt;&gt;"",$F861&lt;&gt;""),P866*$H861*$F861,"")</f>
        <v/>
      </c>
      <c r="AC866" s="20" t="str">
        <f>IF(AND(Q866&lt;&gt;"",$H861&lt;&gt;"",$F861&lt;&gt;""),Q866*$H861*$F861,"")</f>
        <v/>
      </c>
      <c r="AD866" s="20" t="str">
        <f>IF(AND(R866&lt;&gt;"",$H861&lt;&gt;"",$F861&lt;&gt;""),R866*$H861*$F861,"")</f>
        <v/>
      </c>
      <c r="AE866" s="20" t="str">
        <f>IF(AND(S866&lt;&gt;"",$H861&lt;&gt;"",$F861&lt;&gt;""),S866*$H861*$F861,"")</f>
        <v/>
      </c>
      <c r="AF866" s="20" t="str">
        <f>IF(AND(T866&lt;&gt;"",$H861&lt;&gt;"",$F861&lt;&gt;""),T866*$H861*$F861,"")</f>
        <v/>
      </c>
      <c r="AG866" s="20" t="str">
        <f>IF(AND(U866&lt;&gt;"",$H861&lt;&gt;"",$F861&lt;&gt;""),U866*$H861*$F861,"")</f>
        <v/>
      </c>
      <c r="AH866" s="20" t="str">
        <f>IF(AND(V866&lt;&gt;"",$H861&lt;&gt;"",$F861&lt;&gt;""),V866*$H861*$F861,"")</f>
        <v/>
      </c>
      <c r="AI866" s="20" t="str">
        <f>IF(AND(W866&lt;&gt;"",$H861&lt;&gt;"",$F861&lt;&gt;""),W866*$H861*$F861,"")</f>
        <v/>
      </c>
      <c r="AJ866" s="20" t="str">
        <f>IF(AND(X866&lt;&gt;"",$H861&lt;&gt;"",$F861&lt;&gt;""),X866*$H861*$F861,"")</f>
        <v/>
      </c>
    </row>
    <row r="867" spans="1:36" ht="23.25" customHeight="1" x14ac:dyDescent="0.25">
      <c r="A867" s="21"/>
      <c r="B867" s="21"/>
      <c r="C867" s="22"/>
      <c r="D867" s="14"/>
      <c r="E867" s="14"/>
      <c r="F867" s="22"/>
      <c r="G867" s="22"/>
      <c r="H867" s="15"/>
      <c r="I867" s="16"/>
      <c r="J867" s="22" t="str">
        <f t="shared" si="43"/>
        <v/>
      </c>
      <c r="K867" s="22" t="str">
        <f t="shared" si="44"/>
        <v/>
      </c>
      <c r="L867" s="22" t="str">
        <f>IF(D869&lt;&gt;"",MONTH(D869),"")</f>
        <v/>
      </c>
      <c r="M867" s="23" t="str">
        <f>IF(AND(($D869)&lt;&gt;"",($E869)&lt;&gt;""),IF(MIN(DATEVALUE($E869),Base!K$3)-MAX(DATEVALUE($D869),Base!K$2)+1&gt;=0,MIN(DATEVALUE($E869),Base!K$3)-MAX(DATEVALUE($D869),Base!K$2)+1,0),"")</f>
        <v/>
      </c>
      <c r="N867" s="23" t="str">
        <f>IF(AND(($D869)&lt;&gt;"",($E869)&lt;&gt;""),IF(MIN(DATEVALUE($E869),Base!L$3)-MAX(DATEVALUE($D869),Base!L$2)+1&gt;=0,MIN(DATEVALUE($E869),Base!L$3)-MAX(DATEVALUE($D869),Base!L$2)+1,0),"")</f>
        <v/>
      </c>
      <c r="O867" s="23" t="str">
        <f>IF(AND(($D869)&lt;&gt;"",($E869)&lt;&gt;""),IF(MIN(DATEVALUE($E869),Base!M$3)-MAX(DATEVALUE($D869),Base!M$2)+1&gt;=0,MIN(DATEVALUE($E869),Base!M$3)-MAX(DATEVALUE($D869),Base!M$2)+1,0),"")</f>
        <v/>
      </c>
      <c r="P867" s="23" t="str">
        <f>IF(AND(($D869)&lt;&gt;"",($E869)&lt;&gt;""),IF(MIN(DATEVALUE($E869),Base!N$3)-MAX(DATEVALUE($D869),Base!N$2)+1&gt;=0,MIN(DATEVALUE($E869),Base!N$3)-MAX(DATEVALUE($D869),Base!N$2)+1,0),"")</f>
        <v/>
      </c>
      <c r="Q867" s="23" t="str">
        <f>IF(AND(($D869)&lt;&gt;"",($E869)&lt;&gt;""),IF(MIN(DATEVALUE($E869),Base!O$3)-MAX(DATEVALUE($D869),Base!O$2)+1&gt;=0,MIN(DATEVALUE($E869),Base!O$3)-MAX(DATEVALUE($D869),Base!O$2)+1,0),"")</f>
        <v/>
      </c>
      <c r="R867" s="23" t="str">
        <f>IF(AND(($D869)&lt;&gt;"",($E869)&lt;&gt;""),IF(MIN(DATEVALUE($E869),Base!P$3)-MAX(DATEVALUE($D869),Base!P$2)+1&gt;=0,MIN(DATEVALUE($E869),Base!P$3)-MAX(DATEVALUE($D869),Base!P$2)+1,0),"")</f>
        <v/>
      </c>
      <c r="S867" s="23" t="str">
        <f>IF(AND(($D869)&lt;&gt;"",($E869)&lt;&gt;""),IF(MIN(DATEVALUE($E869),Base!Q$3)-MAX(DATEVALUE($D869),Base!Q$2)+1&gt;=0,MIN(DATEVALUE($E869),Base!Q$3)-MAX(DATEVALUE($D869),Base!Q$2)+1,0),"")</f>
        <v/>
      </c>
      <c r="T867" s="23" t="str">
        <f>IF(AND(($D869)&lt;&gt;"",($E869)&lt;&gt;""),IF(MIN(DATEVALUE($E869),Base!R$3)-MAX(DATEVALUE($D869),Base!R$2)+1&gt;=0,MIN(DATEVALUE($E869),Base!R$3)-MAX(DATEVALUE($D869),Base!R$2)+1,0),"")</f>
        <v/>
      </c>
      <c r="U867" s="23" t="str">
        <f>IF(AND(($D869)&lt;&gt;"",($E869)&lt;&gt;""),IF(MIN(DATEVALUE($E869),Base!S$3)-MAX(DATEVALUE($D869),Base!S$2)+1&gt;=0,MIN(DATEVALUE($E869),Base!S$3)-MAX(DATEVALUE($D869),Base!S$2)+1,0),"")</f>
        <v/>
      </c>
      <c r="V867" s="23" t="str">
        <f>IF(AND(($D869)&lt;&gt;"",($E869)&lt;&gt;""),IF(MIN(DATEVALUE($E869),Base!T$3)-MAX(DATEVALUE($D869),Base!T$2)+1&gt;=0,MIN(DATEVALUE($E869),Base!T$3)-MAX(DATEVALUE($D869),Base!T$2)+1,0),"")</f>
        <v/>
      </c>
      <c r="W867" s="23" t="str">
        <f>IF(AND(($D869)&lt;&gt;"",($E869)&lt;&gt;""),IF(MIN(DATEVALUE($E869),Base!U$3)-MAX(DATEVALUE($D869),Base!U$2)+1&gt;=0,MIN(DATEVALUE($E869),Base!U$3)-MAX(DATEVALUE($D869),Base!U$2)+1,0),"")</f>
        <v/>
      </c>
      <c r="X867" s="23" t="str">
        <f>IF(AND(($D869)&lt;&gt;"",($E869)&lt;&gt;""),IF(MIN(DATEVALUE($E869),Base!V$3)-MAX(DATEVALUE($D869),Base!V$2)+1&gt;=0,MIN(DATEVALUE($E869),Base!V$3)-MAX(DATEVALUE($D869),Base!V$2)+1,0),"")</f>
        <v/>
      </c>
      <c r="Y867" s="20" t="str">
        <f>IF(AND(M867&lt;&gt;"",$H863&lt;&gt;"",$F863&lt;&gt;""),M867*$H863*$F863,"")</f>
        <v/>
      </c>
      <c r="Z867" s="20" t="str">
        <f>IF(AND(N867&lt;&gt;"",$H863&lt;&gt;"",$F863&lt;&gt;""),N867*$H863*$F863,"")</f>
        <v/>
      </c>
      <c r="AA867" s="20" t="str">
        <f>IF(AND(O867&lt;&gt;"",$H862&lt;&gt;"",$F862&lt;&gt;""),O867*$H862*$F862,"")</f>
        <v/>
      </c>
      <c r="AB867" s="20" t="str">
        <f>IF(AND(P867&lt;&gt;"",$H862&lt;&gt;"",$F862&lt;&gt;""),P867*$H862*$F862,"")</f>
        <v/>
      </c>
      <c r="AC867" s="20" t="str">
        <f>IF(AND(Q867&lt;&gt;"",$H862&lt;&gt;"",$F862&lt;&gt;""),Q867*$H862*$F862,"")</f>
        <v/>
      </c>
      <c r="AD867" s="20" t="str">
        <f>IF(AND(R867&lt;&gt;"",$H862&lt;&gt;"",$F862&lt;&gt;""),R867*$H862*$F862,"")</f>
        <v/>
      </c>
      <c r="AE867" s="20" t="str">
        <f>IF(AND(S867&lt;&gt;"",$H862&lt;&gt;"",$F862&lt;&gt;""),S867*$H862*$F862,"")</f>
        <v/>
      </c>
      <c r="AF867" s="20" t="str">
        <f>IF(AND(T867&lt;&gt;"",$H862&lt;&gt;"",$F862&lt;&gt;""),T867*$H862*$F862,"")</f>
        <v/>
      </c>
      <c r="AG867" s="20" t="str">
        <f>IF(AND(U867&lt;&gt;"",$H862&lt;&gt;"",$F862&lt;&gt;""),U867*$H862*$F862,"")</f>
        <v/>
      </c>
      <c r="AH867" s="20" t="str">
        <f>IF(AND(V867&lt;&gt;"",$H862&lt;&gt;"",$F862&lt;&gt;""),V867*$H862*$F862,"")</f>
        <v/>
      </c>
      <c r="AI867" s="20" t="str">
        <f>IF(AND(W867&lt;&gt;"",$H862&lt;&gt;"",$F862&lt;&gt;""),W867*$H862*$F862,"")</f>
        <v/>
      </c>
      <c r="AJ867" s="20" t="str">
        <f>IF(AND(X867&lt;&gt;"",$H862&lt;&gt;"",$F862&lt;&gt;""),X867*$H862*$F862,"")</f>
        <v/>
      </c>
    </row>
    <row r="868" spans="1:36" ht="23.25" customHeight="1" x14ac:dyDescent="0.25">
      <c r="A868" s="21"/>
      <c r="B868" s="21"/>
      <c r="C868" s="22"/>
      <c r="D868" s="14"/>
      <c r="E868" s="14"/>
      <c r="F868" s="22"/>
      <c r="G868" s="22"/>
      <c r="H868" s="15"/>
      <c r="I868" s="16"/>
      <c r="J868" s="22" t="str">
        <f t="shared" si="43"/>
        <v/>
      </c>
      <c r="K868" s="22" t="str">
        <f t="shared" si="44"/>
        <v/>
      </c>
      <c r="L868" s="22" t="str">
        <f>IF(D870&lt;&gt;"",MONTH(D870),"")</f>
        <v/>
      </c>
      <c r="M868" s="23" t="str">
        <f>IF(AND(($D870)&lt;&gt;"",($E870)&lt;&gt;""),IF(MIN(DATEVALUE($E870),Base!K$3)-MAX(DATEVALUE($D870),Base!K$2)+1&gt;=0,MIN(DATEVALUE($E870),Base!K$3)-MAX(DATEVALUE($D870),Base!K$2)+1,0),"")</f>
        <v/>
      </c>
      <c r="N868" s="23" t="str">
        <f>IF(AND(($D870)&lt;&gt;"",($E870)&lt;&gt;""),IF(MIN(DATEVALUE($E870),Base!L$3)-MAX(DATEVALUE($D870),Base!L$2)+1&gt;=0,MIN(DATEVALUE($E870),Base!L$3)-MAX(DATEVALUE($D870),Base!L$2)+1,0),"")</f>
        <v/>
      </c>
      <c r="O868" s="23" t="str">
        <f>IF(AND(($D870)&lt;&gt;"",($E870)&lt;&gt;""),IF(MIN(DATEVALUE($E870),Base!M$3)-MAX(DATEVALUE($D870),Base!M$2)+1&gt;=0,MIN(DATEVALUE($E870),Base!M$3)-MAX(DATEVALUE($D870),Base!M$2)+1,0),"")</f>
        <v/>
      </c>
      <c r="P868" s="23" t="str">
        <f>IF(AND(($D870)&lt;&gt;"",($E870)&lt;&gt;""),IF(MIN(DATEVALUE($E870),Base!N$3)-MAX(DATEVALUE($D870),Base!N$2)+1&gt;=0,MIN(DATEVALUE($E870),Base!N$3)-MAX(DATEVALUE($D870),Base!N$2)+1,0),"")</f>
        <v/>
      </c>
      <c r="Q868" s="23" t="str">
        <f>IF(AND(($D870)&lt;&gt;"",($E870)&lt;&gt;""),IF(MIN(DATEVALUE($E870),Base!O$3)-MAX(DATEVALUE($D870),Base!O$2)+1&gt;=0,MIN(DATEVALUE($E870),Base!O$3)-MAX(DATEVALUE($D870),Base!O$2)+1,0),"")</f>
        <v/>
      </c>
      <c r="R868" s="23" t="str">
        <f>IF(AND(($D870)&lt;&gt;"",($E870)&lt;&gt;""),IF(MIN(DATEVALUE($E870),Base!P$3)-MAX(DATEVALUE($D870),Base!P$2)+1&gt;=0,MIN(DATEVALUE($E870),Base!P$3)-MAX(DATEVALUE($D870),Base!P$2)+1,0),"")</f>
        <v/>
      </c>
      <c r="S868" s="23" t="str">
        <f>IF(AND(($D870)&lt;&gt;"",($E870)&lt;&gt;""),IF(MIN(DATEVALUE($E870),Base!Q$3)-MAX(DATEVALUE($D870),Base!Q$2)+1&gt;=0,MIN(DATEVALUE($E870),Base!Q$3)-MAX(DATEVALUE($D870),Base!Q$2)+1,0),"")</f>
        <v/>
      </c>
      <c r="T868" s="23" t="str">
        <f>IF(AND(($D870)&lt;&gt;"",($E870)&lt;&gt;""),IF(MIN(DATEVALUE($E870),Base!R$3)-MAX(DATEVALUE($D870),Base!R$2)+1&gt;=0,MIN(DATEVALUE($E870),Base!R$3)-MAX(DATEVALUE($D870),Base!R$2)+1,0),"")</f>
        <v/>
      </c>
      <c r="U868" s="23" t="str">
        <f>IF(AND(($D870)&lt;&gt;"",($E870)&lt;&gt;""),IF(MIN(DATEVALUE($E870),Base!S$3)-MAX(DATEVALUE($D870),Base!S$2)+1&gt;=0,MIN(DATEVALUE($E870),Base!S$3)-MAX(DATEVALUE($D870),Base!S$2)+1,0),"")</f>
        <v/>
      </c>
      <c r="V868" s="23" t="str">
        <f>IF(AND(($D870)&lt;&gt;"",($E870)&lt;&gt;""),IF(MIN(DATEVALUE($E870),Base!T$3)-MAX(DATEVALUE($D870),Base!T$2)+1&gt;=0,MIN(DATEVALUE($E870),Base!T$3)-MAX(DATEVALUE($D870),Base!T$2)+1,0),"")</f>
        <v/>
      </c>
      <c r="W868" s="23" t="str">
        <f>IF(AND(($D870)&lt;&gt;"",($E870)&lt;&gt;""),IF(MIN(DATEVALUE($E870),Base!U$3)-MAX(DATEVALUE($D870),Base!U$2)+1&gt;=0,MIN(DATEVALUE($E870),Base!U$3)-MAX(DATEVALUE($D870),Base!U$2)+1,0),"")</f>
        <v/>
      </c>
      <c r="X868" s="23" t="str">
        <f>IF(AND(($D870)&lt;&gt;"",($E870)&lt;&gt;""),IF(MIN(DATEVALUE($E870),Base!V$3)-MAX(DATEVALUE($D870),Base!V$2)+1&gt;=0,MIN(DATEVALUE($E870),Base!V$3)-MAX(DATEVALUE($D870),Base!V$2)+1,0),"")</f>
        <v/>
      </c>
      <c r="Y868" s="20" t="str">
        <f>IF(AND(M868&lt;&gt;"",$H864&lt;&gt;"",$F864&lt;&gt;""),M868*$H864*$F864,"")</f>
        <v/>
      </c>
      <c r="Z868" s="20" t="str">
        <f>IF(AND(N868&lt;&gt;"",$H864&lt;&gt;"",$F864&lt;&gt;""),N868*$H864*$F864,"")</f>
        <v/>
      </c>
      <c r="AA868" s="20" t="str">
        <f>IF(AND(O868&lt;&gt;"",$H863&lt;&gt;"",$F863&lt;&gt;""),O868*$H863*$F863,"")</f>
        <v/>
      </c>
      <c r="AB868" s="20" t="str">
        <f>IF(AND(P868&lt;&gt;"",$H863&lt;&gt;"",$F863&lt;&gt;""),P868*$H863*$F863,"")</f>
        <v/>
      </c>
      <c r="AC868" s="20" t="str">
        <f>IF(AND(Q868&lt;&gt;"",$H863&lt;&gt;"",$F863&lt;&gt;""),Q868*$H863*$F863,"")</f>
        <v/>
      </c>
      <c r="AD868" s="20" t="str">
        <f>IF(AND(R868&lt;&gt;"",$H863&lt;&gt;"",$F863&lt;&gt;""),R868*$H863*$F863,"")</f>
        <v/>
      </c>
      <c r="AE868" s="20" t="str">
        <f>IF(AND(S868&lt;&gt;"",$H863&lt;&gt;"",$F863&lt;&gt;""),S868*$H863*$F863,"")</f>
        <v/>
      </c>
      <c r="AF868" s="20" t="str">
        <f>IF(AND(T868&lt;&gt;"",$H863&lt;&gt;"",$F863&lt;&gt;""),T868*$H863*$F863,"")</f>
        <v/>
      </c>
      <c r="AG868" s="20" t="str">
        <f>IF(AND(U868&lt;&gt;"",$H863&lt;&gt;"",$F863&lt;&gt;""),U868*$H863*$F863,"")</f>
        <v/>
      </c>
      <c r="AH868" s="20" t="str">
        <f>IF(AND(V868&lt;&gt;"",$H863&lt;&gt;"",$F863&lt;&gt;""),V868*$H863*$F863,"")</f>
        <v/>
      </c>
      <c r="AI868" s="20" t="str">
        <f>IF(AND(W868&lt;&gt;"",$H863&lt;&gt;"",$F863&lt;&gt;""),W868*$H863*$F863,"")</f>
        <v/>
      </c>
      <c r="AJ868" s="20" t="str">
        <f>IF(AND(X868&lt;&gt;"",$H863&lt;&gt;"",$F863&lt;&gt;""),X868*$H863*$F863,"")</f>
        <v/>
      </c>
    </row>
    <row r="869" spans="1:36" ht="23.25" customHeight="1" x14ac:dyDescent="0.25">
      <c r="A869" s="21"/>
      <c r="B869" s="21"/>
      <c r="C869" s="22"/>
      <c r="D869" s="14"/>
      <c r="E869" s="14"/>
      <c r="F869" s="22"/>
      <c r="G869" s="22"/>
      <c r="H869" s="15"/>
      <c r="I869" s="16"/>
      <c r="J869" s="22" t="str">
        <f t="shared" ref="J869:J932" si="45">IF(DATEDIF(D869,E869,"d")&lt;&gt;0,DATEDIF(D869,E869,"d")+1,"")</f>
        <v/>
      </c>
      <c r="K869" s="22" t="str">
        <f t="shared" ref="K869:K932" si="46">IF(AND(J869&lt;&gt;"",F869&lt;&gt;"",H869&lt;&gt;""),J869*F869*H869,"")</f>
        <v/>
      </c>
      <c r="L869" s="22" t="str">
        <f>IF(D871&lt;&gt;"",MONTH(D871),"")</f>
        <v/>
      </c>
      <c r="M869" s="23" t="str">
        <f>IF(AND(($D871)&lt;&gt;"",($E871)&lt;&gt;""),IF(MIN(DATEVALUE($E871),Base!K$3)-MAX(DATEVALUE($D871),Base!K$2)+1&gt;=0,MIN(DATEVALUE($E871),Base!K$3)-MAX(DATEVALUE($D871),Base!K$2)+1,0),"")</f>
        <v/>
      </c>
      <c r="N869" s="23" t="str">
        <f>IF(AND(($D871)&lt;&gt;"",($E871)&lt;&gt;""),IF(MIN(DATEVALUE($E871),Base!L$3)-MAX(DATEVALUE($D871),Base!L$2)+1&gt;=0,MIN(DATEVALUE($E871),Base!L$3)-MAX(DATEVALUE($D871),Base!L$2)+1,0),"")</f>
        <v/>
      </c>
      <c r="O869" s="23" t="str">
        <f>IF(AND(($D871)&lt;&gt;"",($E871)&lt;&gt;""),IF(MIN(DATEVALUE($E871),Base!M$3)-MAX(DATEVALUE($D871),Base!M$2)+1&gt;=0,MIN(DATEVALUE($E871),Base!M$3)-MAX(DATEVALUE($D871),Base!M$2)+1,0),"")</f>
        <v/>
      </c>
      <c r="P869" s="23" t="str">
        <f>IF(AND(($D871)&lt;&gt;"",($E871)&lt;&gt;""),IF(MIN(DATEVALUE($E871),Base!N$3)-MAX(DATEVALUE($D871),Base!N$2)+1&gt;=0,MIN(DATEVALUE($E871),Base!N$3)-MAX(DATEVALUE($D871),Base!N$2)+1,0),"")</f>
        <v/>
      </c>
      <c r="Q869" s="23" t="str">
        <f>IF(AND(($D871)&lt;&gt;"",($E871)&lt;&gt;""),IF(MIN(DATEVALUE($E871),Base!O$3)-MAX(DATEVALUE($D871),Base!O$2)+1&gt;=0,MIN(DATEVALUE($E871),Base!O$3)-MAX(DATEVALUE($D871),Base!O$2)+1,0),"")</f>
        <v/>
      </c>
      <c r="R869" s="23" t="str">
        <f>IF(AND(($D871)&lt;&gt;"",($E871)&lt;&gt;""),IF(MIN(DATEVALUE($E871),Base!P$3)-MAX(DATEVALUE($D871),Base!P$2)+1&gt;=0,MIN(DATEVALUE($E871),Base!P$3)-MAX(DATEVALUE($D871),Base!P$2)+1,0),"")</f>
        <v/>
      </c>
      <c r="S869" s="23" t="str">
        <f>IF(AND(($D871)&lt;&gt;"",($E871)&lt;&gt;""),IF(MIN(DATEVALUE($E871),Base!Q$3)-MAX(DATEVALUE($D871),Base!Q$2)+1&gt;=0,MIN(DATEVALUE($E871),Base!Q$3)-MAX(DATEVALUE($D871),Base!Q$2)+1,0),"")</f>
        <v/>
      </c>
      <c r="T869" s="23" t="str">
        <f>IF(AND(($D871)&lt;&gt;"",($E871)&lt;&gt;""),IF(MIN(DATEVALUE($E871),Base!R$3)-MAX(DATEVALUE($D871),Base!R$2)+1&gt;=0,MIN(DATEVALUE($E871),Base!R$3)-MAX(DATEVALUE($D871),Base!R$2)+1,0),"")</f>
        <v/>
      </c>
      <c r="U869" s="23" t="str">
        <f>IF(AND(($D871)&lt;&gt;"",($E871)&lt;&gt;""),IF(MIN(DATEVALUE($E871),Base!S$3)-MAX(DATEVALUE($D871),Base!S$2)+1&gt;=0,MIN(DATEVALUE($E871),Base!S$3)-MAX(DATEVALUE($D871),Base!S$2)+1,0),"")</f>
        <v/>
      </c>
      <c r="V869" s="23" t="str">
        <f>IF(AND(($D871)&lt;&gt;"",($E871)&lt;&gt;""),IF(MIN(DATEVALUE($E871),Base!T$3)-MAX(DATEVALUE($D871),Base!T$2)+1&gt;=0,MIN(DATEVALUE($E871),Base!T$3)-MAX(DATEVALUE($D871),Base!T$2)+1,0),"")</f>
        <v/>
      </c>
      <c r="W869" s="23" t="str">
        <f>IF(AND(($D871)&lt;&gt;"",($E871)&lt;&gt;""),IF(MIN(DATEVALUE($E871),Base!U$3)-MAX(DATEVALUE($D871),Base!U$2)+1&gt;=0,MIN(DATEVALUE($E871),Base!U$3)-MAX(DATEVALUE($D871),Base!U$2)+1,0),"")</f>
        <v/>
      </c>
      <c r="X869" s="23" t="str">
        <f>IF(AND(($D871)&lt;&gt;"",($E871)&lt;&gt;""),IF(MIN(DATEVALUE($E871),Base!V$3)-MAX(DATEVALUE($D871),Base!V$2)+1&gt;=0,MIN(DATEVALUE($E871),Base!V$3)-MAX(DATEVALUE($D871),Base!V$2)+1,0),"")</f>
        <v/>
      </c>
      <c r="Y869" s="20" t="str">
        <f>IF(AND(M869&lt;&gt;"",$H865&lt;&gt;"",$F865&lt;&gt;""),M869*$H865*$F865,"")</f>
        <v/>
      </c>
      <c r="Z869" s="20" t="str">
        <f>IF(AND(N869&lt;&gt;"",$H865&lt;&gt;"",$F865&lt;&gt;""),N869*$H865*$F865,"")</f>
        <v/>
      </c>
      <c r="AA869" s="20" t="str">
        <f>IF(AND(O869&lt;&gt;"",$H864&lt;&gt;"",$F864&lt;&gt;""),O869*$H864*$F864,"")</f>
        <v/>
      </c>
      <c r="AB869" s="20" t="str">
        <f>IF(AND(P869&lt;&gt;"",$H864&lt;&gt;"",$F864&lt;&gt;""),P869*$H864*$F864,"")</f>
        <v/>
      </c>
      <c r="AC869" s="20" t="str">
        <f>IF(AND(Q869&lt;&gt;"",$H864&lt;&gt;"",$F864&lt;&gt;""),Q869*$H864*$F864,"")</f>
        <v/>
      </c>
      <c r="AD869" s="20" t="str">
        <f>IF(AND(R869&lt;&gt;"",$H864&lt;&gt;"",$F864&lt;&gt;""),R869*$H864*$F864,"")</f>
        <v/>
      </c>
      <c r="AE869" s="20" t="str">
        <f>IF(AND(S869&lt;&gt;"",$H864&lt;&gt;"",$F864&lt;&gt;""),S869*$H864*$F864,"")</f>
        <v/>
      </c>
      <c r="AF869" s="20" t="str">
        <f>IF(AND(T869&lt;&gt;"",$H864&lt;&gt;"",$F864&lt;&gt;""),T869*$H864*$F864,"")</f>
        <v/>
      </c>
      <c r="AG869" s="20" t="str">
        <f>IF(AND(U869&lt;&gt;"",$H864&lt;&gt;"",$F864&lt;&gt;""),U869*$H864*$F864,"")</f>
        <v/>
      </c>
      <c r="AH869" s="20" t="str">
        <f>IF(AND(V869&lt;&gt;"",$H864&lt;&gt;"",$F864&lt;&gt;""),V869*$H864*$F864,"")</f>
        <v/>
      </c>
      <c r="AI869" s="20" t="str">
        <f>IF(AND(W869&lt;&gt;"",$H864&lt;&gt;"",$F864&lt;&gt;""),W869*$H864*$F864,"")</f>
        <v/>
      </c>
      <c r="AJ869" s="20" t="str">
        <f>IF(AND(X869&lt;&gt;"",$H864&lt;&gt;"",$F864&lt;&gt;""),X869*$H864*$F864,"")</f>
        <v/>
      </c>
    </row>
    <row r="870" spans="1:36" ht="23.25" customHeight="1" x14ac:dyDescent="0.25">
      <c r="A870" s="21"/>
      <c r="B870" s="21"/>
      <c r="C870" s="22"/>
      <c r="D870" s="14"/>
      <c r="E870" s="14"/>
      <c r="F870" s="22"/>
      <c r="G870" s="22"/>
      <c r="H870" s="15"/>
      <c r="I870" s="16"/>
      <c r="J870" s="22" t="str">
        <f t="shared" si="45"/>
        <v/>
      </c>
      <c r="K870" s="22" t="str">
        <f t="shared" si="46"/>
        <v/>
      </c>
      <c r="L870" s="22" t="str">
        <f>IF(D872&lt;&gt;"",MONTH(D872),"")</f>
        <v/>
      </c>
      <c r="M870" s="23" t="str">
        <f>IF(AND(($D872)&lt;&gt;"",($E872)&lt;&gt;""),IF(MIN(DATEVALUE($E872),Base!K$3)-MAX(DATEVALUE($D872),Base!K$2)+1&gt;=0,MIN(DATEVALUE($E872),Base!K$3)-MAX(DATEVALUE($D872),Base!K$2)+1,0),"")</f>
        <v/>
      </c>
      <c r="N870" s="23" t="str">
        <f>IF(AND(($D872)&lt;&gt;"",($E872)&lt;&gt;""),IF(MIN(DATEVALUE($E872),Base!L$3)-MAX(DATEVALUE($D872),Base!L$2)+1&gt;=0,MIN(DATEVALUE($E872),Base!L$3)-MAX(DATEVALUE($D872),Base!L$2)+1,0),"")</f>
        <v/>
      </c>
      <c r="O870" s="23" t="str">
        <f>IF(AND(($D872)&lt;&gt;"",($E872)&lt;&gt;""),IF(MIN(DATEVALUE($E872),Base!M$3)-MAX(DATEVALUE($D872),Base!M$2)+1&gt;=0,MIN(DATEVALUE($E872),Base!M$3)-MAX(DATEVALUE($D872),Base!M$2)+1,0),"")</f>
        <v/>
      </c>
      <c r="P870" s="23" t="str">
        <f>IF(AND(($D872)&lt;&gt;"",($E872)&lt;&gt;""),IF(MIN(DATEVALUE($E872),Base!N$3)-MAX(DATEVALUE($D872),Base!N$2)+1&gt;=0,MIN(DATEVALUE($E872),Base!N$3)-MAX(DATEVALUE($D872),Base!N$2)+1,0),"")</f>
        <v/>
      </c>
      <c r="Q870" s="23" t="str">
        <f>IF(AND(($D872)&lt;&gt;"",($E872)&lt;&gt;""),IF(MIN(DATEVALUE($E872),Base!O$3)-MAX(DATEVALUE($D872),Base!O$2)+1&gt;=0,MIN(DATEVALUE($E872),Base!O$3)-MAX(DATEVALUE($D872),Base!O$2)+1,0),"")</f>
        <v/>
      </c>
      <c r="R870" s="23" t="str">
        <f>IF(AND(($D872)&lt;&gt;"",($E872)&lt;&gt;""),IF(MIN(DATEVALUE($E872),Base!P$3)-MAX(DATEVALUE($D872),Base!P$2)+1&gt;=0,MIN(DATEVALUE($E872),Base!P$3)-MAX(DATEVALUE($D872),Base!P$2)+1,0),"")</f>
        <v/>
      </c>
      <c r="S870" s="23" t="str">
        <f>IF(AND(($D872)&lt;&gt;"",($E872)&lt;&gt;""),IF(MIN(DATEVALUE($E872),Base!Q$3)-MAX(DATEVALUE($D872),Base!Q$2)+1&gt;=0,MIN(DATEVALUE($E872),Base!Q$3)-MAX(DATEVALUE($D872),Base!Q$2)+1,0),"")</f>
        <v/>
      </c>
      <c r="T870" s="23" t="str">
        <f>IF(AND(($D872)&lt;&gt;"",($E872)&lt;&gt;""),IF(MIN(DATEVALUE($E872),Base!R$3)-MAX(DATEVALUE($D872),Base!R$2)+1&gt;=0,MIN(DATEVALUE($E872),Base!R$3)-MAX(DATEVALUE($D872),Base!R$2)+1,0),"")</f>
        <v/>
      </c>
      <c r="U870" s="23" t="str">
        <f>IF(AND(($D872)&lt;&gt;"",($E872)&lt;&gt;""),IF(MIN(DATEVALUE($E872),Base!S$3)-MAX(DATEVALUE($D872),Base!S$2)+1&gt;=0,MIN(DATEVALUE($E872),Base!S$3)-MAX(DATEVALUE($D872),Base!S$2)+1,0),"")</f>
        <v/>
      </c>
      <c r="V870" s="23" t="str">
        <f>IF(AND(($D872)&lt;&gt;"",($E872)&lt;&gt;""),IF(MIN(DATEVALUE($E872),Base!T$3)-MAX(DATEVALUE($D872),Base!T$2)+1&gt;=0,MIN(DATEVALUE($E872),Base!T$3)-MAX(DATEVALUE($D872),Base!T$2)+1,0),"")</f>
        <v/>
      </c>
      <c r="W870" s="23" t="str">
        <f>IF(AND(($D872)&lt;&gt;"",($E872)&lt;&gt;""),IF(MIN(DATEVALUE($E872),Base!U$3)-MAX(DATEVALUE($D872),Base!U$2)+1&gt;=0,MIN(DATEVALUE($E872),Base!U$3)-MAX(DATEVALUE($D872),Base!U$2)+1,0),"")</f>
        <v/>
      </c>
      <c r="X870" s="23" t="str">
        <f>IF(AND(($D872)&lt;&gt;"",($E872)&lt;&gt;""),IF(MIN(DATEVALUE($E872),Base!V$3)-MAX(DATEVALUE($D872),Base!V$2)+1&gt;=0,MIN(DATEVALUE($E872),Base!V$3)-MAX(DATEVALUE($D872),Base!V$2)+1,0),"")</f>
        <v/>
      </c>
      <c r="Y870" s="20" t="str">
        <f>IF(AND(M870&lt;&gt;"",$H866&lt;&gt;"",$F866&lt;&gt;""),M870*$H866*$F866,"")</f>
        <v/>
      </c>
      <c r="Z870" s="20" t="str">
        <f>IF(AND(N870&lt;&gt;"",$H866&lt;&gt;"",$F866&lt;&gt;""),N870*$H866*$F866,"")</f>
        <v/>
      </c>
      <c r="AA870" s="20" t="str">
        <f>IF(AND(O870&lt;&gt;"",$H865&lt;&gt;"",$F865&lt;&gt;""),O870*$H865*$F865,"")</f>
        <v/>
      </c>
      <c r="AB870" s="20" t="str">
        <f>IF(AND(P870&lt;&gt;"",$H865&lt;&gt;"",$F865&lt;&gt;""),P870*$H865*$F865,"")</f>
        <v/>
      </c>
      <c r="AC870" s="20" t="str">
        <f>IF(AND(Q870&lt;&gt;"",$H865&lt;&gt;"",$F865&lt;&gt;""),Q870*$H865*$F865,"")</f>
        <v/>
      </c>
      <c r="AD870" s="20" t="str">
        <f>IF(AND(R870&lt;&gt;"",$H865&lt;&gt;"",$F865&lt;&gt;""),R870*$H865*$F865,"")</f>
        <v/>
      </c>
      <c r="AE870" s="20" t="str">
        <f>IF(AND(S870&lt;&gt;"",$H865&lt;&gt;"",$F865&lt;&gt;""),S870*$H865*$F865,"")</f>
        <v/>
      </c>
      <c r="AF870" s="20" t="str">
        <f>IF(AND(T870&lt;&gt;"",$H865&lt;&gt;"",$F865&lt;&gt;""),T870*$H865*$F865,"")</f>
        <v/>
      </c>
      <c r="AG870" s="20" t="str">
        <f>IF(AND(U870&lt;&gt;"",$H865&lt;&gt;"",$F865&lt;&gt;""),U870*$H865*$F865,"")</f>
        <v/>
      </c>
      <c r="AH870" s="20" t="str">
        <f>IF(AND(V870&lt;&gt;"",$H865&lt;&gt;"",$F865&lt;&gt;""),V870*$H865*$F865,"")</f>
        <v/>
      </c>
      <c r="AI870" s="20" t="str">
        <f>IF(AND(W870&lt;&gt;"",$H865&lt;&gt;"",$F865&lt;&gt;""),W870*$H865*$F865,"")</f>
        <v/>
      </c>
      <c r="AJ870" s="20" t="str">
        <f>IF(AND(X870&lt;&gt;"",$H865&lt;&gt;"",$F865&lt;&gt;""),X870*$H865*$F865,"")</f>
        <v/>
      </c>
    </row>
    <row r="871" spans="1:36" ht="23.25" customHeight="1" x14ac:dyDescent="0.25">
      <c r="A871" s="21"/>
      <c r="B871" s="21"/>
      <c r="C871" s="22"/>
      <c r="D871" s="14"/>
      <c r="E871" s="14"/>
      <c r="F871" s="22"/>
      <c r="G871" s="22"/>
      <c r="H871" s="15"/>
      <c r="I871" s="16"/>
      <c r="J871" s="22" t="str">
        <f t="shared" si="45"/>
        <v/>
      </c>
      <c r="K871" s="22" t="str">
        <f t="shared" si="46"/>
        <v/>
      </c>
      <c r="L871" s="22" t="str">
        <f>IF(D873&lt;&gt;"",MONTH(D873),"")</f>
        <v/>
      </c>
      <c r="M871" s="23" t="str">
        <f>IF(AND(($D873)&lt;&gt;"",($E873)&lt;&gt;""),IF(MIN(DATEVALUE($E873),Base!K$3)-MAX(DATEVALUE($D873),Base!K$2)+1&gt;=0,MIN(DATEVALUE($E873),Base!K$3)-MAX(DATEVALUE($D873),Base!K$2)+1,0),"")</f>
        <v/>
      </c>
      <c r="N871" s="23" t="str">
        <f>IF(AND(($D873)&lt;&gt;"",($E873)&lt;&gt;""),IF(MIN(DATEVALUE($E873),Base!L$3)-MAX(DATEVALUE($D873),Base!L$2)+1&gt;=0,MIN(DATEVALUE($E873),Base!L$3)-MAX(DATEVALUE($D873),Base!L$2)+1,0),"")</f>
        <v/>
      </c>
      <c r="O871" s="23" t="str">
        <f>IF(AND(($D873)&lt;&gt;"",($E873)&lt;&gt;""),IF(MIN(DATEVALUE($E873),Base!M$3)-MAX(DATEVALUE($D873),Base!M$2)+1&gt;=0,MIN(DATEVALUE($E873),Base!M$3)-MAX(DATEVALUE($D873),Base!M$2)+1,0),"")</f>
        <v/>
      </c>
      <c r="P871" s="23" t="str">
        <f>IF(AND(($D873)&lt;&gt;"",($E873)&lt;&gt;""),IF(MIN(DATEVALUE($E873),Base!N$3)-MAX(DATEVALUE($D873),Base!N$2)+1&gt;=0,MIN(DATEVALUE($E873),Base!N$3)-MAX(DATEVALUE($D873),Base!N$2)+1,0),"")</f>
        <v/>
      </c>
      <c r="Q871" s="23" t="str">
        <f>IF(AND(($D873)&lt;&gt;"",($E873)&lt;&gt;""),IF(MIN(DATEVALUE($E873),Base!O$3)-MAX(DATEVALUE($D873),Base!O$2)+1&gt;=0,MIN(DATEVALUE($E873),Base!O$3)-MAX(DATEVALUE($D873),Base!O$2)+1,0),"")</f>
        <v/>
      </c>
      <c r="R871" s="23" t="str">
        <f>IF(AND(($D873)&lt;&gt;"",($E873)&lt;&gt;""),IF(MIN(DATEVALUE($E873),Base!P$3)-MAX(DATEVALUE($D873),Base!P$2)+1&gt;=0,MIN(DATEVALUE($E873),Base!P$3)-MAX(DATEVALUE($D873),Base!P$2)+1,0),"")</f>
        <v/>
      </c>
      <c r="S871" s="23" t="str">
        <f>IF(AND(($D873)&lt;&gt;"",($E873)&lt;&gt;""),IF(MIN(DATEVALUE($E873),Base!Q$3)-MAX(DATEVALUE($D873),Base!Q$2)+1&gt;=0,MIN(DATEVALUE($E873),Base!Q$3)-MAX(DATEVALUE($D873),Base!Q$2)+1,0),"")</f>
        <v/>
      </c>
      <c r="T871" s="23" t="str">
        <f>IF(AND(($D873)&lt;&gt;"",($E873)&lt;&gt;""),IF(MIN(DATEVALUE($E873),Base!R$3)-MAX(DATEVALUE($D873),Base!R$2)+1&gt;=0,MIN(DATEVALUE($E873),Base!R$3)-MAX(DATEVALUE($D873),Base!R$2)+1,0),"")</f>
        <v/>
      </c>
      <c r="U871" s="23" t="str">
        <f>IF(AND(($D873)&lt;&gt;"",($E873)&lt;&gt;""),IF(MIN(DATEVALUE($E873),Base!S$3)-MAX(DATEVALUE($D873),Base!S$2)+1&gt;=0,MIN(DATEVALUE($E873),Base!S$3)-MAX(DATEVALUE($D873),Base!S$2)+1,0),"")</f>
        <v/>
      </c>
      <c r="V871" s="23" t="str">
        <f>IF(AND(($D873)&lt;&gt;"",($E873)&lt;&gt;""),IF(MIN(DATEVALUE($E873),Base!T$3)-MAX(DATEVALUE($D873),Base!T$2)+1&gt;=0,MIN(DATEVALUE($E873),Base!T$3)-MAX(DATEVALUE($D873),Base!T$2)+1,0),"")</f>
        <v/>
      </c>
      <c r="W871" s="23" t="str">
        <f>IF(AND(($D873)&lt;&gt;"",($E873)&lt;&gt;""),IF(MIN(DATEVALUE($E873),Base!U$3)-MAX(DATEVALUE($D873),Base!U$2)+1&gt;=0,MIN(DATEVALUE($E873),Base!U$3)-MAX(DATEVALUE($D873),Base!U$2)+1,0),"")</f>
        <v/>
      </c>
      <c r="X871" s="23" t="str">
        <f>IF(AND(($D873)&lt;&gt;"",($E873)&lt;&gt;""),IF(MIN(DATEVALUE($E873),Base!V$3)-MAX(DATEVALUE($D873),Base!V$2)+1&gt;=0,MIN(DATEVALUE($E873),Base!V$3)-MAX(DATEVALUE($D873),Base!V$2)+1,0),"")</f>
        <v/>
      </c>
      <c r="Y871" s="20" t="str">
        <f>IF(AND(M871&lt;&gt;"",$H867&lt;&gt;"",$F867&lt;&gt;""),M871*$H867*$F867,"")</f>
        <v/>
      </c>
      <c r="Z871" s="20" t="str">
        <f>IF(AND(N871&lt;&gt;"",$H867&lt;&gt;"",$F867&lt;&gt;""),N871*$H867*$F867,"")</f>
        <v/>
      </c>
      <c r="AA871" s="20" t="str">
        <f>IF(AND(O871&lt;&gt;"",$H866&lt;&gt;"",$F866&lt;&gt;""),O871*$H866*$F866,"")</f>
        <v/>
      </c>
      <c r="AB871" s="20" t="str">
        <f>IF(AND(P871&lt;&gt;"",$H866&lt;&gt;"",$F866&lt;&gt;""),P871*$H866*$F866,"")</f>
        <v/>
      </c>
      <c r="AC871" s="20" t="str">
        <f>IF(AND(Q871&lt;&gt;"",$H866&lt;&gt;"",$F866&lt;&gt;""),Q871*$H866*$F866,"")</f>
        <v/>
      </c>
      <c r="AD871" s="20" t="str">
        <f>IF(AND(R871&lt;&gt;"",$H866&lt;&gt;"",$F866&lt;&gt;""),R871*$H866*$F866,"")</f>
        <v/>
      </c>
      <c r="AE871" s="20" t="str">
        <f>IF(AND(S871&lt;&gt;"",$H866&lt;&gt;"",$F866&lt;&gt;""),S871*$H866*$F866,"")</f>
        <v/>
      </c>
      <c r="AF871" s="20" t="str">
        <f>IF(AND(T871&lt;&gt;"",$H866&lt;&gt;"",$F866&lt;&gt;""),T871*$H866*$F866,"")</f>
        <v/>
      </c>
      <c r="AG871" s="20" t="str">
        <f>IF(AND(U871&lt;&gt;"",$H866&lt;&gt;"",$F866&lt;&gt;""),U871*$H866*$F866,"")</f>
        <v/>
      </c>
      <c r="AH871" s="20" t="str">
        <f>IF(AND(V871&lt;&gt;"",$H866&lt;&gt;"",$F866&lt;&gt;""),V871*$H866*$F866,"")</f>
        <v/>
      </c>
      <c r="AI871" s="20" t="str">
        <f>IF(AND(W871&lt;&gt;"",$H866&lt;&gt;"",$F866&lt;&gt;""),W871*$H866*$F866,"")</f>
        <v/>
      </c>
      <c r="AJ871" s="20" t="str">
        <f>IF(AND(X871&lt;&gt;"",$H866&lt;&gt;"",$F866&lt;&gt;""),X871*$H866*$F866,"")</f>
        <v/>
      </c>
    </row>
    <row r="872" spans="1:36" ht="23.25" customHeight="1" x14ac:dyDescent="0.25">
      <c r="A872" s="21"/>
      <c r="B872" s="21"/>
      <c r="C872" s="22"/>
      <c r="D872" s="14"/>
      <c r="E872" s="14"/>
      <c r="F872" s="22"/>
      <c r="G872" s="22"/>
      <c r="H872" s="15"/>
      <c r="I872" s="16"/>
      <c r="J872" s="22" t="str">
        <f t="shared" si="45"/>
        <v/>
      </c>
      <c r="K872" s="22" t="str">
        <f t="shared" si="46"/>
        <v/>
      </c>
      <c r="L872" s="22" t="str">
        <f>IF(D874&lt;&gt;"",MONTH(D874),"")</f>
        <v/>
      </c>
      <c r="M872" s="23" t="str">
        <f>IF(AND(($D874)&lt;&gt;"",($E874)&lt;&gt;""),IF(MIN(DATEVALUE($E874),Base!K$3)-MAX(DATEVALUE($D874),Base!K$2)+1&gt;=0,MIN(DATEVALUE($E874),Base!K$3)-MAX(DATEVALUE($D874),Base!K$2)+1,0),"")</f>
        <v/>
      </c>
      <c r="N872" s="23" t="str">
        <f>IF(AND(($D874)&lt;&gt;"",($E874)&lt;&gt;""),IF(MIN(DATEVALUE($E874),Base!L$3)-MAX(DATEVALUE($D874),Base!L$2)+1&gt;=0,MIN(DATEVALUE($E874),Base!L$3)-MAX(DATEVALUE($D874),Base!L$2)+1,0),"")</f>
        <v/>
      </c>
      <c r="O872" s="23" t="str">
        <f>IF(AND(($D874)&lt;&gt;"",($E874)&lt;&gt;""),IF(MIN(DATEVALUE($E874),Base!M$3)-MAX(DATEVALUE($D874),Base!M$2)+1&gt;=0,MIN(DATEVALUE($E874),Base!M$3)-MAX(DATEVALUE($D874),Base!M$2)+1,0),"")</f>
        <v/>
      </c>
      <c r="P872" s="23" t="str">
        <f>IF(AND(($D874)&lt;&gt;"",($E874)&lt;&gt;""),IF(MIN(DATEVALUE($E874),Base!N$3)-MAX(DATEVALUE($D874),Base!N$2)+1&gt;=0,MIN(DATEVALUE($E874),Base!N$3)-MAX(DATEVALUE($D874),Base!N$2)+1,0),"")</f>
        <v/>
      </c>
      <c r="Q872" s="23" t="str">
        <f>IF(AND(($D874)&lt;&gt;"",($E874)&lt;&gt;""),IF(MIN(DATEVALUE($E874),Base!O$3)-MAX(DATEVALUE($D874),Base!O$2)+1&gt;=0,MIN(DATEVALUE($E874),Base!O$3)-MAX(DATEVALUE($D874),Base!O$2)+1,0),"")</f>
        <v/>
      </c>
      <c r="R872" s="23" t="str">
        <f>IF(AND(($D874)&lt;&gt;"",($E874)&lt;&gt;""),IF(MIN(DATEVALUE($E874),Base!P$3)-MAX(DATEVALUE($D874),Base!P$2)+1&gt;=0,MIN(DATEVALUE($E874),Base!P$3)-MAX(DATEVALUE($D874),Base!P$2)+1,0),"")</f>
        <v/>
      </c>
      <c r="S872" s="23" t="str">
        <f>IF(AND(($D874)&lt;&gt;"",($E874)&lt;&gt;""),IF(MIN(DATEVALUE($E874),Base!Q$3)-MAX(DATEVALUE($D874),Base!Q$2)+1&gt;=0,MIN(DATEVALUE($E874),Base!Q$3)-MAX(DATEVALUE($D874),Base!Q$2)+1,0),"")</f>
        <v/>
      </c>
      <c r="T872" s="23" t="str">
        <f>IF(AND(($D874)&lt;&gt;"",($E874)&lt;&gt;""),IF(MIN(DATEVALUE($E874),Base!R$3)-MAX(DATEVALUE($D874),Base!R$2)+1&gt;=0,MIN(DATEVALUE($E874),Base!R$3)-MAX(DATEVALUE($D874),Base!R$2)+1,0),"")</f>
        <v/>
      </c>
      <c r="U872" s="23" t="str">
        <f>IF(AND(($D874)&lt;&gt;"",($E874)&lt;&gt;""),IF(MIN(DATEVALUE($E874),Base!S$3)-MAX(DATEVALUE($D874),Base!S$2)+1&gt;=0,MIN(DATEVALUE($E874),Base!S$3)-MAX(DATEVALUE($D874),Base!S$2)+1,0),"")</f>
        <v/>
      </c>
      <c r="V872" s="23" t="str">
        <f>IF(AND(($D874)&lt;&gt;"",($E874)&lt;&gt;""),IF(MIN(DATEVALUE($E874),Base!T$3)-MAX(DATEVALUE($D874),Base!T$2)+1&gt;=0,MIN(DATEVALUE($E874),Base!T$3)-MAX(DATEVALUE($D874),Base!T$2)+1,0),"")</f>
        <v/>
      </c>
      <c r="W872" s="23" t="str">
        <f>IF(AND(($D874)&lt;&gt;"",($E874)&lt;&gt;""),IF(MIN(DATEVALUE($E874),Base!U$3)-MAX(DATEVALUE($D874),Base!U$2)+1&gt;=0,MIN(DATEVALUE($E874),Base!U$3)-MAX(DATEVALUE($D874),Base!U$2)+1,0),"")</f>
        <v/>
      </c>
      <c r="X872" s="23" t="str">
        <f>IF(AND(($D874)&lt;&gt;"",($E874)&lt;&gt;""),IF(MIN(DATEVALUE($E874),Base!V$3)-MAX(DATEVALUE($D874),Base!V$2)+1&gt;=0,MIN(DATEVALUE($E874),Base!V$3)-MAX(DATEVALUE($D874),Base!V$2)+1,0),"")</f>
        <v/>
      </c>
      <c r="Y872" s="20" t="str">
        <f>IF(AND(M872&lt;&gt;"",$H868&lt;&gt;"",$F868&lt;&gt;""),M872*$H868*$F868,"")</f>
        <v/>
      </c>
      <c r="Z872" s="20" t="str">
        <f>IF(AND(N872&lt;&gt;"",$H868&lt;&gt;"",$F868&lt;&gt;""),N872*$H868*$F868,"")</f>
        <v/>
      </c>
      <c r="AA872" s="20" t="str">
        <f>IF(AND(O872&lt;&gt;"",$H867&lt;&gt;"",$F867&lt;&gt;""),O872*$H867*$F867,"")</f>
        <v/>
      </c>
      <c r="AB872" s="20" t="str">
        <f>IF(AND(P872&lt;&gt;"",$H867&lt;&gt;"",$F867&lt;&gt;""),P872*$H867*$F867,"")</f>
        <v/>
      </c>
      <c r="AC872" s="20" t="str">
        <f>IF(AND(Q872&lt;&gt;"",$H867&lt;&gt;"",$F867&lt;&gt;""),Q872*$H867*$F867,"")</f>
        <v/>
      </c>
      <c r="AD872" s="20" t="str">
        <f>IF(AND(R872&lt;&gt;"",$H867&lt;&gt;"",$F867&lt;&gt;""),R872*$H867*$F867,"")</f>
        <v/>
      </c>
      <c r="AE872" s="20" t="str">
        <f>IF(AND(S872&lt;&gt;"",$H867&lt;&gt;"",$F867&lt;&gt;""),S872*$H867*$F867,"")</f>
        <v/>
      </c>
      <c r="AF872" s="20" t="str">
        <f>IF(AND(T872&lt;&gt;"",$H867&lt;&gt;"",$F867&lt;&gt;""),T872*$H867*$F867,"")</f>
        <v/>
      </c>
      <c r="AG872" s="20" t="str">
        <f>IF(AND(U872&lt;&gt;"",$H867&lt;&gt;"",$F867&lt;&gt;""),U872*$H867*$F867,"")</f>
        <v/>
      </c>
      <c r="AH872" s="20" t="str">
        <f>IF(AND(V872&lt;&gt;"",$H867&lt;&gt;"",$F867&lt;&gt;""),V872*$H867*$F867,"")</f>
        <v/>
      </c>
      <c r="AI872" s="20" t="str">
        <f>IF(AND(W872&lt;&gt;"",$H867&lt;&gt;"",$F867&lt;&gt;""),W872*$H867*$F867,"")</f>
        <v/>
      </c>
      <c r="AJ872" s="20" t="str">
        <f>IF(AND(X872&lt;&gt;"",$H867&lt;&gt;"",$F867&lt;&gt;""),X872*$H867*$F867,"")</f>
        <v/>
      </c>
    </row>
    <row r="873" spans="1:36" ht="23.25" customHeight="1" x14ac:dyDescent="0.25">
      <c r="A873" s="21"/>
      <c r="B873" s="21"/>
      <c r="C873" s="22"/>
      <c r="D873" s="14"/>
      <c r="E873" s="14"/>
      <c r="F873" s="22"/>
      <c r="G873" s="22"/>
      <c r="H873" s="15"/>
      <c r="I873" s="16"/>
      <c r="J873" s="22" t="str">
        <f t="shared" si="45"/>
        <v/>
      </c>
      <c r="K873" s="22" t="str">
        <f t="shared" si="46"/>
        <v/>
      </c>
      <c r="L873" s="22" t="str">
        <f>IF(D875&lt;&gt;"",MONTH(D875),"")</f>
        <v/>
      </c>
      <c r="M873" s="23" t="str">
        <f>IF(AND(($D875)&lt;&gt;"",($E875)&lt;&gt;""),IF(MIN(DATEVALUE($E875),Base!K$3)-MAX(DATEVALUE($D875),Base!K$2)+1&gt;=0,MIN(DATEVALUE($E875),Base!K$3)-MAX(DATEVALUE($D875),Base!K$2)+1,0),"")</f>
        <v/>
      </c>
      <c r="N873" s="23" t="str">
        <f>IF(AND(($D875)&lt;&gt;"",($E875)&lt;&gt;""),IF(MIN(DATEVALUE($E875),Base!L$3)-MAX(DATEVALUE($D875),Base!L$2)+1&gt;=0,MIN(DATEVALUE($E875),Base!L$3)-MAX(DATEVALUE($D875),Base!L$2)+1,0),"")</f>
        <v/>
      </c>
      <c r="O873" s="23" t="str">
        <f>IF(AND(($D875)&lt;&gt;"",($E875)&lt;&gt;""),IF(MIN(DATEVALUE($E875),Base!M$3)-MAX(DATEVALUE($D875),Base!M$2)+1&gt;=0,MIN(DATEVALUE($E875),Base!M$3)-MAX(DATEVALUE($D875),Base!M$2)+1,0),"")</f>
        <v/>
      </c>
      <c r="P873" s="23" t="str">
        <f>IF(AND(($D875)&lt;&gt;"",($E875)&lt;&gt;""),IF(MIN(DATEVALUE($E875),Base!N$3)-MAX(DATEVALUE($D875),Base!N$2)+1&gt;=0,MIN(DATEVALUE($E875),Base!N$3)-MAX(DATEVALUE($D875),Base!N$2)+1,0),"")</f>
        <v/>
      </c>
      <c r="Q873" s="23" t="str">
        <f>IF(AND(($D875)&lt;&gt;"",($E875)&lt;&gt;""),IF(MIN(DATEVALUE($E875),Base!O$3)-MAX(DATEVALUE($D875),Base!O$2)+1&gt;=0,MIN(DATEVALUE($E875),Base!O$3)-MAX(DATEVALUE($D875),Base!O$2)+1,0),"")</f>
        <v/>
      </c>
      <c r="R873" s="23" t="str">
        <f>IF(AND(($D875)&lt;&gt;"",($E875)&lt;&gt;""),IF(MIN(DATEVALUE($E875),Base!P$3)-MAX(DATEVALUE($D875),Base!P$2)+1&gt;=0,MIN(DATEVALUE($E875),Base!P$3)-MAX(DATEVALUE($D875),Base!P$2)+1,0),"")</f>
        <v/>
      </c>
      <c r="S873" s="23" t="str">
        <f>IF(AND(($D875)&lt;&gt;"",($E875)&lt;&gt;""),IF(MIN(DATEVALUE($E875),Base!Q$3)-MAX(DATEVALUE($D875),Base!Q$2)+1&gt;=0,MIN(DATEVALUE($E875),Base!Q$3)-MAX(DATEVALUE($D875),Base!Q$2)+1,0),"")</f>
        <v/>
      </c>
      <c r="T873" s="23" t="str">
        <f>IF(AND(($D875)&lt;&gt;"",($E875)&lt;&gt;""),IF(MIN(DATEVALUE($E875),Base!R$3)-MAX(DATEVALUE($D875),Base!R$2)+1&gt;=0,MIN(DATEVALUE($E875),Base!R$3)-MAX(DATEVALUE($D875),Base!R$2)+1,0),"")</f>
        <v/>
      </c>
      <c r="U873" s="23" t="str">
        <f>IF(AND(($D875)&lt;&gt;"",($E875)&lt;&gt;""),IF(MIN(DATEVALUE($E875),Base!S$3)-MAX(DATEVALUE($D875),Base!S$2)+1&gt;=0,MIN(DATEVALUE($E875),Base!S$3)-MAX(DATEVALUE($D875),Base!S$2)+1,0),"")</f>
        <v/>
      </c>
      <c r="V873" s="23" t="str">
        <f>IF(AND(($D875)&lt;&gt;"",($E875)&lt;&gt;""),IF(MIN(DATEVALUE($E875),Base!T$3)-MAX(DATEVALUE($D875),Base!T$2)+1&gt;=0,MIN(DATEVALUE($E875),Base!T$3)-MAX(DATEVALUE($D875),Base!T$2)+1,0),"")</f>
        <v/>
      </c>
      <c r="W873" s="23" t="str">
        <f>IF(AND(($D875)&lt;&gt;"",($E875)&lt;&gt;""),IF(MIN(DATEVALUE($E875),Base!U$3)-MAX(DATEVALUE($D875),Base!U$2)+1&gt;=0,MIN(DATEVALUE($E875),Base!U$3)-MAX(DATEVALUE($D875),Base!U$2)+1,0),"")</f>
        <v/>
      </c>
      <c r="X873" s="23" t="str">
        <f>IF(AND(($D875)&lt;&gt;"",($E875)&lt;&gt;""),IF(MIN(DATEVALUE($E875),Base!V$3)-MAX(DATEVALUE($D875),Base!V$2)+1&gt;=0,MIN(DATEVALUE($E875),Base!V$3)-MAX(DATEVALUE($D875),Base!V$2)+1,0),"")</f>
        <v/>
      </c>
      <c r="Y873" s="20" t="str">
        <f>IF(AND(M873&lt;&gt;"",$H869&lt;&gt;"",$F869&lt;&gt;""),M873*$H869*$F869,"")</f>
        <v/>
      </c>
      <c r="Z873" s="20" t="str">
        <f>IF(AND(N873&lt;&gt;"",$H869&lt;&gt;"",$F869&lt;&gt;""),N873*$H869*$F869,"")</f>
        <v/>
      </c>
      <c r="AA873" s="20" t="str">
        <f>IF(AND(O873&lt;&gt;"",$H868&lt;&gt;"",$F868&lt;&gt;""),O873*$H868*$F868,"")</f>
        <v/>
      </c>
      <c r="AB873" s="20" t="str">
        <f>IF(AND(P873&lt;&gt;"",$H868&lt;&gt;"",$F868&lt;&gt;""),P873*$H868*$F868,"")</f>
        <v/>
      </c>
      <c r="AC873" s="20" t="str">
        <f>IF(AND(Q873&lt;&gt;"",$H868&lt;&gt;"",$F868&lt;&gt;""),Q873*$H868*$F868,"")</f>
        <v/>
      </c>
      <c r="AD873" s="20" t="str">
        <f>IF(AND(R873&lt;&gt;"",$H868&lt;&gt;"",$F868&lt;&gt;""),R873*$H868*$F868,"")</f>
        <v/>
      </c>
      <c r="AE873" s="20" t="str">
        <f>IF(AND(S873&lt;&gt;"",$H868&lt;&gt;"",$F868&lt;&gt;""),S873*$H868*$F868,"")</f>
        <v/>
      </c>
      <c r="AF873" s="20" t="str">
        <f>IF(AND(T873&lt;&gt;"",$H868&lt;&gt;"",$F868&lt;&gt;""),T873*$H868*$F868,"")</f>
        <v/>
      </c>
      <c r="AG873" s="20" t="str">
        <f>IF(AND(U873&lt;&gt;"",$H868&lt;&gt;"",$F868&lt;&gt;""),U873*$H868*$F868,"")</f>
        <v/>
      </c>
      <c r="AH873" s="20" t="str">
        <f>IF(AND(V873&lt;&gt;"",$H868&lt;&gt;"",$F868&lt;&gt;""),V873*$H868*$F868,"")</f>
        <v/>
      </c>
      <c r="AI873" s="20" t="str">
        <f>IF(AND(W873&lt;&gt;"",$H868&lt;&gt;"",$F868&lt;&gt;""),W873*$H868*$F868,"")</f>
        <v/>
      </c>
      <c r="AJ873" s="20" t="str">
        <f>IF(AND(X873&lt;&gt;"",$H868&lt;&gt;"",$F868&lt;&gt;""),X873*$H868*$F868,"")</f>
        <v/>
      </c>
    </row>
    <row r="874" spans="1:36" ht="23.25" customHeight="1" x14ac:dyDescent="0.25">
      <c r="A874" s="21"/>
      <c r="B874" s="21"/>
      <c r="C874" s="22"/>
      <c r="D874" s="14"/>
      <c r="E874" s="14"/>
      <c r="F874" s="22"/>
      <c r="G874" s="22"/>
      <c r="H874" s="15"/>
      <c r="I874" s="16"/>
      <c r="J874" s="22" t="str">
        <f t="shared" si="45"/>
        <v/>
      </c>
      <c r="K874" s="22" t="str">
        <f t="shared" si="46"/>
        <v/>
      </c>
      <c r="L874" s="22" t="str">
        <f>IF(D876&lt;&gt;"",MONTH(D876),"")</f>
        <v/>
      </c>
      <c r="M874" s="23" t="str">
        <f>IF(AND(($D876)&lt;&gt;"",($E876)&lt;&gt;""),IF(MIN(DATEVALUE($E876),Base!K$3)-MAX(DATEVALUE($D876),Base!K$2)+1&gt;=0,MIN(DATEVALUE($E876),Base!K$3)-MAX(DATEVALUE($D876),Base!K$2)+1,0),"")</f>
        <v/>
      </c>
      <c r="N874" s="23" t="str">
        <f>IF(AND(($D876)&lt;&gt;"",($E876)&lt;&gt;""),IF(MIN(DATEVALUE($E876),Base!L$3)-MAX(DATEVALUE($D876),Base!L$2)+1&gt;=0,MIN(DATEVALUE($E876),Base!L$3)-MAX(DATEVALUE($D876),Base!L$2)+1,0),"")</f>
        <v/>
      </c>
      <c r="O874" s="23" t="str">
        <f>IF(AND(($D876)&lt;&gt;"",($E876)&lt;&gt;""),IF(MIN(DATEVALUE($E876),Base!M$3)-MAX(DATEVALUE($D876),Base!M$2)+1&gt;=0,MIN(DATEVALUE($E876),Base!M$3)-MAX(DATEVALUE($D876),Base!M$2)+1,0),"")</f>
        <v/>
      </c>
      <c r="P874" s="23" t="str">
        <f>IF(AND(($D876)&lt;&gt;"",($E876)&lt;&gt;""),IF(MIN(DATEVALUE($E876),Base!N$3)-MAX(DATEVALUE($D876),Base!N$2)+1&gt;=0,MIN(DATEVALUE($E876),Base!N$3)-MAX(DATEVALUE($D876),Base!N$2)+1,0),"")</f>
        <v/>
      </c>
      <c r="Q874" s="23" t="str">
        <f>IF(AND(($D876)&lt;&gt;"",($E876)&lt;&gt;""),IF(MIN(DATEVALUE($E876),Base!O$3)-MAX(DATEVALUE($D876),Base!O$2)+1&gt;=0,MIN(DATEVALUE($E876),Base!O$3)-MAX(DATEVALUE($D876),Base!O$2)+1,0),"")</f>
        <v/>
      </c>
      <c r="R874" s="23" t="str">
        <f>IF(AND(($D876)&lt;&gt;"",($E876)&lt;&gt;""),IF(MIN(DATEVALUE($E876),Base!P$3)-MAX(DATEVALUE($D876),Base!P$2)+1&gt;=0,MIN(DATEVALUE($E876),Base!P$3)-MAX(DATEVALUE($D876),Base!P$2)+1,0),"")</f>
        <v/>
      </c>
      <c r="S874" s="23" t="str">
        <f>IF(AND(($D876)&lt;&gt;"",($E876)&lt;&gt;""),IF(MIN(DATEVALUE($E876),Base!Q$3)-MAX(DATEVALUE($D876),Base!Q$2)+1&gt;=0,MIN(DATEVALUE($E876),Base!Q$3)-MAX(DATEVALUE($D876),Base!Q$2)+1,0),"")</f>
        <v/>
      </c>
      <c r="T874" s="23" t="str">
        <f>IF(AND(($D876)&lt;&gt;"",($E876)&lt;&gt;""),IF(MIN(DATEVALUE($E876),Base!R$3)-MAX(DATEVALUE($D876),Base!R$2)+1&gt;=0,MIN(DATEVALUE($E876),Base!R$3)-MAX(DATEVALUE($D876),Base!R$2)+1,0),"")</f>
        <v/>
      </c>
      <c r="U874" s="23" t="str">
        <f>IF(AND(($D876)&lt;&gt;"",($E876)&lt;&gt;""),IF(MIN(DATEVALUE($E876),Base!S$3)-MAX(DATEVALUE($D876),Base!S$2)+1&gt;=0,MIN(DATEVALUE($E876),Base!S$3)-MAX(DATEVALUE($D876),Base!S$2)+1,0),"")</f>
        <v/>
      </c>
      <c r="V874" s="23" t="str">
        <f>IF(AND(($D876)&lt;&gt;"",($E876)&lt;&gt;""),IF(MIN(DATEVALUE($E876),Base!T$3)-MAX(DATEVALUE($D876),Base!T$2)+1&gt;=0,MIN(DATEVALUE($E876),Base!T$3)-MAX(DATEVALUE($D876),Base!T$2)+1,0),"")</f>
        <v/>
      </c>
      <c r="W874" s="23" t="str">
        <f>IF(AND(($D876)&lt;&gt;"",($E876)&lt;&gt;""),IF(MIN(DATEVALUE($E876),Base!U$3)-MAX(DATEVALUE($D876),Base!U$2)+1&gt;=0,MIN(DATEVALUE($E876),Base!U$3)-MAX(DATEVALUE($D876),Base!U$2)+1,0),"")</f>
        <v/>
      </c>
      <c r="X874" s="23" t="str">
        <f>IF(AND(($D876)&lt;&gt;"",($E876)&lt;&gt;""),IF(MIN(DATEVALUE($E876),Base!V$3)-MAX(DATEVALUE($D876),Base!V$2)+1&gt;=0,MIN(DATEVALUE($E876),Base!V$3)-MAX(DATEVALUE($D876),Base!V$2)+1,0),"")</f>
        <v/>
      </c>
      <c r="Y874" s="20" t="str">
        <f>IF(AND(M874&lt;&gt;"",$H870&lt;&gt;"",$F870&lt;&gt;""),M874*$H870*$F870,"")</f>
        <v/>
      </c>
      <c r="Z874" s="20" t="str">
        <f>IF(AND(N874&lt;&gt;"",$H870&lt;&gt;"",$F870&lt;&gt;""),N874*$H870*$F870,"")</f>
        <v/>
      </c>
      <c r="AA874" s="20" t="str">
        <f>IF(AND(O874&lt;&gt;"",$H869&lt;&gt;"",$F869&lt;&gt;""),O874*$H869*$F869,"")</f>
        <v/>
      </c>
      <c r="AB874" s="20" t="str">
        <f>IF(AND(P874&lt;&gt;"",$H869&lt;&gt;"",$F869&lt;&gt;""),P874*$H869*$F869,"")</f>
        <v/>
      </c>
      <c r="AC874" s="20" t="str">
        <f>IF(AND(Q874&lt;&gt;"",$H869&lt;&gt;"",$F869&lt;&gt;""),Q874*$H869*$F869,"")</f>
        <v/>
      </c>
      <c r="AD874" s="20" t="str">
        <f>IF(AND(R874&lt;&gt;"",$H869&lt;&gt;"",$F869&lt;&gt;""),R874*$H869*$F869,"")</f>
        <v/>
      </c>
      <c r="AE874" s="20" t="str">
        <f>IF(AND(S874&lt;&gt;"",$H869&lt;&gt;"",$F869&lt;&gt;""),S874*$H869*$F869,"")</f>
        <v/>
      </c>
      <c r="AF874" s="20" t="str">
        <f>IF(AND(T874&lt;&gt;"",$H869&lt;&gt;"",$F869&lt;&gt;""),T874*$H869*$F869,"")</f>
        <v/>
      </c>
      <c r="AG874" s="20" t="str">
        <f>IF(AND(U874&lt;&gt;"",$H869&lt;&gt;"",$F869&lt;&gt;""),U874*$H869*$F869,"")</f>
        <v/>
      </c>
      <c r="AH874" s="20" t="str">
        <f>IF(AND(V874&lt;&gt;"",$H869&lt;&gt;"",$F869&lt;&gt;""),V874*$H869*$F869,"")</f>
        <v/>
      </c>
      <c r="AI874" s="20" t="str">
        <f>IF(AND(W874&lt;&gt;"",$H869&lt;&gt;"",$F869&lt;&gt;""),W874*$H869*$F869,"")</f>
        <v/>
      </c>
      <c r="AJ874" s="20" t="str">
        <f>IF(AND(X874&lt;&gt;"",$H869&lt;&gt;"",$F869&lt;&gt;""),X874*$H869*$F869,"")</f>
        <v/>
      </c>
    </row>
    <row r="875" spans="1:36" ht="23.25" customHeight="1" x14ac:dyDescent="0.25">
      <c r="A875" s="21"/>
      <c r="B875" s="21"/>
      <c r="C875" s="22"/>
      <c r="D875" s="14"/>
      <c r="E875" s="14"/>
      <c r="F875" s="22"/>
      <c r="G875" s="22"/>
      <c r="H875" s="15"/>
      <c r="I875" s="16"/>
      <c r="J875" s="22" t="str">
        <f t="shared" si="45"/>
        <v/>
      </c>
      <c r="K875" s="22" t="str">
        <f t="shared" si="46"/>
        <v/>
      </c>
      <c r="L875" s="22" t="str">
        <f>IF(D877&lt;&gt;"",MONTH(D877),"")</f>
        <v/>
      </c>
      <c r="M875" s="23" t="str">
        <f>IF(AND(($D877)&lt;&gt;"",($E877)&lt;&gt;""),IF(MIN(DATEVALUE($E877),Base!K$3)-MAX(DATEVALUE($D877),Base!K$2)+1&gt;=0,MIN(DATEVALUE($E877),Base!K$3)-MAX(DATEVALUE($D877),Base!K$2)+1,0),"")</f>
        <v/>
      </c>
      <c r="N875" s="23" t="str">
        <f>IF(AND(($D877)&lt;&gt;"",($E877)&lt;&gt;""),IF(MIN(DATEVALUE($E877),Base!L$3)-MAX(DATEVALUE($D877),Base!L$2)+1&gt;=0,MIN(DATEVALUE($E877),Base!L$3)-MAX(DATEVALUE($D877),Base!L$2)+1,0),"")</f>
        <v/>
      </c>
      <c r="O875" s="23" t="str">
        <f>IF(AND(($D877)&lt;&gt;"",($E877)&lt;&gt;""),IF(MIN(DATEVALUE($E877),Base!M$3)-MAX(DATEVALUE($D877),Base!M$2)+1&gt;=0,MIN(DATEVALUE($E877),Base!M$3)-MAX(DATEVALUE($D877),Base!M$2)+1,0),"")</f>
        <v/>
      </c>
      <c r="P875" s="23" t="str">
        <f>IF(AND(($D877)&lt;&gt;"",($E877)&lt;&gt;""),IF(MIN(DATEVALUE($E877),Base!N$3)-MAX(DATEVALUE($D877),Base!N$2)+1&gt;=0,MIN(DATEVALUE($E877),Base!N$3)-MAX(DATEVALUE($D877),Base!N$2)+1,0),"")</f>
        <v/>
      </c>
      <c r="Q875" s="23" t="str">
        <f>IF(AND(($D877)&lt;&gt;"",($E877)&lt;&gt;""),IF(MIN(DATEVALUE($E877),Base!O$3)-MAX(DATEVALUE($D877),Base!O$2)+1&gt;=0,MIN(DATEVALUE($E877),Base!O$3)-MAX(DATEVALUE($D877),Base!O$2)+1,0),"")</f>
        <v/>
      </c>
      <c r="R875" s="23" t="str">
        <f>IF(AND(($D877)&lt;&gt;"",($E877)&lt;&gt;""),IF(MIN(DATEVALUE($E877),Base!P$3)-MAX(DATEVALUE($D877),Base!P$2)+1&gt;=0,MIN(DATEVALUE($E877),Base!P$3)-MAX(DATEVALUE($D877),Base!P$2)+1,0),"")</f>
        <v/>
      </c>
      <c r="S875" s="23" t="str">
        <f>IF(AND(($D877)&lt;&gt;"",($E877)&lt;&gt;""),IF(MIN(DATEVALUE($E877),Base!Q$3)-MAX(DATEVALUE($D877),Base!Q$2)+1&gt;=0,MIN(DATEVALUE($E877),Base!Q$3)-MAX(DATEVALUE($D877),Base!Q$2)+1,0),"")</f>
        <v/>
      </c>
      <c r="T875" s="23" t="str">
        <f>IF(AND(($D877)&lt;&gt;"",($E877)&lt;&gt;""),IF(MIN(DATEVALUE($E877),Base!R$3)-MAX(DATEVALUE($D877),Base!R$2)+1&gt;=0,MIN(DATEVALUE($E877),Base!R$3)-MAX(DATEVALUE($D877),Base!R$2)+1,0),"")</f>
        <v/>
      </c>
      <c r="U875" s="23" t="str">
        <f>IF(AND(($D877)&lt;&gt;"",($E877)&lt;&gt;""),IF(MIN(DATEVALUE($E877),Base!S$3)-MAX(DATEVALUE($D877),Base!S$2)+1&gt;=0,MIN(DATEVALUE($E877),Base!S$3)-MAX(DATEVALUE($D877),Base!S$2)+1,0),"")</f>
        <v/>
      </c>
      <c r="V875" s="23" t="str">
        <f>IF(AND(($D877)&lt;&gt;"",($E877)&lt;&gt;""),IF(MIN(DATEVALUE($E877),Base!T$3)-MAX(DATEVALUE($D877),Base!T$2)+1&gt;=0,MIN(DATEVALUE($E877),Base!T$3)-MAX(DATEVALUE($D877),Base!T$2)+1,0),"")</f>
        <v/>
      </c>
      <c r="W875" s="23" t="str">
        <f>IF(AND(($D877)&lt;&gt;"",($E877)&lt;&gt;""),IF(MIN(DATEVALUE($E877),Base!U$3)-MAX(DATEVALUE($D877),Base!U$2)+1&gt;=0,MIN(DATEVALUE($E877),Base!U$3)-MAX(DATEVALUE($D877),Base!U$2)+1,0),"")</f>
        <v/>
      </c>
      <c r="X875" s="23" t="str">
        <f>IF(AND(($D877)&lt;&gt;"",($E877)&lt;&gt;""),IF(MIN(DATEVALUE($E877),Base!V$3)-MAX(DATEVALUE($D877),Base!V$2)+1&gt;=0,MIN(DATEVALUE($E877),Base!V$3)-MAX(DATEVALUE($D877),Base!V$2)+1,0),"")</f>
        <v/>
      </c>
      <c r="Y875" s="20" t="str">
        <f>IF(AND(M875&lt;&gt;"",$H871&lt;&gt;"",$F871&lt;&gt;""),M875*$H871*$F871,"")</f>
        <v/>
      </c>
      <c r="Z875" s="20" t="str">
        <f>IF(AND(N875&lt;&gt;"",$H871&lt;&gt;"",$F871&lt;&gt;""),N875*$H871*$F871,"")</f>
        <v/>
      </c>
      <c r="AA875" s="20" t="str">
        <f>IF(AND(O875&lt;&gt;"",$H870&lt;&gt;"",$F870&lt;&gt;""),O875*$H870*$F870,"")</f>
        <v/>
      </c>
      <c r="AB875" s="20" t="str">
        <f>IF(AND(P875&lt;&gt;"",$H870&lt;&gt;"",$F870&lt;&gt;""),P875*$H870*$F870,"")</f>
        <v/>
      </c>
      <c r="AC875" s="20" t="str">
        <f>IF(AND(Q875&lt;&gt;"",$H870&lt;&gt;"",$F870&lt;&gt;""),Q875*$H870*$F870,"")</f>
        <v/>
      </c>
      <c r="AD875" s="20" t="str">
        <f>IF(AND(R875&lt;&gt;"",$H870&lt;&gt;"",$F870&lt;&gt;""),R875*$H870*$F870,"")</f>
        <v/>
      </c>
      <c r="AE875" s="20" t="str">
        <f>IF(AND(S875&lt;&gt;"",$H870&lt;&gt;"",$F870&lt;&gt;""),S875*$H870*$F870,"")</f>
        <v/>
      </c>
      <c r="AF875" s="20" t="str">
        <f>IF(AND(T875&lt;&gt;"",$H870&lt;&gt;"",$F870&lt;&gt;""),T875*$H870*$F870,"")</f>
        <v/>
      </c>
      <c r="AG875" s="20" t="str">
        <f>IF(AND(U875&lt;&gt;"",$H870&lt;&gt;"",$F870&lt;&gt;""),U875*$H870*$F870,"")</f>
        <v/>
      </c>
      <c r="AH875" s="20" t="str">
        <f>IF(AND(V875&lt;&gt;"",$H870&lt;&gt;"",$F870&lt;&gt;""),V875*$H870*$F870,"")</f>
        <v/>
      </c>
      <c r="AI875" s="20" t="str">
        <f>IF(AND(W875&lt;&gt;"",$H870&lt;&gt;"",$F870&lt;&gt;""),W875*$H870*$F870,"")</f>
        <v/>
      </c>
      <c r="AJ875" s="20" t="str">
        <f>IF(AND(X875&lt;&gt;"",$H870&lt;&gt;"",$F870&lt;&gt;""),X875*$H870*$F870,"")</f>
        <v/>
      </c>
    </row>
    <row r="876" spans="1:36" ht="23.25" customHeight="1" x14ac:dyDescent="0.25">
      <c r="A876" s="21"/>
      <c r="B876" s="21"/>
      <c r="C876" s="22"/>
      <c r="D876" s="14"/>
      <c r="E876" s="14"/>
      <c r="F876" s="22"/>
      <c r="G876" s="22"/>
      <c r="H876" s="15"/>
      <c r="I876" s="16"/>
      <c r="J876" s="22" t="str">
        <f t="shared" si="45"/>
        <v/>
      </c>
      <c r="K876" s="22" t="str">
        <f t="shared" si="46"/>
        <v/>
      </c>
      <c r="L876" s="22" t="str">
        <f>IF(D878&lt;&gt;"",MONTH(D878),"")</f>
        <v/>
      </c>
      <c r="M876" s="23" t="str">
        <f>IF(AND(($D878)&lt;&gt;"",($E878)&lt;&gt;""),IF(MIN(DATEVALUE($E878),Base!K$3)-MAX(DATEVALUE($D878),Base!K$2)+1&gt;=0,MIN(DATEVALUE($E878),Base!K$3)-MAX(DATEVALUE($D878),Base!K$2)+1,0),"")</f>
        <v/>
      </c>
      <c r="N876" s="23" t="str">
        <f>IF(AND(($D878)&lt;&gt;"",($E878)&lt;&gt;""),IF(MIN(DATEVALUE($E878),Base!L$3)-MAX(DATEVALUE($D878),Base!L$2)+1&gt;=0,MIN(DATEVALUE($E878),Base!L$3)-MAX(DATEVALUE($D878),Base!L$2)+1,0),"")</f>
        <v/>
      </c>
      <c r="O876" s="23" t="str">
        <f>IF(AND(($D878)&lt;&gt;"",($E878)&lt;&gt;""),IF(MIN(DATEVALUE($E878),Base!M$3)-MAX(DATEVALUE($D878),Base!M$2)+1&gt;=0,MIN(DATEVALUE($E878),Base!M$3)-MAX(DATEVALUE($D878),Base!M$2)+1,0),"")</f>
        <v/>
      </c>
      <c r="P876" s="23" t="str">
        <f>IF(AND(($D878)&lt;&gt;"",($E878)&lt;&gt;""),IF(MIN(DATEVALUE($E878),Base!N$3)-MAX(DATEVALUE($D878),Base!N$2)+1&gt;=0,MIN(DATEVALUE($E878),Base!N$3)-MAX(DATEVALUE($D878),Base!N$2)+1,0),"")</f>
        <v/>
      </c>
      <c r="Q876" s="23" t="str">
        <f>IF(AND(($D878)&lt;&gt;"",($E878)&lt;&gt;""),IF(MIN(DATEVALUE($E878),Base!O$3)-MAX(DATEVALUE($D878),Base!O$2)+1&gt;=0,MIN(DATEVALUE($E878),Base!O$3)-MAX(DATEVALUE($D878),Base!O$2)+1,0),"")</f>
        <v/>
      </c>
      <c r="R876" s="23" t="str">
        <f>IF(AND(($D878)&lt;&gt;"",($E878)&lt;&gt;""),IF(MIN(DATEVALUE($E878),Base!P$3)-MAX(DATEVALUE($D878),Base!P$2)+1&gt;=0,MIN(DATEVALUE($E878),Base!P$3)-MAX(DATEVALUE($D878),Base!P$2)+1,0),"")</f>
        <v/>
      </c>
      <c r="S876" s="23" t="str">
        <f>IF(AND(($D878)&lt;&gt;"",($E878)&lt;&gt;""),IF(MIN(DATEVALUE($E878),Base!Q$3)-MAX(DATEVALUE($D878),Base!Q$2)+1&gt;=0,MIN(DATEVALUE($E878),Base!Q$3)-MAX(DATEVALUE($D878),Base!Q$2)+1,0),"")</f>
        <v/>
      </c>
      <c r="T876" s="23" t="str">
        <f>IF(AND(($D878)&lt;&gt;"",($E878)&lt;&gt;""),IF(MIN(DATEVALUE($E878),Base!R$3)-MAX(DATEVALUE($D878),Base!R$2)+1&gt;=0,MIN(DATEVALUE($E878),Base!R$3)-MAX(DATEVALUE($D878),Base!R$2)+1,0),"")</f>
        <v/>
      </c>
      <c r="U876" s="23" t="str">
        <f>IF(AND(($D878)&lt;&gt;"",($E878)&lt;&gt;""),IF(MIN(DATEVALUE($E878),Base!S$3)-MAX(DATEVALUE($D878),Base!S$2)+1&gt;=0,MIN(DATEVALUE($E878),Base!S$3)-MAX(DATEVALUE($D878),Base!S$2)+1,0),"")</f>
        <v/>
      </c>
      <c r="V876" s="23" t="str">
        <f>IF(AND(($D878)&lt;&gt;"",($E878)&lt;&gt;""),IF(MIN(DATEVALUE($E878),Base!T$3)-MAX(DATEVALUE($D878),Base!T$2)+1&gt;=0,MIN(DATEVALUE($E878),Base!T$3)-MAX(DATEVALUE($D878),Base!T$2)+1,0),"")</f>
        <v/>
      </c>
      <c r="W876" s="23" t="str">
        <f>IF(AND(($D878)&lt;&gt;"",($E878)&lt;&gt;""),IF(MIN(DATEVALUE($E878),Base!U$3)-MAX(DATEVALUE($D878),Base!U$2)+1&gt;=0,MIN(DATEVALUE($E878),Base!U$3)-MAX(DATEVALUE($D878),Base!U$2)+1,0),"")</f>
        <v/>
      </c>
      <c r="X876" s="23" t="str">
        <f>IF(AND(($D878)&lt;&gt;"",($E878)&lt;&gt;""),IF(MIN(DATEVALUE($E878),Base!V$3)-MAX(DATEVALUE($D878),Base!V$2)+1&gt;=0,MIN(DATEVALUE($E878),Base!V$3)-MAX(DATEVALUE($D878),Base!V$2)+1,0),"")</f>
        <v/>
      </c>
      <c r="Y876" s="20" t="str">
        <f>IF(AND(M876&lt;&gt;"",$H872&lt;&gt;"",$F872&lt;&gt;""),M876*$H872*$F872,"")</f>
        <v/>
      </c>
      <c r="Z876" s="20" t="str">
        <f>IF(AND(N876&lt;&gt;"",$H872&lt;&gt;"",$F872&lt;&gt;""),N876*$H872*$F872,"")</f>
        <v/>
      </c>
      <c r="AA876" s="20" t="str">
        <f>IF(AND(O876&lt;&gt;"",$H871&lt;&gt;"",$F871&lt;&gt;""),O876*$H871*$F871,"")</f>
        <v/>
      </c>
      <c r="AB876" s="20" t="str">
        <f>IF(AND(P876&lt;&gt;"",$H871&lt;&gt;"",$F871&lt;&gt;""),P876*$H871*$F871,"")</f>
        <v/>
      </c>
      <c r="AC876" s="20" t="str">
        <f>IF(AND(Q876&lt;&gt;"",$H871&lt;&gt;"",$F871&lt;&gt;""),Q876*$H871*$F871,"")</f>
        <v/>
      </c>
      <c r="AD876" s="20" t="str">
        <f>IF(AND(R876&lt;&gt;"",$H871&lt;&gt;"",$F871&lt;&gt;""),R876*$H871*$F871,"")</f>
        <v/>
      </c>
      <c r="AE876" s="20" t="str">
        <f>IF(AND(S876&lt;&gt;"",$H871&lt;&gt;"",$F871&lt;&gt;""),S876*$H871*$F871,"")</f>
        <v/>
      </c>
      <c r="AF876" s="20" t="str">
        <f>IF(AND(T876&lt;&gt;"",$H871&lt;&gt;"",$F871&lt;&gt;""),T876*$H871*$F871,"")</f>
        <v/>
      </c>
      <c r="AG876" s="20" t="str">
        <f>IF(AND(U876&lt;&gt;"",$H871&lt;&gt;"",$F871&lt;&gt;""),U876*$H871*$F871,"")</f>
        <v/>
      </c>
      <c r="AH876" s="20" t="str">
        <f>IF(AND(V876&lt;&gt;"",$H871&lt;&gt;"",$F871&lt;&gt;""),V876*$H871*$F871,"")</f>
        <v/>
      </c>
      <c r="AI876" s="20" t="str">
        <f>IF(AND(W876&lt;&gt;"",$H871&lt;&gt;"",$F871&lt;&gt;""),W876*$H871*$F871,"")</f>
        <v/>
      </c>
      <c r="AJ876" s="20" t="str">
        <f>IF(AND(X876&lt;&gt;"",$H871&lt;&gt;"",$F871&lt;&gt;""),X876*$H871*$F871,"")</f>
        <v/>
      </c>
    </row>
    <row r="877" spans="1:36" ht="23.25" customHeight="1" x14ac:dyDescent="0.25">
      <c r="A877" s="21"/>
      <c r="B877" s="21"/>
      <c r="C877" s="22"/>
      <c r="D877" s="14"/>
      <c r="E877" s="14"/>
      <c r="F877" s="22"/>
      <c r="G877" s="22"/>
      <c r="H877" s="15"/>
      <c r="I877" s="16"/>
      <c r="J877" s="22" t="str">
        <f t="shared" si="45"/>
        <v/>
      </c>
      <c r="K877" s="22" t="str">
        <f t="shared" si="46"/>
        <v/>
      </c>
      <c r="L877" s="22" t="str">
        <f>IF(D879&lt;&gt;"",MONTH(D879),"")</f>
        <v/>
      </c>
      <c r="M877" s="23" t="str">
        <f>IF(AND(($D879)&lt;&gt;"",($E879)&lt;&gt;""),IF(MIN(DATEVALUE($E879),Base!K$3)-MAX(DATEVALUE($D879),Base!K$2)+1&gt;=0,MIN(DATEVALUE($E879),Base!K$3)-MAX(DATEVALUE($D879),Base!K$2)+1,0),"")</f>
        <v/>
      </c>
      <c r="N877" s="23" t="str">
        <f>IF(AND(($D879)&lt;&gt;"",($E879)&lt;&gt;""),IF(MIN(DATEVALUE($E879),Base!L$3)-MAX(DATEVALUE($D879),Base!L$2)+1&gt;=0,MIN(DATEVALUE($E879),Base!L$3)-MAX(DATEVALUE($D879),Base!L$2)+1,0),"")</f>
        <v/>
      </c>
      <c r="O877" s="23" t="str">
        <f>IF(AND(($D879)&lt;&gt;"",($E879)&lt;&gt;""),IF(MIN(DATEVALUE($E879),Base!M$3)-MAX(DATEVALUE($D879),Base!M$2)+1&gt;=0,MIN(DATEVALUE($E879),Base!M$3)-MAX(DATEVALUE($D879),Base!M$2)+1,0),"")</f>
        <v/>
      </c>
      <c r="P877" s="23" t="str">
        <f>IF(AND(($D879)&lt;&gt;"",($E879)&lt;&gt;""),IF(MIN(DATEVALUE($E879),Base!N$3)-MAX(DATEVALUE($D879),Base!N$2)+1&gt;=0,MIN(DATEVALUE($E879),Base!N$3)-MAX(DATEVALUE($D879),Base!N$2)+1,0),"")</f>
        <v/>
      </c>
      <c r="Q877" s="23" t="str">
        <f>IF(AND(($D879)&lt;&gt;"",($E879)&lt;&gt;""),IF(MIN(DATEVALUE($E879),Base!O$3)-MAX(DATEVALUE($D879),Base!O$2)+1&gt;=0,MIN(DATEVALUE($E879),Base!O$3)-MAX(DATEVALUE($D879),Base!O$2)+1,0),"")</f>
        <v/>
      </c>
      <c r="R877" s="23" t="str">
        <f>IF(AND(($D879)&lt;&gt;"",($E879)&lt;&gt;""),IF(MIN(DATEVALUE($E879),Base!P$3)-MAX(DATEVALUE($D879),Base!P$2)+1&gt;=0,MIN(DATEVALUE($E879),Base!P$3)-MAX(DATEVALUE($D879),Base!P$2)+1,0),"")</f>
        <v/>
      </c>
      <c r="S877" s="23" t="str">
        <f>IF(AND(($D879)&lt;&gt;"",($E879)&lt;&gt;""),IF(MIN(DATEVALUE($E879),Base!Q$3)-MAX(DATEVALUE($D879),Base!Q$2)+1&gt;=0,MIN(DATEVALUE($E879),Base!Q$3)-MAX(DATEVALUE($D879),Base!Q$2)+1,0),"")</f>
        <v/>
      </c>
      <c r="T877" s="23" t="str">
        <f>IF(AND(($D879)&lt;&gt;"",($E879)&lt;&gt;""),IF(MIN(DATEVALUE($E879),Base!R$3)-MAX(DATEVALUE($D879),Base!R$2)+1&gt;=0,MIN(DATEVALUE($E879),Base!R$3)-MAX(DATEVALUE($D879),Base!R$2)+1,0),"")</f>
        <v/>
      </c>
      <c r="U877" s="23" t="str">
        <f>IF(AND(($D879)&lt;&gt;"",($E879)&lt;&gt;""),IF(MIN(DATEVALUE($E879),Base!S$3)-MAX(DATEVALUE($D879),Base!S$2)+1&gt;=0,MIN(DATEVALUE($E879),Base!S$3)-MAX(DATEVALUE($D879),Base!S$2)+1,0),"")</f>
        <v/>
      </c>
      <c r="V877" s="23" t="str">
        <f>IF(AND(($D879)&lt;&gt;"",($E879)&lt;&gt;""),IF(MIN(DATEVALUE($E879),Base!T$3)-MAX(DATEVALUE($D879),Base!T$2)+1&gt;=0,MIN(DATEVALUE($E879),Base!T$3)-MAX(DATEVALUE($D879),Base!T$2)+1,0),"")</f>
        <v/>
      </c>
      <c r="W877" s="23" t="str">
        <f>IF(AND(($D879)&lt;&gt;"",($E879)&lt;&gt;""),IF(MIN(DATEVALUE($E879),Base!U$3)-MAX(DATEVALUE($D879),Base!U$2)+1&gt;=0,MIN(DATEVALUE($E879),Base!U$3)-MAX(DATEVALUE($D879),Base!U$2)+1,0),"")</f>
        <v/>
      </c>
      <c r="X877" s="23" t="str">
        <f>IF(AND(($D879)&lt;&gt;"",($E879)&lt;&gt;""),IF(MIN(DATEVALUE($E879),Base!V$3)-MAX(DATEVALUE($D879),Base!V$2)+1&gt;=0,MIN(DATEVALUE($E879),Base!V$3)-MAX(DATEVALUE($D879),Base!V$2)+1,0),"")</f>
        <v/>
      </c>
      <c r="Y877" s="20" t="str">
        <f>IF(AND(M877&lt;&gt;"",$H873&lt;&gt;"",$F873&lt;&gt;""),M877*$H873*$F873,"")</f>
        <v/>
      </c>
      <c r="Z877" s="20" t="str">
        <f>IF(AND(N877&lt;&gt;"",$H873&lt;&gt;"",$F873&lt;&gt;""),N877*$H873*$F873,"")</f>
        <v/>
      </c>
      <c r="AA877" s="20" t="str">
        <f>IF(AND(O877&lt;&gt;"",$H872&lt;&gt;"",$F872&lt;&gt;""),O877*$H872*$F872,"")</f>
        <v/>
      </c>
      <c r="AB877" s="20" t="str">
        <f>IF(AND(P877&lt;&gt;"",$H872&lt;&gt;"",$F872&lt;&gt;""),P877*$H872*$F872,"")</f>
        <v/>
      </c>
      <c r="AC877" s="20" t="str">
        <f>IF(AND(Q877&lt;&gt;"",$H872&lt;&gt;"",$F872&lt;&gt;""),Q877*$H872*$F872,"")</f>
        <v/>
      </c>
      <c r="AD877" s="20" t="str">
        <f>IF(AND(R877&lt;&gt;"",$H872&lt;&gt;"",$F872&lt;&gt;""),R877*$H872*$F872,"")</f>
        <v/>
      </c>
      <c r="AE877" s="20" t="str">
        <f>IF(AND(S877&lt;&gt;"",$H872&lt;&gt;"",$F872&lt;&gt;""),S877*$H872*$F872,"")</f>
        <v/>
      </c>
      <c r="AF877" s="20" t="str">
        <f>IF(AND(T877&lt;&gt;"",$H872&lt;&gt;"",$F872&lt;&gt;""),T877*$H872*$F872,"")</f>
        <v/>
      </c>
      <c r="AG877" s="20" t="str">
        <f>IF(AND(U877&lt;&gt;"",$H872&lt;&gt;"",$F872&lt;&gt;""),U877*$H872*$F872,"")</f>
        <v/>
      </c>
      <c r="AH877" s="20" t="str">
        <f>IF(AND(V877&lt;&gt;"",$H872&lt;&gt;"",$F872&lt;&gt;""),V877*$H872*$F872,"")</f>
        <v/>
      </c>
      <c r="AI877" s="20" t="str">
        <f>IF(AND(W877&lt;&gt;"",$H872&lt;&gt;"",$F872&lt;&gt;""),W877*$H872*$F872,"")</f>
        <v/>
      </c>
      <c r="AJ877" s="20" t="str">
        <f>IF(AND(X877&lt;&gt;"",$H872&lt;&gt;"",$F872&lt;&gt;""),X877*$H872*$F872,"")</f>
        <v/>
      </c>
    </row>
    <row r="878" spans="1:36" ht="23.25" customHeight="1" x14ac:dyDescent="0.25">
      <c r="A878" s="21"/>
      <c r="B878" s="21"/>
      <c r="C878" s="22"/>
      <c r="D878" s="14"/>
      <c r="E878" s="14"/>
      <c r="F878" s="22"/>
      <c r="G878" s="22"/>
      <c r="H878" s="15"/>
      <c r="I878" s="16"/>
      <c r="J878" s="22" t="str">
        <f t="shared" si="45"/>
        <v/>
      </c>
      <c r="K878" s="22" t="str">
        <f t="shared" si="46"/>
        <v/>
      </c>
      <c r="L878" s="22" t="str">
        <f>IF(D880&lt;&gt;"",MONTH(D880),"")</f>
        <v/>
      </c>
      <c r="M878" s="23" t="str">
        <f>IF(AND(($D880)&lt;&gt;"",($E880)&lt;&gt;""),IF(MIN(DATEVALUE($E880),Base!K$3)-MAX(DATEVALUE($D880),Base!K$2)+1&gt;=0,MIN(DATEVALUE($E880),Base!K$3)-MAX(DATEVALUE($D880),Base!K$2)+1,0),"")</f>
        <v/>
      </c>
      <c r="N878" s="23" t="str">
        <f>IF(AND(($D880)&lt;&gt;"",($E880)&lt;&gt;""),IF(MIN(DATEVALUE($E880),Base!L$3)-MAX(DATEVALUE($D880),Base!L$2)+1&gt;=0,MIN(DATEVALUE($E880),Base!L$3)-MAX(DATEVALUE($D880),Base!L$2)+1,0),"")</f>
        <v/>
      </c>
      <c r="O878" s="23" t="str">
        <f>IF(AND(($D880)&lt;&gt;"",($E880)&lt;&gt;""),IF(MIN(DATEVALUE($E880),Base!M$3)-MAX(DATEVALUE($D880),Base!M$2)+1&gt;=0,MIN(DATEVALUE($E880),Base!M$3)-MAX(DATEVALUE($D880),Base!M$2)+1,0),"")</f>
        <v/>
      </c>
      <c r="P878" s="23" t="str">
        <f>IF(AND(($D880)&lt;&gt;"",($E880)&lt;&gt;""),IF(MIN(DATEVALUE($E880),Base!N$3)-MAX(DATEVALUE($D880),Base!N$2)+1&gt;=0,MIN(DATEVALUE($E880),Base!N$3)-MAX(DATEVALUE($D880),Base!N$2)+1,0),"")</f>
        <v/>
      </c>
      <c r="Q878" s="23" t="str">
        <f>IF(AND(($D880)&lt;&gt;"",($E880)&lt;&gt;""),IF(MIN(DATEVALUE($E880),Base!O$3)-MAX(DATEVALUE($D880),Base!O$2)+1&gt;=0,MIN(DATEVALUE($E880),Base!O$3)-MAX(DATEVALUE($D880),Base!O$2)+1,0),"")</f>
        <v/>
      </c>
      <c r="R878" s="23" t="str">
        <f>IF(AND(($D880)&lt;&gt;"",($E880)&lt;&gt;""),IF(MIN(DATEVALUE($E880),Base!P$3)-MAX(DATEVALUE($D880),Base!P$2)+1&gt;=0,MIN(DATEVALUE($E880),Base!P$3)-MAX(DATEVALUE($D880),Base!P$2)+1,0),"")</f>
        <v/>
      </c>
      <c r="S878" s="23" t="str">
        <f>IF(AND(($D880)&lt;&gt;"",($E880)&lt;&gt;""),IF(MIN(DATEVALUE($E880),Base!Q$3)-MAX(DATEVALUE($D880),Base!Q$2)+1&gt;=0,MIN(DATEVALUE($E880),Base!Q$3)-MAX(DATEVALUE($D880),Base!Q$2)+1,0),"")</f>
        <v/>
      </c>
      <c r="T878" s="23" t="str">
        <f>IF(AND(($D880)&lt;&gt;"",($E880)&lt;&gt;""),IF(MIN(DATEVALUE($E880),Base!R$3)-MAX(DATEVALUE($D880),Base!R$2)+1&gt;=0,MIN(DATEVALUE($E880),Base!R$3)-MAX(DATEVALUE($D880),Base!R$2)+1,0),"")</f>
        <v/>
      </c>
      <c r="U878" s="23" t="str">
        <f>IF(AND(($D880)&lt;&gt;"",($E880)&lt;&gt;""),IF(MIN(DATEVALUE($E880),Base!S$3)-MAX(DATEVALUE($D880),Base!S$2)+1&gt;=0,MIN(DATEVALUE($E880),Base!S$3)-MAX(DATEVALUE($D880),Base!S$2)+1,0),"")</f>
        <v/>
      </c>
      <c r="V878" s="23" t="str">
        <f>IF(AND(($D880)&lt;&gt;"",($E880)&lt;&gt;""),IF(MIN(DATEVALUE($E880),Base!T$3)-MAX(DATEVALUE($D880),Base!T$2)+1&gt;=0,MIN(DATEVALUE($E880),Base!T$3)-MAX(DATEVALUE($D880),Base!T$2)+1,0),"")</f>
        <v/>
      </c>
      <c r="W878" s="23" t="str">
        <f>IF(AND(($D880)&lt;&gt;"",($E880)&lt;&gt;""),IF(MIN(DATEVALUE($E880),Base!U$3)-MAX(DATEVALUE($D880),Base!U$2)+1&gt;=0,MIN(DATEVALUE($E880),Base!U$3)-MAX(DATEVALUE($D880),Base!U$2)+1,0),"")</f>
        <v/>
      </c>
      <c r="X878" s="23" t="str">
        <f>IF(AND(($D880)&lt;&gt;"",($E880)&lt;&gt;""),IF(MIN(DATEVALUE($E880),Base!V$3)-MAX(DATEVALUE($D880),Base!V$2)+1&gt;=0,MIN(DATEVALUE($E880),Base!V$3)-MAX(DATEVALUE($D880),Base!V$2)+1,0),"")</f>
        <v/>
      </c>
      <c r="Y878" s="20" t="str">
        <f>IF(AND(M878&lt;&gt;"",$H874&lt;&gt;"",$F874&lt;&gt;""),M878*$H874*$F874,"")</f>
        <v/>
      </c>
      <c r="Z878" s="20" t="str">
        <f>IF(AND(N878&lt;&gt;"",$H874&lt;&gt;"",$F874&lt;&gt;""),N878*$H874*$F874,"")</f>
        <v/>
      </c>
      <c r="AA878" s="20" t="str">
        <f>IF(AND(O878&lt;&gt;"",$H873&lt;&gt;"",$F873&lt;&gt;""),O878*$H873*$F873,"")</f>
        <v/>
      </c>
      <c r="AB878" s="20" t="str">
        <f>IF(AND(P878&lt;&gt;"",$H873&lt;&gt;"",$F873&lt;&gt;""),P878*$H873*$F873,"")</f>
        <v/>
      </c>
      <c r="AC878" s="20" t="str">
        <f>IF(AND(Q878&lt;&gt;"",$H873&lt;&gt;"",$F873&lt;&gt;""),Q878*$H873*$F873,"")</f>
        <v/>
      </c>
      <c r="AD878" s="20" t="str">
        <f>IF(AND(R878&lt;&gt;"",$H873&lt;&gt;"",$F873&lt;&gt;""),R878*$H873*$F873,"")</f>
        <v/>
      </c>
      <c r="AE878" s="20" t="str">
        <f>IF(AND(S878&lt;&gt;"",$H873&lt;&gt;"",$F873&lt;&gt;""),S878*$H873*$F873,"")</f>
        <v/>
      </c>
      <c r="AF878" s="20" t="str">
        <f>IF(AND(T878&lt;&gt;"",$H873&lt;&gt;"",$F873&lt;&gt;""),T878*$H873*$F873,"")</f>
        <v/>
      </c>
      <c r="AG878" s="20" t="str">
        <f>IF(AND(U878&lt;&gt;"",$H873&lt;&gt;"",$F873&lt;&gt;""),U878*$H873*$F873,"")</f>
        <v/>
      </c>
      <c r="AH878" s="20" t="str">
        <f>IF(AND(V878&lt;&gt;"",$H873&lt;&gt;"",$F873&lt;&gt;""),V878*$H873*$F873,"")</f>
        <v/>
      </c>
      <c r="AI878" s="20" t="str">
        <f>IF(AND(W878&lt;&gt;"",$H873&lt;&gt;"",$F873&lt;&gt;""),W878*$H873*$F873,"")</f>
        <v/>
      </c>
      <c r="AJ878" s="20" t="str">
        <f>IF(AND(X878&lt;&gt;"",$H873&lt;&gt;"",$F873&lt;&gt;""),X878*$H873*$F873,"")</f>
        <v/>
      </c>
    </row>
    <row r="879" spans="1:36" ht="23.25" customHeight="1" x14ac:dyDescent="0.25">
      <c r="A879" s="21"/>
      <c r="B879" s="21"/>
      <c r="C879" s="22"/>
      <c r="D879" s="14"/>
      <c r="E879" s="14"/>
      <c r="F879" s="22"/>
      <c r="G879" s="22"/>
      <c r="H879" s="15"/>
      <c r="I879" s="16"/>
      <c r="J879" s="22" t="str">
        <f t="shared" si="45"/>
        <v/>
      </c>
      <c r="K879" s="22" t="str">
        <f t="shared" si="46"/>
        <v/>
      </c>
      <c r="L879" s="22" t="str">
        <f>IF(D881&lt;&gt;"",MONTH(D881),"")</f>
        <v/>
      </c>
      <c r="M879" s="23" t="str">
        <f>IF(AND(($D881)&lt;&gt;"",($E881)&lt;&gt;""),IF(MIN(DATEVALUE($E881),Base!K$3)-MAX(DATEVALUE($D881),Base!K$2)+1&gt;=0,MIN(DATEVALUE($E881),Base!K$3)-MAX(DATEVALUE($D881),Base!K$2)+1,0),"")</f>
        <v/>
      </c>
      <c r="N879" s="23" t="str">
        <f>IF(AND(($D881)&lt;&gt;"",($E881)&lt;&gt;""),IF(MIN(DATEVALUE($E881),Base!L$3)-MAX(DATEVALUE($D881),Base!L$2)+1&gt;=0,MIN(DATEVALUE($E881),Base!L$3)-MAX(DATEVALUE($D881),Base!L$2)+1,0),"")</f>
        <v/>
      </c>
      <c r="O879" s="23" t="str">
        <f>IF(AND(($D881)&lt;&gt;"",($E881)&lt;&gt;""),IF(MIN(DATEVALUE($E881),Base!M$3)-MAX(DATEVALUE($D881),Base!M$2)+1&gt;=0,MIN(DATEVALUE($E881),Base!M$3)-MAX(DATEVALUE($D881),Base!M$2)+1,0),"")</f>
        <v/>
      </c>
      <c r="P879" s="23" t="str">
        <f>IF(AND(($D881)&lt;&gt;"",($E881)&lt;&gt;""),IF(MIN(DATEVALUE($E881),Base!N$3)-MAX(DATEVALUE($D881),Base!N$2)+1&gt;=0,MIN(DATEVALUE($E881),Base!N$3)-MAX(DATEVALUE($D881),Base!N$2)+1,0),"")</f>
        <v/>
      </c>
      <c r="Q879" s="23" t="str">
        <f>IF(AND(($D881)&lt;&gt;"",($E881)&lt;&gt;""),IF(MIN(DATEVALUE($E881),Base!O$3)-MAX(DATEVALUE($D881),Base!O$2)+1&gt;=0,MIN(DATEVALUE($E881),Base!O$3)-MAX(DATEVALUE($D881),Base!O$2)+1,0),"")</f>
        <v/>
      </c>
      <c r="R879" s="23" t="str">
        <f>IF(AND(($D881)&lt;&gt;"",($E881)&lt;&gt;""),IF(MIN(DATEVALUE($E881),Base!P$3)-MAX(DATEVALUE($D881),Base!P$2)+1&gt;=0,MIN(DATEVALUE($E881),Base!P$3)-MAX(DATEVALUE($D881),Base!P$2)+1,0),"")</f>
        <v/>
      </c>
      <c r="S879" s="23" t="str">
        <f>IF(AND(($D881)&lt;&gt;"",($E881)&lt;&gt;""),IF(MIN(DATEVALUE($E881),Base!Q$3)-MAX(DATEVALUE($D881),Base!Q$2)+1&gt;=0,MIN(DATEVALUE($E881),Base!Q$3)-MAX(DATEVALUE($D881),Base!Q$2)+1,0),"")</f>
        <v/>
      </c>
      <c r="T879" s="23" t="str">
        <f>IF(AND(($D881)&lt;&gt;"",($E881)&lt;&gt;""),IF(MIN(DATEVALUE($E881),Base!R$3)-MAX(DATEVALUE($D881),Base!R$2)+1&gt;=0,MIN(DATEVALUE($E881),Base!R$3)-MAX(DATEVALUE($D881),Base!R$2)+1,0),"")</f>
        <v/>
      </c>
      <c r="U879" s="23" t="str">
        <f>IF(AND(($D881)&lt;&gt;"",($E881)&lt;&gt;""),IF(MIN(DATEVALUE($E881),Base!S$3)-MAX(DATEVALUE($D881),Base!S$2)+1&gt;=0,MIN(DATEVALUE($E881),Base!S$3)-MAX(DATEVALUE($D881),Base!S$2)+1,0),"")</f>
        <v/>
      </c>
      <c r="V879" s="23" t="str">
        <f>IF(AND(($D881)&lt;&gt;"",($E881)&lt;&gt;""),IF(MIN(DATEVALUE($E881),Base!T$3)-MAX(DATEVALUE($D881),Base!T$2)+1&gt;=0,MIN(DATEVALUE($E881),Base!T$3)-MAX(DATEVALUE($D881),Base!T$2)+1,0),"")</f>
        <v/>
      </c>
      <c r="W879" s="23" t="str">
        <f>IF(AND(($D881)&lt;&gt;"",($E881)&lt;&gt;""),IF(MIN(DATEVALUE($E881),Base!U$3)-MAX(DATEVALUE($D881),Base!U$2)+1&gt;=0,MIN(DATEVALUE($E881),Base!U$3)-MAX(DATEVALUE($D881),Base!U$2)+1,0),"")</f>
        <v/>
      </c>
      <c r="X879" s="23" t="str">
        <f>IF(AND(($D881)&lt;&gt;"",($E881)&lt;&gt;""),IF(MIN(DATEVALUE($E881),Base!V$3)-MAX(DATEVALUE($D881),Base!V$2)+1&gt;=0,MIN(DATEVALUE($E881),Base!V$3)-MAX(DATEVALUE($D881),Base!V$2)+1,0),"")</f>
        <v/>
      </c>
      <c r="Y879" s="20" t="str">
        <f>IF(AND(M879&lt;&gt;"",$H875&lt;&gt;"",$F875&lt;&gt;""),M879*$H875*$F875,"")</f>
        <v/>
      </c>
      <c r="Z879" s="20" t="str">
        <f>IF(AND(N879&lt;&gt;"",$H875&lt;&gt;"",$F875&lt;&gt;""),N879*$H875*$F875,"")</f>
        <v/>
      </c>
      <c r="AA879" s="20" t="str">
        <f>IF(AND(O879&lt;&gt;"",$H874&lt;&gt;"",$F874&lt;&gt;""),O879*$H874*$F874,"")</f>
        <v/>
      </c>
      <c r="AB879" s="20" t="str">
        <f>IF(AND(P879&lt;&gt;"",$H874&lt;&gt;"",$F874&lt;&gt;""),P879*$H874*$F874,"")</f>
        <v/>
      </c>
      <c r="AC879" s="20" t="str">
        <f>IF(AND(Q879&lt;&gt;"",$H874&lt;&gt;"",$F874&lt;&gt;""),Q879*$H874*$F874,"")</f>
        <v/>
      </c>
      <c r="AD879" s="20" t="str">
        <f>IF(AND(R879&lt;&gt;"",$H874&lt;&gt;"",$F874&lt;&gt;""),R879*$H874*$F874,"")</f>
        <v/>
      </c>
      <c r="AE879" s="20" t="str">
        <f>IF(AND(S879&lt;&gt;"",$H874&lt;&gt;"",$F874&lt;&gt;""),S879*$H874*$F874,"")</f>
        <v/>
      </c>
      <c r="AF879" s="20" t="str">
        <f>IF(AND(T879&lt;&gt;"",$H874&lt;&gt;"",$F874&lt;&gt;""),T879*$H874*$F874,"")</f>
        <v/>
      </c>
      <c r="AG879" s="20" t="str">
        <f>IF(AND(U879&lt;&gt;"",$H874&lt;&gt;"",$F874&lt;&gt;""),U879*$H874*$F874,"")</f>
        <v/>
      </c>
      <c r="AH879" s="20" t="str">
        <f>IF(AND(V879&lt;&gt;"",$H874&lt;&gt;"",$F874&lt;&gt;""),V879*$H874*$F874,"")</f>
        <v/>
      </c>
      <c r="AI879" s="20" t="str">
        <f>IF(AND(W879&lt;&gt;"",$H874&lt;&gt;"",$F874&lt;&gt;""),W879*$H874*$F874,"")</f>
        <v/>
      </c>
      <c r="AJ879" s="20" t="str">
        <f>IF(AND(X879&lt;&gt;"",$H874&lt;&gt;"",$F874&lt;&gt;""),X879*$H874*$F874,"")</f>
        <v/>
      </c>
    </row>
    <row r="880" spans="1:36" ht="23.25" customHeight="1" x14ac:dyDescent="0.25">
      <c r="A880" s="21"/>
      <c r="B880" s="21"/>
      <c r="C880" s="22"/>
      <c r="D880" s="14"/>
      <c r="E880" s="14"/>
      <c r="F880" s="22"/>
      <c r="G880" s="22"/>
      <c r="H880" s="15"/>
      <c r="I880" s="16"/>
      <c r="J880" s="22" t="str">
        <f t="shared" si="45"/>
        <v/>
      </c>
      <c r="K880" s="22" t="str">
        <f t="shared" si="46"/>
        <v/>
      </c>
      <c r="L880" s="22" t="str">
        <f>IF(D882&lt;&gt;"",MONTH(D882),"")</f>
        <v/>
      </c>
      <c r="M880" s="23" t="str">
        <f>IF(AND(($D882)&lt;&gt;"",($E882)&lt;&gt;""),IF(MIN(DATEVALUE($E882),Base!K$3)-MAX(DATEVALUE($D882),Base!K$2)+1&gt;=0,MIN(DATEVALUE($E882),Base!K$3)-MAX(DATEVALUE($D882),Base!K$2)+1,0),"")</f>
        <v/>
      </c>
      <c r="N880" s="23" t="str">
        <f>IF(AND(($D882)&lt;&gt;"",($E882)&lt;&gt;""),IF(MIN(DATEVALUE($E882),Base!L$3)-MAX(DATEVALUE($D882),Base!L$2)+1&gt;=0,MIN(DATEVALUE($E882),Base!L$3)-MAX(DATEVALUE($D882),Base!L$2)+1,0),"")</f>
        <v/>
      </c>
      <c r="O880" s="23" t="str">
        <f>IF(AND(($D882)&lt;&gt;"",($E882)&lt;&gt;""),IF(MIN(DATEVALUE($E882),Base!M$3)-MAX(DATEVALUE($D882),Base!M$2)+1&gt;=0,MIN(DATEVALUE($E882),Base!M$3)-MAX(DATEVALUE($D882),Base!M$2)+1,0),"")</f>
        <v/>
      </c>
      <c r="P880" s="23" t="str">
        <f>IF(AND(($D882)&lt;&gt;"",($E882)&lt;&gt;""),IF(MIN(DATEVALUE($E882),Base!N$3)-MAX(DATEVALUE($D882),Base!N$2)+1&gt;=0,MIN(DATEVALUE($E882),Base!N$3)-MAX(DATEVALUE($D882),Base!N$2)+1,0),"")</f>
        <v/>
      </c>
      <c r="Q880" s="23" t="str">
        <f>IF(AND(($D882)&lt;&gt;"",($E882)&lt;&gt;""),IF(MIN(DATEVALUE($E882),Base!O$3)-MAX(DATEVALUE($D882),Base!O$2)+1&gt;=0,MIN(DATEVALUE($E882),Base!O$3)-MAX(DATEVALUE($D882),Base!O$2)+1,0),"")</f>
        <v/>
      </c>
      <c r="R880" s="23" t="str">
        <f>IF(AND(($D882)&lt;&gt;"",($E882)&lt;&gt;""),IF(MIN(DATEVALUE($E882),Base!P$3)-MAX(DATEVALUE($D882),Base!P$2)+1&gt;=0,MIN(DATEVALUE($E882),Base!P$3)-MAX(DATEVALUE($D882),Base!P$2)+1,0),"")</f>
        <v/>
      </c>
      <c r="S880" s="23" t="str">
        <f>IF(AND(($D882)&lt;&gt;"",($E882)&lt;&gt;""),IF(MIN(DATEVALUE($E882),Base!Q$3)-MAX(DATEVALUE($D882),Base!Q$2)+1&gt;=0,MIN(DATEVALUE($E882),Base!Q$3)-MAX(DATEVALUE($D882),Base!Q$2)+1,0),"")</f>
        <v/>
      </c>
      <c r="T880" s="23" t="str">
        <f>IF(AND(($D882)&lt;&gt;"",($E882)&lt;&gt;""),IF(MIN(DATEVALUE($E882),Base!R$3)-MAX(DATEVALUE($D882),Base!R$2)+1&gt;=0,MIN(DATEVALUE($E882),Base!R$3)-MAX(DATEVALUE($D882),Base!R$2)+1,0),"")</f>
        <v/>
      </c>
      <c r="U880" s="23" t="str">
        <f>IF(AND(($D882)&lt;&gt;"",($E882)&lt;&gt;""),IF(MIN(DATEVALUE($E882),Base!S$3)-MAX(DATEVALUE($D882),Base!S$2)+1&gt;=0,MIN(DATEVALUE($E882),Base!S$3)-MAX(DATEVALUE($D882),Base!S$2)+1,0),"")</f>
        <v/>
      </c>
      <c r="V880" s="23" t="str">
        <f>IF(AND(($D882)&lt;&gt;"",($E882)&lt;&gt;""),IF(MIN(DATEVALUE($E882),Base!T$3)-MAX(DATEVALUE($D882),Base!T$2)+1&gt;=0,MIN(DATEVALUE($E882),Base!T$3)-MAX(DATEVALUE($D882),Base!T$2)+1,0),"")</f>
        <v/>
      </c>
      <c r="W880" s="23" t="str">
        <f>IF(AND(($D882)&lt;&gt;"",($E882)&lt;&gt;""),IF(MIN(DATEVALUE($E882),Base!U$3)-MAX(DATEVALUE($D882),Base!U$2)+1&gt;=0,MIN(DATEVALUE($E882),Base!U$3)-MAX(DATEVALUE($D882),Base!U$2)+1,0),"")</f>
        <v/>
      </c>
      <c r="X880" s="23" t="str">
        <f>IF(AND(($D882)&lt;&gt;"",($E882)&lt;&gt;""),IF(MIN(DATEVALUE($E882),Base!V$3)-MAX(DATEVALUE($D882),Base!V$2)+1&gt;=0,MIN(DATEVALUE($E882),Base!V$3)-MAX(DATEVALUE($D882),Base!V$2)+1,0),"")</f>
        <v/>
      </c>
      <c r="Y880" s="20" t="str">
        <f>IF(AND(M880&lt;&gt;"",$H876&lt;&gt;"",$F876&lt;&gt;""),M880*$H876*$F876,"")</f>
        <v/>
      </c>
      <c r="Z880" s="20" t="str">
        <f>IF(AND(N880&lt;&gt;"",$H876&lt;&gt;"",$F876&lt;&gt;""),N880*$H876*$F876,"")</f>
        <v/>
      </c>
      <c r="AA880" s="20" t="str">
        <f>IF(AND(O880&lt;&gt;"",$H875&lt;&gt;"",$F875&lt;&gt;""),O880*$H875*$F875,"")</f>
        <v/>
      </c>
      <c r="AB880" s="20" t="str">
        <f>IF(AND(P880&lt;&gt;"",$H875&lt;&gt;"",$F875&lt;&gt;""),P880*$H875*$F875,"")</f>
        <v/>
      </c>
      <c r="AC880" s="20" t="str">
        <f>IF(AND(Q880&lt;&gt;"",$H875&lt;&gt;"",$F875&lt;&gt;""),Q880*$H875*$F875,"")</f>
        <v/>
      </c>
      <c r="AD880" s="20" t="str">
        <f>IF(AND(R880&lt;&gt;"",$H875&lt;&gt;"",$F875&lt;&gt;""),R880*$H875*$F875,"")</f>
        <v/>
      </c>
      <c r="AE880" s="20" t="str">
        <f>IF(AND(S880&lt;&gt;"",$H875&lt;&gt;"",$F875&lt;&gt;""),S880*$H875*$F875,"")</f>
        <v/>
      </c>
      <c r="AF880" s="20" t="str">
        <f>IF(AND(T880&lt;&gt;"",$H875&lt;&gt;"",$F875&lt;&gt;""),T880*$H875*$F875,"")</f>
        <v/>
      </c>
      <c r="AG880" s="20" t="str">
        <f>IF(AND(U880&lt;&gt;"",$H875&lt;&gt;"",$F875&lt;&gt;""),U880*$H875*$F875,"")</f>
        <v/>
      </c>
      <c r="AH880" s="20" t="str">
        <f>IF(AND(V880&lt;&gt;"",$H875&lt;&gt;"",$F875&lt;&gt;""),V880*$H875*$F875,"")</f>
        <v/>
      </c>
      <c r="AI880" s="20" t="str">
        <f>IF(AND(W880&lt;&gt;"",$H875&lt;&gt;"",$F875&lt;&gt;""),W880*$H875*$F875,"")</f>
        <v/>
      </c>
      <c r="AJ880" s="20" t="str">
        <f>IF(AND(X880&lt;&gt;"",$H875&lt;&gt;"",$F875&lt;&gt;""),X880*$H875*$F875,"")</f>
        <v/>
      </c>
    </row>
    <row r="881" spans="1:36" ht="23.25" customHeight="1" x14ac:dyDescent="0.25">
      <c r="A881" s="21"/>
      <c r="B881" s="21"/>
      <c r="C881" s="22"/>
      <c r="D881" s="14"/>
      <c r="E881" s="14"/>
      <c r="F881" s="22"/>
      <c r="G881" s="22"/>
      <c r="H881" s="15"/>
      <c r="I881" s="16"/>
      <c r="J881" s="22" t="str">
        <f t="shared" si="45"/>
        <v/>
      </c>
      <c r="K881" s="22" t="str">
        <f t="shared" si="46"/>
        <v/>
      </c>
      <c r="L881" s="22" t="str">
        <f>IF(D883&lt;&gt;"",MONTH(D883),"")</f>
        <v/>
      </c>
      <c r="M881" s="23" t="str">
        <f>IF(AND(($D883)&lt;&gt;"",($E883)&lt;&gt;""),IF(MIN(DATEVALUE($E883),Base!K$3)-MAX(DATEVALUE($D883),Base!K$2)+1&gt;=0,MIN(DATEVALUE($E883),Base!K$3)-MAX(DATEVALUE($D883),Base!K$2)+1,0),"")</f>
        <v/>
      </c>
      <c r="N881" s="23" t="str">
        <f>IF(AND(($D883)&lt;&gt;"",($E883)&lt;&gt;""),IF(MIN(DATEVALUE($E883),Base!L$3)-MAX(DATEVALUE($D883),Base!L$2)+1&gt;=0,MIN(DATEVALUE($E883),Base!L$3)-MAX(DATEVALUE($D883),Base!L$2)+1,0),"")</f>
        <v/>
      </c>
      <c r="O881" s="23" t="str">
        <f>IF(AND(($D883)&lt;&gt;"",($E883)&lt;&gt;""),IF(MIN(DATEVALUE($E883),Base!M$3)-MAX(DATEVALUE($D883),Base!M$2)+1&gt;=0,MIN(DATEVALUE($E883),Base!M$3)-MAX(DATEVALUE($D883),Base!M$2)+1,0),"")</f>
        <v/>
      </c>
      <c r="P881" s="23" t="str">
        <f>IF(AND(($D883)&lt;&gt;"",($E883)&lt;&gt;""),IF(MIN(DATEVALUE($E883),Base!N$3)-MAX(DATEVALUE($D883),Base!N$2)+1&gt;=0,MIN(DATEVALUE($E883),Base!N$3)-MAX(DATEVALUE($D883),Base!N$2)+1,0),"")</f>
        <v/>
      </c>
      <c r="Q881" s="23" t="str">
        <f>IF(AND(($D883)&lt;&gt;"",($E883)&lt;&gt;""),IF(MIN(DATEVALUE($E883),Base!O$3)-MAX(DATEVALUE($D883),Base!O$2)+1&gt;=0,MIN(DATEVALUE($E883),Base!O$3)-MAX(DATEVALUE($D883),Base!O$2)+1,0),"")</f>
        <v/>
      </c>
      <c r="R881" s="23" t="str">
        <f>IF(AND(($D883)&lt;&gt;"",($E883)&lt;&gt;""),IF(MIN(DATEVALUE($E883),Base!P$3)-MAX(DATEVALUE($D883),Base!P$2)+1&gt;=0,MIN(DATEVALUE($E883),Base!P$3)-MAX(DATEVALUE($D883),Base!P$2)+1,0),"")</f>
        <v/>
      </c>
      <c r="S881" s="23" t="str">
        <f>IF(AND(($D883)&lt;&gt;"",($E883)&lt;&gt;""),IF(MIN(DATEVALUE($E883),Base!Q$3)-MAX(DATEVALUE($D883),Base!Q$2)+1&gt;=0,MIN(DATEVALUE($E883),Base!Q$3)-MAX(DATEVALUE($D883),Base!Q$2)+1,0),"")</f>
        <v/>
      </c>
      <c r="T881" s="23" t="str">
        <f>IF(AND(($D883)&lt;&gt;"",($E883)&lt;&gt;""),IF(MIN(DATEVALUE($E883),Base!R$3)-MAX(DATEVALUE($D883),Base!R$2)+1&gt;=0,MIN(DATEVALUE($E883),Base!R$3)-MAX(DATEVALUE($D883),Base!R$2)+1,0),"")</f>
        <v/>
      </c>
      <c r="U881" s="23" t="str">
        <f>IF(AND(($D883)&lt;&gt;"",($E883)&lt;&gt;""),IF(MIN(DATEVALUE($E883),Base!S$3)-MAX(DATEVALUE($D883),Base!S$2)+1&gt;=0,MIN(DATEVALUE($E883),Base!S$3)-MAX(DATEVALUE($D883),Base!S$2)+1,0),"")</f>
        <v/>
      </c>
      <c r="V881" s="23" t="str">
        <f>IF(AND(($D883)&lt;&gt;"",($E883)&lt;&gt;""),IF(MIN(DATEVALUE($E883),Base!T$3)-MAX(DATEVALUE($D883),Base!T$2)+1&gt;=0,MIN(DATEVALUE($E883),Base!T$3)-MAX(DATEVALUE($D883),Base!T$2)+1,0),"")</f>
        <v/>
      </c>
      <c r="W881" s="23" t="str">
        <f>IF(AND(($D883)&lt;&gt;"",($E883)&lt;&gt;""),IF(MIN(DATEVALUE($E883),Base!U$3)-MAX(DATEVALUE($D883),Base!U$2)+1&gt;=0,MIN(DATEVALUE($E883),Base!U$3)-MAX(DATEVALUE($D883),Base!U$2)+1,0),"")</f>
        <v/>
      </c>
      <c r="X881" s="23" t="str">
        <f>IF(AND(($D883)&lt;&gt;"",($E883)&lt;&gt;""),IF(MIN(DATEVALUE($E883),Base!V$3)-MAX(DATEVALUE($D883),Base!V$2)+1&gt;=0,MIN(DATEVALUE($E883),Base!V$3)-MAX(DATEVALUE($D883),Base!V$2)+1,0),"")</f>
        <v/>
      </c>
      <c r="Y881" s="20" t="str">
        <f>IF(AND(M881&lt;&gt;"",$H877&lt;&gt;"",$F877&lt;&gt;""),M881*$H877*$F877,"")</f>
        <v/>
      </c>
      <c r="Z881" s="20" t="str">
        <f>IF(AND(N881&lt;&gt;"",$H877&lt;&gt;"",$F877&lt;&gt;""),N881*$H877*$F877,"")</f>
        <v/>
      </c>
      <c r="AA881" s="20" t="str">
        <f>IF(AND(O881&lt;&gt;"",$H876&lt;&gt;"",$F876&lt;&gt;""),O881*$H876*$F876,"")</f>
        <v/>
      </c>
      <c r="AB881" s="20" t="str">
        <f>IF(AND(P881&lt;&gt;"",$H876&lt;&gt;"",$F876&lt;&gt;""),P881*$H876*$F876,"")</f>
        <v/>
      </c>
      <c r="AC881" s="20" t="str">
        <f>IF(AND(Q881&lt;&gt;"",$H876&lt;&gt;"",$F876&lt;&gt;""),Q881*$H876*$F876,"")</f>
        <v/>
      </c>
      <c r="AD881" s="20" t="str">
        <f>IF(AND(R881&lt;&gt;"",$H876&lt;&gt;"",$F876&lt;&gt;""),R881*$H876*$F876,"")</f>
        <v/>
      </c>
      <c r="AE881" s="20" t="str">
        <f>IF(AND(S881&lt;&gt;"",$H876&lt;&gt;"",$F876&lt;&gt;""),S881*$H876*$F876,"")</f>
        <v/>
      </c>
      <c r="AF881" s="20" t="str">
        <f>IF(AND(T881&lt;&gt;"",$H876&lt;&gt;"",$F876&lt;&gt;""),T881*$H876*$F876,"")</f>
        <v/>
      </c>
      <c r="AG881" s="20" t="str">
        <f>IF(AND(U881&lt;&gt;"",$H876&lt;&gt;"",$F876&lt;&gt;""),U881*$H876*$F876,"")</f>
        <v/>
      </c>
      <c r="AH881" s="20" t="str">
        <f>IF(AND(V881&lt;&gt;"",$H876&lt;&gt;"",$F876&lt;&gt;""),V881*$H876*$F876,"")</f>
        <v/>
      </c>
      <c r="AI881" s="20" t="str">
        <f>IF(AND(W881&lt;&gt;"",$H876&lt;&gt;"",$F876&lt;&gt;""),W881*$H876*$F876,"")</f>
        <v/>
      </c>
      <c r="AJ881" s="20" t="str">
        <f>IF(AND(X881&lt;&gt;"",$H876&lt;&gt;"",$F876&lt;&gt;""),X881*$H876*$F876,"")</f>
        <v/>
      </c>
    </row>
    <row r="882" spans="1:36" ht="23.25" customHeight="1" x14ac:dyDescent="0.25">
      <c r="A882" s="21"/>
      <c r="B882" s="21"/>
      <c r="C882" s="22"/>
      <c r="D882" s="14"/>
      <c r="E882" s="14"/>
      <c r="F882" s="22"/>
      <c r="G882" s="22"/>
      <c r="H882" s="15"/>
      <c r="I882" s="16"/>
      <c r="J882" s="22" t="str">
        <f t="shared" si="45"/>
        <v/>
      </c>
      <c r="K882" s="22" t="str">
        <f t="shared" si="46"/>
        <v/>
      </c>
      <c r="L882" s="22" t="str">
        <f>IF(D884&lt;&gt;"",MONTH(D884),"")</f>
        <v/>
      </c>
      <c r="M882" s="23" t="str">
        <f>IF(AND(($D884)&lt;&gt;"",($E884)&lt;&gt;""),IF(MIN(DATEVALUE($E884),Base!K$3)-MAX(DATEVALUE($D884),Base!K$2)+1&gt;=0,MIN(DATEVALUE($E884),Base!K$3)-MAX(DATEVALUE($D884),Base!K$2)+1,0),"")</f>
        <v/>
      </c>
      <c r="N882" s="23" t="str">
        <f>IF(AND(($D884)&lt;&gt;"",($E884)&lt;&gt;""),IF(MIN(DATEVALUE($E884),Base!L$3)-MAX(DATEVALUE($D884),Base!L$2)+1&gt;=0,MIN(DATEVALUE($E884),Base!L$3)-MAX(DATEVALUE($D884),Base!L$2)+1,0),"")</f>
        <v/>
      </c>
      <c r="O882" s="23" t="str">
        <f>IF(AND(($D884)&lt;&gt;"",($E884)&lt;&gt;""),IF(MIN(DATEVALUE($E884),Base!M$3)-MAX(DATEVALUE($D884),Base!M$2)+1&gt;=0,MIN(DATEVALUE($E884),Base!M$3)-MAX(DATEVALUE($D884),Base!M$2)+1,0),"")</f>
        <v/>
      </c>
      <c r="P882" s="23" t="str">
        <f>IF(AND(($D884)&lt;&gt;"",($E884)&lt;&gt;""),IF(MIN(DATEVALUE($E884),Base!N$3)-MAX(DATEVALUE($D884),Base!N$2)+1&gt;=0,MIN(DATEVALUE($E884),Base!N$3)-MAX(DATEVALUE($D884),Base!N$2)+1,0),"")</f>
        <v/>
      </c>
      <c r="Q882" s="23" t="str">
        <f>IF(AND(($D884)&lt;&gt;"",($E884)&lt;&gt;""),IF(MIN(DATEVALUE($E884),Base!O$3)-MAX(DATEVALUE($D884),Base!O$2)+1&gt;=0,MIN(DATEVALUE($E884),Base!O$3)-MAX(DATEVALUE($D884),Base!O$2)+1,0),"")</f>
        <v/>
      </c>
      <c r="R882" s="23" t="str">
        <f>IF(AND(($D884)&lt;&gt;"",($E884)&lt;&gt;""),IF(MIN(DATEVALUE($E884),Base!P$3)-MAX(DATEVALUE($D884),Base!P$2)+1&gt;=0,MIN(DATEVALUE($E884),Base!P$3)-MAX(DATEVALUE($D884),Base!P$2)+1,0),"")</f>
        <v/>
      </c>
      <c r="S882" s="23" t="str">
        <f>IF(AND(($D884)&lt;&gt;"",($E884)&lt;&gt;""),IF(MIN(DATEVALUE($E884),Base!Q$3)-MAX(DATEVALUE($D884),Base!Q$2)+1&gt;=0,MIN(DATEVALUE($E884),Base!Q$3)-MAX(DATEVALUE($D884),Base!Q$2)+1,0),"")</f>
        <v/>
      </c>
      <c r="T882" s="23" t="str">
        <f>IF(AND(($D884)&lt;&gt;"",($E884)&lt;&gt;""),IF(MIN(DATEVALUE($E884),Base!R$3)-MAX(DATEVALUE($D884),Base!R$2)+1&gt;=0,MIN(DATEVALUE($E884),Base!R$3)-MAX(DATEVALUE($D884),Base!R$2)+1,0),"")</f>
        <v/>
      </c>
      <c r="U882" s="23" t="str">
        <f>IF(AND(($D884)&lt;&gt;"",($E884)&lt;&gt;""),IF(MIN(DATEVALUE($E884),Base!S$3)-MAX(DATEVALUE($D884),Base!S$2)+1&gt;=0,MIN(DATEVALUE($E884),Base!S$3)-MAX(DATEVALUE($D884),Base!S$2)+1,0),"")</f>
        <v/>
      </c>
      <c r="V882" s="23" t="str">
        <f>IF(AND(($D884)&lt;&gt;"",($E884)&lt;&gt;""),IF(MIN(DATEVALUE($E884),Base!T$3)-MAX(DATEVALUE($D884),Base!T$2)+1&gt;=0,MIN(DATEVALUE($E884),Base!T$3)-MAX(DATEVALUE($D884),Base!T$2)+1,0),"")</f>
        <v/>
      </c>
      <c r="W882" s="23" t="str">
        <f>IF(AND(($D884)&lt;&gt;"",($E884)&lt;&gt;""),IF(MIN(DATEVALUE($E884),Base!U$3)-MAX(DATEVALUE($D884),Base!U$2)+1&gt;=0,MIN(DATEVALUE($E884),Base!U$3)-MAX(DATEVALUE($D884),Base!U$2)+1,0),"")</f>
        <v/>
      </c>
      <c r="X882" s="23" t="str">
        <f>IF(AND(($D884)&lt;&gt;"",($E884)&lt;&gt;""),IF(MIN(DATEVALUE($E884),Base!V$3)-MAX(DATEVALUE($D884),Base!V$2)+1&gt;=0,MIN(DATEVALUE($E884),Base!V$3)-MAX(DATEVALUE($D884),Base!V$2)+1,0),"")</f>
        <v/>
      </c>
      <c r="Y882" s="20" t="str">
        <f>IF(AND(M882&lt;&gt;"",$H878&lt;&gt;"",$F878&lt;&gt;""),M882*$H878*$F878,"")</f>
        <v/>
      </c>
      <c r="Z882" s="20" t="str">
        <f>IF(AND(N882&lt;&gt;"",$H878&lt;&gt;"",$F878&lt;&gt;""),N882*$H878*$F878,"")</f>
        <v/>
      </c>
      <c r="AA882" s="20" t="str">
        <f>IF(AND(O882&lt;&gt;"",$H877&lt;&gt;"",$F877&lt;&gt;""),O882*$H877*$F877,"")</f>
        <v/>
      </c>
      <c r="AB882" s="20" t="str">
        <f>IF(AND(P882&lt;&gt;"",$H877&lt;&gt;"",$F877&lt;&gt;""),P882*$H877*$F877,"")</f>
        <v/>
      </c>
      <c r="AC882" s="20" t="str">
        <f>IF(AND(Q882&lt;&gt;"",$H877&lt;&gt;"",$F877&lt;&gt;""),Q882*$H877*$F877,"")</f>
        <v/>
      </c>
      <c r="AD882" s="20" t="str">
        <f>IF(AND(R882&lt;&gt;"",$H877&lt;&gt;"",$F877&lt;&gt;""),R882*$H877*$F877,"")</f>
        <v/>
      </c>
      <c r="AE882" s="20" t="str">
        <f>IF(AND(S882&lt;&gt;"",$H877&lt;&gt;"",$F877&lt;&gt;""),S882*$H877*$F877,"")</f>
        <v/>
      </c>
      <c r="AF882" s="20" t="str">
        <f>IF(AND(T882&lt;&gt;"",$H877&lt;&gt;"",$F877&lt;&gt;""),T882*$H877*$F877,"")</f>
        <v/>
      </c>
      <c r="AG882" s="20" t="str">
        <f>IF(AND(U882&lt;&gt;"",$H877&lt;&gt;"",$F877&lt;&gt;""),U882*$H877*$F877,"")</f>
        <v/>
      </c>
      <c r="AH882" s="20" t="str">
        <f>IF(AND(V882&lt;&gt;"",$H877&lt;&gt;"",$F877&lt;&gt;""),V882*$H877*$F877,"")</f>
        <v/>
      </c>
      <c r="AI882" s="20" t="str">
        <f>IF(AND(W882&lt;&gt;"",$H877&lt;&gt;"",$F877&lt;&gt;""),W882*$H877*$F877,"")</f>
        <v/>
      </c>
      <c r="AJ882" s="20" t="str">
        <f>IF(AND(X882&lt;&gt;"",$H877&lt;&gt;"",$F877&lt;&gt;""),X882*$H877*$F877,"")</f>
        <v/>
      </c>
    </row>
    <row r="883" spans="1:36" ht="23.25" customHeight="1" x14ac:dyDescent="0.25">
      <c r="A883" s="21"/>
      <c r="B883" s="21"/>
      <c r="C883" s="22"/>
      <c r="D883" s="14"/>
      <c r="E883" s="14"/>
      <c r="F883" s="22"/>
      <c r="G883" s="22"/>
      <c r="H883" s="15"/>
      <c r="I883" s="16"/>
      <c r="J883" s="22" t="str">
        <f t="shared" si="45"/>
        <v/>
      </c>
      <c r="K883" s="22" t="str">
        <f t="shared" si="46"/>
        <v/>
      </c>
      <c r="L883" s="22" t="str">
        <f>IF(D885&lt;&gt;"",MONTH(D885),"")</f>
        <v/>
      </c>
      <c r="M883" s="23" t="str">
        <f>IF(AND(($D885)&lt;&gt;"",($E885)&lt;&gt;""),IF(MIN(DATEVALUE($E885),Base!K$3)-MAX(DATEVALUE($D885),Base!K$2)+1&gt;=0,MIN(DATEVALUE($E885),Base!K$3)-MAX(DATEVALUE($D885),Base!K$2)+1,0),"")</f>
        <v/>
      </c>
      <c r="N883" s="23" t="str">
        <f>IF(AND(($D885)&lt;&gt;"",($E885)&lt;&gt;""),IF(MIN(DATEVALUE($E885),Base!L$3)-MAX(DATEVALUE($D885),Base!L$2)+1&gt;=0,MIN(DATEVALUE($E885),Base!L$3)-MAX(DATEVALUE($D885),Base!L$2)+1,0),"")</f>
        <v/>
      </c>
      <c r="O883" s="23" t="str">
        <f>IF(AND(($D885)&lt;&gt;"",($E885)&lt;&gt;""),IF(MIN(DATEVALUE($E885),Base!M$3)-MAX(DATEVALUE($D885),Base!M$2)+1&gt;=0,MIN(DATEVALUE($E885),Base!M$3)-MAX(DATEVALUE($D885),Base!M$2)+1,0),"")</f>
        <v/>
      </c>
      <c r="P883" s="23" t="str">
        <f>IF(AND(($D885)&lt;&gt;"",($E885)&lt;&gt;""),IF(MIN(DATEVALUE($E885),Base!N$3)-MAX(DATEVALUE($D885),Base!N$2)+1&gt;=0,MIN(DATEVALUE($E885),Base!N$3)-MAX(DATEVALUE($D885),Base!N$2)+1,0),"")</f>
        <v/>
      </c>
      <c r="Q883" s="23" t="str">
        <f>IF(AND(($D885)&lt;&gt;"",($E885)&lt;&gt;""),IF(MIN(DATEVALUE($E885),Base!O$3)-MAX(DATEVALUE($D885),Base!O$2)+1&gt;=0,MIN(DATEVALUE($E885),Base!O$3)-MAX(DATEVALUE($D885),Base!O$2)+1,0),"")</f>
        <v/>
      </c>
      <c r="R883" s="23" t="str">
        <f>IF(AND(($D885)&lt;&gt;"",($E885)&lt;&gt;""),IF(MIN(DATEVALUE($E885),Base!P$3)-MAX(DATEVALUE($D885),Base!P$2)+1&gt;=0,MIN(DATEVALUE($E885),Base!P$3)-MAX(DATEVALUE($D885),Base!P$2)+1,0),"")</f>
        <v/>
      </c>
      <c r="S883" s="23" t="str">
        <f>IF(AND(($D885)&lt;&gt;"",($E885)&lt;&gt;""),IF(MIN(DATEVALUE($E885),Base!Q$3)-MAX(DATEVALUE($D885),Base!Q$2)+1&gt;=0,MIN(DATEVALUE($E885),Base!Q$3)-MAX(DATEVALUE($D885),Base!Q$2)+1,0),"")</f>
        <v/>
      </c>
      <c r="T883" s="23" t="str">
        <f>IF(AND(($D885)&lt;&gt;"",($E885)&lt;&gt;""),IF(MIN(DATEVALUE($E885),Base!R$3)-MAX(DATEVALUE($D885),Base!R$2)+1&gt;=0,MIN(DATEVALUE($E885),Base!R$3)-MAX(DATEVALUE($D885),Base!R$2)+1,0),"")</f>
        <v/>
      </c>
      <c r="U883" s="23" t="str">
        <f>IF(AND(($D885)&lt;&gt;"",($E885)&lt;&gt;""),IF(MIN(DATEVALUE($E885),Base!S$3)-MAX(DATEVALUE($D885),Base!S$2)+1&gt;=0,MIN(DATEVALUE($E885),Base!S$3)-MAX(DATEVALUE($D885),Base!S$2)+1,0),"")</f>
        <v/>
      </c>
      <c r="V883" s="23" t="str">
        <f>IF(AND(($D885)&lt;&gt;"",($E885)&lt;&gt;""),IF(MIN(DATEVALUE($E885),Base!T$3)-MAX(DATEVALUE($D885),Base!T$2)+1&gt;=0,MIN(DATEVALUE($E885),Base!T$3)-MAX(DATEVALUE($D885),Base!T$2)+1,0),"")</f>
        <v/>
      </c>
      <c r="W883" s="23" t="str">
        <f>IF(AND(($D885)&lt;&gt;"",($E885)&lt;&gt;""),IF(MIN(DATEVALUE($E885),Base!U$3)-MAX(DATEVALUE($D885),Base!U$2)+1&gt;=0,MIN(DATEVALUE($E885),Base!U$3)-MAX(DATEVALUE($D885),Base!U$2)+1,0),"")</f>
        <v/>
      </c>
      <c r="X883" s="23" t="str">
        <f>IF(AND(($D885)&lt;&gt;"",($E885)&lt;&gt;""),IF(MIN(DATEVALUE($E885),Base!V$3)-MAX(DATEVALUE($D885),Base!V$2)+1&gt;=0,MIN(DATEVALUE($E885),Base!V$3)-MAX(DATEVALUE($D885),Base!V$2)+1,0),"")</f>
        <v/>
      </c>
      <c r="Y883" s="20" t="str">
        <f>IF(AND(M883&lt;&gt;"",$H879&lt;&gt;"",$F879&lt;&gt;""),M883*$H879*$F879,"")</f>
        <v/>
      </c>
      <c r="Z883" s="20" t="str">
        <f>IF(AND(N883&lt;&gt;"",$H879&lt;&gt;"",$F879&lt;&gt;""),N883*$H879*$F879,"")</f>
        <v/>
      </c>
      <c r="AA883" s="20" t="str">
        <f>IF(AND(O883&lt;&gt;"",$H878&lt;&gt;"",$F878&lt;&gt;""),O883*$H878*$F878,"")</f>
        <v/>
      </c>
      <c r="AB883" s="20" t="str">
        <f>IF(AND(P883&lt;&gt;"",$H878&lt;&gt;"",$F878&lt;&gt;""),P883*$H878*$F878,"")</f>
        <v/>
      </c>
      <c r="AC883" s="20" t="str">
        <f>IF(AND(Q883&lt;&gt;"",$H878&lt;&gt;"",$F878&lt;&gt;""),Q883*$H878*$F878,"")</f>
        <v/>
      </c>
      <c r="AD883" s="20" t="str">
        <f>IF(AND(R883&lt;&gt;"",$H878&lt;&gt;"",$F878&lt;&gt;""),R883*$H878*$F878,"")</f>
        <v/>
      </c>
      <c r="AE883" s="20" t="str">
        <f>IF(AND(S883&lt;&gt;"",$H878&lt;&gt;"",$F878&lt;&gt;""),S883*$H878*$F878,"")</f>
        <v/>
      </c>
      <c r="AF883" s="20" t="str">
        <f>IF(AND(T883&lt;&gt;"",$H878&lt;&gt;"",$F878&lt;&gt;""),T883*$H878*$F878,"")</f>
        <v/>
      </c>
      <c r="AG883" s="20" t="str">
        <f>IF(AND(U883&lt;&gt;"",$H878&lt;&gt;"",$F878&lt;&gt;""),U883*$H878*$F878,"")</f>
        <v/>
      </c>
      <c r="AH883" s="20" t="str">
        <f>IF(AND(V883&lt;&gt;"",$H878&lt;&gt;"",$F878&lt;&gt;""),V883*$H878*$F878,"")</f>
        <v/>
      </c>
      <c r="AI883" s="20" t="str">
        <f>IF(AND(W883&lt;&gt;"",$H878&lt;&gt;"",$F878&lt;&gt;""),W883*$H878*$F878,"")</f>
        <v/>
      </c>
      <c r="AJ883" s="20" t="str">
        <f>IF(AND(X883&lt;&gt;"",$H878&lt;&gt;"",$F878&lt;&gt;""),X883*$H878*$F878,"")</f>
        <v/>
      </c>
    </row>
    <row r="884" spans="1:36" ht="23.25" customHeight="1" x14ac:dyDescent="0.25">
      <c r="A884" s="21"/>
      <c r="B884" s="21"/>
      <c r="C884" s="22"/>
      <c r="D884" s="14"/>
      <c r="E884" s="14"/>
      <c r="F884" s="22"/>
      <c r="G884" s="22"/>
      <c r="H884" s="15"/>
      <c r="I884" s="16"/>
      <c r="J884" s="22" t="str">
        <f t="shared" si="45"/>
        <v/>
      </c>
      <c r="K884" s="22" t="str">
        <f t="shared" si="46"/>
        <v/>
      </c>
      <c r="L884" s="22" t="str">
        <f>IF(D886&lt;&gt;"",MONTH(D886),"")</f>
        <v/>
      </c>
      <c r="M884" s="23" t="str">
        <f>IF(AND(($D886)&lt;&gt;"",($E886)&lt;&gt;""),IF(MIN(DATEVALUE($E886),Base!K$3)-MAX(DATEVALUE($D886),Base!K$2)+1&gt;=0,MIN(DATEVALUE($E886),Base!K$3)-MAX(DATEVALUE($D886),Base!K$2)+1,0),"")</f>
        <v/>
      </c>
      <c r="N884" s="23" t="str">
        <f>IF(AND(($D886)&lt;&gt;"",($E886)&lt;&gt;""),IF(MIN(DATEVALUE($E886),Base!L$3)-MAX(DATEVALUE($D886),Base!L$2)+1&gt;=0,MIN(DATEVALUE($E886),Base!L$3)-MAX(DATEVALUE($D886),Base!L$2)+1,0),"")</f>
        <v/>
      </c>
      <c r="O884" s="23" t="str">
        <f>IF(AND(($D886)&lt;&gt;"",($E886)&lt;&gt;""),IF(MIN(DATEVALUE($E886),Base!M$3)-MAX(DATEVALUE($D886),Base!M$2)+1&gt;=0,MIN(DATEVALUE($E886),Base!M$3)-MAX(DATEVALUE($D886),Base!M$2)+1,0),"")</f>
        <v/>
      </c>
      <c r="P884" s="23" t="str">
        <f>IF(AND(($D886)&lt;&gt;"",($E886)&lt;&gt;""),IF(MIN(DATEVALUE($E886),Base!N$3)-MAX(DATEVALUE($D886),Base!N$2)+1&gt;=0,MIN(DATEVALUE($E886),Base!N$3)-MAX(DATEVALUE($D886),Base!N$2)+1,0),"")</f>
        <v/>
      </c>
      <c r="Q884" s="23" t="str">
        <f>IF(AND(($D886)&lt;&gt;"",($E886)&lt;&gt;""),IF(MIN(DATEVALUE($E886),Base!O$3)-MAX(DATEVALUE($D886),Base!O$2)+1&gt;=0,MIN(DATEVALUE($E886),Base!O$3)-MAX(DATEVALUE($D886),Base!O$2)+1,0),"")</f>
        <v/>
      </c>
      <c r="R884" s="23" t="str">
        <f>IF(AND(($D886)&lt;&gt;"",($E886)&lt;&gt;""),IF(MIN(DATEVALUE($E886),Base!P$3)-MAX(DATEVALUE($D886),Base!P$2)+1&gt;=0,MIN(DATEVALUE($E886),Base!P$3)-MAX(DATEVALUE($D886),Base!P$2)+1,0),"")</f>
        <v/>
      </c>
      <c r="S884" s="23" t="str">
        <f>IF(AND(($D886)&lt;&gt;"",($E886)&lt;&gt;""),IF(MIN(DATEVALUE($E886),Base!Q$3)-MAX(DATEVALUE($D886),Base!Q$2)+1&gt;=0,MIN(DATEVALUE($E886),Base!Q$3)-MAX(DATEVALUE($D886),Base!Q$2)+1,0),"")</f>
        <v/>
      </c>
      <c r="T884" s="23" t="str">
        <f>IF(AND(($D886)&lt;&gt;"",($E886)&lt;&gt;""),IF(MIN(DATEVALUE($E886),Base!R$3)-MAX(DATEVALUE($D886),Base!R$2)+1&gt;=0,MIN(DATEVALUE($E886),Base!R$3)-MAX(DATEVALUE($D886),Base!R$2)+1,0),"")</f>
        <v/>
      </c>
      <c r="U884" s="23" t="str">
        <f>IF(AND(($D886)&lt;&gt;"",($E886)&lt;&gt;""),IF(MIN(DATEVALUE($E886),Base!S$3)-MAX(DATEVALUE($D886),Base!S$2)+1&gt;=0,MIN(DATEVALUE($E886),Base!S$3)-MAX(DATEVALUE($D886),Base!S$2)+1,0),"")</f>
        <v/>
      </c>
      <c r="V884" s="23" t="str">
        <f>IF(AND(($D886)&lt;&gt;"",($E886)&lt;&gt;""),IF(MIN(DATEVALUE($E886),Base!T$3)-MAX(DATEVALUE($D886),Base!T$2)+1&gt;=0,MIN(DATEVALUE($E886),Base!T$3)-MAX(DATEVALUE($D886),Base!T$2)+1,0),"")</f>
        <v/>
      </c>
      <c r="W884" s="23" t="str">
        <f>IF(AND(($D886)&lt;&gt;"",($E886)&lt;&gt;""),IF(MIN(DATEVALUE($E886),Base!U$3)-MAX(DATEVALUE($D886),Base!U$2)+1&gt;=0,MIN(DATEVALUE($E886),Base!U$3)-MAX(DATEVALUE($D886),Base!U$2)+1,0),"")</f>
        <v/>
      </c>
      <c r="X884" s="23" t="str">
        <f>IF(AND(($D886)&lt;&gt;"",($E886)&lt;&gt;""),IF(MIN(DATEVALUE($E886),Base!V$3)-MAX(DATEVALUE($D886),Base!V$2)+1&gt;=0,MIN(DATEVALUE($E886),Base!V$3)-MAX(DATEVALUE($D886),Base!V$2)+1,0),"")</f>
        <v/>
      </c>
      <c r="Y884" s="20" t="str">
        <f>IF(AND(M884&lt;&gt;"",$H880&lt;&gt;"",$F880&lt;&gt;""),M884*$H880*$F880,"")</f>
        <v/>
      </c>
      <c r="Z884" s="20" t="str">
        <f>IF(AND(N884&lt;&gt;"",$H880&lt;&gt;"",$F880&lt;&gt;""),N884*$H880*$F880,"")</f>
        <v/>
      </c>
      <c r="AA884" s="20" t="str">
        <f>IF(AND(O884&lt;&gt;"",$H879&lt;&gt;"",$F879&lt;&gt;""),O884*$H879*$F879,"")</f>
        <v/>
      </c>
      <c r="AB884" s="20" t="str">
        <f>IF(AND(P884&lt;&gt;"",$H879&lt;&gt;"",$F879&lt;&gt;""),P884*$H879*$F879,"")</f>
        <v/>
      </c>
      <c r="AC884" s="20" t="str">
        <f>IF(AND(Q884&lt;&gt;"",$H879&lt;&gt;"",$F879&lt;&gt;""),Q884*$H879*$F879,"")</f>
        <v/>
      </c>
      <c r="AD884" s="20" t="str">
        <f>IF(AND(R884&lt;&gt;"",$H879&lt;&gt;"",$F879&lt;&gt;""),R884*$H879*$F879,"")</f>
        <v/>
      </c>
      <c r="AE884" s="20" t="str">
        <f>IF(AND(S884&lt;&gt;"",$H879&lt;&gt;"",$F879&lt;&gt;""),S884*$H879*$F879,"")</f>
        <v/>
      </c>
      <c r="AF884" s="20" t="str">
        <f>IF(AND(T884&lt;&gt;"",$H879&lt;&gt;"",$F879&lt;&gt;""),T884*$H879*$F879,"")</f>
        <v/>
      </c>
      <c r="AG884" s="20" t="str">
        <f>IF(AND(U884&lt;&gt;"",$H879&lt;&gt;"",$F879&lt;&gt;""),U884*$H879*$F879,"")</f>
        <v/>
      </c>
      <c r="AH884" s="20" t="str">
        <f>IF(AND(V884&lt;&gt;"",$H879&lt;&gt;"",$F879&lt;&gt;""),V884*$H879*$F879,"")</f>
        <v/>
      </c>
      <c r="AI884" s="20" t="str">
        <f>IF(AND(W884&lt;&gt;"",$H879&lt;&gt;"",$F879&lt;&gt;""),W884*$H879*$F879,"")</f>
        <v/>
      </c>
      <c r="AJ884" s="20" t="str">
        <f>IF(AND(X884&lt;&gt;"",$H879&lt;&gt;"",$F879&lt;&gt;""),X884*$H879*$F879,"")</f>
        <v/>
      </c>
    </row>
    <row r="885" spans="1:36" ht="23.25" customHeight="1" x14ac:dyDescent="0.25">
      <c r="A885" s="21"/>
      <c r="B885" s="21"/>
      <c r="C885" s="22"/>
      <c r="D885" s="14"/>
      <c r="E885" s="14"/>
      <c r="F885" s="22"/>
      <c r="G885" s="22"/>
      <c r="H885" s="15"/>
      <c r="I885" s="16"/>
      <c r="J885" s="22" t="str">
        <f t="shared" si="45"/>
        <v/>
      </c>
      <c r="K885" s="22" t="str">
        <f t="shared" si="46"/>
        <v/>
      </c>
      <c r="L885" s="22" t="str">
        <f>IF(D887&lt;&gt;"",MONTH(D887),"")</f>
        <v/>
      </c>
      <c r="M885" s="23" t="str">
        <f>IF(AND(($D887)&lt;&gt;"",($E887)&lt;&gt;""),IF(MIN(DATEVALUE($E887),Base!K$3)-MAX(DATEVALUE($D887),Base!K$2)+1&gt;=0,MIN(DATEVALUE($E887),Base!K$3)-MAX(DATEVALUE($D887),Base!K$2)+1,0),"")</f>
        <v/>
      </c>
      <c r="N885" s="23" t="str">
        <f>IF(AND(($D887)&lt;&gt;"",($E887)&lt;&gt;""),IF(MIN(DATEVALUE($E887),Base!L$3)-MAX(DATEVALUE($D887),Base!L$2)+1&gt;=0,MIN(DATEVALUE($E887),Base!L$3)-MAX(DATEVALUE($D887),Base!L$2)+1,0),"")</f>
        <v/>
      </c>
      <c r="O885" s="23" t="str">
        <f>IF(AND(($D887)&lt;&gt;"",($E887)&lt;&gt;""),IF(MIN(DATEVALUE($E887),Base!M$3)-MAX(DATEVALUE($D887),Base!M$2)+1&gt;=0,MIN(DATEVALUE($E887),Base!M$3)-MAX(DATEVALUE($D887),Base!M$2)+1,0),"")</f>
        <v/>
      </c>
      <c r="P885" s="23" t="str">
        <f>IF(AND(($D887)&lt;&gt;"",($E887)&lt;&gt;""),IF(MIN(DATEVALUE($E887),Base!N$3)-MAX(DATEVALUE($D887),Base!N$2)+1&gt;=0,MIN(DATEVALUE($E887),Base!N$3)-MAX(DATEVALUE($D887),Base!N$2)+1,0),"")</f>
        <v/>
      </c>
      <c r="Q885" s="23" t="str">
        <f>IF(AND(($D887)&lt;&gt;"",($E887)&lt;&gt;""),IF(MIN(DATEVALUE($E887),Base!O$3)-MAX(DATEVALUE($D887),Base!O$2)+1&gt;=0,MIN(DATEVALUE($E887),Base!O$3)-MAX(DATEVALUE($D887),Base!O$2)+1,0),"")</f>
        <v/>
      </c>
      <c r="R885" s="23" t="str">
        <f>IF(AND(($D887)&lt;&gt;"",($E887)&lt;&gt;""),IF(MIN(DATEVALUE($E887),Base!P$3)-MAX(DATEVALUE($D887),Base!P$2)+1&gt;=0,MIN(DATEVALUE($E887),Base!P$3)-MAX(DATEVALUE($D887),Base!P$2)+1,0),"")</f>
        <v/>
      </c>
      <c r="S885" s="23" t="str">
        <f>IF(AND(($D887)&lt;&gt;"",($E887)&lt;&gt;""),IF(MIN(DATEVALUE($E887),Base!Q$3)-MAX(DATEVALUE($D887),Base!Q$2)+1&gt;=0,MIN(DATEVALUE($E887),Base!Q$3)-MAX(DATEVALUE($D887),Base!Q$2)+1,0),"")</f>
        <v/>
      </c>
      <c r="T885" s="23" t="str">
        <f>IF(AND(($D887)&lt;&gt;"",($E887)&lt;&gt;""),IF(MIN(DATEVALUE($E887),Base!R$3)-MAX(DATEVALUE($D887),Base!R$2)+1&gt;=0,MIN(DATEVALUE($E887),Base!R$3)-MAX(DATEVALUE($D887),Base!R$2)+1,0),"")</f>
        <v/>
      </c>
      <c r="U885" s="23" t="str">
        <f>IF(AND(($D887)&lt;&gt;"",($E887)&lt;&gt;""),IF(MIN(DATEVALUE($E887),Base!S$3)-MAX(DATEVALUE($D887),Base!S$2)+1&gt;=0,MIN(DATEVALUE($E887),Base!S$3)-MAX(DATEVALUE($D887),Base!S$2)+1,0),"")</f>
        <v/>
      </c>
      <c r="V885" s="23" t="str">
        <f>IF(AND(($D887)&lt;&gt;"",($E887)&lt;&gt;""),IF(MIN(DATEVALUE($E887),Base!T$3)-MAX(DATEVALUE($D887),Base!T$2)+1&gt;=0,MIN(DATEVALUE($E887),Base!T$3)-MAX(DATEVALUE($D887),Base!T$2)+1,0),"")</f>
        <v/>
      </c>
      <c r="W885" s="23" t="str">
        <f>IF(AND(($D887)&lt;&gt;"",($E887)&lt;&gt;""),IF(MIN(DATEVALUE($E887),Base!U$3)-MAX(DATEVALUE($D887),Base!U$2)+1&gt;=0,MIN(DATEVALUE($E887),Base!U$3)-MAX(DATEVALUE($D887),Base!U$2)+1,0),"")</f>
        <v/>
      </c>
      <c r="X885" s="23" t="str">
        <f>IF(AND(($D887)&lt;&gt;"",($E887)&lt;&gt;""),IF(MIN(DATEVALUE($E887),Base!V$3)-MAX(DATEVALUE($D887),Base!V$2)+1&gt;=0,MIN(DATEVALUE($E887),Base!V$3)-MAX(DATEVALUE($D887),Base!V$2)+1,0),"")</f>
        <v/>
      </c>
      <c r="Y885" s="20" t="str">
        <f>IF(AND(M885&lt;&gt;"",$H881&lt;&gt;"",$F881&lt;&gt;""),M885*$H881*$F881,"")</f>
        <v/>
      </c>
      <c r="Z885" s="20" t="str">
        <f>IF(AND(N885&lt;&gt;"",$H881&lt;&gt;"",$F881&lt;&gt;""),N885*$H881*$F881,"")</f>
        <v/>
      </c>
      <c r="AA885" s="20" t="str">
        <f>IF(AND(O885&lt;&gt;"",$H880&lt;&gt;"",$F880&lt;&gt;""),O885*$H880*$F880,"")</f>
        <v/>
      </c>
      <c r="AB885" s="20" t="str">
        <f>IF(AND(P885&lt;&gt;"",$H880&lt;&gt;"",$F880&lt;&gt;""),P885*$H880*$F880,"")</f>
        <v/>
      </c>
      <c r="AC885" s="20" t="str">
        <f>IF(AND(Q885&lt;&gt;"",$H880&lt;&gt;"",$F880&lt;&gt;""),Q885*$H880*$F880,"")</f>
        <v/>
      </c>
      <c r="AD885" s="20" t="str">
        <f>IF(AND(R885&lt;&gt;"",$H880&lt;&gt;"",$F880&lt;&gt;""),R885*$H880*$F880,"")</f>
        <v/>
      </c>
      <c r="AE885" s="20" t="str">
        <f>IF(AND(S885&lt;&gt;"",$H880&lt;&gt;"",$F880&lt;&gt;""),S885*$H880*$F880,"")</f>
        <v/>
      </c>
      <c r="AF885" s="20" t="str">
        <f>IF(AND(T885&lt;&gt;"",$H880&lt;&gt;"",$F880&lt;&gt;""),T885*$H880*$F880,"")</f>
        <v/>
      </c>
      <c r="AG885" s="20" t="str">
        <f>IF(AND(U885&lt;&gt;"",$H880&lt;&gt;"",$F880&lt;&gt;""),U885*$H880*$F880,"")</f>
        <v/>
      </c>
      <c r="AH885" s="20" t="str">
        <f>IF(AND(V885&lt;&gt;"",$H880&lt;&gt;"",$F880&lt;&gt;""),V885*$H880*$F880,"")</f>
        <v/>
      </c>
      <c r="AI885" s="20" t="str">
        <f>IF(AND(W885&lt;&gt;"",$H880&lt;&gt;"",$F880&lt;&gt;""),W885*$H880*$F880,"")</f>
        <v/>
      </c>
      <c r="AJ885" s="20" t="str">
        <f>IF(AND(X885&lt;&gt;"",$H880&lt;&gt;"",$F880&lt;&gt;""),X885*$H880*$F880,"")</f>
        <v/>
      </c>
    </row>
    <row r="886" spans="1:36" ht="23.25" customHeight="1" x14ac:dyDescent="0.25">
      <c r="A886" s="21"/>
      <c r="B886" s="21"/>
      <c r="C886" s="22"/>
      <c r="D886" s="14"/>
      <c r="E886" s="14"/>
      <c r="F886" s="22"/>
      <c r="G886" s="22"/>
      <c r="H886" s="15"/>
      <c r="I886" s="16"/>
      <c r="J886" s="22" t="str">
        <f t="shared" si="45"/>
        <v/>
      </c>
      <c r="K886" s="22" t="str">
        <f t="shared" si="46"/>
        <v/>
      </c>
      <c r="L886" s="22" t="str">
        <f>IF(D888&lt;&gt;"",MONTH(D888),"")</f>
        <v/>
      </c>
      <c r="M886" s="23" t="str">
        <f>IF(AND(($D888)&lt;&gt;"",($E888)&lt;&gt;""),IF(MIN(DATEVALUE($E888),Base!K$3)-MAX(DATEVALUE($D888),Base!K$2)+1&gt;=0,MIN(DATEVALUE($E888),Base!K$3)-MAX(DATEVALUE($D888),Base!K$2)+1,0),"")</f>
        <v/>
      </c>
      <c r="N886" s="23" t="str">
        <f>IF(AND(($D888)&lt;&gt;"",($E888)&lt;&gt;""),IF(MIN(DATEVALUE($E888),Base!L$3)-MAX(DATEVALUE($D888),Base!L$2)+1&gt;=0,MIN(DATEVALUE($E888),Base!L$3)-MAX(DATEVALUE($D888),Base!L$2)+1,0),"")</f>
        <v/>
      </c>
      <c r="O886" s="23" t="str">
        <f>IF(AND(($D888)&lt;&gt;"",($E888)&lt;&gt;""),IF(MIN(DATEVALUE($E888),Base!M$3)-MAX(DATEVALUE($D888),Base!M$2)+1&gt;=0,MIN(DATEVALUE($E888),Base!M$3)-MAX(DATEVALUE($D888),Base!M$2)+1,0),"")</f>
        <v/>
      </c>
      <c r="P886" s="23" t="str">
        <f>IF(AND(($D888)&lt;&gt;"",($E888)&lt;&gt;""),IF(MIN(DATEVALUE($E888),Base!N$3)-MAX(DATEVALUE($D888),Base!N$2)+1&gt;=0,MIN(DATEVALUE($E888),Base!N$3)-MAX(DATEVALUE($D888),Base!N$2)+1,0),"")</f>
        <v/>
      </c>
      <c r="Q886" s="23" t="str">
        <f>IF(AND(($D888)&lt;&gt;"",($E888)&lt;&gt;""),IF(MIN(DATEVALUE($E888),Base!O$3)-MAX(DATEVALUE($D888),Base!O$2)+1&gt;=0,MIN(DATEVALUE($E888),Base!O$3)-MAX(DATEVALUE($D888),Base!O$2)+1,0),"")</f>
        <v/>
      </c>
      <c r="R886" s="23" t="str">
        <f>IF(AND(($D888)&lt;&gt;"",($E888)&lt;&gt;""),IF(MIN(DATEVALUE($E888),Base!P$3)-MAX(DATEVALUE($D888),Base!P$2)+1&gt;=0,MIN(DATEVALUE($E888),Base!P$3)-MAX(DATEVALUE($D888),Base!P$2)+1,0),"")</f>
        <v/>
      </c>
      <c r="S886" s="23" t="str">
        <f>IF(AND(($D888)&lt;&gt;"",($E888)&lt;&gt;""),IF(MIN(DATEVALUE($E888),Base!Q$3)-MAX(DATEVALUE($D888),Base!Q$2)+1&gt;=0,MIN(DATEVALUE($E888),Base!Q$3)-MAX(DATEVALUE($D888),Base!Q$2)+1,0),"")</f>
        <v/>
      </c>
      <c r="T886" s="23" t="str">
        <f>IF(AND(($D888)&lt;&gt;"",($E888)&lt;&gt;""),IF(MIN(DATEVALUE($E888),Base!R$3)-MAX(DATEVALUE($D888),Base!R$2)+1&gt;=0,MIN(DATEVALUE($E888),Base!R$3)-MAX(DATEVALUE($D888),Base!R$2)+1,0),"")</f>
        <v/>
      </c>
      <c r="U886" s="23" t="str">
        <f>IF(AND(($D888)&lt;&gt;"",($E888)&lt;&gt;""),IF(MIN(DATEVALUE($E888),Base!S$3)-MAX(DATEVALUE($D888),Base!S$2)+1&gt;=0,MIN(DATEVALUE($E888),Base!S$3)-MAX(DATEVALUE($D888),Base!S$2)+1,0),"")</f>
        <v/>
      </c>
      <c r="V886" s="23" t="str">
        <f>IF(AND(($D888)&lt;&gt;"",($E888)&lt;&gt;""),IF(MIN(DATEVALUE($E888),Base!T$3)-MAX(DATEVALUE($D888),Base!T$2)+1&gt;=0,MIN(DATEVALUE($E888),Base!T$3)-MAX(DATEVALUE($D888),Base!T$2)+1,0),"")</f>
        <v/>
      </c>
      <c r="W886" s="23" t="str">
        <f>IF(AND(($D888)&lt;&gt;"",($E888)&lt;&gt;""),IF(MIN(DATEVALUE($E888),Base!U$3)-MAX(DATEVALUE($D888),Base!U$2)+1&gt;=0,MIN(DATEVALUE($E888),Base!U$3)-MAX(DATEVALUE($D888),Base!U$2)+1,0),"")</f>
        <v/>
      </c>
      <c r="X886" s="23" t="str">
        <f>IF(AND(($D888)&lt;&gt;"",($E888)&lt;&gt;""),IF(MIN(DATEVALUE($E888),Base!V$3)-MAX(DATEVALUE($D888),Base!V$2)+1&gt;=0,MIN(DATEVALUE($E888),Base!V$3)-MAX(DATEVALUE($D888),Base!V$2)+1,0),"")</f>
        <v/>
      </c>
      <c r="Y886" s="20" t="str">
        <f>IF(AND(M886&lt;&gt;"",$H882&lt;&gt;"",$F882&lt;&gt;""),M886*$H882*$F882,"")</f>
        <v/>
      </c>
      <c r="Z886" s="20" t="str">
        <f>IF(AND(N886&lt;&gt;"",$H882&lt;&gt;"",$F882&lt;&gt;""),N886*$H882*$F882,"")</f>
        <v/>
      </c>
      <c r="AA886" s="20" t="str">
        <f>IF(AND(O886&lt;&gt;"",$H881&lt;&gt;"",$F881&lt;&gt;""),O886*$H881*$F881,"")</f>
        <v/>
      </c>
      <c r="AB886" s="20" t="str">
        <f>IF(AND(P886&lt;&gt;"",$H881&lt;&gt;"",$F881&lt;&gt;""),P886*$H881*$F881,"")</f>
        <v/>
      </c>
      <c r="AC886" s="20" t="str">
        <f>IF(AND(Q886&lt;&gt;"",$H881&lt;&gt;"",$F881&lt;&gt;""),Q886*$H881*$F881,"")</f>
        <v/>
      </c>
      <c r="AD886" s="20" t="str">
        <f>IF(AND(R886&lt;&gt;"",$H881&lt;&gt;"",$F881&lt;&gt;""),R886*$H881*$F881,"")</f>
        <v/>
      </c>
      <c r="AE886" s="20" t="str">
        <f>IF(AND(S886&lt;&gt;"",$H881&lt;&gt;"",$F881&lt;&gt;""),S886*$H881*$F881,"")</f>
        <v/>
      </c>
      <c r="AF886" s="20" t="str">
        <f>IF(AND(T886&lt;&gt;"",$H881&lt;&gt;"",$F881&lt;&gt;""),T886*$H881*$F881,"")</f>
        <v/>
      </c>
      <c r="AG886" s="20" t="str">
        <f>IF(AND(U886&lt;&gt;"",$H881&lt;&gt;"",$F881&lt;&gt;""),U886*$H881*$F881,"")</f>
        <v/>
      </c>
      <c r="AH886" s="20" t="str">
        <f>IF(AND(V886&lt;&gt;"",$H881&lt;&gt;"",$F881&lt;&gt;""),V886*$H881*$F881,"")</f>
        <v/>
      </c>
      <c r="AI886" s="20" t="str">
        <f>IF(AND(W886&lt;&gt;"",$H881&lt;&gt;"",$F881&lt;&gt;""),W886*$H881*$F881,"")</f>
        <v/>
      </c>
      <c r="AJ886" s="20" t="str">
        <f>IF(AND(X886&lt;&gt;"",$H881&lt;&gt;"",$F881&lt;&gt;""),X886*$H881*$F881,"")</f>
        <v/>
      </c>
    </row>
    <row r="887" spans="1:36" ht="23.25" customHeight="1" x14ac:dyDescent="0.25">
      <c r="A887" s="21"/>
      <c r="B887" s="21"/>
      <c r="C887" s="22"/>
      <c r="D887" s="14"/>
      <c r="E887" s="14"/>
      <c r="F887" s="22"/>
      <c r="G887" s="22"/>
      <c r="H887" s="15"/>
      <c r="I887" s="16"/>
      <c r="J887" s="22" t="str">
        <f t="shared" si="45"/>
        <v/>
      </c>
      <c r="K887" s="22" t="str">
        <f t="shared" si="46"/>
        <v/>
      </c>
      <c r="L887" s="22" t="str">
        <f>IF(D889&lt;&gt;"",MONTH(D889),"")</f>
        <v/>
      </c>
      <c r="M887" s="23" t="str">
        <f>IF(AND(($D889)&lt;&gt;"",($E889)&lt;&gt;""),IF(MIN(DATEVALUE($E889),Base!K$3)-MAX(DATEVALUE($D889),Base!K$2)+1&gt;=0,MIN(DATEVALUE($E889),Base!K$3)-MAX(DATEVALUE($D889),Base!K$2)+1,0),"")</f>
        <v/>
      </c>
      <c r="N887" s="23" t="str">
        <f>IF(AND(($D889)&lt;&gt;"",($E889)&lt;&gt;""),IF(MIN(DATEVALUE($E889),Base!L$3)-MAX(DATEVALUE($D889),Base!L$2)+1&gt;=0,MIN(DATEVALUE($E889),Base!L$3)-MAX(DATEVALUE($D889),Base!L$2)+1,0),"")</f>
        <v/>
      </c>
      <c r="O887" s="23" t="str">
        <f>IF(AND(($D889)&lt;&gt;"",($E889)&lt;&gt;""),IF(MIN(DATEVALUE($E889),Base!M$3)-MAX(DATEVALUE($D889),Base!M$2)+1&gt;=0,MIN(DATEVALUE($E889),Base!M$3)-MAX(DATEVALUE($D889),Base!M$2)+1,0),"")</f>
        <v/>
      </c>
      <c r="P887" s="23" t="str">
        <f>IF(AND(($D889)&lt;&gt;"",($E889)&lt;&gt;""),IF(MIN(DATEVALUE($E889),Base!N$3)-MAX(DATEVALUE($D889),Base!N$2)+1&gt;=0,MIN(DATEVALUE($E889),Base!N$3)-MAX(DATEVALUE($D889),Base!N$2)+1,0),"")</f>
        <v/>
      </c>
      <c r="Q887" s="23" t="str">
        <f>IF(AND(($D889)&lt;&gt;"",($E889)&lt;&gt;""),IF(MIN(DATEVALUE($E889),Base!O$3)-MAX(DATEVALUE($D889),Base!O$2)+1&gt;=0,MIN(DATEVALUE($E889),Base!O$3)-MAX(DATEVALUE($D889),Base!O$2)+1,0),"")</f>
        <v/>
      </c>
      <c r="R887" s="23" t="str">
        <f>IF(AND(($D889)&lt;&gt;"",($E889)&lt;&gt;""),IF(MIN(DATEVALUE($E889),Base!P$3)-MAX(DATEVALUE($D889),Base!P$2)+1&gt;=0,MIN(DATEVALUE($E889),Base!P$3)-MAX(DATEVALUE($D889),Base!P$2)+1,0),"")</f>
        <v/>
      </c>
      <c r="S887" s="23" t="str">
        <f>IF(AND(($D889)&lt;&gt;"",($E889)&lt;&gt;""),IF(MIN(DATEVALUE($E889),Base!Q$3)-MAX(DATEVALUE($D889),Base!Q$2)+1&gt;=0,MIN(DATEVALUE($E889),Base!Q$3)-MAX(DATEVALUE($D889),Base!Q$2)+1,0),"")</f>
        <v/>
      </c>
      <c r="T887" s="23" t="str">
        <f>IF(AND(($D889)&lt;&gt;"",($E889)&lt;&gt;""),IF(MIN(DATEVALUE($E889),Base!R$3)-MAX(DATEVALUE($D889),Base!R$2)+1&gt;=0,MIN(DATEVALUE($E889),Base!R$3)-MAX(DATEVALUE($D889),Base!R$2)+1,0),"")</f>
        <v/>
      </c>
      <c r="U887" s="23" t="str">
        <f>IF(AND(($D889)&lt;&gt;"",($E889)&lt;&gt;""),IF(MIN(DATEVALUE($E889),Base!S$3)-MAX(DATEVALUE($D889),Base!S$2)+1&gt;=0,MIN(DATEVALUE($E889),Base!S$3)-MAX(DATEVALUE($D889),Base!S$2)+1,0),"")</f>
        <v/>
      </c>
      <c r="V887" s="23" t="str">
        <f>IF(AND(($D889)&lt;&gt;"",($E889)&lt;&gt;""),IF(MIN(DATEVALUE($E889),Base!T$3)-MAX(DATEVALUE($D889),Base!T$2)+1&gt;=0,MIN(DATEVALUE($E889),Base!T$3)-MAX(DATEVALUE($D889),Base!T$2)+1,0),"")</f>
        <v/>
      </c>
      <c r="W887" s="23" t="str">
        <f>IF(AND(($D889)&lt;&gt;"",($E889)&lt;&gt;""),IF(MIN(DATEVALUE($E889),Base!U$3)-MAX(DATEVALUE($D889),Base!U$2)+1&gt;=0,MIN(DATEVALUE($E889),Base!U$3)-MAX(DATEVALUE($D889),Base!U$2)+1,0),"")</f>
        <v/>
      </c>
      <c r="X887" s="23" t="str">
        <f>IF(AND(($D889)&lt;&gt;"",($E889)&lt;&gt;""),IF(MIN(DATEVALUE($E889),Base!V$3)-MAX(DATEVALUE($D889),Base!V$2)+1&gt;=0,MIN(DATEVALUE($E889),Base!V$3)-MAX(DATEVALUE($D889),Base!V$2)+1,0),"")</f>
        <v/>
      </c>
      <c r="Y887" s="20" t="str">
        <f>IF(AND(M887&lt;&gt;"",$H883&lt;&gt;"",$F883&lt;&gt;""),M887*$H883*$F883,"")</f>
        <v/>
      </c>
      <c r="Z887" s="20" t="str">
        <f>IF(AND(N887&lt;&gt;"",$H883&lt;&gt;"",$F883&lt;&gt;""),N887*$H883*$F883,"")</f>
        <v/>
      </c>
      <c r="AA887" s="20" t="str">
        <f>IF(AND(O887&lt;&gt;"",$H882&lt;&gt;"",$F882&lt;&gt;""),O887*$H882*$F882,"")</f>
        <v/>
      </c>
      <c r="AB887" s="20" t="str">
        <f>IF(AND(P887&lt;&gt;"",$H882&lt;&gt;"",$F882&lt;&gt;""),P887*$H882*$F882,"")</f>
        <v/>
      </c>
      <c r="AC887" s="20" t="str">
        <f>IF(AND(Q887&lt;&gt;"",$H882&lt;&gt;"",$F882&lt;&gt;""),Q887*$H882*$F882,"")</f>
        <v/>
      </c>
      <c r="AD887" s="20" t="str">
        <f>IF(AND(R887&lt;&gt;"",$H882&lt;&gt;"",$F882&lt;&gt;""),R887*$H882*$F882,"")</f>
        <v/>
      </c>
      <c r="AE887" s="20" t="str">
        <f>IF(AND(S887&lt;&gt;"",$H882&lt;&gt;"",$F882&lt;&gt;""),S887*$H882*$F882,"")</f>
        <v/>
      </c>
      <c r="AF887" s="20" t="str">
        <f>IF(AND(T887&lt;&gt;"",$H882&lt;&gt;"",$F882&lt;&gt;""),T887*$H882*$F882,"")</f>
        <v/>
      </c>
      <c r="AG887" s="20" t="str">
        <f>IF(AND(U887&lt;&gt;"",$H882&lt;&gt;"",$F882&lt;&gt;""),U887*$H882*$F882,"")</f>
        <v/>
      </c>
      <c r="AH887" s="20" t="str">
        <f>IF(AND(V887&lt;&gt;"",$H882&lt;&gt;"",$F882&lt;&gt;""),V887*$H882*$F882,"")</f>
        <v/>
      </c>
      <c r="AI887" s="20" t="str">
        <f>IF(AND(W887&lt;&gt;"",$H882&lt;&gt;"",$F882&lt;&gt;""),W887*$H882*$F882,"")</f>
        <v/>
      </c>
      <c r="AJ887" s="20" t="str">
        <f>IF(AND(X887&lt;&gt;"",$H882&lt;&gt;"",$F882&lt;&gt;""),X887*$H882*$F882,"")</f>
        <v/>
      </c>
    </row>
    <row r="888" spans="1:36" ht="23.25" customHeight="1" x14ac:dyDescent="0.25">
      <c r="A888" s="21"/>
      <c r="B888" s="21"/>
      <c r="C888" s="22"/>
      <c r="D888" s="14"/>
      <c r="E888" s="14"/>
      <c r="F888" s="22"/>
      <c r="G888" s="22"/>
      <c r="H888" s="15"/>
      <c r="I888" s="16"/>
      <c r="J888" s="22" t="str">
        <f t="shared" si="45"/>
        <v/>
      </c>
      <c r="K888" s="22" t="str">
        <f t="shared" si="46"/>
        <v/>
      </c>
      <c r="L888" s="22" t="str">
        <f>IF(D890&lt;&gt;"",MONTH(D890),"")</f>
        <v/>
      </c>
      <c r="M888" s="23" t="str">
        <f>IF(AND(($D890)&lt;&gt;"",($E890)&lt;&gt;""),IF(MIN(DATEVALUE($E890),Base!K$3)-MAX(DATEVALUE($D890),Base!K$2)+1&gt;=0,MIN(DATEVALUE($E890),Base!K$3)-MAX(DATEVALUE($D890),Base!K$2)+1,0),"")</f>
        <v/>
      </c>
      <c r="N888" s="23" t="str">
        <f>IF(AND(($D890)&lt;&gt;"",($E890)&lt;&gt;""),IF(MIN(DATEVALUE($E890),Base!L$3)-MAX(DATEVALUE($D890),Base!L$2)+1&gt;=0,MIN(DATEVALUE($E890),Base!L$3)-MAX(DATEVALUE($D890),Base!L$2)+1,0),"")</f>
        <v/>
      </c>
      <c r="O888" s="23" t="str">
        <f>IF(AND(($D890)&lt;&gt;"",($E890)&lt;&gt;""),IF(MIN(DATEVALUE($E890),Base!M$3)-MAX(DATEVALUE($D890),Base!M$2)+1&gt;=0,MIN(DATEVALUE($E890),Base!M$3)-MAX(DATEVALUE($D890),Base!M$2)+1,0),"")</f>
        <v/>
      </c>
      <c r="P888" s="23" t="str">
        <f>IF(AND(($D890)&lt;&gt;"",($E890)&lt;&gt;""),IF(MIN(DATEVALUE($E890),Base!N$3)-MAX(DATEVALUE($D890),Base!N$2)+1&gt;=0,MIN(DATEVALUE($E890),Base!N$3)-MAX(DATEVALUE($D890),Base!N$2)+1,0),"")</f>
        <v/>
      </c>
      <c r="Q888" s="23" t="str">
        <f>IF(AND(($D890)&lt;&gt;"",($E890)&lt;&gt;""),IF(MIN(DATEVALUE($E890),Base!O$3)-MAX(DATEVALUE($D890),Base!O$2)+1&gt;=0,MIN(DATEVALUE($E890),Base!O$3)-MAX(DATEVALUE($D890),Base!O$2)+1,0),"")</f>
        <v/>
      </c>
      <c r="R888" s="23" t="str">
        <f>IF(AND(($D890)&lt;&gt;"",($E890)&lt;&gt;""),IF(MIN(DATEVALUE($E890),Base!P$3)-MAX(DATEVALUE($D890),Base!P$2)+1&gt;=0,MIN(DATEVALUE($E890),Base!P$3)-MAX(DATEVALUE($D890),Base!P$2)+1,0),"")</f>
        <v/>
      </c>
      <c r="S888" s="23" t="str">
        <f>IF(AND(($D890)&lt;&gt;"",($E890)&lt;&gt;""),IF(MIN(DATEVALUE($E890),Base!Q$3)-MAX(DATEVALUE($D890),Base!Q$2)+1&gt;=0,MIN(DATEVALUE($E890),Base!Q$3)-MAX(DATEVALUE($D890),Base!Q$2)+1,0),"")</f>
        <v/>
      </c>
      <c r="T888" s="23" t="str">
        <f>IF(AND(($D890)&lt;&gt;"",($E890)&lt;&gt;""),IF(MIN(DATEVALUE($E890),Base!R$3)-MAX(DATEVALUE($D890),Base!R$2)+1&gt;=0,MIN(DATEVALUE($E890),Base!R$3)-MAX(DATEVALUE($D890),Base!R$2)+1,0),"")</f>
        <v/>
      </c>
      <c r="U888" s="23" t="str">
        <f>IF(AND(($D890)&lt;&gt;"",($E890)&lt;&gt;""),IF(MIN(DATEVALUE($E890),Base!S$3)-MAX(DATEVALUE($D890),Base!S$2)+1&gt;=0,MIN(DATEVALUE($E890),Base!S$3)-MAX(DATEVALUE($D890),Base!S$2)+1,0),"")</f>
        <v/>
      </c>
      <c r="V888" s="23" t="str">
        <f>IF(AND(($D890)&lt;&gt;"",($E890)&lt;&gt;""),IF(MIN(DATEVALUE($E890),Base!T$3)-MAX(DATEVALUE($D890),Base!T$2)+1&gt;=0,MIN(DATEVALUE($E890),Base!T$3)-MAX(DATEVALUE($D890),Base!T$2)+1,0),"")</f>
        <v/>
      </c>
      <c r="W888" s="23" t="str">
        <f>IF(AND(($D890)&lt;&gt;"",($E890)&lt;&gt;""),IF(MIN(DATEVALUE($E890),Base!U$3)-MAX(DATEVALUE($D890),Base!U$2)+1&gt;=0,MIN(DATEVALUE($E890),Base!U$3)-MAX(DATEVALUE($D890),Base!U$2)+1,0),"")</f>
        <v/>
      </c>
      <c r="X888" s="23" t="str">
        <f>IF(AND(($D890)&lt;&gt;"",($E890)&lt;&gt;""),IF(MIN(DATEVALUE($E890),Base!V$3)-MAX(DATEVALUE($D890),Base!V$2)+1&gt;=0,MIN(DATEVALUE($E890),Base!V$3)-MAX(DATEVALUE($D890),Base!V$2)+1,0),"")</f>
        <v/>
      </c>
      <c r="Y888" s="20" t="str">
        <f>IF(AND(M888&lt;&gt;"",$H884&lt;&gt;"",$F884&lt;&gt;""),M888*$H884*$F884,"")</f>
        <v/>
      </c>
      <c r="Z888" s="20" t="str">
        <f>IF(AND(N888&lt;&gt;"",$H884&lt;&gt;"",$F884&lt;&gt;""),N888*$H884*$F884,"")</f>
        <v/>
      </c>
      <c r="AA888" s="20" t="str">
        <f>IF(AND(O888&lt;&gt;"",$H883&lt;&gt;"",$F883&lt;&gt;""),O888*$H883*$F883,"")</f>
        <v/>
      </c>
      <c r="AB888" s="20" t="str">
        <f>IF(AND(P888&lt;&gt;"",$H883&lt;&gt;"",$F883&lt;&gt;""),P888*$H883*$F883,"")</f>
        <v/>
      </c>
      <c r="AC888" s="20" t="str">
        <f>IF(AND(Q888&lt;&gt;"",$H883&lt;&gt;"",$F883&lt;&gt;""),Q888*$H883*$F883,"")</f>
        <v/>
      </c>
      <c r="AD888" s="20" t="str">
        <f>IF(AND(R888&lt;&gt;"",$H883&lt;&gt;"",$F883&lt;&gt;""),R888*$H883*$F883,"")</f>
        <v/>
      </c>
      <c r="AE888" s="20" t="str">
        <f>IF(AND(S888&lt;&gt;"",$H883&lt;&gt;"",$F883&lt;&gt;""),S888*$H883*$F883,"")</f>
        <v/>
      </c>
      <c r="AF888" s="20" t="str">
        <f>IF(AND(T888&lt;&gt;"",$H883&lt;&gt;"",$F883&lt;&gt;""),T888*$H883*$F883,"")</f>
        <v/>
      </c>
      <c r="AG888" s="20" t="str">
        <f>IF(AND(U888&lt;&gt;"",$H883&lt;&gt;"",$F883&lt;&gt;""),U888*$H883*$F883,"")</f>
        <v/>
      </c>
      <c r="AH888" s="20" t="str">
        <f>IF(AND(V888&lt;&gt;"",$H883&lt;&gt;"",$F883&lt;&gt;""),V888*$H883*$F883,"")</f>
        <v/>
      </c>
      <c r="AI888" s="20" t="str">
        <f>IF(AND(W888&lt;&gt;"",$H883&lt;&gt;"",$F883&lt;&gt;""),W888*$H883*$F883,"")</f>
        <v/>
      </c>
      <c r="AJ888" s="20" t="str">
        <f>IF(AND(X888&lt;&gt;"",$H883&lt;&gt;"",$F883&lt;&gt;""),X888*$H883*$F883,"")</f>
        <v/>
      </c>
    </row>
    <row r="889" spans="1:36" ht="23.25" customHeight="1" x14ac:dyDescent="0.25">
      <c r="A889" s="21"/>
      <c r="B889" s="21"/>
      <c r="C889" s="22"/>
      <c r="D889" s="14"/>
      <c r="E889" s="14"/>
      <c r="F889" s="22"/>
      <c r="G889" s="22"/>
      <c r="H889" s="15"/>
      <c r="I889" s="16"/>
      <c r="J889" s="22" t="str">
        <f t="shared" si="45"/>
        <v/>
      </c>
      <c r="K889" s="22" t="str">
        <f t="shared" si="46"/>
        <v/>
      </c>
      <c r="L889" s="22" t="str">
        <f>IF(D891&lt;&gt;"",MONTH(D891),"")</f>
        <v/>
      </c>
      <c r="M889" s="23" t="str">
        <f>IF(AND(($D891)&lt;&gt;"",($E891)&lt;&gt;""),IF(MIN(DATEVALUE($E891),Base!K$3)-MAX(DATEVALUE($D891),Base!K$2)+1&gt;=0,MIN(DATEVALUE($E891),Base!K$3)-MAX(DATEVALUE($D891),Base!K$2)+1,0),"")</f>
        <v/>
      </c>
      <c r="N889" s="23" t="str">
        <f>IF(AND(($D891)&lt;&gt;"",($E891)&lt;&gt;""),IF(MIN(DATEVALUE($E891),Base!L$3)-MAX(DATEVALUE($D891),Base!L$2)+1&gt;=0,MIN(DATEVALUE($E891),Base!L$3)-MAX(DATEVALUE($D891),Base!L$2)+1,0),"")</f>
        <v/>
      </c>
      <c r="O889" s="23" t="str">
        <f>IF(AND(($D891)&lt;&gt;"",($E891)&lt;&gt;""),IF(MIN(DATEVALUE($E891),Base!M$3)-MAX(DATEVALUE($D891),Base!M$2)+1&gt;=0,MIN(DATEVALUE($E891),Base!M$3)-MAX(DATEVALUE($D891),Base!M$2)+1,0),"")</f>
        <v/>
      </c>
      <c r="P889" s="23" t="str">
        <f>IF(AND(($D891)&lt;&gt;"",($E891)&lt;&gt;""),IF(MIN(DATEVALUE($E891),Base!N$3)-MAX(DATEVALUE($D891),Base!N$2)+1&gt;=0,MIN(DATEVALUE($E891),Base!N$3)-MAX(DATEVALUE($D891),Base!N$2)+1,0),"")</f>
        <v/>
      </c>
      <c r="Q889" s="23" t="str">
        <f>IF(AND(($D891)&lt;&gt;"",($E891)&lt;&gt;""),IF(MIN(DATEVALUE($E891),Base!O$3)-MAX(DATEVALUE($D891),Base!O$2)+1&gt;=0,MIN(DATEVALUE($E891),Base!O$3)-MAX(DATEVALUE($D891),Base!O$2)+1,0),"")</f>
        <v/>
      </c>
      <c r="R889" s="23" t="str">
        <f>IF(AND(($D891)&lt;&gt;"",($E891)&lt;&gt;""),IF(MIN(DATEVALUE($E891),Base!P$3)-MAX(DATEVALUE($D891),Base!P$2)+1&gt;=0,MIN(DATEVALUE($E891),Base!P$3)-MAX(DATEVALUE($D891),Base!P$2)+1,0),"")</f>
        <v/>
      </c>
      <c r="S889" s="23" t="str">
        <f>IF(AND(($D891)&lt;&gt;"",($E891)&lt;&gt;""),IF(MIN(DATEVALUE($E891),Base!Q$3)-MAX(DATEVALUE($D891),Base!Q$2)+1&gt;=0,MIN(DATEVALUE($E891),Base!Q$3)-MAX(DATEVALUE($D891),Base!Q$2)+1,0),"")</f>
        <v/>
      </c>
      <c r="T889" s="23" t="str">
        <f>IF(AND(($D891)&lt;&gt;"",($E891)&lt;&gt;""),IF(MIN(DATEVALUE($E891),Base!R$3)-MAX(DATEVALUE($D891),Base!R$2)+1&gt;=0,MIN(DATEVALUE($E891),Base!R$3)-MAX(DATEVALUE($D891),Base!R$2)+1,0),"")</f>
        <v/>
      </c>
      <c r="U889" s="23" t="str">
        <f>IF(AND(($D891)&lt;&gt;"",($E891)&lt;&gt;""),IF(MIN(DATEVALUE($E891),Base!S$3)-MAX(DATEVALUE($D891),Base!S$2)+1&gt;=0,MIN(DATEVALUE($E891),Base!S$3)-MAX(DATEVALUE($D891),Base!S$2)+1,0),"")</f>
        <v/>
      </c>
      <c r="V889" s="23" t="str">
        <f>IF(AND(($D891)&lt;&gt;"",($E891)&lt;&gt;""),IF(MIN(DATEVALUE($E891),Base!T$3)-MAX(DATEVALUE($D891),Base!T$2)+1&gt;=0,MIN(DATEVALUE($E891),Base!T$3)-MAX(DATEVALUE($D891),Base!T$2)+1,0),"")</f>
        <v/>
      </c>
      <c r="W889" s="23" t="str">
        <f>IF(AND(($D891)&lt;&gt;"",($E891)&lt;&gt;""),IF(MIN(DATEVALUE($E891),Base!U$3)-MAX(DATEVALUE($D891),Base!U$2)+1&gt;=0,MIN(DATEVALUE($E891),Base!U$3)-MAX(DATEVALUE($D891),Base!U$2)+1,0),"")</f>
        <v/>
      </c>
      <c r="X889" s="23" t="str">
        <f>IF(AND(($D891)&lt;&gt;"",($E891)&lt;&gt;""),IF(MIN(DATEVALUE($E891),Base!V$3)-MAX(DATEVALUE($D891),Base!V$2)+1&gt;=0,MIN(DATEVALUE($E891),Base!V$3)-MAX(DATEVALUE($D891),Base!V$2)+1,0),"")</f>
        <v/>
      </c>
      <c r="Y889" s="20" t="str">
        <f>IF(AND(M889&lt;&gt;"",$H885&lt;&gt;"",$F885&lt;&gt;""),M889*$H885*$F885,"")</f>
        <v/>
      </c>
      <c r="Z889" s="20" t="str">
        <f>IF(AND(N889&lt;&gt;"",$H885&lt;&gt;"",$F885&lt;&gt;""),N889*$H885*$F885,"")</f>
        <v/>
      </c>
      <c r="AA889" s="20" t="str">
        <f>IF(AND(O889&lt;&gt;"",$H884&lt;&gt;"",$F884&lt;&gt;""),O889*$H884*$F884,"")</f>
        <v/>
      </c>
      <c r="AB889" s="20" t="str">
        <f>IF(AND(P889&lt;&gt;"",$H884&lt;&gt;"",$F884&lt;&gt;""),P889*$H884*$F884,"")</f>
        <v/>
      </c>
      <c r="AC889" s="20" t="str">
        <f>IF(AND(Q889&lt;&gt;"",$H884&lt;&gt;"",$F884&lt;&gt;""),Q889*$H884*$F884,"")</f>
        <v/>
      </c>
      <c r="AD889" s="20" t="str">
        <f>IF(AND(R889&lt;&gt;"",$H884&lt;&gt;"",$F884&lt;&gt;""),R889*$H884*$F884,"")</f>
        <v/>
      </c>
      <c r="AE889" s="20" t="str">
        <f>IF(AND(S889&lt;&gt;"",$H884&lt;&gt;"",$F884&lt;&gt;""),S889*$H884*$F884,"")</f>
        <v/>
      </c>
      <c r="AF889" s="20" t="str">
        <f>IF(AND(T889&lt;&gt;"",$H884&lt;&gt;"",$F884&lt;&gt;""),T889*$H884*$F884,"")</f>
        <v/>
      </c>
      <c r="AG889" s="20" t="str">
        <f>IF(AND(U889&lt;&gt;"",$H884&lt;&gt;"",$F884&lt;&gt;""),U889*$H884*$F884,"")</f>
        <v/>
      </c>
      <c r="AH889" s="20" t="str">
        <f>IF(AND(V889&lt;&gt;"",$H884&lt;&gt;"",$F884&lt;&gt;""),V889*$H884*$F884,"")</f>
        <v/>
      </c>
      <c r="AI889" s="20" t="str">
        <f>IF(AND(W889&lt;&gt;"",$H884&lt;&gt;"",$F884&lt;&gt;""),W889*$H884*$F884,"")</f>
        <v/>
      </c>
      <c r="AJ889" s="20" t="str">
        <f>IF(AND(X889&lt;&gt;"",$H884&lt;&gt;"",$F884&lt;&gt;""),X889*$H884*$F884,"")</f>
        <v/>
      </c>
    </row>
    <row r="890" spans="1:36" ht="23.25" customHeight="1" x14ac:dyDescent="0.25">
      <c r="A890" s="21"/>
      <c r="B890" s="21"/>
      <c r="C890" s="22"/>
      <c r="D890" s="14"/>
      <c r="E890" s="14"/>
      <c r="F890" s="22"/>
      <c r="G890" s="22"/>
      <c r="H890" s="15"/>
      <c r="I890" s="16"/>
      <c r="J890" s="22" t="str">
        <f t="shared" si="45"/>
        <v/>
      </c>
      <c r="K890" s="22" t="str">
        <f t="shared" si="46"/>
        <v/>
      </c>
      <c r="L890" s="22" t="str">
        <f>IF(D892&lt;&gt;"",MONTH(D892),"")</f>
        <v/>
      </c>
      <c r="M890" s="23" t="str">
        <f>IF(AND(($D892)&lt;&gt;"",($E892)&lt;&gt;""),IF(MIN(DATEVALUE($E892),Base!K$3)-MAX(DATEVALUE($D892),Base!K$2)+1&gt;=0,MIN(DATEVALUE($E892),Base!K$3)-MAX(DATEVALUE($D892),Base!K$2)+1,0),"")</f>
        <v/>
      </c>
      <c r="N890" s="23" t="str">
        <f>IF(AND(($D892)&lt;&gt;"",($E892)&lt;&gt;""),IF(MIN(DATEVALUE($E892),Base!L$3)-MAX(DATEVALUE($D892),Base!L$2)+1&gt;=0,MIN(DATEVALUE($E892),Base!L$3)-MAX(DATEVALUE($D892),Base!L$2)+1,0),"")</f>
        <v/>
      </c>
      <c r="O890" s="23" t="str">
        <f>IF(AND(($D892)&lt;&gt;"",($E892)&lt;&gt;""),IF(MIN(DATEVALUE($E892),Base!M$3)-MAX(DATEVALUE($D892),Base!M$2)+1&gt;=0,MIN(DATEVALUE($E892),Base!M$3)-MAX(DATEVALUE($D892),Base!M$2)+1,0),"")</f>
        <v/>
      </c>
      <c r="P890" s="23" t="str">
        <f>IF(AND(($D892)&lt;&gt;"",($E892)&lt;&gt;""),IF(MIN(DATEVALUE($E892),Base!N$3)-MAX(DATEVALUE($D892),Base!N$2)+1&gt;=0,MIN(DATEVALUE($E892),Base!N$3)-MAX(DATEVALUE($D892),Base!N$2)+1,0),"")</f>
        <v/>
      </c>
      <c r="Q890" s="23" t="str">
        <f>IF(AND(($D892)&lt;&gt;"",($E892)&lt;&gt;""),IF(MIN(DATEVALUE($E892),Base!O$3)-MAX(DATEVALUE($D892),Base!O$2)+1&gt;=0,MIN(DATEVALUE($E892),Base!O$3)-MAX(DATEVALUE($D892),Base!O$2)+1,0),"")</f>
        <v/>
      </c>
      <c r="R890" s="23" t="str">
        <f>IF(AND(($D892)&lt;&gt;"",($E892)&lt;&gt;""),IF(MIN(DATEVALUE($E892),Base!P$3)-MAX(DATEVALUE($D892),Base!P$2)+1&gt;=0,MIN(DATEVALUE($E892),Base!P$3)-MAX(DATEVALUE($D892),Base!P$2)+1,0),"")</f>
        <v/>
      </c>
      <c r="S890" s="23" t="str">
        <f>IF(AND(($D892)&lt;&gt;"",($E892)&lt;&gt;""),IF(MIN(DATEVALUE($E892),Base!Q$3)-MAX(DATEVALUE($D892),Base!Q$2)+1&gt;=0,MIN(DATEVALUE($E892),Base!Q$3)-MAX(DATEVALUE($D892),Base!Q$2)+1,0),"")</f>
        <v/>
      </c>
      <c r="T890" s="23" t="str">
        <f>IF(AND(($D892)&lt;&gt;"",($E892)&lt;&gt;""),IF(MIN(DATEVALUE($E892),Base!R$3)-MAX(DATEVALUE($D892),Base!R$2)+1&gt;=0,MIN(DATEVALUE($E892),Base!R$3)-MAX(DATEVALUE($D892),Base!R$2)+1,0),"")</f>
        <v/>
      </c>
      <c r="U890" s="23" t="str">
        <f>IF(AND(($D892)&lt;&gt;"",($E892)&lt;&gt;""),IF(MIN(DATEVALUE($E892),Base!S$3)-MAX(DATEVALUE($D892),Base!S$2)+1&gt;=0,MIN(DATEVALUE($E892),Base!S$3)-MAX(DATEVALUE($D892),Base!S$2)+1,0),"")</f>
        <v/>
      </c>
      <c r="V890" s="23" t="str">
        <f>IF(AND(($D892)&lt;&gt;"",($E892)&lt;&gt;""),IF(MIN(DATEVALUE($E892),Base!T$3)-MAX(DATEVALUE($D892),Base!T$2)+1&gt;=0,MIN(DATEVALUE($E892),Base!T$3)-MAX(DATEVALUE($D892),Base!T$2)+1,0),"")</f>
        <v/>
      </c>
      <c r="W890" s="23" t="str">
        <f>IF(AND(($D892)&lt;&gt;"",($E892)&lt;&gt;""),IF(MIN(DATEVALUE($E892),Base!U$3)-MAX(DATEVALUE($D892),Base!U$2)+1&gt;=0,MIN(DATEVALUE($E892),Base!U$3)-MAX(DATEVALUE($D892),Base!U$2)+1,0),"")</f>
        <v/>
      </c>
      <c r="X890" s="23" t="str">
        <f>IF(AND(($D892)&lt;&gt;"",($E892)&lt;&gt;""),IF(MIN(DATEVALUE($E892),Base!V$3)-MAX(DATEVALUE($D892),Base!V$2)+1&gt;=0,MIN(DATEVALUE($E892),Base!V$3)-MAX(DATEVALUE($D892),Base!V$2)+1,0),"")</f>
        <v/>
      </c>
      <c r="Y890" s="20" t="str">
        <f>IF(AND(M890&lt;&gt;"",$H886&lt;&gt;"",$F886&lt;&gt;""),M890*$H886*$F886,"")</f>
        <v/>
      </c>
      <c r="Z890" s="20" t="str">
        <f>IF(AND(N890&lt;&gt;"",$H886&lt;&gt;"",$F886&lt;&gt;""),N890*$H886*$F886,"")</f>
        <v/>
      </c>
      <c r="AA890" s="20" t="str">
        <f>IF(AND(O890&lt;&gt;"",$H885&lt;&gt;"",$F885&lt;&gt;""),O890*$H885*$F885,"")</f>
        <v/>
      </c>
      <c r="AB890" s="20" t="str">
        <f>IF(AND(P890&lt;&gt;"",$H885&lt;&gt;"",$F885&lt;&gt;""),P890*$H885*$F885,"")</f>
        <v/>
      </c>
      <c r="AC890" s="20" t="str">
        <f>IF(AND(Q890&lt;&gt;"",$H885&lt;&gt;"",$F885&lt;&gt;""),Q890*$H885*$F885,"")</f>
        <v/>
      </c>
      <c r="AD890" s="20" t="str">
        <f>IF(AND(R890&lt;&gt;"",$H885&lt;&gt;"",$F885&lt;&gt;""),R890*$H885*$F885,"")</f>
        <v/>
      </c>
      <c r="AE890" s="20" t="str">
        <f>IF(AND(S890&lt;&gt;"",$H885&lt;&gt;"",$F885&lt;&gt;""),S890*$H885*$F885,"")</f>
        <v/>
      </c>
      <c r="AF890" s="20" t="str">
        <f>IF(AND(T890&lt;&gt;"",$H885&lt;&gt;"",$F885&lt;&gt;""),T890*$H885*$F885,"")</f>
        <v/>
      </c>
      <c r="AG890" s="20" t="str">
        <f>IF(AND(U890&lt;&gt;"",$H885&lt;&gt;"",$F885&lt;&gt;""),U890*$H885*$F885,"")</f>
        <v/>
      </c>
      <c r="AH890" s="20" t="str">
        <f>IF(AND(V890&lt;&gt;"",$H885&lt;&gt;"",$F885&lt;&gt;""),V890*$H885*$F885,"")</f>
        <v/>
      </c>
      <c r="AI890" s="20" t="str">
        <f>IF(AND(W890&lt;&gt;"",$H885&lt;&gt;"",$F885&lt;&gt;""),W890*$H885*$F885,"")</f>
        <v/>
      </c>
      <c r="AJ890" s="20" t="str">
        <f>IF(AND(X890&lt;&gt;"",$H885&lt;&gt;"",$F885&lt;&gt;""),X890*$H885*$F885,"")</f>
        <v/>
      </c>
    </row>
    <row r="891" spans="1:36" ht="23.25" customHeight="1" x14ac:dyDescent="0.25">
      <c r="A891" s="21"/>
      <c r="B891" s="21"/>
      <c r="C891" s="22"/>
      <c r="D891" s="14"/>
      <c r="E891" s="14"/>
      <c r="F891" s="22"/>
      <c r="G891" s="22"/>
      <c r="H891" s="15"/>
      <c r="I891" s="16"/>
      <c r="J891" s="22" t="str">
        <f t="shared" si="45"/>
        <v/>
      </c>
      <c r="K891" s="22" t="str">
        <f t="shared" si="46"/>
        <v/>
      </c>
      <c r="L891" s="22" t="str">
        <f>IF(D893&lt;&gt;"",MONTH(D893),"")</f>
        <v/>
      </c>
      <c r="M891" s="23" t="str">
        <f>IF(AND(($D893)&lt;&gt;"",($E893)&lt;&gt;""),IF(MIN(DATEVALUE($E893),Base!K$3)-MAX(DATEVALUE($D893),Base!K$2)+1&gt;=0,MIN(DATEVALUE($E893),Base!K$3)-MAX(DATEVALUE($D893),Base!K$2)+1,0),"")</f>
        <v/>
      </c>
      <c r="N891" s="23" t="str">
        <f>IF(AND(($D893)&lt;&gt;"",($E893)&lt;&gt;""),IF(MIN(DATEVALUE($E893),Base!L$3)-MAX(DATEVALUE($D893),Base!L$2)+1&gt;=0,MIN(DATEVALUE($E893),Base!L$3)-MAX(DATEVALUE($D893),Base!L$2)+1,0),"")</f>
        <v/>
      </c>
      <c r="O891" s="23" t="str">
        <f>IF(AND(($D893)&lt;&gt;"",($E893)&lt;&gt;""),IF(MIN(DATEVALUE($E893),Base!M$3)-MAX(DATEVALUE($D893),Base!M$2)+1&gt;=0,MIN(DATEVALUE($E893),Base!M$3)-MAX(DATEVALUE($D893),Base!M$2)+1,0),"")</f>
        <v/>
      </c>
      <c r="P891" s="23" t="str">
        <f>IF(AND(($D893)&lt;&gt;"",($E893)&lt;&gt;""),IF(MIN(DATEVALUE($E893),Base!N$3)-MAX(DATEVALUE($D893),Base!N$2)+1&gt;=0,MIN(DATEVALUE($E893),Base!N$3)-MAX(DATEVALUE($D893),Base!N$2)+1,0),"")</f>
        <v/>
      </c>
      <c r="Q891" s="23" t="str">
        <f>IF(AND(($D893)&lt;&gt;"",($E893)&lt;&gt;""),IF(MIN(DATEVALUE($E893),Base!O$3)-MAX(DATEVALUE($D893),Base!O$2)+1&gt;=0,MIN(DATEVALUE($E893),Base!O$3)-MAX(DATEVALUE($D893),Base!O$2)+1,0),"")</f>
        <v/>
      </c>
      <c r="R891" s="23" t="str">
        <f>IF(AND(($D893)&lt;&gt;"",($E893)&lt;&gt;""),IF(MIN(DATEVALUE($E893),Base!P$3)-MAX(DATEVALUE($D893),Base!P$2)+1&gt;=0,MIN(DATEVALUE($E893),Base!P$3)-MAX(DATEVALUE($D893),Base!P$2)+1,0),"")</f>
        <v/>
      </c>
      <c r="S891" s="23" t="str">
        <f>IF(AND(($D893)&lt;&gt;"",($E893)&lt;&gt;""),IF(MIN(DATEVALUE($E893),Base!Q$3)-MAX(DATEVALUE($D893),Base!Q$2)+1&gt;=0,MIN(DATEVALUE($E893),Base!Q$3)-MAX(DATEVALUE($D893),Base!Q$2)+1,0),"")</f>
        <v/>
      </c>
      <c r="T891" s="23" t="str">
        <f>IF(AND(($D893)&lt;&gt;"",($E893)&lt;&gt;""),IF(MIN(DATEVALUE($E893),Base!R$3)-MAX(DATEVALUE($D893),Base!R$2)+1&gt;=0,MIN(DATEVALUE($E893),Base!R$3)-MAX(DATEVALUE($D893),Base!R$2)+1,0),"")</f>
        <v/>
      </c>
      <c r="U891" s="23" t="str">
        <f>IF(AND(($D893)&lt;&gt;"",($E893)&lt;&gt;""),IF(MIN(DATEVALUE($E893),Base!S$3)-MAX(DATEVALUE($D893),Base!S$2)+1&gt;=0,MIN(DATEVALUE($E893),Base!S$3)-MAX(DATEVALUE($D893),Base!S$2)+1,0),"")</f>
        <v/>
      </c>
      <c r="V891" s="23" t="str">
        <f>IF(AND(($D893)&lt;&gt;"",($E893)&lt;&gt;""),IF(MIN(DATEVALUE($E893),Base!T$3)-MAX(DATEVALUE($D893),Base!T$2)+1&gt;=0,MIN(DATEVALUE($E893),Base!T$3)-MAX(DATEVALUE($D893),Base!T$2)+1,0),"")</f>
        <v/>
      </c>
      <c r="W891" s="23" t="str">
        <f>IF(AND(($D893)&lt;&gt;"",($E893)&lt;&gt;""),IF(MIN(DATEVALUE($E893),Base!U$3)-MAX(DATEVALUE($D893),Base!U$2)+1&gt;=0,MIN(DATEVALUE($E893),Base!U$3)-MAX(DATEVALUE($D893),Base!U$2)+1,0),"")</f>
        <v/>
      </c>
      <c r="X891" s="23" t="str">
        <f>IF(AND(($D893)&lt;&gt;"",($E893)&lt;&gt;""),IF(MIN(DATEVALUE($E893),Base!V$3)-MAX(DATEVALUE($D893),Base!V$2)+1&gt;=0,MIN(DATEVALUE($E893),Base!V$3)-MAX(DATEVALUE($D893),Base!V$2)+1,0),"")</f>
        <v/>
      </c>
      <c r="Y891" s="20" t="str">
        <f>IF(AND(M891&lt;&gt;"",$H887&lt;&gt;"",$F887&lt;&gt;""),M891*$H887*$F887,"")</f>
        <v/>
      </c>
      <c r="Z891" s="20" t="str">
        <f>IF(AND(N891&lt;&gt;"",$H887&lt;&gt;"",$F887&lt;&gt;""),N891*$H887*$F887,"")</f>
        <v/>
      </c>
      <c r="AA891" s="20" t="str">
        <f>IF(AND(O891&lt;&gt;"",$H886&lt;&gt;"",$F886&lt;&gt;""),O891*$H886*$F886,"")</f>
        <v/>
      </c>
      <c r="AB891" s="20" t="str">
        <f>IF(AND(P891&lt;&gt;"",$H886&lt;&gt;"",$F886&lt;&gt;""),P891*$H886*$F886,"")</f>
        <v/>
      </c>
      <c r="AC891" s="20" t="str">
        <f>IF(AND(Q891&lt;&gt;"",$H886&lt;&gt;"",$F886&lt;&gt;""),Q891*$H886*$F886,"")</f>
        <v/>
      </c>
      <c r="AD891" s="20" t="str">
        <f>IF(AND(R891&lt;&gt;"",$H886&lt;&gt;"",$F886&lt;&gt;""),R891*$H886*$F886,"")</f>
        <v/>
      </c>
      <c r="AE891" s="20" t="str">
        <f>IF(AND(S891&lt;&gt;"",$H886&lt;&gt;"",$F886&lt;&gt;""),S891*$H886*$F886,"")</f>
        <v/>
      </c>
      <c r="AF891" s="20" t="str">
        <f>IF(AND(T891&lt;&gt;"",$H886&lt;&gt;"",$F886&lt;&gt;""),T891*$H886*$F886,"")</f>
        <v/>
      </c>
      <c r="AG891" s="20" t="str">
        <f>IF(AND(U891&lt;&gt;"",$H886&lt;&gt;"",$F886&lt;&gt;""),U891*$H886*$F886,"")</f>
        <v/>
      </c>
      <c r="AH891" s="20" t="str">
        <f>IF(AND(V891&lt;&gt;"",$H886&lt;&gt;"",$F886&lt;&gt;""),V891*$H886*$F886,"")</f>
        <v/>
      </c>
      <c r="AI891" s="20" t="str">
        <f>IF(AND(W891&lt;&gt;"",$H886&lt;&gt;"",$F886&lt;&gt;""),W891*$H886*$F886,"")</f>
        <v/>
      </c>
      <c r="AJ891" s="20" t="str">
        <f>IF(AND(X891&lt;&gt;"",$H886&lt;&gt;"",$F886&lt;&gt;""),X891*$H886*$F886,"")</f>
        <v/>
      </c>
    </row>
    <row r="892" spans="1:36" ht="23.25" customHeight="1" x14ac:dyDescent="0.25">
      <c r="A892" s="21"/>
      <c r="B892" s="21"/>
      <c r="C892" s="22"/>
      <c r="D892" s="14"/>
      <c r="E892" s="14"/>
      <c r="F892" s="22"/>
      <c r="G892" s="22"/>
      <c r="H892" s="15"/>
      <c r="I892" s="16"/>
      <c r="J892" s="22" t="str">
        <f t="shared" si="45"/>
        <v/>
      </c>
      <c r="K892" s="22" t="str">
        <f t="shared" si="46"/>
        <v/>
      </c>
      <c r="L892" s="22" t="str">
        <f>IF(D894&lt;&gt;"",MONTH(D894),"")</f>
        <v/>
      </c>
      <c r="M892" s="23" t="str">
        <f>IF(AND(($D894)&lt;&gt;"",($E894)&lt;&gt;""),IF(MIN(DATEVALUE($E894),Base!K$3)-MAX(DATEVALUE($D894),Base!K$2)+1&gt;=0,MIN(DATEVALUE($E894),Base!K$3)-MAX(DATEVALUE($D894),Base!K$2)+1,0),"")</f>
        <v/>
      </c>
      <c r="N892" s="23" t="str">
        <f>IF(AND(($D894)&lt;&gt;"",($E894)&lt;&gt;""),IF(MIN(DATEVALUE($E894),Base!L$3)-MAX(DATEVALUE($D894),Base!L$2)+1&gt;=0,MIN(DATEVALUE($E894),Base!L$3)-MAX(DATEVALUE($D894),Base!L$2)+1,0),"")</f>
        <v/>
      </c>
      <c r="O892" s="23" t="str">
        <f>IF(AND(($D894)&lt;&gt;"",($E894)&lt;&gt;""),IF(MIN(DATEVALUE($E894),Base!M$3)-MAX(DATEVALUE($D894),Base!M$2)+1&gt;=0,MIN(DATEVALUE($E894),Base!M$3)-MAX(DATEVALUE($D894),Base!M$2)+1,0),"")</f>
        <v/>
      </c>
      <c r="P892" s="23" t="str">
        <f>IF(AND(($D894)&lt;&gt;"",($E894)&lt;&gt;""),IF(MIN(DATEVALUE($E894),Base!N$3)-MAX(DATEVALUE($D894),Base!N$2)+1&gt;=0,MIN(DATEVALUE($E894),Base!N$3)-MAX(DATEVALUE($D894),Base!N$2)+1,0),"")</f>
        <v/>
      </c>
      <c r="Q892" s="23" t="str">
        <f>IF(AND(($D894)&lt;&gt;"",($E894)&lt;&gt;""),IF(MIN(DATEVALUE($E894),Base!O$3)-MAX(DATEVALUE($D894),Base!O$2)+1&gt;=0,MIN(DATEVALUE($E894),Base!O$3)-MAX(DATEVALUE($D894),Base!O$2)+1,0),"")</f>
        <v/>
      </c>
      <c r="R892" s="23" t="str">
        <f>IF(AND(($D894)&lt;&gt;"",($E894)&lt;&gt;""),IF(MIN(DATEVALUE($E894),Base!P$3)-MAX(DATEVALUE($D894),Base!P$2)+1&gt;=0,MIN(DATEVALUE($E894),Base!P$3)-MAX(DATEVALUE($D894),Base!P$2)+1,0),"")</f>
        <v/>
      </c>
      <c r="S892" s="23" t="str">
        <f>IF(AND(($D894)&lt;&gt;"",($E894)&lt;&gt;""),IF(MIN(DATEVALUE($E894),Base!Q$3)-MAX(DATEVALUE($D894),Base!Q$2)+1&gt;=0,MIN(DATEVALUE($E894),Base!Q$3)-MAX(DATEVALUE($D894),Base!Q$2)+1,0),"")</f>
        <v/>
      </c>
      <c r="T892" s="23" t="str">
        <f>IF(AND(($D894)&lt;&gt;"",($E894)&lt;&gt;""),IF(MIN(DATEVALUE($E894),Base!R$3)-MAX(DATEVALUE($D894),Base!R$2)+1&gt;=0,MIN(DATEVALUE($E894),Base!R$3)-MAX(DATEVALUE($D894),Base!R$2)+1,0),"")</f>
        <v/>
      </c>
      <c r="U892" s="23" t="str">
        <f>IF(AND(($D894)&lt;&gt;"",($E894)&lt;&gt;""),IF(MIN(DATEVALUE($E894),Base!S$3)-MAX(DATEVALUE($D894),Base!S$2)+1&gt;=0,MIN(DATEVALUE($E894),Base!S$3)-MAX(DATEVALUE($D894),Base!S$2)+1,0),"")</f>
        <v/>
      </c>
      <c r="V892" s="23" t="str">
        <f>IF(AND(($D894)&lt;&gt;"",($E894)&lt;&gt;""),IF(MIN(DATEVALUE($E894),Base!T$3)-MAX(DATEVALUE($D894),Base!T$2)+1&gt;=0,MIN(DATEVALUE($E894),Base!T$3)-MAX(DATEVALUE($D894),Base!T$2)+1,0),"")</f>
        <v/>
      </c>
      <c r="W892" s="23" t="str">
        <f>IF(AND(($D894)&lt;&gt;"",($E894)&lt;&gt;""),IF(MIN(DATEVALUE($E894),Base!U$3)-MAX(DATEVALUE($D894),Base!U$2)+1&gt;=0,MIN(DATEVALUE($E894),Base!U$3)-MAX(DATEVALUE($D894),Base!U$2)+1,0),"")</f>
        <v/>
      </c>
      <c r="X892" s="23" t="str">
        <f>IF(AND(($D894)&lt;&gt;"",($E894)&lt;&gt;""),IF(MIN(DATEVALUE($E894),Base!V$3)-MAX(DATEVALUE($D894),Base!V$2)+1&gt;=0,MIN(DATEVALUE($E894),Base!V$3)-MAX(DATEVALUE($D894),Base!V$2)+1,0),"")</f>
        <v/>
      </c>
      <c r="Y892" s="20" t="str">
        <f>IF(AND(M892&lt;&gt;"",$H888&lt;&gt;"",$F888&lt;&gt;""),M892*$H888*$F888,"")</f>
        <v/>
      </c>
      <c r="Z892" s="20" t="str">
        <f>IF(AND(N892&lt;&gt;"",$H888&lt;&gt;"",$F888&lt;&gt;""),N892*$H888*$F888,"")</f>
        <v/>
      </c>
      <c r="AA892" s="20" t="str">
        <f>IF(AND(O892&lt;&gt;"",$H887&lt;&gt;"",$F887&lt;&gt;""),O892*$H887*$F887,"")</f>
        <v/>
      </c>
      <c r="AB892" s="20" t="str">
        <f>IF(AND(P892&lt;&gt;"",$H887&lt;&gt;"",$F887&lt;&gt;""),P892*$H887*$F887,"")</f>
        <v/>
      </c>
      <c r="AC892" s="20" t="str">
        <f>IF(AND(Q892&lt;&gt;"",$H887&lt;&gt;"",$F887&lt;&gt;""),Q892*$H887*$F887,"")</f>
        <v/>
      </c>
      <c r="AD892" s="20" t="str">
        <f>IF(AND(R892&lt;&gt;"",$H887&lt;&gt;"",$F887&lt;&gt;""),R892*$H887*$F887,"")</f>
        <v/>
      </c>
      <c r="AE892" s="20" t="str">
        <f>IF(AND(S892&lt;&gt;"",$H887&lt;&gt;"",$F887&lt;&gt;""),S892*$H887*$F887,"")</f>
        <v/>
      </c>
      <c r="AF892" s="20" t="str">
        <f>IF(AND(T892&lt;&gt;"",$H887&lt;&gt;"",$F887&lt;&gt;""),T892*$H887*$F887,"")</f>
        <v/>
      </c>
      <c r="AG892" s="20" t="str">
        <f>IF(AND(U892&lt;&gt;"",$H887&lt;&gt;"",$F887&lt;&gt;""),U892*$H887*$F887,"")</f>
        <v/>
      </c>
      <c r="AH892" s="20" t="str">
        <f>IF(AND(V892&lt;&gt;"",$H887&lt;&gt;"",$F887&lt;&gt;""),V892*$H887*$F887,"")</f>
        <v/>
      </c>
      <c r="AI892" s="20" t="str">
        <f>IF(AND(W892&lt;&gt;"",$H887&lt;&gt;"",$F887&lt;&gt;""),W892*$H887*$F887,"")</f>
        <v/>
      </c>
      <c r="AJ892" s="20" t="str">
        <f>IF(AND(X892&lt;&gt;"",$H887&lt;&gt;"",$F887&lt;&gt;""),X892*$H887*$F887,"")</f>
        <v/>
      </c>
    </row>
    <row r="893" spans="1:36" ht="23.25" customHeight="1" x14ac:dyDescent="0.25">
      <c r="A893" s="21"/>
      <c r="B893" s="21"/>
      <c r="C893" s="22"/>
      <c r="D893" s="14"/>
      <c r="E893" s="14"/>
      <c r="F893" s="22"/>
      <c r="G893" s="22"/>
      <c r="H893" s="15"/>
      <c r="I893" s="16"/>
      <c r="J893" s="22" t="str">
        <f t="shared" si="45"/>
        <v/>
      </c>
      <c r="K893" s="22" t="str">
        <f t="shared" si="46"/>
        <v/>
      </c>
      <c r="L893" s="22" t="str">
        <f>IF(D895&lt;&gt;"",MONTH(D895),"")</f>
        <v/>
      </c>
      <c r="M893" s="23" t="str">
        <f>IF(AND(($D895)&lt;&gt;"",($E895)&lt;&gt;""),IF(MIN(DATEVALUE($E895),Base!K$3)-MAX(DATEVALUE($D895),Base!K$2)+1&gt;=0,MIN(DATEVALUE($E895),Base!K$3)-MAX(DATEVALUE($D895),Base!K$2)+1,0),"")</f>
        <v/>
      </c>
      <c r="N893" s="23" t="str">
        <f>IF(AND(($D895)&lt;&gt;"",($E895)&lt;&gt;""),IF(MIN(DATEVALUE($E895),Base!L$3)-MAX(DATEVALUE($D895),Base!L$2)+1&gt;=0,MIN(DATEVALUE($E895),Base!L$3)-MAX(DATEVALUE($D895),Base!L$2)+1,0),"")</f>
        <v/>
      </c>
      <c r="O893" s="23" t="str">
        <f>IF(AND(($D895)&lt;&gt;"",($E895)&lt;&gt;""),IF(MIN(DATEVALUE($E895),Base!M$3)-MAX(DATEVALUE($D895),Base!M$2)+1&gt;=0,MIN(DATEVALUE($E895),Base!M$3)-MAX(DATEVALUE($D895),Base!M$2)+1,0),"")</f>
        <v/>
      </c>
      <c r="P893" s="23" t="str">
        <f>IF(AND(($D895)&lt;&gt;"",($E895)&lt;&gt;""),IF(MIN(DATEVALUE($E895),Base!N$3)-MAX(DATEVALUE($D895),Base!N$2)+1&gt;=0,MIN(DATEVALUE($E895),Base!N$3)-MAX(DATEVALUE($D895),Base!N$2)+1,0),"")</f>
        <v/>
      </c>
      <c r="Q893" s="23" t="str">
        <f>IF(AND(($D895)&lt;&gt;"",($E895)&lt;&gt;""),IF(MIN(DATEVALUE($E895),Base!O$3)-MAX(DATEVALUE($D895),Base!O$2)+1&gt;=0,MIN(DATEVALUE($E895),Base!O$3)-MAX(DATEVALUE($D895),Base!O$2)+1,0),"")</f>
        <v/>
      </c>
      <c r="R893" s="23" t="str">
        <f>IF(AND(($D895)&lt;&gt;"",($E895)&lt;&gt;""),IF(MIN(DATEVALUE($E895),Base!P$3)-MAX(DATEVALUE($D895),Base!P$2)+1&gt;=0,MIN(DATEVALUE($E895),Base!P$3)-MAX(DATEVALUE($D895),Base!P$2)+1,0),"")</f>
        <v/>
      </c>
      <c r="S893" s="23" t="str">
        <f>IF(AND(($D895)&lt;&gt;"",($E895)&lt;&gt;""),IF(MIN(DATEVALUE($E895),Base!Q$3)-MAX(DATEVALUE($D895),Base!Q$2)+1&gt;=0,MIN(DATEVALUE($E895),Base!Q$3)-MAX(DATEVALUE($D895),Base!Q$2)+1,0),"")</f>
        <v/>
      </c>
      <c r="T893" s="23" t="str">
        <f>IF(AND(($D895)&lt;&gt;"",($E895)&lt;&gt;""),IF(MIN(DATEVALUE($E895),Base!R$3)-MAX(DATEVALUE($D895),Base!R$2)+1&gt;=0,MIN(DATEVALUE($E895),Base!R$3)-MAX(DATEVALUE($D895),Base!R$2)+1,0),"")</f>
        <v/>
      </c>
      <c r="U893" s="23" t="str">
        <f>IF(AND(($D895)&lt;&gt;"",($E895)&lt;&gt;""),IF(MIN(DATEVALUE($E895),Base!S$3)-MAX(DATEVALUE($D895),Base!S$2)+1&gt;=0,MIN(DATEVALUE($E895),Base!S$3)-MAX(DATEVALUE($D895),Base!S$2)+1,0),"")</f>
        <v/>
      </c>
      <c r="V893" s="23" t="str">
        <f>IF(AND(($D895)&lt;&gt;"",($E895)&lt;&gt;""),IF(MIN(DATEVALUE($E895),Base!T$3)-MAX(DATEVALUE($D895),Base!T$2)+1&gt;=0,MIN(DATEVALUE($E895),Base!T$3)-MAX(DATEVALUE($D895),Base!T$2)+1,0),"")</f>
        <v/>
      </c>
      <c r="W893" s="23" t="str">
        <f>IF(AND(($D895)&lt;&gt;"",($E895)&lt;&gt;""),IF(MIN(DATEVALUE($E895),Base!U$3)-MAX(DATEVALUE($D895),Base!U$2)+1&gt;=0,MIN(DATEVALUE($E895),Base!U$3)-MAX(DATEVALUE($D895),Base!U$2)+1,0),"")</f>
        <v/>
      </c>
      <c r="X893" s="23" t="str">
        <f>IF(AND(($D895)&lt;&gt;"",($E895)&lt;&gt;""),IF(MIN(DATEVALUE($E895),Base!V$3)-MAX(DATEVALUE($D895),Base!V$2)+1&gt;=0,MIN(DATEVALUE($E895),Base!V$3)-MAX(DATEVALUE($D895),Base!V$2)+1,0),"")</f>
        <v/>
      </c>
      <c r="Y893" s="20" t="str">
        <f>IF(AND(M893&lt;&gt;"",$H889&lt;&gt;"",$F889&lt;&gt;""),M893*$H889*$F889,"")</f>
        <v/>
      </c>
      <c r="Z893" s="20" t="str">
        <f>IF(AND(N893&lt;&gt;"",$H889&lt;&gt;"",$F889&lt;&gt;""),N893*$H889*$F889,"")</f>
        <v/>
      </c>
      <c r="AA893" s="20" t="str">
        <f>IF(AND(O893&lt;&gt;"",$H888&lt;&gt;"",$F888&lt;&gt;""),O893*$H888*$F888,"")</f>
        <v/>
      </c>
      <c r="AB893" s="20" t="str">
        <f>IF(AND(P893&lt;&gt;"",$H888&lt;&gt;"",$F888&lt;&gt;""),P893*$H888*$F888,"")</f>
        <v/>
      </c>
      <c r="AC893" s="20" t="str">
        <f>IF(AND(Q893&lt;&gt;"",$H888&lt;&gt;"",$F888&lt;&gt;""),Q893*$H888*$F888,"")</f>
        <v/>
      </c>
      <c r="AD893" s="20" t="str">
        <f>IF(AND(R893&lt;&gt;"",$H888&lt;&gt;"",$F888&lt;&gt;""),R893*$H888*$F888,"")</f>
        <v/>
      </c>
      <c r="AE893" s="20" t="str">
        <f>IF(AND(S893&lt;&gt;"",$H888&lt;&gt;"",$F888&lt;&gt;""),S893*$H888*$F888,"")</f>
        <v/>
      </c>
      <c r="AF893" s="20" t="str">
        <f>IF(AND(T893&lt;&gt;"",$H888&lt;&gt;"",$F888&lt;&gt;""),T893*$H888*$F888,"")</f>
        <v/>
      </c>
      <c r="AG893" s="20" t="str">
        <f>IF(AND(U893&lt;&gt;"",$H888&lt;&gt;"",$F888&lt;&gt;""),U893*$H888*$F888,"")</f>
        <v/>
      </c>
      <c r="AH893" s="20" t="str">
        <f>IF(AND(V893&lt;&gt;"",$H888&lt;&gt;"",$F888&lt;&gt;""),V893*$H888*$F888,"")</f>
        <v/>
      </c>
      <c r="AI893" s="20" t="str">
        <f>IF(AND(W893&lt;&gt;"",$H888&lt;&gt;"",$F888&lt;&gt;""),W893*$H888*$F888,"")</f>
        <v/>
      </c>
      <c r="AJ893" s="20" t="str">
        <f>IF(AND(X893&lt;&gt;"",$H888&lt;&gt;"",$F888&lt;&gt;""),X893*$H888*$F888,"")</f>
        <v/>
      </c>
    </row>
    <row r="894" spans="1:36" ht="23.25" customHeight="1" x14ac:dyDescent="0.25">
      <c r="A894" s="21"/>
      <c r="B894" s="21"/>
      <c r="C894" s="22"/>
      <c r="D894" s="14"/>
      <c r="E894" s="14"/>
      <c r="F894" s="22"/>
      <c r="G894" s="22"/>
      <c r="H894" s="15"/>
      <c r="I894" s="16"/>
      <c r="J894" s="22" t="str">
        <f t="shared" si="45"/>
        <v/>
      </c>
      <c r="K894" s="22" t="str">
        <f t="shared" si="46"/>
        <v/>
      </c>
      <c r="L894" s="22" t="str">
        <f>IF(D896&lt;&gt;"",MONTH(D896),"")</f>
        <v/>
      </c>
      <c r="M894" s="23" t="str">
        <f>IF(AND(($D896)&lt;&gt;"",($E896)&lt;&gt;""),IF(MIN(DATEVALUE($E896),Base!K$3)-MAX(DATEVALUE($D896),Base!K$2)+1&gt;=0,MIN(DATEVALUE($E896),Base!K$3)-MAX(DATEVALUE($D896),Base!K$2)+1,0),"")</f>
        <v/>
      </c>
      <c r="N894" s="23" t="str">
        <f>IF(AND(($D896)&lt;&gt;"",($E896)&lt;&gt;""),IF(MIN(DATEVALUE($E896),Base!L$3)-MAX(DATEVALUE($D896),Base!L$2)+1&gt;=0,MIN(DATEVALUE($E896),Base!L$3)-MAX(DATEVALUE($D896),Base!L$2)+1,0),"")</f>
        <v/>
      </c>
      <c r="O894" s="23" t="str">
        <f>IF(AND(($D896)&lt;&gt;"",($E896)&lt;&gt;""),IF(MIN(DATEVALUE($E896),Base!M$3)-MAX(DATEVALUE($D896),Base!M$2)+1&gt;=0,MIN(DATEVALUE($E896),Base!M$3)-MAX(DATEVALUE($D896),Base!M$2)+1,0),"")</f>
        <v/>
      </c>
      <c r="P894" s="23" t="str">
        <f>IF(AND(($D896)&lt;&gt;"",($E896)&lt;&gt;""),IF(MIN(DATEVALUE($E896),Base!N$3)-MAX(DATEVALUE($D896),Base!N$2)+1&gt;=0,MIN(DATEVALUE($E896),Base!N$3)-MAX(DATEVALUE($D896),Base!N$2)+1,0),"")</f>
        <v/>
      </c>
      <c r="Q894" s="23" t="str">
        <f>IF(AND(($D896)&lt;&gt;"",($E896)&lt;&gt;""),IF(MIN(DATEVALUE($E896),Base!O$3)-MAX(DATEVALUE($D896),Base!O$2)+1&gt;=0,MIN(DATEVALUE($E896),Base!O$3)-MAX(DATEVALUE($D896),Base!O$2)+1,0),"")</f>
        <v/>
      </c>
      <c r="R894" s="23" t="str">
        <f>IF(AND(($D896)&lt;&gt;"",($E896)&lt;&gt;""),IF(MIN(DATEVALUE($E896),Base!P$3)-MAX(DATEVALUE($D896),Base!P$2)+1&gt;=0,MIN(DATEVALUE($E896),Base!P$3)-MAX(DATEVALUE($D896),Base!P$2)+1,0),"")</f>
        <v/>
      </c>
      <c r="S894" s="23" t="str">
        <f>IF(AND(($D896)&lt;&gt;"",($E896)&lt;&gt;""),IF(MIN(DATEVALUE($E896),Base!Q$3)-MAX(DATEVALUE($D896),Base!Q$2)+1&gt;=0,MIN(DATEVALUE($E896),Base!Q$3)-MAX(DATEVALUE($D896),Base!Q$2)+1,0),"")</f>
        <v/>
      </c>
      <c r="T894" s="23" t="str">
        <f>IF(AND(($D896)&lt;&gt;"",($E896)&lt;&gt;""),IF(MIN(DATEVALUE($E896),Base!R$3)-MAX(DATEVALUE($D896),Base!R$2)+1&gt;=0,MIN(DATEVALUE($E896),Base!R$3)-MAX(DATEVALUE($D896),Base!R$2)+1,0),"")</f>
        <v/>
      </c>
      <c r="U894" s="23" t="str">
        <f>IF(AND(($D896)&lt;&gt;"",($E896)&lt;&gt;""),IF(MIN(DATEVALUE($E896),Base!S$3)-MAX(DATEVALUE($D896),Base!S$2)+1&gt;=0,MIN(DATEVALUE($E896),Base!S$3)-MAX(DATEVALUE($D896),Base!S$2)+1,0),"")</f>
        <v/>
      </c>
      <c r="V894" s="23" t="str">
        <f>IF(AND(($D896)&lt;&gt;"",($E896)&lt;&gt;""),IF(MIN(DATEVALUE($E896),Base!T$3)-MAX(DATEVALUE($D896),Base!T$2)+1&gt;=0,MIN(DATEVALUE($E896),Base!T$3)-MAX(DATEVALUE($D896),Base!T$2)+1,0),"")</f>
        <v/>
      </c>
      <c r="W894" s="23" t="str">
        <f>IF(AND(($D896)&lt;&gt;"",($E896)&lt;&gt;""),IF(MIN(DATEVALUE($E896),Base!U$3)-MAX(DATEVALUE($D896),Base!U$2)+1&gt;=0,MIN(DATEVALUE($E896),Base!U$3)-MAX(DATEVALUE($D896),Base!U$2)+1,0),"")</f>
        <v/>
      </c>
      <c r="X894" s="23" t="str">
        <f>IF(AND(($D896)&lt;&gt;"",($E896)&lt;&gt;""),IF(MIN(DATEVALUE($E896),Base!V$3)-MAX(DATEVALUE($D896),Base!V$2)+1&gt;=0,MIN(DATEVALUE($E896),Base!V$3)-MAX(DATEVALUE($D896),Base!V$2)+1,0),"")</f>
        <v/>
      </c>
      <c r="Y894" s="20" t="str">
        <f>IF(AND(M894&lt;&gt;"",$H890&lt;&gt;"",$F890&lt;&gt;""),M894*$H890*$F890,"")</f>
        <v/>
      </c>
      <c r="Z894" s="20" t="str">
        <f>IF(AND(N894&lt;&gt;"",$H890&lt;&gt;"",$F890&lt;&gt;""),N894*$H890*$F890,"")</f>
        <v/>
      </c>
      <c r="AA894" s="20" t="str">
        <f>IF(AND(O894&lt;&gt;"",$H889&lt;&gt;"",$F889&lt;&gt;""),O894*$H889*$F889,"")</f>
        <v/>
      </c>
      <c r="AB894" s="20" t="str">
        <f>IF(AND(P894&lt;&gt;"",$H889&lt;&gt;"",$F889&lt;&gt;""),P894*$H889*$F889,"")</f>
        <v/>
      </c>
      <c r="AC894" s="20" t="str">
        <f>IF(AND(Q894&lt;&gt;"",$H889&lt;&gt;"",$F889&lt;&gt;""),Q894*$H889*$F889,"")</f>
        <v/>
      </c>
      <c r="AD894" s="20" t="str">
        <f>IF(AND(R894&lt;&gt;"",$H889&lt;&gt;"",$F889&lt;&gt;""),R894*$H889*$F889,"")</f>
        <v/>
      </c>
      <c r="AE894" s="20" t="str">
        <f>IF(AND(S894&lt;&gt;"",$H889&lt;&gt;"",$F889&lt;&gt;""),S894*$H889*$F889,"")</f>
        <v/>
      </c>
      <c r="AF894" s="20" t="str">
        <f>IF(AND(T894&lt;&gt;"",$H889&lt;&gt;"",$F889&lt;&gt;""),T894*$H889*$F889,"")</f>
        <v/>
      </c>
      <c r="AG894" s="20" t="str">
        <f>IF(AND(U894&lt;&gt;"",$H889&lt;&gt;"",$F889&lt;&gt;""),U894*$H889*$F889,"")</f>
        <v/>
      </c>
      <c r="AH894" s="20" t="str">
        <f>IF(AND(V894&lt;&gt;"",$H889&lt;&gt;"",$F889&lt;&gt;""),V894*$H889*$F889,"")</f>
        <v/>
      </c>
      <c r="AI894" s="20" t="str">
        <f>IF(AND(W894&lt;&gt;"",$H889&lt;&gt;"",$F889&lt;&gt;""),W894*$H889*$F889,"")</f>
        <v/>
      </c>
      <c r="AJ894" s="20" t="str">
        <f>IF(AND(X894&lt;&gt;"",$H889&lt;&gt;"",$F889&lt;&gt;""),X894*$H889*$F889,"")</f>
        <v/>
      </c>
    </row>
    <row r="895" spans="1:36" ht="23.25" customHeight="1" x14ac:dyDescent="0.25">
      <c r="A895" s="21"/>
      <c r="B895" s="21"/>
      <c r="C895" s="22"/>
      <c r="D895" s="14"/>
      <c r="E895" s="14"/>
      <c r="F895" s="22"/>
      <c r="G895" s="22"/>
      <c r="H895" s="15"/>
      <c r="I895" s="16"/>
      <c r="J895" s="22" t="str">
        <f t="shared" si="45"/>
        <v/>
      </c>
      <c r="K895" s="22" t="str">
        <f t="shared" si="46"/>
        <v/>
      </c>
      <c r="L895" s="22" t="str">
        <f>IF(D897&lt;&gt;"",MONTH(D897),"")</f>
        <v/>
      </c>
      <c r="M895" s="23" t="str">
        <f>IF(AND(($D897)&lt;&gt;"",($E897)&lt;&gt;""),IF(MIN(DATEVALUE($E897),Base!K$3)-MAX(DATEVALUE($D897),Base!K$2)+1&gt;=0,MIN(DATEVALUE($E897),Base!K$3)-MAX(DATEVALUE($D897),Base!K$2)+1,0),"")</f>
        <v/>
      </c>
      <c r="N895" s="23" t="str">
        <f>IF(AND(($D897)&lt;&gt;"",($E897)&lt;&gt;""),IF(MIN(DATEVALUE($E897),Base!L$3)-MAX(DATEVALUE($D897),Base!L$2)+1&gt;=0,MIN(DATEVALUE($E897),Base!L$3)-MAX(DATEVALUE($D897),Base!L$2)+1,0),"")</f>
        <v/>
      </c>
      <c r="O895" s="23" t="str">
        <f>IF(AND(($D897)&lt;&gt;"",($E897)&lt;&gt;""),IF(MIN(DATEVALUE($E897),Base!M$3)-MAX(DATEVALUE($D897),Base!M$2)+1&gt;=0,MIN(DATEVALUE($E897),Base!M$3)-MAX(DATEVALUE($D897),Base!M$2)+1,0),"")</f>
        <v/>
      </c>
      <c r="P895" s="23" t="str">
        <f>IF(AND(($D897)&lt;&gt;"",($E897)&lt;&gt;""),IF(MIN(DATEVALUE($E897),Base!N$3)-MAX(DATEVALUE($D897),Base!N$2)+1&gt;=0,MIN(DATEVALUE($E897),Base!N$3)-MAX(DATEVALUE($D897),Base!N$2)+1,0),"")</f>
        <v/>
      </c>
      <c r="Q895" s="23" t="str">
        <f>IF(AND(($D897)&lt;&gt;"",($E897)&lt;&gt;""),IF(MIN(DATEVALUE($E897),Base!O$3)-MAX(DATEVALUE($D897),Base!O$2)+1&gt;=0,MIN(DATEVALUE($E897),Base!O$3)-MAX(DATEVALUE($D897),Base!O$2)+1,0),"")</f>
        <v/>
      </c>
      <c r="R895" s="23" t="str">
        <f>IF(AND(($D897)&lt;&gt;"",($E897)&lt;&gt;""),IF(MIN(DATEVALUE($E897),Base!P$3)-MAX(DATEVALUE($D897),Base!P$2)+1&gt;=0,MIN(DATEVALUE($E897),Base!P$3)-MAX(DATEVALUE($D897),Base!P$2)+1,0),"")</f>
        <v/>
      </c>
      <c r="S895" s="23" t="str">
        <f>IF(AND(($D897)&lt;&gt;"",($E897)&lt;&gt;""),IF(MIN(DATEVALUE($E897),Base!Q$3)-MAX(DATEVALUE($D897),Base!Q$2)+1&gt;=0,MIN(DATEVALUE($E897),Base!Q$3)-MAX(DATEVALUE($D897),Base!Q$2)+1,0),"")</f>
        <v/>
      </c>
      <c r="T895" s="23" t="str">
        <f>IF(AND(($D897)&lt;&gt;"",($E897)&lt;&gt;""),IF(MIN(DATEVALUE($E897),Base!R$3)-MAX(DATEVALUE($D897),Base!R$2)+1&gt;=0,MIN(DATEVALUE($E897),Base!R$3)-MAX(DATEVALUE($D897),Base!R$2)+1,0),"")</f>
        <v/>
      </c>
      <c r="U895" s="23" t="str">
        <f>IF(AND(($D897)&lt;&gt;"",($E897)&lt;&gt;""),IF(MIN(DATEVALUE($E897),Base!S$3)-MAX(DATEVALUE($D897),Base!S$2)+1&gt;=0,MIN(DATEVALUE($E897),Base!S$3)-MAX(DATEVALUE($D897),Base!S$2)+1,0),"")</f>
        <v/>
      </c>
      <c r="V895" s="23" t="str">
        <f>IF(AND(($D897)&lt;&gt;"",($E897)&lt;&gt;""),IF(MIN(DATEVALUE($E897),Base!T$3)-MAX(DATEVALUE($D897),Base!T$2)+1&gt;=0,MIN(DATEVALUE($E897),Base!T$3)-MAX(DATEVALUE($D897),Base!T$2)+1,0),"")</f>
        <v/>
      </c>
      <c r="W895" s="23" t="str">
        <f>IF(AND(($D897)&lt;&gt;"",($E897)&lt;&gt;""),IF(MIN(DATEVALUE($E897),Base!U$3)-MAX(DATEVALUE($D897),Base!U$2)+1&gt;=0,MIN(DATEVALUE($E897),Base!U$3)-MAX(DATEVALUE($D897),Base!U$2)+1,0),"")</f>
        <v/>
      </c>
      <c r="X895" s="23" t="str">
        <f>IF(AND(($D897)&lt;&gt;"",($E897)&lt;&gt;""),IF(MIN(DATEVALUE($E897),Base!V$3)-MAX(DATEVALUE($D897),Base!V$2)+1&gt;=0,MIN(DATEVALUE($E897),Base!V$3)-MAX(DATEVALUE($D897),Base!V$2)+1,0),"")</f>
        <v/>
      </c>
      <c r="Y895" s="20" t="str">
        <f>IF(AND(M895&lt;&gt;"",$H891&lt;&gt;"",$F891&lt;&gt;""),M895*$H891*$F891,"")</f>
        <v/>
      </c>
      <c r="Z895" s="20" t="str">
        <f>IF(AND(N895&lt;&gt;"",$H891&lt;&gt;"",$F891&lt;&gt;""),N895*$H891*$F891,"")</f>
        <v/>
      </c>
      <c r="AA895" s="20" t="str">
        <f>IF(AND(O895&lt;&gt;"",$H890&lt;&gt;"",$F890&lt;&gt;""),O895*$H890*$F890,"")</f>
        <v/>
      </c>
      <c r="AB895" s="20" t="str">
        <f>IF(AND(P895&lt;&gt;"",$H890&lt;&gt;"",$F890&lt;&gt;""),P895*$H890*$F890,"")</f>
        <v/>
      </c>
      <c r="AC895" s="20" t="str">
        <f>IF(AND(Q895&lt;&gt;"",$H890&lt;&gt;"",$F890&lt;&gt;""),Q895*$H890*$F890,"")</f>
        <v/>
      </c>
      <c r="AD895" s="20" t="str">
        <f>IF(AND(R895&lt;&gt;"",$H890&lt;&gt;"",$F890&lt;&gt;""),R895*$H890*$F890,"")</f>
        <v/>
      </c>
      <c r="AE895" s="20" t="str">
        <f>IF(AND(S895&lt;&gt;"",$H890&lt;&gt;"",$F890&lt;&gt;""),S895*$H890*$F890,"")</f>
        <v/>
      </c>
      <c r="AF895" s="20" t="str">
        <f>IF(AND(T895&lt;&gt;"",$H890&lt;&gt;"",$F890&lt;&gt;""),T895*$H890*$F890,"")</f>
        <v/>
      </c>
      <c r="AG895" s="20" t="str">
        <f>IF(AND(U895&lt;&gt;"",$H890&lt;&gt;"",$F890&lt;&gt;""),U895*$H890*$F890,"")</f>
        <v/>
      </c>
      <c r="AH895" s="20" t="str">
        <f>IF(AND(V895&lt;&gt;"",$H890&lt;&gt;"",$F890&lt;&gt;""),V895*$H890*$F890,"")</f>
        <v/>
      </c>
      <c r="AI895" s="20" t="str">
        <f>IF(AND(W895&lt;&gt;"",$H890&lt;&gt;"",$F890&lt;&gt;""),W895*$H890*$F890,"")</f>
        <v/>
      </c>
      <c r="AJ895" s="20" t="str">
        <f>IF(AND(X895&lt;&gt;"",$H890&lt;&gt;"",$F890&lt;&gt;""),X895*$H890*$F890,"")</f>
        <v/>
      </c>
    </row>
    <row r="896" spans="1:36" ht="23.25" customHeight="1" x14ac:dyDescent="0.25">
      <c r="A896" s="21"/>
      <c r="B896" s="21"/>
      <c r="C896" s="22"/>
      <c r="D896" s="14"/>
      <c r="E896" s="14"/>
      <c r="F896" s="22"/>
      <c r="G896" s="22"/>
      <c r="H896" s="15"/>
      <c r="I896" s="16"/>
      <c r="J896" s="22" t="str">
        <f t="shared" si="45"/>
        <v/>
      </c>
      <c r="K896" s="22" t="str">
        <f t="shared" si="46"/>
        <v/>
      </c>
      <c r="L896" s="22" t="str">
        <f>IF(D898&lt;&gt;"",MONTH(D898),"")</f>
        <v/>
      </c>
      <c r="M896" s="23" t="str">
        <f>IF(AND(($D898)&lt;&gt;"",($E898)&lt;&gt;""),IF(MIN(DATEVALUE($E898),Base!K$3)-MAX(DATEVALUE($D898),Base!K$2)+1&gt;=0,MIN(DATEVALUE($E898),Base!K$3)-MAX(DATEVALUE($D898),Base!K$2)+1,0),"")</f>
        <v/>
      </c>
      <c r="N896" s="23" t="str">
        <f>IF(AND(($D898)&lt;&gt;"",($E898)&lt;&gt;""),IF(MIN(DATEVALUE($E898),Base!L$3)-MAX(DATEVALUE($D898),Base!L$2)+1&gt;=0,MIN(DATEVALUE($E898),Base!L$3)-MAX(DATEVALUE($D898),Base!L$2)+1,0),"")</f>
        <v/>
      </c>
      <c r="O896" s="23" t="str">
        <f>IF(AND(($D898)&lt;&gt;"",($E898)&lt;&gt;""),IF(MIN(DATEVALUE($E898),Base!M$3)-MAX(DATEVALUE($D898),Base!M$2)+1&gt;=0,MIN(DATEVALUE($E898),Base!M$3)-MAX(DATEVALUE($D898),Base!M$2)+1,0),"")</f>
        <v/>
      </c>
      <c r="P896" s="23" t="str">
        <f>IF(AND(($D898)&lt;&gt;"",($E898)&lt;&gt;""),IF(MIN(DATEVALUE($E898),Base!N$3)-MAX(DATEVALUE($D898),Base!N$2)+1&gt;=0,MIN(DATEVALUE($E898),Base!N$3)-MAX(DATEVALUE($D898),Base!N$2)+1,0),"")</f>
        <v/>
      </c>
      <c r="Q896" s="23" t="str">
        <f>IF(AND(($D898)&lt;&gt;"",($E898)&lt;&gt;""),IF(MIN(DATEVALUE($E898),Base!O$3)-MAX(DATEVALUE($D898),Base!O$2)+1&gt;=0,MIN(DATEVALUE($E898),Base!O$3)-MAX(DATEVALUE($D898),Base!O$2)+1,0),"")</f>
        <v/>
      </c>
      <c r="R896" s="23" t="str">
        <f>IF(AND(($D898)&lt;&gt;"",($E898)&lt;&gt;""),IF(MIN(DATEVALUE($E898),Base!P$3)-MAX(DATEVALUE($D898),Base!P$2)+1&gt;=0,MIN(DATEVALUE($E898),Base!P$3)-MAX(DATEVALUE($D898),Base!P$2)+1,0),"")</f>
        <v/>
      </c>
      <c r="S896" s="23" t="str">
        <f>IF(AND(($D898)&lt;&gt;"",($E898)&lt;&gt;""),IF(MIN(DATEVALUE($E898),Base!Q$3)-MAX(DATEVALUE($D898),Base!Q$2)+1&gt;=0,MIN(DATEVALUE($E898),Base!Q$3)-MAX(DATEVALUE($D898),Base!Q$2)+1,0),"")</f>
        <v/>
      </c>
      <c r="T896" s="23" t="str">
        <f>IF(AND(($D898)&lt;&gt;"",($E898)&lt;&gt;""),IF(MIN(DATEVALUE($E898),Base!R$3)-MAX(DATEVALUE($D898),Base!R$2)+1&gt;=0,MIN(DATEVALUE($E898),Base!R$3)-MAX(DATEVALUE($D898),Base!R$2)+1,0),"")</f>
        <v/>
      </c>
      <c r="U896" s="23" t="str">
        <f>IF(AND(($D898)&lt;&gt;"",($E898)&lt;&gt;""),IF(MIN(DATEVALUE($E898),Base!S$3)-MAX(DATEVALUE($D898),Base!S$2)+1&gt;=0,MIN(DATEVALUE($E898),Base!S$3)-MAX(DATEVALUE($D898),Base!S$2)+1,0),"")</f>
        <v/>
      </c>
      <c r="V896" s="23" t="str">
        <f>IF(AND(($D898)&lt;&gt;"",($E898)&lt;&gt;""),IF(MIN(DATEVALUE($E898),Base!T$3)-MAX(DATEVALUE($D898),Base!T$2)+1&gt;=0,MIN(DATEVALUE($E898),Base!T$3)-MAX(DATEVALUE($D898),Base!T$2)+1,0),"")</f>
        <v/>
      </c>
      <c r="W896" s="23" t="str">
        <f>IF(AND(($D898)&lt;&gt;"",($E898)&lt;&gt;""),IF(MIN(DATEVALUE($E898),Base!U$3)-MAX(DATEVALUE($D898),Base!U$2)+1&gt;=0,MIN(DATEVALUE($E898),Base!U$3)-MAX(DATEVALUE($D898),Base!U$2)+1,0),"")</f>
        <v/>
      </c>
      <c r="X896" s="23" t="str">
        <f>IF(AND(($D898)&lt;&gt;"",($E898)&lt;&gt;""),IF(MIN(DATEVALUE($E898),Base!V$3)-MAX(DATEVALUE($D898),Base!V$2)+1&gt;=0,MIN(DATEVALUE($E898),Base!V$3)-MAX(DATEVALUE($D898),Base!V$2)+1,0),"")</f>
        <v/>
      </c>
      <c r="Y896" s="20" t="str">
        <f>IF(AND(M896&lt;&gt;"",$H892&lt;&gt;"",$F892&lt;&gt;""),M896*$H892*$F892,"")</f>
        <v/>
      </c>
      <c r="Z896" s="20" t="str">
        <f>IF(AND(N896&lt;&gt;"",$H892&lt;&gt;"",$F892&lt;&gt;""),N896*$H892*$F892,"")</f>
        <v/>
      </c>
      <c r="AA896" s="20" t="str">
        <f>IF(AND(O896&lt;&gt;"",$H891&lt;&gt;"",$F891&lt;&gt;""),O896*$H891*$F891,"")</f>
        <v/>
      </c>
      <c r="AB896" s="20" t="str">
        <f>IF(AND(P896&lt;&gt;"",$H891&lt;&gt;"",$F891&lt;&gt;""),P896*$H891*$F891,"")</f>
        <v/>
      </c>
      <c r="AC896" s="20" t="str">
        <f>IF(AND(Q896&lt;&gt;"",$H891&lt;&gt;"",$F891&lt;&gt;""),Q896*$H891*$F891,"")</f>
        <v/>
      </c>
      <c r="AD896" s="20" t="str">
        <f>IF(AND(R896&lt;&gt;"",$H891&lt;&gt;"",$F891&lt;&gt;""),R896*$H891*$F891,"")</f>
        <v/>
      </c>
      <c r="AE896" s="20" t="str">
        <f>IF(AND(S896&lt;&gt;"",$H891&lt;&gt;"",$F891&lt;&gt;""),S896*$H891*$F891,"")</f>
        <v/>
      </c>
      <c r="AF896" s="20" t="str">
        <f>IF(AND(T896&lt;&gt;"",$H891&lt;&gt;"",$F891&lt;&gt;""),T896*$H891*$F891,"")</f>
        <v/>
      </c>
      <c r="AG896" s="20" t="str">
        <f>IF(AND(U896&lt;&gt;"",$H891&lt;&gt;"",$F891&lt;&gt;""),U896*$H891*$F891,"")</f>
        <v/>
      </c>
      <c r="AH896" s="20" t="str">
        <f>IF(AND(V896&lt;&gt;"",$H891&lt;&gt;"",$F891&lt;&gt;""),V896*$H891*$F891,"")</f>
        <v/>
      </c>
      <c r="AI896" s="20" t="str">
        <f>IF(AND(W896&lt;&gt;"",$H891&lt;&gt;"",$F891&lt;&gt;""),W896*$H891*$F891,"")</f>
        <v/>
      </c>
      <c r="AJ896" s="20" t="str">
        <f>IF(AND(X896&lt;&gt;"",$H891&lt;&gt;"",$F891&lt;&gt;""),X896*$H891*$F891,"")</f>
        <v/>
      </c>
    </row>
    <row r="897" spans="1:36" ht="23.25" customHeight="1" x14ac:dyDescent="0.25">
      <c r="A897" s="21"/>
      <c r="B897" s="21"/>
      <c r="C897" s="22"/>
      <c r="D897" s="14"/>
      <c r="E897" s="14"/>
      <c r="F897" s="22"/>
      <c r="G897" s="22"/>
      <c r="H897" s="15"/>
      <c r="I897" s="16"/>
      <c r="J897" s="22" t="str">
        <f t="shared" si="45"/>
        <v/>
      </c>
      <c r="K897" s="22" t="str">
        <f t="shared" si="46"/>
        <v/>
      </c>
      <c r="L897" s="22" t="str">
        <f>IF(D899&lt;&gt;"",MONTH(D899),"")</f>
        <v/>
      </c>
      <c r="M897" s="23" t="str">
        <f>IF(AND(($D899)&lt;&gt;"",($E899)&lt;&gt;""),IF(MIN(DATEVALUE($E899),Base!K$3)-MAX(DATEVALUE($D899),Base!K$2)+1&gt;=0,MIN(DATEVALUE($E899),Base!K$3)-MAX(DATEVALUE($D899),Base!K$2)+1,0),"")</f>
        <v/>
      </c>
      <c r="N897" s="23" t="str">
        <f>IF(AND(($D899)&lt;&gt;"",($E899)&lt;&gt;""),IF(MIN(DATEVALUE($E899),Base!L$3)-MAX(DATEVALUE($D899),Base!L$2)+1&gt;=0,MIN(DATEVALUE($E899),Base!L$3)-MAX(DATEVALUE($D899),Base!L$2)+1,0),"")</f>
        <v/>
      </c>
      <c r="O897" s="23" t="str">
        <f>IF(AND(($D899)&lt;&gt;"",($E899)&lt;&gt;""),IF(MIN(DATEVALUE($E899),Base!M$3)-MAX(DATEVALUE($D899),Base!M$2)+1&gt;=0,MIN(DATEVALUE($E899),Base!M$3)-MAX(DATEVALUE($D899),Base!M$2)+1,0),"")</f>
        <v/>
      </c>
      <c r="P897" s="23" t="str">
        <f>IF(AND(($D899)&lt;&gt;"",($E899)&lt;&gt;""),IF(MIN(DATEVALUE($E899),Base!N$3)-MAX(DATEVALUE($D899),Base!N$2)+1&gt;=0,MIN(DATEVALUE($E899),Base!N$3)-MAX(DATEVALUE($D899),Base!N$2)+1,0),"")</f>
        <v/>
      </c>
      <c r="Q897" s="23" t="str">
        <f>IF(AND(($D899)&lt;&gt;"",($E899)&lt;&gt;""),IF(MIN(DATEVALUE($E899),Base!O$3)-MAX(DATEVALUE($D899),Base!O$2)+1&gt;=0,MIN(DATEVALUE($E899),Base!O$3)-MAX(DATEVALUE($D899),Base!O$2)+1,0),"")</f>
        <v/>
      </c>
      <c r="R897" s="23" t="str">
        <f>IF(AND(($D899)&lt;&gt;"",($E899)&lt;&gt;""),IF(MIN(DATEVALUE($E899),Base!P$3)-MAX(DATEVALUE($D899),Base!P$2)+1&gt;=0,MIN(DATEVALUE($E899),Base!P$3)-MAX(DATEVALUE($D899),Base!P$2)+1,0),"")</f>
        <v/>
      </c>
      <c r="S897" s="23" t="str">
        <f>IF(AND(($D899)&lt;&gt;"",($E899)&lt;&gt;""),IF(MIN(DATEVALUE($E899),Base!Q$3)-MAX(DATEVALUE($D899),Base!Q$2)+1&gt;=0,MIN(DATEVALUE($E899),Base!Q$3)-MAX(DATEVALUE($D899),Base!Q$2)+1,0),"")</f>
        <v/>
      </c>
      <c r="T897" s="23" t="str">
        <f>IF(AND(($D899)&lt;&gt;"",($E899)&lt;&gt;""),IF(MIN(DATEVALUE($E899),Base!R$3)-MAX(DATEVALUE($D899),Base!R$2)+1&gt;=0,MIN(DATEVALUE($E899),Base!R$3)-MAX(DATEVALUE($D899),Base!R$2)+1,0),"")</f>
        <v/>
      </c>
      <c r="U897" s="23" t="str">
        <f>IF(AND(($D899)&lt;&gt;"",($E899)&lt;&gt;""),IF(MIN(DATEVALUE($E899),Base!S$3)-MAX(DATEVALUE($D899),Base!S$2)+1&gt;=0,MIN(DATEVALUE($E899),Base!S$3)-MAX(DATEVALUE($D899),Base!S$2)+1,0),"")</f>
        <v/>
      </c>
      <c r="V897" s="23" t="str">
        <f>IF(AND(($D899)&lt;&gt;"",($E899)&lt;&gt;""),IF(MIN(DATEVALUE($E899),Base!T$3)-MAX(DATEVALUE($D899),Base!T$2)+1&gt;=0,MIN(DATEVALUE($E899),Base!T$3)-MAX(DATEVALUE($D899),Base!T$2)+1,0),"")</f>
        <v/>
      </c>
      <c r="W897" s="23" t="str">
        <f>IF(AND(($D899)&lt;&gt;"",($E899)&lt;&gt;""),IF(MIN(DATEVALUE($E899),Base!U$3)-MAX(DATEVALUE($D899),Base!U$2)+1&gt;=0,MIN(DATEVALUE($E899),Base!U$3)-MAX(DATEVALUE($D899),Base!U$2)+1,0),"")</f>
        <v/>
      </c>
      <c r="X897" s="23" t="str">
        <f>IF(AND(($D899)&lt;&gt;"",($E899)&lt;&gt;""),IF(MIN(DATEVALUE($E899),Base!V$3)-MAX(DATEVALUE($D899),Base!V$2)+1&gt;=0,MIN(DATEVALUE($E899),Base!V$3)-MAX(DATEVALUE($D899),Base!V$2)+1,0),"")</f>
        <v/>
      </c>
      <c r="Y897" s="20" t="str">
        <f>IF(AND(M897&lt;&gt;"",$H893&lt;&gt;"",$F893&lt;&gt;""),M897*$H893*$F893,"")</f>
        <v/>
      </c>
      <c r="Z897" s="20" t="str">
        <f>IF(AND(N897&lt;&gt;"",$H893&lt;&gt;"",$F893&lt;&gt;""),N897*$H893*$F893,"")</f>
        <v/>
      </c>
      <c r="AA897" s="20" t="str">
        <f>IF(AND(O897&lt;&gt;"",$H892&lt;&gt;"",$F892&lt;&gt;""),O897*$H892*$F892,"")</f>
        <v/>
      </c>
      <c r="AB897" s="20" t="str">
        <f>IF(AND(P897&lt;&gt;"",$H892&lt;&gt;"",$F892&lt;&gt;""),P897*$H892*$F892,"")</f>
        <v/>
      </c>
      <c r="AC897" s="20" t="str">
        <f>IF(AND(Q897&lt;&gt;"",$H892&lt;&gt;"",$F892&lt;&gt;""),Q897*$H892*$F892,"")</f>
        <v/>
      </c>
      <c r="AD897" s="20" t="str">
        <f>IF(AND(R897&lt;&gt;"",$H892&lt;&gt;"",$F892&lt;&gt;""),R897*$H892*$F892,"")</f>
        <v/>
      </c>
      <c r="AE897" s="20" t="str">
        <f>IF(AND(S897&lt;&gt;"",$H892&lt;&gt;"",$F892&lt;&gt;""),S897*$H892*$F892,"")</f>
        <v/>
      </c>
      <c r="AF897" s="20" t="str">
        <f>IF(AND(T897&lt;&gt;"",$H892&lt;&gt;"",$F892&lt;&gt;""),T897*$H892*$F892,"")</f>
        <v/>
      </c>
      <c r="AG897" s="20" t="str">
        <f>IF(AND(U897&lt;&gt;"",$H892&lt;&gt;"",$F892&lt;&gt;""),U897*$H892*$F892,"")</f>
        <v/>
      </c>
      <c r="AH897" s="20" t="str">
        <f>IF(AND(V897&lt;&gt;"",$H892&lt;&gt;"",$F892&lt;&gt;""),V897*$H892*$F892,"")</f>
        <v/>
      </c>
      <c r="AI897" s="20" t="str">
        <f>IF(AND(W897&lt;&gt;"",$H892&lt;&gt;"",$F892&lt;&gt;""),W897*$H892*$F892,"")</f>
        <v/>
      </c>
      <c r="AJ897" s="20" t="str">
        <f>IF(AND(X897&lt;&gt;"",$H892&lt;&gt;"",$F892&lt;&gt;""),X897*$H892*$F892,"")</f>
        <v/>
      </c>
    </row>
    <row r="898" spans="1:36" ht="23.25" customHeight="1" x14ac:dyDescent="0.25">
      <c r="A898" s="21"/>
      <c r="B898" s="21"/>
      <c r="C898" s="22"/>
      <c r="D898" s="14"/>
      <c r="E898" s="14"/>
      <c r="F898" s="22"/>
      <c r="G898" s="22"/>
      <c r="H898" s="15"/>
      <c r="I898" s="16"/>
      <c r="J898" s="22" t="str">
        <f t="shared" si="45"/>
        <v/>
      </c>
      <c r="K898" s="22" t="str">
        <f t="shared" si="46"/>
        <v/>
      </c>
      <c r="L898" s="22" t="str">
        <f>IF(D900&lt;&gt;"",MONTH(D900),"")</f>
        <v/>
      </c>
      <c r="M898" s="23" t="str">
        <f>IF(AND(($D900)&lt;&gt;"",($E900)&lt;&gt;""),IF(MIN(DATEVALUE($E900),Base!K$3)-MAX(DATEVALUE($D900),Base!K$2)+1&gt;=0,MIN(DATEVALUE($E900),Base!K$3)-MAX(DATEVALUE($D900),Base!K$2)+1,0),"")</f>
        <v/>
      </c>
      <c r="N898" s="23" t="str">
        <f>IF(AND(($D900)&lt;&gt;"",($E900)&lt;&gt;""),IF(MIN(DATEVALUE($E900),Base!L$3)-MAX(DATEVALUE($D900),Base!L$2)+1&gt;=0,MIN(DATEVALUE($E900),Base!L$3)-MAX(DATEVALUE($D900),Base!L$2)+1,0),"")</f>
        <v/>
      </c>
      <c r="O898" s="23" t="str">
        <f>IF(AND(($D900)&lt;&gt;"",($E900)&lt;&gt;""),IF(MIN(DATEVALUE($E900),Base!M$3)-MAX(DATEVALUE($D900),Base!M$2)+1&gt;=0,MIN(DATEVALUE($E900),Base!M$3)-MAX(DATEVALUE($D900),Base!M$2)+1,0),"")</f>
        <v/>
      </c>
      <c r="P898" s="23" t="str">
        <f>IF(AND(($D900)&lt;&gt;"",($E900)&lt;&gt;""),IF(MIN(DATEVALUE($E900),Base!N$3)-MAX(DATEVALUE($D900),Base!N$2)+1&gt;=0,MIN(DATEVALUE($E900),Base!N$3)-MAX(DATEVALUE($D900),Base!N$2)+1,0),"")</f>
        <v/>
      </c>
      <c r="Q898" s="23" t="str">
        <f>IF(AND(($D900)&lt;&gt;"",($E900)&lt;&gt;""),IF(MIN(DATEVALUE($E900),Base!O$3)-MAX(DATEVALUE($D900),Base!O$2)+1&gt;=0,MIN(DATEVALUE($E900),Base!O$3)-MAX(DATEVALUE($D900),Base!O$2)+1,0),"")</f>
        <v/>
      </c>
      <c r="R898" s="23" t="str">
        <f>IF(AND(($D900)&lt;&gt;"",($E900)&lt;&gt;""),IF(MIN(DATEVALUE($E900),Base!P$3)-MAX(DATEVALUE($D900),Base!P$2)+1&gt;=0,MIN(DATEVALUE($E900),Base!P$3)-MAX(DATEVALUE($D900),Base!P$2)+1,0),"")</f>
        <v/>
      </c>
      <c r="S898" s="23" t="str">
        <f>IF(AND(($D900)&lt;&gt;"",($E900)&lt;&gt;""),IF(MIN(DATEVALUE($E900),Base!Q$3)-MAX(DATEVALUE($D900),Base!Q$2)+1&gt;=0,MIN(DATEVALUE($E900),Base!Q$3)-MAX(DATEVALUE($D900),Base!Q$2)+1,0),"")</f>
        <v/>
      </c>
      <c r="T898" s="23" t="str">
        <f>IF(AND(($D900)&lt;&gt;"",($E900)&lt;&gt;""),IF(MIN(DATEVALUE($E900),Base!R$3)-MAX(DATEVALUE($D900),Base!R$2)+1&gt;=0,MIN(DATEVALUE($E900),Base!R$3)-MAX(DATEVALUE($D900),Base!R$2)+1,0),"")</f>
        <v/>
      </c>
      <c r="U898" s="23" t="str">
        <f>IF(AND(($D900)&lt;&gt;"",($E900)&lt;&gt;""),IF(MIN(DATEVALUE($E900),Base!S$3)-MAX(DATEVALUE($D900),Base!S$2)+1&gt;=0,MIN(DATEVALUE($E900),Base!S$3)-MAX(DATEVALUE($D900),Base!S$2)+1,0),"")</f>
        <v/>
      </c>
      <c r="V898" s="23" t="str">
        <f>IF(AND(($D900)&lt;&gt;"",($E900)&lt;&gt;""),IF(MIN(DATEVALUE($E900),Base!T$3)-MAX(DATEVALUE($D900),Base!T$2)+1&gt;=0,MIN(DATEVALUE($E900),Base!T$3)-MAX(DATEVALUE($D900),Base!T$2)+1,0),"")</f>
        <v/>
      </c>
      <c r="W898" s="23" t="str">
        <f>IF(AND(($D900)&lt;&gt;"",($E900)&lt;&gt;""),IF(MIN(DATEVALUE($E900),Base!U$3)-MAX(DATEVALUE($D900),Base!U$2)+1&gt;=0,MIN(DATEVALUE($E900),Base!U$3)-MAX(DATEVALUE($D900),Base!U$2)+1,0),"")</f>
        <v/>
      </c>
      <c r="X898" s="23" t="str">
        <f>IF(AND(($D900)&lt;&gt;"",($E900)&lt;&gt;""),IF(MIN(DATEVALUE($E900),Base!V$3)-MAX(DATEVALUE($D900),Base!V$2)+1&gt;=0,MIN(DATEVALUE($E900),Base!V$3)-MAX(DATEVALUE($D900),Base!V$2)+1,0),"")</f>
        <v/>
      </c>
      <c r="Y898" s="20" t="str">
        <f>IF(AND(M898&lt;&gt;"",$H894&lt;&gt;"",$F894&lt;&gt;""),M898*$H894*$F894,"")</f>
        <v/>
      </c>
      <c r="Z898" s="20" t="str">
        <f>IF(AND(N898&lt;&gt;"",$H894&lt;&gt;"",$F894&lt;&gt;""),N898*$H894*$F894,"")</f>
        <v/>
      </c>
      <c r="AA898" s="20" t="str">
        <f>IF(AND(O898&lt;&gt;"",$H893&lt;&gt;"",$F893&lt;&gt;""),O898*$H893*$F893,"")</f>
        <v/>
      </c>
      <c r="AB898" s="20" t="str">
        <f>IF(AND(P898&lt;&gt;"",$H893&lt;&gt;"",$F893&lt;&gt;""),P898*$H893*$F893,"")</f>
        <v/>
      </c>
      <c r="AC898" s="20" t="str">
        <f>IF(AND(Q898&lt;&gt;"",$H893&lt;&gt;"",$F893&lt;&gt;""),Q898*$H893*$F893,"")</f>
        <v/>
      </c>
      <c r="AD898" s="20" t="str">
        <f>IF(AND(R898&lt;&gt;"",$H893&lt;&gt;"",$F893&lt;&gt;""),R898*$H893*$F893,"")</f>
        <v/>
      </c>
      <c r="AE898" s="20" t="str">
        <f>IF(AND(S898&lt;&gt;"",$H893&lt;&gt;"",$F893&lt;&gt;""),S898*$H893*$F893,"")</f>
        <v/>
      </c>
      <c r="AF898" s="20" t="str">
        <f>IF(AND(T898&lt;&gt;"",$H893&lt;&gt;"",$F893&lt;&gt;""),T898*$H893*$F893,"")</f>
        <v/>
      </c>
      <c r="AG898" s="20" t="str">
        <f>IF(AND(U898&lt;&gt;"",$H893&lt;&gt;"",$F893&lt;&gt;""),U898*$H893*$F893,"")</f>
        <v/>
      </c>
      <c r="AH898" s="20" t="str">
        <f>IF(AND(V898&lt;&gt;"",$H893&lt;&gt;"",$F893&lt;&gt;""),V898*$H893*$F893,"")</f>
        <v/>
      </c>
      <c r="AI898" s="20" t="str">
        <f>IF(AND(W898&lt;&gt;"",$H893&lt;&gt;"",$F893&lt;&gt;""),W898*$H893*$F893,"")</f>
        <v/>
      </c>
      <c r="AJ898" s="20" t="str">
        <f>IF(AND(X898&lt;&gt;"",$H893&lt;&gt;"",$F893&lt;&gt;""),X898*$H893*$F893,"")</f>
        <v/>
      </c>
    </row>
    <row r="899" spans="1:36" ht="23.25" customHeight="1" x14ac:dyDescent="0.25">
      <c r="A899" s="21"/>
      <c r="B899" s="21"/>
      <c r="C899" s="22"/>
      <c r="D899" s="14"/>
      <c r="E899" s="14"/>
      <c r="F899" s="22"/>
      <c r="G899" s="22"/>
      <c r="H899" s="15"/>
      <c r="I899" s="16"/>
      <c r="J899" s="22" t="str">
        <f t="shared" si="45"/>
        <v/>
      </c>
      <c r="K899" s="22" t="str">
        <f t="shared" si="46"/>
        <v/>
      </c>
      <c r="L899" s="22" t="str">
        <f>IF(D901&lt;&gt;"",MONTH(D901),"")</f>
        <v/>
      </c>
      <c r="M899" s="23" t="str">
        <f>IF(AND(($D901)&lt;&gt;"",($E901)&lt;&gt;""),IF(MIN(DATEVALUE($E901),Base!K$3)-MAX(DATEVALUE($D901),Base!K$2)+1&gt;=0,MIN(DATEVALUE($E901),Base!K$3)-MAX(DATEVALUE($D901),Base!K$2)+1,0),"")</f>
        <v/>
      </c>
      <c r="N899" s="23" t="str">
        <f>IF(AND(($D901)&lt;&gt;"",($E901)&lt;&gt;""),IF(MIN(DATEVALUE($E901),Base!L$3)-MAX(DATEVALUE($D901),Base!L$2)+1&gt;=0,MIN(DATEVALUE($E901),Base!L$3)-MAX(DATEVALUE($D901),Base!L$2)+1,0),"")</f>
        <v/>
      </c>
      <c r="O899" s="23" t="str">
        <f>IF(AND(($D901)&lt;&gt;"",($E901)&lt;&gt;""),IF(MIN(DATEVALUE($E901),Base!M$3)-MAX(DATEVALUE($D901),Base!M$2)+1&gt;=0,MIN(DATEVALUE($E901),Base!M$3)-MAX(DATEVALUE($D901),Base!M$2)+1,0),"")</f>
        <v/>
      </c>
      <c r="P899" s="23" t="str">
        <f>IF(AND(($D901)&lt;&gt;"",($E901)&lt;&gt;""),IF(MIN(DATEVALUE($E901),Base!N$3)-MAX(DATEVALUE($D901),Base!N$2)+1&gt;=0,MIN(DATEVALUE($E901),Base!N$3)-MAX(DATEVALUE($D901),Base!N$2)+1,0),"")</f>
        <v/>
      </c>
      <c r="Q899" s="23" t="str">
        <f>IF(AND(($D901)&lt;&gt;"",($E901)&lt;&gt;""),IF(MIN(DATEVALUE($E901),Base!O$3)-MAX(DATEVALUE($D901),Base!O$2)+1&gt;=0,MIN(DATEVALUE($E901),Base!O$3)-MAX(DATEVALUE($D901),Base!O$2)+1,0),"")</f>
        <v/>
      </c>
      <c r="R899" s="23" t="str">
        <f>IF(AND(($D901)&lt;&gt;"",($E901)&lt;&gt;""),IF(MIN(DATEVALUE($E901),Base!P$3)-MAX(DATEVALUE($D901),Base!P$2)+1&gt;=0,MIN(DATEVALUE($E901),Base!P$3)-MAX(DATEVALUE($D901),Base!P$2)+1,0),"")</f>
        <v/>
      </c>
      <c r="S899" s="23" t="str">
        <f>IF(AND(($D901)&lt;&gt;"",($E901)&lt;&gt;""),IF(MIN(DATEVALUE($E901),Base!Q$3)-MAX(DATEVALUE($D901),Base!Q$2)+1&gt;=0,MIN(DATEVALUE($E901),Base!Q$3)-MAX(DATEVALUE($D901),Base!Q$2)+1,0),"")</f>
        <v/>
      </c>
      <c r="T899" s="23" t="str">
        <f>IF(AND(($D901)&lt;&gt;"",($E901)&lt;&gt;""),IF(MIN(DATEVALUE($E901),Base!R$3)-MAX(DATEVALUE($D901),Base!R$2)+1&gt;=0,MIN(DATEVALUE($E901),Base!R$3)-MAX(DATEVALUE($D901),Base!R$2)+1,0),"")</f>
        <v/>
      </c>
      <c r="U899" s="23" t="str">
        <f>IF(AND(($D901)&lt;&gt;"",($E901)&lt;&gt;""),IF(MIN(DATEVALUE($E901),Base!S$3)-MAX(DATEVALUE($D901),Base!S$2)+1&gt;=0,MIN(DATEVALUE($E901),Base!S$3)-MAX(DATEVALUE($D901),Base!S$2)+1,0),"")</f>
        <v/>
      </c>
      <c r="V899" s="23" t="str">
        <f>IF(AND(($D901)&lt;&gt;"",($E901)&lt;&gt;""),IF(MIN(DATEVALUE($E901),Base!T$3)-MAX(DATEVALUE($D901),Base!T$2)+1&gt;=0,MIN(DATEVALUE($E901),Base!T$3)-MAX(DATEVALUE($D901),Base!T$2)+1,0),"")</f>
        <v/>
      </c>
      <c r="W899" s="23" t="str">
        <f>IF(AND(($D901)&lt;&gt;"",($E901)&lt;&gt;""),IF(MIN(DATEVALUE($E901),Base!U$3)-MAX(DATEVALUE($D901),Base!U$2)+1&gt;=0,MIN(DATEVALUE($E901),Base!U$3)-MAX(DATEVALUE($D901),Base!U$2)+1,0),"")</f>
        <v/>
      </c>
      <c r="X899" s="23" t="str">
        <f>IF(AND(($D901)&lt;&gt;"",($E901)&lt;&gt;""),IF(MIN(DATEVALUE($E901),Base!V$3)-MAX(DATEVALUE($D901),Base!V$2)+1&gt;=0,MIN(DATEVALUE($E901),Base!V$3)-MAX(DATEVALUE($D901),Base!V$2)+1,0),"")</f>
        <v/>
      </c>
      <c r="Y899" s="20" t="str">
        <f>IF(AND(M899&lt;&gt;"",$H895&lt;&gt;"",$F895&lt;&gt;""),M899*$H895*$F895,"")</f>
        <v/>
      </c>
      <c r="Z899" s="20" t="str">
        <f>IF(AND(N899&lt;&gt;"",$H895&lt;&gt;"",$F895&lt;&gt;""),N899*$H895*$F895,"")</f>
        <v/>
      </c>
      <c r="AA899" s="20" t="str">
        <f>IF(AND(O899&lt;&gt;"",$H894&lt;&gt;"",$F894&lt;&gt;""),O899*$H894*$F894,"")</f>
        <v/>
      </c>
      <c r="AB899" s="20" t="str">
        <f>IF(AND(P899&lt;&gt;"",$H894&lt;&gt;"",$F894&lt;&gt;""),P899*$H894*$F894,"")</f>
        <v/>
      </c>
      <c r="AC899" s="20" t="str">
        <f>IF(AND(Q899&lt;&gt;"",$H894&lt;&gt;"",$F894&lt;&gt;""),Q899*$H894*$F894,"")</f>
        <v/>
      </c>
      <c r="AD899" s="20" t="str">
        <f>IF(AND(R899&lt;&gt;"",$H894&lt;&gt;"",$F894&lt;&gt;""),R899*$H894*$F894,"")</f>
        <v/>
      </c>
      <c r="AE899" s="20" t="str">
        <f>IF(AND(S899&lt;&gt;"",$H894&lt;&gt;"",$F894&lt;&gt;""),S899*$H894*$F894,"")</f>
        <v/>
      </c>
      <c r="AF899" s="20" t="str">
        <f>IF(AND(T899&lt;&gt;"",$H894&lt;&gt;"",$F894&lt;&gt;""),T899*$H894*$F894,"")</f>
        <v/>
      </c>
      <c r="AG899" s="20" t="str">
        <f>IF(AND(U899&lt;&gt;"",$H894&lt;&gt;"",$F894&lt;&gt;""),U899*$H894*$F894,"")</f>
        <v/>
      </c>
      <c r="AH899" s="20" t="str">
        <f>IF(AND(V899&lt;&gt;"",$H894&lt;&gt;"",$F894&lt;&gt;""),V899*$H894*$F894,"")</f>
        <v/>
      </c>
      <c r="AI899" s="20" t="str">
        <f>IF(AND(W899&lt;&gt;"",$H894&lt;&gt;"",$F894&lt;&gt;""),W899*$H894*$F894,"")</f>
        <v/>
      </c>
      <c r="AJ899" s="20" t="str">
        <f>IF(AND(X899&lt;&gt;"",$H894&lt;&gt;"",$F894&lt;&gt;""),X899*$H894*$F894,"")</f>
        <v/>
      </c>
    </row>
    <row r="900" spans="1:36" ht="23.25" customHeight="1" x14ac:dyDescent="0.25">
      <c r="A900" s="21"/>
      <c r="B900" s="21"/>
      <c r="C900" s="22"/>
      <c r="D900" s="14"/>
      <c r="E900" s="14"/>
      <c r="F900" s="22"/>
      <c r="G900" s="22"/>
      <c r="H900" s="15"/>
      <c r="I900" s="16"/>
      <c r="J900" s="22" t="str">
        <f t="shared" si="45"/>
        <v/>
      </c>
      <c r="K900" s="22" t="str">
        <f t="shared" si="46"/>
        <v/>
      </c>
      <c r="L900" s="22" t="str">
        <f>IF(D902&lt;&gt;"",MONTH(D902),"")</f>
        <v/>
      </c>
      <c r="M900" s="23" t="str">
        <f>IF(AND(($D902)&lt;&gt;"",($E902)&lt;&gt;""),IF(MIN(DATEVALUE($E902),Base!K$3)-MAX(DATEVALUE($D902),Base!K$2)+1&gt;=0,MIN(DATEVALUE($E902),Base!K$3)-MAX(DATEVALUE($D902),Base!K$2)+1,0),"")</f>
        <v/>
      </c>
      <c r="N900" s="23" t="str">
        <f>IF(AND(($D902)&lt;&gt;"",($E902)&lt;&gt;""),IF(MIN(DATEVALUE($E902),Base!L$3)-MAX(DATEVALUE($D902),Base!L$2)+1&gt;=0,MIN(DATEVALUE($E902),Base!L$3)-MAX(DATEVALUE($D902),Base!L$2)+1,0),"")</f>
        <v/>
      </c>
      <c r="O900" s="23" t="str">
        <f>IF(AND(($D902)&lt;&gt;"",($E902)&lt;&gt;""),IF(MIN(DATEVALUE($E902),Base!M$3)-MAX(DATEVALUE($D902),Base!M$2)+1&gt;=0,MIN(DATEVALUE($E902),Base!M$3)-MAX(DATEVALUE($D902),Base!M$2)+1,0),"")</f>
        <v/>
      </c>
      <c r="P900" s="23" t="str">
        <f>IF(AND(($D902)&lt;&gt;"",($E902)&lt;&gt;""),IF(MIN(DATEVALUE($E902),Base!N$3)-MAX(DATEVALUE($D902),Base!N$2)+1&gt;=0,MIN(DATEVALUE($E902),Base!N$3)-MAX(DATEVALUE($D902),Base!N$2)+1,0),"")</f>
        <v/>
      </c>
      <c r="Q900" s="23" t="str">
        <f>IF(AND(($D902)&lt;&gt;"",($E902)&lt;&gt;""),IF(MIN(DATEVALUE($E902),Base!O$3)-MAX(DATEVALUE($D902),Base!O$2)+1&gt;=0,MIN(DATEVALUE($E902),Base!O$3)-MAX(DATEVALUE($D902),Base!O$2)+1,0),"")</f>
        <v/>
      </c>
      <c r="R900" s="23" t="str">
        <f>IF(AND(($D902)&lt;&gt;"",($E902)&lt;&gt;""),IF(MIN(DATEVALUE($E902),Base!P$3)-MAX(DATEVALUE($D902),Base!P$2)+1&gt;=0,MIN(DATEVALUE($E902),Base!P$3)-MAX(DATEVALUE($D902),Base!P$2)+1,0),"")</f>
        <v/>
      </c>
      <c r="S900" s="23" t="str">
        <f>IF(AND(($D902)&lt;&gt;"",($E902)&lt;&gt;""),IF(MIN(DATEVALUE($E902),Base!Q$3)-MAX(DATEVALUE($D902),Base!Q$2)+1&gt;=0,MIN(DATEVALUE($E902),Base!Q$3)-MAX(DATEVALUE($D902),Base!Q$2)+1,0),"")</f>
        <v/>
      </c>
      <c r="T900" s="23" t="str">
        <f>IF(AND(($D902)&lt;&gt;"",($E902)&lt;&gt;""),IF(MIN(DATEVALUE($E902),Base!R$3)-MAX(DATEVALUE($D902),Base!R$2)+1&gt;=0,MIN(DATEVALUE($E902),Base!R$3)-MAX(DATEVALUE($D902),Base!R$2)+1,0),"")</f>
        <v/>
      </c>
      <c r="U900" s="23" t="str">
        <f>IF(AND(($D902)&lt;&gt;"",($E902)&lt;&gt;""),IF(MIN(DATEVALUE($E902),Base!S$3)-MAX(DATEVALUE($D902),Base!S$2)+1&gt;=0,MIN(DATEVALUE($E902),Base!S$3)-MAX(DATEVALUE($D902),Base!S$2)+1,0),"")</f>
        <v/>
      </c>
      <c r="V900" s="23" t="str">
        <f>IF(AND(($D902)&lt;&gt;"",($E902)&lt;&gt;""),IF(MIN(DATEVALUE($E902),Base!T$3)-MAX(DATEVALUE($D902),Base!T$2)+1&gt;=0,MIN(DATEVALUE($E902),Base!T$3)-MAX(DATEVALUE($D902),Base!T$2)+1,0),"")</f>
        <v/>
      </c>
      <c r="W900" s="23" t="str">
        <f>IF(AND(($D902)&lt;&gt;"",($E902)&lt;&gt;""),IF(MIN(DATEVALUE($E902),Base!U$3)-MAX(DATEVALUE($D902),Base!U$2)+1&gt;=0,MIN(DATEVALUE($E902),Base!U$3)-MAX(DATEVALUE($D902),Base!U$2)+1,0),"")</f>
        <v/>
      </c>
      <c r="X900" s="23" t="str">
        <f>IF(AND(($D902)&lt;&gt;"",($E902)&lt;&gt;""),IF(MIN(DATEVALUE($E902),Base!V$3)-MAX(DATEVALUE($D902),Base!V$2)+1&gt;=0,MIN(DATEVALUE($E902),Base!V$3)-MAX(DATEVALUE($D902),Base!V$2)+1,0),"")</f>
        <v/>
      </c>
      <c r="Y900" s="20" t="str">
        <f>IF(AND(M900&lt;&gt;"",$H896&lt;&gt;"",$F896&lt;&gt;""),M900*$H896*$F896,"")</f>
        <v/>
      </c>
      <c r="Z900" s="20" t="str">
        <f>IF(AND(N900&lt;&gt;"",$H896&lt;&gt;"",$F896&lt;&gt;""),N900*$H896*$F896,"")</f>
        <v/>
      </c>
      <c r="AA900" s="20" t="str">
        <f>IF(AND(O900&lt;&gt;"",$H895&lt;&gt;"",$F895&lt;&gt;""),O900*$H895*$F895,"")</f>
        <v/>
      </c>
      <c r="AB900" s="20" t="str">
        <f>IF(AND(P900&lt;&gt;"",$H895&lt;&gt;"",$F895&lt;&gt;""),P900*$H895*$F895,"")</f>
        <v/>
      </c>
      <c r="AC900" s="20" t="str">
        <f>IF(AND(Q900&lt;&gt;"",$H895&lt;&gt;"",$F895&lt;&gt;""),Q900*$H895*$F895,"")</f>
        <v/>
      </c>
      <c r="AD900" s="20" t="str">
        <f>IF(AND(R900&lt;&gt;"",$H895&lt;&gt;"",$F895&lt;&gt;""),R900*$H895*$F895,"")</f>
        <v/>
      </c>
      <c r="AE900" s="20" t="str">
        <f>IF(AND(S900&lt;&gt;"",$H895&lt;&gt;"",$F895&lt;&gt;""),S900*$H895*$F895,"")</f>
        <v/>
      </c>
      <c r="AF900" s="20" t="str">
        <f>IF(AND(T900&lt;&gt;"",$H895&lt;&gt;"",$F895&lt;&gt;""),T900*$H895*$F895,"")</f>
        <v/>
      </c>
      <c r="AG900" s="20" t="str">
        <f>IF(AND(U900&lt;&gt;"",$H895&lt;&gt;"",$F895&lt;&gt;""),U900*$H895*$F895,"")</f>
        <v/>
      </c>
      <c r="AH900" s="20" t="str">
        <f>IF(AND(V900&lt;&gt;"",$H895&lt;&gt;"",$F895&lt;&gt;""),V900*$H895*$F895,"")</f>
        <v/>
      </c>
      <c r="AI900" s="20" t="str">
        <f>IF(AND(W900&lt;&gt;"",$H895&lt;&gt;"",$F895&lt;&gt;""),W900*$H895*$F895,"")</f>
        <v/>
      </c>
      <c r="AJ900" s="20" t="str">
        <f>IF(AND(X900&lt;&gt;"",$H895&lt;&gt;"",$F895&lt;&gt;""),X900*$H895*$F895,"")</f>
        <v/>
      </c>
    </row>
    <row r="901" spans="1:36" ht="23.25" customHeight="1" x14ac:dyDescent="0.25">
      <c r="A901" s="21"/>
      <c r="B901" s="21"/>
      <c r="C901" s="22"/>
      <c r="D901" s="14"/>
      <c r="E901" s="14"/>
      <c r="F901" s="22"/>
      <c r="G901" s="22"/>
      <c r="H901" s="15"/>
      <c r="I901" s="16"/>
      <c r="J901" s="22" t="str">
        <f t="shared" si="45"/>
        <v/>
      </c>
      <c r="K901" s="22" t="str">
        <f t="shared" si="46"/>
        <v/>
      </c>
      <c r="L901" s="22" t="str">
        <f>IF(D903&lt;&gt;"",MONTH(D903),"")</f>
        <v/>
      </c>
      <c r="M901" s="23" t="str">
        <f>IF(AND(($D903)&lt;&gt;"",($E903)&lt;&gt;""),IF(MIN(DATEVALUE($E903),Base!K$3)-MAX(DATEVALUE($D903),Base!K$2)+1&gt;=0,MIN(DATEVALUE($E903),Base!K$3)-MAX(DATEVALUE($D903),Base!K$2)+1,0),"")</f>
        <v/>
      </c>
      <c r="N901" s="23" t="str">
        <f>IF(AND(($D903)&lt;&gt;"",($E903)&lt;&gt;""),IF(MIN(DATEVALUE($E903),Base!L$3)-MAX(DATEVALUE($D903),Base!L$2)+1&gt;=0,MIN(DATEVALUE($E903),Base!L$3)-MAX(DATEVALUE($D903),Base!L$2)+1,0),"")</f>
        <v/>
      </c>
      <c r="O901" s="23" t="str">
        <f>IF(AND(($D903)&lt;&gt;"",($E903)&lt;&gt;""),IF(MIN(DATEVALUE($E903),Base!M$3)-MAX(DATEVALUE($D903),Base!M$2)+1&gt;=0,MIN(DATEVALUE($E903),Base!M$3)-MAX(DATEVALUE($D903),Base!M$2)+1,0),"")</f>
        <v/>
      </c>
      <c r="P901" s="23" t="str">
        <f>IF(AND(($D903)&lt;&gt;"",($E903)&lt;&gt;""),IF(MIN(DATEVALUE($E903),Base!N$3)-MAX(DATEVALUE($D903),Base!N$2)+1&gt;=0,MIN(DATEVALUE($E903),Base!N$3)-MAX(DATEVALUE($D903),Base!N$2)+1,0),"")</f>
        <v/>
      </c>
      <c r="Q901" s="23" t="str">
        <f>IF(AND(($D903)&lt;&gt;"",($E903)&lt;&gt;""),IF(MIN(DATEVALUE($E903),Base!O$3)-MAX(DATEVALUE($D903),Base!O$2)+1&gt;=0,MIN(DATEVALUE($E903),Base!O$3)-MAX(DATEVALUE($D903),Base!O$2)+1,0),"")</f>
        <v/>
      </c>
      <c r="R901" s="23" t="str">
        <f>IF(AND(($D903)&lt;&gt;"",($E903)&lt;&gt;""),IF(MIN(DATEVALUE($E903),Base!P$3)-MAX(DATEVALUE($D903),Base!P$2)+1&gt;=0,MIN(DATEVALUE($E903),Base!P$3)-MAX(DATEVALUE($D903),Base!P$2)+1,0),"")</f>
        <v/>
      </c>
      <c r="S901" s="23" t="str">
        <f>IF(AND(($D903)&lt;&gt;"",($E903)&lt;&gt;""),IF(MIN(DATEVALUE($E903),Base!Q$3)-MAX(DATEVALUE($D903),Base!Q$2)+1&gt;=0,MIN(DATEVALUE($E903),Base!Q$3)-MAX(DATEVALUE($D903),Base!Q$2)+1,0),"")</f>
        <v/>
      </c>
      <c r="T901" s="23" t="str">
        <f>IF(AND(($D903)&lt;&gt;"",($E903)&lt;&gt;""),IF(MIN(DATEVALUE($E903),Base!R$3)-MAX(DATEVALUE($D903),Base!R$2)+1&gt;=0,MIN(DATEVALUE($E903),Base!R$3)-MAX(DATEVALUE($D903),Base!R$2)+1,0),"")</f>
        <v/>
      </c>
      <c r="U901" s="23" t="str">
        <f>IF(AND(($D903)&lt;&gt;"",($E903)&lt;&gt;""),IF(MIN(DATEVALUE($E903),Base!S$3)-MAX(DATEVALUE($D903),Base!S$2)+1&gt;=0,MIN(DATEVALUE($E903),Base!S$3)-MAX(DATEVALUE($D903),Base!S$2)+1,0),"")</f>
        <v/>
      </c>
      <c r="V901" s="23" t="str">
        <f>IF(AND(($D903)&lt;&gt;"",($E903)&lt;&gt;""),IF(MIN(DATEVALUE($E903),Base!T$3)-MAX(DATEVALUE($D903),Base!T$2)+1&gt;=0,MIN(DATEVALUE($E903),Base!T$3)-MAX(DATEVALUE($D903),Base!T$2)+1,0),"")</f>
        <v/>
      </c>
      <c r="W901" s="23" t="str">
        <f>IF(AND(($D903)&lt;&gt;"",($E903)&lt;&gt;""),IF(MIN(DATEVALUE($E903),Base!U$3)-MAX(DATEVALUE($D903),Base!U$2)+1&gt;=0,MIN(DATEVALUE($E903),Base!U$3)-MAX(DATEVALUE($D903),Base!U$2)+1,0),"")</f>
        <v/>
      </c>
      <c r="X901" s="23" t="str">
        <f>IF(AND(($D903)&lt;&gt;"",($E903)&lt;&gt;""),IF(MIN(DATEVALUE($E903),Base!V$3)-MAX(DATEVALUE($D903),Base!V$2)+1&gt;=0,MIN(DATEVALUE($E903),Base!V$3)-MAX(DATEVALUE($D903),Base!V$2)+1,0),"")</f>
        <v/>
      </c>
      <c r="Y901" s="20" t="str">
        <f>IF(AND(M901&lt;&gt;"",$H897&lt;&gt;"",$F897&lt;&gt;""),M901*$H897*$F897,"")</f>
        <v/>
      </c>
      <c r="Z901" s="20" t="str">
        <f>IF(AND(N901&lt;&gt;"",$H897&lt;&gt;"",$F897&lt;&gt;""),N901*$H897*$F897,"")</f>
        <v/>
      </c>
      <c r="AA901" s="20" t="str">
        <f>IF(AND(O901&lt;&gt;"",$H896&lt;&gt;"",$F896&lt;&gt;""),O901*$H896*$F896,"")</f>
        <v/>
      </c>
      <c r="AB901" s="20" t="str">
        <f>IF(AND(P901&lt;&gt;"",$H896&lt;&gt;"",$F896&lt;&gt;""),P901*$H896*$F896,"")</f>
        <v/>
      </c>
      <c r="AC901" s="20" t="str">
        <f>IF(AND(Q901&lt;&gt;"",$H896&lt;&gt;"",$F896&lt;&gt;""),Q901*$H896*$F896,"")</f>
        <v/>
      </c>
      <c r="AD901" s="20" t="str">
        <f>IF(AND(R901&lt;&gt;"",$H896&lt;&gt;"",$F896&lt;&gt;""),R901*$H896*$F896,"")</f>
        <v/>
      </c>
      <c r="AE901" s="20" t="str">
        <f>IF(AND(S901&lt;&gt;"",$H896&lt;&gt;"",$F896&lt;&gt;""),S901*$H896*$F896,"")</f>
        <v/>
      </c>
      <c r="AF901" s="20" t="str">
        <f>IF(AND(T901&lt;&gt;"",$H896&lt;&gt;"",$F896&lt;&gt;""),T901*$H896*$F896,"")</f>
        <v/>
      </c>
      <c r="AG901" s="20" t="str">
        <f>IF(AND(U901&lt;&gt;"",$H896&lt;&gt;"",$F896&lt;&gt;""),U901*$H896*$F896,"")</f>
        <v/>
      </c>
      <c r="AH901" s="20" t="str">
        <f>IF(AND(V901&lt;&gt;"",$H896&lt;&gt;"",$F896&lt;&gt;""),V901*$H896*$F896,"")</f>
        <v/>
      </c>
      <c r="AI901" s="20" t="str">
        <f>IF(AND(W901&lt;&gt;"",$H896&lt;&gt;"",$F896&lt;&gt;""),W901*$H896*$F896,"")</f>
        <v/>
      </c>
      <c r="AJ901" s="20" t="str">
        <f>IF(AND(X901&lt;&gt;"",$H896&lt;&gt;"",$F896&lt;&gt;""),X901*$H896*$F896,"")</f>
        <v/>
      </c>
    </row>
    <row r="902" spans="1:36" ht="23.25" customHeight="1" x14ac:dyDescent="0.25">
      <c r="A902" s="21"/>
      <c r="B902" s="21"/>
      <c r="C902" s="22"/>
      <c r="D902" s="14"/>
      <c r="E902" s="14"/>
      <c r="F902" s="22"/>
      <c r="G902" s="22"/>
      <c r="H902" s="15"/>
      <c r="I902" s="16"/>
      <c r="J902" s="22" t="str">
        <f t="shared" si="45"/>
        <v/>
      </c>
      <c r="K902" s="22" t="str">
        <f t="shared" si="46"/>
        <v/>
      </c>
      <c r="L902" s="22" t="str">
        <f>IF(D904&lt;&gt;"",MONTH(D904),"")</f>
        <v/>
      </c>
      <c r="M902" s="23" t="str">
        <f>IF(AND(($D904)&lt;&gt;"",($E904)&lt;&gt;""),IF(MIN(DATEVALUE($E904),Base!K$3)-MAX(DATEVALUE($D904),Base!K$2)+1&gt;=0,MIN(DATEVALUE($E904),Base!K$3)-MAX(DATEVALUE($D904),Base!K$2)+1,0),"")</f>
        <v/>
      </c>
      <c r="N902" s="23" t="str">
        <f>IF(AND(($D904)&lt;&gt;"",($E904)&lt;&gt;""),IF(MIN(DATEVALUE($E904),Base!L$3)-MAX(DATEVALUE($D904),Base!L$2)+1&gt;=0,MIN(DATEVALUE($E904),Base!L$3)-MAX(DATEVALUE($D904),Base!L$2)+1,0),"")</f>
        <v/>
      </c>
      <c r="O902" s="23" t="str">
        <f>IF(AND(($D904)&lt;&gt;"",($E904)&lt;&gt;""),IF(MIN(DATEVALUE($E904),Base!M$3)-MAX(DATEVALUE($D904),Base!M$2)+1&gt;=0,MIN(DATEVALUE($E904),Base!M$3)-MAX(DATEVALUE($D904),Base!M$2)+1,0),"")</f>
        <v/>
      </c>
      <c r="P902" s="23" t="str">
        <f>IF(AND(($D904)&lt;&gt;"",($E904)&lt;&gt;""),IF(MIN(DATEVALUE($E904),Base!N$3)-MAX(DATEVALUE($D904),Base!N$2)+1&gt;=0,MIN(DATEVALUE($E904),Base!N$3)-MAX(DATEVALUE($D904),Base!N$2)+1,0),"")</f>
        <v/>
      </c>
      <c r="Q902" s="23" t="str">
        <f>IF(AND(($D904)&lt;&gt;"",($E904)&lt;&gt;""),IF(MIN(DATEVALUE($E904),Base!O$3)-MAX(DATEVALUE($D904),Base!O$2)+1&gt;=0,MIN(DATEVALUE($E904),Base!O$3)-MAX(DATEVALUE($D904),Base!O$2)+1,0),"")</f>
        <v/>
      </c>
      <c r="R902" s="23" t="str">
        <f>IF(AND(($D904)&lt;&gt;"",($E904)&lt;&gt;""),IF(MIN(DATEVALUE($E904),Base!P$3)-MAX(DATEVALUE($D904),Base!P$2)+1&gt;=0,MIN(DATEVALUE($E904),Base!P$3)-MAX(DATEVALUE($D904),Base!P$2)+1,0),"")</f>
        <v/>
      </c>
      <c r="S902" s="23" t="str">
        <f>IF(AND(($D904)&lt;&gt;"",($E904)&lt;&gt;""),IF(MIN(DATEVALUE($E904),Base!Q$3)-MAX(DATEVALUE($D904),Base!Q$2)+1&gt;=0,MIN(DATEVALUE($E904),Base!Q$3)-MAX(DATEVALUE($D904),Base!Q$2)+1,0),"")</f>
        <v/>
      </c>
      <c r="T902" s="23" t="str">
        <f>IF(AND(($D904)&lt;&gt;"",($E904)&lt;&gt;""),IF(MIN(DATEVALUE($E904),Base!R$3)-MAX(DATEVALUE($D904),Base!R$2)+1&gt;=0,MIN(DATEVALUE($E904),Base!R$3)-MAX(DATEVALUE($D904),Base!R$2)+1,0),"")</f>
        <v/>
      </c>
      <c r="U902" s="23" t="str">
        <f>IF(AND(($D904)&lt;&gt;"",($E904)&lt;&gt;""),IF(MIN(DATEVALUE($E904),Base!S$3)-MAX(DATEVALUE($D904),Base!S$2)+1&gt;=0,MIN(DATEVALUE($E904),Base!S$3)-MAX(DATEVALUE($D904),Base!S$2)+1,0),"")</f>
        <v/>
      </c>
      <c r="V902" s="23" t="str">
        <f>IF(AND(($D904)&lt;&gt;"",($E904)&lt;&gt;""),IF(MIN(DATEVALUE($E904),Base!T$3)-MAX(DATEVALUE($D904),Base!T$2)+1&gt;=0,MIN(DATEVALUE($E904),Base!T$3)-MAX(DATEVALUE($D904),Base!T$2)+1,0),"")</f>
        <v/>
      </c>
      <c r="W902" s="23" t="str">
        <f>IF(AND(($D904)&lt;&gt;"",($E904)&lt;&gt;""),IF(MIN(DATEVALUE($E904),Base!U$3)-MAX(DATEVALUE($D904),Base!U$2)+1&gt;=0,MIN(DATEVALUE($E904),Base!U$3)-MAX(DATEVALUE($D904),Base!U$2)+1,0),"")</f>
        <v/>
      </c>
      <c r="X902" s="23" t="str">
        <f>IF(AND(($D904)&lt;&gt;"",($E904)&lt;&gt;""),IF(MIN(DATEVALUE($E904),Base!V$3)-MAX(DATEVALUE($D904),Base!V$2)+1&gt;=0,MIN(DATEVALUE($E904),Base!V$3)-MAX(DATEVALUE($D904),Base!V$2)+1,0),"")</f>
        <v/>
      </c>
      <c r="Y902" s="20" t="str">
        <f>IF(AND(M902&lt;&gt;"",$H898&lt;&gt;"",$F898&lt;&gt;""),M902*$H898*$F898,"")</f>
        <v/>
      </c>
      <c r="Z902" s="20" t="str">
        <f>IF(AND(N902&lt;&gt;"",$H898&lt;&gt;"",$F898&lt;&gt;""),N902*$H898*$F898,"")</f>
        <v/>
      </c>
      <c r="AA902" s="20" t="str">
        <f>IF(AND(O902&lt;&gt;"",$H897&lt;&gt;"",$F897&lt;&gt;""),O902*$H897*$F897,"")</f>
        <v/>
      </c>
      <c r="AB902" s="20" t="str">
        <f>IF(AND(P902&lt;&gt;"",$H897&lt;&gt;"",$F897&lt;&gt;""),P902*$H897*$F897,"")</f>
        <v/>
      </c>
      <c r="AC902" s="20" t="str">
        <f>IF(AND(Q902&lt;&gt;"",$H897&lt;&gt;"",$F897&lt;&gt;""),Q902*$H897*$F897,"")</f>
        <v/>
      </c>
      <c r="AD902" s="20" t="str">
        <f>IF(AND(R902&lt;&gt;"",$H897&lt;&gt;"",$F897&lt;&gt;""),R902*$H897*$F897,"")</f>
        <v/>
      </c>
      <c r="AE902" s="20" t="str">
        <f>IF(AND(S902&lt;&gt;"",$H897&lt;&gt;"",$F897&lt;&gt;""),S902*$H897*$F897,"")</f>
        <v/>
      </c>
      <c r="AF902" s="20" t="str">
        <f>IF(AND(T902&lt;&gt;"",$H897&lt;&gt;"",$F897&lt;&gt;""),T902*$H897*$F897,"")</f>
        <v/>
      </c>
      <c r="AG902" s="20" t="str">
        <f>IF(AND(U902&lt;&gt;"",$H897&lt;&gt;"",$F897&lt;&gt;""),U902*$H897*$F897,"")</f>
        <v/>
      </c>
      <c r="AH902" s="20" t="str">
        <f>IF(AND(V902&lt;&gt;"",$H897&lt;&gt;"",$F897&lt;&gt;""),V902*$H897*$F897,"")</f>
        <v/>
      </c>
      <c r="AI902" s="20" t="str">
        <f>IF(AND(W902&lt;&gt;"",$H897&lt;&gt;"",$F897&lt;&gt;""),W902*$H897*$F897,"")</f>
        <v/>
      </c>
      <c r="AJ902" s="20" t="str">
        <f>IF(AND(X902&lt;&gt;"",$H897&lt;&gt;"",$F897&lt;&gt;""),X902*$H897*$F897,"")</f>
        <v/>
      </c>
    </row>
    <row r="903" spans="1:36" ht="23.25" customHeight="1" x14ac:dyDescent="0.25">
      <c r="A903" s="21"/>
      <c r="B903" s="21"/>
      <c r="C903" s="22"/>
      <c r="D903" s="14"/>
      <c r="E903" s="14"/>
      <c r="F903" s="22"/>
      <c r="G903" s="22"/>
      <c r="H903" s="15"/>
      <c r="I903" s="16"/>
      <c r="J903" s="22" t="str">
        <f t="shared" si="45"/>
        <v/>
      </c>
      <c r="K903" s="22" t="str">
        <f t="shared" si="46"/>
        <v/>
      </c>
      <c r="L903" s="22" t="str">
        <f>IF(D905&lt;&gt;"",MONTH(D905),"")</f>
        <v/>
      </c>
      <c r="M903" s="23" t="str">
        <f>IF(AND(($D905)&lt;&gt;"",($E905)&lt;&gt;""),IF(MIN(DATEVALUE($E905),Base!K$3)-MAX(DATEVALUE($D905),Base!K$2)+1&gt;=0,MIN(DATEVALUE($E905),Base!K$3)-MAX(DATEVALUE($D905),Base!K$2)+1,0),"")</f>
        <v/>
      </c>
      <c r="N903" s="23" t="str">
        <f>IF(AND(($D905)&lt;&gt;"",($E905)&lt;&gt;""),IF(MIN(DATEVALUE($E905),Base!L$3)-MAX(DATEVALUE($D905),Base!L$2)+1&gt;=0,MIN(DATEVALUE($E905),Base!L$3)-MAX(DATEVALUE($D905),Base!L$2)+1,0),"")</f>
        <v/>
      </c>
      <c r="O903" s="23" t="str">
        <f>IF(AND(($D905)&lt;&gt;"",($E905)&lt;&gt;""),IF(MIN(DATEVALUE($E905),Base!M$3)-MAX(DATEVALUE($D905),Base!M$2)+1&gt;=0,MIN(DATEVALUE($E905),Base!M$3)-MAX(DATEVALUE($D905),Base!M$2)+1,0),"")</f>
        <v/>
      </c>
      <c r="P903" s="23" t="str">
        <f>IF(AND(($D905)&lt;&gt;"",($E905)&lt;&gt;""),IF(MIN(DATEVALUE($E905),Base!N$3)-MAX(DATEVALUE($D905),Base!N$2)+1&gt;=0,MIN(DATEVALUE($E905),Base!N$3)-MAX(DATEVALUE($D905),Base!N$2)+1,0),"")</f>
        <v/>
      </c>
      <c r="Q903" s="23" t="str">
        <f>IF(AND(($D905)&lt;&gt;"",($E905)&lt;&gt;""),IF(MIN(DATEVALUE($E905),Base!O$3)-MAX(DATEVALUE($D905),Base!O$2)+1&gt;=0,MIN(DATEVALUE($E905),Base!O$3)-MAX(DATEVALUE($D905),Base!O$2)+1,0),"")</f>
        <v/>
      </c>
      <c r="R903" s="23" t="str">
        <f>IF(AND(($D905)&lt;&gt;"",($E905)&lt;&gt;""),IF(MIN(DATEVALUE($E905),Base!P$3)-MAX(DATEVALUE($D905),Base!P$2)+1&gt;=0,MIN(DATEVALUE($E905),Base!P$3)-MAX(DATEVALUE($D905),Base!P$2)+1,0),"")</f>
        <v/>
      </c>
      <c r="S903" s="23" t="str">
        <f>IF(AND(($D905)&lt;&gt;"",($E905)&lt;&gt;""),IF(MIN(DATEVALUE($E905),Base!Q$3)-MAX(DATEVALUE($D905),Base!Q$2)+1&gt;=0,MIN(DATEVALUE($E905),Base!Q$3)-MAX(DATEVALUE($D905),Base!Q$2)+1,0),"")</f>
        <v/>
      </c>
      <c r="T903" s="23" t="str">
        <f>IF(AND(($D905)&lt;&gt;"",($E905)&lt;&gt;""),IF(MIN(DATEVALUE($E905),Base!R$3)-MAX(DATEVALUE($D905),Base!R$2)+1&gt;=0,MIN(DATEVALUE($E905),Base!R$3)-MAX(DATEVALUE($D905),Base!R$2)+1,0),"")</f>
        <v/>
      </c>
      <c r="U903" s="23" t="str">
        <f>IF(AND(($D905)&lt;&gt;"",($E905)&lt;&gt;""),IF(MIN(DATEVALUE($E905),Base!S$3)-MAX(DATEVALUE($D905),Base!S$2)+1&gt;=0,MIN(DATEVALUE($E905),Base!S$3)-MAX(DATEVALUE($D905),Base!S$2)+1,0),"")</f>
        <v/>
      </c>
      <c r="V903" s="23" t="str">
        <f>IF(AND(($D905)&lt;&gt;"",($E905)&lt;&gt;""),IF(MIN(DATEVALUE($E905),Base!T$3)-MAX(DATEVALUE($D905),Base!T$2)+1&gt;=0,MIN(DATEVALUE($E905),Base!T$3)-MAX(DATEVALUE($D905),Base!T$2)+1,0),"")</f>
        <v/>
      </c>
      <c r="W903" s="23" t="str">
        <f>IF(AND(($D905)&lt;&gt;"",($E905)&lt;&gt;""),IF(MIN(DATEVALUE($E905),Base!U$3)-MAX(DATEVALUE($D905),Base!U$2)+1&gt;=0,MIN(DATEVALUE($E905),Base!U$3)-MAX(DATEVALUE($D905),Base!U$2)+1,0),"")</f>
        <v/>
      </c>
      <c r="X903" s="23" t="str">
        <f>IF(AND(($D905)&lt;&gt;"",($E905)&lt;&gt;""),IF(MIN(DATEVALUE($E905),Base!V$3)-MAX(DATEVALUE($D905),Base!V$2)+1&gt;=0,MIN(DATEVALUE($E905),Base!V$3)-MAX(DATEVALUE($D905),Base!V$2)+1,0),"")</f>
        <v/>
      </c>
      <c r="Y903" s="20" t="str">
        <f>IF(AND(M903&lt;&gt;"",$H899&lt;&gt;"",$F899&lt;&gt;""),M903*$H899*$F899,"")</f>
        <v/>
      </c>
      <c r="Z903" s="20" t="str">
        <f>IF(AND(N903&lt;&gt;"",$H899&lt;&gt;"",$F899&lt;&gt;""),N903*$H899*$F899,"")</f>
        <v/>
      </c>
      <c r="AA903" s="20" t="str">
        <f>IF(AND(O903&lt;&gt;"",$H898&lt;&gt;"",$F898&lt;&gt;""),O903*$H898*$F898,"")</f>
        <v/>
      </c>
      <c r="AB903" s="20" t="str">
        <f>IF(AND(P903&lt;&gt;"",$H898&lt;&gt;"",$F898&lt;&gt;""),P903*$H898*$F898,"")</f>
        <v/>
      </c>
      <c r="AC903" s="20" t="str">
        <f>IF(AND(Q903&lt;&gt;"",$H898&lt;&gt;"",$F898&lt;&gt;""),Q903*$H898*$F898,"")</f>
        <v/>
      </c>
      <c r="AD903" s="20" t="str">
        <f>IF(AND(R903&lt;&gt;"",$H898&lt;&gt;"",$F898&lt;&gt;""),R903*$H898*$F898,"")</f>
        <v/>
      </c>
      <c r="AE903" s="20" t="str">
        <f>IF(AND(S903&lt;&gt;"",$H898&lt;&gt;"",$F898&lt;&gt;""),S903*$H898*$F898,"")</f>
        <v/>
      </c>
      <c r="AF903" s="20" t="str">
        <f>IF(AND(T903&lt;&gt;"",$H898&lt;&gt;"",$F898&lt;&gt;""),T903*$H898*$F898,"")</f>
        <v/>
      </c>
      <c r="AG903" s="20" t="str">
        <f>IF(AND(U903&lt;&gt;"",$H898&lt;&gt;"",$F898&lt;&gt;""),U903*$H898*$F898,"")</f>
        <v/>
      </c>
      <c r="AH903" s="20" t="str">
        <f>IF(AND(V903&lt;&gt;"",$H898&lt;&gt;"",$F898&lt;&gt;""),V903*$H898*$F898,"")</f>
        <v/>
      </c>
      <c r="AI903" s="20" t="str">
        <f>IF(AND(W903&lt;&gt;"",$H898&lt;&gt;"",$F898&lt;&gt;""),W903*$H898*$F898,"")</f>
        <v/>
      </c>
      <c r="AJ903" s="20" t="str">
        <f>IF(AND(X903&lt;&gt;"",$H898&lt;&gt;"",$F898&lt;&gt;""),X903*$H898*$F898,"")</f>
        <v/>
      </c>
    </row>
    <row r="904" spans="1:36" ht="23.25" customHeight="1" x14ac:dyDescent="0.25">
      <c r="A904" s="21"/>
      <c r="B904" s="21"/>
      <c r="C904" s="22"/>
      <c r="D904" s="14"/>
      <c r="E904" s="14"/>
      <c r="F904" s="22"/>
      <c r="G904" s="22"/>
      <c r="H904" s="15"/>
      <c r="I904" s="16"/>
      <c r="J904" s="22" t="str">
        <f t="shared" si="45"/>
        <v/>
      </c>
      <c r="K904" s="22" t="str">
        <f t="shared" si="46"/>
        <v/>
      </c>
      <c r="L904" s="20" t="str">
        <f>IF(D899&lt;&gt;"",MONTH(D899),"")</f>
        <v/>
      </c>
      <c r="M904" s="23" t="str">
        <f>IF(AND(($D906)&lt;&gt;"",($E906)&lt;&gt;""),IF(MIN(DATEVALUE($E906),Base!K$3)-MAX(DATEVALUE($D906),Base!K$2)+1&gt;=0,MIN(DATEVALUE($E906),Base!K$3)-MAX(DATEVALUE($D906),Base!K$2)+1,0),"")</f>
        <v/>
      </c>
      <c r="N904" s="23" t="str">
        <f>IF(AND(($D906)&lt;&gt;"",($E906)&lt;&gt;""),IF(MIN(DATEVALUE($E906),Base!L$3)-MAX(DATEVALUE($D906),Base!L$2)+1&gt;=0,MIN(DATEVALUE($E906),Base!L$3)-MAX(DATEVALUE($D906),Base!L$2)+1,0),"")</f>
        <v/>
      </c>
      <c r="O904" s="23" t="str">
        <f>IF(AND(($D906)&lt;&gt;"",($E906)&lt;&gt;""),IF(MIN(DATEVALUE($E906),Base!M$3)-MAX(DATEVALUE($D906),Base!M$2)+1&gt;=0,MIN(DATEVALUE($E906),Base!M$3)-MAX(DATEVALUE($D906),Base!M$2)+1,0),"")</f>
        <v/>
      </c>
      <c r="P904" s="23" t="str">
        <f>IF(AND(($D906)&lt;&gt;"",($E906)&lt;&gt;""),IF(MIN(DATEVALUE($E906),Base!N$3)-MAX(DATEVALUE($D906),Base!N$2)+1&gt;=0,MIN(DATEVALUE($E906),Base!N$3)-MAX(DATEVALUE($D906),Base!N$2)+1,0),"")</f>
        <v/>
      </c>
      <c r="Q904" s="23" t="str">
        <f>IF(AND(($D906)&lt;&gt;"",($E906)&lt;&gt;""),IF(MIN(DATEVALUE($E906),Base!O$3)-MAX(DATEVALUE($D906),Base!O$2)+1&gt;=0,MIN(DATEVALUE($E906),Base!O$3)-MAX(DATEVALUE($D906),Base!O$2)+1,0),"")</f>
        <v/>
      </c>
      <c r="R904" s="23" t="str">
        <f>IF(AND(($D906)&lt;&gt;"",($E906)&lt;&gt;""),IF(MIN(DATEVALUE($E906),Base!P$3)-MAX(DATEVALUE($D906),Base!P$2)+1&gt;=0,MIN(DATEVALUE($E906),Base!P$3)-MAX(DATEVALUE($D906),Base!P$2)+1,0),"")</f>
        <v/>
      </c>
      <c r="S904" s="23" t="str">
        <f>IF(AND(($D906)&lt;&gt;"",($E906)&lt;&gt;""),IF(MIN(DATEVALUE($E906),Base!Q$3)-MAX(DATEVALUE($D906),Base!Q$2)+1&gt;=0,MIN(DATEVALUE($E906),Base!Q$3)-MAX(DATEVALUE($D906),Base!Q$2)+1,0),"")</f>
        <v/>
      </c>
      <c r="T904" s="23" t="str">
        <f>IF(AND(($D906)&lt;&gt;"",($E906)&lt;&gt;""),IF(MIN(DATEVALUE($E906),Base!R$3)-MAX(DATEVALUE($D906),Base!R$2)+1&gt;=0,MIN(DATEVALUE($E906),Base!R$3)-MAX(DATEVALUE($D906),Base!R$2)+1,0),"")</f>
        <v/>
      </c>
      <c r="U904" s="23" t="str">
        <f>IF(AND(($D906)&lt;&gt;"",($E906)&lt;&gt;""),IF(MIN(DATEVALUE($E906),Base!S$3)-MAX(DATEVALUE($D906),Base!S$2)+1&gt;=0,MIN(DATEVALUE($E906),Base!S$3)-MAX(DATEVALUE($D906),Base!S$2)+1,0),"")</f>
        <v/>
      </c>
      <c r="V904" s="23" t="str">
        <f>IF(AND(($D906)&lt;&gt;"",($E906)&lt;&gt;""),IF(MIN(DATEVALUE($E906),Base!T$3)-MAX(DATEVALUE($D906),Base!T$2)+1&gt;=0,MIN(DATEVALUE($E906),Base!T$3)-MAX(DATEVALUE($D906),Base!T$2)+1,0),"")</f>
        <v/>
      </c>
      <c r="W904" s="23" t="str">
        <f>IF(AND(($D906)&lt;&gt;"",($E906)&lt;&gt;""),IF(MIN(DATEVALUE($E906),Base!U$3)-MAX(DATEVALUE($D906),Base!U$2)+1&gt;=0,MIN(DATEVALUE($E906),Base!U$3)-MAX(DATEVALUE($D906),Base!U$2)+1,0),"")</f>
        <v/>
      </c>
      <c r="X904" s="23" t="str">
        <f>IF(AND(($D906)&lt;&gt;"",($E906)&lt;&gt;""),IF(MIN(DATEVALUE($E906),Base!V$3)-MAX(DATEVALUE($D906),Base!V$2)+1&gt;=0,MIN(DATEVALUE($E906),Base!V$3)-MAX(DATEVALUE($D906),Base!V$2)+1,0),"")</f>
        <v/>
      </c>
      <c r="Y904" s="20" t="str">
        <f>IF(AND(M904&lt;&gt;"",$H900&lt;&gt;"",$F900&lt;&gt;""),M904*$H900*$F900,"")</f>
        <v/>
      </c>
      <c r="Z904" s="20" t="str">
        <f>IF(AND(N904&lt;&gt;"",$H900&lt;&gt;"",$F900&lt;&gt;""),N904*$H900*$F900,"")</f>
        <v/>
      </c>
      <c r="AA904" s="20" t="str">
        <f>IF(AND(O904&lt;&gt;"",$H899&lt;&gt;"",$F899&lt;&gt;""),O904*$H899*$F899,"")</f>
        <v/>
      </c>
      <c r="AB904" s="20" t="str">
        <f>IF(AND(P904&lt;&gt;"",$H899&lt;&gt;"",$F899&lt;&gt;""),P904*$H899*$F899,"")</f>
        <v/>
      </c>
      <c r="AC904" s="20" t="str">
        <f>IF(AND(Q904&lt;&gt;"",$H899&lt;&gt;"",$F899&lt;&gt;""),Q904*$H899*$F899,"")</f>
        <v/>
      </c>
      <c r="AD904" s="20" t="str">
        <f>IF(AND(R904&lt;&gt;"",$H899&lt;&gt;"",$F899&lt;&gt;""),R904*$H899*$F899,"")</f>
        <v/>
      </c>
      <c r="AE904" s="20" t="str">
        <f>IF(AND(S904&lt;&gt;"",$H899&lt;&gt;"",$F899&lt;&gt;""),S904*$H899*$F899,"")</f>
        <v/>
      </c>
      <c r="AF904" s="20" t="str">
        <f>IF(AND(T904&lt;&gt;"",$H899&lt;&gt;"",$F899&lt;&gt;""),T904*$H899*$F899,"")</f>
        <v/>
      </c>
      <c r="AG904" s="20" t="str">
        <f>IF(AND(U904&lt;&gt;"",$H899&lt;&gt;"",$F899&lt;&gt;""),U904*$H899*$F899,"")</f>
        <v/>
      </c>
      <c r="AH904" s="20" t="str">
        <f>IF(AND(V904&lt;&gt;"",$H899&lt;&gt;"",$F899&lt;&gt;""),V904*$H899*$F899,"")</f>
        <v/>
      </c>
      <c r="AI904" s="20" t="str">
        <f>IF(AND(W904&lt;&gt;"",$H899&lt;&gt;"",$F899&lt;&gt;""),W904*$H899*$F899,"")</f>
        <v/>
      </c>
      <c r="AJ904" s="20" t="str">
        <f>IF(AND(X904&lt;&gt;"",$H899&lt;&gt;"",$F899&lt;&gt;""),X904*$H899*$F899,"")</f>
        <v/>
      </c>
    </row>
    <row r="905" spans="1:36" ht="23.25" customHeight="1" x14ac:dyDescent="0.25">
      <c r="A905" s="21"/>
      <c r="B905" s="21"/>
      <c r="C905" s="22"/>
      <c r="D905" s="14"/>
      <c r="E905" s="14"/>
      <c r="F905" s="22"/>
      <c r="G905" s="22"/>
      <c r="H905" s="15"/>
      <c r="I905" s="16"/>
      <c r="J905" s="22" t="str">
        <f t="shared" si="45"/>
        <v/>
      </c>
      <c r="K905" s="22" t="str">
        <f t="shared" si="46"/>
        <v/>
      </c>
      <c r="L905" s="20" t="str">
        <f>IF(D900&lt;&gt;"",MONTH(D900),"")</f>
        <v/>
      </c>
      <c r="M905" s="23" t="str">
        <f>IF(AND(($D907)&lt;&gt;"",($E907)&lt;&gt;""),IF(MIN(DATEVALUE($E907),Base!K$3)-MAX(DATEVALUE($D907),Base!K$2)+1&gt;=0,MIN(DATEVALUE($E907),Base!K$3)-MAX(DATEVALUE($D907),Base!K$2)+1,0),"")</f>
        <v/>
      </c>
      <c r="N905" s="23" t="str">
        <f>IF(AND(($D907)&lt;&gt;"",($E907)&lt;&gt;""),IF(MIN(DATEVALUE($E907),Base!L$3)-MAX(DATEVALUE($D907),Base!L$2)+1&gt;=0,MIN(DATEVALUE($E907),Base!L$3)-MAX(DATEVALUE($D907),Base!L$2)+1,0),"")</f>
        <v/>
      </c>
      <c r="O905" s="23" t="str">
        <f>IF(AND(($D907)&lt;&gt;"",($E907)&lt;&gt;""),IF(MIN(DATEVALUE($E907),Base!M$3)-MAX(DATEVALUE($D907),Base!M$2)+1&gt;=0,MIN(DATEVALUE($E907),Base!M$3)-MAX(DATEVALUE($D907),Base!M$2)+1,0),"")</f>
        <v/>
      </c>
      <c r="P905" s="23" t="str">
        <f>IF(AND(($D907)&lt;&gt;"",($E907)&lt;&gt;""),IF(MIN(DATEVALUE($E907),Base!N$3)-MAX(DATEVALUE($D907),Base!N$2)+1&gt;=0,MIN(DATEVALUE($E907),Base!N$3)-MAX(DATEVALUE($D907),Base!N$2)+1,0),"")</f>
        <v/>
      </c>
      <c r="Q905" s="23" t="str">
        <f>IF(AND(($D907)&lt;&gt;"",($E907)&lt;&gt;""),IF(MIN(DATEVALUE($E907),Base!O$3)-MAX(DATEVALUE($D907),Base!O$2)+1&gt;=0,MIN(DATEVALUE($E907),Base!O$3)-MAX(DATEVALUE($D907),Base!O$2)+1,0),"")</f>
        <v/>
      </c>
      <c r="R905" s="23" t="str">
        <f>IF(AND(($D907)&lt;&gt;"",($E907)&lt;&gt;""),IF(MIN(DATEVALUE($E907),Base!P$3)-MAX(DATEVALUE($D907),Base!P$2)+1&gt;=0,MIN(DATEVALUE($E907),Base!P$3)-MAX(DATEVALUE($D907),Base!P$2)+1,0),"")</f>
        <v/>
      </c>
      <c r="S905" s="23" t="str">
        <f>IF(AND(($D907)&lt;&gt;"",($E907)&lt;&gt;""),IF(MIN(DATEVALUE($E907),Base!Q$3)-MAX(DATEVALUE($D907),Base!Q$2)+1&gt;=0,MIN(DATEVALUE($E907),Base!Q$3)-MAX(DATEVALUE($D907),Base!Q$2)+1,0),"")</f>
        <v/>
      </c>
      <c r="T905" s="23" t="str">
        <f>IF(AND(($D907)&lt;&gt;"",($E907)&lt;&gt;""),IF(MIN(DATEVALUE($E907),Base!R$3)-MAX(DATEVALUE($D907),Base!R$2)+1&gt;=0,MIN(DATEVALUE($E907),Base!R$3)-MAX(DATEVALUE($D907),Base!R$2)+1,0),"")</f>
        <v/>
      </c>
      <c r="U905" s="23" t="str">
        <f>IF(AND(($D907)&lt;&gt;"",($E907)&lt;&gt;""),IF(MIN(DATEVALUE($E907),Base!S$3)-MAX(DATEVALUE($D907),Base!S$2)+1&gt;=0,MIN(DATEVALUE($E907),Base!S$3)-MAX(DATEVALUE($D907),Base!S$2)+1,0),"")</f>
        <v/>
      </c>
      <c r="V905" s="23" t="str">
        <f>IF(AND(($D907)&lt;&gt;"",($E907)&lt;&gt;""),IF(MIN(DATEVALUE($E907),Base!T$3)-MAX(DATEVALUE($D907),Base!T$2)+1&gt;=0,MIN(DATEVALUE($E907),Base!T$3)-MAX(DATEVALUE($D907),Base!T$2)+1,0),"")</f>
        <v/>
      </c>
      <c r="W905" s="23" t="str">
        <f>IF(AND(($D907)&lt;&gt;"",($E907)&lt;&gt;""),IF(MIN(DATEVALUE($E907),Base!U$3)-MAX(DATEVALUE($D907),Base!U$2)+1&gt;=0,MIN(DATEVALUE($E907),Base!U$3)-MAX(DATEVALUE($D907),Base!U$2)+1,0),"")</f>
        <v/>
      </c>
      <c r="X905" s="23" t="str">
        <f>IF(AND(($D907)&lt;&gt;"",($E907)&lt;&gt;""),IF(MIN(DATEVALUE($E907),Base!V$3)-MAX(DATEVALUE($D907),Base!V$2)+1&gt;=0,MIN(DATEVALUE($E907),Base!V$3)-MAX(DATEVALUE($D907),Base!V$2)+1,0),"")</f>
        <v/>
      </c>
      <c r="Y905" s="20" t="str">
        <f>IF(AND(M905&lt;&gt;"",$H901&lt;&gt;"",$F901&lt;&gt;""),M905*$H901*$F901,"")</f>
        <v/>
      </c>
      <c r="Z905" s="20" t="str">
        <f>IF(AND(N905&lt;&gt;"",$H901&lt;&gt;"",$F901&lt;&gt;""),N905*$H901*$F901,"")</f>
        <v/>
      </c>
      <c r="AA905" s="20" t="str">
        <f>IF(AND(O905&lt;&gt;"",$H900&lt;&gt;"",$F900&lt;&gt;""),O905*$H900*$F900,"")</f>
        <v/>
      </c>
      <c r="AB905" s="20" t="str">
        <f>IF(AND(P905&lt;&gt;"",$H900&lt;&gt;"",$F900&lt;&gt;""),P905*$H900*$F900,"")</f>
        <v/>
      </c>
      <c r="AC905" s="20" t="str">
        <f>IF(AND(Q905&lt;&gt;"",$H900&lt;&gt;"",$F900&lt;&gt;""),Q905*$H900*$F900,"")</f>
        <v/>
      </c>
      <c r="AD905" s="20" t="str">
        <f>IF(AND(R905&lt;&gt;"",$H900&lt;&gt;"",$F900&lt;&gt;""),R905*$H900*$F900,"")</f>
        <v/>
      </c>
      <c r="AE905" s="20" t="str">
        <f>IF(AND(S905&lt;&gt;"",$H900&lt;&gt;"",$F900&lt;&gt;""),S905*$H900*$F900,"")</f>
        <v/>
      </c>
      <c r="AF905" s="20" t="str">
        <f>IF(AND(T905&lt;&gt;"",$H900&lt;&gt;"",$F900&lt;&gt;""),T905*$H900*$F900,"")</f>
        <v/>
      </c>
      <c r="AG905" s="20" t="str">
        <f>IF(AND(U905&lt;&gt;"",$H900&lt;&gt;"",$F900&lt;&gt;""),U905*$H900*$F900,"")</f>
        <v/>
      </c>
      <c r="AH905" s="20" t="str">
        <f>IF(AND(V905&lt;&gt;"",$H900&lt;&gt;"",$F900&lt;&gt;""),V905*$H900*$F900,"")</f>
        <v/>
      </c>
      <c r="AI905" s="20" t="str">
        <f>IF(AND(W905&lt;&gt;"",$H900&lt;&gt;"",$F900&lt;&gt;""),W905*$H900*$F900,"")</f>
        <v/>
      </c>
      <c r="AJ905" s="20" t="str">
        <f>IF(AND(X905&lt;&gt;"",$H900&lt;&gt;"",$F900&lt;&gt;""),X905*$H900*$F900,"")</f>
        <v/>
      </c>
    </row>
    <row r="906" spans="1:36" ht="23.25" customHeight="1" x14ac:dyDescent="0.25">
      <c r="A906" s="21"/>
      <c r="B906" s="21"/>
      <c r="C906" s="22"/>
      <c r="D906" s="14"/>
      <c r="E906" s="14"/>
      <c r="F906" s="22"/>
      <c r="G906" s="22"/>
      <c r="H906" s="15"/>
      <c r="I906" s="16"/>
      <c r="J906" s="22" t="str">
        <f t="shared" si="45"/>
        <v/>
      </c>
      <c r="K906" s="22" t="str">
        <f t="shared" si="46"/>
        <v/>
      </c>
      <c r="L906" s="20" t="str">
        <f>IF(D901&lt;&gt;"",MONTH(D901),"")</f>
        <v/>
      </c>
      <c r="M906" s="23" t="str">
        <f>IF(AND(($D908)&lt;&gt;"",($E908)&lt;&gt;""),IF(MIN(DATEVALUE($E908),Base!K$3)-MAX(DATEVALUE($D908),Base!K$2)+1&gt;=0,MIN(DATEVALUE($E908),Base!K$3)-MAX(DATEVALUE($D908),Base!K$2)+1,0),"")</f>
        <v/>
      </c>
      <c r="N906" s="23" t="str">
        <f>IF(AND(($D908)&lt;&gt;"",($E908)&lt;&gt;""),IF(MIN(DATEVALUE($E908),Base!L$3)-MAX(DATEVALUE($D908),Base!L$2)+1&gt;=0,MIN(DATEVALUE($E908),Base!L$3)-MAX(DATEVALUE($D908),Base!L$2)+1,0),"")</f>
        <v/>
      </c>
      <c r="O906" s="23" t="str">
        <f>IF(AND(($D908)&lt;&gt;"",($E908)&lt;&gt;""),IF(MIN(DATEVALUE($E908),Base!M$3)-MAX(DATEVALUE($D908),Base!M$2)+1&gt;=0,MIN(DATEVALUE($E908),Base!M$3)-MAX(DATEVALUE($D908),Base!M$2)+1,0),"")</f>
        <v/>
      </c>
      <c r="P906" s="23" t="str">
        <f>IF(AND(($D908)&lt;&gt;"",($E908)&lt;&gt;""),IF(MIN(DATEVALUE($E908),Base!N$3)-MAX(DATEVALUE($D908),Base!N$2)+1&gt;=0,MIN(DATEVALUE($E908),Base!N$3)-MAX(DATEVALUE($D908),Base!N$2)+1,0),"")</f>
        <v/>
      </c>
      <c r="Q906" s="23" t="str">
        <f>IF(AND(($D908)&lt;&gt;"",($E908)&lt;&gt;""),IF(MIN(DATEVALUE($E908),Base!O$3)-MAX(DATEVALUE($D908),Base!O$2)+1&gt;=0,MIN(DATEVALUE($E908),Base!O$3)-MAX(DATEVALUE($D908),Base!O$2)+1,0),"")</f>
        <v/>
      </c>
      <c r="R906" s="23" t="str">
        <f>IF(AND(($D908)&lt;&gt;"",($E908)&lt;&gt;""),IF(MIN(DATEVALUE($E908),Base!P$3)-MAX(DATEVALUE($D908),Base!P$2)+1&gt;=0,MIN(DATEVALUE($E908),Base!P$3)-MAX(DATEVALUE($D908),Base!P$2)+1,0),"")</f>
        <v/>
      </c>
      <c r="S906" s="23" t="str">
        <f>IF(AND(($D908)&lt;&gt;"",($E908)&lt;&gt;""),IF(MIN(DATEVALUE($E908),Base!Q$3)-MAX(DATEVALUE($D908),Base!Q$2)+1&gt;=0,MIN(DATEVALUE($E908),Base!Q$3)-MAX(DATEVALUE($D908),Base!Q$2)+1,0),"")</f>
        <v/>
      </c>
      <c r="T906" s="23" t="str">
        <f>IF(AND(($D908)&lt;&gt;"",($E908)&lt;&gt;""),IF(MIN(DATEVALUE($E908),Base!R$3)-MAX(DATEVALUE($D908),Base!R$2)+1&gt;=0,MIN(DATEVALUE($E908),Base!R$3)-MAX(DATEVALUE($D908),Base!R$2)+1,0),"")</f>
        <v/>
      </c>
      <c r="U906" s="23" t="str">
        <f>IF(AND(($D908)&lt;&gt;"",($E908)&lt;&gt;""),IF(MIN(DATEVALUE($E908),Base!S$3)-MAX(DATEVALUE($D908),Base!S$2)+1&gt;=0,MIN(DATEVALUE($E908),Base!S$3)-MAX(DATEVALUE($D908),Base!S$2)+1,0),"")</f>
        <v/>
      </c>
      <c r="V906" s="23" t="str">
        <f>IF(AND(($D908)&lt;&gt;"",($E908)&lt;&gt;""),IF(MIN(DATEVALUE($E908),Base!T$3)-MAX(DATEVALUE($D908),Base!T$2)+1&gt;=0,MIN(DATEVALUE($E908),Base!T$3)-MAX(DATEVALUE($D908),Base!T$2)+1,0),"")</f>
        <v/>
      </c>
      <c r="W906" s="23" t="str">
        <f>IF(AND(($D908)&lt;&gt;"",($E908)&lt;&gt;""),IF(MIN(DATEVALUE($E908),Base!U$3)-MAX(DATEVALUE($D908),Base!U$2)+1&gt;=0,MIN(DATEVALUE($E908),Base!U$3)-MAX(DATEVALUE($D908),Base!U$2)+1,0),"")</f>
        <v/>
      </c>
      <c r="X906" s="23" t="str">
        <f>IF(AND(($D908)&lt;&gt;"",($E908)&lt;&gt;""),IF(MIN(DATEVALUE($E908),Base!V$3)-MAX(DATEVALUE($D908),Base!V$2)+1&gt;=0,MIN(DATEVALUE($E908),Base!V$3)-MAX(DATEVALUE($D908),Base!V$2)+1,0),"")</f>
        <v/>
      </c>
      <c r="Y906" s="20" t="str">
        <f>IF(AND(M906&lt;&gt;"",$H902&lt;&gt;"",$F902&lt;&gt;""),M906*$H902*$F902,"")</f>
        <v/>
      </c>
      <c r="Z906" s="20" t="str">
        <f>IF(AND(N906&lt;&gt;"",$H902&lt;&gt;"",$F902&lt;&gt;""),N906*$H902*$F902,"")</f>
        <v/>
      </c>
      <c r="AA906" s="20" t="str">
        <f>IF(AND(O906&lt;&gt;"",$H901&lt;&gt;"",$F901&lt;&gt;""),O906*$H901*$F901,"")</f>
        <v/>
      </c>
      <c r="AB906" s="20" t="str">
        <f>IF(AND(P906&lt;&gt;"",$H901&lt;&gt;"",$F901&lt;&gt;""),P906*$H901*$F901,"")</f>
        <v/>
      </c>
      <c r="AC906" s="20" t="str">
        <f>IF(AND(Q906&lt;&gt;"",$H901&lt;&gt;"",$F901&lt;&gt;""),Q906*$H901*$F901,"")</f>
        <v/>
      </c>
      <c r="AD906" s="20" t="str">
        <f>IF(AND(R906&lt;&gt;"",$H901&lt;&gt;"",$F901&lt;&gt;""),R906*$H901*$F901,"")</f>
        <v/>
      </c>
      <c r="AE906" s="20" t="str">
        <f>IF(AND(S906&lt;&gt;"",$H901&lt;&gt;"",$F901&lt;&gt;""),S906*$H901*$F901,"")</f>
        <v/>
      </c>
      <c r="AF906" s="20" t="str">
        <f>IF(AND(T906&lt;&gt;"",$H901&lt;&gt;"",$F901&lt;&gt;""),T906*$H901*$F901,"")</f>
        <v/>
      </c>
      <c r="AG906" s="20" t="str">
        <f>IF(AND(U906&lt;&gt;"",$H901&lt;&gt;"",$F901&lt;&gt;""),U906*$H901*$F901,"")</f>
        <v/>
      </c>
      <c r="AH906" s="20" t="str">
        <f>IF(AND(V906&lt;&gt;"",$H901&lt;&gt;"",$F901&lt;&gt;""),V906*$H901*$F901,"")</f>
        <v/>
      </c>
      <c r="AI906" s="20" t="str">
        <f>IF(AND(W906&lt;&gt;"",$H901&lt;&gt;"",$F901&lt;&gt;""),W906*$H901*$F901,"")</f>
        <v/>
      </c>
      <c r="AJ906" s="20" t="str">
        <f>IF(AND(X906&lt;&gt;"",$H901&lt;&gt;"",$F901&lt;&gt;""),X906*$H901*$F901,"")</f>
        <v/>
      </c>
    </row>
    <row r="907" spans="1:36" ht="23.25" customHeight="1" x14ac:dyDescent="0.25">
      <c r="A907" s="21"/>
      <c r="B907" s="21"/>
      <c r="C907" s="22"/>
      <c r="D907" s="14"/>
      <c r="E907" s="14"/>
      <c r="F907" s="22"/>
      <c r="G907" s="22"/>
      <c r="H907" s="15"/>
      <c r="I907" s="16"/>
      <c r="J907" s="22" t="str">
        <f t="shared" si="45"/>
        <v/>
      </c>
      <c r="K907" s="22" t="str">
        <f t="shared" si="46"/>
        <v/>
      </c>
      <c r="L907" s="20" t="str">
        <f>IF(D902&lt;&gt;"",MONTH(D902),"")</f>
        <v/>
      </c>
      <c r="M907" s="23" t="str">
        <f>IF(AND(($D909)&lt;&gt;"",($E909)&lt;&gt;""),IF(MIN(DATEVALUE($E909),Base!K$3)-MAX(DATEVALUE($D909),Base!K$2)+1&gt;=0,MIN(DATEVALUE($E909),Base!K$3)-MAX(DATEVALUE($D909),Base!K$2)+1,0),"")</f>
        <v/>
      </c>
      <c r="N907" s="23" t="str">
        <f>IF(AND(($D909)&lt;&gt;"",($E909)&lt;&gt;""),IF(MIN(DATEVALUE($E909),Base!L$3)-MAX(DATEVALUE($D909),Base!L$2)+1&gt;=0,MIN(DATEVALUE($E909),Base!L$3)-MAX(DATEVALUE($D909),Base!L$2)+1,0),"")</f>
        <v/>
      </c>
      <c r="O907" s="23" t="str">
        <f>IF(AND(($D909)&lt;&gt;"",($E909)&lt;&gt;""),IF(MIN(DATEVALUE($E909),Base!M$3)-MAX(DATEVALUE($D909),Base!M$2)+1&gt;=0,MIN(DATEVALUE($E909),Base!M$3)-MAX(DATEVALUE($D909),Base!M$2)+1,0),"")</f>
        <v/>
      </c>
      <c r="P907" s="23" t="str">
        <f>IF(AND(($D909)&lt;&gt;"",($E909)&lt;&gt;""),IF(MIN(DATEVALUE($E909),Base!N$3)-MAX(DATEVALUE($D909),Base!N$2)+1&gt;=0,MIN(DATEVALUE($E909),Base!N$3)-MAX(DATEVALUE($D909),Base!N$2)+1,0),"")</f>
        <v/>
      </c>
      <c r="Q907" s="23" t="str">
        <f>IF(AND(($D909)&lt;&gt;"",($E909)&lt;&gt;""),IF(MIN(DATEVALUE($E909),Base!O$3)-MAX(DATEVALUE($D909),Base!O$2)+1&gt;=0,MIN(DATEVALUE($E909),Base!O$3)-MAX(DATEVALUE($D909),Base!O$2)+1,0),"")</f>
        <v/>
      </c>
      <c r="R907" s="23" t="str">
        <f>IF(AND(($D909)&lt;&gt;"",($E909)&lt;&gt;""),IF(MIN(DATEVALUE($E909),Base!P$3)-MAX(DATEVALUE($D909),Base!P$2)+1&gt;=0,MIN(DATEVALUE($E909),Base!P$3)-MAX(DATEVALUE($D909),Base!P$2)+1,0),"")</f>
        <v/>
      </c>
      <c r="S907" s="23" t="str">
        <f>IF(AND(($D909)&lt;&gt;"",($E909)&lt;&gt;""),IF(MIN(DATEVALUE($E909),Base!Q$3)-MAX(DATEVALUE($D909),Base!Q$2)+1&gt;=0,MIN(DATEVALUE($E909),Base!Q$3)-MAX(DATEVALUE($D909),Base!Q$2)+1,0),"")</f>
        <v/>
      </c>
      <c r="T907" s="23" t="str">
        <f>IF(AND(($D909)&lt;&gt;"",($E909)&lt;&gt;""),IF(MIN(DATEVALUE($E909),Base!R$3)-MAX(DATEVALUE($D909),Base!R$2)+1&gt;=0,MIN(DATEVALUE($E909),Base!R$3)-MAX(DATEVALUE($D909),Base!R$2)+1,0),"")</f>
        <v/>
      </c>
      <c r="U907" s="23" t="str">
        <f>IF(AND(($D909)&lt;&gt;"",($E909)&lt;&gt;""),IF(MIN(DATEVALUE($E909),Base!S$3)-MAX(DATEVALUE($D909),Base!S$2)+1&gt;=0,MIN(DATEVALUE($E909),Base!S$3)-MAX(DATEVALUE($D909),Base!S$2)+1,0),"")</f>
        <v/>
      </c>
      <c r="V907" s="23" t="str">
        <f>IF(AND(($D909)&lt;&gt;"",($E909)&lt;&gt;""),IF(MIN(DATEVALUE($E909),Base!T$3)-MAX(DATEVALUE($D909),Base!T$2)+1&gt;=0,MIN(DATEVALUE($E909),Base!T$3)-MAX(DATEVALUE($D909),Base!T$2)+1,0),"")</f>
        <v/>
      </c>
      <c r="W907" s="23" t="str">
        <f>IF(AND(($D909)&lt;&gt;"",($E909)&lt;&gt;""),IF(MIN(DATEVALUE($E909),Base!U$3)-MAX(DATEVALUE($D909),Base!U$2)+1&gt;=0,MIN(DATEVALUE($E909),Base!U$3)-MAX(DATEVALUE($D909),Base!U$2)+1,0),"")</f>
        <v/>
      </c>
      <c r="X907" s="23" t="str">
        <f>IF(AND(($D909)&lt;&gt;"",($E909)&lt;&gt;""),IF(MIN(DATEVALUE($E909),Base!V$3)-MAX(DATEVALUE($D909),Base!V$2)+1&gt;=0,MIN(DATEVALUE($E909),Base!V$3)-MAX(DATEVALUE($D909),Base!V$2)+1,0),"")</f>
        <v/>
      </c>
      <c r="Y907" s="20" t="str">
        <f>IF(AND(M907&lt;&gt;"",$H903&lt;&gt;"",$F903&lt;&gt;""),M907*$H903*$F903,"")</f>
        <v/>
      </c>
      <c r="Z907" s="20" t="str">
        <f>IF(AND(N907&lt;&gt;"",$H903&lt;&gt;"",$F903&lt;&gt;""),N907*$H903*$F903,"")</f>
        <v/>
      </c>
      <c r="AA907" s="20" t="str">
        <f>IF(AND(O907&lt;&gt;"",$H902&lt;&gt;"",$F902&lt;&gt;""),O907*$H902*$F902,"")</f>
        <v/>
      </c>
      <c r="AB907" s="20" t="str">
        <f>IF(AND(P907&lt;&gt;"",$H902&lt;&gt;"",$F902&lt;&gt;""),P907*$H902*$F902,"")</f>
        <v/>
      </c>
      <c r="AC907" s="20" t="str">
        <f>IF(AND(Q907&lt;&gt;"",$H902&lt;&gt;"",$F902&lt;&gt;""),Q907*$H902*$F902,"")</f>
        <v/>
      </c>
      <c r="AD907" s="20" t="str">
        <f>IF(AND(R907&lt;&gt;"",$H902&lt;&gt;"",$F902&lt;&gt;""),R907*$H902*$F902,"")</f>
        <v/>
      </c>
      <c r="AE907" s="20" t="str">
        <f>IF(AND(S907&lt;&gt;"",$H902&lt;&gt;"",$F902&lt;&gt;""),S907*$H902*$F902,"")</f>
        <v/>
      </c>
      <c r="AF907" s="20" t="str">
        <f>IF(AND(T907&lt;&gt;"",$H902&lt;&gt;"",$F902&lt;&gt;""),T907*$H902*$F902,"")</f>
        <v/>
      </c>
      <c r="AG907" s="20" t="str">
        <f>IF(AND(U907&lt;&gt;"",$H902&lt;&gt;"",$F902&lt;&gt;""),U907*$H902*$F902,"")</f>
        <v/>
      </c>
      <c r="AH907" s="20" t="str">
        <f>IF(AND(V907&lt;&gt;"",$H902&lt;&gt;"",$F902&lt;&gt;""),V907*$H902*$F902,"")</f>
        <v/>
      </c>
      <c r="AI907" s="20" t="str">
        <f>IF(AND(W907&lt;&gt;"",$H902&lt;&gt;"",$F902&lt;&gt;""),W907*$H902*$F902,"")</f>
        <v/>
      </c>
      <c r="AJ907" s="20" t="str">
        <f>IF(AND(X907&lt;&gt;"",$H902&lt;&gt;"",$F902&lt;&gt;""),X907*$H902*$F902,"")</f>
        <v/>
      </c>
    </row>
    <row r="908" spans="1:36" ht="23.25" customHeight="1" x14ac:dyDescent="0.25">
      <c r="A908" s="21"/>
      <c r="B908" s="21"/>
      <c r="C908" s="22"/>
      <c r="D908" s="14"/>
      <c r="E908" s="14"/>
      <c r="F908" s="22"/>
      <c r="G908" s="22"/>
      <c r="H908" s="15"/>
      <c r="I908" s="16"/>
      <c r="J908" s="22" t="str">
        <f t="shared" si="45"/>
        <v/>
      </c>
      <c r="K908" s="22" t="str">
        <f t="shared" si="46"/>
        <v/>
      </c>
      <c r="L908" s="20" t="str">
        <f>IF(D903&lt;&gt;"",MONTH(D903),"")</f>
        <v/>
      </c>
      <c r="M908" s="23" t="str">
        <f>IF(AND(($D910)&lt;&gt;"",($E910)&lt;&gt;""),IF(MIN(DATEVALUE($E910),Base!K$3)-MAX(DATEVALUE($D910),Base!K$2)+1&gt;=0,MIN(DATEVALUE($E910),Base!K$3)-MAX(DATEVALUE($D910),Base!K$2)+1,0),"")</f>
        <v/>
      </c>
      <c r="N908" s="23" t="str">
        <f>IF(AND(($D910)&lt;&gt;"",($E910)&lt;&gt;""),IF(MIN(DATEVALUE($E910),Base!L$3)-MAX(DATEVALUE($D910),Base!L$2)+1&gt;=0,MIN(DATEVALUE($E910),Base!L$3)-MAX(DATEVALUE($D910),Base!L$2)+1,0),"")</f>
        <v/>
      </c>
      <c r="O908" s="23" t="str">
        <f>IF(AND(($D910)&lt;&gt;"",($E910)&lt;&gt;""),IF(MIN(DATEVALUE($E910),Base!M$3)-MAX(DATEVALUE($D910),Base!M$2)+1&gt;=0,MIN(DATEVALUE($E910),Base!M$3)-MAX(DATEVALUE($D910),Base!M$2)+1,0),"")</f>
        <v/>
      </c>
      <c r="P908" s="23" t="str">
        <f>IF(AND(($D910)&lt;&gt;"",($E910)&lt;&gt;""),IF(MIN(DATEVALUE($E910),Base!N$3)-MAX(DATEVALUE($D910),Base!N$2)+1&gt;=0,MIN(DATEVALUE($E910),Base!N$3)-MAX(DATEVALUE($D910),Base!N$2)+1,0),"")</f>
        <v/>
      </c>
      <c r="Q908" s="23" t="str">
        <f>IF(AND(($D910)&lt;&gt;"",($E910)&lt;&gt;""),IF(MIN(DATEVALUE($E910),Base!O$3)-MAX(DATEVALUE($D910),Base!O$2)+1&gt;=0,MIN(DATEVALUE($E910),Base!O$3)-MAX(DATEVALUE($D910),Base!O$2)+1,0),"")</f>
        <v/>
      </c>
      <c r="R908" s="23" t="str">
        <f>IF(AND(($D910)&lt;&gt;"",($E910)&lt;&gt;""),IF(MIN(DATEVALUE($E910),Base!P$3)-MAX(DATEVALUE($D910),Base!P$2)+1&gt;=0,MIN(DATEVALUE($E910),Base!P$3)-MAX(DATEVALUE($D910),Base!P$2)+1,0),"")</f>
        <v/>
      </c>
      <c r="S908" s="23" t="str">
        <f>IF(AND(($D910)&lt;&gt;"",($E910)&lt;&gt;""),IF(MIN(DATEVALUE($E910),Base!Q$3)-MAX(DATEVALUE($D910),Base!Q$2)+1&gt;=0,MIN(DATEVALUE($E910),Base!Q$3)-MAX(DATEVALUE($D910),Base!Q$2)+1,0),"")</f>
        <v/>
      </c>
      <c r="T908" s="23" t="str">
        <f>IF(AND(($D910)&lt;&gt;"",($E910)&lt;&gt;""),IF(MIN(DATEVALUE($E910),Base!R$3)-MAX(DATEVALUE($D910),Base!R$2)+1&gt;=0,MIN(DATEVALUE($E910),Base!R$3)-MAX(DATEVALUE($D910),Base!R$2)+1,0),"")</f>
        <v/>
      </c>
      <c r="U908" s="23" t="str">
        <f>IF(AND(($D910)&lt;&gt;"",($E910)&lt;&gt;""),IF(MIN(DATEVALUE($E910),Base!S$3)-MAX(DATEVALUE($D910),Base!S$2)+1&gt;=0,MIN(DATEVALUE($E910),Base!S$3)-MAX(DATEVALUE($D910),Base!S$2)+1,0),"")</f>
        <v/>
      </c>
      <c r="V908" s="23" t="str">
        <f>IF(AND(($D910)&lt;&gt;"",($E910)&lt;&gt;""),IF(MIN(DATEVALUE($E910),Base!T$3)-MAX(DATEVALUE($D910),Base!T$2)+1&gt;=0,MIN(DATEVALUE($E910),Base!T$3)-MAX(DATEVALUE($D910),Base!T$2)+1,0),"")</f>
        <v/>
      </c>
      <c r="W908" s="23" t="str">
        <f>IF(AND(($D910)&lt;&gt;"",($E910)&lt;&gt;""),IF(MIN(DATEVALUE($E910),Base!U$3)-MAX(DATEVALUE($D910),Base!U$2)+1&gt;=0,MIN(DATEVALUE($E910),Base!U$3)-MAX(DATEVALUE($D910),Base!U$2)+1,0),"")</f>
        <v/>
      </c>
      <c r="X908" s="23" t="str">
        <f>IF(AND(($D910)&lt;&gt;"",($E910)&lt;&gt;""),IF(MIN(DATEVALUE($E910),Base!V$3)-MAX(DATEVALUE($D910),Base!V$2)+1&gt;=0,MIN(DATEVALUE($E910),Base!V$3)-MAX(DATEVALUE($D910),Base!V$2)+1,0),"")</f>
        <v/>
      </c>
      <c r="Y908" s="20" t="str">
        <f>IF(AND(M908&lt;&gt;"",$H904&lt;&gt;"",$F904&lt;&gt;""),M908*$H904*$F904,"")</f>
        <v/>
      </c>
      <c r="Z908" s="20" t="str">
        <f>IF(AND(N908&lt;&gt;"",$H904&lt;&gt;"",$F904&lt;&gt;""),N908*$H904*$F904,"")</f>
        <v/>
      </c>
      <c r="AA908" s="20" t="str">
        <f>IF(AND(O908&lt;&gt;"",$H903&lt;&gt;"",$F903&lt;&gt;""),O908*$H903*$F903,"")</f>
        <v/>
      </c>
      <c r="AB908" s="20" t="str">
        <f>IF(AND(P908&lt;&gt;"",$H903&lt;&gt;"",$F903&lt;&gt;""),P908*$H903*$F903,"")</f>
        <v/>
      </c>
      <c r="AC908" s="20" t="str">
        <f>IF(AND(Q908&lt;&gt;"",$H903&lt;&gt;"",$F903&lt;&gt;""),Q908*$H903*$F903,"")</f>
        <v/>
      </c>
      <c r="AD908" s="20" t="str">
        <f>IF(AND(R908&lt;&gt;"",$H903&lt;&gt;"",$F903&lt;&gt;""),R908*$H903*$F903,"")</f>
        <v/>
      </c>
      <c r="AE908" s="20" t="str">
        <f>IF(AND(S908&lt;&gt;"",$H903&lt;&gt;"",$F903&lt;&gt;""),S908*$H903*$F903,"")</f>
        <v/>
      </c>
      <c r="AF908" s="20" t="str">
        <f>IF(AND(T908&lt;&gt;"",$H903&lt;&gt;"",$F903&lt;&gt;""),T908*$H903*$F903,"")</f>
        <v/>
      </c>
      <c r="AG908" s="20" t="str">
        <f>IF(AND(U908&lt;&gt;"",$H903&lt;&gt;"",$F903&lt;&gt;""),U908*$H903*$F903,"")</f>
        <v/>
      </c>
      <c r="AH908" s="20" t="str">
        <f>IF(AND(V908&lt;&gt;"",$H903&lt;&gt;"",$F903&lt;&gt;""),V908*$H903*$F903,"")</f>
        <v/>
      </c>
      <c r="AI908" s="20" t="str">
        <f>IF(AND(W908&lt;&gt;"",$H903&lt;&gt;"",$F903&lt;&gt;""),W908*$H903*$F903,"")</f>
        <v/>
      </c>
      <c r="AJ908" s="20" t="str">
        <f>IF(AND(X908&lt;&gt;"",$H903&lt;&gt;"",$F903&lt;&gt;""),X908*$H903*$F903,"")</f>
        <v/>
      </c>
    </row>
    <row r="909" spans="1:36" ht="23.25" customHeight="1" x14ac:dyDescent="0.25">
      <c r="A909" s="21"/>
      <c r="B909" s="21"/>
      <c r="C909" s="22"/>
      <c r="D909" s="14"/>
      <c r="E909" s="14"/>
      <c r="F909" s="22"/>
      <c r="G909" s="22"/>
      <c r="H909" s="15"/>
      <c r="I909" s="16"/>
      <c r="J909" s="22" t="str">
        <f t="shared" si="45"/>
        <v/>
      </c>
      <c r="K909" s="22" t="str">
        <f t="shared" si="46"/>
        <v/>
      </c>
      <c r="L909" s="20" t="str">
        <f>IF(D904&lt;&gt;"",MONTH(D904),"")</f>
        <v/>
      </c>
      <c r="M909" s="23" t="str">
        <f>IF(AND(($D911)&lt;&gt;"",($E911)&lt;&gt;""),IF(MIN(DATEVALUE($E911),Base!K$3)-MAX(DATEVALUE($D911),Base!K$2)+1&gt;=0,MIN(DATEVALUE($E911),Base!K$3)-MAX(DATEVALUE($D911),Base!K$2)+1,0),"")</f>
        <v/>
      </c>
      <c r="N909" s="23" t="str">
        <f>IF(AND(($D911)&lt;&gt;"",($E911)&lt;&gt;""),IF(MIN(DATEVALUE($E911),Base!L$3)-MAX(DATEVALUE($D911),Base!L$2)+1&gt;=0,MIN(DATEVALUE($E911),Base!L$3)-MAX(DATEVALUE($D911),Base!L$2)+1,0),"")</f>
        <v/>
      </c>
      <c r="O909" s="23" t="str">
        <f>IF(AND(($D911)&lt;&gt;"",($E911)&lt;&gt;""),IF(MIN(DATEVALUE($E911),Base!M$3)-MAX(DATEVALUE($D911),Base!M$2)+1&gt;=0,MIN(DATEVALUE($E911),Base!M$3)-MAX(DATEVALUE($D911),Base!M$2)+1,0),"")</f>
        <v/>
      </c>
      <c r="P909" s="23" t="str">
        <f>IF(AND(($D911)&lt;&gt;"",($E911)&lt;&gt;""),IF(MIN(DATEVALUE($E911),Base!N$3)-MAX(DATEVALUE($D911),Base!N$2)+1&gt;=0,MIN(DATEVALUE($E911),Base!N$3)-MAX(DATEVALUE($D911),Base!N$2)+1,0),"")</f>
        <v/>
      </c>
      <c r="Q909" s="23" t="str">
        <f>IF(AND(($D911)&lt;&gt;"",($E911)&lt;&gt;""),IF(MIN(DATEVALUE($E911),Base!O$3)-MAX(DATEVALUE($D911),Base!O$2)+1&gt;=0,MIN(DATEVALUE($E911),Base!O$3)-MAX(DATEVALUE($D911),Base!O$2)+1,0),"")</f>
        <v/>
      </c>
      <c r="R909" s="23" t="str">
        <f>IF(AND(($D911)&lt;&gt;"",($E911)&lt;&gt;""),IF(MIN(DATEVALUE($E911),Base!P$3)-MAX(DATEVALUE($D911),Base!P$2)+1&gt;=0,MIN(DATEVALUE($E911),Base!P$3)-MAX(DATEVALUE($D911),Base!P$2)+1,0),"")</f>
        <v/>
      </c>
      <c r="S909" s="23" t="str">
        <f>IF(AND(($D911)&lt;&gt;"",($E911)&lt;&gt;""),IF(MIN(DATEVALUE($E911),Base!Q$3)-MAX(DATEVALUE($D911),Base!Q$2)+1&gt;=0,MIN(DATEVALUE($E911),Base!Q$3)-MAX(DATEVALUE($D911),Base!Q$2)+1,0),"")</f>
        <v/>
      </c>
      <c r="T909" s="23" t="str">
        <f>IF(AND(($D911)&lt;&gt;"",($E911)&lt;&gt;""),IF(MIN(DATEVALUE($E911),Base!R$3)-MAX(DATEVALUE($D911),Base!R$2)+1&gt;=0,MIN(DATEVALUE($E911),Base!R$3)-MAX(DATEVALUE($D911),Base!R$2)+1,0),"")</f>
        <v/>
      </c>
      <c r="U909" s="23" t="str">
        <f>IF(AND(($D911)&lt;&gt;"",($E911)&lt;&gt;""),IF(MIN(DATEVALUE($E911),Base!S$3)-MAX(DATEVALUE($D911),Base!S$2)+1&gt;=0,MIN(DATEVALUE($E911),Base!S$3)-MAX(DATEVALUE($D911),Base!S$2)+1,0),"")</f>
        <v/>
      </c>
      <c r="V909" s="23" t="str">
        <f>IF(AND(($D911)&lt;&gt;"",($E911)&lt;&gt;""),IF(MIN(DATEVALUE($E911),Base!T$3)-MAX(DATEVALUE($D911),Base!T$2)+1&gt;=0,MIN(DATEVALUE($E911),Base!T$3)-MAX(DATEVALUE($D911),Base!T$2)+1,0),"")</f>
        <v/>
      </c>
      <c r="W909" s="23" t="str">
        <f>IF(AND(($D911)&lt;&gt;"",($E911)&lt;&gt;""),IF(MIN(DATEVALUE($E911),Base!U$3)-MAX(DATEVALUE($D911),Base!U$2)+1&gt;=0,MIN(DATEVALUE($E911),Base!U$3)-MAX(DATEVALUE($D911),Base!U$2)+1,0),"")</f>
        <v/>
      </c>
      <c r="X909" s="23" t="str">
        <f>IF(AND(($D911)&lt;&gt;"",($E911)&lt;&gt;""),IF(MIN(DATEVALUE($E911),Base!V$3)-MAX(DATEVALUE($D911),Base!V$2)+1&gt;=0,MIN(DATEVALUE($E911),Base!V$3)-MAX(DATEVALUE($D911),Base!V$2)+1,0),"")</f>
        <v/>
      </c>
      <c r="Y909" s="20" t="str">
        <f>IF(AND(M909&lt;&gt;"",$H905&lt;&gt;"",$F905&lt;&gt;""),M909*$H905*$F905,"")</f>
        <v/>
      </c>
      <c r="Z909" s="20" t="str">
        <f>IF(AND(N909&lt;&gt;"",$H905&lt;&gt;"",$F905&lt;&gt;""),N909*$H905*$F905,"")</f>
        <v/>
      </c>
      <c r="AA909" s="20" t="str">
        <f>IF(AND(O909&lt;&gt;"",$H904&lt;&gt;"",$F904&lt;&gt;""),O909*$H904*$F904,"")</f>
        <v/>
      </c>
      <c r="AB909" s="20" t="str">
        <f>IF(AND(P909&lt;&gt;"",$H904&lt;&gt;"",$F904&lt;&gt;""),P909*$H904*$F904,"")</f>
        <v/>
      </c>
      <c r="AC909" s="20" t="str">
        <f>IF(AND(Q909&lt;&gt;"",$H904&lt;&gt;"",$F904&lt;&gt;""),Q909*$H904*$F904,"")</f>
        <v/>
      </c>
      <c r="AD909" s="20" t="str">
        <f>IF(AND(R909&lt;&gt;"",$H904&lt;&gt;"",$F904&lt;&gt;""),R909*$H904*$F904,"")</f>
        <v/>
      </c>
      <c r="AE909" s="20" t="str">
        <f>IF(AND(S909&lt;&gt;"",$H904&lt;&gt;"",$F904&lt;&gt;""),S909*$H904*$F904,"")</f>
        <v/>
      </c>
      <c r="AF909" s="20" t="str">
        <f>IF(AND(T909&lt;&gt;"",$H904&lt;&gt;"",$F904&lt;&gt;""),T909*$H904*$F904,"")</f>
        <v/>
      </c>
      <c r="AG909" s="20" t="str">
        <f>IF(AND(U909&lt;&gt;"",$H904&lt;&gt;"",$F904&lt;&gt;""),U909*$H904*$F904,"")</f>
        <v/>
      </c>
      <c r="AH909" s="20" t="str">
        <f>IF(AND(V909&lt;&gt;"",$H904&lt;&gt;"",$F904&lt;&gt;""),V909*$H904*$F904,"")</f>
        <v/>
      </c>
      <c r="AI909" s="20" t="str">
        <f>IF(AND(W909&lt;&gt;"",$H904&lt;&gt;"",$F904&lt;&gt;""),W909*$H904*$F904,"")</f>
        <v/>
      </c>
      <c r="AJ909" s="20" t="str">
        <f>IF(AND(X909&lt;&gt;"",$H904&lt;&gt;"",$F904&lt;&gt;""),X909*$H904*$F904,"")</f>
        <v/>
      </c>
    </row>
    <row r="910" spans="1:36" ht="23.25" customHeight="1" x14ac:dyDescent="0.25">
      <c r="A910" s="21"/>
      <c r="B910" s="21"/>
      <c r="C910" s="22"/>
      <c r="D910" s="14"/>
      <c r="E910" s="14"/>
      <c r="F910" s="22"/>
      <c r="G910" s="22"/>
      <c r="H910" s="15"/>
      <c r="I910" s="16"/>
      <c r="J910" s="22" t="str">
        <f t="shared" si="45"/>
        <v/>
      </c>
      <c r="K910" s="22" t="str">
        <f t="shared" si="46"/>
        <v/>
      </c>
      <c r="L910" s="20" t="str">
        <f>IF(D905&lt;&gt;"",MONTH(D905),"")</f>
        <v/>
      </c>
      <c r="M910" s="23" t="str">
        <f>IF(AND(($D912)&lt;&gt;"",($E912)&lt;&gt;""),IF(MIN(DATEVALUE($E912),Base!K$3)-MAX(DATEVALUE($D912),Base!K$2)+1&gt;=0,MIN(DATEVALUE($E912),Base!K$3)-MAX(DATEVALUE($D912),Base!K$2)+1,0),"")</f>
        <v/>
      </c>
      <c r="N910" s="23" t="str">
        <f>IF(AND(($D912)&lt;&gt;"",($E912)&lt;&gt;""),IF(MIN(DATEVALUE($E912),Base!L$3)-MAX(DATEVALUE($D912),Base!L$2)+1&gt;=0,MIN(DATEVALUE($E912),Base!L$3)-MAX(DATEVALUE($D912),Base!L$2)+1,0),"")</f>
        <v/>
      </c>
      <c r="O910" s="23" t="str">
        <f>IF(AND(($D912)&lt;&gt;"",($E912)&lt;&gt;""),IF(MIN(DATEVALUE($E912),Base!M$3)-MAX(DATEVALUE($D912),Base!M$2)+1&gt;=0,MIN(DATEVALUE($E912),Base!M$3)-MAX(DATEVALUE($D912),Base!M$2)+1,0),"")</f>
        <v/>
      </c>
      <c r="P910" s="23" t="str">
        <f>IF(AND(($D912)&lt;&gt;"",($E912)&lt;&gt;""),IF(MIN(DATEVALUE($E912),Base!N$3)-MAX(DATEVALUE($D912),Base!N$2)+1&gt;=0,MIN(DATEVALUE($E912),Base!N$3)-MAX(DATEVALUE($D912),Base!N$2)+1,0),"")</f>
        <v/>
      </c>
      <c r="Q910" s="23" t="str">
        <f>IF(AND(($D912)&lt;&gt;"",($E912)&lt;&gt;""),IF(MIN(DATEVALUE($E912),Base!O$3)-MAX(DATEVALUE($D912),Base!O$2)+1&gt;=0,MIN(DATEVALUE($E912),Base!O$3)-MAX(DATEVALUE($D912),Base!O$2)+1,0),"")</f>
        <v/>
      </c>
      <c r="R910" s="23" t="str">
        <f>IF(AND(($D912)&lt;&gt;"",($E912)&lt;&gt;""),IF(MIN(DATEVALUE($E912),Base!P$3)-MAX(DATEVALUE($D912),Base!P$2)+1&gt;=0,MIN(DATEVALUE($E912),Base!P$3)-MAX(DATEVALUE($D912),Base!P$2)+1,0),"")</f>
        <v/>
      </c>
      <c r="S910" s="23" t="str">
        <f>IF(AND(($D912)&lt;&gt;"",($E912)&lt;&gt;""),IF(MIN(DATEVALUE($E912),Base!Q$3)-MAX(DATEVALUE($D912),Base!Q$2)+1&gt;=0,MIN(DATEVALUE($E912),Base!Q$3)-MAX(DATEVALUE($D912),Base!Q$2)+1,0),"")</f>
        <v/>
      </c>
      <c r="T910" s="23" t="str">
        <f>IF(AND(($D912)&lt;&gt;"",($E912)&lt;&gt;""),IF(MIN(DATEVALUE($E912),Base!R$3)-MAX(DATEVALUE($D912),Base!R$2)+1&gt;=0,MIN(DATEVALUE($E912),Base!R$3)-MAX(DATEVALUE($D912),Base!R$2)+1,0),"")</f>
        <v/>
      </c>
      <c r="U910" s="23" t="str">
        <f>IF(AND(($D912)&lt;&gt;"",($E912)&lt;&gt;""),IF(MIN(DATEVALUE($E912),Base!S$3)-MAX(DATEVALUE($D912),Base!S$2)+1&gt;=0,MIN(DATEVALUE($E912),Base!S$3)-MAX(DATEVALUE($D912),Base!S$2)+1,0),"")</f>
        <v/>
      </c>
      <c r="V910" s="23" t="str">
        <f>IF(AND(($D912)&lt;&gt;"",($E912)&lt;&gt;""),IF(MIN(DATEVALUE($E912),Base!T$3)-MAX(DATEVALUE($D912),Base!T$2)+1&gt;=0,MIN(DATEVALUE($E912),Base!T$3)-MAX(DATEVALUE($D912),Base!T$2)+1,0),"")</f>
        <v/>
      </c>
      <c r="W910" s="23" t="str">
        <f>IF(AND(($D912)&lt;&gt;"",($E912)&lt;&gt;""),IF(MIN(DATEVALUE($E912),Base!U$3)-MAX(DATEVALUE($D912),Base!U$2)+1&gt;=0,MIN(DATEVALUE($E912),Base!U$3)-MAX(DATEVALUE($D912),Base!U$2)+1,0),"")</f>
        <v/>
      </c>
      <c r="X910" s="23" t="str">
        <f>IF(AND(($D912)&lt;&gt;"",($E912)&lt;&gt;""),IF(MIN(DATEVALUE($E912),Base!V$3)-MAX(DATEVALUE($D912),Base!V$2)+1&gt;=0,MIN(DATEVALUE($E912),Base!V$3)-MAX(DATEVALUE($D912),Base!V$2)+1,0),"")</f>
        <v/>
      </c>
      <c r="Y910" s="20" t="str">
        <f>IF(AND(M910&lt;&gt;"",$H906&lt;&gt;"",$F906&lt;&gt;""),M910*$H906*$F906,"")</f>
        <v/>
      </c>
      <c r="Z910" s="20" t="str">
        <f>IF(AND(N910&lt;&gt;"",$H906&lt;&gt;"",$F906&lt;&gt;""),N910*$H906*$F906,"")</f>
        <v/>
      </c>
      <c r="AA910" s="20" t="str">
        <f>IF(AND(O910&lt;&gt;"",$H905&lt;&gt;"",$F905&lt;&gt;""),O910*$H905*$F905,"")</f>
        <v/>
      </c>
      <c r="AB910" s="20" t="str">
        <f>IF(AND(P910&lt;&gt;"",$H905&lt;&gt;"",$F905&lt;&gt;""),P910*$H905*$F905,"")</f>
        <v/>
      </c>
      <c r="AC910" s="20" t="str">
        <f>IF(AND(Q910&lt;&gt;"",$H905&lt;&gt;"",$F905&lt;&gt;""),Q910*$H905*$F905,"")</f>
        <v/>
      </c>
      <c r="AD910" s="20" t="str">
        <f>IF(AND(R910&lt;&gt;"",$H905&lt;&gt;"",$F905&lt;&gt;""),R910*$H905*$F905,"")</f>
        <v/>
      </c>
      <c r="AE910" s="20" t="str">
        <f>IF(AND(S910&lt;&gt;"",$H905&lt;&gt;"",$F905&lt;&gt;""),S910*$H905*$F905,"")</f>
        <v/>
      </c>
      <c r="AF910" s="20" t="str">
        <f>IF(AND(T910&lt;&gt;"",$H905&lt;&gt;"",$F905&lt;&gt;""),T910*$H905*$F905,"")</f>
        <v/>
      </c>
      <c r="AG910" s="20" t="str">
        <f>IF(AND(U910&lt;&gt;"",$H905&lt;&gt;"",$F905&lt;&gt;""),U910*$H905*$F905,"")</f>
        <v/>
      </c>
      <c r="AH910" s="20" t="str">
        <f>IF(AND(V910&lt;&gt;"",$H905&lt;&gt;"",$F905&lt;&gt;""),V910*$H905*$F905,"")</f>
        <v/>
      </c>
      <c r="AI910" s="20" t="str">
        <f>IF(AND(W910&lt;&gt;"",$H905&lt;&gt;"",$F905&lt;&gt;""),W910*$H905*$F905,"")</f>
        <v/>
      </c>
      <c r="AJ910" s="20" t="str">
        <f>IF(AND(X910&lt;&gt;"",$H905&lt;&gt;"",$F905&lt;&gt;""),X910*$H905*$F905,"")</f>
        <v/>
      </c>
    </row>
    <row r="911" spans="1:36" ht="23.25" customHeight="1" x14ac:dyDescent="0.25">
      <c r="A911" s="21"/>
      <c r="B911" s="21"/>
      <c r="C911" s="22"/>
      <c r="D911" s="14"/>
      <c r="E911" s="14"/>
      <c r="F911" s="22"/>
      <c r="G911" s="22"/>
      <c r="H911" s="15"/>
      <c r="I911" s="16"/>
      <c r="J911" s="22" t="str">
        <f t="shared" si="45"/>
        <v/>
      </c>
      <c r="K911" s="22" t="str">
        <f t="shared" si="46"/>
        <v/>
      </c>
      <c r="L911" s="20" t="str">
        <f>IF(D906&lt;&gt;"",MONTH(D906),"")</f>
        <v/>
      </c>
      <c r="M911" s="23" t="str">
        <f>IF(AND(($D913)&lt;&gt;"",($E913)&lt;&gt;""),IF(MIN(DATEVALUE($E913),Base!K$3)-MAX(DATEVALUE($D913),Base!K$2)+1&gt;=0,MIN(DATEVALUE($E913),Base!K$3)-MAX(DATEVALUE($D913),Base!K$2)+1,0),"")</f>
        <v/>
      </c>
      <c r="N911" s="23" t="str">
        <f>IF(AND(($D913)&lt;&gt;"",($E913)&lt;&gt;""),IF(MIN(DATEVALUE($E913),Base!L$3)-MAX(DATEVALUE($D913),Base!L$2)+1&gt;=0,MIN(DATEVALUE($E913),Base!L$3)-MAX(DATEVALUE($D913),Base!L$2)+1,0),"")</f>
        <v/>
      </c>
      <c r="O911" s="23" t="str">
        <f>IF(AND(($D913)&lt;&gt;"",($E913)&lt;&gt;""),IF(MIN(DATEVALUE($E913),Base!M$3)-MAX(DATEVALUE($D913),Base!M$2)+1&gt;=0,MIN(DATEVALUE($E913),Base!M$3)-MAX(DATEVALUE($D913),Base!M$2)+1,0),"")</f>
        <v/>
      </c>
      <c r="P911" s="23" t="str">
        <f>IF(AND(($D913)&lt;&gt;"",($E913)&lt;&gt;""),IF(MIN(DATEVALUE($E913),Base!N$3)-MAX(DATEVALUE($D913),Base!N$2)+1&gt;=0,MIN(DATEVALUE($E913),Base!N$3)-MAX(DATEVALUE($D913),Base!N$2)+1,0),"")</f>
        <v/>
      </c>
      <c r="Q911" s="23" t="str">
        <f>IF(AND(($D913)&lt;&gt;"",($E913)&lt;&gt;""),IF(MIN(DATEVALUE($E913),Base!O$3)-MAX(DATEVALUE($D913),Base!O$2)+1&gt;=0,MIN(DATEVALUE($E913),Base!O$3)-MAX(DATEVALUE($D913),Base!O$2)+1,0),"")</f>
        <v/>
      </c>
      <c r="R911" s="23" t="str">
        <f>IF(AND(($D913)&lt;&gt;"",($E913)&lt;&gt;""),IF(MIN(DATEVALUE($E913),Base!P$3)-MAX(DATEVALUE($D913),Base!P$2)+1&gt;=0,MIN(DATEVALUE($E913),Base!P$3)-MAX(DATEVALUE($D913),Base!P$2)+1,0),"")</f>
        <v/>
      </c>
      <c r="S911" s="23" t="str">
        <f>IF(AND(($D913)&lt;&gt;"",($E913)&lt;&gt;""),IF(MIN(DATEVALUE($E913),Base!Q$3)-MAX(DATEVALUE($D913),Base!Q$2)+1&gt;=0,MIN(DATEVALUE($E913),Base!Q$3)-MAX(DATEVALUE($D913),Base!Q$2)+1,0),"")</f>
        <v/>
      </c>
      <c r="T911" s="23" t="str">
        <f>IF(AND(($D913)&lt;&gt;"",($E913)&lt;&gt;""),IF(MIN(DATEVALUE($E913),Base!R$3)-MAX(DATEVALUE($D913),Base!R$2)+1&gt;=0,MIN(DATEVALUE($E913),Base!R$3)-MAX(DATEVALUE($D913),Base!R$2)+1,0),"")</f>
        <v/>
      </c>
      <c r="U911" s="23" t="str">
        <f>IF(AND(($D913)&lt;&gt;"",($E913)&lt;&gt;""),IF(MIN(DATEVALUE($E913),Base!S$3)-MAX(DATEVALUE($D913),Base!S$2)+1&gt;=0,MIN(DATEVALUE($E913),Base!S$3)-MAX(DATEVALUE($D913),Base!S$2)+1,0),"")</f>
        <v/>
      </c>
      <c r="V911" s="23" t="str">
        <f>IF(AND(($D913)&lt;&gt;"",($E913)&lt;&gt;""),IF(MIN(DATEVALUE($E913),Base!T$3)-MAX(DATEVALUE($D913),Base!T$2)+1&gt;=0,MIN(DATEVALUE($E913),Base!T$3)-MAX(DATEVALUE($D913),Base!T$2)+1,0),"")</f>
        <v/>
      </c>
      <c r="W911" s="23" t="str">
        <f>IF(AND(($D913)&lt;&gt;"",($E913)&lt;&gt;""),IF(MIN(DATEVALUE($E913),Base!U$3)-MAX(DATEVALUE($D913),Base!U$2)+1&gt;=0,MIN(DATEVALUE($E913),Base!U$3)-MAX(DATEVALUE($D913),Base!U$2)+1,0),"")</f>
        <v/>
      </c>
      <c r="X911" s="23" t="str">
        <f>IF(AND(($D913)&lt;&gt;"",($E913)&lt;&gt;""),IF(MIN(DATEVALUE($E913),Base!V$3)-MAX(DATEVALUE($D913),Base!V$2)+1&gt;=0,MIN(DATEVALUE($E913),Base!V$3)-MAX(DATEVALUE($D913),Base!V$2)+1,0),"")</f>
        <v/>
      </c>
      <c r="Y911" s="20" t="str">
        <f>IF(AND(M911&lt;&gt;"",$H907&lt;&gt;"",$F907&lt;&gt;""),M911*$H907*$F907,"")</f>
        <v/>
      </c>
      <c r="Z911" s="20" t="str">
        <f>IF(AND(N911&lt;&gt;"",$H907&lt;&gt;"",$F907&lt;&gt;""),N911*$H907*$F907,"")</f>
        <v/>
      </c>
      <c r="AA911" s="20" t="str">
        <f>IF(AND(O911&lt;&gt;"",$H906&lt;&gt;"",$F906&lt;&gt;""),O911*$H906*$F906,"")</f>
        <v/>
      </c>
      <c r="AB911" s="20" t="str">
        <f>IF(AND(P911&lt;&gt;"",$H906&lt;&gt;"",$F906&lt;&gt;""),P911*$H906*$F906,"")</f>
        <v/>
      </c>
      <c r="AC911" s="20" t="str">
        <f>IF(AND(Q911&lt;&gt;"",$H906&lt;&gt;"",$F906&lt;&gt;""),Q911*$H906*$F906,"")</f>
        <v/>
      </c>
      <c r="AD911" s="20" t="str">
        <f>IF(AND(R911&lt;&gt;"",$H906&lt;&gt;"",$F906&lt;&gt;""),R911*$H906*$F906,"")</f>
        <v/>
      </c>
      <c r="AE911" s="20" t="str">
        <f>IF(AND(S911&lt;&gt;"",$H906&lt;&gt;"",$F906&lt;&gt;""),S911*$H906*$F906,"")</f>
        <v/>
      </c>
      <c r="AF911" s="20" t="str">
        <f>IF(AND(T911&lt;&gt;"",$H906&lt;&gt;"",$F906&lt;&gt;""),T911*$H906*$F906,"")</f>
        <v/>
      </c>
      <c r="AG911" s="20" t="str">
        <f>IF(AND(U911&lt;&gt;"",$H906&lt;&gt;"",$F906&lt;&gt;""),U911*$H906*$F906,"")</f>
        <v/>
      </c>
      <c r="AH911" s="20" t="str">
        <f>IF(AND(V911&lt;&gt;"",$H906&lt;&gt;"",$F906&lt;&gt;""),V911*$H906*$F906,"")</f>
        <v/>
      </c>
      <c r="AI911" s="20" t="str">
        <f>IF(AND(W911&lt;&gt;"",$H906&lt;&gt;"",$F906&lt;&gt;""),W911*$H906*$F906,"")</f>
        <v/>
      </c>
      <c r="AJ911" s="20" t="str">
        <f>IF(AND(X911&lt;&gt;"",$H906&lt;&gt;"",$F906&lt;&gt;""),X911*$H906*$F906,"")</f>
        <v/>
      </c>
    </row>
    <row r="912" spans="1:36" ht="23.25" customHeight="1" x14ac:dyDescent="0.25">
      <c r="A912" s="21"/>
      <c r="B912" s="21"/>
      <c r="C912" s="22"/>
      <c r="D912" s="14"/>
      <c r="E912" s="14"/>
      <c r="F912" s="22"/>
      <c r="G912" s="22"/>
      <c r="H912" s="15"/>
      <c r="I912" s="16"/>
      <c r="J912" s="22" t="str">
        <f t="shared" si="45"/>
        <v/>
      </c>
      <c r="K912" s="22" t="str">
        <f t="shared" si="46"/>
        <v/>
      </c>
      <c r="L912" s="20" t="str">
        <f>IF(D907&lt;&gt;"",MONTH(D907),"")</f>
        <v/>
      </c>
      <c r="M912" s="23" t="str">
        <f>IF(AND(($D914)&lt;&gt;"",($E914)&lt;&gt;""),IF(MIN(DATEVALUE($E914),Base!K$3)-MAX(DATEVALUE($D914),Base!K$2)+1&gt;=0,MIN(DATEVALUE($E914),Base!K$3)-MAX(DATEVALUE($D914),Base!K$2)+1,0),"")</f>
        <v/>
      </c>
      <c r="N912" s="23" t="str">
        <f>IF(AND(($D914)&lt;&gt;"",($E914)&lt;&gt;""),IF(MIN(DATEVALUE($E914),Base!L$3)-MAX(DATEVALUE($D914),Base!L$2)+1&gt;=0,MIN(DATEVALUE($E914),Base!L$3)-MAX(DATEVALUE($D914),Base!L$2)+1,0),"")</f>
        <v/>
      </c>
      <c r="O912" s="23" t="str">
        <f>IF(AND(($D914)&lt;&gt;"",($E914)&lt;&gt;""),IF(MIN(DATEVALUE($E914),Base!M$3)-MAX(DATEVALUE($D914),Base!M$2)+1&gt;=0,MIN(DATEVALUE($E914),Base!M$3)-MAX(DATEVALUE($D914),Base!M$2)+1,0),"")</f>
        <v/>
      </c>
      <c r="P912" s="23" t="str">
        <f>IF(AND(($D914)&lt;&gt;"",($E914)&lt;&gt;""),IF(MIN(DATEVALUE($E914),Base!N$3)-MAX(DATEVALUE($D914),Base!N$2)+1&gt;=0,MIN(DATEVALUE($E914),Base!N$3)-MAX(DATEVALUE($D914),Base!N$2)+1,0),"")</f>
        <v/>
      </c>
      <c r="Q912" s="23" t="str">
        <f>IF(AND(($D914)&lt;&gt;"",($E914)&lt;&gt;""),IF(MIN(DATEVALUE($E914),Base!O$3)-MAX(DATEVALUE($D914),Base!O$2)+1&gt;=0,MIN(DATEVALUE($E914),Base!O$3)-MAX(DATEVALUE($D914),Base!O$2)+1,0),"")</f>
        <v/>
      </c>
      <c r="R912" s="23" t="str">
        <f>IF(AND(($D914)&lt;&gt;"",($E914)&lt;&gt;""),IF(MIN(DATEVALUE($E914),Base!P$3)-MAX(DATEVALUE($D914),Base!P$2)+1&gt;=0,MIN(DATEVALUE($E914),Base!P$3)-MAX(DATEVALUE($D914),Base!P$2)+1,0),"")</f>
        <v/>
      </c>
      <c r="S912" s="23" t="str">
        <f>IF(AND(($D914)&lt;&gt;"",($E914)&lt;&gt;""),IF(MIN(DATEVALUE($E914),Base!Q$3)-MAX(DATEVALUE($D914),Base!Q$2)+1&gt;=0,MIN(DATEVALUE($E914),Base!Q$3)-MAX(DATEVALUE($D914),Base!Q$2)+1,0),"")</f>
        <v/>
      </c>
      <c r="T912" s="23" t="str">
        <f>IF(AND(($D914)&lt;&gt;"",($E914)&lt;&gt;""),IF(MIN(DATEVALUE($E914),Base!R$3)-MAX(DATEVALUE($D914),Base!R$2)+1&gt;=0,MIN(DATEVALUE($E914),Base!R$3)-MAX(DATEVALUE($D914),Base!R$2)+1,0),"")</f>
        <v/>
      </c>
      <c r="U912" s="23" t="str">
        <f>IF(AND(($D914)&lt;&gt;"",($E914)&lt;&gt;""),IF(MIN(DATEVALUE($E914),Base!S$3)-MAX(DATEVALUE($D914),Base!S$2)+1&gt;=0,MIN(DATEVALUE($E914),Base!S$3)-MAX(DATEVALUE($D914),Base!S$2)+1,0),"")</f>
        <v/>
      </c>
      <c r="V912" s="23" t="str">
        <f>IF(AND(($D914)&lt;&gt;"",($E914)&lt;&gt;""),IF(MIN(DATEVALUE($E914),Base!T$3)-MAX(DATEVALUE($D914),Base!T$2)+1&gt;=0,MIN(DATEVALUE($E914),Base!T$3)-MAX(DATEVALUE($D914),Base!T$2)+1,0),"")</f>
        <v/>
      </c>
      <c r="W912" s="23" t="str">
        <f>IF(AND(($D914)&lt;&gt;"",($E914)&lt;&gt;""),IF(MIN(DATEVALUE($E914),Base!U$3)-MAX(DATEVALUE($D914),Base!U$2)+1&gt;=0,MIN(DATEVALUE($E914),Base!U$3)-MAX(DATEVALUE($D914),Base!U$2)+1,0),"")</f>
        <v/>
      </c>
      <c r="X912" s="23" t="str">
        <f>IF(AND(($D914)&lt;&gt;"",($E914)&lt;&gt;""),IF(MIN(DATEVALUE($E914),Base!V$3)-MAX(DATEVALUE($D914),Base!V$2)+1&gt;=0,MIN(DATEVALUE($E914),Base!V$3)-MAX(DATEVALUE($D914),Base!V$2)+1,0),"")</f>
        <v/>
      </c>
      <c r="Y912" s="20" t="str">
        <f>IF(AND(M912&lt;&gt;"",$H908&lt;&gt;"",$F908&lt;&gt;""),M912*$H908*$F908,"")</f>
        <v/>
      </c>
      <c r="Z912" s="20" t="str">
        <f>IF(AND(N912&lt;&gt;"",$H908&lt;&gt;"",$F908&lt;&gt;""),N912*$H908*$F908,"")</f>
        <v/>
      </c>
      <c r="AA912" s="20" t="str">
        <f>IF(AND(O912&lt;&gt;"",$H907&lt;&gt;"",$F907&lt;&gt;""),O912*$H907*$F907,"")</f>
        <v/>
      </c>
      <c r="AB912" s="20" t="str">
        <f>IF(AND(P912&lt;&gt;"",$H907&lt;&gt;"",$F907&lt;&gt;""),P912*$H907*$F907,"")</f>
        <v/>
      </c>
      <c r="AC912" s="20" t="str">
        <f>IF(AND(Q912&lt;&gt;"",$H907&lt;&gt;"",$F907&lt;&gt;""),Q912*$H907*$F907,"")</f>
        <v/>
      </c>
      <c r="AD912" s="20" t="str">
        <f>IF(AND(R912&lt;&gt;"",$H907&lt;&gt;"",$F907&lt;&gt;""),R912*$H907*$F907,"")</f>
        <v/>
      </c>
      <c r="AE912" s="20" t="str">
        <f>IF(AND(S912&lt;&gt;"",$H907&lt;&gt;"",$F907&lt;&gt;""),S912*$H907*$F907,"")</f>
        <v/>
      </c>
      <c r="AF912" s="20" t="str">
        <f>IF(AND(T912&lt;&gt;"",$H907&lt;&gt;"",$F907&lt;&gt;""),T912*$H907*$F907,"")</f>
        <v/>
      </c>
      <c r="AG912" s="20" t="str">
        <f>IF(AND(U912&lt;&gt;"",$H907&lt;&gt;"",$F907&lt;&gt;""),U912*$H907*$F907,"")</f>
        <v/>
      </c>
      <c r="AH912" s="20" t="str">
        <f>IF(AND(V912&lt;&gt;"",$H907&lt;&gt;"",$F907&lt;&gt;""),V912*$H907*$F907,"")</f>
        <v/>
      </c>
      <c r="AI912" s="20" t="str">
        <f>IF(AND(W912&lt;&gt;"",$H907&lt;&gt;"",$F907&lt;&gt;""),W912*$H907*$F907,"")</f>
        <v/>
      </c>
      <c r="AJ912" s="20" t="str">
        <f>IF(AND(X912&lt;&gt;"",$H907&lt;&gt;"",$F907&lt;&gt;""),X912*$H907*$F907,"")</f>
        <v/>
      </c>
    </row>
    <row r="913" spans="1:36" ht="23.25" customHeight="1" x14ac:dyDescent="0.25">
      <c r="A913" s="21"/>
      <c r="B913" s="21"/>
      <c r="C913" s="22"/>
      <c r="D913" s="14"/>
      <c r="E913" s="14"/>
      <c r="F913" s="22"/>
      <c r="G913" s="22"/>
      <c r="H913" s="15"/>
      <c r="I913" s="16"/>
      <c r="J913" s="22" t="str">
        <f t="shared" si="45"/>
        <v/>
      </c>
      <c r="K913" s="22" t="str">
        <f t="shared" si="46"/>
        <v/>
      </c>
      <c r="L913" s="20" t="str">
        <f>IF(D908&lt;&gt;"",MONTH(D908),"")</f>
        <v/>
      </c>
      <c r="M913" s="23" t="str">
        <f>IF(AND(($D915)&lt;&gt;"",($E915)&lt;&gt;""),IF(MIN(DATEVALUE($E915),Base!K$3)-MAX(DATEVALUE($D915),Base!K$2)+1&gt;=0,MIN(DATEVALUE($E915),Base!K$3)-MAX(DATEVALUE($D915),Base!K$2)+1,0),"")</f>
        <v/>
      </c>
      <c r="N913" s="23" t="str">
        <f>IF(AND(($D915)&lt;&gt;"",($E915)&lt;&gt;""),IF(MIN(DATEVALUE($E915),Base!L$3)-MAX(DATEVALUE($D915),Base!L$2)+1&gt;=0,MIN(DATEVALUE($E915),Base!L$3)-MAX(DATEVALUE($D915),Base!L$2)+1,0),"")</f>
        <v/>
      </c>
      <c r="O913" s="23" t="str">
        <f>IF(AND(($D915)&lt;&gt;"",($E915)&lt;&gt;""),IF(MIN(DATEVALUE($E915),Base!M$3)-MAX(DATEVALUE($D915),Base!M$2)+1&gt;=0,MIN(DATEVALUE($E915),Base!M$3)-MAX(DATEVALUE($D915),Base!M$2)+1,0),"")</f>
        <v/>
      </c>
      <c r="P913" s="23" t="str">
        <f>IF(AND(($D915)&lt;&gt;"",($E915)&lt;&gt;""),IF(MIN(DATEVALUE($E915),Base!N$3)-MAX(DATEVALUE($D915),Base!N$2)+1&gt;=0,MIN(DATEVALUE($E915),Base!N$3)-MAX(DATEVALUE($D915),Base!N$2)+1,0),"")</f>
        <v/>
      </c>
      <c r="Q913" s="23" t="str">
        <f>IF(AND(($D915)&lt;&gt;"",($E915)&lt;&gt;""),IF(MIN(DATEVALUE($E915),Base!O$3)-MAX(DATEVALUE($D915),Base!O$2)+1&gt;=0,MIN(DATEVALUE($E915),Base!O$3)-MAX(DATEVALUE($D915),Base!O$2)+1,0),"")</f>
        <v/>
      </c>
      <c r="R913" s="23" t="str">
        <f>IF(AND(($D915)&lt;&gt;"",($E915)&lt;&gt;""),IF(MIN(DATEVALUE($E915),Base!P$3)-MAX(DATEVALUE($D915),Base!P$2)+1&gt;=0,MIN(DATEVALUE($E915),Base!P$3)-MAX(DATEVALUE($D915),Base!P$2)+1,0),"")</f>
        <v/>
      </c>
      <c r="S913" s="23" t="str">
        <f>IF(AND(($D915)&lt;&gt;"",($E915)&lt;&gt;""),IF(MIN(DATEVALUE($E915),Base!Q$3)-MAX(DATEVALUE($D915),Base!Q$2)+1&gt;=0,MIN(DATEVALUE($E915),Base!Q$3)-MAX(DATEVALUE($D915),Base!Q$2)+1,0),"")</f>
        <v/>
      </c>
      <c r="T913" s="23" t="str">
        <f>IF(AND(($D915)&lt;&gt;"",($E915)&lt;&gt;""),IF(MIN(DATEVALUE($E915),Base!R$3)-MAX(DATEVALUE($D915),Base!R$2)+1&gt;=0,MIN(DATEVALUE($E915),Base!R$3)-MAX(DATEVALUE($D915),Base!R$2)+1,0),"")</f>
        <v/>
      </c>
      <c r="U913" s="23" t="str">
        <f>IF(AND(($D915)&lt;&gt;"",($E915)&lt;&gt;""),IF(MIN(DATEVALUE($E915),Base!S$3)-MAX(DATEVALUE($D915),Base!S$2)+1&gt;=0,MIN(DATEVALUE($E915),Base!S$3)-MAX(DATEVALUE($D915),Base!S$2)+1,0),"")</f>
        <v/>
      </c>
      <c r="V913" s="23" t="str">
        <f>IF(AND(($D915)&lt;&gt;"",($E915)&lt;&gt;""),IF(MIN(DATEVALUE($E915),Base!T$3)-MAX(DATEVALUE($D915),Base!T$2)+1&gt;=0,MIN(DATEVALUE($E915),Base!T$3)-MAX(DATEVALUE($D915),Base!T$2)+1,0),"")</f>
        <v/>
      </c>
      <c r="W913" s="23" t="str">
        <f>IF(AND(($D915)&lt;&gt;"",($E915)&lt;&gt;""),IF(MIN(DATEVALUE($E915),Base!U$3)-MAX(DATEVALUE($D915),Base!U$2)+1&gt;=0,MIN(DATEVALUE($E915),Base!U$3)-MAX(DATEVALUE($D915),Base!U$2)+1,0),"")</f>
        <v/>
      </c>
      <c r="X913" s="23" t="str">
        <f>IF(AND(($D915)&lt;&gt;"",($E915)&lt;&gt;""),IF(MIN(DATEVALUE($E915),Base!V$3)-MAX(DATEVALUE($D915),Base!V$2)+1&gt;=0,MIN(DATEVALUE($E915),Base!V$3)-MAX(DATEVALUE($D915),Base!V$2)+1,0),"")</f>
        <v/>
      </c>
      <c r="Y913" s="20" t="str">
        <f>IF(AND(M913&lt;&gt;"",$H909&lt;&gt;"",$F909&lt;&gt;""),M913*$H909*$F909,"")</f>
        <v/>
      </c>
      <c r="Z913" s="20" t="str">
        <f>IF(AND(N913&lt;&gt;"",$H909&lt;&gt;"",$F909&lt;&gt;""),N913*$H909*$F909,"")</f>
        <v/>
      </c>
      <c r="AA913" s="20" t="str">
        <f>IF(AND(O913&lt;&gt;"",$H908&lt;&gt;"",$F908&lt;&gt;""),O913*$H908*$F908,"")</f>
        <v/>
      </c>
      <c r="AB913" s="20" t="str">
        <f>IF(AND(P913&lt;&gt;"",$H908&lt;&gt;"",$F908&lt;&gt;""),P913*$H908*$F908,"")</f>
        <v/>
      </c>
      <c r="AC913" s="20" t="str">
        <f>IF(AND(Q913&lt;&gt;"",$H908&lt;&gt;"",$F908&lt;&gt;""),Q913*$H908*$F908,"")</f>
        <v/>
      </c>
      <c r="AD913" s="20" t="str">
        <f>IF(AND(R913&lt;&gt;"",$H908&lt;&gt;"",$F908&lt;&gt;""),R913*$H908*$F908,"")</f>
        <v/>
      </c>
      <c r="AE913" s="20" t="str">
        <f>IF(AND(S913&lt;&gt;"",$H908&lt;&gt;"",$F908&lt;&gt;""),S913*$H908*$F908,"")</f>
        <v/>
      </c>
      <c r="AF913" s="20" t="str">
        <f>IF(AND(T913&lt;&gt;"",$H908&lt;&gt;"",$F908&lt;&gt;""),T913*$H908*$F908,"")</f>
        <v/>
      </c>
      <c r="AG913" s="20" t="str">
        <f>IF(AND(U913&lt;&gt;"",$H908&lt;&gt;"",$F908&lt;&gt;""),U913*$H908*$F908,"")</f>
        <v/>
      </c>
      <c r="AH913" s="20" t="str">
        <f>IF(AND(V913&lt;&gt;"",$H908&lt;&gt;"",$F908&lt;&gt;""),V913*$H908*$F908,"")</f>
        <v/>
      </c>
      <c r="AI913" s="20" t="str">
        <f>IF(AND(W913&lt;&gt;"",$H908&lt;&gt;"",$F908&lt;&gt;""),W913*$H908*$F908,"")</f>
        <v/>
      </c>
      <c r="AJ913" s="20" t="str">
        <f>IF(AND(X913&lt;&gt;"",$H908&lt;&gt;"",$F908&lt;&gt;""),X913*$H908*$F908,"")</f>
        <v/>
      </c>
    </row>
    <row r="914" spans="1:36" ht="23.25" customHeight="1" x14ac:dyDescent="0.25">
      <c r="A914" s="21"/>
      <c r="B914" s="21"/>
      <c r="C914" s="22"/>
      <c r="D914" s="14"/>
      <c r="E914" s="14"/>
      <c r="F914" s="22"/>
      <c r="G914" s="22"/>
      <c r="H914" s="15"/>
      <c r="I914" s="16"/>
      <c r="J914" s="22" t="str">
        <f t="shared" si="45"/>
        <v/>
      </c>
      <c r="K914" s="22" t="str">
        <f t="shared" si="46"/>
        <v/>
      </c>
      <c r="L914" s="20" t="str">
        <f>IF(D909&lt;&gt;"",MONTH(D909),"")</f>
        <v/>
      </c>
      <c r="M914" s="23" t="str">
        <f>IF(AND(($D916)&lt;&gt;"",($E916)&lt;&gt;""),IF(MIN(DATEVALUE($E916),Base!K$3)-MAX(DATEVALUE($D916),Base!K$2)+1&gt;=0,MIN(DATEVALUE($E916),Base!K$3)-MAX(DATEVALUE($D916),Base!K$2)+1,0),"")</f>
        <v/>
      </c>
      <c r="N914" s="23" t="str">
        <f>IF(AND(($D916)&lt;&gt;"",($E916)&lt;&gt;""),IF(MIN(DATEVALUE($E916),Base!L$3)-MAX(DATEVALUE($D916),Base!L$2)+1&gt;=0,MIN(DATEVALUE($E916),Base!L$3)-MAX(DATEVALUE($D916),Base!L$2)+1,0),"")</f>
        <v/>
      </c>
      <c r="O914" s="23" t="str">
        <f>IF(AND(($D916)&lt;&gt;"",($E916)&lt;&gt;""),IF(MIN(DATEVALUE($E916),Base!M$3)-MAX(DATEVALUE($D916),Base!M$2)+1&gt;=0,MIN(DATEVALUE($E916),Base!M$3)-MAX(DATEVALUE($D916),Base!M$2)+1,0),"")</f>
        <v/>
      </c>
      <c r="P914" s="23" t="str">
        <f>IF(AND(($D916)&lt;&gt;"",($E916)&lt;&gt;""),IF(MIN(DATEVALUE($E916),Base!N$3)-MAX(DATEVALUE($D916),Base!N$2)+1&gt;=0,MIN(DATEVALUE($E916),Base!N$3)-MAX(DATEVALUE($D916),Base!N$2)+1,0),"")</f>
        <v/>
      </c>
      <c r="Q914" s="23" t="str">
        <f>IF(AND(($D916)&lt;&gt;"",($E916)&lt;&gt;""),IF(MIN(DATEVALUE($E916),Base!O$3)-MAX(DATEVALUE($D916),Base!O$2)+1&gt;=0,MIN(DATEVALUE($E916),Base!O$3)-MAX(DATEVALUE($D916),Base!O$2)+1,0),"")</f>
        <v/>
      </c>
      <c r="R914" s="23" t="str">
        <f>IF(AND(($D916)&lt;&gt;"",($E916)&lt;&gt;""),IF(MIN(DATEVALUE($E916),Base!P$3)-MAX(DATEVALUE($D916),Base!P$2)+1&gt;=0,MIN(DATEVALUE($E916),Base!P$3)-MAX(DATEVALUE($D916),Base!P$2)+1,0),"")</f>
        <v/>
      </c>
      <c r="S914" s="23" t="str">
        <f>IF(AND(($D916)&lt;&gt;"",($E916)&lt;&gt;""),IF(MIN(DATEVALUE($E916),Base!Q$3)-MAX(DATEVALUE($D916),Base!Q$2)+1&gt;=0,MIN(DATEVALUE($E916),Base!Q$3)-MAX(DATEVALUE($D916),Base!Q$2)+1,0),"")</f>
        <v/>
      </c>
      <c r="T914" s="23" t="str">
        <f>IF(AND(($D916)&lt;&gt;"",($E916)&lt;&gt;""),IF(MIN(DATEVALUE($E916),Base!R$3)-MAX(DATEVALUE($D916),Base!R$2)+1&gt;=0,MIN(DATEVALUE($E916),Base!R$3)-MAX(DATEVALUE($D916),Base!R$2)+1,0),"")</f>
        <v/>
      </c>
      <c r="U914" s="23" t="str">
        <f>IF(AND(($D916)&lt;&gt;"",($E916)&lt;&gt;""),IF(MIN(DATEVALUE($E916),Base!S$3)-MAX(DATEVALUE($D916),Base!S$2)+1&gt;=0,MIN(DATEVALUE($E916),Base!S$3)-MAX(DATEVALUE($D916),Base!S$2)+1,0),"")</f>
        <v/>
      </c>
      <c r="V914" s="23" t="str">
        <f>IF(AND(($D916)&lt;&gt;"",($E916)&lt;&gt;""),IF(MIN(DATEVALUE($E916),Base!T$3)-MAX(DATEVALUE($D916),Base!T$2)+1&gt;=0,MIN(DATEVALUE($E916),Base!T$3)-MAX(DATEVALUE($D916),Base!T$2)+1,0),"")</f>
        <v/>
      </c>
      <c r="W914" s="23" t="str">
        <f>IF(AND(($D916)&lt;&gt;"",($E916)&lt;&gt;""),IF(MIN(DATEVALUE($E916),Base!U$3)-MAX(DATEVALUE($D916),Base!U$2)+1&gt;=0,MIN(DATEVALUE($E916),Base!U$3)-MAX(DATEVALUE($D916),Base!U$2)+1,0),"")</f>
        <v/>
      </c>
      <c r="X914" s="23" t="str">
        <f>IF(AND(($D916)&lt;&gt;"",($E916)&lt;&gt;""),IF(MIN(DATEVALUE($E916),Base!V$3)-MAX(DATEVALUE($D916),Base!V$2)+1&gt;=0,MIN(DATEVALUE($E916),Base!V$3)-MAX(DATEVALUE($D916),Base!V$2)+1,0),"")</f>
        <v/>
      </c>
      <c r="Y914" s="20" t="str">
        <f>IF(AND(M914&lt;&gt;"",$H910&lt;&gt;"",$F910&lt;&gt;""),M914*$H910*$F910,"")</f>
        <v/>
      </c>
      <c r="Z914" s="20" t="str">
        <f>IF(AND(N914&lt;&gt;"",$H910&lt;&gt;"",$F910&lt;&gt;""),N914*$H910*$F910,"")</f>
        <v/>
      </c>
      <c r="AA914" s="20" t="str">
        <f>IF(AND(O914&lt;&gt;"",$H909&lt;&gt;"",$F909&lt;&gt;""),O914*$H909*$F909,"")</f>
        <v/>
      </c>
      <c r="AB914" s="20" t="str">
        <f>IF(AND(P914&lt;&gt;"",$H909&lt;&gt;"",$F909&lt;&gt;""),P914*$H909*$F909,"")</f>
        <v/>
      </c>
      <c r="AC914" s="20" t="str">
        <f>IF(AND(Q914&lt;&gt;"",$H909&lt;&gt;"",$F909&lt;&gt;""),Q914*$H909*$F909,"")</f>
        <v/>
      </c>
      <c r="AD914" s="20" t="str">
        <f>IF(AND(R914&lt;&gt;"",$H909&lt;&gt;"",$F909&lt;&gt;""),R914*$H909*$F909,"")</f>
        <v/>
      </c>
      <c r="AE914" s="20" t="str">
        <f>IF(AND(S914&lt;&gt;"",$H909&lt;&gt;"",$F909&lt;&gt;""),S914*$H909*$F909,"")</f>
        <v/>
      </c>
      <c r="AF914" s="20" t="str">
        <f>IF(AND(T914&lt;&gt;"",$H909&lt;&gt;"",$F909&lt;&gt;""),T914*$H909*$F909,"")</f>
        <v/>
      </c>
      <c r="AG914" s="20" t="str">
        <f>IF(AND(U914&lt;&gt;"",$H909&lt;&gt;"",$F909&lt;&gt;""),U914*$H909*$F909,"")</f>
        <v/>
      </c>
      <c r="AH914" s="20" t="str">
        <f>IF(AND(V914&lt;&gt;"",$H909&lt;&gt;"",$F909&lt;&gt;""),V914*$H909*$F909,"")</f>
        <v/>
      </c>
      <c r="AI914" s="20" t="str">
        <f>IF(AND(W914&lt;&gt;"",$H909&lt;&gt;"",$F909&lt;&gt;""),W914*$H909*$F909,"")</f>
        <v/>
      </c>
      <c r="AJ914" s="20" t="str">
        <f>IF(AND(X914&lt;&gt;"",$H909&lt;&gt;"",$F909&lt;&gt;""),X914*$H909*$F909,"")</f>
        <v/>
      </c>
    </row>
    <row r="915" spans="1:36" ht="23.25" customHeight="1" x14ac:dyDescent="0.25">
      <c r="A915" s="21"/>
      <c r="B915" s="21"/>
      <c r="C915" s="22"/>
      <c r="D915" s="14"/>
      <c r="E915" s="14"/>
      <c r="F915" s="22"/>
      <c r="G915" s="22"/>
      <c r="H915" s="15"/>
      <c r="I915" s="16"/>
      <c r="J915" s="22" t="str">
        <f t="shared" si="45"/>
        <v/>
      </c>
      <c r="K915" s="22" t="str">
        <f t="shared" si="46"/>
        <v/>
      </c>
      <c r="L915" s="20" t="str">
        <f>IF(D910&lt;&gt;"",MONTH(D910),"")</f>
        <v/>
      </c>
      <c r="M915" s="23" t="str">
        <f>IF(AND(($D917)&lt;&gt;"",($E917)&lt;&gt;""),IF(MIN(DATEVALUE($E917),Base!K$3)-MAX(DATEVALUE($D917),Base!K$2)+1&gt;=0,MIN(DATEVALUE($E917),Base!K$3)-MAX(DATEVALUE($D917),Base!K$2)+1,0),"")</f>
        <v/>
      </c>
      <c r="N915" s="23" t="str">
        <f>IF(AND(($D917)&lt;&gt;"",($E917)&lt;&gt;""),IF(MIN(DATEVALUE($E917),Base!L$3)-MAX(DATEVALUE($D917),Base!L$2)+1&gt;=0,MIN(DATEVALUE($E917),Base!L$3)-MAX(DATEVALUE($D917),Base!L$2)+1,0),"")</f>
        <v/>
      </c>
      <c r="O915" s="23" t="str">
        <f>IF(AND(($D917)&lt;&gt;"",($E917)&lt;&gt;""),IF(MIN(DATEVALUE($E917),Base!M$3)-MAX(DATEVALUE($D917),Base!M$2)+1&gt;=0,MIN(DATEVALUE($E917),Base!M$3)-MAX(DATEVALUE($D917),Base!M$2)+1,0),"")</f>
        <v/>
      </c>
      <c r="P915" s="23" t="str">
        <f>IF(AND(($D917)&lt;&gt;"",($E917)&lt;&gt;""),IF(MIN(DATEVALUE($E917),Base!N$3)-MAX(DATEVALUE($D917),Base!N$2)+1&gt;=0,MIN(DATEVALUE($E917),Base!N$3)-MAX(DATEVALUE($D917),Base!N$2)+1,0),"")</f>
        <v/>
      </c>
      <c r="Q915" s="23" t="str">
        <f>IF(AND(($D917)&lt;&gt;"",($E917)&lt;&gt;""),IF(MIN(DATEVALUE($E917),Base!O$3)-MAX(DATEVALUE($D917),Base!O$2)+1&gt;=0,MIN(DATEVALUE($E917),Base!O$3)-MAX(DATEVALUE($D917),Base!O$2)+1,0),"")</f>
        <v/>
      </c>
      <c r="R915" s="23" t="str">
        <f>IF(AND(($D917)&lt;&gt;"",($E917)&lt;&gt;""),IF(MIN(DATEVALUE($E917),Base!P$3)-MAX(DATEVALUE($D917),Base!P$2)+1&gt;=0,MIN(DATEVALUE($E917),Base!P$3)-MAX(DATEVALUE($D917),Base!P$2)+1,0),"")</f>
        <v/>
      </c>
      <c r="S915" s="23" t="str">
        <f>IF(AND(($D917)&lt;&gt;"",($E917)&lt;&gt;""),IF(MIN(DATEVALUE($E917),Base!Q$3)-MAX(DATEVALUE($D917),Base!Q$2)+1&gt;=0,MIN(DATEVALUE($E917),Base!Q$3)-MAX(DATEVALUE($D917),Base!Q$2)+1,0),"")</f>
        <v/>
      </c>
      <c r="T915" s="23" t="str">
        <f>IF(AND(($D917)&lt;&gt;"",($E917)&lt;&gt;""),IF(MIN(DATEVALUE($E917),Base!R$3)-MAX(DATEVALUE($D917),Base!R$2)+1&gt;=0,MIN(DATEVALUE($E917),Base!R$3)-MAX(DATEVALUE($D917),Base!R$2)+1,0),"")</f>
        <v/>
      </c>
      <c r="U915" s="23" t="str">
        <f>IF(AND(($D917)&lt;&gt;"",($E917)&lt;&gt;""),IF(MIN(DATEVALUE($E917),Base!S$3)-MAX(DATEVALUE($D917),Base!S$2)+1&gt;=0,MIN(DATEVALUE($E917),Base!S$3)-MAX(DATEVALUE($D917),Base!S$2)+1,0),"")</f>
        <v/>
      </c>
      <c r="V915" s="23" t="str">
        <f>IF(AND(($D917)&lt;&gt;"",($E917)&lt;&gt;""),IF(MIN(DATEVALUE($E917),Base!T$3)-MAX(DATEVALUE($D917),Base!T$2)+1&gt;=0,MIN(DATEVALUE($E917),Base!T$3)-MAX(DATEVALUE($D917),Base!T$2)+1,0),"")</f>
        <v/>
      </c>
      <c r="W915" s="23" t="str">
        <f>IF(AND(($D917)&lt;&gt;"",($E917)&lt;&gt;""),IF(MIN(DATEVALUE($E917),Base!U$3)-MAX(DATEVALUE($D917),Base!U$2)+1&gt;=0,MIN(DATEVALUE($E917),Base!U$3)-MAX(DATEVALUE($D917),Base!U$2)+1,0),"")</f>
        <v/>
      </c>
      <c r="X915" s="23" t="str">
        <f>IF(AND(($D917)&lt;&gt;"",($E917)&lt;&gt;""),IF(MIN(DATEVALUE($E917),Base!V$3)-MAX(DATEVALUE($D917),Base!V$2)+1&gt;=0,MIN(DATEVALUE($E917),Base!V$3)-MAX(DATEVALUE($D917),Base!V$2)+1,0),"")</f>
        <v/>
      </c>
      <c r="Y915" s="20" t="str">
        <f>IF(AND(M915&lt;&gt;"",$H911&lt;&gt;"",$F911&lt;&gt;""),M915*$H911*$F911,"")</f>
        <v/>
      </c>
      <c r="Z915" s="20" t="str">
        <f>IF(AND(N915&lt;&gt;"",$H911&lt;&gt;"",$F911&lt;&gt;""),N915*$H911*$F911,"")</f>
        <v/>
      </c>
      <c r="AA915" s="20" t="str">
        <f>IF(AND(O915&lt;&gt;"",$H910&lt;&gt;"",$F910&lt;&gt;""),O915*$H910*$F910,"")</f>
        <v/>
      </c>
      <c r="AB915" s="20" t="str">
        <f>IF(AND(P915&lt;&gt;"",$H910&lt;&gt;"",$F910&lt;&gt;""),P915*$H910*$F910,"")</f>
        <v/>
      </c>
      <c r="AC915" s="20" t="str">
        <f>IF(AND(Q915&lt;&gt;"",$H910&lt;&gt;"",$F910&lt;&gt;""),Q915*$H910*$F910,"")</f>
        <v/>
      </c>
      <c r="AD915" s="20" t="str">
        <f>IF(AND(R915&lt;&gt;"",$H910&lt;&gt;"",$F910&lt;&gt;""),R915*$H910*$F910,"")</f>
        <v/>
      </c>
      <c r="AE915" s="20" t="str">
        <f>IF(AND(S915&lt;&gt;"",$H910&lt;&gt;"",$F910&lt;&gt;""),S915*$H910*$F910,"")</f>
        <v/>
      </c>
      <c r="AF915" s="20" t="str">
        <f>IF(AND(T915&lt;&gt;"",$H910&lt;&gt;"",$F910&lt;&gt;""),T915*$H910*$F910,"")</f>
        <v/>
      </c>
      <c r="AG915" s="20" t="str">
        <f>IF(AND(U915&lt;&gt;"",$H910&lt;&gt;"",$F910&lt;&gt;""),U915*$H910*$F910,"")</f>
        <v/>
      </c>
      <c r="AH915" s="20" t="str">
        <f>IF(AND(V915&lt;&gt;"",$H910&lt;&gt;"",$F910&lt;&gt;""),V915*$H910*$F910,"")</f>
        <v/>
      </c>
      <c r="AI915" s="20" t="str">
        <f>IF(AND(W915&lt;&gt;"",$H910&lt;&gt;"",$F910&lt;&gt;""),W915*$H910*$F910,"")</f>
        <v/>
      </c>
      <c r="AJ915" s="20" t="str">
        <f>IF(AND(X915&lt;&gt;"",$H910&lt;&gt;"",$F910&lt;&gt;""),X915*$H910*$F910,"")</f>
        <v/>
      </c>
    </row>
    <row r="916" spans="1:36" ht="23.25" customHeight="1" x14ac:dyDescent="0.25">
      <c r="A916" s="21"/>
      <c r="B916" s="21"/>
      <c r="C916" s="22"/>
      <c r="D916" s="14"/>
      <c r="E916" s="14"/>
      <c r="F916" s="22"/>
      <c r="G916" s="22"/>
      <c r="H916" s="15"/>
      <c r="I916" s="16"/>
      <c r="J916" s="22" t="str">
        <f t="shared" si="45"/>
        <v/>
      </c>
      <c r="K916" s="22" t="str">
        <f t="shared" si="46"/>
        <v/>
      </c>
      <c r="L916" s="20" t="str">
        <f>IF(D911&lt;&gt;"",MONTH(D911),"")</f>
        <v/>
      </c>
      <c r="M916" s="23" t="str">
        <f>IF(AND(($D918)&lt;&gt;"",($E918)&lt;&gt;""),IF(MIN(DATEVALUE($E918),Base!K$3)-MAX(DATEVALUE($D918),Base!K$2)+1&gt;=0,MIN(DATEVALUE($E918),Base!K$3)-MAX(DATEVALUE($D918),Base!K$2)+1,0),"")</f>
        <v/>
      </c>
      <c r="N916" s="23" t="str">
        <f>IF(AND(($D918)&lt;&gt;"",($E918)&lt;&gt;""),IF(MIN(DATEVALUE($E918),Base!L$3)-MAX(DATEVALUE($D918),Base!L$2)+1&gt;=0,MIN(DATEVALUE($E918),Base!L$3)-MAX(DATEVALUE($D918),Base!L$2)+1,0),"")</f>
        <v/>
      </c>
      <c r="O916" s="23" t="str">
        <f>IF(AND(($D918)&lt;&gt;"",($E918)&lt;&gt;""),IF(MIN(DATEVALUE($E918),Base!M$3)-MAX(DATEVALUE($D918),Base!M$2)+1&gt;=0,MIN(DATEVALUE($E918),Base!M$3)-MAX(DATEVALUE($D918),Base!M$2)+1,0),"")</f>
        <v/>
      </c>
      <c r="P916" s="23" t="str">
        <f>IF(AND(($D918)&lt;&gt;"",($E918)&lt;&gt;""),IF(MIN(DATEVALUE($E918),Base!N$3)-MAX(DATEVALUE($D918),Base!N$2)+1&gt;=0,MIN(DATEVALUE($E918),Base!N$3)-MAX(DATEVALUE($D918),Base!N$2)+1,0),"")</f>
        <v/>
      </c>
      <c r="Q916" s="23" t="str">
        <f>IF(AND(($D918)&lt;&gt;"",($E918)&lt;&gt;""),IF(MIN(DATEVALUE($E918),Base!O$3)-MAX(DATEVALUE($D918),Base!O$2)+1&gt;=0,MIN(DATEVALUE($E918),Base!O$3)-MAX(DATEVALUE($D918),Base!O$2)+1,0),"")</f>
        <v/>
      </c>
      <c r="R916" s="23" t="str">
        <f>IF(AND(($D918)&lt;&gt;"",($E918)&lt;&gt;""),IF(MIN(DATEVALUE($E918),Base!P$3)-MAX(DATEVALUE($D918),Base!P$2)+1&gt;=0,MIN(DATEVALUE($E918),Base!P$3)-MAX(DATEVALUE($D918),Base!P$2)+1,0),"")</f>
        <v/>
      </c>
      <c r="S916" s="23" t="str">
        <f>IF(AND(($D918)&lt;&gt;"",($E918)&lt;&gt;""),IF(MIN(DATEVALUE($E918),Base!Q$3)-MAX(DATEVALUE($D918),Base!Q$2)+1&gt;=0,MIN(DATEVALUE($E918),Base!Q$3)-MAX(DATEVALUE($D918),Base!Q$2)+1,0),"")</f>
        <v/>
      </c>
      <c r="T916" s="23" t="str">
        <f>IF(AND(($D918)&lt;&gt;"",($E918)&lt;&gt;""),IF(MIN(DATEVALUE($E918),Base!R$3)-MAX(DATEVALUE($D918),Base!R$2)+1&gt;=0,MIN(DATEVALUE($E918),Base!R$3)-MAX(DATEVALUE($D918),Base!R$2)+1,0),"")</f>
        <v/>
      </c>
      <c r="U916" s="23" t="str">
        <f>IF(AND(($D918)&lt;&gt;"",($E918)&lt;&gt;""),IF(MIN(DATEVALUE($E918),Base!S$3)-MAX(DATEVALUE($D918),Base!S$2)+1&gt;=0,MIN(DATEVALUE($E918),Base!S$3)-MAX(DATEVALUE($D918),Base!S$2)+1,0),"")</f>
        <v/>
      </c>
      <c r="V916" s="23" t="str">
        <f>IF(AND(($D918)&lt;&gt;"",($E918)&lt;&gt;""),IF(MIN(DATEVALUE($E918),Base!T$3)-MAX(DATEVALUE($D918),Base!T$2)+1&gt;=0,MIN(DATEVALUE($E918),Base!T$3)-MAX(DATEVALUE($D918),Base!T$2)+1,0),"")</f>
        <v/>
      </c>
      <c r="W916" s="23" t="str">
        <f>IF(AND(($D918)&lt;&gt;"",($E918)&lt;&gt;""),IF(MIN(DATEVALUE($E918),Base!U$3)-MAX(DATEVALUE($D918),Base!U$2)+1&gt;=0,MIN(DATEVALUE($E918),Base!U$3)-MAX(DATEVALUE($D918),Base!U$2)+1,0),"")</f>
        <v/>
      </c>
      <c r="X916" s="23" t="str">
        <f>IF(AND(($D918)&lt;&gt;"",($E918)&lt;&gt;""),IF(MIN(DATEVALUE($E918),Base!V$3)-MAX(DATEVALUE($D918),Base!V$2)+1&gt;=0,MIN(DATEVALUE($E918),Base!V$3)-MAX(DATEVALUE($D918),Base!V$2)+1,0),"")</f>
        <v/>
      </c>
      <c r="Y916" s="20" t="str">
        <f>IF(AND(M916&lt;&gt;"",$H912&lt;&gt;"",$F912&lt;&gt;""),M916*$H912*$F912,"")</f>
        <v/>
      </c>
      <c r="Z916" s="20" t="str">
        <f>IF(AND(N916&lt;&gt;"",$H912&lt;&gt;"",$F912&lt;&gt;""),N916*$H912*$F912,"")</f>
        <v/>
      </c>
      <c r="AA916" s="20" t="str">
        <f>IF(AND(O916&lt;&gt;"",$H911&lt;&gt;"",$F911&lt;&gt;""),O916*$H911*$F911,"")</f>
        <v/>
      </c>
      <c r="AB916" s="20" t="str">
        <f>IF(AND(P916&lt;&gt;"",$H911&lt;&gt;"",$F911&lt;&gt;""),P916*$H911*$F911,"")</f>
        <v/>
      </c>
      <c r="AC916" s="20" t="str">
        <f>IF(AND(Q916&lt;&gt;"",$H911&lt;&gt;"",$F911&lt;&gt;""),Q916*$H911*$F911,"")</f>
        <v/>
      </c>
      <c r="AD916" s="20" t="str">
        <f>IF(AND(R916&lt;&gt;"",$H911&lt;&gt;"",$F911&lt;&gt;""),R916*$H911*$F911,"")</f>
        <v/>
      </c>
      <c r="AE916" s="20" t="str">
        <f>IF(AND(S916&lt;&gt;"",$H911&lt;&gt;"",$F911&lt;&gt;""),S916*$H911*$F911,"")</f>
        <v/>
      </c>
      <c r="AF916" s="20" t="str">
        <f>IF(AND(T916&lt;&gt;"",$H911&lt;&gt;"",$F911&lt;&gt;""),T916*$H911*$F911,"")</f>
        <v/>
      </c>
      <c r="AG916" s="20" t="str">
        <f>IF(AND(U916&lt;&gt;"",$H911&lt;&gt;"",$F911&lt;&gt;""),U916*$H911*$F911,"")</f>
        <v/>
      </c>
      <c r="AH916" s="20" t="str">
        <f>IF(AND(V916&lt;&gt;"",$H911&lt;&gt;"",$F911&lt;&gt;""),V916*$H911*$F911,"")</f>
        <v/>
      </c>
      <c r="AI916" s="20" t="str">
        <f>IF(AND(W916&lt;&gt;"",$H911&lt;&gt;"",$F911&lt;&gt;""),W916*$H911*$F911,"")</f>
        <v/>
      </c>
      <c r="AJ916" s="20" t="str">
        <f>IF(AND(X916&lt;&gt;"",$H911&lt;&gt;"",$F911&lt;&gt;""),X916*$H911*$F911,"")</f>
        <v/>
      </c>
    </row>
    <row r="917" spans="1:36" ht="23.25" customHeight="1" x14ac:dyDescent="0.25">
      <c r="A917" s="21"/>
      <c r="B917" s="21"/>
      <c r="C917" s="22"/>
      <c r="D917" s="14"/>
      <c r="E917" s="14"/>
      <c r="F917" s="22"/>
      <c r="G917" s="22"/>
      <c r="H917" s="15"/>
      <c r="I917" s="16"/>
      <c r="J917" s="22" t="str">
        <f t="shared" si="45"/>
        <v/>
      </c>
      <c r="K917" s="22" t="str">
        <f t="shared" si="46"/>
        <v/>
      </c>
      <c r="L917" s="20" t="str">
        <f>IF(D912&lt;&gt;"",MONTH(D912),"")</f>
        <v/>
      </c>
      <c r="M917" s="23" t="str">
        <f>IF(AND(($D919)&lt;&gt;"",($E919)&lt;&gt;""),IF(MIN(DATEVALUE($E919),Base!K$3)-MAX(DATEVALUE($D919),Base!K$2)+1&gt;=0,MIN(DATEVALUE($E919),Base!K$3)-MAX(DATEVALUE($D919),Base!K$2)+1,0),"")</f>
        <v/>
      </c>
      <c r="N917" s="23" t="str">
        <f>IF(AND(($D919)&lt;&gt;"",($E919)&lt;&gt;""),IF(MIN(DATEVALUE($E919),Base!L$3)-MAX(DATEVALUE($D919),Base!L$2)+1&gt;=0,MIN(DATEVALUE($E919),Base!L$3)-MAX(DATEVALUE($D919),Base!L$2)+1,0),"")</f>
        <v/>
      </c>
      <c r="O917" s="23" t="str">
        <f>IF(AND(($D919)&lt;&gt;"",($E919)&lt;&gt;""),IF(MIN(DATEVALUE($E919),Base!M$3)-MAX(DATEVALUE($D919),Base!M$2)+1&gt;=0,MIN(DATEVALUE($E919),Base!M$3)-MAX(DATEVALUE($D919),Base!M$2)+1,0),"")</f>
        <v/>
      </c>
      <c r="P917" s="23" t="str">
        <f>IF(AND(($D919)&lt;&gt;"",($E919)&lt;&gt;""),IF(MIN(DATEVALUE($E919),Base!N$3)-MAX(DATEVALUE($D919),Base!N$2)+1&gt;=0,MIN(DATEVALUE($E919),Base!N$3)-MAX(DATEVALUE($D919),Base!N$2)+1,0),"")</f>
        <v/>
      </c>
      <c r="Q917" s="23" t="str">
        <f>IF(AND(($D919)&lt;&gt;"",($E919)&lt;&gt;""),IF(MIN(DATEVALUE($E919),Base!O$3)-MAX(DATEVALUE($D919),Base!O$2)+1&gt;=0,MIN(DATEVALUE($E919),Base!O$3)-MAX(DATEVALUE($D919),Base!O$2)+1,0),"")</f>
        <v/>
      </c>
      <c r="R917" s="23" t="str">
        <f>IF(AND(($D919)&lt;&gt;"",($E919)&lt;&gt;""),IF(MIN(DATEVALUE($E919),Base!P$3)-MAX(DATEVALUE($D919),Base!P$2)+1&gt;=0,MIN(DATEVALUE($E919),Base!P$3)-MAX(DATEVALUE($D919),Base!P$2)+1,0),"")</f>
        <v/>
      </c>
      <c r="S917" s="23" t="str">
        <f>IF(AND(($D919)&lt;&gt;"",($E919)&lt;&gt;""),IF(MIN(DATEVALUE($E919),Base!Q$3)-MAX(DATEVALUE($D919),Base!Q$2)+1&gt;=0,MIN(DATEVALUE($E919),Base!Q$3)-MAX(DATEVALUE($D919),Base!Q$2)+1,0),"")</f>
        <v/>
      </c>
      <c r="T917" s="23" t="str">
        <f>IF(AND(($D919)&lt;&gt;"",($E919)&lt;&gt;""),IF(MIN(DATEVALUE($E919),Base!R$3)-MAX(DATEVALUE($D919),Base!R$2)+1&gt;=0,MIN(DATEVALUE($E919),Base!R$3)-MAX(DATEVALUE($D919),Base!R$2)+1,0),"")</f>
        <v/>
      </c>
      <c r="U917" s="23" t="str">
        <f>IF(AND(($D919)&lt;&gt;"",($E919)&lt;&gt;""),IF(MIN(DATEVALUE($E919),Base!S$3)-MAX(DATEVALUE($D919),Base!S$2)+1&gt;=0,MIN(DATEVALUE($E919),Base!S$3)-MAX(DATEVALUE($D919),Base!S$2)+1,0),"")</f>
        <v/>
      </c>
      <c r="V917" s="23" t="str">
        <f>IF(AND(($D919)&lt;&gt;"",($E919)&lt;&gt;""),IF(MIN(DATEVALUE($E919),Base!T$3)-MAX(DATEVALUE($D919),Base!T$2)+1&gt;=0,MIN(DATEVALUE($E919),Base!T$3)-MAX(DATEVALUE($D919),Base!T$2)+1,0),"")</f>
        <v/>
      </c>
      <c r="W917" s="23" t="str">
        <f>IF(AND(($D919)&lt;&gt;"",($E919)&lt;&gt;""),IF(MIN(DATEVALUE($E919),Base!U$3)-MAX(DATEVALUE($D919),Base!U$2)+1&gt;=0,MIN(DATEVALUE($E919),Base!U$3)-MAX(DATEVALUE($D919),Base!U$2)+1,0),"")</f>
        <v/>
      </c>
      <c r="X917" s="23" t="str">
        <f>IF(AND(($D919)&lt;&gt;"",($E919)&lt;&gt;""),IF(MIN(DATEVALUE($E919),Base!V$3)-MAX(DATEVALUE($D919),Base!V$2)+1&gt;=0,MIN(DATEVALUE($E919),Base!V$3)-MAX(DATEVALUE($D919),Base!V$2)+1,0),"")</f>
        <v/>
      </c>
      <c r="Y917" s="20" t="str">
        <f>IF(AND(M917&lt;&gt;"",$H913&lt;&gt;"",$F913&lt;&gt;""),M917*$H913*$F913,"")</f>
        <v/>
      </c>
      <c r="Z917" s="20" t="str">
        <f>IF(AND(N917&lt;&gt;"",$H913&lt;&gt;"",$F913&lt;&gt;""),N917*$H913*$F913,"")</f>
        <v/>
      </c>
      <c r="AA917" s="20" t="str">
        <f>IF(AND(O917&lt;&gt;"",$H912&lt;&gt;"",$F912&lt;&gt;""),O917*$H912*$F912,"")</f>
        <v/>
      </c>
      <c r="AB917" s="20" t="str">
        <f>IF(AND(P917&lt;&gt;"",$H912&lt;&gt;"",$F912&lt;&gt;""),P917*$H912*$F912,"")</f>
        <v/>
      </c>
      <c r="AC917" s="20" t="str">
        <f>IF(AND(Q917&lt;&gt;"",$H912&lt;&gt;"",$F912&lt;&gt;""),Q917*$H912*$F912,"")</f>
        <v/>
      </c>
      <c r="AD917" s="20" t="str">
        <f>IF(AND(R917&lt;&gt;"",$H912&lt;&gt;"",$F912&lt;&gt;""),R917*$H912*$F912,"")</f>
        <v/>
      </c>
      <c r="AE917" s="20" t="str">
        <f>IF(AND(S917&lt;&gt;"",$H912&lt;&gt;"",$F912&lt;&gt;""),S917*$H912*$F912,"")</f>
        <v/>
      </c>
      <c r="AF917" s="20" t="str">
        <f>IF(AND(T917&lt;&gt;"",$H912&lt;&gt;"",$F912&lt;&gt;""),T917*$H912*$F912,"")</f>
        <v/>
      </c>
      <c r="AG917" s="20" t="str">
        <f>IF(AND(U917&lt;&gt;"",$H912&lt;&gt;"",$F912&lt;&gt;""),U917*$H912*$F912,"")</f>
        <v/>
      </c>
      <c r="AH917" s="20" t="str">
        <f>IF(AND(V917&lt;&gt;"",$H912&lt;&gt;"",$F912&lt;&gt;""),V917*$H912*$F912,"")</f>
        <v/>
      </c>
      <c r="AI917" s="20" t="str">
        <f>IF(AND(W917&lt;&gt;"",$H912&lt;&gt;"",$F912&lt;&gt;""),W917*$H912*$F912,"")</f>
        <v/>
      </c>
      <c r="AJ917" s="20" t="str">
        <f>IF(AND(X917&lt;&gt;"",$H912&lt;&gt;"",$F912&lt;&gt;""),X917*$H912*$F912,"")</f>
        <v/>
      </c>
    </row>
    <row r="918" spans="1:36" ht="23.25" customHeight="1" x14ac:dyDescent="0.25">
      <c r="A918" s="21"/>
      <c r="B918" s="21"/>
      <c r="C918" s="22"/>
      <c r="D918" s="14"/>
      <c r="E918" s="14"/>
      <c r="F918" s="22"/>
      <c r="G918" s="22"/>
      <c r="H918" s="15"/>
      <c r="I918" s="16"/>
      <c r="J918" s="22" t="str">
        <f t="shared" si="45"/>
        <v/>
      </c>
      <c r="K918" s="22" t="str">
        <f t="shared" si="46"/>
        <v/>
      </c>
      <c r="L918" s="20" t="str">
        <f>IF(D913&lt;&gt;"",MONTH(D913),"")</f>
        <v/>
      </c>
      <c r="M918" s="23" t="str">
        <f>IF(AND(($D920)&lt;&gt;"",($E920)&lt;&gt;""),IF(MIN(DATEVALUE($E920),Base!K$3)-MAX(DATEVALUE($D920),Base!K$2)+1&gt;=0,MIN(DATEVALUE($E920),Base!K$3)-MAX(DATEVALUE($D920),Base!K$2)+1,0),"")</f>
        <v/>
      </c>
      <c r="N918" s="23" t="str">
        <f>IF(AND(($D920)&lt;&gt;"",($E920)&lt;&gt;""),IF(MIN(DATEVALUE($E920),Base!L$3)-MAX(DATEVALUE($D920),Base!L$2)+1&gt;=0,MIN(DATEVALUE($E920),Base!L$3)-MAX(DATEVALUE($D920),Base!L$2)+1,0),"")</f>
        <v/>
      </c>
      <c r="O918" s="23" t="str">
        <f>IF(AND(($D920)&lt;&gt;"",($E920)&lt;&gt;""),IF(MIN(DATEVALUE($E920),Base!M$3)-MAX(DATEVALUE($D920),Base!M$2)+1&gt;=0,MIN(DATEVALUE($E920),Base!M$3)-MAX(DATEVALUE($D920),Base!M$2)+1,0),"")</f>
        <v/>
      </c>
      <c r="P918" s="23" t="str">
        <f>IF(AND(($D920)&lt;&gt;"",($E920)&lt;&gt;""),IF(MIN(DATEVALUE($E920),Base!N$3)-MAX(DATEVALUE($D920),Base!N$2)+1&gt;=0,MIN(DATEVALUE($E920),Base!N$3)-MAX(DATEVALUE($D920),Base!N$2)+1,0),"")</f>
        <v/>
      </c>
      <c r="Q918" s="23" t="str">
        <f>IF(AND(($D920)&lt;&gt;"",($E920)&lt;&gt;""),IF(MIN(DATEVALUE($E920),Base!O$3)-MAX(DATEVALUE($D920),Base!O$2)+1&gt;=0,MIN(DATEVALUE($E920),Base!O$3)-MAX(DATEVALUE($D920),Base!O$2)+1,0),"")</f>
        <v/>
      </c>
      <c r="R918" s="23" t="str">
        <f>IF(AND(($D920)&lt;&gt;"",($E920)&lt;&gt;""),IF(MIN(DATEVALUE($E920),Base!P$3)-MAX(DATEVALUE($D920),Base!P$2)+1&gt;=0,MIN(DATEVALUE($E920),Base!P$3)-MAX(DATEVALUE($D920),Base!P$2)+1,0),"")</f>
        <v/>
      </c>
      <c r="S918" s="23" t="str">
        <f>IF(AND(($D920)&lt;&gt;"",($E920)&lt;&gt;""),IF(MIN(DATEVALUE($E920),Base!Q$3)-MAX(DATEVALUE($D920),Base!Q$2)+1&gt;=0,MIN(DATEVALUE($E920),Base!Q$3)-MAX(DATEVALUE($D920),Base!Q$2)+1,0),"")</f>
        <v/>
      </c>
      <c r="T918" s="23" t="str">
        <f>IF(AND(($D920)&lt;&gt;"",($E920)&lt;&gt;""),IF(MIN(DATEVALUE($E920),Base!R$3)-MAX(DATEVALUE($D920),Base!R$2)+1&gt;=0,MIN(DATEVALUE($E920),Base!R$3)-MAX(DATEVALUE($D920),Base!R$2)+1,0),"")</f>
        <v/>
      </c>
      <c r="U918" s="23" t="str">
        <f>IF(AND(($D920)&lt;&gt;"",($E920)&lt;&gt;""),IF(MIN(DATEVALUE($E920),Base!S$3)-MAX(DATEVALUE($D920),Base!S$2)+1&gt;=0,MIN(DATEVALUE($E920),Base!S$3)-MAX(DATEVALUE($D920),Base!S$2)+1,0),"")</f>
        <v/>
      </c>
      <c r="V918" s="23" t="str">
        <f>IF(AND(($D920)&lt;&gt;"",($E920)&lt;&gt;""),IF(MIN(DATEVALUE($E920),Base!T$3)-MAX(DATEVALUE($D920),Base!T$2)+1&gt;=0,MIN(DATEVALUE($E920),Base!T$3)-MAX(DATEVALUE($D920),Base!T$2)+1,0),"")</f>
        <v/>
      </c>
      <c r="W918" s="23" t="str">
        <f>IF(AND(($D920)&lt;&gt;"",($E920)&lt;&gt;""),IF(MIN(DATEVALUE($E920),Base!U$3)-MAX(DATEVALUE($D920),Base!U$2)+1&gt;=0,MIN(DATEVALUE($E920),Base!U$3)-MAX(DATEVALUE($D920),Base!U$2)+1,0),"")</f>
        <v/>
      </c>
      <c r="X918" s="23" t="str">
        <f>IF(AND(($D920)&lt;&gt;"",($E920)&lt;&gt;""),IF(MIN(DATEVALUE($E920),Base!V$3)-MAX(DATEVALUE($D920),Base!V$2)+1&gt;=0,MIN(DATEVALUE($E920),Base!V$3)-MAX(DATEVALUE($D920),Base!V$2)+1,0),"")</f>
        <v/>
      </c>
      <c r="Y918" s="20" t="str">
        <f>IF(AND(M918&lt;&gt;"",$H914&lt;&gt;"",$F914&lt;&gt;""),M918*$H914*$F914,"")</f>
        <v/>
      </c>
      <c r="Z918" s="20" t="str">
        <f>IF(AND(N918&lt;&gt;"",$H914&lt;&gt;"",$F914&lt;&gt;""),N918*$H914*$F914,"")</f>
        <v/>
      </c>
      <c r="AA918" s="20" t="str">
        <f>IF(AND(O918&lt;&gt;"",$H913&lt;&gt;"",$F913&lt;&gt;""),O918*$H913*$F913,"")</f>
        <v/>
      </c>
      <c r="AB918" s="20" t="str">
        <f>IF(AND(P918&lt;&gt;"",$H913&lt;&gt;"",$F913&lt;&gt;""),P918*$H913*$F913,"")</f>
        <v/>
      </c>
      <c r="AC918" s="20" t="str">
        <f>IF(AND(Q918&lt;&gt;"",$H913&lt;&gt;"",$F913&lt;&gt;""),Q918*$H913*$F913,"")</f>
        <v/>
      </c>
      <c r="AD918" s="20" t="str">
        <f>IF(AND(R918&lt;&gt;"",$H913&lt;&gt;"",$F913&lt;&gt;""),R918*$H913*$F913,"")</f>
        <v/>
      </c>
      <c r="AE918" s="20" t="str">
        <f>IF(AND(S918&lt;&gt;"",$H913&lt;&gt;"",$F913&lt;&gt;""),S918*$H913*$F913,"")</f>
        <v/>
      </c>
      <c r="AF918" s="20" t="str">
        <f>IF(AND(T918&lt;&gt;"",$H913&lt;&gt;"",$F913&lt;&gt;""),T918*$H913*$F913,"")</f>
        <v/>
      </c>
      <c r="AG918" s="20" t="str">
        <f>IF(AND(U918&lt;&gt;"",$H913&lt;&gt;"",$F913&lt;&gt;""),U918*$H913*$F913,"")</f>
        <v/>
      </c>
      <c r="AH918" s="20" t="str">
        <f>IF(AND(V918&lt;&gt;"",$H913&lt;&gt;"",$F913&lt;&gt;""),V918*$H913*$F913,"")</f>
        <v/>
      </c>
      <c r="AI918" s="20" t="str">
        <f>IF(AND(W918&lt;&gt;"",$H913&lt;&gt;"",$F913&lt;&gt;""),W918*$H913*$F913,"")</f>
        <v/>
      </c>
      <c r="AJ918" s="20" t="str">
        <f>IF(AND(X918&lt;&gt;"",$H913&lt;&gt;"",$F913&lt;&gt;""),X918*$H913*$F913,"")</f>
        <v/>
      </c>
    </row>
    <row r="919" spans="1:36" ht="23.25" customHeight="1" x14ac:dyDescent="0.25">
      <c r="A919" s="21"/>
      <c r="B919" s="21"/>
      <c r="C919" s="22"/>
      <c r="D919" s="14"/>
      <c r="E919" s="14"/>
      <c r="F919" s="22"/>
      <c r="G919" s="22"/>
      <c r="H919" s="15"/>
      <c r="I919" s="16"/>
      <c r="J919" s="22" t="str">
        <f t="shared" si="45"/>
        <v/>
      </c>
      <c r="K919" s="22" t="str">
        <f t="shared" si="46"/>
        <v/>
      </c>
      <c r="L919" s="20" t="str">
        <f>IF(D914&lt;&gt;"",MONTH(D914),"")</f>
        <v/>
      </c>
      <c r="M919" s="23" t="str">
        <f>IF(AND(($D921)&lt;&gt;"",($E921)&lt;&gt;""),IF(MIN(DATEVALUE($E921),Base!K$3)-MAX(DATEVALUE($D921),Base!K$2)+1&gt;=0,MIN(DATEVALUE($E921),Base!K$3)-MAX(DATEVALUE($D921),Base!K$2)+1,0),"")</f>
        <v/>
      </c>
      <c r="N919" s="23" t="str">
        <f>IF(AND(($D921)&lt;&gt;"",($E921)&lt;&gt;""),IF(MIN(DATEVALUE($E921),Base!L$3)-MAX(DATEVALUE($D921),Base!L$2)+1&gt;=0,MIN(DATEVALUE($E921),Base!L$3)-MAX(DATEVALUE($D921),Base!L$2)+1,0),"")</f>
        <v/>
      </c>
      <c r="O919" s="23" t="str">
        <f>IF(AND(($D921)&lt;&gt;"",($E921)&lt;&gt;""),IF(MIN(DATEVALUE($E921),Base!M$3)-MAX(DATEVALUE($D921),Base!M$2)+1&gt;=0,MIN(DATEVALUE($E921),Base!M$3)-MAX(DATEVALUE($D921),Base!M$2)+1,0),"")</f>
        <v/>
      </c>
      <c r="P919" s="23" t="str">
        <f>IF(AND(($D921)&lt;&gt;"",($E921)&lt;&gt;""),IF(MIN(DATEVALUE($E921),Base!N$3)-MAX(DATEVALUE($D921),Base!N$2)+1&gt;=0,MIN(DATEVALUE($E921),Base!N$3)-MAX(DATEVALUE($D921),Base!N$2)+1,0),"")</f>
        <v/>
      </c>
      <c r="Q919" s="23" t="str">
        <f>IF(AND(($D921)&lt;&gt;"",($E921)&lt;&gt;""),IF(MIN(DATEVALUE($E921),Base!O$3)-MAX(DATEVALUE($D921),Base!O$2)+1&gt;=0,MIN(DATEVALUE($E921),Base!O$3)-MAX(DATEVALUE($D921),Base!O$2)+1,0),"")</f>
        <v/>
      </c>
      <c r="R919" s="23" t="str">
        <f>IF(AND(($D921)&lt;&gt;"",($E921)&lt;&gt;""),IF(MIN(DATEVALUE($E921),Base!P$3)-MAX(DATEVALUE($D921),Base!P$2)+1&gt;=0,MIN(DATEVALUE($E921),Base!P$3)-MAX(DATEVALUE($D921),Base!P$2)+1,0),"")</f>
        <v/>
      </c>
      <c r="S919" s="23" t="str">
        <f>IF(AND(($D921)&lt;&gt;"",($E921)&lt;&gt;""),IF(MIN(DATEVALUE($E921),Base!Q$3)-MAX(DATEVALUE($D921),Base!Q$2)+1&gt;=0,MIN(DATEVALUE($E921),Base!Q$3)-MAX(DATEVALUE($D921),Base!Q$2)+1,0),"")</f>
        <v/>
      </c>
      <c r="T919" s="23" t="str">
        <f>IF(AND(($D921)&lt;&gt;"",($E921)&lt;&gt;""),IF(MIN(DATEVALUE($E921),Base!R$3)-MAX(DATEVALUE($D921),Base!R$2)+1&gt;=0,MIN(DATEVALUE($E921),Base!R$3)-MAX(DATEVALUE($D921),Base!R$2)+1,0),"")</f>
        <v/>
      </c>
      <c r="U919" s="23" t="str">
        <f>IF(AND(($D921)&lt;&gt;"",($E921)&lt;&gt;""),IF(MIN(DATEVALUE($E921),Base!S$3)-MAX(DATEVALUE($D921),Base!S$2)+1&gt;=0,MIN(DATEVALUE($E921),Base!S$3)-MAX(DATEVALUE($D921),Base!S$2)+1,0),"")</f>
        <v/>
      </c>
      <c r="V919" s="23" t="str">
        <f>IF(AND(($D921)&lt;&gt;"",($E921)&lt;&gt;""),IF(MIN(DATEVALUE($E921),Base!T$3)-MAX(DATEVALUE($D921),Base!T$2)+1&gt;=0,MIN(DATEVALUE($E921),Base!T$3)-MAX(DATEVALUE($D921),Base!T$2)+1,0),"")</f>
        <v/>
      </c>
      <c r="W919" s="23" t="str">
        <f>IF(AND(($D921)&lt;&gt;"",($E921)&lt;&gt;""),IF(MIN(DATEVALUE($E921),Base!U$3)-MAX(DATEVALUE($D921),Base!U$2)+1&gt;=0,MIN(DATEVALUE($E921),Base!U$3)-MAX(DATEVALUE($D921),Base!U$2)+1,0),"")</f>
        <v/>
      </c>
      <c r="X919" s="23" t="str">
        <f>IF(AND(($D921)&lt;&gt;"",($E921)&lt;&gt;""),IF(MIN(DATEVALUE($E921),Base!V$3)-MAX(DATEVALUE($D921),Base!V$2)+1&gt;=0,MIN(DATEVALUE($E921),Base!V$3)-MAX(DATEVALUE($D921),Base!V$2)+1,0),"")</f>
        <v/>
      </c>
      <c r="Y919" s="20" t="str">
        <f>IF(AND(M919&lt;&gt;"",$H915&lt;&gt;"",$F915&lt;&gt;""),M919*$H915*$F915,"")</f>
        <v/>
      </c>
      <c r="Z919" s="20" t="str">
        <f>IF(AND(N919&lt;&gt;"",$H915&lt;&gt;"",$F915&lt;&gt;""),N919*$H915*$F915,"")</f>
        <v/>
      </c>
      <c r="AA919" s="20" t="str">
        <f>IF(AND(O919&lt;&gt;"",$H914&lt;&gt;"",$F914&lt;&gt;""),O919*$H914*$F914,"")</f>
        <v/>
      </c>
      <c r="AB919" s="20" t="str">
        <f>IF(AND(P919&lt;&gt;"",$H914&lt;&gt;"",$F914&lt;&gt;""),P919*$H914*$F914,"")</f>
        <v/>
      </c>
      <c r="AC919" s="20" t="str">
        <f>IF(AND(Q919&lt;&gt;"",$H914&lt;&gt;"",$F914&lt;&gt;""),Q919*$H914*$F914,"")</f>
        <v/>
      </c>
      <c r="AD919" s="20" t="str">
        <f>IF(AND(R919&lt;&gt;"",$H914&lt;&gt;"",$F914&lt;&gt;""),R919*$H914*$F914,"")</f>
        <v/>
      </c>
      <c r="AE919" s="20" t="str">
        <f>IF(AND(S919&lt;&gt;"",$H914&lt;&gt;"",$F914&lt;&gt;""),S919*$H914*$F914,"")</f>
        <v/>
      </c>
      <c r="AF919" s="20" t="str">
        <f>IF(AND(T919&lt;&gt;"",$H914&lt;&gt;"",$F914&lt;&gt;""),T919*$H914*$F914,"")</f>
        <v/>
      </c>
      <c r="AG919" s="20" t="str">
        <f>IF(AND(U919&lt;&gt;"",$H914&lt;&gt;"",$F914&lt;&gt;""),U919*$H914*$F914,"")</f>
        <v/>
      </c>
      <c r="AH919" s="20" t="str">
        <f>IF(AND(V919&lt;&gt;"",$H914&lt;&gt;"",$F914&lt;&gt;""),V919*$H914*$F914,"")</f>
        <v/>
      </c>
      <c r="AI919" s="20" t="str">
        <f>IF(AND(W919&lt;&gt;"",$H914&lt;&gt;"",$F914&lt;&gt;""),W919*$H914*$F914,"")</f>
        <v/>
      </c>
      <c r="AJ919" s="20" t="str">
        <f>IF(AND(X919&lt;&gt;"",$H914&lt;&gt;"",$F914&lt;&gt;""),X919*$H914*$F914,"")</f>
        <v/>
      </c>
    </row>
    <row r="920" spans="1:36" ht="23.25" customHeight="1" x14ac:dyDescent="0.25">
      <c r="A920" s="21"/>
      <c r="B920" s="21"/>
      <c r="C920" s="22"/>
      <c r="D920" s="14"/>
      <c r="E920" s="14"/>
      <c r="F920" s="22"/>
      <c r="G920" s="22"/>
      <c r="H920" s="15"/>
      <c r="I920" s="16"/>
      <c r="J920" s="22" t="str">
        <f t="shared" si="45"/>
        <v/>
      </c>
      <c r="K920" s="22" t="str">
        <f t="shared" si="46"/>
        <v/>
      </c>
      <c r="L920" s="20" t="str">
        <f>IF(D915&lt;&gt;"",MONTH(D915),"")</f>
        <v/>
      </c>
      <c r="M920" s="23" t="str">
        <f>IF(AND(($D922)&lt;&gt;"",($E922)&lt;&gt;""),IF(MIN(DATEVALUE($E922),Base!K$3)-MAX(DATEVALUE($D922),Base!K$2)+1&gt;=0,MIN(DATEVALUE($E922),Base!K$3)-MAX(DATEVALUE($D922),Base!K$2)+1,0),"")</f>
        <v/>
      </c>
      <c r="N920" s="23" t="str">
        <f>IF(AND(($D922)&lt;&gt;"",($E922)&lt;&gt;""),IF(MIN(DATEVALUE($E922),Base!L$3)-MAX(DATEVALUE($D922),Base!L$2)+1&gt;=0,MIN(DATEVALUE($E922),Base!L$3)-MAX(DATEVALUE($D922),Base!L$2)+1,0),"")</f>
        <v/>
      </c>
      <c r="O920" s="23" t="str">
        <f>IF(AND(($D922)&lt;&gt;"",($E922)&lt;&gt;""),IF(MIN(DATEVALUE($E922),Base!M$3)-MAX(DATEVALUE($D922),Base!M$2)+1&gt;=0,MIN(DATEVALUE($E922),Base!M$3)-MAX(DATEVALUE($D922),Base!M$2)+1,0),"")</f>
        <v/>
      </c>
      <c r="P920" s="23" t="str">
        <f>IF(AND(($D922)&lt;&gt;"",($E922)&lt;&gt;""),IF(MIN(DATEVALUE($E922),Base!N$3)-MAX(DATEVALUE($D922),Base!N$2)+1&gt;=0,MIN(DATEVALUE($E922),Base!N$3)-MAX(DATEVALUE($D922),Base!N$2)+1,0),"")</f>
        <v/>
      </c>
      <c r="Q920" s="23" t="str">
        <f>IF(AND(($D922)&lt;&gt;"",($E922)&lt;&gt;""),IF(MIN(DATEVALUE($E922),Base!O$3)-MAX(DATEVALUE($D922),Base!O$2)+1&gt;=0,MIN(DATEVALUE($E922),Base!O$3)-MAX(DATEVALUE($D922),Base!O$2)+1,0),"")</f>
        <v/>
      </c>
      <c r="R920" s="23" t="str">
        <f>IF(AND(($D922)&lt;&gt;"",($E922)&lt;&gt;""),IF(MIN(DATEVALUE($E922),Base!P$3)-MAX(DATEVALUE($D922),Base!P$2)+1&gt;=0,MIN(DATEVALUE($E922),Base!P$3)-MAX(DATEVALUE($D922),Base!P$2)+1,0),"")</f>
        <v/>
      </c>
      <c r="S920" s="23" t="str">
        <f>IF(AND(($D922)&lt;&gt;"",($E922)&lt;&gt;""),IF(MIN(DATEVALUE($E922),Base!Q$3)-MAX(DATEVALUE($D922),Base!Q$2)+1&gt;=0,MIN(DATEVALUE($E922),Base!Q$3)-MAX(DATEVALUE($D922),Base!Q$2)+1,0),"")</f>
        <v/>
      </c>
      <c r="T920" s="23" t="str">
        <f>IF(AND(($D922)&lt;&gt;"",($E922)&lt;&gt;""),IF(MIN(DATEVALUE($E922),Base!R$3)-MAX(DATEVALUE($D922),Base!R$2)+1&gt;=0,MIN(DATEVALUE($E922),Base!R$3)-MAX(DATEVALUE($D922),Base!R$2)+1,0),"")</f>
        <v/>
      </c>
      <c r="U920" s="23" t="str">
        <f>IF(AND(($D922)&lt;&gt;"",($E922)&lt;&gt;""),IF(MIN(DATEVALUE($E922),Base!S$3)-MAX(DATEVALUE($D922),Base!S$2)+1&gt;=0,MIN(DATEVALUE($E922),Base!S$3)-MAX(DATEVALUE($D922),Base!S$2)+1,0),"")</f>
        <v/>
      </c>
      <c r="V920" s="23" t="str">
        <f>IF(AND(($D922)&lt;&gt;"",($E922)&lt;&gt;""),IF(MIN(DATEVALUE($E922),Base!T$3)-MAX(DATEVALUE($D922),Base!T$2)+1&gt;=0,MIN(DATEVALUE($E922),Base!T$3)-MAX(DATEVALUE($D922),Base!T$2)+1,0),"")</f>
        <v/>
      </c>
      <c r="W920" s="23" t="str">
        <f>IF(AND(($D922)&lt;&gt;"",($E922)&lt;&gt;""),IF(MIN(DATEVALUE($E922),Base!U$3)-MAX(DATEVALUE($D922),Base!U$2)+1&gt;=0,MIN(DATEVALUE($E922),Base!U$3)-MAX(DATEVALUE($D922),Base!U$2)+1,0),"")</f>
        <v/>
      </c>
      <c r="X920" s="23" t="str">
        <f>IF(AND(($D922)&lt;&gt;"",($E922)&lt;&gt;""),IF(MIN(DATEVALUE($E922),Base!V$3)-MAX(DATEVALUE($D922),Base!V$2)+1&gt;=0,MIN(DATEVALUE($E922),Base!V$3)-MAX(DATEVALUE($D922),Base!V$2)+1,0),"")</f>
        <v/>
      </c>
      <c r="Y920" s="20" t="str">
        <f>IF(AND(M920&lt;&gt;"",$H916&lt;&gt;"",$F916&lt;&gt;""),M920*$H916*$F916,"")</f>
        <v/>
      </c>
      <c r="Z920" s="20" t="str">
        <f>IF(AND(N920&lt;&gt;"",$H916&lt;&gt;"",$F916&lt;&gt;""),N920*$H916*$F916,"")</f>
        <v/>
      </c>
      <c r="AA920" s="20" t="str">
        <f>IF(AND(O920&lt;&gt;"",$H915&lt;&gt;"",$F915&lt;&gt;""),O920*$H915*$F915,"")</f>
        <v/>
      </c>
      <c r="AB920" s="20" t="str">
        <f>IF(AND(P920&lt;&gt;"",$H915&lt;&gt;"",$F915&lt;&gt;""),P920*$H915*$F915,"")</f>
        <v/>
      </c>
      <c r="AC920" s="20" t="str">
        <f>IF(AND(Q920&lt;&gt;"",$H915&lt;&gt;"",$F915&lt;&gt;""),Q920*$H915*$F915,"")</f>
        <v/>
      </c>
      <c r="AD920" s="20" t="str">
        <f>IF(AND(R920&lt;&gt;"",$H915&lt;&gt;"",$F915&lt;&gt;""),R920*$H915*$F915,"")</f>
        <v/>
      </c>
      <c r="AE920" s="20" t="str">
        <f>IF(AND(S920&lt;&gt;"",$H915&lt;&gt;"",$F915&lt;&gt;""),S920*$H915*$F915,"")</f>
        <v/>
      </c>
      <c r="AF920" s="20" t="str">
        <f>IF(AND(T920&lt;&gt;"",$H915&lt;&gt;"",$F915&lt;&gt;""),T920*$H915*$F915,"")</f>
        <v/>
      </c>
      <c r="AG920" s="20" t="str">
        <f>IF(AND(U920&lt;&gt;"",$H915&lt;&gt;"",$F915&lt;&gt;""),U920*$H915*$F915,"")</f>
        <v/>
      </c>
      <c r="AH920" s="20" t="str">
        <f>IF(AND(V920&lt;&gt;"",$H915&lt;&gt;"",$F915&lt;&gt;""),V920*$H915*$F915,"")</f>
        <v/>
      </c>
      <c r="AI920" s="20" t="str">
        <f>IF(AND(W920&lt;&gt;"",$H915&lt;&gt;"",$F915&lt;&gt;""),W920*$H915*$F915,"")</f>
        <v/>
      </c>
      <c r="AJ920" s="20" t="str">
        <f>IF(AND(X920&lt;&gt;"",$H915&lt;&gt;"",$F915&lt;&gt;""),X920*$H915*$F915,"")</f>
        <v/>
      </c>
    </row>
    <row r="921" spans="1:36" ht="23.25" customHeight="1" x14ac:dyDescent="0.25">
      <c r="A921" s="21"/>
      <c r="B921" s="21"/>
      <c r="C921" s="22"/>
      <c r="D921" s="14"/>
      <c r="E921" s="14"/>
      <c r="F921" s="22"/>
      <c r="G921" s="22"/>
      <c r="H921" s="15"/>
      <c r="I921" s="16"/>
      <c r="J921" s="22" t="str">
        <f t="shared" si="45"/>
        <v/>
      </c>
      <c r="K921" s="22" t="str">
        <f t="shared" si="46"/>
        <v/>
      </c>
      <c r="L921" s="20" t="str">
        <f>IF(D916&lt;&gt;"",MONTH(D916),"")</f>
        <v/>
      </c>
      <c r="M921" s="23" t="str">
        <f>IF(AND(($D923)&lt;&gt;"",($E923)&lt;&gt;""),IF(MIN(DATEVALUE($E923),Base!K$3)-MAX(DATEVALUE($D923),Base!K$2)+1&gt;=0,MIN(DATEVALUE($E923),Base!K$3)-MAX(DATEVALUE($D923),Base!K$2)+1,0),"")</f>
        <v/>
      </c>
      <c r="N921" s="23" t="str">
        <f>IF(AND(($D923)&lt;&gt;"",($E923)&lt;&gt;""),IF(MIN(DATEVALUE($E923),Base!L$3)-MAX(DATEVALUE($D923),Base!L$2)+1&gt;=0,MIN(DATEVALUE($E923),Base!L$3)-MAX(DATEVALUE($D923),Base!L$2)+1,0),"")</f>
        <v/>
      </c>
      <c r="O921" s="23" t="str">
        <f>IF(AND(($D923)&lt;&gt;"",($E923)&lt;&gt;""),IF(MIN(DATEVALUE($E923),Base!M$3)-MAX(DATEVALUE($D923),Base!M$2)+1&gt;=0,MIN(DATEVALUE($E923),Base!M$3)-MAX(DATEVALUE($D923),Base!M$2)+1,0),"")</f>
        <v/>
      </c>
      <c r="P921" s="23" t="str">
        <f>IF(AND(($D923)&lt;&gt;"",($E923)&lt;&gt;""),IF(MIN(DATEVALUE($E923),Base!N$3)-MAX(DATEVALUE($D923),Base!N$2)+1&gt;=0,MIN(DATEVALUE($E923),Base!N$3)-MAX(DATEVALUE($D923),Base!N$2)+1,0),"")</f>
        <v/>
      </c>
      <c r="Q921" s="23" t="str">
        <f>IF(AND(($D923)&lt;&gt;"",($E923)&lt;&gt;""),IF(MIN(DATEVALUE($E923),Base!O$3)-MAX(DATEVALUE($D923),Base!O$2)+1&gt;=0,MIN(DATEVALUE($E923),Base!O$3)-MAX(DATEVALUE($D923),Base!O$2)+1,0),"")</f>
        <v/>
      </c>
      <c r="R921" s="23" t="str">
        <f>IF(AND(($D923)&lt;&gt;"",($E923)&lt;&gt;""),IF(MIN(DATEVALUE($E923),Base!P$3)-MAX(DATEVALUE($D923),Base!P$2)+1&gt;=0,MIN(DATEVALUE($E923),Base!P$3)-MAX(DATEVALUE($D923),Base!P$2)+1,0),"")</f>
        <v/>
      </c>
      <c r="S921" s="23" t="str">
        <f>IF(AND(($D923)&lt;&gt;"",($E923)&lt;&gt;""),IF(MIN(DATEVALUE($E923),Base!Q$3)-MAX(DATEVALUE($D923),Base!Q$2)+1&gt;=0,MIN(DATEVALUE($E923),Base!Q$3)-MAX(DATEVALUE($D923),Base!Q$2)+1,0),"")</f>
        <v/>
      </c>
      <c r="T921" s="23" t="str">
        <f>IF(AND(($D923)&lt;&gt;"",($E923)&lt;&gt;""),IF(MIN(DATEVALUE($E923),Base!R$3)-MAX(DATEVALUE($D923),Base!R$2)+1&gt;=0,MIN(DATEVALUE($E923),Base!R$3)-MAX(DATEVALUE($D923),Base!R$2)+1,0),"")</f>
        <v/>
      </c>
      <c r="U921" s="23" t="str">
        <f>IF(AND(($D923)&lt;&gt;"",($E923)&lt;&gt;""),IF(MIN(DATEVALUE($E923),Base!S$3)-MAX(DATEVALUE($D923),Base!S$2)+1&gt;=0,MIN(DATEVALUE($E923),Base!S$3)-MAX(DATEVALUE($D923),Base!S$2)+1,0),"")</f>
        <v/>
      </c>
      <c r="V921" s="23" t="str">
        <f>IF(AND(($D923)&lt;&gt;"",($E923)&lt;&gt;""),IF(MIN(DATEVALUE($E923),Base!T$3)-MAX(DATEVALUE($D923),Base!T$2)+1&gt;=0,MIN(DATEVALUE($E923),Base!T$3)-MAX(DATEVALUE($D923),Base!T$2)+1,0),"")</f>
        <v/>
      </c>
      <c r="W921" s="23" t="str">
        <f>IF(AND(($D923)&lt;&gt;"",($E923)&lt;&gt;""),IF(MIN(DATEVALUE($E923),Base!U$3)-MAX(DATEVALUE($D923),Base!U$2)+1&gt;=0,MIN(DATEVALUE($E923),Base!U$3)-MAX(DATEVALUE($D923),Base!U$2)+1,0),"")</f>
        <v/>
      </c>
      <c r="X921" s="23" t="str">
        <f>IF(AND(($D923)&lt;&gt;"",($E923)&lt;&gt;""),IF(MIN(DATEVALUE($E923),Base!V$3)-MAX(DATEVALUE($D923),Base!V$2)+1&gt;=0,MIN(DATEVALUE($E923),Base!V$3)-MAX(DATEVALUE($D923),Base!V$2)+1,0),"")</f>
        <v/>
      </c>
      <c r="Y921" s="20" t="str">
        <f>IF(AND(M921&lt;&gt;"",$H917&lt;&gt;"",$F917&lt;&gt;""),M921*$H917*$F917,"")</f>
        <v/>
      </c>
      <c r="Z921" s="20" t="str">
        <f>IF(AND(N921&lt;&gt;"",$H917&lt;&gt;"",$F917&lt;&gt;""),N921*$H917*$F917,"")</f>
        <v/>
      </c>
      <c r="AA921" s="20" t="str">
        <f>IF(AND(O921&lt;&gt;"",$H916&lt;&gt;"",$F916&lt;&gt;""),O921*$H916*$F916,"")</f>
        <v/>
      </c>
      <c r="AB921" s="20" t="str">
        <f>IF(AND(P921&lt;&gt;"",$H916&lt;&gt;"",$F916&lt;&gt;""),P921*$H916*$F916,"")</f>
        <v/>
      </c>
      <c r="AC921" s="20" t="str">
        <f>IF(AND(Q921&lt;&gt;"",$H916&lt;&gt;"",$F916&lt;&gt;""),Q921*$H916*$F916,"")</f>
        <v/>
      </c>
      <c r="AD921" s="20" t="str">
        <f>IF(AND(R921&lt;&gt;"",$H916&lt;&gt;"",$F916&lt;&gt;""),R921*$H916*$F916,"")</f>
        <v/>
      </c>
      <c r="AE921" s="20" t="str">
        <f>IF(AND(S921&lt;&gt;"",$H916&lt;&gt;"",$F916&lt;&gt;""),S921*$H916*$F916,"")</f>
        <v/>
      </c>
      <c r="AF921" s="20" t="str">
        <f>IF(AND(T921&lt;&gt;"",$H916&lt;&gt;"",$F916&lt;&gt;""),T921*$H916*$F916,"")</f>
        <v/>
      </c>
      <c r="AG921" s="20" t="str">
        <f>IF(AND(U921&lt;&gt;"",$H916&lt;&gt;"",$F916&lt;&gt;""),U921*$H916*$F916,"")</f>
        <v/>
      </c>
      <c r="AH921" s="20" t="str">
        <f>IF(AND(V921&lt;&gt;"",$H916&lt;&gt;"",$F916&lt;&gt;""),V921*$H916*$F916,"")</f>
        <v/>
      </c>
      <c r="AI921" s="20" t="str">
        <f>IF(AND(W921&lt;&gt;"",$H916&lt;&gt;"",$F916&lt;&gt;""),W921*$H916*$F916,"")</f>
        <v/>
      </c>
      <c r="AJ921" s="20" t="str">
        <f>IF(AND(X921&lt;&gt;"",$H916&lt;&gt;"",$F916&lt;&gt;""),X921*$H916*$F916,"")</f>
        <v/>
      </c>
    </row>
    <row r="922" spans="1:36" ht="23.25" customHeight="1" x14ac:dyDescent="0.25">
      <c r="A922" s="21"/>
      <c r="B922" s="21"/>
      <c r="C922" s="22"/>
      <c r="D922" s="14"/>
      <c r="E922" s="14"/>
      <c r="F922" s="22"/>
      <c r="G922" s="22"/>
      <c r="H922" s="15"/>
      <c r="I922" s="16"/>
      <c r="J922" s="22" t="str">
        <f t="shared" si="45"/>
        <v/>
      </c>
      <c r="K922" s="22" t="str">
        <f t="shared" si="46"/>
        <v/>
      </c>
      <c r="L922" s="20" t="str">
        <f>IF(D917&lt;&gt;"",MONTH(D917),"")</f>
        <v/>
      </c>
      <c r="M922" s="23" t="str">
        <f>IF(AND(($D924)&lt;&gt;"",($E924)&lt;&gt;""),IF(MIN(DATEVALUE($E924),Base!K$3)-MAX(DATEVALUE($D924),Base!K$2)+1&gt;=0,MIN(DATEVALUE($E924),Base!K$3)-MAX(DATEVALUE($D924),Base!K$2)+1,0),"")</f>
        <v/>
      </c>
      <c r="N922" s="23" t="str">
        <f>IF(AND(($D924)&lt;&gt;"",($E924)&lt;&gt;""),IF(MIN(DATEVALUE($E924),Base!L$3)-MAX(DATEVALUE($D924),Base!L$2)+1&gt;=0,MIN(DATEVALUE($E924),Base!L$3)-MAX(DATEVALUE($D924),Base!L$2)+1,0),"")</f>
        <v/>
      </c>
      <c r="O922" s="23" t="str">
        <f>IF(AND(($D924)&lt;&gt;"",($E924)&lt;&gt;""),IF(MIN(DATEVALUE($E924),Base!M$3)-MAX(DATEVALUE($D924),Base!M$2)+1&gt;=0,MIN(DATEVALUE($E924),Base!M$3)-MAX(DATEVALUE($D924),Base!M$2)+1,0),"")</f>
        <v/>
      </c>
      <c r="P922" s="23" t="str">
        <f>IF(AND(($D924)&lt;&gt;"",($E924)&lt;&gt;""),IF(MIN(DATEVALUE($E924),Base!N$3)-MAX(DATEVALUE($D924),Base!N$2)+1&gt;=0,MIN(DATEVALUE($E924),Base!N$3)-MAX(DATEVALUE($D924),Base!N$2)+1,0),"")</f>
        <v/>
      </c>
      <c r="Q922" s="23" t="str">
        <f>IF(AND(($D924)&lt;&gt;"",($E924)&lt;&gt;""),IF(MIN(DATEVALUE($E924),Base!O$3)-MAX(DATEVALUE($D924),Base!O$2)+1&gt;=0,MIN(DATEVALUE($E924),Base!O$3)-MAX(DATEVALUE($D924),Base!O$2)+1,0),"")</f>
        <v/>
      </c>
      <c r="R922" s="23" t="str">
        <f>IF(AND(($D924)&lt;&gt;"",($E924)&lt;&gt;""),IF(MIN(DATEVALUE($E924),Base!P$3)-MAX(DATEVALUE($D924),Base!P$2)+1&gt;=0,MIN(DATEVALUE($E924),Base!P$3)-MAX(DATEVALUE($D924),Base!P$2)+1,0),"")</f>
        <v/>
      </c>
      <c r="S922" s="23" t="str">
        <f>IF(AND(($D924)&lt;&gt;"",($E924)&lt;&gt;""),IF(MIN(DATEVALUE($E924),Base!Q$3)-MAX(DATEVALUE($D924),Base!Q$2)+1&gt;=0,MIN(DATEVALUE($E924),Base!Q$3)-MAX(DATEVALUE($D924),Base!Q$2)+1,0),"")</f>
        <v/>
      </c>
      <c r="T922" s="23" t="str">
        <f>IF(AND(($D924)&lt;&gt;"",($E924)&lt;&gt;""),IF(MIN(DATEVALUE($E924),Base!R$3)-MAX(DATEVALUE($D924),Base!R$2)+1&gt;=0,MIN(DATEVALUE($E924),Base!R$3)-MAX(DATEVALUE($D924),Base!R$2)+1,0),"")</f>
        <v/>
      </c>
      <c r="U922" s="23" t="str">
        <f>IF(AND(($D924)&lt;&gt;"",($E924)&lt;&gt;""),IF(MIN(DATEVALUE($E924),Base!S$3)-MAX(DATEVALUE($D924),Base!S$2)+1&gt;=0,MIN(DATEVALUE($E924),Base!S$3)-MAX(DATEVALUE($D924),Base!S$2)+1,0),"")</f>
        <v/>
      </c>
      <c r="V922" s="23" t="str">
        <f>IF(AND(($D924)&lt;&gt;"",($E924)&lt;&gt;""),IF(MIN(DATEVALUE($E924),Base!T$3)-MAX(DATEVALUE($D924),Base!T$2)+1&gt;=0,MIN(DATEVALUE($E924),Base!T$3)-MAX(DATEVALUE($D924),Base!T$2)+1,0),"")</f>
        <v/>
      </c>
      <c r="W922" s="23" t="str">
        <f>IF(AND(($D924)&lt;&gt;"",($E924)&lt;&gt;""),IF(MIN(DATEVALUE($E924),Base!U$3)-MAX(DATEVALUE($D924),Base!U$2)+1&gt;=0,MIN(DATEVALUE($E924),Base!U$3)-MAX(DATEVALUE($D924),Base!U$2)+1,0),"")</f>
        <v/>
      </c>
      <c r="X922" s="23" t="str">
        <f>IF(AND(($D924)&lt;&gt;"",($E924)&lt;&gt;""),IF(MIN(DATEVALUE($E924),Base!V$3)-MAX(DATEVALUE($D924),Base!V$2)+1&gt;=0,MIN(DATEVALUE($E924),Base!V$3)-MAX(DATEVALUE($D924),Base!V$2)+1,0),"")</f>
        <v/>
      </c>
      <c r="Y922" s="20" t="str">
        <f>IF(AND(M922&lt;&gt;"",$H918&lt;&gt;"",$F918&lt;&gt;""),M922*$H918*$F918,"")</f>
        <v/>
      </c>
      <c r="Z922" s="20" t="str">
        <f>IF(AND(N922&lt;&gt;"",$H918&lt;&gt;"",$F918&lt;&gt;""),N922*$H918*$F918,"")</f>
        <v/>
      </c>
      <c r="AA922" s="20" t="str">
        <f>IF(AND(O922&lt;&gt;"",$H917&lt;&gt;"",$F917&lt;&gt;""),O922*$H917*$F917,"")</f>
        <v/>
      </c>
      <c r="AB922" s="20" t="str">
        <f>IF(AND(P922&lt;&gt;"",$H917&lt;&gt;"",$F917&lt;&gt;""),P922*$H917*$F917,"")</f>
        <v/>
      </c>
      <c r="AC922" s="20" t="str">
        <f>IF(AND(Q922&lt;&gt;"",$H917&lt;&gt;"",$F917&lt;&gt;""),Q922*$H917*$F917,"")</f>
        <v/>
      </c>
      <c r="AD922" s="20" t="str">
        <f>IF(AND(R922&lt;&gt;"",$H917&lt;&gt;"",$F917&lt;&gt;""),R922*$H917*$F917,"")</f>
        <v/>
      </c>
      <c r="AE922" s="20" t="str">
        <f>IF(AND(S922&lt;&gt;"",$H917&lt;&gt;"",$F917&lt;&gt;""),S922*$H917*$F917,"")</f>
        <v/>
      </c>
      <c r="AF922" s="20" t="str">
        <f>IF(AND(T922&lt;&gt;"",$H917&lt;&gt;"",$F917&lt;&gt;""),T922*$H917*$F917,"")</f>
        <v/>
      </c>
      <c r="AG922" s="20" t="str">
        <f>IF(AND(U922&lt;&gt;"",$H917&lt;&gt;"",$F917&lt;&gt;""),U922*$H917*$F917,"")</f>
        <v/>
      </c>
      <c r="AH922" s="20" t="str">
        <f>IF(AND(V922&lt;&gt;"",$H917&lt;&gt;"",$F917&lt;&gt;""),V922*$H917*$F917,"")</f>
        <v/>
      </c>
      <c r="AI922" s="20" t="str">
        <f>IF(AND(W922&lt;&gt;"",$H917&lt;&gt;"",$F917&lt;&gt;""),W922*$H917*$F917,"")</f>
        <v/>
      </c>
      <c r="AJ922" s="20" t="str">
        <f>IF(AND(X922&lt;&gt;"",$H917&lt;&gt;"",$F917&lt;&gt;""),X922*$H917*$F917,"")</f>
        <v/>
      </c>
    </row>
    <row r="923" spans="1:36" ht="23.25" customHeight="1" x14ac:dyDescent="0.25">
      <c r="A923" s="21"/>
      <c r="B923" s="21"/>
      <c r="C923" s="22"/>
      <c r="D923" s="14"/>
      <c r="E923" s="14"/>
      <c r="F923" s="22"/>
      <c r="G923" s="22"/>
      <c r="H923" s="15"/>
      <c r="I923" s="16"/>
      <c r="J923" s="22" t="str">
        <f t="shared" si="45"/>
        <v/>
      </c>
      <c r="K923" s="22" t="str">
        <f t="shared" si="46"/>
        <v/>
      </c>
      <c r="L923" s="20" t="str">
        <f>IF(D918&lt;&gt;"",MONTH(D918),"")</f>
        <v/>
      </c>
      <c r="M923" s="23" t="str">
        <f>IF(AND(($D925)&lt;&gt;"",($E925)&lt;&gt;""),IF(MIN(DATEVALUE($E925),Base!K$3)-MAX(DATEVALUE($D925),Base!K$2)+1&gt;=0,MIN(DATEVALUE($E925),Base!K$3)-MAX(DATEVALUE($D925),Base!K$2)+1,0),"")</f>
        <v/>
      </c>
      <c r="N923" s="23" t="str">
        <f>IF(AND(($D925)&lt;&gt;"",($E925)&lt;&gt;""),IF(MIN(DATEVALUE($E925),Base!L$3)-MAX(DATEVALUE($D925),Base!L$2)+1&gt;=0,MIN(DATEVALUE($E925),Base!L$3)-MAX(DATEVALUE($D925),Base!L$2)+1,0),"")</f>
        <v/>
      </c>
      <c r="O923" s="23" t="str">
        <f>IF(AND(($D925)&lt;&gt;"",($E925)&lt;&gt;""),IF(MIN(DATEVALUE($E925),Base!M$3)-MAX(DATEVALUE($D925),Base!M$2)+1&gt;=0,MIN(DATEVALUE($E925),Base!M$3)-MAX(DATEVALUE($D925),Base!M$2)+1,0),"")</f>
        <v/>
      </c>
      <c r="P923" s="23" t="str">
        <f>IF(AND(($D925)&lt;&gt;"",($E925)&lt;&gt;""),IF(MIN(DATEVALUE($E925),Base!N$3)-MAX(DATEVALUE($D925),Base!N$2)+1&gt;=0,MIN(DATEVALUE($E925),Base!N$3)-MAX(DATEVALUE($D925),Base!N$2)+1,0),"")</f>
        <v/>
      </c>
      <c r="Q923" s="23" t="str">
        <f>IF(AND(($D925)&lt;&gt;"",($E925)&lt;&gt;""),IF(MIN(DATEVALUE($E925),Base!O$3)-MAX(DATEVALUE($D925),Base!O$2)+1&gt;=0,MIN(DATEVALUE($E925),Base!O$3)-MAX(DATEVALUE($D925),Base!O$2)+1,0),"")</f>
        <v/>
      </c>
      <c r="R923" s="23" t="str">
        <f>IF(AND(($D925)&lt;&gt;"",($E925)&lt;&gt;""),IF(MIN(DATEVALUE($E925),Base!P$3)-MAX(DATEVALUE($D925),Base!P$2)+1&gt;=0,MIN(DATEVALUE($E925),Base!P$3)-MAX(DATEVALUE($D925),Base!P$2)+1,0),"")</f>
        <v/>
      </c>
      <c r="S923" s="23" t="str">
        <f>IF(AND(($D925)&lt;&gt;"",($E925)&lt;&gt;""),IF(MIN(DATEVALUE($E925),Base!Q$3)-MAX(DATEVALUE($D925),Base!Q$2)+1&gt;=0,MIN(DATEVALUE($E925),Base!Q$3)-MAX(DATEVALUE($D925),Base!Q$2)+1,0),"")</f>
        <v/>
      </c>
      <c r="T923" s="23" t="str">
        <f>IF(AND(($D925)&lt;&gt;"",($E925)&lt;&gt;""),IF(MIN(DATEVALUE($E925),Base!R$3)-MAX(DATEVALUE($D925),Base!R$2)+1&gt;=0,MIN(DATEVALUE($E925),Base!R$3)-MAX(DATEVALUE($D925),Base!R$2)+1,0),"")</f>
        <v/>
      </c>
      <c r="U923" s="23" t="str">
        <f>IF(AND(($D925)&lt;&gt;"",($E925)&lt;&gt;""),IF(MIN(DATEVALUE($E925),Base!S$3)-MAX(DATEVALUE($D925),Base!S$2)+1&gt;=0,MIN(DATEVALUE($E925),Base!S$3)-MAX(DATEVALUE($D925),Base!S$2)+1,0),"")</f>
        <v/>
      </c>
      <c r="V923" s="23" t="str">
        <f>IF(AND(($D925)&lt;&gt;"",($E925)&lt;&gt;""),IF(MIN(DATEVALUE($E925),Base!T$3)-MAX(DATEVALUE($D925),Base!T$2)+1&gt;=0,MIN(DATEVALUE($E925),Base!T$3)-MAX(DATEVALUE($D925),Base!T$2)+1,0),"")</f>
        <v/>
      </c>
      <c r="W923" s="23" t="str">
        <f>IF(AND(($D925)&lt;&gt;"",($E925)&lt;&gt;""),IF(MIN(DATEVALUE($E925),Base!U$3)-MAX(DATEVALUE($D925),Base!U$2)+1&gt;=0,MIN(DATEVALUE($E925),Base!U$3)-MAX(DATEVALUE($D925),Base!U$2)+1,0),"")</f>
        <v/>
      </c>
      <c r="X923" s="23" t="str">
        <f>IF(AND(($D925)&lt;&gt;"",($E925)&lt;&gt;""),IF(MIN(DATEVALUE($E925),Base!V$3)-MAX(DATEVALUE($D925),Base!V$2)+1&gt;=0,MIN(DATEVALUE($E925),Base!V$3)-MAX(DATEVALUE($D925),Base!V$2)+1,0),"")</f>
        <v/>
      </c>
      <c r="Y923" s="20" t="str">
        <f>IF(AND(M923&lt;&gt;"",$H919&lt;&gt;"",$F919&lt;&gt;""),M923*$H919*$F919,"")</f>
        <v/>
      </c>
      <c r="Z923" s="20" t="str">
        <f>IF(AND(N923&lt;&gt;"",$H919&lt;&gt;"",$F919&lt;&gt;""),N923*$H919*$F919,"")</f>
        <v/>
      </c>
      <c r="AA923" s="20" t="str">
        <f>IF(AND(O923&lt;&gt;"",$H918&lt;&gt;"",$F918&lt;&gt;""),O923*$H918*$F918,"")</f>
        <v/>
      </c>
      <c r="AB923" s="20" t="str">
        <f>IF(AND(P923&lt;&gt;"",$H918&lt;&gt;"",$F918&lt;&gt;""),P923*$H918*$F918,"")</f>
        <v/>
      </c>
      <c r="AC923" s="20" t="str">
        <f>IF(AND(Q923&lt;&gt;"",$H918&lt;&gt;"",$F918&lt;&gt;""),Q923*$H918*$F918,"")</f>
        <v/>
      </c>
      <c r="AD923" s="20" t="str">
        <f>IF(AND(R923&lt;&gt;"",$H918&lt;&gt;"",$F918&lt;&gt;""),R923*$H918*$F918,"")</f>
        <v/>
      </c>
      <c r="AE923" s="20" t="str">
        <f>IF(AND(S923&lt;&gt;"",$H918&lt;&gt;"",$F918&lt;&gt;""),S923*$H918*$F918,"")</f>
        <v/>
      </c>
      <c r="AF923" s="20" t="str">
        <f>IF(AND(T923&lt;&gt;"",$H918&lt;&gt;"",$F918&lt;&gt;""),T923*$H918*$F918,"")</f>
        <v/>
      </c>
      <c r="AG923" s="20" t="str">
        <f>IF(AND(U923&lt;&gt;"",$H918&lt;&gt;"",$F918&lt;&gt;""),U923*$H918*$F918,"")</f>
        <v/>
      </c>
      <c r="AH923" s="20" t="str">
        <f>IF(AND(V923&lt;&gt;"",$H918&lt;&gt;"",$F918&lt;&gt;""),V923*$H918*$F918,"")</f>
        <v/>
      </c>
      <c r="AI923" s="20" t="str">
        <f>IF(AND(W923&lt;&gt;"",$H918&lt;&gt;"",$F918&lt;&gt;""),W923*$H918*$F918,"")</f>
        <v/>
      </c>
      <c r="AJ923" s="20" t="str">
        <f>IF(AND(X923&lt;&gt;"",$H918&lt;&gt;"",$F918&lt;&gt;""),X923*$H918*$F918,"")</f>
        <v/>
      </c>
    </row>
    <row r="924" spans="1:36" ht="23.25" customHeight="1" x14ac:dyDescent="0.25">
      <c r="A924" s="21"/>
      <c r="B924" s="21"/>
      <c r="C924" s="22"/>
      <c r="D924" s="14"/>
      <c r="E924" s="14"/>
      <c r="F924" s="22"/>
      <c r="G924" s="22"/>
      <c r="H924" s="15"/>
      <c r="I924" s="16"/>
      <c r="J924" s="22" t="str">
        <f t="shared" si="45"/>
        <v/>
      </c>
      <c r="K924" s="22" t="str">
        <f t="shared" si="46"/>
        <v/>
      </c>
      <c r="L924" s="20" t="str">
        <f>IF(D919&lt;&gt;"",MONTH(D919),"")</f>
        <v/>
      </c>
      <c r="M924" s="23" t="str">
        <f>IF(AND(($D926)&lt;&gt;"",($E926)&lt;&gt;""),IF(MIN(DATEVALUE($E926),Base!K$3)-MAX(DATEVALUE($D926),Base!K$2)+1&gt;=0,MIN(DATEVALUE($E926),Base!K$3)-MAX(DATEVALUE($D926),Base!K$2)+1,0),"")</f>
        <v/>
      </c>
      <c r="N924" s="23" t="str">
        <f>IF(AND(($D926)&lt;&gt;"",($E926)&lt;&gt;""),IF(MIN(DATEVALUE($E926),Base!L$3)-MAX(DATEVALUE($D926),Base!L$2)+1&gt;=0,MIN(DATEVALUE($E926),Base!L$3)-MAX(DATEVALUE($D926),Base!L$2)+1,0),"")</f>
        <v/>
      </c>
      <c r="O924" s="23" t="str">
        <f>IF(AND(($D926)&lt;&gt;"",($E926)&lt;&gt;""),IF(MIN(DATEVALUE($E926),Base!M$3)-MAX(DATEVALUE($D926),Base!M$2)+1&gt;=0,MIN(DATEVALUE($E926),Base!M$3)-MAX(DATEVALUE($D926),Base!M$2)+1,0),"")</f>
        <v/>
      </c>
      <c r="P924" s="23" t="str">
        <f>IF(AND(($D926)&lt;&gt;"",($E926)&lt;&gt;""),IF(MIN(DATEVALUE($E926),Base!N$3)-MAX(DATEVALUE($D926),Base!N$2)+1&gt;=0,MIN(DATEVALUE($E926),Base!N$3)-MAX(DATEVALUE($D926),Base!N$2)+1,0),"")</f>
        <v/>
      </c>
      <c r="Q924" s="23" t="str">
        <f>IF(AND(($D926)&lt;&gt;"",($E926)&lt;&gt;""),IF(MIN(DATEVALUE($E926),Base!O$3)-MAX(DATEVALUE($D926),Base!O$2)+1&gt;=0,MIN(DATEVALUE($E926),Base!O$3)-MAX(DATEVALUE($D926),Base!O$2)+1,0),"")</f>
        <v/>
      </c>
      <c r="R924" s="23" t="str">
        <f>IF(AND(($D926)&lt;&gt;"",($E926)&lt;&gt;""),IF(MIN(DATEVALUE($E926),Base!P$3)-MAX(DATEVALUE($D926),Base!P$2)+1&gt;=0,MIN(DATEVALUE($E926),Base!P$3)-MAX(DATEVALUE($D926),Base!P$2)+1,0),"")</f>
        <v/>
      </c>
      <c r="S924" s="23" t="str">
        <f>IF(AND(($D926)&lt;&gt;"",($E926)&lt;&gt;""),IF(MIN(DATEVALUE($E926),Base!Q$3)-MAX(DATEVALUE($D926),Base!Q$2)+1&gt;=0,MIN(DATEVALUE($E926),Base!Q$3)-MAX(DATEVALUE($D926),Base!Q$2)+1,0),"")</f>
        <v/>
      </c>
      <c r="T924" s="23" t="str">
        <f>IF(AND(($D926)&lt;&gt;"",($E926)&lt;&gt;""),IF(MIN(DATEVALUE($E926),Base!R$3)-MAX(DATEVALUE($D926),Base!R$2)+1&gt;=0,MIN(DATEVALUE($E926),Base!R$3)-MAX(DATEVALUE($D926),Base!R$2)+1,0),"")</f>
        <v/>
      </c>
      <c r="U924" s="23" t="str">
        <f>IF(AND(($D926)&lt;&gt;"",($E926)&lt;&gt;""),IF(MIN(DATEVALUE($E926),Base!S$3)-MAX(DATEVALUE($D926),Base!S$2)+1&gt;=0,MIN(DATEVALUE($E926),Base!S$3)-MAX(DATEVALUE($D926),Base!S$2)+1,0),"")</f>
        <v/>
      </c>
      <c r="V924" s="23" t="str">
        <f>IF(AND(($D926)&lt;&gt;"",($E926)&lt;&gt;""),IF(MIN(DATEVALUE($E926),Base!T$3)-MAX(DATEVALUE($D926),Base!T$2)+1&gt;=0,MIN(DATEVALUE($E926),Base!T$3)-MAX(DATEVALUE($D926),Base!T$2)+1,0),"")</f>
        <v/>
      </c>
      <c r="W924" s="23" t="str">
        <f>IF(AND(($D926)&lt;&gt;"",($E926)&lt;&gt;""),IF(MIN(DATEVALUE($E926),Base!U$3)-MAX(DATEVALUE($D926),Base!U$2)+1&gt;=0,MIN(DATEVALUE($E926),Base!U$3)-MAX(DATEVALUE($D926),Base!U$2)+1,0),"")</f>
        <v/>
      </c>
      <c r="X924" s="23" t="str">
        <f>IF(AND(($D926)&lt;&gt;"",($E926)&lt;&gt;""),IF(MIN(DATEVALUE($E926),Base!V$3)-MAX(DATEVALUE($D926),Base!V$2)+1&gt;=0,MIN(DATEVALUE($E926),Base!V$3)-MAX(DATEVALUE($D926),Base!V$2)+1,0),"")</f>
        <v/>
      </c>
      <c r="Y924" s="20" t="str">
        <f>IF(AND(M924&lt;&gt;"",$H920&lt;&gt;"",$F920&lt;&gt;""),M924*$H920*$F920,"")</f>
        <v/>
      </c>
      <c r="Z924" s="20" t="str">
        <f>IF(AND(N924&lt;&gt;"",$H920&lt;&gt;"",$F920&lt;&gt;""),N924*$H920*$F920,"")</f>
        <v/>
      </c>
      <c r="AA924" s="20" t="str">
        <f>IF(AND(O924&lt;&gt;"",$H919&lt;&gt;"",$F919&lt;&gt;""),O924*$H919*$F919,"")</f>
        <v/>
      </c>
      <c r="AB924" s="20" t="str">
        <f>IF(AND(P924&lt;&gt;"",$H919&lt;&gt;"",$F919&lt;&gt;""),P924*$H919*$F919,"")</f>
        <v/>
      </c>
      <c r="AC924" s="20" t="str">
        <f>IF(AND(Q924&lt;&gt;"",$H919&lt;&gt;"",$F919&lt;&gt;""),Q924*$H919*$F919,"")</f>
        <v/>
      </c>
      <c r="AD924" s="20" t="str">
        <f>IF(AND(R924&lt;&gt;"",$H919&lt;&gt;"",$F919&lt;&gt;""),R924*$H919*$F919,"")</f>
        <v/>
      </c>
      <c r="AE924" s="20" t="str">
        <f>IF(AND(S924&lt;&gt;"",$H919&lt;&gt;"",$F919&lt;&gt;""),S924*$H919*$F919,"")</f>
        <v/>
      </c>
      <c r="AF924" s="20" t="str">
        <f>IF(AND(T924&lt;&gt;"",$H919&lt;&gt;"",$F919&lt;&gt;""),T924*$H919*$F919,"")</f>
        <v/>
      </c>
      <c r="AG924" s="20" t="str">
        <f>IF(AND(U924&lt;&gt;"",$H919&lt;&gt;"",$F919&lt;&gt;""),U924*$H919*$F919,"")</f>
        <v/>
      </c>
      <c r="AH924" s="20" t="str">
        <f>IF(AND(V924&lt;&gt;"",$H919&lt;&gt;"",$F919&lt;&gt;""),V924*$H919*$F919,"")</f>
        <v/>
      </c>
      <c r="AI924" s="20" t="str">
        <f>IF(AND(W924&lt;&gt;"",$H919&lt;&gt;"",$F919&lt;&gt;""),W924*$H919*$F919,"")</f>
        <v/>
      </c>
      <c r="AJ924" s="20" t="str">
        <f>IF(AND(X924&lt;&gt;"",$H919&lt;&gt;"",$F919&lt;&gt;""),X924*$H919*$F919,"")</f>
        <v/>
      </c>
    </row>
    <row r="925" spans="1:36" ht="23.25" customHeight="1" x14ac:dyDescent="0.25">
      <c r="A925" s="21"/>
      <c r="B925" s="21"/>
      <c r="C925" s="22"/>
      <c r="D925" s="14"/>
      <c r="E925" s="14"/>
      <c r="F925" s="22"/>
      <c r="G925" s="22"/>
      <c r="H925" s="15"/>
      <c r="I925" s="16"/>
      <c r="J925" s="22" t="str">
        <f t="shared" si="45"/>
        <v/>
      </c>
      <c r="K925" s="22" t="str">
        <f t="shared" si="46"/>
        <v/>
      </c>
      <c r="L925" s="20" t="str">
        <f>IF(D920&lt;&gt;"",MONTH(D920),"")</f>
        <v/>
      </c>
      <c r="M925" s="23" t="str">
        <f>IF(AND(($D927)&lt;&gt;"",($E927)&lt;&gt;""),IF(MIN(DATEVALUE($E927),Base!K$3)-MAX(DATEVALUE($D927),Base!K$2)+1&gt;=0,MIN(DATEVALUE($E927),Base!K$3)-MAX(DATEVALUE($D927),Base!K$2)+1,0),"")</f>
        <v/>
      </c>
      <c r="N925" s="23" t="str">
        <f>IF(AND(($D927)&lt;&gt;"",($E927)&lt;&gt;""),IF(MIN(DATEVALUE($E927),Base!L$3)-MAX(DATEVALUE($D927),Base!L$2)+1&gt;=0,MIN(DATEVALUE($E927),Base!L$3)-MAX(DATEVALUE($D927),Base!L$2)+1,0),"")</f>
        <v/>
      </c>
      <c r="O925" s="23" t="str">
        <f>IF(AND(($D927)&lt;&gt;"",($E927)&lt;&gt;""),IF(MIN(DATEVALUE($E927),Base!M$3)-MAX(DATEVALUE($D927),Base!M$2)+1&gt;=0,MIN(DATEVALUE($E927),Base!M$3)-MAX(DATEVALUE($D927),Base!M$2)+1,0),"")</f>
        <v/>
      </c>
      <c r="P925" s="23" t="str">
        <f>IF(AND(($D927)&lt;&gt;"",($E927)&lt;&gt;""),IF(MIN(DATEVALUE($E927),Base!N$3)-MAX(DATEVALUE($D927),Base!N$2)+1&gt;=0,MIN(DATEVALUE($E927),Base!N$3)-MAX(DATEVALUE($D927),Base!N$2)+1,0),"")</f>
        <v/>
      </c>
      <c r="Q925" s="23" t="str">
        <f>IF(AND(($D927)&lt;&gt;"",($E927)&lt;&gt;""),IF(MIN(DATEVALUE($E927),Base!O$3)-MAX(DATEVALUE($D927),Base!O$2)+1&gt;=0,MIN(DATEVALUE($E927),Base!O$3)-MAX(DATEVALUE($D927),Base!O$2)+1,0),"")</f>
        <v/>
      </c>
      <c r="R925" s="23" t="str">
        <f>IF(AND(($D927)&lt;&gt;"",($E927)&lt;&gt;""),IF(MIN(DATEVALUE($E927),Base!P$3)-MAX(DATEVALUE($D927),Base!P$2)+1&gt;=0,MIN(DATEVALUE($E927),Base!P$3)-MAX(DATEVALUE($D927),Base!P$2)+1,0),"")</f>
        <v/>
      </c>
      <c r="S925" s="23" t="str">
        <f>IF(AND(($D927)&lt;&gt;"",($E927)&lt;&gt;""),IF(MIN(DATEVALUE($E927),Base!Q$3)-MAX(DATEVALUE($D927),Base!Q$2)+1&gt;=0,MIN(DATEVALUE($E927),Base!Q$3)-MAX(DATEVALUE($D927),Base!Q$2)+1,0),"")</f>
        <v/>
      </c>
      <c r="T925" s="23" t="str">
        <f>IF(AND(($D927)&lt;&gt;"",($E927)&lt;&gt;""),IF(MIN(DATEVALUE($E927),Base!R$3)-MAX(DATEVALUE($D927),Base!R$2)+1&gt;=0,MIN(DATEVALUE($E927),Base!R$3)-MAX(DATEVALUE($D927),Base!R$2)+1,0),"")</f>
        <v/>
      </c>
      <c r="U925" s="23" t="str">
        <f>IF(AND(($D927)&lt;&gt;"",($E927)&lt;&gt;""),IF(MIN(DATEVALUE($E927),Base!S$3)-MAX(DATEVALUE($D927),Base!S$2)+1&gt;=0,MIN(DATEVALUE($E927),Base!S$3)-MAX(DATEVALUE($D927),Base!S$2)+1,0),"")</f>
        <v/>
      </c>
      <c r="V925" s="23" t="str">
        <f>IF(AND(($D927)&lt;&gt;"",($E927)&lt;&gt;""),IF(MIN(DATEVALUE($E927),Base!T$3)-MAX(DATEVALUE($D927),Base!T$2)+1&gt;=0,MIN(DATEVALUE($E927),Base!T$3)-MAX(DATEVALUE($D927),Base!T$2)+1,0),"")</f>
        <v/>
      </c>
      <c r="W925" s="23" t="str">
        <f>IF(AND(($D927)&lt;&gt;"",($E927)&lt;&gt;""),IF(MIN(DATEVALUE($E927),Base!U$3)-MAX(DATEVALUE($D927),Base!U$2)+1&gt;=0,MIN(DATEVALUE($E927),Base!U$3)-MAX(DATEVALUE($D927),Base!U$2)+1,0),"")</f>
        <v/>
      </c>
      <c r="X925" s="23" t="str">
        <f>IF(AND(($D927)&lt;&gt;"",($E927)&lt;&gt;""),IF(MIN(DATEVALUE($E927),Base!V$3)-MAX(DATEVALUE($D927),Base!V$2)+1&gt;=0,MIN(DATEVALUE($E927),Base!V$3)-MAX(DATEVALUE($D927),Base!V$2)+1,0),"")</f>
        <v/>
      </c>
      <c r="Y925" s="20" t="str">
        <f>IF(AND(M925&lt;&gt;"",$H921&lt;&gt;"",$F921&lt;&gt;""),M925*$H921*$F921,"")</f>
        <v/>
      </c>
      <c r="Z925" s="20" t="str">
        <f>IF(AND(N925&lt;&gt;"",$H921&lt;&gt;"",$F921&lt;&gt;""),N925*$H921*$F921,"")</f>
        <v/>
      </c>
      <c r="AA925" s="20" t="str">
        <f>IF(AND(O925&lt;&gt;"",$H920&lt;&gt;"",$F920&lt;&gt;""),O925*$H920*$F920,"")</f>
        <v/>
      </c>
      <c r="AB925" s="20" t="str">
        <f>IF(AND(P925&lt;&gt;"",$H920&lt;&gt;"",$F920&lt;&gt;""),P925*$H920*$F920,"")</f>
        <v/>
      </c>
      <c r="AC925" s="20" t="str">
        <f>IF(AND(Q925&lt;&gt;"",$H920&lt;&gt;"",$F920&lt;&gt;""),Q925*$H920*$F920,"")</f>
        <v/>
      </c>
      <c r="AD925" s="20" t="str">
        <f>IF(AND(R925&lt;&gt;"",$H920&lt;&gt;"",$F920&lt;&gt;""),R925*$H920*$F920,"")</f>
        <v/>
      </c>
      <c r="AE925" s="20" t="str">
        <f>IF(AND(S925&lt;&gt;"",$H920&lt;&gt;"",$F920&lt;&gt;""),S925*$H920*$F920,"")</f>
        <v/>
      </c>
      <c r="AF925" s="20" t="str">
        <f>IF(AND(T925&lt;&gt;"",$H920&lt;&gt;"",$F920&lt;&gt;""),T925*$H920*$F920,"")</f>
        <v/>
      </c>
      <c r="AG925" s="20" t="str">
        <f>IF(AND(U925&lt;&gt;"",$H920&lt;&gt;"",$F920&lt;&gt;""),U925*$H920*$F920,"")</f>
        <v/>
      </c>
      <c r="AH925" s="20" t="str">
        <f>IF(AND(V925&lt;&gt;"",$H920&lt;&gt;"",$F920&lt;&gt;""),V925*$H920*$F920,"")</f>
        <v/>
      </c>
      <c r="AI925" s="20" t="str">
        <f>IF(AND(W925&lt;&gt;"",$H920&lt;&gt;"",$F920&lt;&gt;""),W925*$H920*$F920,"")</f>
        <v/>
      </c>
      <c r="AJ925" s="20" t="str">
        <f>IF(AND(X925&lt;&gt;"",$H920&lt;&gt;"",$F920&lt;&gt;""),X925*$H920*$F920,"")</f>
        <v/>
      </c>
    </row>
    <row r="926" spans="1:36" ht="23.25" customHeight="1" x14ac:dyDescent="0.25">
      <c r="A926" s="21"/>
      <c r="B926" s="21"/>
      <c r="C926" s="22"/>
      <c r="D926" s="14"/>
      <c r="E926" s="14"/>
      <c r="F926" s="22"/>
      <c r="G926" s="22"/>
      <c r="H926" s="15"/>
      <c r="I926" s="16"/>
      <c r="J926" s="22" t="str">
        <f t="shared" si="45"/>
        <v/>
      </c>
      <c r="K926" s="22" t="str">
        <f t="shared" si="46"/>
        <v/>
      </c>
      <c r="L926" s="20" t="str">
        <f>IF(D921&lt;&gt;"",MONTH(D921),"")</f>
        <v/>
      </c>
      <c r="M926" s="23" t="str">
        <f>IF(AND(($D928)&lt;&gt;"",($E928)&lt;&gt;""),IF(MIN(DATEVALUE($E928),Base!K$3)-MAX(DATEVALUE($D928),Base!K$2)+1&gt;=0,MIN(DATEVALUE($E928),Base!K$3)-MAX(DATEVALUE($D928),Base!K$2)+1,0),"")</f>
        <v/>
      </c>
      <c r="N926" s="23" t="str">
        <f>IF(AND(($D928)&lt;&gt;"",($E928)&lt;&gt;""),IF(MIN(DATEVALUE($E928),Base!L$3)-MAX(DATEVALUE($D928),Base!L$2)+1&gt;=0,MIN(DATEVALUE($E928),Base!L$3)-MAX(DATEVALUE($D928),Base!L$2)+1,0),"")</f>
        <v/>
      </c>
      <c r="O926" s="23" t="str">
        <f>IF(AND(($D928)&lt;&gt;"",($E928)&lt;&gt;""),IF(MIN(DATEVALUE($E928),Base!M$3)-MAX(DATEVALUE($D928),Base!M$2)+1&gt;=0,MIN(DATEVALUE($E928),Base!M$3)-MAX(DATEVALUE($D928),Base!M$2)+1,0),"")</f>
        <v/>
      </c>
      <c r="P926" s="23" t="str">
        <f>IF(AND(($D928)&lt;&gt;"",($E928)&lt;&gt;""),IF(MIN(DATEVALUE($E928),Base!N$3)-MAX(DATEVALUE($D928),Base!N$2)+1&gt;=0,MIN(DATEVALUE($E928),Base!N$3)-MAX(DATEVALUE($D928),Base!N$2)+1,0),"")</f>
        <v/>
      </c>
      <c r="Q926" s="23" t="str">
        <f>IF(AND(($D928)&lt;&gt;"",($E928)&lt;&gt;""),IF(MIN(DATEVALUE($E928),Base!O$3)-MAX(DATEVALUE($D928),Base!O$2)+1&gt;=0,MIN(DATEVALUE($E928),Base!O$3)-MAX(DATEVALUE($D928),Base!O$2)+1,0),"")</f>
        <v/>
      </c>
      <c r="R926" s="23" t="str">
        <f>IF(AND(($D928)&lt;&gt;"",($E928)&lt;&gt;""),IF(MIN(DATEVALUE($E928),Base!P$3)-MAX(DATEVALUE($D928),Base!P$2)+1&gt;=0,MIN(DATEVALUE($E928),Base!P$3)-MAX(DATEVALUE($D928),Base!P$2)+1,0),"")</f>
        <v/>
      </c>
      <c r="S926" s="23" t="str">
        <f>IF(AND(($D928)&lt;&gt;"",($E928)&lt;&gt;""),IF(MIN(DATEVALUE($E928),Base!Q$3)-MAX(DATEVALUE($D928),Base!Q$2)+1&gt;=0,MIN(DATEVALUE($E928),Base!Q$3)-MAX(DATEVALUE($D928),Base!Q$2)+1,0),"")</f>
        <v/>
      </c>
      <c r="T926" s="23" t="str">
        <f>IF(AND(($D928)&lt;&gt;"",($E928)&lt;&gt;""),IF(MIN(DATEVALUE($E928),Base!R$3)-MAX(DATEVALUE($D928),Base!R$2)+1&gt;=0,MIN(DATEVALUE($E928),Base!R$3)-MAX(DATEVALUE($D928),Base!R$2)+1,0),"")</f>
        <v/>
      </c>
      <c r="U926" s="23" t="str">
        <f>IF(AND(($D928)&lt;&gt;"",($E928)&lt;&gt;""),IF(MIN(DATEVALUE($E928),Base!S$3)-MAX(DATEVALUE($D928),Base!S$2)+1&gt;=0,MIN(DATEVALUE($E928),Base!S$3)-MAX(DATEVALUE($D928),Base!S$2)+1,0),"")</f>
        <v/>
      </c>
      <c r="V926" s="23" t="str">
        <f>IF(AND(($D928)&lt;&gt;"",($E928)&lt;&gt;""),IF(MIN(DATEVALUE($E928),Base!T$3)-MAX(DATEVALUE($D928),Base!T$2)+1&gt;=0,MIN(DATEVALUE($E928),Base!T$3)-MAX(DATEVALUE($D928),Base!T$2)+1,0),"")</f>
        <v/>
      </c>
      <c r="W926" s="23" t="str">
        <f>IF(AND(($D928)&lt;&gt;"",($E928)&lt;&gt;""),IF(MIN(DATEVALUE($E928),Base!U$3)-MAX(DATEVALUE($D928),Base!U$2)+1&gt;=0,MIN(DATEVALUE($E928),Base!U$3)-MAX(DATEVALUE($D928),Base!U$2)+1,0),"")</f>
        <v/>
      </c>
      <c r="X926" s="23" t="str">
        <f>IF(AND(($D928)&lt;&gt;"",($E928)&lt;&gt;""),IF(MIN(DATEVALUE($E928),Base!V$3)-MAX(DATEVALUE($D928),Base!V$2)+1&gt;=0,MIN(DATEVALUE($E928),Base!V$3)-MAX(DATEVALUE($D928),Base!V$2)+1,0),"")</f>
        <v/>
      </c>
      <c r="Y926" s="20" t="str">
        <f>IF(AND(M926&lt;&gt;"",$H922&lt;&gt;"",$F922&lt;&gt;""),M926*$H922*$F922,"")</f>
        <v/>
      </c>
      <c r="Z926" s="20" t="str">
        <f>IF(AND(N926&lt;&gt;"",$H922&lt;&gt;"",$F922&lt;&gt;""),N926*$H922*$F922,"")</f>
        <v/>
      </c>
      <c r="AA926" s="20" t="str">
        <f>IF(AND(O926&lt;&gt;"",$H921&lt;&gt;"",$F921&lt;&gt;""),O926*$H921*$F921,"")</f>
        <v/>
      </c>
      <c r="AB926" s="20" t="str">
        <f>IF(AND(P926&lt;&gt;"",$H921&lt;&gt;"",$F921&lt;&gt;""),P926*$H921*$F921,"")</f>
        <v/>
      </c>
      <c r="AC926" s="20" t="str">
        <f>IF(AND(Q926&lt;&gt;"",$H921&lt;&gt;"",$F921&lt;&gt;""),Q926*$H921*$F921,"")</f>
        <v/>
      </c>
      <c r="AD926" s="20" t="str">
        <f>IF(AND(R926&lt;&gt;"",$H921&lt;&gt;"",$F921&lt;&gt;""),R926*$H921*$F921,"")</f>
        <v/>
      </c>
      <c r="AE926" s="20" t="str">
        <f>IF(AND(S926&lt;&gt;"",$H921&lt;&gt;"",$F921&lt;&gt;""),S926*$H921*$F921,"")</f>
        <v/>
      </c>
      <c r="AF926" s="20" t="str">
        <f>IF(AND(T926&lt;&gt;"",$H921&lt;&gt;"",$F921&lt;&gt;""),T926*$H921*$F921,"")</f>
        <v/>
      </c>
      <c r="AG926" s="20" t="str">
        <f>IF(AND(U926&lt;&gt;"",$H921&lt;&gt;"",$F921&lt;&gt;""),U926*$H921*$F921,"")</f>
        <v/>
      </c>
      <c r="AH926" s="20" t="str">
        <f>IF(AND(V926&lt;&gt;"",$H921&lt;&gt;"",$F921&lt;&gt;""),V926*$H921*$F921,"")</f>
        <v/>
      </c>
      <c r="AI926" s="20" t="str">
        <f>IF(AND(W926&lt;&gt;"",$H921&lt;&gt;"",$F921&lt;&gt;""),W926*$H921*$F921,"")</f>
        <v/>
      </c>
      <c r="AJ926" s="20" t="str">
        <f>IF(AND(X926&lt;&gt;"",$H921&lt;&gt;"",$F921&lt;&gt;""),X926*$H921*$F921,"")</f>
        <v/>
      </c>
    </row>
    <row r="927" spans="1:36" ht="23.25" customHeight="1" x14ac:dyDescent="0.25">
      <c r="A927" s="21"/>
      <c r="B927" s="21"/>
      <c r="C927" s="22"/>
      <c r="D927" s="14"/>
      <c r="E927" s="14"/>
      <c r="F927" s="22"/>
      <c r="G927" s="22"/>
      <c r="H927" s="15"/>
      <c r="I927" s="16"/>
      <c r="J927" s="22" t="str">
        <f t="shared" si="45"/>
        <v/>
      </c>
      <c r="K927" s="22" t="str">
        <f t="shared" si="46"/>
        <v/>
      </c>
      <c r="L927" s="20" t="str">
        <f>IF(D922&lt;&gt;"",MONTH(D922),"")</f>
        <v/>
      </c>
      <c r="M927" s="23" t="str">
        <f>IF(AND(($D929)&lt;&gt;"",($E929)&lt;&gt;""),IF(MIN(DATEVALUE($E929),Base!K$3)-MAX(DATEVALUE($D929),Base!K$2)+1&gt;=0,MIN(DATEVALUE($E929),Base!K$3)-MAX(DATEVALUE($D929),Base!K$2)+1,0),"")</f>
        <v/>
      </c>
      <c r="N927" s="23" t="str">
        <f>IF(AND(($D929)&lt;&gt;"",($E929)&lt;&gt;""),IF(MIN(DATEVALUE($E929),Base!L$3)-MAX(DATEVALUE($D929),Base!L$2)+1&gt;=0,MIN(DATEVALUE($E929),Base!L$3)-MAX(DATEVALUE($D929),Base!L$2)+1,0),"")</f>
        <v/>
      </c>
      <c r="O927" s="23" t="str">
        <f>IF(AND(($D929)&lt;&gt;"",($E929)&lt;&gt;""),IF(MIN(DATEVALUE($E929),Base!M$3)-MAX(DATEVALUE($D929),Base!M$2)+1&gt;=0,MIN(DATEVALUE($E929),Base!M$3)-MAX(DATEVALUE($D929),Base!M$2)+1,0),"")</f>
        <v/>
      </c>
      <c r="P927" s="23" t="str">
        <f>IF(AND(($D929)&lt;&gt;"",($E929)&lt;&gt;""),IF(MIN(DATEVALUE($E929),Base!N$3)-MAX(DATEVALUE($D929),Base!N$2)+1&gt;=0,MIN(DATEVALUE($E929),Base!N$3)-MAX(DATEVALUE($D929),Base!N$2)+1,0),"")</f>
        <v/>
      </c>
      <c r="Q927" s="23" t="str">
        <f>IF(AND(($D929)&lt;&gt;"",($E929)&lt;&gt;""),IF(MIN(DATEVALUE($E929),Base!O$3)-MAX(DATEVALUE($D929),Base!O$2)+1&gt;=0,MIN(DATEVALUE($E929),Base!O$3)-MAX(DATEVALUE($D929),Base!O$2)+1,0),"")</f>
        <v/>
      </c>
      <c r="R927" s="23" t="str">
        <f>IF(AND(($D929)&lt;&gt;"",($E929)&lt;&gt;""),IF(MIN(DATEVALUE($E929),Base!P$3)-MAX(DATEVALUE($D929),Base!P$2)+1&gt;=0,MIN(DATEVALUE($E929),Base!P$3)-MAX(DATEVALUE($D929),Base!P$2)+1,0),"")</f>
        <v/>
      </c>
      <c r="S927" s="23" t="str">
        <f>IF(AND(($D929)&lt;&gt;"",($E929)&lt;&gt;""),IF(MIN(DATEVALUE($E929),Base!Q$3)-MAX(DATEVALUE($D929),Base!Q$2)+1&gt;=0,MIN(DATEVALUE($E929),Base!Q$3)-MAX(DATEVALUE($D929),Base!Q$2)+1,0),"")</f>
        <v/>
      </c>
      <c r="T927" s="23" t="str">
        <f>IF(AND(($D929)&lt;&gt;"",($E929)&lt;&gt;""),IF(MIN(DATEVALUE($E929),Base!R$3)-MAX(DATEVALUE($D929),Base!R$2)+1&gt;=0,MIN(DATEVALUE($E929),Base!R$3)-MAX(DATEVALUE($D929),Base!R$2)+1,0),"")</f>
        <v/>
      </c>
      <c r="U927" s="23" t="str">
        <f>IF(AND(($D929)&lt;&gt;"",($E929)&lt;&gt;""),IF(MIN(DATEVALUE($E929),Base!S$3)-MAX(DATEVALUE($D929),Base!S$2)+1&gt;=0,MIN(DATEVALUE($E929),Base!S$3)-MAX(DATEVALUE($D929),Base!S$2)+1,0),"")</f>
        <v/>
      </c>
      <c r="V927" s="23" t="str">
        <f>IF(AND(($D929)&lt;&gt;"",($E929)&lt;&gt;""),IF(MIN(DATEVALUE($E929),Base!T$3)-MAX(DATEVALUE($D929),Base!T$2)+1&gt;=0,MIN(DATEVALUE($E929),Base!T$3)-MAX(DATEVALUE($D929),Base!T$2)+1,0),"")</f>
        <v/>
      </c>
      <c r="W927" s="23" t="str">
        <f>IF(AND(($D929)&lt;&gt;"",($E929)&lt;&gt;""),IF(MIN(DATEVALUE($E929),Base!U$3)-MAX(DATEVALUE($D929),Base!U$2)+1&gt;=0,MIN(DATEVALUE($E929),Base!U$3)-MAX(DATEVALUE($D929),Base!U$2)+1,0),"")</f>
        <v/>
      </c>
      <c r="X927" s="23" t="str">
        <f>IF(AND(($D929)&lt;&gt;"",($E929)&lt;&gt;""),IF(MIN(DATEVALUE($E929),Base!V$3)-MAX(DATEVALUE($D929),Base!V$2)+1&gt;=0,MIN(DATEVALUE($E929),Base!V$3)-MAX(DATEVALUE($D929),Base!V$2)+1,0),"")</f>
        <v/>
      </c>
      <c r="Y927" s="20" t="str">
        <f>IF(AND(M927&lt;&gt;"",$H923&lt;&gt;"",$F923&lt;&gt;""),M927*$H923*$F923,"")</f>
        <v/>
      </c>
      <c r="Z927" s="20" t="str">
        <f>IF(AND(N927&lt;&gt;"",$H923&lt;&gt;"",$F923&lt;&gt;""),N927*$H923*$F923,"")</f>
        <v/>
      </c>
      <c r="AA927" s="20" t="str">
        <f>IF(AND(O927&lt;&gt;"",$H922&lt;&gt;"",$F922&lt;&gt;""),O927*$H922*$F922,"")</f>
        <v/>
      </c>
      <c r="AB927" s="20" t="str">
        <f>IF(AND(P927&lt;&gt;"",$H922&lt;&gt;"",$F922&lt;&gt;""),P927*$H922*$F922,"")</f>
        <v/>
      </c>
      <c r="AC927" s="20" t="str">
        <f>IF(AND(Q927&lt;&gt;"",$H922&lt;&gt;"",$F922&lt;&gt;""),Q927*$H922*$F922,"")</f>
        <v/>
      </c>
      <c r="AD927" s="20" t="str">
        <f>IF(AND(R927&lt;&gt;"",$H922&lt;&gt;"",$F922&lt;&gt;""),R927*$H922*$F922,"")</f>
        <v/>
      </c>
      <c r="AE927" s="20" t="str">
        <f>IF(AND(S927&lt;&gt;"",$H922&lt;&gt;"",$F922&lt;&gt;""),S927*$H922*$F922,"")</f>
        <v/>
      </c>
      <c r="AF927" s="20" t="str">
        <f>IF(AND(T927&lt;&gt;"",$H922&lt;&gt;"",$F922&lt;&gt;""),T927*$H922*$F922,"")</f>
        <v/>
      </c>
      <c r="AG927" s="20" t="str">
        <f>IF(AND(U927&lt;&gt;"",$H922&lt;&gt;"",$F922&lt;&gt;""),U927*$H922*$F922,"")</f>
        <v/>
      </c>
      <c r="AH927" s="20" t="str">
        <f>IF(AND(V927&lt;&gt;"",$H922&lt;&gt;"",$F922&lt;&gt;""),V927*$H922*$F922,"")</f>
        <v/>
      </c>
      <c r="AI927" s="20" t="str">
        <f>IF(AND(W927&lt;&gt;"",$H922&lt;&gt;"",$F922&lt;&gt;""),W927*$H922*$F922,"")</f>
        <v/>
      </c>
      <c r="AJ927" s="20" t="str">
        <f>IF(AND(X927&lt;&gt;"",$H922&lt;&gt;"",$F922&lt;&gt;""),X927*$H922*$F922,"")</f>
        <v/>
      </c>
    </row>
    <row r="928" spans="1:36" ht="23.25" customHeight="1" x14ac:dyDescent="0.25">
      <c r="A928" s="21"/>
      <c r="B928" s="21"/>
      <c r="C928" s="22"/>
      <c r="D928" s="14"/>
      <c r="E928" s="14"/>
      <c r="F928" s="22"/>
      <c r="G928" s="22"/>
      <c r="H928" s="15"/>
      <c r="I928" s="16"/>
      <c r="J928" s="22" t="str">
        <f t="shared" si="45"/>
        <v/>
      </c>
      <c r="K928" s="22" t="str">
        <f t="shared" si="46"/>
        <v/>
      </c>
      <c r="L928" s="20" t="str">
        <f>IF(D923&lt;&gt;"",MONTH(D923),"")</f>
        <v/>
      </c>
      <c r="M928" s="23" t="str">
        <f>IF(AND(($D930)&lt;&gt;"",($E930)&lt;&gt;""),IF(MIN(DATEVALUE($E930),Base!K$3)-MAX(DATEVALUE($D930),Base!K$2)+1&gt;=0,MIN(DATEVALUE($E930),Base!K$3)-MAX(DATEVALUE($D930),Base!K$2)+1,0),"")</f>
        <v/>
      </c>
      <c r="N928" s="23" t="str">
        <f>IF(AND(($D930)&lt;&gt;"",($E930)&lt;&gt;""),IF(MIN(DATEVALUE($E930),Base!L$3)-MAX(DATEVALUE($D930),Base!L$2)+1&gt;=0,MIN(DATEVALUE($E930),Base!L$3)-MAX(DATEVALUE($D930),Base!L$2)+1,0),"")</f>
        <v/>
      </c>
      <c r="O928" s="23" t="str">
        <f>IF(AND(($D930)&lt;&gt;"",($E930)&lt;&gt;""),IF(MIN(DATEVALUE($E930),Base!M$3)-MAX(DATEVALUE($D930),Base!M$2)+1&gt;=0,MIN(DATEVALUE($E930),Base!M$3)-MAX(DATEVALUE($D930),Base!M$2)+1,0),"")</f>
        <v/>
      </c>
      <c r="P928" s="23" t="str">
        <f>IF(AND(($D930)&lt;&gt;"",($E930)&lt;&gt;""),IF(MIN(DATEVALUE($E930),Base!N$3)-MAX(DATEVALUE($D930),Base!N$2)+1&gt;=0,MIN(DATEVALUE($E930),Base!N$3)-MAX(DATEVALUE($D930),Base!N$2)+1,0),"")</f>
        <v/>
      </c>
      <c r="Q928" s="23" t="str">
        <f>IF(AND(($D930)&lt;&gt;"",($E930)&lt;&gt;""),IF(MIN(DATEVALUE($E930),Base!O$3)-MAX(DATEVALUE($D930),Base!O$2)+1&gt;=0,MIN(DATEVALUE($E930),Base!O$3)-MAX(DATEVALUE($D930),Base!O$2)+1,0),"")</f>
        <v/>
      </c>
      <c r="R928" s="23" t="str">
        <f>IF(AND(($D930)&lt;&gt;"",($E930)&lt;&gt;""),IF(MIN(DATEVALUE($E930),Base!P$3)-MAX(DATEVALUE($D930),Base!P$2)+1&gt;=0,MIN(DATEVALUE($E930),Base!P$3)-MAX(DATEVALUE($D930),Base!P$2)+1,0),"")</f>
        <v/>
      </c>
      <c r="S928" s="23" t="str">
        <f>IF(AND(($D930)&lt;&gt;"",($E930)&lt;&gt;""),IF(MIN(DATEVALUE($E930),Base!Q$3)-MAX(DATEVALUE($D930),Base!Q$2)+1&gt;=0,MIN(DATEVALUE($E930),Base!Q$3)-MAX(DATEVALUE($D930),Base!Q$2)+1,0),"")</f>
        <v/>
      </c>
      <c r="T928" s="23" t="str">
        <f>IF(AND(($D930)&lt;&gt;"",($E930)&lt;&gt;""),IF(MIN(DATEVALUE($E930),Base!R$3)-MAX(DATEVALUE($D930),Base!R$2)+1&gt;=0,MIN(DATEVALUE($E930),Base!R$3)-MAX(DATEVALUE($D930),Base!R$2)+1,0),"")</f>
        <v/>
      </c>
      <c r="U928" s="23" t="str">
        <f>IF(AND(($D930)&lt;&gt;"",($E930)&lt;&gt;""),IF(MIN(DATEVALUE($E930),Base!S$3)-MAX(DATEVALUE($D930),Base!S$2)+1&gt;=0,MIN(DATEVALUE($E930),Base!S$3)-MAX(DATEVALUE($D930),Base!S$2)+1,0),"")</f>
        <v/>
      </c>
      <c r="V928" s="23" t="str">
        <f>IF(AND(($D930)&lt;&gt;"",($E930)&lt;&gt;""),IF(MIN(DATEVALUE($E930),Base!T$3)-MAX(DATEVALUE($D930),Base!T$2)+1&gt;=0,MIN(DATEVALUE($E930),Base!T$3)-MAX(DATEVALUE($D930),Base!T$2)+1,0),"")</f>
        <v/>
      </c>
      <c r="W928" s="23" t="str">
        <f>IF(AND(($D930)&lt;&gt;"",($E930)&lt;&gt;""),IF(MIN(DATEVALUE($E930),Base!U$3)-MAX(DATEVALUE($D930),Base!U$2)+1&gt;=0,MIN(DATEVALUE($E930),Base!U$3)-MAX(DATEVALUE($D930),Base!U$2)+1,0),"")</f>
        <v/>
      </c>
      <c r="X928" s="23" t="str">
        <f>IF(AND(($D930)&lt;&gt;"",($E930)&lt;&gt;""),IF(MIN(DATEVALUE($E930),Base!V$3)-MAX(DATEVALUE($D930),Base!V$2)+1&gt;=0,MIN(DATEVALUE($E930),Base!V$3)-MAX(DATEVALUE($D930),Base!V$2)+1,0),"")</f>
        <v/>
      </c>
      <c r="Y928" s="20" t="str">
        <f>IF(AND(M928&lt;&gt;"",$H924&lt;&gt;"",$F924&lt;&gt;""),M928*$H924*$F924,"")</f>
        <v/>
      </c>
      <c r="Z928" s="20" t="str">
        <f>IF(AND(N928&lt;&gt;"",$H924&lt;&gt;"",$F924&lt;&gt;""),N928*$H924*$F924,"")</f>
        <v/>
      </c>
      <c r="AA928" s="20" t="str">
        <f>IF(AND(O928&lt;&gt;"",$H923&lt;&gt;"",$F923&lt;&gt;""),O928*$H923*$F923,"")</f>
        <v/>
      </c>
      <c r="AB928" s="20" t="str">
        <f>IF(AND(P928&lt;&gt;"",$H923&lt;&gt;"",$F923&lt;&gt;""),P928*$H923*$F923,"")</f>
        <v/>
      </c>
      <c r="AC928" s="20" t="str">
        <f>IF(AND(Q928&lt;&gt;"",$H923&lt;&gt;"",$F923&lt;&gt;""),Q928*$H923*$F923,"")</f>
        <v/>
      </c>
      <c r="AD928" s="20" t="str">
        <f>IF(AND(R928&lt;&gt;"",$H923&lt;&gt;"",$F923&lt;&gt;""),R928*$H923*$F923,"")</f>
        <v/>
      </c>
      <c r="AE928" s="20" t="str">
        <f>IF(AND(S928&lt;&gt;"",$H923&lt;&gt;"",$F923&lt;&gt;""),S928*$H923*$F923,"")</f>
        <v/>
      </c>
      <c r="AF928" s="20" t="str">
        <f>IF(AND(T928&lt;&gt;"",$H923&lt;&gt;"",$F923&lt;&gt;""),T928*$H923*$F923,"")</f>
        <v/>
      </c>
      <c r="AG928" s="20" t="str">
        <f>IF(AND(U928&lt;&gt;"",$H923&lt;&gt;"",$F923&lt;&gt;""),U928*$H923*$F923,"")</f>
        <v/>
      </c>
      <c r="AH928" s="20" t="str">
        <f>IF(AND(V928&lt;&gt;"",$H923&lt;&gt;"",$F923&lt;&gt;""),V928*$H923*$F923,"")</f>
        <v/>
      </c>
      <c r="AI928" s="20" t="str">
        <f>IF(AND(W928&lt;&gt;"",$H923&lt;&gt;"",$F923&lt;&gt;""),W928*$H923*$F923,"")</f>
        <v/>
      </c>
      <c r="AJ928" s="20" t="str">
        <f>IF(AND(X928&lt;&gt;"",$H923&lt;&gt;"",$F923&lt;&gt;""),X928*$H923*$F923,"")</f>
        <v/>
      </c>
    </row>
    <row r="929" spans="1:36" ht="23.25" customHeight="1" x14ac:dyDescent="0.25">
      <c r="A929" s="24"/>
      <c r="B929" s="24"/>
      <c r="J929" s="20" t="str">
        <f t="shared" si="45"/>
        <v/>
      </c>
      <c r="K929" s="20" t="str">
        <f t="shared" si="46"/>
        <v/>
      </c>
      <c r="L929" s="20" t="str">
        <f>IF(D924&lt;&gt;"",MONTH(D924),"")</f>
        <v/>
      </c>
      <c r="M929" s="23" t="str">
        <f>IF(AND(($D931)&lt;&gt;"",($E931)&lt;&gt;""),IF(MIN(DATEVALUE($E931),Base!K$3)-MAX(DATEVALUE($D931),Base!K$2)+1&gt;=0,MIN(DATEVALUE($E931),Base!K$3)-MAX(DATEVALUE($D931),Base!K$2)+1,0),"")</f>
        <v/>
      </c>
      <c r="N929" s="23" t="str">
        <f>IF(AND(($D931)&lt;&gt;"",($E931)&lt;&gt;""),IF(MIN(DATEVALUE($E931),Base!L$3)-MAX(DATEVALUE($D931),Base!L$2)+1&gt;=0,MIN(DATEVALUE($E931),Base!L$3)-MAX(DATEVALUE($D931),Base!L$2)+1,0),"")</f>
        <v/>
      </c>
      <c r="O929" s="23" t="str">
        <f>IF(AND(($D931)&lt;&gt;"",($E931)&lt;&gt;""),IF(MIN(DATEVALUE($E931),Base!M$3)-MAX(DATEVALUE($D931),Base!M$2)+1&gt;=0,MIN(DATEVALUE($E931),Base!M$3)-MAX(DATEVALUE($D931),Base!M$2)+1,0),"")</f>
        <v/>
      </c>
      <c r="P929" s="23" t="str">
        <f>IF(AND(($D931)&lt;&gt;"",($E931)&lt;&gt;""),IF(MIN(DATEVALUE($E931),Base!N$3)-MAX(DATEVALUE($D931),Base!N$2)+1&gt;=0,MIN(DATEVALUE($E931),Base!N$3)-MAX(DATEVALUE($D931),Base!N$2)+1,0),"")</f>
        <v/>
      </c>
      <c r="Q929" s="23" t="str">
        <f>IF(AND(($D931)&lt;&gt;"",($E931)&lt;&gt;""),IF(MIN(DATEVALUE($E931),Base!O$3)-MAX(DATEVALUE($D931),Base!O$2)+1&gt;=0,MIN(DATEVALUE($E931),Base!O$3)-MAX(DATEVALUE($D931),Base!O$2)+1,0),"")</f>
        <v/>
      </c>
      <c r="R929" s="23" t="str">
        <f>IF(AND(($D931)&lt;&gt;"",($E931)&lt;&gt;""),IF(MIN(DATEVALUE($E931),Base!P$3)-MAX(DATEVALUE($D931),Base!P$2)+1&gt;=0,MIN(DATEVALUE($E931),Base!P$3)-MAX(DATEVALUE($D931),Base!P$2)+1,0),"")</f>
        <v/>
      </c>
      <c r="S929" s="23" t="str">
        <f>IF(AND(($D931)&lt;&gt;"",($E931)&lt;&gt;""),IF(MIN(DATEVALUE($E931),Base!Q$3)-MAX(DATEVALUE($D931),Base!Q$2)+1&gt;=0,MIN(DATEVALUE($E931),Base!Q$3)-MAX(DATEVALUE($D931),Base!Q$2)+1,0),"")</f>
        <v/>
      </c>
      <c r="T929" s="23" t="str">
        <f>IF(AND(($D931)&lt;&gt;"",($E931)&lt;&gt;""),IF(MIN(DATEVALUE($E931),Base!R$3)-MAX(DATEVALUE($D931),Base!R$2)+1&gt;=0,MIN(DATEVALUE($E931),Base!R$3)-MAX(DATEVALUE($D931),Base!R$2)+1,0),"")</f>
        <v/>
      </c>
      <c r="U929" s="23" t="str">
        <f>IF(AND(($D931)&lt;&gt;"",($E931)&lt;&gt;""),IF(MIN(DATEVALUE($E931),Base!S$3)-MAX(DATEVALUE($D931),Base!S$2)+1&gt;=0,MIN(DATEVALUE($E931),Base!S$3)-MAX(DATEVALUE($D931),Base!S$2)+1,0),"")</f>
        <v/>
      </c>
      <c r="V929" s="23" t="str">
        <f>IF(AND(($D931)&lt;&gt;"",($E931)&lt;&gt;""),IF(MIN(DATEVALUE($E931),Base!T$3)-MAX(DATEVALUE($D931),Base!T$2)+1&gt;=0,MIN(DATEVALUE($E931),Base!T$3)-MAX(DATEVALUE($D931),Base!T$2)+1,0),"")</f>
        <v/>
      </c>
      <c r="W929" s="23" t="str">
        <f>IF(AND(($D931)&lt;&gt;"",($E931)&lt;&gt;""),IF(MIN(DATEVALUE($E931),Base!U$3)-MAX(DATEVALUE($D931),Base!U$2)+1&gt;=0,MIN(DATEVALUE($E931),Base!U$3)-MAX(DATEVALUE($D931),Base!U$2)+1,0),"")</f>
        <v/>
      </c>
      <c r="X929" s="23" t="str">
        <f>IF(AND(($D931)&lt;&gt;"",($E931)&lt;&gt;""),IF(MIN(DATEVALUE($E931),Base!V$3)-MAX(DATEVALUE($D931),Base!V$2)+1&gt;=0,MIN(DATEVALUE($E931),Base!V$3)-MAX(DATEVALUE($D931),Base!V$2)+1,0),"")</f>
        <v/>
      </c>
      <c r="Y929" s="20" t="str">
        <f>IF(AND(M929&lt;&gt;"",$H925&lt;&gt;"",$F925&lt;&gt;""),M929*$H925*$F925,"")</f>
        <v/>
      </c>
      <c r="Z929" s="20" t="str">
        <f>IF(AND(N929&lt;&gt;"",$H925&lt;&gt;"",$F925&lt;&gt;""),N929*$H925*$F925,"")</f>
        <v/>
      </c>
      <c r="AA929" s="20" t="str">
        <f>IF(AND(O929&lt;&gt;"",$H924&lt;&gt;"",$F924&lt;&gt;""),O929*$H924*$F924,"")</f>
        <v/>
      </c>
      <c r="AB929" s="20" t="str">
        <f>IF(AND(P929&lt;&gt;"",$H924&lt;&gt;"",$F924&lt;&gt;""),P929*$H924*$F924,"")</f>
        <v/>
      </c>
      <c r="AC929" s="20" t="str">
        <f>IF(AND(Q929&lt;&gt;"",$H924&lt;&gt;"",$F924&lt;&gt;""),Q929*$H924*$F924,"")</f>
        <v/>
      </c>
      <c r="AD929" s="20" t="str">
        <f>IF(AND(R929&lt;&gt;"",$H924&lt;&gt;"",$F924&lt;&gt;""),R929*$H924*$F924,"")</f>
        <v/>
      </c>
      <c r="AE929" s="20" t="str">
        <f>IF(AND(S929&lt;&gt;"",$H924&lt;&gt;"",$F924&lt;&gt;""),S929*$H924*$F924,"")</f>
        <v/>
      </c>
      <c r="AF929" s="20" t="str">
        <f>IF(AND(T929&lt;&gt;"",$H924&lt;&gt;"",$F924&lt;&gt;""),T929*$H924*$F924,"")</f>
        <v/>
      </c>
      <c r="AG929" s="20" t="str">
        <f>IF(AND(U929&lt;&gt;"",$H924&lt;&gt;"",$F924&lt;&gt;""),U929*$H924*$F924,"")</f>
        <v/>
      </c>
      <c r="AH929" s="20" t="str">
        <f>IF(AND(V929&lt;&gt;"",$H924&lt;&gt;"",$F924&lt;&gt;""),V929*$H924*$F924,"")</f>
        <v/>
      </c>
      <c r="AI929" s="20" t="str">
        <f>IF(AND(W929&lt;&gt;"",$H924&lt;&gt;"",$F924&lt;&gt;""),W929*$H924*$F924,"")</f>
        <v/>
      </c>
      <c r="AJ929" s="20" t="str">
        <f>IF(AND(X929&lt;&gt;"",$H924&lt;&gt;"",$F924&lt;&gt;""),X929*$H924*$F924,"")</f>
        <v/>
      </c>
    </row>
    <row r="930" spans="1:36" ht="23.25" customHeight="1" x14ac:dyDescent="0.25">
      <c r="A930" s="24"/>
      <c r="B930" s="24"/>
      <c r="J930" s="20" t="str">
        <f t="shared" si="45"/>
        <v/>
      </c>
      <c r="K930" s="20" t="str">
        <f t="shared" si="46"/>
        <v/>
      </c>
      <c r="L930" s="20" t="str">
        <f>IF(D925&lt;&gt;"",MONTH(D925),"")</f>
        <v/>
      </c>
      <c r="M930" s="23" t="str">
        <f>IF(AND(($D932)&lt;&gt;"",($E932)&lt;&gt;""),IF(MIN(DATEVALUE($E932),Base!K$3)-MAX(DATEVALUE($D932),Base!K$2)+1&gt;=0,MIN(DATEVALUE($E932),Base!K$3)-MAX(DATEVALUE($D932),Base!K$2)+1,0),"")</f>
        <v/>
      </c>
      <c r="N930" s="23" t="str">
        <f>IF(AND(($D932)&lt;&gt;"",($E932)&lt;&gt;""),IF(MIN(DATEVALUE($E932),Base!L$3)-MAX(DATEVALUE($D932),Base!L$2)+1&gt;=0,MIN(DATEVALUE($E932),Base!L$3)-MAX(DATEVALUE($D932),Base!L$2)+1,0),"")</f>
        <v/>
      </c>
      <c r="O930" s="23" t="str">
        <f>IF(AND(($D932)&lt;&gt;"",($E932)&lt;&gt;""),IF(MIN(DATEVALUE($E932),Base!M$3)-MAX(DATEVALUE($D932),Base!M$2)+1&gt;=0,MIN(DATEVALUE($E932),Base!M$3)-MAX(DATEVALUE($D932),Base!M$2)+1,0),"")</f>
        <v/>
      </c>
      <c r="P930" s="23" t="str">
        <f>IF(AND(($D932)&lt;&gt;"",($E932)&lt;&gt;""),IF(MIN(DATEVALUE($E932),Base!N$3)-MAX(DATEVALUE($D932),Base!N$2)+1&gt;=0,MIN(DATEVALUE($E932),Base!N$3)-MAX(DATEVALUE($D932),Base!N$2)+1,0),"")</f>
        <v/>
      </c>
      <c r="Q930" s="23" t="str">
        <f>IF(AND(($D932)&lt;&gt;"",($E932)&lt;&gt;""),IF(MIN(DATEVALUE($E932),Base!O$3)-MAX(DATEVALUE($D932),Base!O$2)+1&gt;=0,MIN(DATEVALUE($E932),Base!O$3)-MAX(DATEVALUE($D932),Base!O$2)+1,0),"")</f>
        <v/>
      </c>
      <c r="R930" s="23" t="str">
        <f>IF(AND(($D932)&lt;&gt;"",($E932)&lt;&gt;""),IF(MIN(DATEVALUE($E932),Base!P$3)-MAX(DATEVALUE($D932),Base!P$2)+1&gt;=0,MIN(DATEVALUE($E932),Base!P$3)-MAX(DATEVALUE($D932),Base!P$2)+1,0),"")</f>
        <v/>
      </c>
      <c r="S930" s="23" t="str">
        <f>IF(AND(($D932)&lt;&gt;"",($E932)&lt;&gt;""),IF(MIN(DATEVALUE($E932),Base!Q$3)-MAX(DATEVALUE($D932),Base!Q$2)+1&gt;=0,MIN(DATEVALUE($E932),Base!Q$3)-MAX(DATEVALUE($D932),Base!Q$2)+1,0),"")</f>
        <v/>
      </c>
      <c r="T930" s="23" t="str">
        <f>IF(AND(($D932)&lt;&gt;"",($E932)&lt;&gt;""),IF(MIN(DATEVALUE($E932),Base!R$3)-MAX(DATEVALUE($D932),Base!R$2)+1&gt;=0,MIN(DATEVALUE($E932),Base!R$3)-MAX(DATEVALUE($D932),Base!R$2)+1,0),"")</f>
        <v/>
      </c>
      <c r="U930" s="23" t="str">
        <f>IF(AND(($D932)&lt;&gt;"",($E932)&lt;&gt;""),IF(MIN(DATEVALUE($E932),Base!S$3)-MAX(DATEVALUE($D932),Base!S$2)+1&gt;=0,MIN(DATEVALUE($E932),Base!S$3)-MAX(DATEVALUE($D932),Base!S$2)+1,0),"")</f>
        <v/>
      </c>
      <c r="V930" s="23" t="str">
        <f>IF(AND(($D932)&lt;&gt;"",($E932)&lt;&gt;""),IF(MIN(DATEVALUE($E932),Base!T$3)-MAX(DATEVALUE($D932),Base!T$2)+1&gt;=0,MIN(DATEVALUE($E932),Base!T$3)-MAX(DATEVALUE($D932),Base!T$2)+1,0),"")</f>
        <v/>
      </c>
      <c r="W930" s="23" t="str">
        <f>IF(AND(($D932)&lt;&gt;"",($E932)&lt;&gt;""),IF(MIN(DATEVALUE($E932),Base!U$3)-MAX(DATEVALUE($D932),Base!U$2)+1&gt;=0,MIN(DATEVALUE($E932),Base!U$3)-MAX(DATEVALUE($D932),Base!U$2)+1,0),"")</f>
        <v/>
      </c>
      <c r="X930" s="23" t="str">
        <f>IF(AND(($D932)&lt;&gt;"",($E932)&lt;&gt;""),IF(MIN(DATEVALUE($E932),Base!V$3)-MAX(DATEVALUE($D932),Base!V$2)+1&gt;=0,MIN(DATEVALUE($E932),Base!V$3)-MAX(DATEVALUE($D932),Base!V$2)+1,0),"")</f>
        <v/>
      </c>
      <c r="Y930" s="20" t="str">
        <f>IF(AND(M930&lt;&gt;"",$H926&lt;&gt;"",$F926&lt;&gt;""),M930*$H926*$F926,"")</f>
        <v/>
      </c>
      <c r="Z930" s="20" t="str">
        <f>IF(AND(N930&lt;&gt;"",$H926&lt;&gt;"",$F926&lt;&gt;""),N930*$H926*$F926,"")</f>
        <v/>
      </c>
      <c r="AA930" s="20" t="str">
        <f>IF(AND(O930&lt;&gt;"",$H925&lt;&gt;"",$F925&lt;&gt;""),O930*$H925*$F925,"")</f>
        <v/>
      </c>
      <c r="AB930" s="20" t="str">
        <f>IF(AND(P930&lt;&gt;"",$H925&lt;&gt;"",$F925&lt;&gt;""),P930*$H925*$F925,"")</f>
        <v/>
      </c>
      <c r="AC930" s="20" t="str">
        <f>IF(AND(Q930&lt;&gt;"",$H925&lt;&gt;"",$F925&lt;&gt;""),Q930*$H925*$F925,"")</f>
        <v/>
      </c>
      <c r="AD930" s="20" t="str">
        <f>IF(AND(R930&lt;&gt;"",$H925&lt;&gt;"",$F925&lt;&gt;""),R930*$H925*$F925,"")</f>
        <v/>
      </c>
      <c r="AE930" s="20" t="str">
        <f>IF(AND(S930&lt;&gt;"",$H925&lt;&gt;"",$F925&lt;&gt;""),S930*$H925*$F925,"")</f>
        <v/>
      </c>
      <c r="AF930" s="20" t="str">
        <f>IF(AND(T930&lt;&gt;"",$H925&lt;&gt;"",$F925&lt;&gt;""),T930*$H925*$F925,"")</f>
        <v/>
      </c>
      <c r="AG930" s="20" t="str">
        <f>IF(AND(U930&lt;&gt;"",$H925&lt;&gt;"",$F925&lt;&gt;""),U930*$H925*$F925,"")</f>
        <v/>
      </c>
      <c r="AH930" s="20" t="str">
        <f>IF(AND(V930&lt;&gt;"",$H925&lt;&gt;"",$F925&lt;&gt;""),V930*$H925*$F925,"")</f>
        <v/>
      </c>
      <c r="AI930" s="20" t="str">
        <f>IF(AND(W930&lt;&gt;"",$H925&lt;&gt;"",$F925&lt;&gt;""),W930*$H925*$F925,"")</f>
        <v/>
      </c>
      <c r="AJ930" s="20" t="str">
        <f>IF(AND(X930&lt;&gt;"",$H925&lt;&gt;"",$F925&lt;&gt;""),X930*$H925*$F925,"")</f>
        <v/>
      </c>
    </row>
    <row r="931" spans="1:36" ht="23.25" customHeight="1" x14ac:dyDescent="0.25">
      <c r="A931" s="24"/>
      <c r="B931" s="24"/>
      <c r="J931" s="20" t="str">
        <f t="shared" si="45"/>
        <v/>
      </c>
      <c r="K931" s="20" t="str">
        <f t="shared" si="46"/>
        <v/>
      </c>
      <c r="L931" s="20" t="str">
        <f>IF(D926&lt;&gt;"",MONTH(D926),"")</f>
        <v/>
      </c>
      <c r="M931" s="23" t="str">
        <f>IF(AND(($D933)&lt;&gt;"",($E933)&lt;&gt;""),IF(MIN(DATEVALUE($E933),Base!K$3)-MAX(DATEVALUE($D933),Base!K$2)+1&gt;=0,MIN(DATEVALUE($E933),Base!K$3)-MAX(DATEVALUE($D933),Base!K$2)+1,0),"")</f>
        <v/>
      </c>
      <c r="N931" s="23" t="str">
        <f>IF(AND(($D933)&lt;&gt;"",($E933)&lt;&gt;""),IF(MIN(DATEVALUE($E933),Base!L$3)-MAX(DATEVALUE($D933),Base!L$2)+1&gt;=0,MIN(DATEVALUE($E933),Base!L$3)-MAX(DATEVALUE($D933),Base!L$2)+1,0),"")</f>
        <v/>
      </c>
      <c r="O931" s="23" t="str">
        <f>IF(AND(($D933)&lt;&gt;"",($E933)&lt;&gt;""),IF(MIN(DATEVALUE($E933),Base!M$3)-MAX(DATEVALUE($D933),Base!M$2)+1&gt;=0,MIN(DATEVALUE($E933),Base!M$3)-MAX(DATEVALUE($D933),Base!M$2)+1,0),"")</f>
        <v/>
      </c>
      <c r="P931" s="23" t="str">
        <f>IF(AND(($D933)&lt;&gt;"",($E933)&lt;&gt;""),IF(MIN(DATEVALUE($E933),Base!N$3)-MAX(DATEVALUE($D933),Base!N$2)+1&gt;=0,MIN(DATEVALUE($E933),Base!N$3)-MAX(DATEVALUE($D933),Base!N$2)+1,0),"")</f>
        <v/>
      </c>
      <c r="Q931" s="23" t="str">
        <f>IF(AND(($D933)&lt;&gt;"",($E933)&lt;&gt;""),IF(MIN(DATEVALUE($E933),Base!O$3)-MAX(DATEVALUE($D933),Base!O$2)+1&gt;=0,MIN(DATEVALUE($E933),Base!O$3)-MAX(DATEVALUE($D933),Base!O$2)+1,0),"")</f>
        <v/>
      </c>
      <c r="R931" s="23" t="str">
        <f>IF(AND(($D933)&lt;&gt;"",($E933)&lt;&gt;""),IF(MIN(DATEVALUE($E933),Base!P$3)-MAX(DATEVALUE($D933),Base!P$2)+1&gt;=0,MIN(DATEVALUE($E933),Base!P$3)-MAX(DATEVALUE($D933),Base!P$2)+1,0),"")</f>
        <v/>
      </c>
      <c r="S931" s="23" t="str">
        <f>IF(AND(($D933)&lt;&gt;"",($E933)&lt;&gt;""),IF(MIN(DATEVALUE($E933),Base!Q$3)-MAX(DATEVALUE($D933),Base!Q$2)+1&gt;=0,MIN(DATEVALUE($E933),Base!Q$3)-MAX(DATEVALUE($D933),Base!Q$2)+1,0),"")</f>
        <v/>
      </c>
      <c r="T931" s="23" t="str">
        <f>IF(AND(($D933)&lt;&gt;"",($E933)&lt;&gt;""),IF(MIN(DATEVALUE($E933),Base!R$3)-MAX(DATEVALUE($D933),Base!R$2)+1&gt;=0,MIN(DATEVALUE($E933),Base!R$3)-MAX(DATEVALUE($D933),Base!R$2)+1,0),"")</f>
        <v/>
      </c>
      <c r="U931" s="23" t="str">
        <f>IF(AND(($D933)&lt;&gt;"",($E933)&lt;&gt;""),IF(MIN(DATEVALUE($E933),Base!S$3)-MAX(DATEVALUE($D933),Base!S$2)+1&gt;=0,MIN(DATEVALUE($E933),Base!S$3)-MAX(DATEVALUE($D933),Base!S$2)+1,0),"")</f>
        <v/>
      </c>
      <c r="V931" s="23" t="str">
        <f>IF(AND(($D933)&lt;&gt;"",($E933)&lt;&gt;""),IF(MIN(DATEVALUE($E933),Base!T$3)-MAX(DATEVALUE($D933),Base!T$2)+1&gt;=0,MIN(DATEVALUE($E933),Base!T$3)-MAX(DATEVALUE($D933),Base!T$2)+1,0),"")</f>
        <v/>
      </c>
      <c r="W931" s="23" t="str">
        <f>IF(AND(($D933)&lt;&gt;"",($E933)&lt;&gt;""),IF(MIN(DATEVALUE($E933),Base!U$3)-MAX(DATEVALUE($D933),Base!U$2)+1&gt;=0,MIN(DATEVALUE($E933),Base!U$3)-MAX(DATEVALUE($D933),Base!U$2)+1,0),"")</f>
        <v/>
      </c>
      <c r="X931" s="23" t="str">
        <f>IF(AND(($D933)&lt;&gt;"",($E933)&lt;&gt;""),IF(MIN(DATEVALUE($E933),Base!V$3)-MAX(DATEVALUE($D933),Base!V$2)+1&gt;=0,MIN(DATEVALUE($E933),Base!V$3)-MAX(DATEVALUE($D933),Base!V$2)+1,0),"")</f>
        <v/>
      </c>
      <c r="Y931" s="20" t="str">
        <f>IF(AND(M931&lt;&gt;"",$H927&lt;&gt;"",$F927&lt;&gt;""),M931*$H927*$F927,"")</f>
        <v/>
      </c>
      <c r="Z931" s="20" t="str">
        <f>IF(AND(N931&lt;&gt;"",$H927&lt;&gt;"",$F927&lt;&gt;""),N931*$H927*$F927,"")</f>
        <v/>
      </c>
      <c r="AA931" s="20" t="str">
        <f>IF(AND(O931&lt;&gt;"",$H926&lt;&gt;"",$F926&lt;&gt;""),O931*$H926*$F926,"")</f>
        <v/>
      </c>
      <c r="AB931" s="20" t="str">
        <f>IF(AND(P931&lt;&gt;"",$H926&lt;&gt;"",$F926&lt;&gt;""),P931*$H926*$F926,"")</f>
        <v/>
      </c>
      <c r="AC931" s="20" t="str">
        <f>IF(AND(Q931&lt;&gt;"",$H926&lt;&gt;"",$F926&lt;&gt;""),Q931*$H926*$F926,"")</f>
        <v/>
      </c>
      <c r="AD931" s="20" t="str">
        <f>IF(AND(R931&lt;&gt;"",$H926&lt;&gt;"",$F926&lt;&gt;""),R931*$H926*$F926,"")</f>
        <v/>
      </c>
      <c r="AE931" s="20" t="str">
        <f>IF(AND(S931&lt;&gt;"",$H926&lt;&gt;"",$F926&lt;&gt;""),S931*$H926*$F926,"")</f>
        <v/>
      </c>
      <c r="AF931" s="20" t="str">
        <f>IF(AND(T931&lt;&gt;"",$H926&lt;&gt;"",$F926&lt;&gt;""),T931*$H926*$F926,"")</f>
        <v/>
      </c>
      <c r="AG931" s="20" t="str">
        <f>IF(AND(U931&lt;&gt;"",$H926&lt;&gt;"",$F926&lt;&gt;""),U931*$H926*$F926,"")</f>
        <v/>
      </c>
      <c r="AH931" s="20" t="str">
        <f>IF(AND(V931&lt;&gt;"",$H926&lt;&gt;"",$F926&lt;&gt;""),V931*$H926*$F926,"")</f>
        <v/>
      </c>
      <c r="AI931" s="20" t="str">
        <f>IF(AND(W931&lt;&gt;"",$H926&lt;&gt;"",$F926&lt;&gt;""),W931*$H926*$F926,"")</f>
        <v/>
      </c>
      <c r="AJ931" s="20" t="str">
        <f>IF(AND(X931&lt;&gt;"",$H926&lt;&gt;"",$F926&lt;&gt;""),X931*$H926*$F926,"")</f>
        <v/>
      </c>
    </row>
    <row r="932" spans="1:36" ht="23.25" customHeight="1" x14ac:dyDescent="0.25">
      <c r="A932" s="24"/>
      <c r="B932" s="24"/>
      <c r="J932" s="20" t="str">
        <f t="shared" si="45"/>
        <v/>
      </c>
      <c r="K932" s="20" t="str">
        <f t="shared" si="46"/>
        <v/>
      </c>
      <c r="L932" s="20" t="str">
        <f>IF(D927&lt;&gt;"",MONTH(D927),"")</f>
        <v/>
      </c>
      <c r="M932" s="23" t="str">
        <f>IF(AND(($D934)&lt;&gt;"",($E934)&lt;&gt;""),IF(MIN(DATEVALUE($E934),Base!K$3)-MAX(DATEVALUE($D934),Base!K$2)+1&gt;=0,MIN(DATEVALUE($E934),Base!K$3)-MAX(DATEVALUE($D934),Base!K$2)+1,0),"")</f>
        <v/>
      </c>
      <c r="N932" s="23" t="str">
        <f>IF(AND(($D934)&lt;&gt;"",($E934)&lt;&gt;""),IF(MIN(DATEVALUE($E934),Base!L$3)-MAX(DATEVALUE($D934),Base!L$2)+1&gt;=0,MIN(DATEVALUE($E934),Base!L$3)-MAX(DATEVALUE($D934),Base!L$2)+1,0),"")</f>
        <v/>
      </c>
      <c r="O932" s="23" t="str">
        <f>IF(AND(($D934)&lt;&gt;"",($E934)&lt;&gt;""),IF(MIN(DATEVALUE($E934),Base!M$3)-MAX(DATEVALUE($D934),Base!M$2)+1&gt;=0,MIN(DATEVALUE($E934),Base!M$3)-MAX(DATEVALUE($D934),Base!M$2)+1,0),"")</f>
        <v/>
      </c>
      <c r="P932" s="23" t="str">
        <f>IF(AND(($D934)&lt;&gt;"",($E934)&lt;&gt;""),IF(MIN(DATEVALUE($E934),Base!N$3)-MAX(DATEVALUE($D934),Base!N$2)+1&gt;=0,MIN(DATEVALUE($E934),Base!N$3)-MAX(DATEVALUE($D934),Base!N$2)+1,0),"")</f>
        <v/>
      </c>
      <c r="Q932" s="23" t="str">
        <f>IF(AND(($D934)&lt;&gt;"",($E934)&lt;&gt;""),IF(MIN(DATEVALUE($E934),Base!O$3)-MAX(DATEVALUE($D934),Base!O$2)+1&gt;=0,MIN(DATEVALUE($E934),Base!O$3)-MAX(DATEVALUE($D934),Base!O$2)+1,0),"")</f>
        <v/>
      </c>
      <c r="R932" s="23" t="str">
        <f>IF(AND(($D934)&lt;&gt;"",($E934)&lt;&gt;""),IF(MIN(DATEVALUE($E934),Base!P$3)-MAX(DATEVALUE($D934),Base!P$2)+1&gt;=0,MIN(DATEVALUE($E934),Base!P$3)-MAX(DATEVALUE($D934),Base!P$2)+1,0),"")</f>
        <v/>
      </c>
      <c r="S932" s="23" t="str">
        <f>IF(AND(($D934)&lt;&gt;"",($E934)&lt;&gt;""),IF(MIN(DATEVALUE($E934),Base!Q$3)-MAX(DATEVALUE($D934),Base!Q$2)+1&gt;=0,MIN(DATEVALUE($E934),Base!Q$3)-MAX(DATEVALUE($D934),Base!Q$2)+1,0),"")</f>
        <v/>
      </c>
      <c r="T932" s="23" t="str">
        <f>IF(AND(($D934)&lt;&gt;"",($E934)&lt;&gt;""),IF(MIN(DATEVALUE($E934),Base!R$3)-MAX(DATEVALUE($D934),Base!R$2)+1&gt;=0,MIN(DATEVALUE($E934),Base!R$3)-MAX(DATEVALUE($D934),Base!R$2)+1,0),"")</f>
        <v/>
      </c>
      <c r="U932" s="23" t="str">
        <f>IF(AND(($D934)&lt;&gt;"",($E934)&lt;&gt;""),IF(MIN(DATEVALUE($E934),Base!S$3)-MAX(DATEVALUE($D934),Base!S$2)+1&gt;=0,MIN(DATEVALUE($E934),Base!S$3)-MAX(DATEVALUE($D934),Base!S$2)+1,0),"")</f>
        <v/>
      </c>
      <c r="V932" s="23" t="str">
        <f>IF(AND(($D934)&lt;&gt;"",($E934)&lt;&gt;""),IF(MIN(DATEVALUE($E934),Base!T$3)-MAX(DATEVALUE($D934),Base!T$2)+1&gt;=0,MIN(DATEVALUE($E934),Base!T$3)-MAX(DATEVALUE($D934),Base!T$2)+1,0),"")</f>
        <v/>
      </c>
      <c r="W932" s="23" t="str">
        <f>IF(AND(($D934)&lt;&gt;"",($E934)&lt;&gt;""),IF(MIN(DATEVALUE($E934),Base!U$3)-MAX(DATEVALUE($D934),Base!U$2)+1&gt;=0,MIN(DATEVALUE($E934),Base!U$3)-MAX(DATEVALUE($D934),Base!U$2)+1,0),"")</f>
        <v/>
      </c>
      <c r="X932" s="23" t="str">
        <f>IF(AND(($D934)&lt;&gt;"",($E934)&lt;&gt;""),IF(MIN(DATEVALUE($E934),Base!V$3)-MAX(DATEVALUE($D934),Base!V$2)+1&gt;=0,MIN(DATEVALUE($E934),Base!V$3)-MAX(DATEVALUE($D934),Base!V$2)+1,0),"")</f>
        <v/>
      </c>
      <c r="Y932" s="20" t="str">
        <f>IF(AND(M932&lt;&gt;"",$H928&lt;&gt;"",$F928&lt;&gt;""),M932*$H928*$F928,"")</f>
        <v/>
      </c>
      <c r="Z932" s="20" t="str">
        <f>IF(AND(N932&lt;&gt;"",$H928&lt;&gt;"",$F928&lt;&gt;""),N932*$H928*$F928,"")</f>
        <v/>
      </c>
      <c r="AA932" s="20" t="str">
        <f>IF(AND(O932&lt;&gt;"",$H927&lt;&gt;"",$F927&lt;&gt;""),O932*$H927*$F927,"")</f>
        <v/>
      </c>
      <c r="AB932" s="20" t="str">
        <f>IF(AND(P932&lt;&gt;"",$H927&lt;&gt;"",$F927&lt;&gt;""),P932*$H927*$F927,"")</f>
        <v/>
      </c>
      <c r="AC932" s="20" t="str">
        <f>IF(AND(Q932&lt;&gt;"",$H927&lt;&gt;"",$F927&lt;&gt;""),Q932*$H927*$F927,"")</f>
        <v/>
      </c>
      <c r="AD932" s="20" t="str">
        <f>IF(AND(R932&lt;&gt;"",$H927&lt;&gt;"",$F927&lt;&gt;""),R932*$H927*$F927,"")</f>
        <v/>
      </c>
      <c r="AE932" s="20" t="str">
        <f>IF(AND(S932&lt;&gt;"",$H927&lt;&gt;"",$F927&lt;&gt;""),S932*$H927*$F927,"")</f>
        <v/>
      </c>
      <c r="AF932" s="20" t="str">
        <f>IF(AND(T932&lt;&gt;"",$H927&lt;&gt;"",$F927&lt;&gt;""),T932*$H927*$F927,"")</f>
        <v/>
      </c>
      <c r="AG932" s="20" t="str">
        <f>IF(AND(U932&lt;&gt;"",$H927&lt;&gt;"",$F927&lt;&gt;""),U932*$H927*$F927,"")</f>
        <v/>
      </c>
      <c r="AH932" s="20" t="str">
        <f>IF(AND(V932&lt;&gt;"",$H927&lt;&gt;"",$F927&lt;&gt;""),V932*$H927*$F927,"")</f>
        <v/>
      </c>
      <c r="AI932" s="20" t="str">
        <f>IF(AND(W932&lt;&gt;"",$H927&lt;&gt;"",$F927&lt;&gt;""),W932*$H927*$F927,"")</f>
        <v/>
      </c>
      <c r="AJ932" s="20" t="str">
        <f>IF(AND(X932&lt;&gt;"",$H927&lt;&gt;"",$F927&lt;&gt;""),X932*$H927*$F927,"")</f>
        <v/>
      </c>
    </row>
    <row r="933" spans="1:36" ht="23.25" customHeight="1" x14ac:dyDescent="0.25">
      <c r="A933" s="24"/>
      <c r="B933" s="24"/>
      <c r="J933" s="20" t="str">
        <f t="shared" ref="J933:J996" si="47">IF(DATEDIF(D933,E933,"d")&lt;&gt;0,DATEDIF(D933,E933,"d")+1,"")</f>
        <v/>
      </c>
      <c r="K933" s="20" t="str">
        <f t="shared" ref="K933:K996" si="48">IF(AND(J933&lt;&gt;"",F933&lt;&gt;"",H933&lt;&gt;""),J933*F933*H933,"")</f>
        <v/>
      </c>
      <c r="L933" s="20" t="str">
        <f>IF(D928&lt;&gt;"",MONTH(D928),"")</f>
        <v/>
      </c>
      <c r="M933" s="23" t="str">
        <f>IF(AND(($D935)&lt;&gt;"",($E935)&lt;&gt;""),IF(MIN(DATEVALUE($E935),Base!K$3)-MAX(DATEVALUE($D935),Base!K$2)+1&gt;=0,MIN(DATEVALUE($E935),Base!K$3)-MAX(DATEVALUE($D935),Base!K$2)+1,0),"")</f>
        <v/>
      </c>
      <c r="N933" s="23" t="str">
        <f>IF(AND(($D935)&lt;&gt;"",($E935)&lt;&gt;""),IF(MIN(DATEVALUE($E935),Base!L$3)-MAX(DATEVALUE($D935),Base!L$2)+1&gt;=0,MIN(DATEVALUE($E935),Base!L$3)-MAX(DATEVALUE($D935),Base!L$2)+1,0),"")</f>
        <v/>
      </c>
      <c r="O933" s="23" t="str">
        <f>IF(AND(($D935)&lt;&gt;"",($E935)&lt;&gt;""),IF(MIN(DATEVALUE($E935),Base!M$3)-MAX(DATEVALUE($D935),Base!M$2)+1&gt;=0,MIN(DATEVALUE($E935),Base!M$3)-MAX(DATEVALUE($D935),Base!M$2)+1,0),"")</f>
        <v/>
      </c>
      <c r="P933" s="23" t="str">
        <f>IF(AND(($D935)&lt;&gt;"",($E935)&lt;&gt;""),IF(MIN(DATEVALUE($E935),Base!N$3)-MAX(DATEVALUE($D935),Base!N$2)+1&gt;=0,MIN(DATEVALUE($E935),Base!N$3)-MAX(DATEVALUE($D935),Base!N$2)+1,0),"")</f>
        <v/>
      </c>
      <c r="Q933" s="23" t="str">
        <f>IF(AND(($D935)&lt;&gt;"",($E935)&lt;&gt;""),IF(MIN(DATEVALUE($E935),Base!O$3)-MAX(DATEVALUE($D935),Base!O$2)+1&gt;=0,MIN(DATEVALUE($E935),Base!O$3)-MAX(DATEVALUE($D935),Base!O$2)+1,0),"")</f>
        <v/>
      </c>
      <c r="R933" s="23" t="str">
        <f>IF(AND(($D935)&lt;&gt;"",($E935)&lt;&gt;""),IF(MIN(DATEVALUE($E935),Base!P$3)-MAX(DATEVALUE($D935),Base!P$2)+1&gt;=0,MIN(DATEVALUE($E935),Base!P$3)-MAX(DATEVALUE($D935),Base!P$2)+1,0),"")</f>
        <v/>
      </c>
      <c r="S933" s="23" t="str">
        <f>IF(AND(($D935)&lt;&gt;"",($E935)&lt;&gt;""),IF(MIN(DATEVALUE($E935),Base!Q$3)-MAX(DATEVALUE($D935),Base!Q$2)+1&gt;=0,MIN(DATEVALUE($E935),Base!Q$3)-MAX(DATEVALUE($D935),Base!Q$2)+1,0),"")</f>
        <v/>
      </c>
      <c r="T933" s="23" t="str">
        <f>IF(AND(($D935)&lt;&gt;"",($E935)&lt;&gt;""),IF(MIN(DATEVALUE($E935),Base!R$3)-MAX(DATEVALUE($D935),Base!R$2)+1&gt;=0,MIN(DATEVALUE($E935),Base!R$3)-MAX(DATEVALUE($D935),Base!R$2)+1,0),"")</f>
        <v/>
      </c>
      <c r="U933" s="23" t="str">
        <f>IF(AND(($D935)&lt;&gt;"",($E935)&lt;&gt;""),IF(MIN(DATEVALUE($E935),Base!S$3)-MAX(DATEVALUE($D935),Base!S$2)+1&gt;=0,MIN(DATEVALUE($E935),Base!S$3)-MAX(DATEVALUE($D935),Base!S$2)+1,0),"")</f>
        <v/>
      </c>
      <c r="V933" s="23" t="str">
        <f>IF(AND(($D935)&lt;&gt;"",($E935)&lt;&gt;""),IF(MIN(DATEVALUE($E935),Base!T$3)-MAX(DATEVALUE($D935),Base!T$2)+1&gt;=0,MIN(DATEVALUE($E935),Base!T$3)-MAX(DATEVALUE($D935),Base!T$2)+1,0),"")</f>
        <v/>
      </c>
      <c r="W933" s="23" t="str">
        <f>IF(AND(($D935)&lt;&gt;"",($E935)&lt;&gt;""),IF(MIN(DATEVALUE($E935),Base!U$3)-MAX(DATEVALUE($D935),Base!U$2)+1&gt;=0,MIN(DATEVALUE($E935),Base!U$3)-MAX(DATEVALUE($D935),Base!U$2)+1,0),"")</f>
        <v/>
      </c>
      <c r="X933" s="23" t="str">
        <f>IF(AND(($D935)&lt;&gt;"",($E935)&lt;&gt;""),IF(MIN(DATEVALUE($E935),Base!V$3)-MAX(DATEVALUE($D935),Base!V$2)+1&gt;=0,MIN(DATEVALUE($E935),Base!V$3)-MAX(DATEVALUE($D935),Base!V$2)+1,0),"")</f>
        <v/>
      </c>
      <c r="Y933" s="20" t="str">
        <f>IF(AND(M933&lt;&gt;"",$H929&lt;&gt;"",$F929&lt;&gt;""),M933*$H929*$F929,"")</f>
        <v/>
      </c>
      <c r="Z933" s="20" t="str">
        <f>IF(AND(N933&lt;&gt;"",$H929&lt;&gt;"",$F929&lt;&gt;""),N933*$H929*$F929,"")</f>
        <v/>
      </c>
      <c r="AA933" s="20" t="str">
        <f>IF(AND(O933&lt;&gt;"",$H928&lt;&gt;"",$F928&lt;&gt;""),O933*$H928*$F928,"")</f>
        <v/>
      </c>
      <c r="AB933" s="20" t="str">
        <f>IF(AND(P933&lt;&gt;"",$H928&lt;&gt;"",$F928&lt;&gt;""),P933*$H928*$F928,"")</f>
        <v/>
      </c>
      <c r="AC933" s="20" t="str">
        <f>IF(AND(Q933&lt;&gt;"",$H928&lt;&gt;"",$F928&lt;&gt;""),Q933*$H928*$F928,"")</f>
        <v/>
      </c>
      <c r="AD933" s="20" t="str">
        <f>IF(AND(R933&lt;&gt;"",$H928&lt;&gt;"",$F928&lt;&gt;""),R933*$H928*$F928,"")</f>
        <v/>
      </c>
      <c r="AE933" s="20" t="str">
        <f>IF(AND(S933&lt;&gt;"",$H928&lt;&gt;"",$F928&lt;&gt;""),S933*$H928*$F928,"")</f>
        <v/>
      </c>
      <c r="AF933" s="20" t="str">
        <f>IF(AND(T933&lt;&gt;"",$H928&lt;&gt;"",$F928&lt;&gt;""),T933*$H928*$F928,"")</f>
        <v/>
      </c>
      <c r="AG933" s="20" t="str">
        <f>IF(AND(U933&lt;&gt;"",$H928&lt;&gt;"",$F928&lt;&gt;""),U933*$H928*$F928,"")</f>
        <v/>
      </c>
      <c r="AH933" s="20" t="str">
        <f>IF(AND(V933&lt;&gt;"",$H928&lt;&gt;"",$F928&lt;&gt;""),V933*$H928*$F928,"")</f>
        <v/>
      </c>
      <c r="AI933" s="20" t="str">
        <f>IF(AND(W933&lt;&gt;"",$H928&lt;&gt;"",$F928&lt;&gt;""),W933*$H928*$F928,"")</f>
        <v/>
      </c>
      <c r="AJ933" s="20" t="str">
        <f>IF(AND(X933&lt;&gt;"",$H928&lt;&gt;"",$F928&lt;&gt;""),X933*$H928*$F928,"")</f>
        <v/>
      </c>
    </row>
    <row r="934" spans="1:36" ht="23.25" customHeight="1" x14ac:dyDescent="0.25">
      <c r="A934" s="24"/>
      <c r="B934" s="24"/>
      <c r="J934" s="20" t="str">
        <f t="shared" si="47"/>
        <v/>
      </c>
      <c r="K934" s="20" t="str">
        <f t="shared" si="48"/>
        <v/>
      </c>
      <c r="L934" s="20" t="str">
        <f>IF(D929&lt;&gt;"",MONTH(D929),"")</f>
        <v/>
      </c>
      <c r="M934" s="23" t="str">
        <f>IF(AND(($D936)&lt;&gt;"",($E936)&lt;&gt;""),IF(MIN(DATEVALUE($E936),Base!K$3)-MAX(DATEVALUE($D936),Base!K$2)+1&gt;=0,MIN(DATEVALUE($E936),Base!K$3)-MAX(DATEVALUE($D936),Base!K$2)+1,0),"")</f>
        <v/>
      </c>
      <c r="N934" s="23" t="str">
        <f>IF(AND(($D936)&lt;&gt;"",($E936)&lt;&gt;""),IF(MIN(DATEVALUE($E936),Base!L$3)-MAX(DATEVALUE($D936),Base!L$2)+1&gt;=0,MIN(DATEVALUE($E936),Base!L$3)-MAX(DATEVALUE($D936),Base!L$2)+1,0),"")</f>
        <v/>
      </c>
      <c r="O934" s="23" t="str">
        <f>IF(AND(($D936)&lt;&gt;"",($E936)&lt;&gt;""),IF(MIN(DATEVALUE($E936),Base!M$3)-MAX(DATEVALUE($D936),Base!M$2)+1&gt;=0,MIN(DATEVALUE($E936),Base!M$3)-MAX(DATEVALUE($D936),Base!M$2)+1,0),"")</f>
        <v/>
      </c>
      <c r="P934" s="23" t="str">
        <f>IF(AND(($D936)&lt;&gt;"",($E936)&lt;&gt;""),IF(MIN(DATEVALUE($E936),Base!N$3)-MAX(DATEVALUE($D936),Base!N$2)+1&gt;=0,MIN(DATEVALUE($E936),Base!N$3)-MAX(DATEVALUE($D936),Base!N$2)+1,0),"")</f>
        <v/>
      </c>
      <c r="Q934" s="23" t="str">
        <f>IF(AND(($D936)&lt;&gt;"",($E936)&lt;&gt;""),IF(MIN(DATEVALUE($E936),Base!O$3)-MAX(DATEVALUE($D936),Base!O$2)+1&gt;=0,MIN(DATEVALUE($E936),Base!O$3)-MAX(DATEVALUE($D936),Base!O$2)+1,0),"")</f>
        <v/>
      </c>
      <c r="R934" s="23" t="str">
        <f>IF(AND(($D936)&lt;&gt;"",($E936)&lt;&gt;""),IF(MIN(DATEVALUE($E936),Base!P$3)-MAX(DATEVALUE($D936),Base!P$2)+1&gt;=0,MIN(DATEVALUE($E936),Base!P$3)-MAX(DATEVALUE($D936),Base!P$2)+1,0),"")</f>
        <v/>
      </c>
      <c r="S934" s="23" t="str">
        <f>IF(AND(($D936)&lt;&gt;"",($E936)&lt;&gt;""),IF(MIN(DATEVALUE($E936),Base!Q$3)-MAX(DATEVALUE($D936),Base!Q$2)+1&gt;=0,MIN(DATEVALUE($E936),Base!Q$3)-MAX(DATEVALUE($D936),Base!Q$2)+1,0),"")</f>
        <v/>
      </c>
      <c r="T934" s="23" t="str">
        <f>IF(AND(($D936)&lt;&gt;"",($E936)&lt;&gt;""),IF(MIN(DATEVALUE($E936),Base!R$3)-MAX(DATEVALUE($D936),Base!R$2)+1&gt;=0,MIN(DATEVALUE($E936),Base!R$3)-MAX(DATEVALUE($D936),Base!R$2)+1,0),"")</f>
        <v/>
      </c>
      <c r="U934" s="23" t="str">
        <f>IF(AND(($D936)&lt;&gt;"",($E936)&lt;&gt;""),IF(MIN(DATEVALUE($E936),Base!S$3)-MAX(DATEVALUE($D936),Base!S$2)+1&gt;=0,MIN(DATEVALUE($E936),Base!S$3)-MAX(DATEVALUE($D936),Base!S$2)+1,0),"")</f>
        <v/>
      </c>
      <c r="V934" s="23" t="str">
        <f>IF(AND(($D936)&lt;&gt;"",($E936)&lt;&gt;""),IF(MIN(DATEVALUE($E936),Base!T$3)-MAX(DATEVALUE($D936),Base!T$2)+1&gt;=0,MIN(DATEVALUE($E936),Base!T$3)-MAX(DATEVALUE($D936),Base!T$2)+1,0),"")</f>
        <v/>
      </c>
      <c r="W934" s="23" t="str">
        <f>IF(AND(($D936)&lt;&gt;"",($E936)&lt;&gt;""),IF(MIN(DATEVALUE($E936),Base!U$3)-MAX(DATEVALUE($D936),Base!U$2)+1&gt;=0,MIN(DATEVALUE($E936),Base!U$3)-MAX(DATEVALUE($D936),Base!U$2)+1,0),"")</f>
        <v/>
      </c>
      <c r="X934" s="23" t="str">
        <f>IF(AND(($D936)&lt;&gt;"",($E936)&lt;&gt;""),IF(MIN(DATEVALUE($E936),Base!V$3)-MAX(DATEVALUE($D936),Base!V$2)+1&gt;=0,MIN(DATEVALUE($E936),Base!V$3)-MAX(DATEVALUE($D936),Base!V$2)+1,0),"")</f>
        <v/>
      </c>
      <c r="Y934" s="20" t="str">
        <f>IF(AND(M934&lt;&gt;"",$H930&lt;&gt;"",$F930&lt;&gt;""),M934*$H930*$F930,"")</f>
        <v/>
      </c>
      <c r="Z934" s="20" t="str">
        <f>IF(AND(N934&lt;&gt;"",$H930&lt;&gt;"",$F930&lt;&gt;""),N934*$H930*$F930,"")</f>
        <v/>
      </c>
      <c r="AA934" s="20" t="str">
        <f>IF(AND(O934&lt;&gt;"",$H929&lt;&gt;"",$F929&lt;&gt;""),O934*$H929*$F929,"")</f>
        <v/>
      </c>
      <c r="AB934" s="20" t="str">
        <f>IF(AND(P934&lt;&gt;"",$H929&lt;&gt;"",$F929&lt;&gt;""),P934*$H929*$F929,"")</f>
        <v/>
      </c>
      <c r="AC934" s="20" t="str">
        <f>IF(AND(Q934&lt;&gt;"",$H929&lt;&gt;"",$F929&lt;&gt;""),Q934*$H929*$F929,"")</f>
        <v/>
      </c>
      <c r="AD934" s="20" t="str">
        <f>IF(AND(R934&lt;&gt;"",$H929&lt;&gt;"",$F929&lt;&gt;""),R934*$H929*$F929,"")</f>
        <v/>
      </c>
      <c r="AE934" s="20" t="str">
        <f>IF(AND(S934&lt;&gt;"",$H929&lt;&gt;"",$F929&lt;&gt;""),S934*$H929*$F929,"")</f>
        <v/>
      </c>
      <c r="AF934" s="20" t="str">
        <f>IF(AND(T934&lt;&gt;"",$H929&lt;&gt;"",$F929&lt;&gt;""),T934*$H929*$F929,"")</f>
        <v/>
      </c>
      <c r="AG934" s="20" t="str">
        <f>IF(AND(U934&lt;&gt;"",$H929&lt;&gt;"",$F929&lt;&gt;""),U934*$H929*$F929,"")</f>
        <v/>
      </c>
      <c r="AH934" s="20" t="str">
        <f>IF(AND(V934&lt;&gt;"",$H929&lt;&gt;"",$F929&lt;&gt;""),V934*$H929*$F929,"")</f>
        <v/>
      </c>
      <c r="AI934" s="20" t="str">
        <f>IF(AND(W934&lt;&gt;"",$H929&lt;&gt;"",$F929&lt;&gt;""),W934*$H929*$F929,"")</f>
        <v/>
      </c>
      <c r="AJ934" s="20" t="str">
        <f>IF(AND(X934&lt;&gt;"",$H929&lt;&gt;"",$F929&lt;&gt;""),X934*$H929*$F929,"")</f>
        <v/>
      </c>
    </row>
    <row r="935" spans="1:36" ht="23.25" customHeight="1" x14ac:dyDescent="0.25">
      <c r="A935" s="24"/>
      <c r="B935" s="24"/>
      <c r="J935" s="20" t="str">
        <f t="shared" si="47"/>
        <v/>
      </c>
      <c r="K935" s="20" t="str">
        <f t="shared" si="48"/>
        <v/>
      </c>
      <c r="L935" s="20" t="str">
        <f>IF(D930&lt;&gt;"",MONTH(D930),"")</f>
        <v/>
      </c>
      <c r="M935" s="23" t="str">
        <f>IF(AND(($D937)&lt;&gt;"",($E937)&lt;&gt;""),IF(MIN(DATEVALUE($E937),Base!K$3)-MAX(DATEVALUE($D937),Base!K$2)+1&gt;=0,MIN(DATEVALUE($E937),Base!K$3)-MAX(DATEVALUE($D937),Base!K$2)+1,0),"")</f>
        <v/>
      </c>
      <c r="N935" s="23" t="str">
        <f>IF(AND(($D937)&lt;&gt;"",($E937)&lt;&gt;""),IF(MIN(DATEVALUE($E937),Base!L$3)-MAX(DATEVALUE($D937),Base!L$2)+1&gt;=0,MIN(DATEVALUE($E937),Base!L$3)-MAX(DATEVALUE($D937),Base!L$2)+1,0),"")</f>
        <v/>
      </c>
      <c r="O935" s="23" t="str">
        <f>IF(AND(($D937)&lt;&gt;"",($E937)&lt;&gt;""),IF(MIN(DATEVALUE($E937),Base!M$3)-MAX(DATEVALUE($D937),Base!M$2)+1&gt;=0,MIN(DATEVALUE($E937),Base!M$3)-MAX(DATEVALUE($D937),Base!M$2)+1,0),"")</f>
        <v/>
      </c>
      <c r="P935" s="23" t="str">
        <f>IF(AND(($D937)&lt;&gt;"",($E937)&lt;&gt;""),IF(MIN(DATEVALUE($E937),Base!N$3)-MAX(DATEVALUE($D937),Base!N$2)+1&gt;=0,MIN(DATEVALUE($E937),Base!N$3)-MAX(DATEVALUE($D937),Base!N$2)+1,0),"")</f>
        <v/>
      </c>
      <c r="Q935" s="23" t="str">
        <f>IF(AND(($D937)&lt;&gt;"",($E937)&lt;&gt;""),IF(MIN(DATEVALUE($E937),Base!O$3)-MAX(DATEVALUE($D937),Base!O$2)+1&gt;=0,MIN(DATEVALUE($E937),Base!O$3)-MAX(DATEVALUE($D937),Base!O$2)+1,0),"")</f>
        <v/>
      </c>
      <c r="R935" s="23" t="str">
        <f>IF(AND(($D937)&lt;&gt;"",($E937)&lt;&gt;""),IF(MIN(DATEVALUE($E937),Base!P$3)-MAX(DATEVALUE($D937),Base!P$2)+1&gt;=0,MIN(DATEVALUE($E937),Base!P$3)-MAX(DATEVALUE($D937),Base!P$2)+1,0),"")</f>
        <v/>
      </c>
      <c r="S935" s="23" t="str">
        <f>IF(AND(($D937)&lt;&gt;"",($E937)&lt;&gt;""),IF(MIN(DATEVALUE($E937),Base!Q$3)-MAX(DATEVALUE($D937),Base!Q$2)+1&gt;=0,MIN(DATEVALUE($E937),Base!Q$3)-MAX(DATEVALUE($D937),Base!Q$2)+1,0),"")</f>
        <v/>
      </c>
      <c r="T935" s="23" t="str">
        <f>IF(AND(($D937)&lt;&gt;"",($E937)&lt;&gt;""),IF(MIN(DATEVALUE($E937),Base!R$3)-MAX(DATEVALUE($D937),Base!R$2)+1&gt;=0,MIN(DATEVALUE($E937),Base!R$3)-MAX(DATEVALUE($D937),Base!R$2)+1,0),"")</f>
        <v/>
      </c>
      <c r="U935" s="23" t="str">
        <f>IF(AND(($D937)&lt;&gt;"",($E937)&lt;&gt;""),IF(MIN(DATEVALUE($E937),Base!S$3)-MAX(DATEVALUE($D937),Base!S$2)+1&gt;=0,MIN(DATEVALUE($E937),Base!S$3)-MAX(DATEVALUE($D937),Base!S$2)+1,0),"")</f>
        <v/>
      </c>
      <c r="V935" s="23" t="str">
        <f>IF(AND(($D937)&lt;&gt;"",($E937)&lt;&gt;""),IF(MIN(DATEVALUE($E937),Base!T$3)-MAX(DATEVALUE($D937),Base!T$2)+1&gt;=0,MIN(DATEVALUE($E937),Base!T$3)-MAX(DATEVALUE($D937),Base!T$2)+1,0),"")</f>
        <v/>
      </c>
      <c r="W935" s="23" t="str">
        <f>IF(AND(($D937)&lt;&gt;"",($E937)&lt;&gt;""),IF(MIN(DATEVALUE($E937),Base!U$3)-MAX(DATEVALUE($D937),Base!U$2)+1&gt;=0,MIN(DATEVALUE($E937),Base!U$3)-MAX(DATEVALUE($D937),Base!U$2)+1,0),"")</f>
        <v/>
      </c>
      <c r="X935" s="23" t="str">
        <f>IF(AND(($D937)&lt;&gt;"",($E937)&lt;&gt;""),IF(MIN(DATEVALUE($E937),Base!V$3)-MAX(DATEVALUE($D937),Base!V$2)+1&gt;=0,MIN(DATEVALUE($E937),Base!V$3)-MAX(DATEVALUE($D937),Base!V$2)+1,0),"")</f>
        <v/>
      </c>
      <c r="Y935" s="20" t="str">
        <f>IF(AND(M935&lt;&gt;"",$H931&lt;&gt;"",$F931&lt;&gt;""),M935*$H931*$F931,"")</f>
        <v/>
      </c>
      <c r="Z935" s="20" t="str">
        <f>IF(AND(N935&lt;&gt;"",$H931&lt;&gt;"",$F931&lt;&gt;""),N935*$H931*$F931,"")</f>
        <v/>
      </c>
      <c r="AA935" s="20" t="str">
        <f>IF(AND(O935&lt;&gt;"",$H930&lt;&gt;"",$F930&lt;&gt;""),O935*$H930*$F930,"")</f>
        <v/>
      </c>
      <c r="AB935" s="20" t="str">
        <f>IF(AND(P935&lt;&gt;"",$H930&lt;&gt;"",$F930&lt;&gt;""),P935*$H930*$F930,"")</f>
        <v/>
      </c>
      <c r="AC935" s="20" t="str">
        <f>IF(AND(Q935&lt;&gt;"",$H930&lt;&gt;"",$F930&lt;&gt;""),Q935*$H930*$F930,"")</f>
        <v/>
      </c>
      <c r="AD935" s="20" t="str">
        <f>IF(AND(R935&lt;&gt;"",$H930&lt;&gt;"",$F930&lt;&gt;""),R935*$H930*$F930,"")</f>
        <v/>
      </c>
      <c r="AE935" s="20" t="str">
        <f>IF(AND(S935&lt;&gt;"",$H930&lt;&gt;"",$F930&lt;&gt;""),S935*$H930*$F930,"")</f>
        <v/>
      </c>
      <c r="AF935" s="20" t="str">
        <f>IF(AND(T935&lt;&gt;"",$H930&lt;&gt;"",$F930&lt;&gt;""),T935*$H930*$F930,"")</f>
        <v/>
      </c>
      <c r="AG935" s="20" t="str">
        <f>IF(AND(U935&lt;&gt;"",$H930&lt;&gt;"",$F930&lt;&gt;""),U935*$H930*$F930,"")</f>
        <v/>
      </c>
      <c r="AH935" s="20" t="str">
        <f>IF(AND(V935&lt;&gt;"",$H930&lt;&gt;"",$F930&lt;&gt;""),V935*$H930*$F930,"")</f>
        <v/>
      </c>
      <c r="AI935" s="20" t="str">
        <f>IF(AND(W935&lt;&gt;"",$H930&lt;&gt;"",$F930&lt;&gt;""),W935*$H930*$F930,"")</f>
        <v/>
      </c>
      <c r="AJ935" s="20" t="str">
        <f>IF(AND(X935&lt;&gt;"",$H930&lt;&gt;"",$F930&lt;&gt;""),X935*$H930*$F930,"")</f>
        <v/>
      </c>
    </row>
    <row r="936" spans="1:36" ht="23.25" customHeight="1" x14ac:dyDescent="0.25">
      <c r="A936" s="24"/>
      <c r="B936" s="24"/>
      <c r="J936" s="20" t="str">
        <f t="shared" si="47"/>
        <v/>
      </c>
      <c r="K936" s="20" t="str">
        <f t="shared" si="48"/>
        <v/>
      </c>
      <c r="L936" s="20" t="str">
        <f>IF(D931&lt;&gt;"",MONTH(D931),"")</f>
        <v/>
      </c>
      <c r="M936" s="23" t="str">
        <f>IF(AND(($D938)&lt;&gt;"",($E938)&lt;&gt;""),IF(MIN(DATEVALUE($E938),Base!K$3)-MAX(DATEVALUE($D938),Base!K$2)+1&gt;=0,MIN(DATEVALUE($E938),Base!K$3)-MAX(DATEVALUE($D938),Base!K$2)+1,0),"")</f>
        <v/>
      </c>
      <c r="N936" s="23" t="str">
        <f>IF(AND(($D938)&lt;&gt;"",($E938)&lt;&gt;""),IF(MIN(DATEVALUE($E938),Base!L$3)-MAX(DATEVALUE($D938),Base!L$2)+1&gt;=0,MIN(DATEVALUE($E938),Base!L$3)-MAX(DATEVALUE($D938),Base!L$2)+1,0),"")</f>
        <v/>
      </c>
      <c r="O936" s="23" t="str">
        <f>IF(AND(($D938)&lt;&gt;"",($E938)&lt;&gt;""),IF(MIN(DATEVALUE($E938),Base!M$3)-MAX(DATEVALUE($D938),Base!M$2)+1&gt;=0,MIN(DATEVALUE($E938),Base!M$3)-MAX(DATEVALUE($D938),Base!M$2)+1,0),"")</f>
        <v/>
      </c>
      <c r="P936" s="23" t="str">
        <f>IF(AND(($D938)&lt;&gt;"",($E938)&lt;&gt;""),IF(MIN(DATEVALUE($E938),Base!N$3)-MAX(DATEVALUE($D938),Base!N$2)+1&gt;=0,MIN(DATEVALUE($E938),Base!N$3)-MAX(DATEVALUE($D938),Base!N$2)+1,0),"")</f>
        <v/>
      </c>
      <c r="Q936" s="23" t="str">
        <f>IF(AND(($D938)&lt;&gt;"",($E938)&lt;&gt;""),IF(MIN(DATEVALUE($E938),Base!O$3)-MAX(DATEVALUE($D938),Base!O$2)+1&gt;=0,MIN(DATEVALUE($E938),Base!O$3)-MAX(DATEVALUE($D938),Base!O$2)+1,0),"")</f>
        <v/>
      </c>
      <c r="R936" s="23" t="str">
        <f>IF(AND(($D938)&lt;&gt;"",($E938)&lt;&gt;""),IF(MIN(DATEVALUE($E938),Base!P$3)-MAX(DATEVALUE($D938),Base!P$2)+1&gt;=0,MIN(DATEVALUE($E938),Base!P$3)-MAX(DATEVALUE($D938),Base!P$2)+1,0),"")</f>
        <v/>
      </c>
      <c r="S936" s="23" t="str">
        <f>IF(AND(($D938)&lt;&gt;"",($E938)&lt;&gt;""),IF(MIN(DATEVALUE($E938),Base!Q$3)-MAX(DATEVALUE($D938),Base!Q$2)+1&gt;=0,MIN(DATEVALUE($E938),Base!Q$3)-MAX(DATEVALUE($D938),Base!Q$2)+1,0),"")</f>
        <v/>
      </c>
      <c r="T936" s="23" t="str">
        <f>IF(AND(($D938)&lt;&gt;"",($E938)&lt;&gt;""),IF(MIN(DATEVALUE($E938),Base!R$3)-MAX(DATEVALUE($D938),Base!R$2)+1&gt;=0,MIN(DATEVALUE($E938),Base!R$3)-MAX(DATEVALUE($D938),Base!R$2)+1,0),"")</f>
        <v/>
      </c>
      <c r="U936" s="23" t="str">
        <f>IF(AND(($D938)&lt;&gt;"",($E938)&lt;&gt;""),IF(MIN(DATEVALUE($E938),Base!S$3)-MAX(DATEVALUE($D938),Base!S$2)+1&gt;=0,MIN(DATEVALUE($E938),Base!S$3)-MAX(DATEVALUE($D938),Base!S$2)+1,0),"")</f>
        <v/>
      </c>
      <c r="V936" s="23" t="str">
        <f>IF(AND(($D938)&lt;&gt;"",($E938)&lt;&gt;""),IF(MIN(DATEVALUE($E938),Base!T$3)-MAX(DATEVALUE($D938),Base!T$2)+1&gt;=0,MIN(DATEVALUE($E938),Base!T$3)-MAX(DATEVALUE($D938),Base!T$2)+1,0),"")</f>
        <v/>
      </c>
      <c r="W936" s="23" t="str">
        <f>IF(AND(($D938)&lt;&gt;"",($E938)&lt;&gt;""),IF(MIN(DATEVALUE($E938),Base!U$3)-MAX(DATEVALUE($D938),Base!U$2)+1&gt;=0,MIN(DATEVALUE($E938),Base!U$3)-MAX(DATEVALUE($D938),Base!U$2)+1,0),"")</f>
        <v/>
      </c>
      <c r="X936" s="23" t="str">
        <f>IF(AND(($D938)&lt;&gt;"",($E938)&lt;&gt;""),IF(MIN(DATEVALUE($E938),Base!V$3)-MAX(DATEVALUE($D938),Base!V$2)+1&gt;=0,MIN(DATEVALUE($E938),Base!V$3)-MAX(DATEVALUE($D938),Base!V$2)+1,0),"")</f>
        <v/>
      </c>
      <c r="Y936" s="20" t="str">
        <f>IF(AND(M936&lt;&gt;"",$H932&lt;&gt;"",$F932&lt;&gt;""),M936*$H932*$F932,"")</f>
        <v/>
      </c>
      <c r="Z936" s="20" t="str">
        <f>IF(AND(N936&lt;&gt;"",$H932&lt;&gt;"",$F932&lt;&gt;""),N936*$H932*$F932,"")</f>
        <v/>
      </c>
      <c r="AA936" s="20" t="str">
        <f>IF(AND(O936&lt;&gt;"",$H931&lt;&gt;"",$F931&lt;&gt;""),O936*$H931*$F931,"")</f>
        <v/>
      </c>
      <c r="AB936" s="20" t="str">
        <f>IF(AND(P936&lt;&gt;"",$H931&lt;&gt;"",$F931&lt;&gt;""),P936*$H931*$F931,"")</f>
        <v/>
      </c>
      <c r="AC936" s="20" t="str">
        <f>IF(AND(Q936&lt;&gt;"",$H931&lt;&gt;"",$F931&lt;&gt;""),Q936*$H931*$F931,"")</f>
        <v/>
      </c>
      <c r="AD936" s="20" t="str">
        <f>IF(AND(R936&lt;&gt;"",$H931&lt;&gt;"",$F931&lt;&gt;""),R936*$H931*$F931,"")</f>
        <v/>
      </c>
      <c r="AE936" s="20" t="str">
        <f>IF(AND(S936&lt;&gt;"",$H931&lt;&gt;"",$F931&lt;&gt;""),S936*$H931*$F931,"")</f>
        <v/>
      </c>
      <c r="AF936" s="20" t="str">
        <f>IF(AND(T936&lt;&gt;"",$H931&lt;&gt;"",$F931&lt;&gt;""),T936*$H931*$F931,"")</f>
        <v/>
      </c>
      <c r="AG936" s="20" t="str">
        <f>IF(AND(U936&lt;&gt;"",$H931&lt;&gt;"",$F931&lt;&gt;""),U936*$H931*$F931,"")</f>
        <v/>
      </c>
      <c r="AH936" s="20" t="str">
        <f>IF(AND(V936&lt;&gt;"",$H931&lt;&gt;"",$F931&lt;&gt;""),V936*$H931*$F931,"")</f>
        <v/>
      </c>
      <c r="AI936" s="20" t="str">
        <f>IF(AND(W936&lt;&gt;"",$H931&lt;&gt;"",$F931&lt;&gt;""),W936*$H931*$F931,"")</f>
        <v/>
      </c>
      <c r="AJ936" s="20" t="str">
        <f>IF(AND(X936&lt;&gt;"",$H931&lt;&gt;"",$F931&lt;&gt;""),X936*$H931*$F931,"")</f>
        <v/>
      </c>
    </row>
    <row r="937" spans="1:36" ht="23.25" customHeight="1" x14ac:dyDescent="0.25">
      <c r="A937" s="24"/>
      <c r="B937" s="24"/>
      <c r="J937" s="20" t="str">
        <f t="shared" si="47"/>
        <v/>
      </c>
      <c r="K937" s="20" t="str">
        <f t="shared" si="48"/>
        <v/>
      </c>
      <c r="L937" s="20" t="str">
        <f>IF(D932&lt;&gt;"",MONTH(D932),"")</f>
        <v/>
      </c>
      <c r="M937" s="23" t="str">
        <f>IF(AND(($D939)&lt;&gt;"",($E939)&lt;&gt;""),IF(MIN(DATEVALUE($E939),Base!K$3)-MAX(DATEVALUE($D939),Base!K$2)+1&gt;=0,MIN(DATEVALUE($E939),Base!K$3)-MAX(DATEVALUE($D939),Base!K$2)+1,0),"")</f>
        <v/>
      </c>
      <c r="N937" s="23" t="str">
        <f>IF(AND(($D939)&lt;&gt;"",($E939)&lt;&gt;""),IF(MIN(DATEVALUE($E939),Base!L$3)-MAX(DATEVALUE($D939),Base!L$2)+1&gt;=0,MIN(DATEVALUE($E939),Base!L$3)-MAX(DATEVALUE($D939),Base!L$2)+1,0),"")</f>
        <v/>
      </c>
      <c r="O937" s="23" t="str">
        <f>IF(AND(($D939)&lt;&gt;"",($E939)&lt;&gt;""),IF(MIN(DATEVALUE($E939),Base!M$3)-MAX(DATEVALUE($D939),Base!M$2)+1&gt;=0,MIN(DATEVALUE($E939),Base!M$3)-MAX(DATEVALUE($D939),Base!M$2)+1,0),"")</f>
        <v/>
      </c>
      <c r="P937" s="23" t="str">
        <f>IF(AND(($D939)&lt;&gt;"",($E939)&lt;&gt;""),IF(MIN(DATEVALUE($E939),Base!N$3)-MAX(DATEVALUE($D939),Base!N$2)+1&gt;=0,MIN(DATEVALUE($E939),Base!N$3)-MAX(DATEVALUE($D939),Base!N$2)+1,0),"")</f>
        <v/>
      </c>
      <c r="Q937" s="23" t="str">
        <f>IF(AND(($D939)&lt;&gt;"",($E939)&lt;&gt;""),IF(MIN(DATEVALUE($E939),Base!O$3)-MAX(DATEVALUE($D939),Base!O$2)+1&gt;=0,MIN(DATEVALUE($E939),Base!O$3)-MAX(DATEVALUE($D939),Base!O$2)+1,0),"")</f>
        <v/>
      </c>
      <c r="R937" s="23" t="str">
        <f>IF(AND(($D939)&lt;&gt;"",($E939)&lt;&gt;""),IF(MIN(DATEVALUE($E939),Base!P$3)-MAX(DATEVALUE($D939),Base!P$2)+1&gt;=0,MIN(DATEVALUE($E939),Base!P$3)-MAX(DATEVALUE($D939),Base!P$2)+1,0),"")</f>
        <v/>
      </c>
      <c r="S937" s="23" t="str">
        <f>IF(AND(($D939)&lt;&gt;"",($E939)&lt;&gt;""),IF(MIN(DATEVALUE($E939),Base!Q$3)-MAX(DATEVALUE($D939),Base!Q$2)+1&gt;=0,MIN(DATEVALUE($E939),Base!Q$3)-MAX(DATEVALUE($D939),Base!Q$2)+1,0),"")</f>
        <v/>
      </c>
      <c r="T937" s="23" t="str">
        <f>IF(AND(($D939)&lt;&gt;"",($E939)&lt;&gt;""),IF(MIN(DATEVALUE($E939),Base!R$3)-MAX(DATEVALUE($D939),Base!R$2)+1&gt;=0,MIN(DATEVALUE($E939),Base!R$3)-MAX(DATEVALUE($D939),Base!R$2)+1,0),"")</f>
        <v/>
      </c>
      <c r="U937" s="23" t="str">
        <f>IF(AND(($D939)&lt;&gt;"",($E939)&lt;&gt;""),IF(MIN(DATEVALUE($E939),Base!S$3)-MAX(DATEVALUE($D939),Base!S$2)+1&gt;=0,MIN(DATEVALUE($E939),Base!S$3)-MAX(DATEVALUE($D939),Base!S$2)+1,0),"")</f>
        <v/>
      </c>
      <c r="V937" s="23" t="str">
        <f>IF(AND(($D939)&lt;&gt;"",($E939)&lt;&gt;""),IF(MIN(DATEVALUE($E939),Base!T$3)-MAX(DATEVALUE($D939),Base!T$2)+1&gt;=0,MIN(DATEVALUE($E939),Base!T$3)-MAX(DATEVALUE($D939),Base!T$2)+1,0),"")</f>
        <v/>
      </c>
      <c r="W937" s="23" t="str">
        <f>IF(AND(($D939)&lt;&gt;"",($E939)&lt;&gt;""),IF(MIN(DATEVALUE($E939),Base!U$3)-MAX(DATEVALUE($D939),Base!U$2)+1&gt;=0,MIN(DATEVALUE($E939),Base!U$3)-MAX(DATEVALUE($D939),Base!U$2)+1,0),"")</f>
        <v/>
      </c>
      <c r="X937" s="23" t="str">
        <f>IF(AND(($D939)&lt;&gt;"",($E939)&lt;&gt;""),IF(MIN(DATEVALUE($E939),Base!V$3)-MAX(DATEVALUE($D939),Base!V$2)+1&gt;=0,MIN(DATEVALUE($E939),Base!V$3)-MAX(DATEVALUE($D939),Base!V$2)+1,0),"")</f>
        <v/>
      </c>
      <c r="Y937" s="20" t="str">
        <f>IF(AND(M937&lt;&gt;"",$H933&lt;&gt;"",$F933&lt;&gt;""),M937*$H933*$F933,"")</f>
        <v/>
      </c>
      <c r="Z937" s="20" t="str">
        <f>IF(AND(N937&lt;&gt;"",$H933&lt;&gt;"",$F933&lt;&gt;""),N937*$H933*$F933,"")</f>
        <v/>
      </c>
      <c r="AA937" s="20" t="str">
        <f>IF(AND(O937&lt;&gt;"",$H932&lt;&gt;"",$F932&lt;&gt;""),O937*$H932*$F932,"")</f>
        <v/>
      </c>
      <c r="AB937" s="20" t="str">
        <f>IF(AND(P937&lt;&gt;"",$H932&lt;&gt;"",$F932&lt;&gt;""),P937*$H932*$F932,"")</f>
        <v/>
      </c>
      <c r="AC937" s="20" t="str">
        <f>IF(AND(Q937&lt;&gt;"",$H932&lt;&gt;"",$F932&lt;&gt;""),Q937*$H932*$F932,"")</f>
        <v/>
      </c>
      <c r="AD937" s="20" t="str">
        <f>IF(AND(R937&lt;&gt;"",$H932&lt;&gt;"",$F932&lt;&gt;""),R937*$H932*$F932,"")</f>
        <v/>
      </c>
      <c r="AE937" s="20" t="str">
        <f>IF(AND(S937&lt;&gt;"",$H932&lt;&gt;"",$F932&lt;&gt;""),S937*$H932*$F932,"")</f>
        <v/>
      </c>
      <c r="AF937" s="20" t="str">
        <f>IF(AND(T937&lt;&gt;"",$H932&lt;&gt;"",$F932&lt;&gt;""),T937*$H932*$F932,"")</f>
        <v/>
      </c>
      <c r="AG937" s="20" t="str">
        <f>IF(AND(U937&lt;&gt;"",$H932&lt;&gt;"",$F932&lt;&gt;""),U937*$H932*$F932,"")</f>
        <v/>
      </c>
      <c r="AH937" s="20" t="str">
        <f>IF(AND(V937&lt;&gt;"",$H932&lt;&gt;"",$F932&lt;&gt;""),V937*$H932*$F932,"")</f>
        <v/>
      </c>
      <c r="AI937" s="20" t="str">
        <f>IF(AND(W937&lt;&gt;"",$H932&lt;&gt;"",$F932&lt;&gt;""),W937*$H932*$F932,"")</f>
        <v/>
      </c>
      <c r="AJ937" s="20" t="str">
        <f>IF(AND(X937&lt;&gt;"",$H932&lt;&gt;"",$F932&lt;&gt;""),X937*$H932*$F932,"")</f>
        <v/>
      </c>
    </row>
    <row r="938" spans="1:36" ht="23.25" customHeight="1" x14ac:dyDescent="0.25">
      <c r="A938" s="24"/>
      <c r="B938" s="24"/>
      <c r="J938" s="20" t="str">
        <f t="shared" si="47"/>
        <v/>
      </c>
      <c r="K938" s="20" t="str">
        <f t="shared" si="48"/>
        <v/>
      </c>
      <c r="L938" s="20" t="str">
        <f>IF(D933&lt;&gt;"",MONTH(D933),"")</f>
        <v/>
      </c>
      <c r="M938" s="23" t="str">
        <f>IF(AND(($D940)&lt;&gt;"",($E940)&lt;&gt;""),IF(MIN(DATEVALUE($E940),Base!K$3)-MAX(DATEVALUE($D940),Base!K$2)+1&gt;=0,MIN(DATEVALUE($E940),Base!K$3)-MAX(DATEVALUE($D940),Base!K$2)+1,0),"")</f>
        <v/>
      </c>
      <c r="N938" s="23" t="str">
        <f>IF(AND(($D940)&lt;&gt;"",($E940)&lt;&gt;""),IF(MIN(DATEVALUE($E940),Base!L$3)-MAX(DATEVALUE($D940),Base!L$2)+1&gt;=0,MIN(DATEVALUE($E940),Base!L$3)-MAX(DATEVALUE($D940),Base!L$2)+1,0),"")</f>
        <v/>
      </c>
      <c r="O938" s="23" t="str">
        <f>IF(AND(($D940)&lt;&gt;"",($E940)&lt;&gt;""),IF(MIN(DATEVALUE($E940),Base!M$3)-MAX(DATEVALUE($D940),Base!M$2)+1&gt;=0,MIN(DATEVALUE($E940),Base!M$3)-MAX(DATEVALUE($D940),Base!M$2)+1,0),"")</f>
        <v/>
      </c>
      <c r="P938" s="23" t="str">
        <f>IF(AND(($D940)&lt;&gt;"",($E940)&lt;&gt;""),IF(MIN(DATEVALUE($E940),Base!N$3)-MAX(DATEVALUE($D940),Base!N$2)+1&gt;=0,MIN(DATEVALUE($E940),Base!N$3)-MAX(DATEVALUE($D940),Base!N$2)+1,0),"")</f>
        <v/>
      </c>
      <c r="Q938" s="23" t="str">
        <f>IF(AND(($D940)&lt;&gt;"",($E940)&lt;&gt;""),IF(MIN(DATEVALUE($E940),Base!O$3)-MAX(DATEVALUE($D940),Base!O$2)+1&gt;=0,MIN(DATEVALUE($E940),Base!O$3)-MAX(DATEVALUE($D940),Base!O$2)+1,0),"")</f>
        <v/>
      </c>
      <c r="R938" s="23" t="str">
        <f>IF(AND(($D940)&lt;&gt;"",($E940)&lt;&gt;""),IF(MIN(DATEVALUE($E940),Base!P$3)-MAX(DATEVALUE($D940),Base!P$2)+1&gt;=0,MIN(DATEVALUE($E940),Base!P$3)-MAX(DATEVALUE($D940),Base!P$2)+1,0),"")</f>
        <v/>
      </c>
      <c r="S938" s="23" t="str">
        <f>IF(AND(($D940)&lt;&gt;"",($E940)&lt;&gt;""),IF(MIN(DATEVALUE($E940),Base!Q$3)-MAX(DATEVALUE($D940),Base!Q$2)+1&gt;=0,MIN(DATEVALUE($E940),Base!Q$3)-MAX(DATEVALUE($D940),Base!Q$2)+1,0),"")</f>
        <v/>
      </c>
      <c r="T938" s="23" t="str">
        <f>IF(AND(($D940)&lt;&gt;"",($E940)&lt;&gt;""),IF(MIN(DATEVALUE($E940),Base!R$3)-MAX(DATEVALUE($D940),Base!R$2)+1&gt;=0,MIN(DATEVALUE($E940),Base!R$3)-MAX(DATEVALUE($D940),Base!R$2)+1,0),"")</f>
        <v/>
      </c>
      <c r="U938" s="23" t="str">
        <f>IF(AND(($D940)&lt;&gt;"",($E940)&lt;&gt;""),IF(MIN(DATEVALUE($E940),Base!S$3)-MAX(DATEVALUE($D940),Base!S$2)+1&gt;=0,MIN(DATEVALUE($E940),Base!S$3)-MAX(DATEVALUE($D940),Base!S$2)+1,0),"")</f>
        <v/>
      </c>
      <c r="V938" s="23" t="str">
        <f>IF(AND(($D940)&lt;&gt;"",($E940)&lt;&gt;""),IF(MIN(DATEVALUE($E940),Base!T$3)-MAX(DATEVALUE($D940),Base!T$2)+1&gt;=0,MIN(DATEVALUE($E940),Base!T$3)-MAX(DATEVALUE($D940),Base!T$2)+1,0),"")</f>
        <v/>
      </c>
      <c r="W938" s="23" t="str">
        <f>IF(AND(($D940)&lt;&gt;"",($E940)&lt;&gt;""),IF(MIN(DATEVALUE($E940),Base!U$3)-MAX(DATEVALUE($D940),Base!U$2)+1&gt;=0,MIN(DATEVALUE($E940),Base!U$3)-MAX(DATEVALUE($D940),Base!U$2)+1,0),"")</f>
        <v/>
      </c>
      <c r="X938" s="23" t="str">
        <f>IF(AND(($D940)&lt;&gt;"",($E940)&lt;&gt;""),IF(MIN(DATEVALUE($E940),Base!V$3)-MAX(DATEVALUE($D940),Base!V$2)+1&gt;=0,MIN(DATEVALUE($E940),Base!V$3)-MAX(DATEVALUE($D940),Base!V$2)+1,0),"")</f>
        <v/>
      </c>
      <c r="Y938" s="20" t="str">
        <f>IF(AND(M938&lt;&gt;"",$H934&lt;&gt;"",$F934&lt;&gt;""),M938*$H934*$F934,"")</f>
        <v/>
      </c>
      <c r="Z938" s="20" t="str">
        <f>IF(AND(N938&lt;&gt;"",$H934&lt;&gt;"",$F934&lt;&gt;""),N938*$H934*$F934,"")</f>
        <v/>
      </c>
      <c r="AA938" s="20" t="str">
        <f>IF(AND(O938&lt;&gt;"",$H933&lt;&gt;"",$F933&lt;&gt;""),O938*$H933*$F933,"")</f>
        <v/>
      </c>
      <c r="AB938" s="20" t="str">
        <f>IF(AND(P938&lt;&gt;"",$H933&lt;&gt;"",$F933&lt;&gt;""),P938*$H933*$F933,"")</f>
        <v/>
      </c>
      <c r="AC938" s="20" t="str">
        <f>IF(AND(Q938&lt;&gt;"",$H933&lt;&gt;"",$F933&lt;&gt;""),Q938*$H933*$F933,"")</f>
        <v/>
      </c>
      <c r="AD938" s="20" t="str">
        <f>IF(AND(R938&lt;&gt;"",$H933&lt;&gt;"",$F933&lt;&gt;""),R938*$H933*$F933,"")</f>
        <v/>
      </c>
      <c r="AE938" s="20" t="str">
        <f>IF(AND(S938&lt;&gt;"",$H933&lt;&gt;"",$F933&lt;&gt;""),S938*$H933*$F933,"")</f>
        <v/>
      </c>
      <c r="AF938" s="20" t="str">
        <f>IF(AND(T938&lt;&gt;"",$H933&lt;&gt;"",$F933&lt;&gt;""),T938*$H933*$F933,"")</f>
        <v/>
      </c>
      <c r="AG938" s="20" t="str">
        <f>IF(AND(U938&lt;&gt;"",$H933&lt;&gt;"",$F933&lt;&gt;""),U938*$H933*$F933,"")</f>
        <v/>
      </c>
      <c r="AH938" s="20" t="str">
        <f>IF(AND(V938&lt;&gt;"",$H933&lt;&gt;"",$F933&lt;&gt;""),V938*$H933*$F933,"")</f>
        <v/>
      </c>
      <c r="AI938" s="20" t="str">
        <f>IF(AND(W938&lt;&gt;"",$H933&lt;&gt;"",$F933&lt;&gt;""),W938*$H933*$F933,"")</f>
        <v/>
      </c>
      <c r="AJ938" s="20" t="str">
        <f>IF(AND(X938&lt;&gt;"",$H933&lt;&gt;"",$F933&lt;&gt;""),X938*$H933*$F933,"")</f>
        <v/>
      </c>
    </row>
    <row r="939" spans="1:36" ht="23.25" customHeight="1" x14ac:dyDescent="0.25">
      <c r="A939" s="24"/>
      <c r="B939" s="24"/>
      <c r="J939" s="20" t="str">
        <f t="shared" si="47"/>
        <v/>
      </c>
      <c r="K939" s="20" t="str">
        <f t="shared" si="48"/>
        <v/>
      </c>
      <c r="L939" s="20" t="str">
        <f>IF(D934&lt;&gt;"",MONTH(D934),"")</f>
        <v/>
      </c>
      <c r="M939" s="23" t="str">
        <f>IF(AND(($D941)&lt;&gt;"",($E941)&lt;&gt;""),IF(MIN(DATEVALUE($E941),Base!K$3)-MAX(DATEVALUE($D941),Base!K$2)+1&gt;=0,MIN(DATEVALUE($E941),Base!K$3)-MAX(DATEVALUE($D941),Base!K$2)+1,0),"")</f>
        <v/>
      </c>
      <c r="N939" s="23" t="str">
        <f>IF(AND(($D941)&lt;&gt;"",($E941)&lt;&gt;""),IF(MIN(DATEVALUE($E941),Base!L$3)-MAX(DATEVALUE($D941),Base!L$2)+1&gt;=0,MIN(DATEVALUE($E941),Base!L$3)-MAX(DATEVALUE($D941),Base!L$2)+1,0),"")</f>
        <v/>
      </c>
      <c r="O939" s="23" t="str">
        <f>IF(AND(($D941)&lt;&gt;"",($E941)&lt;&gt;""),IF(MIN(DATEVALUE($E941),Base!M$3)-MAX(DATEVALUE($D941),Base!M$2)+1&gt;=0,MIN(DATEVALUE($E941),Base!M$3)-MAX(DATEVALUE($D941),Base!M$2)+1,0),"")</f>
        <v/>
      </c>
      <c r="P939" s="23" t="str">
        <f>IF(AND(($D941)&lt;&gt;"",($E941)&lt;&gt;""),IF(MIN(DATEVALUE($E941),Base!N$3)-MAX(DATEVALUE($D941),Base!N$2)+1&gt;=0,MIN(DATEVALUE($E941),Base!N$3)-MAX(DATEVALUE($D941),Base!N$2)+1,0),"")</f>
        <v/>
      </c>
      <c r="Q939" s="23" t="str">
        <f>IF(AND(($D941)&lt;&gt;"",($E941)&lt;&gt;""),IF(MIN(DATEVALUE($E941),Base!O$3)-MAX(DATEVALUE($D941),Base!O$2)+1&gt;=0,MIN(DATEVALUE($E941),Base!O$3)-MAX(DATEVALUE($D941),Base!O$2)+1,0),"")</f>
        <v/>
      </c>
      <c r="R939" s="23" t="str">
        <f>IF(AND(($D941)&lt;&gt;"",($E941)&lt;&gt;""),IF(MIN(DATEVALUE($E941),Base!P$3)-MAX(DATEVALUE($D941),Base!P$2)+1&gt;=0,MIN(DATEVALUE($E941),Base!P$3)-MAX(DATEVALUE($D941),Base!P$2)+1,0),"")</f>
        <v/>
      </c>
      <c r="S939" s="23" t="str">
        <f>IF(AND(($D941)&lt;&gt;"",($E941)&lt;&gt;""),IF(MIN(DATEVALUE($E941),Base!Q$3)-MAX(DATEVALUE($D941),Base!Q$2)+1&gt;=0,MIN(DATEVALUE($E941),Base!Q$3)-MAX(DATEVALUE($D941),Base!Q$2)+1,0),"")</f>
        <v/>
      </c>
      <c r="T939" s="23" t="str">
        <f>IF(AND(($D941)&lt;&gt;"",($E941)&lt;&gt;""),IF(MIN(DATEVALUE($E941),Base!R$3)-MAX(DATEVALUE($D941),Base!R$2)+1&gt;=0,MIN(DATEVALUE($E941),Base!R$3)-MAX(DATEVALUE($D941),Base!R$2)+1,0),"")</f>
        <v/>
      </c>
      <c r="U939" s="23" t="str">
        <f>IF(AND(($D941)&lt;&gt;"",($E941)&lt;&gt;""),IF(MIN(DATEVALUE($E941),Base!S$3)-MAX(DATEVALUE($D941),Base!S$2)+1&gt;=0,MIN(DATEVALUE($E941),Base!S$3)-MAX(DATEVALUE($D941),Base!S$2)+1,0),"")</f>
        <v/>
      </c>
      <c r="V939" s="23" t="str">
        <f>IF(AND(($D941)&lt;&gt;"",($E941)&lt;&gt;""),IF(MIN(DATEVALUE($E941),Base!T$3)-MAX(DATEVALUE($D941),Base!T$2)+1&gt;=0,MIN(DATEVALUE($E941),Base!T$3)-MAX(DATEVALUE($D941),Base!T$2)+1,0),"")</f>
        <v/>
      </c>
      <c r="W939" s="23" t="str">
        <f>IF(AND(($D941)&lt;&gt;"",($E941)&lt;&gt;""),IF(MIN(DATEVALUE($E941),Base!U$3)-MAX(DATEVALUE($D941),Base!U$2)+1&gt;=0,MIN(DATEVALUE($E941),Base!U$3)-MAX(DATEVALUE($D941),Base!U$2)+1,0),"")</f>
        <v/>
      </c>
      <c r="X939" s="23" t="str">
        <f>IF(AND(($D941)&lt;&gt;"",($E941)&lt;&gt;""),IF(MIN(DATEVALUE($E941),Base!V$3)-MAX(DATEVALUE($D941),Base!V$2)+1&gt;=0,MIN(DATEVALUE($E941),Base!V$3)-MAX(DATEVALUE($D941),Base!V$2)+1,0),"")</f>
        <v/>
      </c>
      <c r="Y939" s="20" t="str">
        <f>IF(AND(M939&lt;&gt;"",$H935&lt;&gt;"",$F935&lt;&gt;""),M939*$H935*$F935,"")</f>
        <v/>
      </c>
      <c r="Z939" s="20" t="str">
        <f>IF(AND(N939&lt;&gt;"",$H935&lt;&gt;"",$F935&lt;&gt;""),N939*$H935*$F935,"")</f>
        <v/>
      </c>
      <c r="AA939" s="20" t="str">
        <f>IF(AND(O939&lt;&gt;"",$H934&lt;&gt;"",$F934&lt;&gt;""),O939*$H934*$F934,"")</f>
        <v/>
      </c>
      <c r="AB939" s="20" t="str">
        <f>IF(AND(P939&lt;&gt;"",$H934&lt;&gt;"",$F934&lt;&gt;""),P939*$H934*$F934,"")</f>
        <v/>
      </c>
      <c r="AC939" s="20" t="str">
        <f>IF(AND(Q939&lt;&gt;"",$H934&lt;&gt;"",$F934&lt;&gt;""),Q939*$H934*$F934,"")</f>
        <v/>
      </c>
      <c r="AD939" s="20" t="str">
        <f>IF(AND(R939&lt;&gt;"",$H934&lt;&gt;"",$F934&lt;&gt;""),R939*$H934*$F934,"")</f>
        <v/>
      </c>
      <c r="AE939" s="20" t="str">
        <f>IF(AND(S939&lt;&gt;"",$H934&lt;&gt;"",$F934&lt;&gt;""),S939*$H934*$F934,"")</f>
        <v/>
      </c>
      <c r="AF939" s="20" t="str">
        <f>IF(AND(T939&lt;&gt;"",$H934&lt;&gt;"",$F934&lt;&gt;""),T939*$H934*$F934,"")</f>
        <v/>
      </c>
      <c r="AG939" s="20" t="str">
        <f>IF(AND(U939&lt;&gt;"",$H934&lt;&gt;"",$F934&lt;&gt;""),U939*$H934*$F934,"")</f>
        <v/>
      </c>
      <c r="AH939" s="20" t="str">
        <f>IF(AND(V939&lt;&gt;"",$H934&lt;&gt;"",$F934&lt;&gt;""),V939*$H934*$F934,"")</f>
        <v/>
      </c>
      <c r="AI939" s="20" t="str">
        <f>IF(AND(W939&lt;&gt;"",$H934&lt;&gt;"",$F934&lt;&gt;""),W939*$H934*$F934,"")</f>
        <v/>
      </c>
      <c r="AJ939" s="20" t="str">
        <f>IF(AND(X939&lt;&gt;"",$H934&lt;&gt;"",$F934&lt;&gt;""),X939*$H934*$F934,"")</f>
        <v/>
      </c>
    </row>
    <row r="940" spans="1:36" ht="23.25" customHeight="1" x14ac:dyDescent="0.25">
      <c r="A940" s="24"/>
      <c r="B940" s="24"/>
      <c r="J940" s="20" t="str">
        <f t="shared" si="47"/>
        <v/>
      </c>
      <c r="K940" s="20" t="str">
        <f t="shared" si="48"/>
        <v/>
      </c>
      <c r="L940" s="20" t="str">
        <f>IF(D935&lt;&gt;"",MONTH(D935),"")</f>
        <v/>
      </c>
      <c r="M940" s="23" t="str">
        <f>IF(AND(($D942)&lt;&gt;"",($E942)&lt;&gt;""),IF(MIN(DATEVALUE($E942),Base!K$3)-MAX(DATEVALUE($D942),Base!K$2)+1&gt;=0,MIN(DATEVALUE($E942),Base!K$3)-MAX(DATEVALUE($D942),Base!K$2)+1,0),"")</f>
        <v/>
      </c>
      <c r="N940" s="23" t="str">
        <f>IF(AND(($D942)&lt;&gt;"",($E942)&lt;&gt;""),IF(MIN(DATEVALUE($E942),Base!L$3)-MAX(DATEVALUE($D942),Base!L$2)+1&gt;=0,MIN(DATEVALUE($E942),Base!L$3)-MAX(DATEVALUE($D942),Base!L$2)+1,0),"")</f>
        <v/>
      </c>
      <c r="O940" s="23" t="str">
        <f>IF(AND(($D942)&lt;&gt;"",($E942)&lt;&gt;""),IF(MIN(DATEVALUE($E942),Base!M$3)-MAX(DATEVALUE($D942),Base!M$2)+1&gt;=0,MIN(DATEVALUE($E942),Base!M$3)-MAX(DATEVALUE($D942),Base!M$2)+1,0),"")</f>
        <v/>
      </c>
      <c r="P940" s="23" t="str">
        <f>IF(AND(($D942)&lt;&gt;"",($E942)&lt;&gt;""),IF(MIN(DATEVALUE($E942),Base!N$3)-MAX(DATEVALUE($D942),Base!N$2)+1&gt;=0,MIN(DATEVALUE($E942),Base!N$3)-MAX(DATEVALUE($D942),Base!N$2)+1,0),"")</f>
        <v/>
      </c>
      <c r="Q940" s="23" t="str">
        <f>IF(AND(($D942)&lt;&gt;"",($E942)&lt;&gt;""),IF(MIN(DATEVALUE($E942),Base!O$3)-MAX(DATEVALUE($D942),Base!O$2)+1&gt;=0,MIN(DATEVALUE($E942),Base!O$3)-MAX(DATEVALUE($D942),Base!O$2)+1,0),"")</f>
        <v/>
      </c>
      <c r="R940" s="23" t="str">
        <f>IF(AND(($D942)&lt;&gt;"",($E942)&lt;&gt;""),IF(MIN(DATEVALUE($E942),Base!P$3)-MAX(DATEVALUE($D942),Base!P$2)+1&gt;=0,MIN(DATEVALUE($E942),Base!P$3)-MAX(DATEVALUE($D942),Base!P$2)+1,0),"")</f>
        <v/>
      </c>
      <c r="S940" s="23" t="str">
        <f>IF(AND(($D942)&lt;&gt;"",($E942)&lt;&gt;""),IF(MIN(DATEVALUE($E942),Base!Q$3)-MAX(DATEVALUE($D942),Base!Q$2)+1&gt;=0,MIN(DATEVALUE($E942),Base!Q$3)-MAX(DATEVALUE($D942),Base!Q$2)+1,0),"")</f>
        <v/>
      </c>
      <c r="T940" s="23" t="str">
        <f>IF(AND(($D942)&lt;&gt;"",($E942)&lt;&gt;""),IF(MIN(DATEVALUE($E942),Base!R$3)-MAX(DATEVALUE($D942),Base!R$2)+1&gt;=0,MIN(DATEVALUE($E942),Base!R$3)-MAX(DATEVALUE($D942),Base!R$2)+1,0),"")</f>
        <v/>
      </c>
      <c r="U940" s="23" t="str">
        <f>IF(AND(($D942)&lt;&gt;"",($E942)&lt;&gt;""),IF(MIN(DATEVALUE($E942),Base!S$3)-MAX(DATEVALUE($D942),Base!S$2)+1&gt;=0,MIN(DATEVALUE($E942),Base!S$3)-MAX(DATEVALUE($D942),Base!S$2)+1,0),"")</f>
        <v/>
      </c>
      <c r="V940" s="23" t="str">
        <f>IF(AND(($D942)&lt;&gt;"",($E942)&lt;&gt;""),IF(MIN(DATEVALUE($E942),Base!T$3)-MAX(DATEVALUE($D942),Base!T$2)+1&gt;=0,MIN(DATEVALUE($E942),Base!T$3)-MAX(DATEVALUE($D942),Base!T$2)+1,0),"")</f>
        <v/>
      </c>
      <c r="W940" s="23" t="str">
        <f>IF(AND(($D942)&lt;&gt;"",($E942)&lt;&gt;""),IF(MIN(DATEVALUE($E942),Base!U$3)-MAX(DATEVALUE($D942),Base!U$2)+1&gt;=0,MIN(DATEVALUE($E942),Base!U$3)-MAX(DATEVALUE($D942),Base!U$2)+1,0),"")</f>
        <v/>
      </c>
      <c r="X940" s="23" t="str">
        <f>IF(AND(($D942)&lt;&gt;"",($E942)&lt;&gt;""),IF(MIN(DATEVALUE($E942),Base!V$3)-MAX(DATEVALUE($D942),Base!V$2)+1&gt;=0,MIN(DATEVALUE($E942),Base!V$3)-MAX(DATEVALUE($D942),Base!V$2)+1,0),"")</f>
        <v/>
      </c>
      <c r="Y940" s="20" t="str">
        <f>IF(AND(M940&lt;&gt;"",$H936&lt;&gt;"",$F936&lt;&gt;""),M940*$H936*$F936,"")</f>
        <v/>
      </c>
      <c r="Z940" s="20" t="str">
        <f>IF(AND(N940&lt;&gt;"",$H936&lt;&gt;"",$F936&lt;&gt;""),N940*$H936*$F936,"")</f>
        <v/>
      </c>
      <c r="AA940" s="20" t="str">
        <f>IF(AND(O940&lt;&gt;"",$H935&lt;&gt;"",$F935&lt;&gt;""),O940*$H935*$F935,"")</f>
        <v/>
      </c>
      <c r="AB940" s="20" t="str">
        <f>IF(AND(P940&lt;&gt;"",$H935&lt;&gt;"",$F935&lt;&gt;""),P940*$H935*$F935,"")</f>
        <v/>
      </c>
      <c r="AC940" s="20" t="str">
        <f>IF(AND(Q940&lt;&gt;"",$H935&lt;&gt;"",$F935&lt;&gt;""),Q940*$H935*$F935,"")</f>
        <v/>
      </c>
      <c r="AD940" s="20" t="str">
        <f>IF(AND(R940&lt;&gt;"",$H935&lt;&gt;"",$F935&lt;&gt;""),R940*$H935*$F935,"")</f>
        <v/>
      </c>
      <c r="AE940" s="20" t="str">
        <f>IF(AND(S940&lt;&gt;"",$H935&lt;&gt;"",$F935&lt;&gt;""),S940*$H935*$F935,"")</f>
        <v/>
      </c>
      <c r="AF940" s="20" t="str">
        <f>IF(AND(T940&lt;&gt;"",$H935&lt;&gt;"",$F935&lt;&gt;""),T940*$H935*$F935,"")</f>
        <v/>
      </c>
      <c r="AG940" s="20" t="str">
        <f>IF(AND(U940&lt;&gt;"",$H935&lt;&gt;"",$F935&lt;&gt;""),U940*$H935*$F935,"")</f>
        <v/>
      </c>
      <c r="AH940" s="20" t="str">
        <f>IF(AND(V940&lt;&gt;"",$H935&lt;&gt;"",$F935&lt;&gt;""),V940*$H935*$F935,"")</f>
        <v/>
      </c>
      <c r="AI940" s="20" t="str">
        <f>IF(AND(W940&lt;&gt;"",$H935&lt;&gt;"",$F935&lt;&gt;""),W940*$H935*$F935,"")</f>
        <v/>
      </c>
      <c r="AJ940" s="20" t="str">
        <f>IF(AND(X940&lt;&gt;"",$H935&lt;&gt;"",$F935&lt;&gt;""),X940*$H935*$F935,"")</f>
        <v/>
      </c>
    </row>
    <row r="941" spans="1:36" ht="23.25" customHeight="1" x14ac:dyDescent="0.25">
      <c r="A941" s="24"/>
      <c r="B941" s="24"/>
      <c r="J941" s="20" t="str">
        <f t="shared" si="47"/>
        <v/>
      </c>
      <c r="K941" s="20" t="str">
        <f t="shared" si="48"/>
        <v/>
      </c>
      <c r="L941" s="20" t="str">
        <f>IF(D936&lt;&gt;"",MONTH(D936),"")</f>
        <v/>
      </c>
      <c r="M941" s="23" t="str">
        <f>IF(AND(($D943)&lt;&gt;"",($E943)&lt;&gt;""),IF(MIN(DATEVALUE($E943),Base!K$3)-MAX(DATEVALUE($D943),Base!K$2)+1&gt;=0,MIN(DATEVALUE($E943),Base!K$3)-MAX(DATEVALUE($D943),Base!K$2)+1,0),"")</f>
        <v/>
      </c>
      <c r="N941" s="23" t="str">
        <f>IF(AND(($D943)&lt;&gt;"",($E943)&lt;&gt;""),IF(MIN(DATEVALUE($E943),Base!L$3)-MAX(DATEVALUE($D943),Base!L$2)+1&gt;=0,MIN(DATEVALUE($E943),Base!L$3)-MAX(DATEVALUE($D943),Base!L$2)+1,0),"")</f>
        <v/>
      </c>
      <c r="O941" s="23" t="str">
        <f>IF(AND(($D943)&lt;&gt;"",($E943)&lt;&gt;""),IF(MIN(DATEVALUE($E943),Base!M$3)-MAX(DATEVALUE($D943),Base!M$2)+1&gt;=0,MIN(DATEVALUE($E943),Base!M$3)-MAX(DATEVALUE($D943),Base!M$2)+1,0),"")</f>
        <v/>
      </c>
      <c r="P941" s="23" t="str">
        <f>IF(AND(($D943)&lt;&gt;"",($E943)&lt;&gt;""),IF(MIN(DATEVALUE($E943),Base!N$3)-MAX(DATEVALUE($D943),Base!N$2)+1&gt;=0,MIN(DATEVALUE($E943),Base!N$3)-MAX(DATEVALUE($D943),Base!N$2)+1,0),"")</f>
        <v/>
      </c>
      <c r="Q941" s="23" t="str">
        <f>IF(AND(($D943)&lt;&gt;"",($E943)&lt;&gt;""),IF(MIN(DATEVALUE($E943),Base!O$3)-MAX(DATEVALUE($D943),Base!O$2)+1&gt;=0,MIN(DATEVALUE($E943),Base!O$3)-MAX(DATEVALUE($D943),Base!O$2)+1,0),"")</f>
        <v/>
      </c>
      <c r="R941" s="23" t="str">
        <f>IF(AND(($D943)&lt;&gt;"",($E943)&lt;&gt;""),IF(MIN(DATEVALUE($E943),Base!P$3)-MAX(DATEVALUE($D943),Base!P$2)+1&gt;=0,MIN(DATEVALUE($E943),Base!P$3)-MAX(DATEVALUE($D943),Base!P$2)+1,0),"")</f>
        <v/>
      </c>
      <c r="S941" s="23" t="str">
        <f>IF(AND(($D943)&lt;&gt;"",($E943)&lt;&gt;""),IF(MIN(DATEVALUE($E943),Base!Q$3)-MAX(DATEVALUE($D943),Base!Q$2)+1&gt;=0,MIN(DATEVALUE($E943),Base!Q$3)-MAX(DATEVALUE($D943),Base!Q$2)+1,0),"")</f>
        <v/>
      </c>
      <c r="T941" s="23" t="str">
        <f>IF(AND(($D943)&lt;&gt;"",($E943)&lt;&gt;""),IF(MIN(DATEVALUE($E943),Base!R$3)-MAX(DATEVALUE($D943),Base!R$2)+1&gt;=0,MIN(DATEVALUE($E943),Base!R$3)-MAX(DATEVALUE($D943),Base!R$2)+1,0),"")</f>
        <v/>
      </c>
      <c r="U941" s="23" t="str">
        <f>IF(AND(($D943)&lt;&gt;"",($E943)&lt;&gt;""),IF(MIN(DATEVALUE($E943),Base!S$3)-MAX(DATEVALUE($D943),Base!S$2)+1&gt;=0,MIN(DATEVALUE($E943),Base!S$3)-MAX(DATEVALUE($D943),Base!S$2)+1,0),"")</f>
        <v/>
      </c>
      <c r="V941" s="23" t="str">
        <f>IF(AND(($D943)&lt;&gt;"",($E943)&lt;&gt;""),IF(MIN(DATEVALUE($E943),Base!T$3)-MAX(DATEVALUE($D943),Base!T$2)+1&gt;=0,MIN(DATEVALUE($E943),Base!T$3)-MAX(DATEVALUE($D943),Base!T$2)+1,0),"")</f>
        <v/>
      </c>
      <c r="W941" s="23" t="str">
        <f>IF(AND(($D943)&lt;&gt;"",($E943)&lt;&gt;""),IF(MIN(DATEVALUE($E943),Base!U$3)-MAX(DATEVALUE($D943),Base!U$2)+1&gt;=0,MIN(DATEVALUE($E943),Base!U$3)-MAX(DATEVALUE($D943),Base!U$2)+1,0),"")</f>
        <v/>
      </c>
      <c r="X941" s="23" t="str">
        <f>IF(AND(($D943)&lt;&gt;"",($E943)&lt;&gt;""),IF(MIN(DATEVALUE($E943),Base!V$3)-MAX(DATEVALUE($D943),Base!V$2)+1&gt;=0,MIN(DATEVALUE($E943),Base!V$3)-MAX(DATEVALUE($D943),Base!V$2)+1,0),"")</f>
        <v/>
      </c>
      <c r="Y941" s="20" t="str">
        <f>IF(AND(M941&lt;&gt;"",$H937&lt;&gt;"",$F937&lt;&gt;""),M941*$H937*$F937,"")</f>
        <v/>
      </c>
      <c r="Z941" s="20" t="str">
        <f>IF(AND(N941&lt;&gt;"",$H937&lt;&gt;"",$F937&lt;&gt;""),N941*$H937*$F937,"")</f>
        <v/>
      </c>
      <c r="AA941" s="20" t="str">
        <f>IF(AND(O941&lt;&gt;"",$H936&lt;&gt;"",$F936&lt;&gt;""),O941*$H936*$F936,"")</f>
        <v/>
      </c>
      <c r="AB941" s="20" t="str">
        <f>IF(AND(P941&lt;&gt;"",$H936&lt;&gt;"",$F936&lt;&gt;""),P941*$H936*$F936,"")</f>
        <v/>
      </c>
      <c r="AC941" s="20" t="str">
        <f>IF(AND(Q941&lt;&gt;"",$H936&lt;&gt;"",$F936&lt;&gt;""),Q941*$H936*$F936,"")</f>
        <v/>
      </c>
      <c r="AD941" s="20" t="str">
        <f>IF(AND(R941&lt;&gt;"",$H936&lt;&gt;"",$F936&lt;&gt;""),R941*$H936*$F936,"")</f>
        <v/>
      </c>
      <c r="AE941" s="20" t="str">
        <f>IF(AND(S941&lt;&gt;"",$H936&lt;&gt;"",$F936&lt;&gt;""),S941*$H936*$F936,"")</f>
        <v/>
      </c>
      <c r="AF941" s="20" t="str">
        <f>IF(AND(T941&lt;&gt;"",$H936&lt;&gt;"",$F936&lt;&gt;""),T941*$H936*$F936,"")</f>
        <v/>
      </c>
      <c r="AG941" s="20" t="str">
        <f>IF(AND(U941&lt;&gt;"",$H936&lt;&gt;"",$F936&lt;&gt;""),U941*$H936*$F936,"")</f>
        <v/>
      </c>
      <c r="AH941" s="20" t="str">
        <f>IF(AND(V941&lt;&gt;"",$H936&lt;&gt;"",$F936&lt;&gt;""),V941*$H936*$F936,"")</f>
        <v/>
      </c>
      <c r="AI941" s="20" t="str">
        <f>IF(AND(W941&lt;&gt;"",$H936&lt;&gt;"",$F936&lt;&gt;""),W941*$H936*$F936,"")</f>
        <v/>
      </c>
      <c r="AJ941" s="20" t="str">
        <f>IF(AND(X941&lt;&gt;"",$H936&lt;&gt;"",$F936&lt;&gt;""),X941*$H936*$F936,"")</f>
        <v/>
      </c>
    </row>
    <row r="942" spans="1:36" ht="23.25" customHeight="1" x14ac:dyDescent="0.25">
      <c r="A942" s="24"/>
      <c r="B942" s="24"/>
      <c r="J942" s="20" t="str">
        <f t="shared" si="47"/>
        <v/>
      </c>
      <c r="K942" s="20" t="str">
        <f t="shared" si="48"/>
        <v/>
      </c>
      <c r="L942" s="20" t="str">
        <f>IF(D937&lt;&gt;"",MONTH(D937),"")</f>
        <v/>
      </c>
      <c r="M942" s="23" t="str">
        <f>IF(AND(($D944)&lt;&gt;"",($E944)&lt;&gt;""),IF(MIN(DATEVALUE($E944),Base!K$3)-MAX(DATEVALUE($D944),Base!K$2)+1&gt;=0,MIN(DATEVALUE($E944),Base!K$3)-MAX(DATEVALUE($D944),Base!K$2)+1,0),"")</f>
        <v/>
      </c>
      <c r="N942" s="23" t="str">
        <f>IF(AND(($D944)&lt;&gt;"",($E944)&lt;&gt;""),IF(MIN(DATEVALUE($E944),Base!L$3)-MAX(DATEVALUE($D944),Base!L$2)+1&gt;=0,MIN(DATEVALUE($E944),Base!L$3)-MAX(DATEVALUE($D944),Base!L$2)+1,0),"")</f>
        <v/>
      </c>
      <c r="O942" s="23" t="str">
        <f>IF(AND(($D944)&lt;&gt;"",($E944)&lt;&gt;""),IF(MIN(DATEVALUE($E944),Base!M$3)-MAX(DATEVALUE($D944),Base!M$2)+1&gt;=0,MIN(DATEVALUE($E944),Base!M$3)-MAX(DATEVALUE($D944),Base!M$2)+1,0),"")</f>
        <v/>
      </c>
      <c r="P942" s="23" t="str">
        <f>IF(AND(($D944)&lt;&gt;"",($E944)&lt;&gt;""),IF(MIN(DATEVALUE($E944),Base!N$3)-MAX(DATEVALUE($D944),Base!N$2)+1&gt;=0,MIN(DATEVALUE($E944),Base!N$3)-MAX(DATEVALUE($D944),Base!N$2)+1,0),"")</f>
        <v/>
      </c>
      <c r="Q942" s="23" t="str">
        <f>IF(AND(($D944)&lt;&gt;"",($E944)&lt;&gt;""),IF(MIN(DATEVALUE($E944),Base!O$3)-MAX(DATEVALUE($D944),Base!O$2)+1&gt;=0,MIN(DATEVALUE($E944),Base!O$3)-MAX(DATEVALUE($D944),Base!O$2)+1,0),"")</f>
        <v/>
      </c>
      <c r="R942" s="23" t="str">
        <f>IF(AND(($D944)&lt;&gt;"",($E944)&lt;&gt;""),IF(MIN(DATEVALUE($E944),Base!P$3)-MAX(DATEVALUE($D944),Base!P$2)+1&gt;=0,MIN(DATEVALUE($E944),Base!P$3)-MAX(DATEVALUE($D944),Base!P$2)+1,0),"")</f>
        <v/>
      </c>
      <c r="S942" s="23" t="str">
        <f>IF(AND(($D944)&lt;&gt;"",($E944)&lt;&gt;""),IF(MIN(DATEVALUE($E944),Base!Q$3)-MAX(DATEVALUE($D944),Base!Q$2)+1&gt;=0,MIN(DATEVALUE($E944),Base!Q$3)-MAX(DATEVALUE($D944),Base!Q$2)+1,0),"")</f>
        <v/>
      </c>
      <c r="T942" s="23" t="str">
        <f>IF(AND(($D944)&lt;&gt;"",($E944)&lt;&gt;""),IF(MIN(DATEVALUE($E944),Base!R$3)-MAX(DATEVALUE($D944),Base!R$2)+1&gt;=0,MIN(DATEVALUE($E944),Base!R$3)-MAX(DATEVALUE($D944),Base!R$2)+1,0),"")</f>
        <v/>
      </c>
      <c r="U942" s="23" t="str">
        <f>IF(AND(($D944)&lt;&gt;"",($E944)&lt;&gt;""),IF(MIN(DATEVALUE($E944),Base!S$3)-MAX(DATEVALUE($D944),Base!S$2)+1&gt;=0,MIN(DATEVALUE($E944),Base!S$3)-MAX(DATEVALUE($D944),Base!S$2)+1,0),"")</f>
        <v/>
      </c>
      <c r="V942" s="23" t="str">
        <f>IF(AND(($D944)&lt;&gt;"",($E944)&lt;&gt;""),IF(MIN(DATEVALUE($E944),Base!T$3)-MAX(DATEVALUE($D944),Base!T$2)+1&gt;=0,MIN(DATEVALUE($E944),Base!T$3)-MAX(DATEVALUE($D944),Base!T$2)+1,0),"")</f>
        <v/>
      </c>
      <c r="W942" s="23" t="str">
        <f>IF(AND(($D944)&lt;&gt;"",($E944)&lt;&gt;""),IF(MIN(DATEVALUE($E944),Base!U$3)-MAX(DATEVALUE($D944),Base!U$2)+1&gt;=0,MIN(DATEVALUE($E944),Base!U$3)-MAX(DATEVALUE($D944),Base!U$2)+1,0),"")</f>
        <v/>
      </c>
      <c r="X942" s="23" t="str">
        <f>IF(AND(($D944)&lt;&gt;"",($E944)&lt;&gt;""),IF(MIN(DATEVALUE($E944),Base!V$3)-MAX(DATEVALUE($D944),Base!V$2)+1&gt;=0,MIN(DATEVALUE($E944),Base!V$3)-MAX(DATEVALUE($D944),Base!V$2)+1,0),"")</f>
        <v/>
      </c>
      <c r="Y942" s="20" t="str">
        <f>IF(AND(M942&lt;&gt;"",$H938&lt;&gt;"",$F938&lt;&gt;""),M942*$H938*$F938,"")</f>
        <v/>
      </c>
      <c r="Z942" s="20" t="str">
        <f>IF(AND(N942&lt;&gt;"",$H938&lt;&gt;"",$F938&lt;&gt;""),N942*$H938*$F938,"")</f>
        <v/>
      </c>
      <c r="AA942" s="20" t="str">
        <f>IF(AND(O942&lt;&gt;"",$H937&lt;&gt;"",$F937&lt;&gt;""),O942*$H937*$F937,"")</f>
        <v/>
      </c>
      <c r="AB942" s="20" t="str">
        <f>IF(AND(P942&lt;&gt;"",$H937&lt;&gt;"",$F937&lt;&gt;""),P942*$H937*$F937,"")</f>
        <v/>
      </c>
      <c r="AC942" s="20" t="str">
        <f>IF(AND(Q942&lt;&gt;"",$H937&lt;&gt;"",$F937&lt;&gt;""),Q942*$H937*$F937,"")</f>
        <v/>
      </c>
      <c r="AD942" s="20" t="str">
        <f>IF(AND(R942&lt;&gt;"",$H937&lt;&gt;"",$F937&lt;&gt;""),R942*$H937*$F937,"")</f>
        <v/>
      </c>
      <c r="AE942" s="20" t="str">
        <f>IF(AND(S942&lt;&gt;"",$H937&lt;&gt;"",$F937&lt;&gt;""),S942*$H937*$F937,"")</f>
        <v/>
      </c>
      <c r="AF942" s="20" t="str">
        <f>IF(AND(T942&lt;&gt;"",$H937&lt;&gt;"",$F937&lt;&gt;""),T942*$H937*$F937,"")</f>
        <v/>
      </c>
      <c r="AG942" s="20" t="str">
        <f>IF(AND(U942&lt;&gt;"",$H937&lt;&gt;"",$F937&lt;&gt;""),U942*$H937*$F937,"")</f>
        <v/>
      </c>
      <c r="AH942" s="20" t="str">
        <f>IF(AND(V942&lt;&gt;"",$H937&lt;&gt;"",$F937&lt;&gt;""),V942*$H937*$F937,"")</f>
        <v/>
      </c>
      <c r="AI942" s="20" t="str">
        <f>IF(AND(W942&lt;&gt;"",$H937&lt;&gt;"",$F937&lt;&gt;""),W942*$H937*$F937,"")</f>
        <v/>
      </c>
      <c r="AJ942" s="20" t="str">
        <f>IF(AND(X942&lt;&gt;"",$H937&lt;&gt;"",$F937&lt;&gt;""),X942*$H937*$F937,"")</f>
        <v/>
      </c>
    </row>
    <row r="943" spans="1:36" ht="23.25" customHeight="1" x14ac:dyDescent="0.25">
      <c r="A943" s="24"/>
      <c r="B943" s="24"/>
      <c r="J943" s="20" t="str">
        <f t="shared" si="47"/>
        <v/>
      </c>
      <c r="K943" s="20" t="str">
        <f t="shared" si="48"/>
        <v/>
      </c>
      <c r="L943" s="20" t="str">
        <f>IF(D938&lt;&gt;"",MONTH(D938),"")</f>
        <v/>
      </c>
      <c r="M943" s="23" t="str">
        <f>IF(AND(($D945)&lt;&gt;"",($E945)&lt;&gt;""),IF(MIN(DATEVALUE($E945),Base!K$3)-MAX(DATEVALUE($D945),Base!K$2)+1&gt;=0,MIN(DATEVALUE($E945),Base!K$3)-MAX(DATEVALUE($D945),Base!K$2)+1,0),"")</f>
        <v/>
      </c>
      <c r="N943" s="23" t="str">
        <f>IF(AND(($D945)&lt;&gt;"",($E945)&lt;&gt;""),IF(MIN(DATEVALUE($E945),Base!L$3)-MAX(DATEVALUE($D945),Base!L$2)+1&gt;=0,MIN(DATEVALUE($E945),Base!L$3)-MAX(DATEVALUE($D945),Base!L$2)+1,0),"")</f>
        <v/>
      </c>
      <c r="O943" s="23" t="str">
        <f>IF(AND(($D945)&lt;&gt;"",($E945)&lt;&gt;""),IF(MIN(DATEVALUE($E945),Base!M$3)-MAX(DATEVALUE($D945),Base!M$2)+1&gt;=0,MIN(DATEVALUE($E945),Base!M$3)-MAX(DATEVALUE($D945),Base!M$2)+1,0),"")</f>
        <v/>
      </c>
      <c r="P943" s="23" t="str">
        <f>IF(AND(($D945)&lt;&gt;"",($E945)&lt;&gt;""),IF(MIN(DATEVALUE($E945),Base!N$3)-MAX(DATEVALUE($D945),Base!N$2)+1&gt;=0,MIN(DATEVALUE($E945),Base!N$3)-MAX(DATEVALUE($D945),Base!N$2)+1,0),"")</f>
        <v/>
      </c>
      <c r="Q943" s="23" t="str">
        <f>IF(AND(($D945)&lt;&gt;"",($E945)&lt;&gt;""),IF(MIN(DATEVALUE($E945),Base!O$3)-MAX(DATEVALUE($D945),Base!O$2)+1&gt;=0,MIN(DATEVALUE($E945),Base!O$3)-MAX(DATEVALUE($D945),Base!O$2)+1,0),"")</f>
        <v/>
      </c>
      <c r="R943" s="23" t="str">
        <f>IF(AND(($D945)&lt;&gt;"",($E945)&lt;&gt;""),IF(MIN(DATEVALUE($E945),Base!P$3)-MAX(DATEVALUE($D945),Base!P$2)+1&gt;=0,MIN(DATEVALUE($E945),Base!P$3)-MAX(DATEVALUE($D945),Base!P$2)+1,0),"")</f>
        <v/>
      </c>
      <c r="S943" s="23" t="str">
        <f>IF(AND(($D945)&lt;&gt;"",($E945)&lt;&gt;""),IF(MIN(DATEVALUE($E945),Base!Q$3)-MAX(DATEVALUE($D945),Base!Q$2)+1&gt;=0,MIN(DATEVALUE($E945),Base!Q$3)-MAX(DATEVALUE($D945),Base!Q$2)+1,0),"")</f>
        <v/>
      </c>
      <c r="T943" s="23" t="str">
        <f>IF(AND(($D945)&lt;&gt;"",($E945)&lt;&gt;""),IF(MIN(DATEVALUE($E945),Base!R$3)-MAX(DATEVALUE($D945),Base!R$2)+1&gt;=0,MIN(DATEVALUE($E945),Base!R$3)-MAX(DATEVALUE($D945),Base!R$2)+1,0),"")</f>
        <v/>
      </c>
      <c r="U943" s="23" t="str">
        <f>IF(AND(($D945)&lt;&gt;"",($E945)&lt;&gt;""),IF(MIN(DATEVALUE($E945),Base!S$3)-MAX(DATEVALUE($D945),Base!S$2)+1&gt;=0,MIN(DATEVALUE($E945),Base!S$3)-MAX(DATEVALUE($D945),Base!S$2)+1,0),"")</f>
        <v/>
      </c>
      <c r="V943" s="23" t="str">
        <f>IF(AND(($D945)&lt;&gt;"",($E945)&lt;&gt;""),IF(MIN(DATEVALUE($E945),Base!T$3)-MAX(DATEVALUE($D945),Base!T$2)+1&gt;=0,MIN(DATEVALUE($E945),Base!T$3)-MAX(DATEVALUE($D945),Base!T$2)+1,0),"")</f>
        <v/>
      </c>
      <c r="W943" s="23" t="str">
        <f>IF(AND(($D945)&lt;&gt;"",($E945)&lt;&gt;""),IF(MIN(DATEVALUE($E945),Base!U$3)-MAX(DATEVALUE($D945),Base!U$2)+1&gt;=0,MIN(DATEVALUE($E945),Base!U$3)-MAX(DATEVALUE($D945),Base!U$2)+1,0),"")</f>
        <v/>
      </c>
      <c r="X943" s="23" t="str">
        <f>IF(AND(($D945)&lt;&gt;"",($E945)&lt;&gt;""),IF(MIN(DATEVALUE($E945),Base!V$3)-MAX(DATEVALUE($D945),Base!V$2)+1&gt;=0,MIN(DATEVALUE($E945),Base!V$3)-MAX(DATEVALUE($D945),Base!V$2)+1,0),"")</f>
        <v/>
      </c>
      <c r="Y943" s="20" t="str">
        <f>IF(AND(M943&lt;&gt;"",$H939&lt;&gt;"",$F939&lt;&gt;""),M943*$H939*$F939,"")</f>
        <v/>
      </c>
      <c r="Z943" s="20" t="str">
        <f>IF(AND(N943&lt;&gt;"",$H939&lt;&gt;"",$F939&lt;&gt;""),N943*$H939*$F939,"")</f>
        <v/>
      </c>
      <c r="AA943" s="20" t="str">
        <f>IF(AND(O943&lt;&gt;"",$H938&lt;&gt;"",$F938&lt;&gt;""),O943*$H938*$F938,"")</f>
        <v/>
      </c>
      <c r="AB943" s="20" t="str">
        <f>IF(AND(P943&lt;&gt;"",$H938&lt;&gt;"",$F938&lt;&gt;""),P943*$H938*$F938,"")</f>
        <v/>
      </c>
      <c r="AC943" s="20" t="str">
        <f>IF(AND(Q943&lt;&gt;"",$H938&lt;&gt;"",$F938&lt;&gt;""),Q943*$H938*$F938,"")</f>
        <v/>
      </c>
      <c r="AD943" s="20" t="str">
        <f>IF(AND(R943&lt;&gt;"",$H938&lt;&gt;"",$F938&lt;&gt;""),R943*$H938*$F938,"")</f>
        <v/>
      </c>
      <c r="AE943" s="20" t="str">
        <f>IF(AND(S943&lt;&gt;"",$H938&lt;&gt;"",$F938&lt;&gt;""),S943*$H938*$F938,"")</f>
        <v/>
      </c>
      <c r="AF943" s="20" t="str">
        <f>IF(AND(T943&lt;&gt;"",$H938&lt;&gt;"",$F938&lt;&gt;""),T943*$H938*$F938,"")</f>
        <v/>
      </c>
      <c r="AG943" s="20" t="str">
        <f>IF(AND(U943&lt;&gt;"",$H938&lt;&gt;"",$F938&lt;&gt;""),U943*$H938*$F938,"")</f>
        <v/>
      </c>
      <c r="AH943" s="20" t="str">
        <f>IF(AND(V943&lt;&gt;"",$H938&lt;&gt;"",$F938&lt;&gt;""),V943*$H938*$F938,"")</f>
        <v/>
      </c>
      <c r="AI943" s="20" t="str">
        <f>IF(AND(W943&lt;&gt;"",$H938&lt;&gt;"",$F938&lt;&gt;""),W943*$H938*$F938,"")</f>
        <v/>
      </c>
      <c r="AJ943" s="20" t="str">
        <f>IF(AND(X943&lt;&gt;"",$H938&lt;&gt;"",$F938&lt;&gt;""),X943*$H938*$F938,"")</f>
        <v/>
      </c>
    </row>
    <row r="944" spans="1:36" ht="23.25" customHeight="1" x14ac:dyDescent="0.25">
      <c r="A944" s="24"/>
      <c r="B944" s="24"/>
      <c r="J944" s="20" t="str">
        <f t="shared" si="47"/>
        <v/>
      </c>
      <c r="K944" s="20" t="str">
        <f t="shared" si="48"/>
        <v/>
      </c>
      <c r="L944" s="20" t="str">
        <f>IF(D939&lt;&gt;"",MONTH(D939),"")</f>
        <v/>
      </c>
      <c r="M944" s="23" t="str">
        <f>IF(AND(($D946)&lt;&gt;"",($E946)&lt;&gt;""),IF(MIN(DATEVALUE($E946),Base!K$3)-MAX(DATEVALUE($D946),Base!K$2)+1&gt;=0,MIN(DATEVALUE($E946),Base!K$3)-MAX(DATEVALUE($D946),Base!K$2)+1,0),"")</f>
        <v/>
      </c>
      <c r="N944" s="23" t="str">
        <f>IF(AND(($D946)&lt;&gt;"",($E946)&lt;&gt;""),IF(MIN(DATEVALUE($E946),Base!L$3)-MAX(DATEVALUE($D946),Base!L$2)+1&gt;=0,MIN(DATEVALUE($E946),Base!L$3)-MAX(DATEVALUE($D946),Base!L$2)+1,0),"")</f>
        <v/>
      </c>
      <c r="O944" s="23" t="str">
        <f>IF(AND(($D946)&lt;&gt;"",($E946)&lt;&gt;""),IF(MIN(DATEVALUE($E946),Base!M$3)-MAX(DATEVALUE($D946),Base!M$2)+1&gt;=0,MIN(DATEVALUE($E946),Base!M$3)-MAX(DATEVALUE($D946),Base!M$2)+1,0),"")</f>
        <v/>
      </c>
      <c r="P944" s="23" t="str">
        <f>IF(AND(($D946)&lt;&gt;"",($E946)&lt;&gt;""),IF(MIN(DATEVALUE($E946),Base!N$3)-MAX(DATEVALUE($D946),Base!N$2)+1&gt;=0,MIN(DATEVALUE($E946),Base!N$3)-MAX(DATEVALUE($D946),Base!N$2)+1,0),"")</f>
        <v/>
      </c>
      <c r="Q944" s="23" t="str">
        <f>IF(AND(($D946)&lt;&gt;"",($E946)&lt;&gt;""),IF(MIN(DATEVALUE($E946),Base!O$3)-MAX(DATEVALUE($D946),Base!O$2)+1&gt;=0,MIN(DATEVALUE($E946),Base!O$3)-MAX(DATEVALUE($D946),Base!O$2)+1,0),"")</f>
        <v/>
      </c>
      <c r="R944" s="23" t="str">
        <f>IF(AND(($D946)&lt;&gt;"",($E946)&lt;&gt;""),IF(MIN(DATEVALUE($E946),Base!P$3)-MAX(DATEVALUE($D946),Base!P$2)+1&gt;=0,MIN(DATEVALUE($E946),Base!P$3)-MAX(DATEVALUE($D946),Base!P$2)+1,0),"")</f>
        <v/>
      </c>
      <c r="S944" s="23" t="str">
        <f>IF(AND(($D946)&lt;&gt;"",($E946)&lt;&gt;""),IF(MIN(DATEVALUE($E946),Base!Q$3)-MAX(DATEVALUE($D946),Base!Q$2)+1&gt;=0,MIN(DATEVALUE($E946),Base!Q$3)-MAX(DATEVALUE($D946),Base!Q$2)+1,0),"")</f>
        <v/>
      </c>
      <c r="T944" s="23" t="str">
        <f>IF(AND(($D946)&lt;&gt;"",($E946)&lt;&gt;""),IF(MIN(DATEVALUE($E946),Base!R$3)-MAX(DATEVALUE($D946),Base!R$2)+1&gt;=0,MIN(DATEVALUE($E946),Base!R$3)-MAX(DATEVALUE($D946),Base!R$2)+1,0),"")</f>
        <v/>
      </c>
      <c r="U944" s="23" t="str">
        <f>IF(AND(($D946)&lt;&gt;"",($E946)&lt;&gt;""),IF(MIN(DATEVALUE($E946),Base!S$3)-MAX(DATEVALUE($D946),Base!S$2)+1&gt;=0,MIN(DATEVALUE($E946),Base!S$3)-MAX(DATEVALUE($D946),Base!S$2)+1,0),"")</f>
        <v/>
      </c>
      <c r="V944" s="23" t="str">
        <f>IF(AND(($D946)&lt;&gt;"",($E946)&lt;&gt;""),IF(MIN(DATEVALUE($E946),Base!T$3)-MAX(DATEVALUE($D946),Base!T$2)+1&gt;=0,MIN(DATEVALUE($E946),Base!T$3)-MAX(DATEVALUE($D946),Base!T$2)+1,0),"")</f>
        <v/>
      </c>
      <c r="W944" s="23" t="str">
        <f>IF(AND(($D946)&lt;&gt;"",($E946)&lt;&gt;""),IF(MIN(DATEVALUE($E946),Base!U$3)-MAX(DATEVALUE($D946),Base!U$2)+1&gt;=0,MIN(DATEVALUE($E946),Base!U$3)-MAX(DATEVALUE($D946),Base!U$2)+1,0),"")</f>
        <v/>
      </c>
      <c r="X944" s="23" t="str">
        <f>IF(AND(($D946)&lt;&gt;"",($E946)&lt;&gt;""),IF(MIN(DATEVALUE($E946),Base!V$3)-MAX(DATEVALUE($D946),Base!V$2)+1&gt;=0,MIN(DATEVALUE($E946),Base!V$3)-MAX(DATEVALUE($D946),Base!V$2)+1,0),"")</f>
        <v/>
      </c>
      <c r="Y944" s="20" t="str">
        <f>IF(AND(M944&lt;&gt;"",$H940&lt;&gt;"",$F940&lt;&gt;""),M944*$H940*$F940,"")</f>
        <v/>
      </c>
      <c r="Z944" s="20" t="str">
        <f>IF(AND(N944&lt;&gt;"",$H940&lt;&gt;"",$F940&lt;&gt;""),N944*$H940*$F940,"")</f>
        <v/>
      </c>
      <c r="AA944" s="20" t="str">
        <f>IF(AND(O944&lt;&gt;"",$H939&lt;&gt;"",$F939&lt;&gt;""),O944*$H939*$F939,"")</f>
        <v/>
      </c>
      <c r="AB944" s="20" t="str">
        <f>IF(AND(P944&lt;&gt;"",$H939&lt;&gt;"",$F939&lt;&gt;""),P944*$H939*$F939,"")</f>
        <v/>
      </c>
      <c r="AC944" s="20" t="str">
        <f>IF(AND(Q944&lt;&gt;"",$H939&lt;&gt;"",$F939&lt;&gt;""),Q944*$H939*$F939,"")</f>
        <v/>
      </c>
      <c r="AD944" s="20" t="str">
        <f>IF(AND(R944&lt;&gt;"",$H939&lt;&gt;"",$F939&lt;&gt;""),R944*$H939*$F939,"")</f>
        <v/>
      </c>
      <c r="AE944" s="20" t="str">
        <f>IF(AND(S944&lt;&gt;"",$H939&lt;&gt;"",$F939&lt;&gt;""),S944*$H939*$F939,"")</f>
        <v/>
      </c>
      <c r="AF944" s="20" t="str">
        <f>IF(AND(T944&lt;&gt;"",$H939&lt;&gt;"",$F939&lt;&gt;""),T944*$H939*$F939,"")</f>
        <v/>
      </c>
      <c r="AG944" s="20" t="str">
        <f>IF(AND(U944&lt;&gt;"",$H939&lt;&gt;"",$F939&lt;&gt;""),U944*$H939*$F939,"")</f>
        <v/>
      </c>
      <c r="AH944" s="20" t="str">
        <f>IF(AND(V944&lt;&gt;"",$H939&lt;&gt;"",$F939&lt;&gt;""),V944*$H939*$F939,"")</f>
        <v/>
      </c>
      <c r="AI944" s="20" t="str">
        <f>IF(AND(W944&lt;&gt;"",$H939&lt;&gt;"",$F939&lt;&gt;""),W944*$H939*$F939,"")</f>
        <v/>
      </c>
      <c r="AJ944" s="20" t="str">
        <f>IF(AND(X944&lt;&gt;"",$H939&lt;&gt;"",$F939&lt;&gt;""),X944*$H939*$F939,"")</f>
        <v/>
      </c>
    </row>
    <row r="945" spans="1:36" ht="23.25" customHeight="1" x14ac:dyDescent="0.25">
      <c r="A945" s="24"/>
      <c r="B945" s="24"/>
      <c r="J945" s="20" t="str">
        <f t="shared" si="47"/>
        <v/>
      </c>
      <c r="K945" s="20" t="str">
        <f t="shared" si="48"/>
        <v/>
      </c>
      <c r="L945" s="20" t="str">
        <f>IF(D940&lt;&gt;"",MONTH(D940),"")</f>
        <v/>
      </c>
      <c r="M945" s="23" t="str">
        <f>IF(AND(($D947)&lt;&gt;"",($E947)&lt;&gt;""),IF(MIN(DATEVALUE($E947),Base!K$3)-MAX(DATEVALUE($D947),Base!K$2)+1&gt;=0,MIN(DATEVALUE($E947),Base!K$3)-MAX(DATEVALUE($D947),Base!K$2)+1,0),"")</f>
        <v/>
      </c>
      <c r="N945" s="23" t="str">
        <f>IF(AND(($D947)&lt;&gt;"",($E947)&lt;&gt;""),IF(MIN(DATEVALUE($E947),Base!L$3)-MAX(DATEVALUE($D947),Base!L$2)+1&gt;=0,MIN(DATEVALUE($E947),Base!L$3)-MAX(DATEVALUE($D947),Base!L$2)+1,0),"")</f>
        <v/>
      </c>
      <c r="O945" s="23" t="str">
        <f>IF(AND(($D947)&lt;&gt;"",($E947)&lt;&gt;""),IF(MIN(DATEVALUE($E947),Base!M$3)-MAX(DATEVALUE($D947),Base!M$2)+1&gt;=0,MIN(DATEVALUE($E947),Base!M$3)-MAX(DATEVALUE($D947),Base!M$2)+1,0),"")</f>
        <v/>
      </c>
      <c r="P945" s="23" t="str">
        <f>IF(AND(($D947)&lt;&gt;"",($E947)&lt;&gt;""),IF(MIN(DATEVALUE($E947),Base!N$3)-MAX(DATEVALUE($D947),Base!N$2)+1&gt;=0,MIN(DATEVALUE($E947),Base!N$3)-MAX(DATEVALUE($D947),Base!N$2)+1,0),"")</f>
        <v/>
      </c>
      <c r="Q945" s="23" t="str">
        <f>IF(AND(($D947)&lt;&gt;"",($E947)&lt;&gt;""),IF(MIN(DATEVALUE($E947),Base!O$3)-MAX(DATEVALUE($D947),Base!O$2)+1&gt;=0,MIN(DATEVALUE($E947),Base!O$3)-MAX(DATEVALUE($D947),Base!O$2)+1,0),"")</f>
        <v/>
      </c>
      <c r="R945" s="23" t="str">
        <f>IF(AND(($D947)&lt;&gt;"",($E947)&lt;&gt;""),IF(MIN(DATEVALUE($E947),Base!P$3)-MAX(DATEVALUE($D947),Base!P$2)+1&gt;=0,MIN(DATEVALUE($E947),Base!P$3)-MAX(DATEVALUE($D947),Base!P$2)+1,0),"")</f>
        <v/>
      </c>
      <c r="S945" s="23" t="str">
        <f>IF(AND(($D947)&lt;&gt;"",($E947)&lt;&gt;""),IF(MIN(DATEVALUE($E947),Base!Q$3)-MAX(DATEVALUE($D947),Base!Q$2)+1&gt;=0,MIN(DATEVALUE($E947),Base!Q$3)-MAX(DATEVALUE($D947),Base!Q$2)+1,0),"")</f>
        <v/>
      </c>
      <c r="T945" s="23" t="str">
        <f>IF(AND(($D947)&lt;&gt;"",($E947)&lt;&gt;""),IF(MIN(DATEVALUE($E947),Base!R$3)-MAX(DATEVALUE($D947),Base!R$2)+1&gt;=0,MIN(DATEVALUE($E947),Base!R$3)-MAX(DATEVALUE($D947),Base!R$2)+1,0),"")</f>
        <v/>
      </c>
      <c r="U945" s="23" t="str">
        <f>IF(AND(($D947)&lt;&gt;"",($E947)&lt;&gt;""),IF(MIN(DATEVALUE($E947),Base!S$3)-MAX(DATEVALUE($D947),Base!S$2)+1&gt;=0,MIN(DATEVALUE($E947),Base!S$3)-MAX(DATEVALUE($D947),Base!S$2)+1,0),"")</f>
        <v/>
      </c>
      <c r="V945" s="23" t="str">
        <f>IF(AND(($D947)&lt;&gt;"",($E947)&lt;&gt;""),IF(MIN(DATEVALUE($E947),Base!T$3)-MAX(DATEVALUE($D947),Base!T$2)+1&gt;=0,MIN(DATEVALUE($E947),Base!T$3)-MAX(DATEVALUE($D947),Base!T$2)+1,0),"")</f>
        <v/>
      </c>
      <c r="W945" s="23" t="str">
        <f>IF(AND(($D947)&lt;&gt;"",($E947)&lt;&gt;""),IF(MIN(DATEVALUE($E947),Base!U$3)-MAX(DATEVALUE($D947),Base!U$2)+1&gt;=0,MIN(DATEVALUE($E947),Base!U$3)-MAX(DATEVALUE($D947),Base!U$2)+1,0),"")</f>
        <v/>
      </c>
      <c r="X945" s="23" t="str">
        <f>IF(AND(($D947)&lt;&gt;"",($E947)&lt;&gt;""),IF(MIN(DATEVALUE($E947),Base!V$3)-MAX(DATEVALUE($D947),Base!V$2)+1&gt;=0,MIN(DATEVALUE($E947),Base!V$3)-MAX(DATEVALUE($D947),Base!V$2)+1,0),"")</f>
        <v/>
      </c>
      <c r="Y945" s="20" t="str">
        <f>IF(AND(M945&lt;&gt;"",$H941&lt;&gt;"",$F941&lt;&gt;""),M945*$H941*$F941,"")</f>
        <v/>
      </c>
      <c r="Z945" s="20" t="str">
        <f>IF(AND(N945&lt;&gt;"",$H941&lt;&gt;"",$F941&lt;&gt;""),N945*$H941*$F941,"")</f>
        <v/>
      </c>
      <c r="AA945" s="20" t="str">
        <f>IF(AND(O945&lt;&gt;"",$H940&lt;&gt;"",$F940&lt;&gt;""),O945*$H940*$F940,"")</f>
        <v/>
      </c>
      <c r="AB945" s="20" t="str">
        <f>IF(AND(P945&lt;&gt;"",$H940&lt;&gt;"",$F940&lt;&gt;""),P945*$H940*$F940,"")</f>
        <v/>
      </c>
      <c r="AC945" s="20" t="str">
        <f>IF(AND(Q945&lt;&gt;"",$H940&lt;&gt;"",$F940&lt;&gt;""),Q945*$H940*$F940,"")</f>
        <v/>
      </c>
      <c r="AD945" s="20" t="str">
        <f>IF(AND(R945&lt;&gt;"",$H940&lt;&gt;"",$F940&lt;&gt;""),R945*$H940*$F940,"")</f>
        <v/>
      </c>
      <c r="AE945" s="20" t="str">
        <f>IF(AND(S945&lt;&gt;"",$H940&lt;&gt;"",$F940&lt;&gt;""),S945*$H940*$F940,"")</f>
        <v/>
      </c>
      <c r="AF945" s="20" t="str">
        <f>IF(AND(T945&lt;&gt;"",$H940&lt;&gt;"",$F940&lt;&gt;""),T945*$H940*$F940,"")</f>
        <v/>
      </c>
      <c r="AG945" s="20" t="str">
        <f>IF(AND(U945&lt;&gt;"",$H940&lt;&gt;"",$F940&lt;&gt;""),U945*$H940*$F940,"")</f>
        <v/>
      </c>
      <c r="AH945" s="20" t="str">
        <f>IF(AND(V945&lt;&gt;"",$H940&lt;&gt;"",$F940&lt;&gt;""),V945*$H940*$F940,"")</f>
        <v/>
      </c>
      <c r="AI945" s="20" t="str">
        <f>IF(AND(W945&lt;&gt;"",$H940&lt;&gt;"",$F940&lt;&gt;""),W945*$H940*$F940,"")</f>
        <v/>
      </c>
      <c r="AJ945" s="20" t="str">
        <f>IF(AND(X945&lt;&gt;"",$H940&lt;&gt;"",$F940&lt;&gt;""),X945*$H940*$F940,"")</f>
        <v/>
      </c>
    </row>
    <row r="946" spans="1:36" ht="23.25" customHeight="1" x14ac:dyDescent="0.25">
      <c r="A946" s="24"/>
      <c r="B946" s="24"/>
      <c r="J946" s="20" t="str">
        <f t="shared" si="47"/>
        <v/>
      </c>
      <c r="K946" s="20" t="str">
        <f t="shared" si="48"/>
        <v/>
      </c>
      <c r="L946" s="20" t="str">
        <f>IF(D941&lt;&gt;"",MONTH(D941),"")</f>
        <v/>
      </c>
      <c r="M946" s="23" t="str">
        <f>IF(AND(($D948)&lt;&gt;"",($E948)&lt;&gt;""),IF(MIN(DATEVALUE($E948),Base!K$3)-MAX(DATEVALUE($D948),Base!K$2)+1&gt;=0,MIN(DATEVALUE($E948),Base!K$3)-MAX(DATEVALUE($D948),Base!K$2)+1,0),"")</f>
        <v/>
      </c>
      <c r="N946" s="23" t="str">
        <f>IF(AND(($D948)&lt;&gt;"",($E948)&lt;&gt;""),IF(MIN(DATEVALUE($E948),Base!L$3)-MAX(DATEVALUE($D948),Base!L$2)+1&gt;=0,MIN(DATEVALUE($E948),Base!L$3)-MAX(DATEVALUE($D948),Base!L$2)+1,0),"")</f>
        <v/>
      </c>
      <c r="O946" s="23" t="str">
        <f>IF(AND(($D948)&lt;&gt;"",($E948)&lt;&gt;""),IF(MIN(DATEVALUE($E948),Base!M$3)-MAX(DATEVALUE($D948),Base!M$2)+1&gt;=0,MIN(DATEVALUE($E948),Base!M$3)-MAX(DATEVALUE($D948),Base!M$2)+1,0),"")</f>
        <v/>
      </c>
      <c r="P946" s="23" t="str">
        <f>IF(AND(($D948)&lt;&gt;"",($E948)&lt;&gt;""),IF(MIN(DATEVALUE($E948),Base!N$3)-MAX(DATEVALUE($D948),Base!N$2)+1&gt;=0,MIN(DATEVALUE($E948),Base!N$3)-MAX(DATEVALUE($D948),Base!N$2)+1,0),"")</f>
        <v/>
      </c>
      <c r="Q946" s="23" t="str">
        <f>IF(AND(($D948)&lt;&gt;"",($E948)&lt;&gt;""),IF(MIN(DATEVALUE($E948),Base!O$3)-MAX(DATEVALUE($D948),Base!O$2)+1&gt;=0,MIN(DATEVALUE($E948),Base!O$3)-MAX(DATEVALUE($D948),Base!O$2)+1,0),"")</f>
        <v/>
      </c>
      <c r="R946" s="23" t="str">
        <f>IF(AND(($D948)&lt;&gt;"",($E948)&lt;&gt;""),IF(MIN(DATEVALUE($E948),Base!P$3)-MAX(DATEVALUE($D948),Base!P$2)+1&gt;=0,MIN(DATEVALUE($E948),Base!P$3)-MAX(DATEVALUE($D948),Base!P$2)+1,0),"")</f>
        <v/>
      </c>
      <c r="S946" s="23" t="str">
        <f>IF(AND(($D948)&lt;&gt;"",($E948)&lt;&gt;""),IF(MIN(DATEVALUE($E948),Base!Q$3)-MAX(DATEVALUE($D948),Base!Q$2)+1&gt;=0,MIN(DATEVALUE($E948),Base!Q$3)-MAX(DATEVALUE($D948),Base!Q$2)+1,0),"")</f>
        <v/>
      </c>
      <c r="T946" s="23" t="str">
        <f>IF(AND(($D948)&lt;&gt;"",($E948)&lt;&gt;""),IF(MIN(DATEVALUE($E948),Base!R$3)-MAX(DATEVALUE($D948),Base!R$2)+1&gt;=0,MIN(DATEVALUE($E948),Base!R$3)-MAX(DATEVALUE($D948),Base!R$2)+1,0),"")</f>
        <v/>
      </c>
      <c r="U946" s="23" t="str">
        <f>IF(AND(($D948)&lt;&gt;"",($E948)&lt;&gt;""),IF(MIN(DATEVALUE($E948),Base!S$3)-MAX(DATEVALUE($D948),Base!S$2)+1&gt;=0,MIN(DATEVALUE($E948),Base!S$3)-MAX(DATEVALUE($D948),Base!S$2)+1,0),"")</f>
        <v/>
      </c>
      <c r="V946" s="23" t="str">
        <f>IF(AND(($D948)&lt;&gt;"",($E948)&lt;&gt;""),IF(MIN(DATEVALUE($E948),Base!T$3)-MAX(DATEVALUE($D948),Base!T$2)+1&gt;=0,MIN(DATEVALUE($E948),Base!T$3)-MAX(DATEVALUE($D948),Base!T$2)+1,0),"")</f>
        <v/>
      </c>
      <c r="W946" s="23" t="str">
        <f>IF(AND(($D948)&lt;&gt;"",($E948)&lt;&gt;""),IF(MIN(DATEVALUE($E948),Base!U$3)-MAX(DATEVALUE($D948),Base!U$2)+1&gt;=0,MIN(DATEVALUE($E948),Base!U$3)-MAX(DATEVALUE($D948),Base!U$2)+1,0),"")</f>
        <v/>
      </c>
      <c r="X946" s="23" t="str">
        <f>IF(AND(($D948)&lt;&gt;"",($E948)&lt;&gt;""),IF(MIN(DATEVALUE($E948),Base!V$3)-MAX(DATEVALUE($D948),Base!V$2)+1&gt;=0,MIN(DATEVALUE($E948),Base!V$3)-MAX(DATEVALUE($D948),Base!V$2)+1,0),"")</f>
        <v/>
      </c>
      <c r="Y946" s="20" t="str">
        <f>IF(AND(M946&lt;&gt;"",$H942&lt;&gt;"",$F942&lt;&gt;""),M946*$H942*$F942,"")</f>
        <v/>
      </c>
      <c r="Z946" s="20" t="str">
        <f>IF(AND(N946&lt;&gt;"",$H942&lt;&gt;"",$F942&lt;&gt;""),N946*$H942*$F942,"")</f>
        <v/>
      </c>
      <c r="AA946" s="20" t="str">
        <f>IF(AND(O946&lt;&gt;"",$H941&lt;&gt;"",$F941&lt;&gt;""),O946*$H941*$F941,"")</f>
        <v/>
      </c>
      <c r="AB946" s="20" t="str">
        <f>IF(AND(P946&lt;&gt;"",$H941&lt;&gt;"",$F941&lt;&gt;""),P946*$H941*$F941,"")</f>
        <v/>
      </c>
      <c r="AC946" s="20" t="str">
        <f>IF(AND(Q946&lt;&gt;"",$H941&lt;&gt;"",$F941&lt;&gt;""),Q946*$H941*$F941,"")</f>
        <v/>
      </c>
      <c r="AD946" s="20" t="str">
        <f>IF(AND(R946&lt;&gt;"",$H941&lt;&gt;"",$F941&lt;&gt;""),R946*$H941*$F941,"")</f>
        <v/>
      </c>
      <c r="AE946" s="20" t="str">
        <f>IF(AND(S946&lt;&gt;"",$H941&lt;&gt;"",$F941&lt;&gt;""),S946*$H941*$F941,"")</f>
        <v/>
      </c>
      <c r="AF946" s="20" t="str">
        <f>IF(AND(T946&lt;&gt;"",$H941&lt;&gt;"",$F941&lt;&gt;""),T946*$H941*$F941,"")</f>
        <v/>
      </c>
      <c r="AG946" s="20" t="str">
        <f>IF(AND(U946&lt;&gt;"",$H941&lt;&gt;"",$F941&lt;&gt;""),U946*$H941*$F941,"")</f>
        <v/>
      </c>
      <c r="AH946" s="20" t="str">
        <f>IF(AND(V946&lt;&gt;"",$H941&lt;&gt;"",$F941&lt;&gt;""),V946*$H941*$F941,"")</f>
        <v/>
      </c>
      <c r="AI946" s="20" t="str">
        <f>IF(AND(W946&lt;&gt;"",$H941&lt;&gt;"",$F941&lt;&gt;""),W946*$H941*$F941,"")</f>
        <v/>
      </c>
      <c r="AJ946" s="20" t="str">
        <f>IF(AND(X946&lt;&gt;"",$H941&lt;&gt;"",$F941&lt;&gt;""),X946*$H941*$F941,"")</f>
        <v/>
      </c>
    </row>
    <row r="947" spans="1:36" ht="23.25" customHeight="1" x14ac:dyDescent="0.25">
      <c r="A947" s="24"/>
      <c r="B947" s="24"/>
      <c r="J947" s="20" t="str">
        <f t="shared" si="47"/>
        <v/>
      </c>
      <c r="K947" s="20" t="str">
        <f t="shared" si="48"/>
        <v/>
      </c>
      <c r="L947" s="20" t="str">
        <f>IF(D942&lt;&gt;"",MONTH(D942),"")</f>
        <v/>
      </c>
      <c r="M947" s="23" t="str">
        <f>IF(AND(($D949)&lt;&gt;"",($E949)&lt;&gt;""),IF(MIN(DATEVALUE($E949),Base!K$3)-MAX(DATEVALUE($D949),Base!K$2)+1&gt;=0,MIN(DATEVALUE($E949),Base!K$3)-MAX(DATEVALUE($D949),Base!K$2)+1,0),"")</f>
        <v/>
      </c>
      <c r="N947" s="23" t="str">
        <f>IF(AND(($D949)&lt;&gt;"",($E949)&lt;&gt;""),IF(MIN(DATEVALUE($E949),Base!L$3)-MAX(DATEVALUE($D949),Base!L$2)+1&gt;=0,MIN(DATEVALUE($E949),Base!L$3)-MAX(DATEVALUE($D949),Base!L$2)+1,0),"")</f>
        <v/>
      </c>
      <c r="O947" s="23" t="str">
        <f>IF(AND(($D949)&lt;&gt;"",($E949)&lt;&gt;""),IF(MIN(DATEVALUE($E949),Base!M$3)-MAX(DATEVALUE($D949),Base!M$2)+1&gt;=0,MIN(DATEVALUE($E949),Base!M$3)-MAX(DATEVALUE($D949),Base!M$2)+1,0),"")</f>
        <v/>
      </c>
      <c r="P947" s="23" t="str">
        <f>IF(AND(($D949)&lt;&gt;"",($E949)&lt;&gt;""),IF(MIN(DATEVALUE($E949),Base!N$3)-MAX(DATEVALUE($D949),Base!N$2)+1&gt;=0,MIN(DATEVALUE($E949),Base!N$3)-MAX(DATEVALUE($D949),Base!N$2)+1,0),"")</f>
        <v/>
      </c>
      <c r="Q947" s="23" t="str">
        <f>IF(AND(($D949)&lt;&gt;"",($E949)&lt;&gt;""),IF(MIN(DATEVALUE($E949),Base!O$3)-MAX(DATEVALUE($D949),Base!O$2)+1&gt;=0,MIN(DATEVALUE($E949),Base!O$3)-MAX(DATEVALUE($D949),Base!O$2)+1,0),"")</f>
        <v/>
      </c>
      <c r="R947" s="23" t="str">
        <f>IF(AND(($D949)&lt;&gt;"",($E949)&lt;&gt;""),IF(MIN(DATEVALUE($E949),Base!P$3)-MAX(DATEVALUE($D949),Base!P$2)+1&gt;=0,MIN(DATEVALUE($E949),Base!P$3)-MAX(DATEVALUE($D949),Base!P$2)+1,0),"")</f>
        <v/>
      </c>
      <c r="S947" s="23" t="str">
        <f>IF(AND(($D949)&lt;&gt;"",($E949)&lt;&gt;""),IF(MIN(DATEVALUE($E949),Base!Q$3)-MAX(DATEVALUE($D949),Base!Q$2)+1&gt;=0,MIN(DATEVALUE($E949),Base!Q$3)-MAX(DATEVALUE($D949),Base!Q$2)+1,0),"")</f>
        <v/>
      </c>
      <c r="T947" s="23" t="str">
        <f>IF(AND(($D949)&lt;&gt;"",($E949)&lt;&gt;""),IF(MIN(DATEVALUE($E949),Base!R$3)-MAX(DATEVALUE($D949),Base!R$2)+1&gt;=0,MIN(DATEVALUE($E949),Base!R$3)-MAX(DATEVALUE($D949),Base!R$2)+1,0),"")</f>
        <v/>
      </c>
      <c r="U947" s="23" t="str">
        <f>IF(AND(($D949)&lt;&gt;"",($E949)&lt;&gt;""),IF(MIN(DATEVALUE($E949),Base!S$3)-MAX(DATEVALUE($D949),Base!S$2)+1&gt;=0,MIN(DATEVALUE($E949),Base!S$3)-MAX(DATEVALUE($D949),Base!S$2)+1,0),"")</f>
        <v/>
      </c>
      <c r="V947" s="23" t="str">
        <f>IF(AND(($D949)&lt;&gt;"",($E949)&lt;&gt;""),IF(MIN(DATEVALUE($E949),Base!T$3)-MAX(DATEVALUE($D949),Base!T$2)+1&gt;=0,MIN(DATEVALUE($E949),Base!T$3)-MAX(DATEVALUE($D949),Base!T$2)+1,0),"")</f>
        <v/>
      </c>
      <c r="W947" s="23" t="str">
        <f>IF(AND(($D949)&lt;&gt;"",($E949)&lt;&gt;""),IF(MIN(DATEVALUE($E949),Base!U$3)-MAX(DATEVALUE($D949),Base!U$2)+1&gt;=0,MIN(DATEVALUE($E949),Base!U$3)-MAX(DATEVALUE($D949),Base!U$2)+1,0),"")</f>
        <v/>
      </c>
      <c r="X947" s="23" t="str">
        <f>IF(AND(($D949)&lt;&gt;"",($E949)&lt;&gt;""),IF(MIN(DATEVALUE($E949),Base!V$3)-MAX(DATEVALUE($D949),Base!V$2)+1&gt;=0,MIN(DATEVALUE($E949),Base!V$3)-MAX(DATEVALUE($D949),Base!V$2)+1,0),"")</f>
        <v/>
      </c>
      <c r="Y947" s="20" t="str">
        <f>IF(AND(M947&lt;&gt;"",$H943&lt;&gt;"",$F943&lt;&gt;""),M947*$H943*$F943,"")</f>
        <v/>
      </c>
      <c r="Z947" s="20" t="str">
        <f>IF(AND(N947&lt;&gt;"",$H943&lt;&gt;"",$F943&lt;&gt;""),N947*$H943*$F943,"")</f>
        <v/>
      </c>
      <c r="AA947" s="20" t="str">
        <f>IF(AND(O947&lt;&gt;"",$H942&lt;&gt;"",$F942&lt;&gt;""),O947*$H942*$F942,"")</f>
        <v/>
      </c>
      <c r="AB947" s="20" t="str">
        <f>IF(AND(P947&lt;&gt;"",$H942&lt;&gt;"",$F942&lt;&gt;""),P947*$H942*$F942,"")</f>
        <v/>
      </c>
      <c r="AC947" s="20" t="str">
        <f>IF(AND(Q947&lt;&gt;"",$H942&lt;&gt;"",$F942&lt;&gt;""),Q947*$H942*$F942,"")</f>
        <v/>
      </c>
      <c r="AD947" s="20" t="str">
        <f>IF(AND(R947&lt;&gt;"",$H942&lt;&gt;"",$F942&lt;&gt;""),R947*$H942*$F942,"")</f>
        <v/>
      </c>
      <c r="AE947" s="20" t="str">
        <f>IF(AND(S947&lt;&gt;"",$H942&lt;&gt;"",$F942&lt;&gt;""),S947*$H942*$F942,"")</f>
        <v/>
      </c>
      <c r="AF947" s="20" t="str">
        <f>IF(AND(T947&lt;&gt;"",$H942&lt;&gt;"",$F942&lt;&gt;""),T947*$H942*$F942,"")</f>
        <v/>
      </c>
      <c r="AG947" s="20" t="str">
        <f>IF(AND(U947&lt;&gt;"",$H942&lt;&gt;"",$F942&lt;&gt;""),U947*$H942*$F942,"")</f>
        <v/>
      </c>
      <c r="AH947" s="20" t="str">
        <f>IF(AND(V947&lt;&gt;"",$H942&lt;&gt;"",$F942&lt;&gt;""),V947*$H942*$F942,"")</f>
        <v/>
      </c>
      <c r="AI947" s="20" t="str">
        <f>IF(AND(W947&lt;&gt;"",$H942&lt;&gt;"",$F942&lt;&gt;""),W947*$H942*$F942,"")</f>
        <v/>
      </c>
      <c r="AJ947" s="20" t="str">
        <f>IF(AND(X947&lt;&gt;"",$H942&lt;&gt;"",$F942&lt;&gt;""),X947*$H942*$F942,"")</f>
        <v/>
      </c>
    </row>
    <row r="948" spans="1:36" ht="23.25" customHeight="1" x14ac:dyDescent="0.25">
      <c r="A948" s="24"/>
      <c r="B948" s="24"/>
      <c r="J948" s="20" t="str">
        <f t="shared" si="47"/>
        <v/>
      </c>
      <c r="K948" s="20" t="str">
        <f t="shared" si="48"/>
        <v/>
      </c>
      <c r="L948" s="20" t="str">
        <f>IF(D943&lt;&gt;"",MONTH(D943),"")</f>
        <v/>
      </c>
      <c r="M948" s="23" t="str">
        <f>IF(AND(($D950)&lt;&gt;"",($E950)&lt;&gt;""),IF(MIN(DATEVALUE($E950),Base!K$3)-MAX(DATEVALUE($D950),Base!K$2)+1&gt;=0,MIN(DATEVALUE($E950),Base!K$3)-MAX(DATEVALUE($D950),Base!K$2)+1,0),"")</f>
        <v/>
      </c>
      <c r="N948" s="23" t="str">
        <f>IF(AND(($D950)&lt;&gt;"",($E950)&lt;&gt;""),IF(MIN(DATEVALUE($E950),Base!L$3)-MAX(DATEVALUE($D950),Base!L$2)+1&gt;=0,MIN(DATEVALUE($E950),Base!L$3)-MAX(DATEVALUE($D950),Base!L$2)+1,0),"")</f>
        <v/>
      </c>
      <c r="O948" s="23" t="str">
        <f>IF(AND(($D950)&lt;&gt;"",($E950)&lt;&gt;""),IF(MIN(DATEVALUE($E950),Base!M$3)-MAX(DATEVALUE($D950),Base!M$2)+1&gt;=0,MIN(DATEVALUE($E950),Base!M$3)-MAX(DATEVALUE($D950),Base!M$2)+1,0),"")</f>
        <v/>
      </c>
      <c r="P948" s="23" t="str">
        <f>IF(AND(($D950)&lt;&gt;"",($E950)&lt;&gt;""),IF(MIN(DATEVALUE($E950),Base!N$3)-MAX(DATEVALUE($D950),Base!N$2)+1&gt;=0,MIN(DATEVALUE($E950),Base!N$3)-MAX(DATEVALUE($D950),Base!N$2)+1,0),"")</f>
        <v/>
      </c>
      <c r="Q948" s="23" t="str">
        <f>IF(AND(($D950)&lt;&gt;"",($E950)&lt;&gt;""),IF(MIN(DATEVALUE($E950),Base!O$3)-MAX(DATEVALUE($D950),Base!O$2)+1&gt;=0,MIN(DATEVALUE($E950),Base!O$3)-MAX(DATEVALUE($D950),Base!O$2)+1,0),"")</f>
        <v/>
      </c>
      <c r="R948" s="23" t="str">
        <f>IF(AND(($D950)&lt;&gt;"",($E950)&lt;&gt;""),IF(MIN(DATEVALUE($E950),Base!P$3)-MAX(DATEVALUE($D950),Base!P$2)+1&gt;=0,MIN(DATEVALUE($E950),Base!P$3)-MAX(DATEVALUE($D950),Base!P$2)+1,0),"")</f>
        <v/>
      </c>
      <c r="S948" s="23" t="str">
        <f>IF(AND(($D950)&lt;&gt;"",($E950)&lt;&gt;""),IF(MIN(DATEVALUE($E950),Base!Q$3)-MAX(DATEVALUE($D950),Base!Q$2)+1&gt;=0,MIN(DATEVALUE($E950),Base!Q$3)-MAX(DATEVALUE($D950),Base!Q$2)+1,0),"")</f>
        <v/>
      </c>
      <c r="T948" s="23" t="str">
        <f>IF(AND(($D950)&lt;&gt;"",($E950)&lt;&gt;""),IF(MIN(DATEVALUE($E950),Base!R$3)-MAX(DATEVALUE($D950),Base!R$2)+1&gt;=0,MIN(DATEVALUE($E950),Base!R$3)-MAX(DATEVALUE($D950),Base!R$2)+1,0),"")</f>
        <v/>
      </c>
      <c r="U948" s="23" t="str">
        <f>IF(AND(($D950)&lt;&gt;"",($E950)&lt;&gt;""),IF(MIN(DATEVALUE($E950),Base!S$3)-MAX(DATEVALUE($D950),Base!S$2)+1&gt;=0,MIN(DATEVALUE($E950),Base!S$3)-MAX(DATEVALUE($D950),Base!S$2)+1,0),"")</f>
        <v/>
      </c>
      <c r="V948" s="23" t="str">
        <f>IF(AND(($D950)&lt;&gt;"",($E950)&lt;&gt;""),IF(MIN(DATEVALUE($E950),Base!T$3)-MAX(DATEVALUE($D950),Base!T$2)+1&gt;=0,MIN(DATEVALUE($E950),Base!T$3)-MAX(DATEVALUE($D950),Base!T$2)+1,0),"")</f>
        <v/>
      </c>
      <c r="W948" s="23" t="str">
        <f>IF(AND(($D950)&lt;&gt;"",($E950)&lt;&gt;""),IF(MIN(DATEVALUE($E950),Base!U$3)-MAX(DATEVALUE($D950),Base!U$2)+1&gt;=0,MIN(DATEVALUE($E950),Base!U$3)-MAX(DATEVALUE($D950),Base!U$2)+1,0),"")</f>
        <v/>
      </c>
      <c r="X948" s="23" t="str">
        <f>IF(AND(($D950)&lt;&gt;"",($E950)&lt;&gt;""),IF(MIN(DATEVALUE($E950),Base!V$3)-MAX(DATEVALUE($D950),Base!V$2)+1&gt;=0,MIN(DATEVALUE($E950),Base!V$3)-MAX(DATEVALUE($D950),Base!V$2)+1,0),"")</f>
        <v/>
      </c>
      <c r="Y948" s="20" t="str">
        <f>IF(AND(M948&lt;&gt;"",$H944&lt;&gt;"",$F944&lt;&gt;""),M948*$H944*$F944,"")</f>
        <v/>
      </c>
      <c r="Z948" s="20" t="str">
        <f>IF(AND(N948&lt;&gt;"",$H944&lt;&gt;"",$F944&lt;&gt;""),N948*$H944*$F944,"")</f>
        <v/>
      </c>
      <c r="AA948" s="20" t="str">
        <f>IF(AND(O948&lt;&gt;"",$H943&lt;&gt;"",$F943&lt;&gt;""),O948*$H943*$F943,"")</f>
        <v/>
      </c>
      <c r="AB948" s="20" t="str">
        <f>IF(AND(P948&lt;&gt;"",$H943&lt;&gt;"",$F943&lt;&gt;""),P948*$H943*$F943,"")</f>
        <v/>
      </c>
      <c r="AC948" s="20" t="str">
        <f>IF(AND(Q948&lt;&gt;"",$H943&lt;&gt;"",$F943&lt;&gt;""),Q948*$H943*$F943,"")</f>
        <v/>
      </c>
      <c r="AD948" s="20" t="str">
        <f>IF(AND(R948&lt;&gt;"",$H943&lt;&gt;"",$F943&lt;&gt;""),R948*$H943*$F943,"")</f>
        <v/>
      </c>
      <c r="AE948" s="20" t="str">
        <f>IF(AND(S948&lt;&gt;"",$H943&lt;&gt;"",$F943&lt;&gt;""),S948*$H943*$F943,"")</f>
        <v/>
      </c>
      <c r="AF948" s="20" t="str">
        <f>IF(AND(T948&lt;&gt;"",$H943&lt;&gt;"",$F943&lt;&gt;""),T948*$H943*$F943,"")</f>
        <v/>
      </c>
      <c r="AG948" s="20" t="str">
        <f>IF(AND(U948&lt;&gt;"",$H943&lt;&gt;"",$F943&lt;&gt;""),U948*$H943*$F943,"")</f>
        <v/>
      </c>
      <c r="AH948" s="20" t="str">
        <f>IF(AND(V948&lt;&gt;"",$H943&lt;&gt;"",$F943&lt;&gt;""),V948*$H943*$F943,"")</f>
        <v/>
      </c>
      <c r="AI948" s="20" t="str">
        <f>IF(AND(W948&lt;&gt;"",$H943&lt;&gt;"",$F943&lt;&gt;""),W948*$H943*$F943,"")</f>
        <v/>
      </c>
      <c r="AJ948" s="20" t="str">
        <f>IF(AND(X948&lt;&gt;"",$H943&lt;&gt;"",$F943&lt;&gt;""),X948*$H943*$F943,"")</f>
        <v/>
      </c>
    </row>
    <row r="949" spans="1:36" ht="23.25" customHeight="1" x14ac:dyDescent="0.25">
      <c r="A949" s="24"/>
      <c r="B949" s="24"/>
      <c r="J949" s="20" t="str">
        <f t="shared" si="47"/>
        <v/>
      </c>
      <c r="K949" s="20" t="str">
        <f t="shared" si="48"/>
        <v/>
      </c>
      <c r="L949" s="20" t="str">
        <f>IF(D944&lt;&gt;"",MONTH(D944),"")</f>
        <v/>
      </c>
      <c r="M949" s="23" t="str">
        <f>IF(AND(($D951)&lt;&gt;"",($E951)&lt;&gt;""),IF(MIN(DATEVALUE($E951),Base!K$3)-MAX(DATEVALUE($D951),Base!K$2)+1&gt;=0,MIN(DATEVALUE($E951),Base!K$3)-MAX(DATEVALUE($D951),Base!K$2)+1,0),"")</f>
        <v/>
      </c>
      <c r="N949" s="23" t="str">
        <f>IF(AND(($D951)&lt;&gt;"",($E951)&lt;&gt;""),IF(MIN(DATEVALUE($E951),Base!L$3)-MAX(DATEVALUE($D951),Base!L$2)+1&gt;=0,MIN(DATEVALUE($E951),Base!L$3)-MAX(DATEVALUE($D951),Base!L$2)+1,0),"")</f>
        <v/>
      </c>
      <c r="O949" s="23" t="str">
        <f>IF(AND(($D951)&lt;&gt;"",($E951)&lt;&gt;""),IF(MIN(DATEVALUE($E951),Base!M$3)-MAX(DATEVALUE($D951),Base!M$2)+1&gt;=0,MIN(DATEVALUE($E951),Base!M$3)-MAX(DATEVALUE($D951),Base!M$2)+1,0),"")</f>
        <v/>
      </c>
      <c r="P949" s="23" t="str">
        <f>IF(AND(($D951)&lt;&gt;"",($E951)&lt;&gt;""),IF(MIN(DATEVALUE($E951),Base!N$3)-MAX(DATEVALUE($D951),Base!N$2)+1&gt;=0,MIN(DATEVALUE($E951),Base!N$3)-MAX(DATEVALUE($D951),Base!N$2)+1,0),"")</f>
        <v/>
      </c>
      <c r="Q949" s="23" t="str">
        <f>IF(AND(($D951)&lt;&gt;"",($E951)&lt;&gt;""),IF(MIN(DATEVALUE($E951),Base!O$3)-MAX(DATEVALUE($D951),Base!O$2)+1&gt;=0,MIN(DATEVALUE($E951),Base!O$3)-MAX(DATEVALUE($D951),Base!O$2)+1,0),"")</f>
        <v/>
      </c>
      <c r="R949" s="23" t="str">
        <f>IF(AND(($D951)&lt;&gt;"",($E951)&lt;&gt;""),IF(MIN(DATEVALUE($E951),Base!P$3)-MAX(DATEVALUE($D951),Base!P$2)+1&gt;=0,MIN(DATEVALUE($E951),Base!P$3)-MAX(DATEVALUE($D951),Base!P$2)+1,0),"")</f>
        <v/>
      </c>
      <c r="S949" s="23" t="str">
        <f>IF(AND(($D951)&lt;&gt;"",($E951)&lt;&gt;""),IF(MIN(DATEVALUE($E951),Base!Q$3)-MAX(DATEVALUE($D951),Base!Q$2)+1&gt;=0,MIN(DATEVALUE($E951),Base!Q$3)-MAX(DATEVALUE($D951),Base!Q$2)+1,0),"")</f>
        <v/>
      </c>
      <c r="T949" s="23" t="str">
        <f>IF(AND(($D951)&lt;&gt;"",($E951)&lt;&gt;""),IF(MIN(DATEVALUE($E951),Base!R$3)-MAX(DATEVALUE($D951),Base!R$2)+1&gt;=0,MIN(DATEVALUE($E951),Base!R$3)-MAX(DATEVALUE($D951),Base!R$2)+1,0),"")</f>
        <v/>
      </c>
      <c r="U949" s="23" t="str">
        <f>IF(AND(($D951)&lt;&gt;"",($E951)&lt;&gt;""),IF(MIN(DATEVALUE($E951),Base!S$3)-MAX(DATEVALUE($D951),Base!S$2)+1&gt;=0,MIN(DATEVALUE($E951),Base!S$3)-MAX(DATEVALUE($D951),Base!S$2)+1,0),"")</f>
        <v/>
      </c>
      <c r="V949" s="23" t="str">
        <f>IF(AND(($D951)&lt;&gt;"",($E951)&lt;&gt;""),IF(MIN(DATEVALUE($E951),Base!T$3)-MAX(DATEVALUE($D951),Base!T$2)+1&gt;=0,MIN(DATEVALUE($E951),Base!T$3)-MAX(DATEVALUE($D951),Base!T$2)+1,0),"")</f>
        <v/>
      </c>
      <c r="W949" s="23" t="str">
        <f>IF(AND(($D951)&lt;&gt;"",($E951)&lt;&gt;""),IF(MIN(DATEVALUE($E951),Base!U$3)-MAX(DATEVALUE($D951),Base!U$2)+1&gt;=0,MIN(DATEVALUE($E951),Base!U$3)-MAX(DATEVALUE($D951),Base!U$2)+1,0),"")</f>
        <v/>
      </c>
      <c r="X949" s="23" t="str">
        <f>IF(AND(($D951)&lt;&gt;"",($E951)&lt;&gt;""),IF(MIN(DATEVALUE($E951),Base!V$3)-MAX(DATEVALUE($D951),Base!V$2)+1&gt;=0,MIN(DATEVALUE($E951),Base!V$3)-MAX(DATEVALUE($D951),Base!V$2)+1,0),"")</f>
        <v/>
      </c>
      <c r="Y949" s="20" t="str">
        <f>IF(AND(M949&lt;&gt;"",$H945&lt;&gt;"",$F945&lt;&gt;""),M949*$H945*$F945,"")</f>
        <v/>
      </c>
      <c r="Z949" s="20" t="str">
        <f>IF(AND(N949&lt;&gt;"",$H945&lt;&gt;"",$F945&lt;&gt;""),N949*$H945*$F945,"")</f>
        <v/>
      </c>
      <c r="AA949" s="20" t="str">
        <f>IF(AND(O949&lt;&gt;"",$H944&lt;&gt;"",$F944&lt;&gt;""),O949*$H944*$F944,"")</f>
        <v/>
      </c>
      <c r="AB949" s="20" t="str">
        <f>IF(AND(P949&lt;&gt;"",$H944&lt;&gt;"",$F944&lt;&gt;""),P949*$H944*$F944,"")</f>
        <v/>
      </c>
      <c r="AC949" s="20" t="str">
        <f>IF(AND(Q949&lt;&gt;"",$H944&lt;&gt;"",$F944&lt;&gt;""),Q949*$H944*$F944,"")</f>
        <v/>
      </c>
      <c r="AD949" s="20" t="str">
        <f>IF(AND(R949&lt;&gt;"",$H944&lt;&gt;"",$F944&lt;&gt;""),R949*$H944*$F944,"")</f>
        <v/>
      </c>
      <c r="AE949" s="20" t="str">
        <f>IF(AND(S949&lt;&gt;"",$H944&lt;&gt;"",$F944&lt;&gt;""),S949*$H944*$F944,"")</f>
        <v/>
      </c>
      <c r="AF949" s="20" t="str">
        <f>IF(AND(T949&lt;&gt;"",$H944&lt;&gt;"",$F944&lt;&gt;""),T949*$H944*$F944,"")</f>
        <v/>
      </c>
      <c r="AG949" s="20" t="str">
        <f>IF(AND(U949&lt;&gt;"",$H944&lt;&gt;"",$F944&lt;&gt;""),U949*$H944*$F944,"")</f>
        <v/>
      </c>
      <c r="AH949" s="20" t="str">
        <f>IF(AND(V949&lt;&gt;"",$H944&lt;&gt;"",$F944&lt;&gt;""),V949*$H944*$F944,"")</f>
        <v/>
      </c>
      <c r="AI949" s="20" t="str">
        <f>IF(AND(W949&lt;&gt;"",$H944&lt;&gt;"",$F944&lt;&gt;""),W949*$H944*$F944,"")</f>
        <v/>
      </c>
      <c r="AJ949" s="20" t="str">
        <f>IF(AND(X949&lt;&gt;"",$H944&lt;&gt;"",$F944&lt;&gt;""),X949*$H944*$F944,"")</f>
        <v/>
      </c>
    </row>
    <row r="950" spans="1:36" ht="23.25" customHeight="1" x14ac:dyDescent="0.25">
      <c r="A950" s="24"/>
      <c r="B950" s="24"/>
      <c r="J950" s="20" t="str">
        <f t="shared" si="47"/>
        <v/>
      </c>
      <c r="K950" s="20" t="str">
        <f t="shared" si="48"/>
        <v/>
      </c>
      <c r="L950" s="20" t="str">
        <f>IF(D945&lt;&gt;"",MONTH(D945),"")</f>
        <v/>
      </c>
      <c r="M950" s="23" t="str">
        <f>IF(AND(($D952)&lt;&gt;"",($E952)&lt;&gt;""),IF(MIN(DATEVALUE($E952),Base!K$3)-MAX(DATEVALUE($D952),Base!K$2)+1&gt;=0,MIN(DATEVALUE($E952),Base!K$3)-MAX(DATEVALUE($D952),Base!K$2)+1,0),"")</f>
        <v/>
      </c>
      <c r="N950" s="23" t="str">
        <f>IF(AND(($D952)&lt;&gt;"",($E952)&lt;&gt;""),IF(MIN(DATEVALUE($E952),Base!L$3)-MAX(DATEVALUE($D952),Base!L$2)+1&gt;=0,MIN(DATEVALUE($E952),Base!L$3)-MAX(DATEVALUE($D952),Base!L$2)+1,0),"")</f>
        <v/>
      </c>
      <c r="O950" s="23" t="str">
        <f>IF(AND(($D952)&lt;&gt;"",($E952)&lt;&gt;""),IF(MIN(DATEVALUE($E952),Base!M$3)-MAX(DATEVALUE($D952),Base!M$2)+1&gt;=0,MIN(DATEVALUE($E952),Base!M$3)-MAX(DATEVALUE($D952),Base!M$2)+1,0),"")</f>
        <v/>
      </c>
      <c r="P950" s="23" t="str">
        <f>IF(AND(($D952)&lt;&gt;"",($E952)&lt;&gt;""),IF(MIN(DATEVALUE($E952),Base!N$3)-MAX(DATEVALUE($D952),Base!N$2)+1&gt;=0,MIN(DATEVALUE($E952),Base!N$3)-MAX(DATEVALUE($D952),Base!N$2)+1,0),"")</f>
        <v/>
      </c>
      <c r="Q950" s="23" t="str">
        <f>IF(AND(($D952)&lt;&gt;"",($E952)&lt;&gt;""),IF(MIN(DATEVALUE($E952),Base!O$3)-MAX(DATEVALUE($D952),Base!O$2)+1&gt;=0,MIN(DATEVALUE($E952),Base!O$3)-MAX(DATEVALUE($D952),Base!O$2)+1,0),"")</f>
        <v/>
      </c>
      <c r="R950" s="23" t="str">
        <f>IF(AND(($D952)&lt;&gt;"",($E952)&lt;&gt;""),IF(MIN(DATEVALUE($E952),Base!P$3)-MAX(DATEVALUE($D952),Base!P$2)+1&gt;=0,MIN(DATEVALUE($E952),Base!P$3)-MAX(DATEVALUE($D952),Base!P$2)+1,0),"")</f>
        <v/>
      </c>
      <c r="S950" s="23" t="str">
        <f>IF(AND(($D952)&lt;&gt;"",($E952)&lt;&gt;""),IF(MIN(DATEVALUE($E952),Base!Q$3)-MAX(DATEVALUE($D952),Base!Q$2)+1&gt;=0,MIN(DATEVALUE($E952),Base!Q$3)-MAX(DATEVALUE($D952),Base!Q$2)+1,0),"")</f>
        <v/>
      </c>
      <c r="T950" s="23" t="str">
        <f>IF(AND(($D952)&lt;&gt;"",($E952)&lt;&gt;""),IF(MIN(DATEVALUE($E952),Base!R$3)-MAX(DATEVALUE($D952),Base!R$2)+1&gt;=0,MIN(DATEVALUE($E952),Base!R$3)-MAX(DATEVALUE($D952),Base!R$2)+1,0),"")</f>
        <v/>
      </c>
      <c r="U950" s="23" t="str">
        <f>IF(AND(($D952)&lt;&gt;"",($E952)&lt;&gt;""),IF(MIN(DATEVALUE($E952),Base!S$3)-MAX(DATEVALUE($D952),Base!S$2)+1&gt;=0,MIN(DATEVALUE($E952),Base!S$3)-MAX(DATEVALUE($D952),Base!S$2)+1,0),"")</f>
        <v/>
      </c>
      <c r="V950" s="23" t="str">
        <f>IF(AND(($D952)&lt;&gt;"",($E952)&lt;&gt;""),IF(MIN(DATEVALUE($E952),Base!T$3)-MAX(DATEVALUE($D952),Base!T$2)+1&gt;=0,MIN(DATEVALUE($E952),Base!T$3)-MAX(DATEVALUE($D952),Base!T$2)+1,0),"")</f>
        <v/>
      </c>
      <c r="W950" s="23" t="str">
        <f>IF(AND(($D952)&lt;&gt;"",($E952)&lt;&gt;""),IF(MIN(DATEVALUE($E952),Base!U$3)-MAX(DATEVALUE($D952),Base!U$2)+1&gt;=0,MIN(DATEVALUE($E952),Base!U$3)-MAX(DATEVALUE($D952),Base!U$2)+1,0),"")</f>
        <v/>
      </c>
      <c r="X950" s="23" t="str">
        <f>IF(AND(($D952)&lt;&gt;"",($E952)&lt;&gt;""),IF(MIN(DATEVALUE($E952),Base!V$3)-MAX(DATEVALUE($D952),Base!V$2)+1&gt;=0,MIN(DATEVALUE($E952),Base!V$3)-MAX(DATEVALUE($D952),Base!V$2)+1,0),"")</f>
        <v/>
      </c>
      <c r="Y950" s="20" t="str">
        <f>IF(AND(M950&lt;&gt;"",$H946&lt;&gt;"",$F946&lt;&gt;""),M950*$H946*$F946,"")</f>
        <v/>
      </c>
      <c r="Z950" s="20" t="str">
        <f>IF(AND(N950&lt;&gt;"",$H946&lt;&gt;"",$F946&lt;&gt;""),N950*$H946*$F946,"")</f>
        <v/>
      </c>
      <c r="AA950" s="20" t="str">
        <f>IF(AND(O950&lt;&gt;"",$H945&lt;&gt;"",$F945&lt;&gt;""),O950*$H945*$F945,"")</f>
        <v/>
      </c>
      <c r="AB950" s="20" t="str">
        <f>IF(AND(P950&lt;&gt;"",$H945&lt;&gt;"",$F945&lt;&gt;""),P950*$H945*$F945,"")</f>
        <v/>
      </c>
      <c r="AC950" s="20" t="str">
        <f>IF(AND(Q950&lt;&gt;"",$H945&lt;&gt;"",$F945&lt;&gt;""),Q950*$H945*$F945,"")</f>
        <v/>
      </c>
      <c r="AD950" s="20" t="str">
        <f>IF(AND(R950&lt;&gt;"",$H945&lt;&gt;"",$F945&lt;&gt;""),R950*$H945*$F945,"")</f>
        <v/>
      </c>
      <c r="AE950" s="20" t="str">
        <f>IF(AND(S950&lt;&gt;"",$H945&lt;&gt;"",$F945&lt;&gt;""),S950*$H945*$F945,"")</f>
        <v/>
      </c>
      <c r="AF950" s="20" t="str">
        <f>IF(AND(T950&lt;&gt;"",$H945&lt;&gt;"",$F945&lt;&gt;""),T950*$H945*$F945,"")</f>
        <v/>
      </c>
      <c r="AG950" s="20" t="str">
        <f>IF(AND(U950&lt;&gt;"",$H945&lt;&gt;"",$F945&lt;&gt;""),U950*$H945*$F945,"")</f>
        <v/>
      </c>
      <c r="AH950" s="20" t="str">
        <f>IF(AND(V950&lt;&gt;"",$H945&lt;&gt;"",$F945&lt;&gt;""),V950*$H945*$F945,"")</f>
        <v/>
      </c>
      <c r="AI950" s="20" t="str">
        <f>IF(AND(W950&lt;&gt;"",$H945&lt;&gt;"",$F945&lt;&gt;""),W950*$H945*$F945,"")</f>
        <v/>
      </c>
      <c r="AJ950" s="20" t="str">
        <f>IF(AND(X950&lt;&gt;"",$H945&lt;&gt;"",$F945&lt;&gt;""),X950*$H945*$F945,"")</f>
        <v/>
      </c>
    </row>
    <row r="951" spans="1:36" ht="23.25" customHeight="1" x14ac:dyDescent="0.25">
      <c r="A951" s="24"/>
      <c r="B951" s="24"/>
      <c r="J951" s="20" t="str">
        <f t="shared" si="47"/>
        <v/>
      </c>
      <c r="K951" s="20" t="str">
        <f t="shared" si="48"/>
        <v/>
      </c>
      <c r="L951" s="20" t="str">
        <f>IF(D946&lt;&gt;"",MONTH(D946),"")</f>
        <v/>
      </c>
      <c r="M951" s="23" t="str">
        <f>IF(AND(($D953)&lt;&gt;"",($E953)&lt;&gt;""),IF(MIN(DATEVALUE($E953),Base!K$3)-MAX(DATEVALUE($D953),Base!K$2)+1&gt;=0,MIN(DATEVALUE($E953),Base!K$3)-MAX(DATEVALUE($D953),Base!K$2)+1,0),"")</f>
        <v/>
      </c>
      <c r="N951" s="23" t="str">
        <f>IF(AND(($D953)&lt;&gt;"",($E953)&lt;&gt;""),IF(MIN(DATEVALUE($E953),Base!L$3)-MAX(DATEVALUE($D953),Base!L$2)+1&gt;=0,MIN(DATEVALUE($E953),Base!L$3)-MAX(DATEVALUE($D953),Base!L$2)+1,0),"")</f>
        <v/>
      </c>
      <c r="O951" s="23" t="str">
        <f>IF(AND(($D953)&lt;&gt;"",($E953)&lt;&gt;""),IF(MIN(DATEVALUE($E953),Base!M$3)-MAX(DATEVALUE($D953),Base!M$2)+1&gt;=0,MIN(DATEVALUE($E953),Base!M$3)-MAX(DATEVALUE($D953),Base!M$2)+1,0),"")</f>
        <v/>
      </c>
      <c r="P951" s="23" t="str">
        <f>IF(AND(($D953)&lt;&gt;"",($E953)&lt;&gt;""),IF(MIN(DATEVALUE($E953),Base!N$3)-MAX(DATEVALUE($D953),Base!N$2)+1&gt;=0,MIN(DATEVALUE($E953),Base!N$3)-MAX(DATEVALUE($D953),Base!N$2)+1,0),"")</f>
        <v/>
      </c>
      <c r="Q951" s="23" t="str">
        <f>IF(AND(($D953)&lt;&gt;"",($E953)&lt;&gt;""),IF(MIN(DATEVALUE($E953),Base!O$3)-MAX(DATEVALUE($D953),Base!O$2)+1&gt;=0,MIN(DATEVALUE($E953),Base!O$3)-MAX(DATEVALUE($D953),Base!O$2)+1,0),"")</f>
        <v/>
      </c>
      <c r="R951" s="23" t="str">
        <f>IF(AND(($D953)&lt;&gt;"",($E953)&lt;&gt;""),IF(MIN(DATEVALUE($E953),Base!P$3)-MAX(DATEVALUE($D953),Base!P$2)+1&gt;=0,MIN(DATEVALUE($E953),Base!P$3)-MAX(DATEVALUE($D953),Base!P$2)+1,0),"")</f>
        <v/>
      </c>
      <c r="S951" s="23" t="str">
        <f>IF(AND(($D953)&lt;&gt;"",($E953)&lt;&gt;""),IF(MIN(DATEVALUE($E953),Base!Q$3)-MAX(DATEVALUE($D953),Base!Q$2)+1&gt;=0,MIN(DATEVALUE($E953),Base!Q$3)-MAX(DATEVALUE($D953),Base!Q$2)+1,0),"")</f>
        <v/>
      </c>
      <c r="T951" s="23" t="str">
        <f>IF(AND(($D953)&lt;&gt;"",($E953)&lt;&gt;""),IF(MIN(DATEVALUE($E953),Base!R$3)-MAX(DATEVALUE($D953),Base!R$2)+1&gt;=0,MIN(DATEVALUE($E953),Base!R$3)-MAX(DATEVALUE($D953),Base!R$2)+1,0),"")</f>
        <v/>
      </c>
      <c r="U951" s="23" t="str">
        <f>IF(AND(($D953)&lt;&gt;"",($E953)&lt;&gt;""),IF(MIN(DATEVALUE($E953),Base!S$3)-MAX(DATEVALUE($D953),Base!S$2)+1&gt;=0,MIN(DATEVALUE($E953),Base!S$3)-MAX(DATEVALUE($D953),Base!S$2)+1,0),"")</f>
        <v/>
      </c>
      <c r="V951" s="23" t="str">
        <f>IF(AND(($D953)&lt;&gt;"",($E953)&lt;&gt;""),IF(MIN(DATEVALUE($E953),Base!T$3)-MAX(DATEVALUE($D953),Base!T$2)+1&gt;=0,MIN(DATEVALUE($E953),Base!T$3)-MAX(DATEVALUE($D953),Base!T$2)+1,0),"")</f>
        <v/>
      </c>
      <c r="W951" s="23" t="str">
        <f>IF(AND(($D953)&lt;&gt;"",($E953)&lt;&gt;""),IF(MIN(DATEVALUE($E953),Base!U$3)-MAX(DATEVALUE($D953),Base!U$2)+1&gt;=0,MIN(DATEVALUE($E953),Base!U$3)-MAX(DATEVALUE($D953),Base!U$2)+1,0),"")</f>
        <v/>
      </c>
      <c r="X951" s="23" t="str">
        <f>IF(AND(($D953)&lt;&gt;"",($E953)&lt;&gt;""),IF(MIN(DATEVALUE($E953),Base!V$3)-MAX(DATEVALUE($D953),Base!V$2)+1&gt;=0,MIN(DATEVALUE($E953),Base!V$3)-MAX(DATEVALUE($D953),Base!V$2)+1,0),"")</f>
        <v/>
      </c>
      <c r="Y951" s="20" t="str">
        <f>IF(AND(M951&lt;&gt;"",$H947&lt;&gt;"",$F947&lt;&gt;""),M951*$H947*$F947,"")</f>
        <v/>
      </c>
      <c r="Z951" s="20" t="str">
        <f>IF(AND(N951&lt;&gt;"",$H947&lt;&gt;"",$F947&lt;&gt;""),N951*$H947*$F947,"")</f>
        <v/>
      </c>
      <c r="AA951" s="20" t="str">
        <f>IF(AND(O951&lt;&gt;"",$H946&lt;&gt;"",$F946&lt;&gt;""),O951*$H946*$F946,"")</f>
        <v/>
      </c>
      <c r="AB951" s="20" t="str">
        <f>IF(AND(P951&lt;&gt;"",$H946&lt;&gt;"",$F946&lt;&gt;""),P951*$H946*$F946,"")</f>
        <v/>
      </c>
      <c r="AC951" s="20" t="str">
        <f>IF(AND(Q951&lt;&gt;"",$H946&lt;&gt;"",$F946&lt;&gt;""),Q951*$H946*$F946,"")</f>
        <v/>
      </c>
      <c r="AD951" s="20" t="str">
        <f>IF(AND(R951&lt;&gt;"",$H946&lt;&gt;"",$F946&lt;&gt;""),R951*$H946*$F946,"")</f>
        <v/>
      </c>
      <c r="AE951" s="20" t="str">
        <f>IF(AND(S951&lt;&gt;"",$H946&lt;&gt;"",$F946&lt;&gt;""),S951*$H946*$F946,"")</f>
        <v/>
      </c>
      <c r="AF951" s="20" t="str">
        <f>IF(AND(T951&lt;&gt;"",$H946&lt;&gt;"",$F946&lt;&gt;""),T951*$H946*$F946,"")</f>
        <v/>
      </c>
      <c r="AG951" s="20" t="str">
        <f>IF(AND(U951&lt;&gt;"",$H946&lt;&gt;"",$F946&lt;&gt;""),U951*$H946*$F946,"")</f>
        <v/>
      </c>
      <c r="AH951" s="20" t="str">
        <f>IF(AND(V951&lt;&gt;"",$H946&lt;&gt;"",$F946&lt;&gt;""),V951*$H946*$F946,"")</f>
        <v/>
      </c>
      <c r="AI951" s="20" t="str">
        <f>IF(AND(W951&lt;&gt;"",$H946&lt;&gt;"",$F946&lt;&gt;""),W951*$H946*$F946,"")</f>
        <v/>
      </c>
      <c r="AJ951" s="20" t="str">
        <f>IF(AND(X951&lt;&gt;"",$H946&lt;&gt;"",$F946&lt;&gt;""),X951*$H946*$F946,"")</f>
        <v/>
      </c>
    </row>
    <row r="952" spans="1:36" ht="23.25" customHeight="1" x14ac:dyDescent="0.25">
      <c r="A952" s="24"/>
      <c r="B952" s="24"/>
      <c r="J952" s="20" t="str">
        <f t="shared" si="47"/>
        <v/>
      </c>
      <c r="K952" s="20" t="str">
        <f t="shared" si="48"/>
        <v/>
      </c>
      <c r="L952" s="20" t="str">
        <f>IF(D947&lt;&gt;"",MONTH(D947),"")</f>
        <v/>
      </c>
      <c r="M952" s="23" t="str">
        <f>IF(AND(($D954)&lt;&gt;"",($E954)&lt;&gt;""),IF(MIN(DATEVALUE($E954),Base!K$3)-MAX(DATEVALUE($D954),Base!K$2)+1&gt;=0,MIN(DATEVALUE($E954),Base!K$3)-MAX(DATEVALUE($D954),Base!K$2)+1,0),"")</f>
        <v/>
      </c>
      <c r="N952" s="23" t="str">
        <f>IF(AND(($D954)&lt;&gt;"",($E954)&lt;&gt;""),IF(MIN(DATEVALUE($E954),Base!L$3)-MAX(DATEVALUE($D954),Base!L$2)+1&gt;=0,MIN(DATEVALUE($E954),Base!L$3)-MAX(DATEVALUE($D954),Base!L$2)+1,0),"")</f>
        <v/>
      </c>
      <c r="O952" s="23" t="str">
        <f>IF(AND(($D954)&lt;&gt;"",($E954)&lt;&gt;""),IF(MIN(DATEVALUE($E954),Base!M$3)-MAX(DATEVALUE($D954),Base!M$2)+1&gt;=0,MIN(DATEVALUE($E954),Base!M$3)-MAX(DATEVALUE($D954),Base!M$2)+1,0),"")</f>
        <v/>
      </c>
      <c r="P952" s="23" t="str">
        <f>IF(AND(($D954)&lt;&gt;"",($E954)&lt;&gt;""),IF(MIN(DATEVALUE($E954),Base!N$3)-MAX(DATEVALUE($D954),Base!N$2)+1&gt;=0,MIN(DATEVALUE($E954),Base!N$3)-MAX(DATEVALUE($D954),Base!N$2)+1,0),"")</f>
        <v/>
      </c>
      <c r="Q952" s="23" t="str">
        <f>IF(AND(($D954)&lt;&gt;"",($E954)&lt;&gt;""),IF(MIN(DATEVALUE($E954),Base!O$3)-MAX(DATEVALUE($D954),Base!O$2)+1&gt;=0,MIN(DATEVALUE($E954),Base!O$3)-MAX(DATEVALUE($D954),Base!O$2)+1,0),"")</f>
        <v/>
      </c>
      <c r="R952" s="23" t="str">
        <f>IF(AND(($D954)&lt;&gt;"",($E954)&lt;&gt;""),IF(MIN(DATEVALUE($E954),Base!P$3)-MAX(DATEVALUE($D954),Base!P$2)+1&gt;=0,MIN(DATEVALUE($E954),Base!P$3)-MAX(DATEVALUE($D954),Base!P$2)+1,0),"")</f>
        <v/>
      </c>
      <c r="S952" s="23" t="str">
        <f>IF(AND(($D954)&lt;&gt;"",($E954)&lt;&gt;""),IF(MIN(DATEVALUE($E954),Base!Q$3)-MAX(DATEVALUE($D954),Base!Q$2)+1&gt;=0,MIN(DATEVALUE($E954),Base!Q$3)-MAX(DATEVALUE($D954),Base!Q$2)+1,0),"")</f>
        <v/>
      </c>
      <c r="T952" s="23" t="str">
        <f>IF(AND(($D954)&lt;&gt;"",($E954)&lt;&gt;""),IF(MIN(DATEVALUE($E954),Base!R$3)-MAX(DATEVALUE($D954),Base!R$2)+1&gt;=0,MIN(DATEVALUE($E954),Base!R$3)-MAX(DATEVALUE($D954),Base!R$2)+1,0),"")</f>
        <v/>
      </c>
      <c r="U952" s="23" t="str">
        <f>IF(AND(($D954)&lt;&gt;"",($E954)&lt;&gt;""),IF(MIN(DATEVALUE($E954),Base!S$3)-MAX(DATEVALUE($D954),Base!S$2)+1&gt;=0,MIN(DATEVALUE($E954),Base!S$3)-MAX(DATEVALUE($D954),Base!S$2)+1,0),"")</f>
        <v/>
      </c>
      <c r="V952" s="23" t="str">
        <f>IF(AND(($D954)&lt;&gt;"",($E954)&lt;&gt;""),IF(MIN(DATEVALUE($E954),Base!T$3)-MAX(DATEVALUE($D954),Base!T$2)+1&gt;=0,MIN(DATEVALUE($E954),Base!T$3)-MAX(DATEVALUE($D954),Base!T$2)+1,0),"")</f>
        <v/>
      </c>
      <c r="W952" s="23" t="str">
        <f>IF(AND(($D954)&lt;&gt;"",($E954)&lt;&gt;""),IF(MIN(DATEVALUE($E954),Base!U$3)-MAX(DATEVALUE($D954),Base!U$2)+1&gt;=0,MIN(DATEVALUE($E954),Base!U$3)-MAX(DATEVALUE($D954),Base!U$2)+1,0),"")</f>
        <v/>
      </c>
      <c r="X952" s="23" t="str">
        <f>IF(AND(($D954)&lt;&gt;"",($E954)&lt;&gt;""),IF(MIN(DATEVALUE($E954),Base!V$3)-MAX(DATEVALUE($D954),Base!V$2)+1&gt;=0,MIN(DATEVALUE($E954),Base!V$3)-MAX(DATEVALUE($D954),Base!V$2)+1,0),"")</f>
        <v/>
      </c>
      <c r="Y952" s="20" t="str">
        <f>IF(AND(M952&lt;&gt;"",$H948&lt;&gt;"",$F948&lt;&gt;""),M952*$H948*$F948,"")</f>
        <v/>
      </c>
      <c r="Z952" s="20" t="str">
        <f>IF(AND(N952&lt;&gt;"",$H948&lt;&gt;"",$F948&lt;&gt;""),N952*$H948*$F948,"")</f>
        <v/>
      </c>
      <c r="AA952" s="20" t="str">
        <f>IF(AND(O952&lt;&gt;"",$H947&lt;&gt;"",$F947&lt;&gt;""),O952*$H947*$F947,"")</f>
        <v/>
      </c>
      <c r="AB952" s="20" t="str">
        <f>IF(AND(P952&lt;&gt;"",$H947&lt;&gt;"",$F947&lt;&gt;""),P952*$H947*$F947,"")</f>
        <v/>
      </c>
      <c r="AC952" s="20" t="str">
        <f>IF(AND(Q952&lt;&gt;"",$H947&lt;&gt;"",$F947&lt;&gt;""),Q952*$H947*$F947,"")</f>
        <v/>
      </c>
      <c r="AD952" s="20" t="str">
        <f>IF(AND(R952&lt;&gt;"",$H947&lt;&gt;"",$F947&lt;&gt;""),R952*$H947*$F947,"")</f>
        <v/>
      </c>
      <c r="AE952" s="20" t="str">
        <f>IF(AND(S952&lt;&gt;"",$H947&lt;&gt;"",$F947&lt;&gt;""),S952*$H947*$F947,"")</f>
        <v/>
      </c>
      <c r="AF952" s="20" t="str">
        <f>IF(AND(T952&lt;&gt;"",$H947&lt;&gt;"",$F947&lt;&gt;""),T952*$H947*$F947,"")</f>
        <v/>
      </c>
      <c r="AG952" s="20" t="str">
        <f>IF(AND(U952&lt;&gt;"",$H947&lt;&gt;"",$F947&lt;&gt;""),U952*$H947*$F947,"")</f>
        <v/>
      </c>
      <c r="AH952" s="20" t="str">
        <f>IF(AND(V952&lt;&gt;"",$H947&lt;&gt;"",$F947&lt;&gt;""),V952*$H947*$F947,"")</f>
        <v/>
      </c>
      <c r="AI952" s="20" t="str">
        <f>IF(AND(W952&lt;&gt;"",$H947&lt;&gt;"",$F947&lt;&gt;""),W952*$H947*$F947,"")</f>
        <v/>
      </c>
      <c r="AJ952" s="20" t="str">
        <f>IF(AND(X952&lt;&gt;"",$H947&lt;&gt;"",$F947&lt;&gt;""),X952*$H947*$F947,"")</f>
        <v/>
      </c>
    </row>
    <row r="953" spans="1:36" ht="23.25" customHeight="1" x14ac:dyDescent="0.25">
      <c r="A953" s="24"/>
      <c r="B953" s="24"/>
      <c r="J953" s="20" t="str">
        <f t="shared" si="47"/>
        <v/>
      </c>
      <c r="K953" s="20" t="str">
        <f t="shared" si="48"/>
        <v/>
      </c>
      <c r="L953" s="20" t="str">
        <f>IF(D948&lt;&gt;"",MONTH(D948),"")</f>
        <v/>
      </c>
      <c r="M953" s="23" t="str">
        <f>IF(AND(($D955)&lt;&gt;"",($E955)&lt;&gt;""),IF(MIN(DATEVALUE($E955),Base!K$3)-MAX(DATEVALUE($D955),Base!K$2)+1&gt;=0,MIN(DATEVALUE($E955),Base!K$3)-MAX(DATEVALUE($D955),Base!K$2)+1,0),"")</f>
        <v/>
      </c>
      <c r="N953" s="23" t="str">
        <f>IF(AND(($D955)&lt;&gt;"",($E955)&lt;&gt;""),IF(MIN(DATEVALUE($E955),Base!L$3)-MAX(DATEVALUE($D955),Base!L$2)+1&gt;=0,MIN(DATEVALUE($E955),Base!L$3)-MAX(DATEVALUE($D955),Base!L$2)+1,0),"")</f>
        <v/>
      </c>
      <c r="O953" s="23" t="str">
        <f>IF(AND(($D955)&lt;&gt;"",($E955)&lt;&gt;""),IF(MIN(DATEVALUE($E955),Base!M$3)-MAX(DATEVALUE($D955),Base!M$2)+1&gt;=0,MIN(DATEVALUE($E955),Base!M$3)-MAX(DATEVALUE($D955),Base!M$2)+1,0),"")</f>
        <v/>
      </c>
      <c r="P953" s="23" t="str">
        <f>IF(AND(($D955)&lt;&gt;"",($E955)&lt;&gt;""),IF(MIN(DATEVALUE($E955),Base!N$3)-MAX(DATEVALUE($D955),Base!N$2)+1&gt;=0,MIN(DATEVALUE($E955),Base!N$3)-MAX(DATEVALUE($D955),Base!N$2)+1,0),"")</f>
        <v/>
      </c>
      <c r="Q953" s="23" t="str">
        <f>IF(AND(($D955)&lt;&gt;"",($E955)&lt;&gt;""),IF(MIN(DATEVALUE($E955),Base!O$3)-MAX(DATEVALUE($D955),Base!O$2)+1&gt;=0,MIN(DATEVALUE($E955),Base!O$3)-MAX(DATEVALUE($D955),Base!O$2)+1,0),"")</f>
        <v/>
      </c>
      <c r="R953" s="23" t="str">
        <f>IF(AND(($D955)&lt;&gt;"",($E955)&lt;&gt;""),IF(MIN(DATEVALUE($E955),Base!P$3)-MAX(DATEVALUE($D955),Base!P$2)+1&gt;=0,MIN(DATEVALUE($E955),Base!P$3)-MAX(DATEVALUE($D955),Base!P$2)+1,0),"")</f>
        <v/>
      </c>
      <c r="S953" s="23" t="str">
        <f>IF(AND(($D955)&lt;&gt;"",($E955)&lt;&gt;""),IF(MIN(DATEVALUE($E955),Base!Q$3)-MAX(DATEVALUE($D955),Base!Q$2)+1&gt;=0,MIN(DATEVALUE($E955),Base!Q$3)-MAX(DATEVALUE($D955),Base!Q$2)+1,0),"")</f>
        <v/>
      </c>
      <c r="T953" s="23" t="str">
        <f>IF(AND(($D955)&lt;&gt;"",($E955)&lt;&gt;""),IF(MIN(DATEVALUE($E955),Base!R$3)-MAX(DATEVALUE($D955),Base!R$2)+1&gt;=0,MIN(DATEVALUE($E955),Base!R$3)-MAX(DATEVALUE($D955),Base!R$2)+1,0),"")</f>
        <v/>
      </c>
      <c r="U953" s="23" t="str">
        <f>IF(AND(($D955)&lt;&gt;"",($E955)&lt;&gt;""),IF(MIN(DATEVALUE($E955),Base!S$3)-MAX(DATEVALUE($D955),Base!S$2)+1&gt;=0,MIN(DATEVALUE($E955),Base!S$3)-MAX(DATEVALUE($D955),Base!S$2)+1,0),"")</f>
        <v/>
      </c>
      <c r="V953" s="23" t="str">
        <f>IF(AND(($D955)&lt;&gt;"",($E955)&lt;&gt;""),IF(MIN(DATEVALUE($E955),Base!T$3)-MAX(DATEVALUE($D955),Base!T$2)+1&gt;=0,MIN(DATEVALUE($E955),Base!T$3)-MAX(DATEVALUE($D955),Base!T$2)+1,0),"")</f>
        <v/>
      </c>
      <c r="W953" s="23" t="str">
        <f>IF(AND(($D955)&lt;&gt;"",($E955)&lt;&gt;""),IF(MIN(DATEVALUE($E955),Base!U$3)-MAX(DATEVALUE($D955),Base!U$2)+1&gt;=0,MIN(DATEVALUE($E955),Base!U$3)-MAX(DATEVALUE($D955),Base!U$2)+1,0),"")</f>
        <v/>
      </c>
      <c r="X953" s="23" t="str">
        <f>IF(AND(($D955)&lt;&gt;"",($E955)&lt;&gt;""),IF(MIN(DATEVALUE($E955),Base!V$3)-MAX(DATEVALUE($D955),Base!V$2)+1&gt;=0,MIN(DATEVALUE($E955),Base!V$3)-MAX(DATEVALUE($D955),Base!V$2)+1,0),"")</f>
        <v/>
      </c>
      <c r="Y953" s="20" t="str">
        <f>IF(AND(M953&lt;&gt;"",$H949&lt;&gt;"",$F949&lt;&gt;""),M953*$H949*$F949,"")</f>
        <v/>
      </c>
      <c r="Z953" s="20" t="str">
        <f>IF(AND(N953&lt;&gt;"",$H949&lt;&gt;"",$F949&lt;&gt;""),N953*$H949*$F949,"")</f>
        <v/>
      </c>
      <c r="AA953" s="20" t="str">
        <f>IF(AND(O953&lt;&gt;"",$H948&lt;&gt;"",$F948&lt;&gt;""),O953*$H948*$F948,"")</f>
        <v/>
      </c>
      <c r="AB953" s="20" t="str">
        <f>IF(AND(P953&lt;&gt;"",$H948&lt;&gt;"",$F948&lt;&gt;""),P953*$H948*$F948,"")</f>
        <v/>
      </c>
      <c r="AC953" s="20" t="str">
        <f>IF(AND(Q953&lt;&gt;"",$H948&lt;&gt;"",$F948&lt;&gt;""),Q953*$H948*$F948,"")</f>
        <v/>
      </c>
      <c r="AD953" s="20" t="str">
        <f>IF(AND(R953&lt;&gt;"",$H948&lt;&gt;"",$F948&lt;&gt;""),R953*$H948*$F948,"")</f>
        <v/>
      </c>
      <c r="AE953" s="20" t="str">
        <f>IF(AND(S953&lt;&gt;"",$H948&lt;&gt;"",$F948&lt;&gt;""),S953*$H948*$F948,"")</f>
        <v/>
      </c>
      <c r="AF953" s="20" t="str">
        <f>IF(AND(T953&lt;&gt;"",$H948&lt;&gt;"",$F948&lt;&gt;""),T953*$H948*$F948,"")</f>
        <v/>
      </c>
      <c r="AG953" s="20" t="str">
        <f>IF(AND(U953&lt;&gt;"",$H948&lt;&gt;"",$F948&lt;&gt;""),U953*$H948*$F948,"")</f>
        <v/>
      </c>
      <c r="AH953" s="20" t="str">
        <f>IF(AND(V953&lt;&gt;"",$H948&lt;&gt;"",$F948&lt;&gt;""),V953*$H948*$F948,"")</f>
        <v/>
      </c>
      <c r="AI953" s="20" t="str">
        <f>IF(AND(W953&lt;&gt;"",$H948&lt;&gt;"",$F948&lt;&gt;""),W953*$H948*$F948,"")</f>
        <v/>
      </c>
      <c r="AJ953" s="20" t="str">
        <f>IF(AND(X953&lt;&gt;"",$H948&lt;&gt;"",$F948&lt;&gt;""),X953*$H948*$F948,"")</f>
        <v/>
      </c>
    </row>
    <row r="954" spans="1:36" ht="23.25" customHeight="1" x14ac:dyDescent="0.25">
      <c r="A954" s="24"/>
      <c r="B954" s="24"/>
      <c r="J954" s="20" t="str">
        <f t="shared" si="47"/>
        <v/>
      </c>
      <c r="K954" s="20" t="str">
        <f t="shared" si="48"/>
        <v/>
      </c>
      <c r="L954" s="20" t="str">
        <f>IF(D949&lt;&gt;"",MONTH(D949),"")</f>
        <v/>
      </c>
      <c r="M954" s="23" t="str">
        <f>IF(AND(($D956)&lt;&gt;"",($E956)&lt;&gt;""),IF(MIN(DATEVALUE($E956),Base!K$3)-MAX(DATEVALUE($D956),Base!K$2)+1&gt;=0,MIN(DATEVALUE($E956),Base!K$3)-MAX(DATEVALUE($D956),Base!K$2)+1,0),"")</f>
        <v/>
      </c>
      <c r="N954" s="23" t="str">
        <f>IF(AND(($D956)&lt;&gt;"",($E956)&lt;&gt;""),IF(MIN(DATEVALUE($E956),Base!L$3)-MAX(DATEVALUE($D956),Base!L$2)+1&gt;=0,MIN(DATEVALUE($E956),Base!L$3)-MAX(DATEVALUE($D956),Base!L$2)+1,0),"")</f>
        <v/>
      </c>
      <c r="O954" s="23" t="str">
        <f>IF(AND(($D956)&lt;&gt;"",($E956)&lt;&gt;""),IF(MIN(DATEVALUE($E956),Base!M$3)-MAX(DATEVALUE($D956),Base!M$2)+1&gt;=0,MIN(DATEVALUE($E956),Base!M$3)-MAX(DATEVALUE($D956),Base!M$2)+1,0),"")</f>
        <v/>
      </c>
      <c r="P954" s="23" t="str">
        <f>IF(AND(($D956)&lt;&gt;"",($E956)&lt;&gt;""),IF(MIN(DATEVALUE($E956),Base!N$3)-MAX(DATEVALUE($D956),Base!N$2)+1&gt;=0,MIN(DATEVALUE($E956),Base!N$3)-MAX(DATEVALUE($D956),Base!N$2)+1,0),"")</f>
        <v/>
      </c>
      <c r="Q954" s="23" t="str">
        <f>IF(AND(($D956)&lt;&gt;"",($E956)&lt;&gt;""),IF(MIN(DATEVALUE($E956),Base!O$3)-MAX(DATEVALUE($D956),Base!O$2)+1&gt;=0,MIN(DATEVALUE($E956),Base!O$3)-MAX(DATEVALUE($D956),Base!O$2)+1,0),"")</f>
        <v/>
      </c>
      <c r="R954" s="23" t="str">
        <f>IF(AND(($D956)&lt;&gt;"",($E956)&lt;&gt;""),IF(MIN(DATEVALUE($E956),Base!P$3)-MAX(DATEVALUE($D956),Base!P$2)+1&gt;=0,MIN(DATEVALUE($E956),Base!P$3)-MAX(DATEVALUE($D956),Base!P$2)+1,0),"")</f>
        <v/>
      </c>
      <c r="S954" s="23" t="str">
        <f>IF(AND(($D956)&lt;&gt;"",($E956)&lt;&gt;""),IF(MIN(DATEVALUE($E956),Base!Q$3)-MAX(DATEVALUE($D956),Base!Q$2)+1&gt;=0,MIN(DATEVALUE($E956),Base!Q$3)-MAX(DATEVALUE($D956),Base!Q$2)+1,0),"")</f>
        <v/>
      </c>
      <c r="T954" s="23" t="str">
        <f>IF(AND(($D956)&lt;&gt;"",($E956)&lt;&gt;""),IF(MIN(DATEVALUE($E956),Base!R$3)-MAX(DATEVALUE($D956),Base!R$2)+1&gt;=0,MIN(DATEVALUE($E956),Base!R$3)-MAX(DATEVALUE($D956),Base!R$2)+1,0),"")</f>
        <v/>
      </c>
      <c r="U954" s="23" t="str">
        <f>IF(AND(($D956)&lt;&gt;"",($E956)&lt;&gt;""),IF(MIN(DATEVALUE($E956),Base!S$3)-MAX(DATEVALUE($D956),Base!S$2)+1&gt;=0,MIN(DATEVALUE($E956),Base!S$3)-MAX(DATEVALUE($D956),Base!S$2)+1,0),"")</f>
        <v/>
      </c>
      <c r="V954" s="23" t="str">
        <f>IF(AND(($D956)&lt;&gt;"",($E956)&lt;&gt;""),IF(MIN(DATEVALUE($E956),Base!T$3)-MAX(DATEVALUE($D956),Base!T$2)+1&gt;=0,MIN(DATEVALUE($E956),Base!T$3)-MAX(DATEVALUE($D956),Base!T$2)+1,0),"")</f>
        <v/>
      </c>
      <c r="W954" s="23" t="str">
        <f>IF(AND(($D956)&lt;&gt;"",($E956)&lt;&gt;""),IF(MIN(DATEVALUE($E956),Base!U$3)-MAX(DATEVALUE($D956),Base!U$2)+1&gt;=0,MIN(DATEVALUE($E956),Base!U$3)-MAX(DATEVALUE($D956),Base!U$2)+1,0),"")</f>
        <v/>
      </c>
      <c r="X954" s="23" t="str">
        <f>IF(AND(($D956)&lt;&gt;"",($E956)&lt;&gt;""),IF(MIN(DATEVALUE($E956),Base!V$3)-MAX(DATEVALUE($D956),Base!V$2)+1&gt;=0,MIN(DATEVALUE($E956),Base!V$3)-MAX(DATEVALUE($D956),Base!V$2)+1,0),"")</f>
        <v/>
      </c>
      <c r="Y954" s="20" t="str">
        <f>IF(AND(M954&lt;&gt;"",$H950&lt;&gt;"",$F950&lt;&gt;""),M954*$H950*$F950,"")</f>
        <v/>
      </c>
      <c r="Z954" s="20" t="str">
        <f>IF(AND(N954&lt;&gt;"",$H949&lt;&gt;"",$F949&lt;&gt;""),N954*$H949*$F949,"")</f>
        <v/>
      </c>
      <c r="AA954" s="20" t="str">
        <f>IF(AND(O954&lt;&gt;"",$H949&lt;&gt;"",$F949&lt;&gt;""),O954*$H949*$F949,"")</f>
        <v/>
      </c>
      <c r="AB954" s="20" t="str">
        <f>IF(AND(P954&lt;&gt;"",$H949&lt;&gt;"",$F949&lt;&gt;""),P954*$H949*$F949,"")</f>
        <v/>
      </c>
      <c r="AC954" s="20" t="str">
        <f>IF(AND(Q954&lt;&gt;"",$H949&lt;&gt;"",$F949&lt;&gt;""),Q954*$H949*$F949,"")</f>
        <v/>
      </c>
      <c r="AD954" s="20" t="str">
        <f>IF(AND(R954&lt;&gt;"",$H949&lt;&gt;"",$F949&lt;&gt;""),R954*$H949*$F949,"")</f>
        <v/>
      </c>
      <c r="AE954" s="20" t="str">
        <f>IF(AND(S954&lt;&gt;"",$H949&lt;&gt;"",$F949&lt;&gt;""),S954*$H949*$F949,"")</f>
        <v/>
      </c>
      <c r="AF954" s="20" t="str">
        <f>IF(AND(T954&lt;&gt;"",$H949&lt;&gt;"",$F949&lt;&gt;""),T954*$H949*$F949,"")</f>
        <v/>
      </c>
      <c r="AG954" s="20" t="str">
        <f>IF(AND(U954&lt;&gt;"",$H949&lt;&gt;"",$F949&lt;&gt;""),U954*$H949*$F949,"")</f>
        <v/>
      </c>
      <c r="AH954" s="20" t="str">
        <f>IF(AND(V954&lt;&gt;"",$H949&lt;&gt;"",$F949&lt;&gt;""),V954*$H949*$F949,"")</f>
        <v/>
      </c>
      <c r="AI954" s="20" t="str">
        <f>IF(AND(W954&lt;&gt;"",$H949&lt;&gt;"",$F949&lt;&gt;""),W954*$H949*$F949,"")</f>
        <v/>
      </c>
      <c r="AJ954" s="20" t="str">
        <f>IF(AND(X954&lt;&gt;"",$H949&lt;&gt;"",$F949&lt;&gt;""),X954*$H949*$F949,"")</f>
        <v/>
      </c>
    </row>
    <row r="955" spans="1:36" ht="23.25" customHeight="1" x14ac:dyDescent="0.25">
      <c r="A955" s="24"/>
      <c r="B955" s="24"/>
      <c r="J955" s="20" t="str">
        <f t="shared" si="47"/>
        <v/>
      </c>
      <c r="K955" s="20" t="str">
        <f t="shared" si="48"/>
        <v/>
      </c>
      <c r="L955" s="20" t="str">
        <f>IF(D950&lt;&gt;"",MONTH(D950),"")</f>
        <v/>
      </c>
      <c r="M955" s="23" t="str">
        <f>IF(AND(($D957)&lt;&gt;"",($E957)&lt;&gt;""),IF(MIN(DATEVALUE($E957),Base!K$3)-MAX(DATEVALUE($D957),Base!K$2)+1&gt;=0,MIN(DATEVALUE($E957),Base!K$3)-MAX(DATEVALUE($D957),Base!K$2)+1,0),"")</f>
        <v/>
      </c>
      <c r="N955" s="23" t="str">
        <f>IF(AND(($D957)&lt;&gt;"",($E957)&lt;&gt;""),IF(MIN(DATEVALUE($E957),Base!L$3)-MAX(DATEVALUE($D957),Base!L$2)+1&gt;=0,MIN(DATEVALUE($E957),Base!L$3)-MAX(DATEVALUE($D957),Base!L$2)+1,0),"")</f>
        <v/>
      </c>
      <c r="O955" s="23" t="str">
        <f>IF(AND(($D957)&lt;&gt;"",($E957)&lt;&gt;""),IF(MIN(DATEVALUE($E957),Base!M$3)-MAX(DATEVALUE($D957),Base!M$2)+1&gt;=0,MIN(DATEVALUE($E957),Base!M$3)-MAX(DATEVALUE($D957),Base!M$2)+1,0),"")</f>
        <v/>
      </c>
      <c r="P955" s="23" t="str">
        <f>IF(AND(($D957)&lt;&gt;"",($E957)&lt;&gt;""),IF(MIN(DATEVALUE($E957),Base!N$3)-MAX(DATEVALUE($D957),Base!N$2)+1&gt;=0,MIN(DATEVALUE($E957),Base!N$3)-MAX(DATEVALUE($D957),Base!N$2)+1,0),"")</f>
        <v/>
      </c>
      <c r="Q955" s="23" t="str">
        <f>IF(AND(($D957)&lt;&gt;"",($E957)&lt;&gt;""),IF(MIN(DATEVALUE($E957),Base!O$3)-MAX(DATEVALUE($D957),Base!O$2)+1&gt;=0,MIN(DATEVALUE($E957),Base!O$3)-MAX(DATEVALUE($D957),Base!O$2)+1,0),"")</f>
        <v/>
      </c>
      <c r="R955" s="23" t="str">
        <f>IF(AND(($D957)&lt;&gt;"",($E957)&lt;&gt;""),IF(MIN(DATEVALUE($E957),Base!P$3)-MAX(DATEVALUE($D957),Base!P$2)+1&gt;=0,MIN(DATEVALUE($E957),Base!P$3)-MAX(DATEVALUE($D957),Base!P$2)+1,0),"")</f>
        <v/>
      </c>
      <c r="S955" s="23" t="str">
        <f>IF(AND(($D957)&lt;&gt;"",($E957)&lt;&gt;""),IF(MIN(DATEVALUE($E957),Base!Q$3)-MAX(DATEVALUE($D957),Base!Q$2)+1&gt;=0,MIN(DATEVALUE($E957),Base!Q$3)-MAX(DATEVALUE($D957),Base!Q$2)+1,0),"")</f>
        <v/>
      </c>
      <c r="T955" s="23" t="str">
        <f>IF(AND(($D957)&lt;&gt;"",($E957)&lt;&gt;""),IF(MIN(DATEVALUE($E957),Base!R$3)-MAX(DATEVALUE($D957),Base!R$2)+1&gt;=0,MIN(DATEVALUE($E957),Base!R$3)-MAX(DATEVALUE($D957),Base!R$2)+1,0),"")</f>
        <v/>
      </c>
      <c r="U955" s="23" t="str">
        <f>IF(AND(($D957)&lt;&gt;"",($E957)&lt;&gt;""),IF(MIN(DATEVALUE($E957),Base!S$3)-MAX(DATEVALUE($D957),Base!S$2)+1&gt;=0,MIN(DATEVALUE($E957),Base!S$3)-MAX(DATEVALUE($D957),Base!S$2)+1,0),"")</f>
        <v/>
      </c>
      <c r="V955" s="23" t="str">
        <f>IF(AND(($D957)&lt;&gt;"",($E957)&lt;&gt;""),IF(MIN(DATEVALUE($E957),Base!T$3)-MAX(DATEVALUE($D957),Base!T$2)+1&gt;=0,MIN(DATEVALUE($E957),Base!T$3)-MAX(DATEVALUE($D957),Base!T$2)+1,0),"")</f>
        <v/>
      </c>
      <c r="W955" s="23" t="str">
        <f>IF(AND(($D957)&lt;&gt;"",($E957)&lt;&gt;""),IF(MIN(DATEVALUE($E957),Base!U$3)-MAX(DATEVALUE($D957),Base!U$2)+1&gt;=0,MIN(DATEVALUE($E957),Base!U$3)-MAX(DATEVALUE($D957),Base!U$2)+1,0),"")</f>
        <v/>
      </c>
      <c r="X955" s="23" t="str">
        <f>IF(AND(($D957)&lt;&gt;"",($E957)&lt;&gt;""),IF(MIN(DATEVALUE($E957),Base!V$3)-MAX(DATEVALUE($D957),Base!V$2)+1&gt;=0,MIN(DATEVALUE($E957),Base!V$3)-MAX(DATEVALUE($D957),Base!V$2)+1,0),"")</f>
        <v/>
      </c>
      <c r="Y955" s="20" t="str">
        <f>IF(AND(M955&lt;&gt;"",$H951&lt;&gt;"",$F951&lt;&gt;""),M955*$H951*$F951,"")</f>
        <v/>
      </c>
      <c r="Z955" s="20" t="str">
        <f>IF(AND(N955&lt;&gt;"",$H950&lt;&gt;"",$F950&lt;&gt;""),N955*$H950*$F950,"")</f>
        <v/>
      </c>
      <c r="AA955" s="20" t="str">
        <f>IF(AND(O955&lt;&gt;"",$H950&lt;&gt;"",$F950&lt;&gt;""),O955*$H950*$F950,"")</f>
        <v/>
      </c>
      <c r="AB955" s="20" t="str">
        <f>IF(AND(P955&lt;&gt;"",$H950&lt;&gt;"",$F950&lt;&gt;""),P955*$H950*$F950,"")</f>
        <v/>
      </c>
      <c r="AC955" s="20" t="str">
        <f>IF(AND(Q955&lt;&gt;"",$H950&lt;&gt;"",$F950&lt;&gt;""),Q955*$H950*$F950,"")</f>
        <v/>
      </c>
      <c r="AD955" s="20" t="str">
        <f>IF(AND(R955&lt;&gt;"",$H950&lt;&gt;"",$F950&lt;&gt;""),R955*$H950*$F950,"")</f>
        <v/>
      </c>
      <c r="AE955" s="20" t="str">
        <f>IF(AND(S955&lt;&gt;"",$H950&lt;&gt;"",$F950&lt;&gt;""),S955*$H950*$F950,"")</f>
        <v/>
      </c>
      <c r="AF955" s="20" t="str">
        <f>IF(AND(T955&lt;&gt;"",$H950&lt;&gt;"",$F950&lt;&gt;""),T955*$H950*$F950,"")</f>
        <v/>
      </c>
      <c r="AG955" s="20" t="str">
        <f>IF(AND(U955&lt;&gt;"",$H950&lt;&gt;"",$F950&lt;&gt;""),U955*$H950*$F950,"")</f>
        <v/>
      </c>
      <c r="AH955" s="20" t="str">
        <f>IF(AND(V955&lt;&gt;"",$H950&lt;&gt;"",$F950&lt;&gt;""),V955*$H950*$F950,"")</f>
        <v/>
      </c>
      <c r="AI955" s="20" t="str">
        <f>IF(AND(W955&lt;&gt;"",$H950&lt;&gt;"",$F950&lt;&gt;""),W955*$H950*$F950,"")</f>
        <v/>
      </c>
      <c r="AJ955" s="20" t="str">
        <f>IF(AND(X955&lt;&gt;"",$H950&lt;&gt;"",$F950&lt;&gt;""),X955*$H950*$F950,"")</f>
        <v/>
      </c>
    </row>
    <row r="956" spans="1:36" ht="23.25" customHeight="1" x14ac:dyDescent="0.25">
      <c r="A956" s="24"/>
      <c r="B956" s="24"/>
      <c r="J956" s="20" t="str">
        <f t="shared" si="47"/>
        <v/>
      </c>
      <c r="K956" s="20" t="str">
        <f t="shared" si="48"/>
        <v/>
      </c>
      <c r="L956" s="20" t="str">
        <f>IF(D951&lt;&gt;"",MONTH(D951),"")</f>
        <v/>
      </c>
      <c r="M956" s="23" t="str">
        <f>IF(AND(($D958)&lt;&gt;"",($E958)&lt;&gt;""),IF(MIN(DATEVALUE($E958),Base!K$3)-MAX(DATEVALUE($D958),Base!K$2)+1&gt;=0,MIN(DATEVALUE($E958),Base!K$3)-MAX(DATEVALUE($D958),Base!K$2)+1,0),"")</f>
        <v/>
      </c>
      <c r="N956" s="23" t="str">
        <f>IF(AND(($D958)&lt;&gt;"",($E958)&lt;&gt;""),IF(MIN(DATEVALUE($E958),Base!L$3)-MAX(DATEVALUE($D958),Base!L$2)+1&gt;=0,MIN(DATEVALUE($E958),Base!L$3)-MAX(DATEVALUE($D958),Base!L$2)+1,0),"")</f>
        <v/>
      </c>
      <c r="O956" s="23" t="str">
        <f>IF(AND(($D958)&lt;&gt;"",($E958)&lt;&gt;""),IF(MIN(DATEVALUE($E958),Base!M$3)-MAX(DATEVALUE($D958),Base!M$2)+1&gt;=0,MIN(DATEVALUE($E958),Base!M$3)-MAX(DATEVALUE($D958),Base!M$2)+1,0),"")</f>
        <v/>
      </c>
      <c r="P956" s="23" t="str">
        <f>IF(AND(($D958)&lt;&gt;"",($E958)&lt;&gt;""),IF(MIN(DATEVALUE($E958),Base!N$3)-MAX(DATEVALUE($D958),Base!N$2)+1&gt;=0,MIN(DATEVALUE($E958),Base!N$3)-MAX(DATEVALUE($D958),Base!N$2)+1,0),"")</f>
        <v/>
      </c>
      <c r="Q956" s="23" t="str">
        <f>IF(AND(($D958)&lt;&gt;"",($E958)&lt;&gt;""),IF(MIN(DATEVALUE($E958),Base!O$3)-MAX(DATEVALUE($D958),Base!O$2)+1&gt;=0,MIN(DATEVALUE($E958),Base!O$3)-MAX(DATEVALUE($D958),Base!O$2)+1,0),"")</f>
        <v/>
      </c>
      <c r="R956" s="23" t="str">
        <f>IF(AND(($D958)&lt;&gt;"",($E958)&lt;&gt;""),IF(MIN(DATEVALUE($E958),Base!P$3)-MAX(DATEVALUE($D958),Base!P$2)+1&gt;=0,MIN(DATEVALUE($E958),Base!P$3)-MAX(DATEVALUE($D958),Base!P$2)+1,0),"")</f>
        <v/>
      </c>
      <c r="S956" s="23" t="str">
        <f>IF(AND(($D958)&lt;&gt;"",($E958)&lt;&gt;""),IF(MIN(DATEVALUE($E958),Base!Q$3)-MAX(DATEVALUE($D958),Base!Q$2)+1&gt;=0,MIN(DATEVALUE($E958),Base!Q$3)-MAX(DATEVALUE($D958),Base!Q$2)+1,0),"")</f>
        <v/>
      </c>
      <c r="T956" s="23" t="str">
        <f>IF(AND(($D958)&lt;&gt;"",($E958)&lt;&gt;""),IF(MIN(DATEVALUE($E958),Base!R$3)-MAX(DATEVALUE($D958),Base!R$2)+1&gt;=0,MIN(DATEVALUE($E958),Base!R$3)-MAX(DATEVALUE($D958),Base!R$2)+1,0),"")</f>
        <v/>
      </c>
      <c r="U956" s="23" t="str">
        <f>IF(AND(($D958)&lt;&gt;"",($E958)&lt;&gt;""),IF(MIN(DATEVALUE($E958),Base!S$3)-MAX(DATEVALUE($D958),Base!S$2)+1&gt;=0,MIN(DATEVALUE($E958),Base!S$3)-MAX(DATEVALUE($D958),Base!S$2)+1,0),"")</f>
        <v/>
      </c>
      <c r="V956" s="23" t="str">
        <f>IF(AND(($D958)&lt;&gt;"",($E958)&lt;&gt;""),IF(MIN(DATEVALUE($E958),Base!T$3)-MAX(DATEVALUE($D958),Base!T$2)+1&gt;=0,MIN(DATEVALUE($E958),Base!T$3)-MAX(DATEVALUE($D958),Base!T$2)+1,0),"")</f>
        <v/>
      </c>
      <c r="W956" s="23" t="str">
        <f>IF(AND(($D958)&lt;&gt;"",($E958)&lt;&gt;""),IF(MIN(DATEVALUE($E958),Base!U$3)-MAX(DATEVALUE($D958),Base!U$2)+1&gt;=0,MIN(DATEVALUE($E958),Base!U$3)-MAX(DATEVALUE($D958),Base!U$2)+1,0),"")</f>
        <v/>
      </c>
      <c r="X956" s="23" t="str">
        <f>IF(AND(($D958)&lt;&gt;"",($E958)&lt;&gt;""),IF(MIN(DATEVALUE($E958),Base!V$3)-MAX(DATEVALUE($D958),Base!V$2)+1&gt;=0,MIN(DATEVALUE($E958),Base!V$3)-MAX(DATEVALUE($D958),Base!V$2)+1,0),"")</f>
        <v/>
      </c>
      <c r="Y956" s="20" t="str">
        <f>IF(AND(M956&lt;&gt;"",$H952&lt;&gt;"",$F952&lt;&gt;""),M956*$H952*$F952,"")</f>
        <v/>
      </c>
      <c r="Z956" s="20" t="str">
        <f>IF(AND(N956&lt;&gt;"",$H951&lt;&gt;"",$F951&lt;&gt;""),N956*$H951*$F951,"")</f>
        <v/>
      </c>
      <c r="AA956" s="20" t="str">
        <f>IF(AND(O956&lt;&gt;"",$H951&lt;&gt;"",$F951&lt;&gt;""),O956*$H951*$F951,"")</f>
        <v/>
      </c>
      <c r="AB956" s="20" t="str">
        <f>IF(AND(P956&lt;&gt;"",$H951&lt;&gt;"",$F951&lt;&gt;""),P956*$H951*$F951,"")</f>
        <v/>
      </c>
      <c r="AC956" s="20" t="str">
        <f>IF(AND(Q956&lt;&gt;"",$H951&lt;&gt;"",$F951&lt;&gt;""),Q956*$H951*$F951,"")</f>
        <v/>
      </c>
      <c r="AD956" s="20" t="str">
        <f>IF(AND(R956&lt;&gt;"",$H951&lt;&gt;"",$F951&lt;&gt;""),R956*$H951*$F951,"")</f>
        <v/>
      </c>
      <c r="AE956" s="20" t="str">
        <f>IF(AND(S956&lt;&gt;"",$H951&lt;&gt;"",$F951&lt;&gt;""),S956*$H951*$F951,"")</f>
        <v/>
      </c>
      <c r="AF956" s="20" t="str">
        <f>IF(AND(T956&lt;&gt;"",$H951&lt;&gt;"",$F951&lt;&gt;""),T956*$H951*$F951,"")</f>
        <v/>
      </c>
      <c r="AG956" s="20" t="str">
        <f>IF(AND(U956&lt;&gt;"",$H951&lt;&gt;"",$F951&lt;&gt;""),U956*$H951*$F951,"")</f>
        <v/>
      </c>
      <c r="AH956" s="20" t="str">
        <f>IF(AND(V956&lt;&gt;"",$H951&lt;&gt;"",$F951&lt;&gt;""),V956*$H951*$F951,"")</f>
        <v/>
      </c>
      <c r="AI956" s="20" t="str">
        <f>IF(AND(W956&lt;&gt;"",$H951&lt;&gt;"",$F951&lt;&gt;""),W956*$H951*$F951,"")</f>
        <v/>
      </c>
      <c r="AJ956" s="20" t="str">
        <f>IF(AND(X956&lt;&gt;"",$H951&lt;&gt;"",$F951&lt;&gt;""),X956*$H951*$F951,"")</f>
        <v/>
      </c>
    </row>
    <row r="957" spans="1:36" ht="23.25" customHeight="1" x14ac:dyDescent="0.25">
      <c r="A957" s="24"/>
      <c r="B957" s="24"/>
      <c r="J957" s="20" t="str">
        <f t="shared" si="47"/>
        <v/>
      </c>
      <c r="K957" s="20" t="str">
        <f t="shared" si="48"/>
        <v/>
      </c>
      <c r="L957" s="20" t="str">
        <f>IF(D952&lt;&gt;"",MONTH(D952),"")</f>
        <v/>
      </c>
      <c r="M957" s="23" t="str">
        <f>IF(AND(($D959)&lt;&gt;"",($E959)&lt;&gt;""),IF(MIN(DATEVALUE($E959),Base!K$3)-MAX(DATEVALUE($D959),Base!K$2)+1&gt;=0,MIN(DATEVALUE($E959),Base!K$3)-MAX(DATEVALUE($D959),Base!K$2)+1,0),"")</f>
        <v/>
      </c>
      <c r="N957" s="23" t="str">
        <f>IF(AND(($D959)&lt;&gt;"",($E959)&lt;&gt;""),IF(MIN(DATEVALUE($E959),Base!L$3)-MAX(DATEVALUE($D959),Base!L$2)+1&gt;=0,MIN(DATEVALUE($E959),Base!L$3)-MAX(DATEVALUE($D959),Base!L$2)+1,0),"")</f>
        <v/>
      </c>
      <c r="O957" s="23" t="str">
        <f>IF(AND(($D959)&lt;&gt;"",($E959)&lt;&gt;""),IF(MIN(DATEVALUE($E959),Base!M$3)-MAX(DATEVALUE($D959),Base!M$2)+1&gt;=0,MIN(DATEVALUE($E959),Base!M$3)-MAX(DATEVALUE($D959),Base!M$2)+1,0),"")</f>
        <v/>
      </c>
      <c r="P957" s="23" t="str">
        <f>IF(AND(($D959)&lt;&gt;"",($E959)&lt;&gt;""),IF(MIN(DATEVALUE($E959),Base!N$3)-MAX(DATEVALUE($D959),Base!N$2)+1&gt;=0,MIN(DATEVALUE($E959),Base!N$3)-MAX(DATEVALUE($D959),Base!N$2)+1,0),"")</f>
        <v/>
      </c>
      <c r="Q957" s="23" t="str">
        <f>IF(AND(($D959)&lt;&gt;"",($E959)&lt;&gt;""),IF(MIN(DATEVALUE($E959),Base!O$3)-MAX(DATEVALUE($D959),Base!O$2)+1&gt;=0,MIN(DATEVALUE($E959),Base!O$3)-MAX(DATEVALUE($D959),Base!O$2)+1,0),"")</f>
        <v/>
      </c>
      <c r="R957" s="23" t="str">
        <f>IF(AND(($D959)&lt;&gt;"",($E959)&lt;&gt;""),IF(MIN(DATEVALUE($E959),Base!P$3)-MAX(DATEVALUE($D959),Base!P$2)+1&gt;=0,MIN(DATEVALUE($E959),Base!P$3)-MAX(DATEVALUE($D959),Base!P$2)+1,0),"")</f>
        <v/>
      </c>
      <c r="S957" s="23" t="str">
        <f>IF(AND(($D959)&lt;&gt;"",($E959)&lt;&gt;""),IF(MIN(DATEVALUE($E959),Base!Q$3)-MAX(DATEVALUE($D959),Base!Q$2)+1&gt;=0,MIN(DATEVALUE($E959),Base!Q$3)-MAX(DATEVALUE($D959),Base!Q$2)+1,0),"")</f>
        <v/>
      </c>
      <c r="T957" s="23" t="str">
        <f>IF(AND(($D959)&lt;&gt;"",($E959)&lt;&gt;""),IF(MIN(DATEVALUE($E959),Base!R$3)-MAX(DATEVALUE($D959),Base!R$2)+1&gt;=0,MIN(DATEVALUE($E959),Base!R$3)-MAX(DATEVALUE($D959),Base!R$2)+1,0),"")</f>
        <v/>
      </c>
      <c r="U957" s="23" t="str">
        <f>IF(AND(($D959)&lt;&gt;"",($E959)&lt;&gt;""),IF(MIN(DATEVALUE($E959),Base!S$3)-MAX(DATEVALUE($D959),Base!S$2)+1&gt;=0,MIN(DATEVALUE($E959),Base!S$3)-MAX(DATEVALUE($D959),Base!S$2)+1,0),"")</f>
        <v/>
      </c>
      <c r="V957" s="23" t="str">
        <f>IF(AND(($D959)&lt;&gt;"",($E959)&lt;&gt;""),IF(MIN(DATEVALUE($E959),Base!T$3)-MAX(DATEVALUE($D959),Base!T$2)+1&gt;=0,MIN(DATEVALUE($E959),Base!T$3)-MAX(DATEVALUE($D959),Base!T$2)+1,0),"")</f>
        <v/>
      </c>
      <c r="W957" s="23" t="str">
        <f>IF(AND(($D959)&lt;&gt;"",($E959)&lt;&gt;""),IF(MIN(DATEVALUE($E959),Base!U$3)-MAX(DATEVALUE($D959),Base!U$2)+1&gt;=0,MIN(DATEVALUE($E959),Base!U$3)-MAX(DATEVALUE($D959),Base!U$2)+1,0),"")</f>
        <v/>
      </c>
      <c r="X957" s="23" t="str">
        <f>IF(AND(($D959)&lt;&gt;"",($E959)&lt;&gt;""),IF(MIN(DATEVALUE($E959),Base!V$3)-MAX(DATEVALUE($D959),Base!V$2)+1&gt;=0,MIN(DATEVALUE($E959),Base!V$3)-MAX(DATEVALUE($D959),Base!V$2)+1,0),"")</f>
        <v/>
      </c>
      <c r="Y957" s="20" t="str">
        <f>IF(AND(M957&lt;&gt;"",$H953&lt;&gt;"",$F953&lt;&gt;""),M957*$H953*$F953,"")</f>
        <v/>
      </c>
      <c r="Z957" s="20" t="str">
        <f>IF(AND(N957&lt;&gt;"",$H952&lt;&gt;"",$F952&lt;&gt;""),N957*$H952*$F952,"")</f>
        <v/>
      </c>
      <c r="AA957" s="20" t="str">
        <f>IF(AND(O957&lt;&gt;"",$H952&lt;&gt;"",$F952&lt;&gt;""),O957*$H952*$F952,"")</f>
        <v/>
      </c>
      <c r="AB957" s="20" t="str">
        <f>IF(AND(P957&lt;&gt;"",$H952&lt;&gt;"",$F952&lt;&gt;""),P957*$H952*$F952,"")</f>
        <v/>
      </c>
      <c r="AC957" s="20" t="str">
        <f>IF(AND(Q957&lt;&gt;"",$H952&lt;&gt;"",$F952&lt;&gt;""),Q957*$H952*$F952,"")</f>
        <v/>
      </c>
      <c r="AD957" s="20" t="str">
        <f>IF(AND(R957&lt;&gt;"",$H952&lt;&gt;"",$F952&lt;&gt;""),R957*$H952*$F952,"")</f>
        <v/>
      </c>
      <c r="AE957" s="20" t="str">
        <f>IF(AND(S957&lt;&gt;"",$H952&lt;&gt;"",$F952&lt;&gt;""),S957*$H952*$F952,"")</f>
        <v/>
      </c>
      <c r="AF957" s="20" t="str">
        <f>IF(AND(T957&lt;&gt;"",$H952&lt;&gt;"",$F952&lt;&gt;""),T957*$H952*$F952,"")</f>
        <v/>
      </c>
      <c r="AG957" s="20" t="str">
        <f>IF(AND(U957&lt;&gt;"",$H952&lt;&gt;"",$F952&lt;&gt;""),U957*$H952*$F952,"")</f>
        <v/>
      </c>
      <c r="AH957" s="20" t="str">
        <f>IF(AND(V957&lt;&gt;"",$H952&lt;&gt;"",$F952&lt;&gt;""),V957*$H952*$F952,"")</f>
        <v/>
      </c>
      <c r="AI957" s="20" t="str">
        <f>IF(AND(W957&lt;&gt;"",$H952&lt;&gt;"",$F952&lt;&gt;""),W957*$H952*$F952,"")</f>
        <v/>
      </c>
      <c r="AJ957" s="20" t="str">
        <f>IF(AND(X957&lt;&gt;"",$H952&lt;&gt;"",$F952&lt;&gt;""),X957*$H952*$F952,"")</f>
        <v/>
      </c>
    </row>
    <row r="958" spans="1:36" ht="23.25" customHeight="1" x14ac:dyDescent="0.25">
      <c r="A958" s="24"/>
      <c r="B958" s="24"/>
      <c r="J958" s="20" t="str">
        <f t="shared" si="47"/>
        <v/>
      </c>
      <c r="K958" s="20" t="str">
        <f t="shared" si="48"/>
        <v/>
      </c>
      <c r="L958" s="20" t="str">
        <f>IF(D953&lt;&gt;"",MONTH(D953),"")</f>
        <v/>
      </c>
      <c r="M958" s="23" t="str">
        <f>IF(AND(($D960)&lt;&gt;"",($E960)&lt;&gt;""),IF(MIN(DATEVALUE($E960),Base!K$3)-MAX(DATEVALUE($D960),Base!K$2)+1&gt;=0,MIN(DATEVALUE($E960),Base!K$3)-MAX(DATEVALUE($D960),Base!K$2)+1,0),"")</f>
        <v/>
      </c>
      <c r="N958" s="23" t="str">
        <f>IF(AND(($D960)&lt;&gt;"",($E960)&lt;&gt;""),IF(MIN(DATEVALUE($E960),Base!L$3)-MAX(DATEVALUE($D960),Base!L$2)+1&gt;=0,MIN(DATEVALUE($E960),Base!L$3)-MAX(DATEVALUE($D960),Base!L$2)+1,0),"")</f>
        <v/>
      </c>
      <c r="O958" s="23" t="str">
        <f>IF(AND(($D960)&lt;&gt;"",($E960)&lt;&gt;""),IF(MIN(DATEVALUE($E960),Base!M$3)-MAX(DATEVALUE($D960),Base!M$2)+1&gt;=0,MIN(DATEVALUE($E960),Base!M$3)-MAX(DATEVALUE($D960),Base!M$2)+1,0),"")</f>
        <v/>
      </c>
      <c r="P958" s="23" t="str">
        <f>IF(AND(($D960)&lt;&gt;"",($E960)&lt;&gt;""),IF(MIN(DATEVALUE($E960),Base!N$3)-MAX(DATEVALUE($D960),Base!N$2)+1&gt;=0,MIN(DATEVALUE($E960),Base!N$3)-MAX(DATEVALUE($D960),Base!N$2)+1,0),"")</f>
        <v/>
      </c>
      <c r="Q958" s="23" t="str">
        <f>IF(AND(($D960)&lt;&gt;"",($E960)&lt;&gt;""),IF(MIN(DATEVALUE($E960),Base!O$3)-MAX(DATEVALUE($D960),Base!O$2)+1&gt;=0,MIN(DATEVALUE($E960),Base!O$3)-MAX(DATEVALUE($D960),Base!O$2)+1,0),"")</f>
        <v/>
      </c>
      <c r="R958" s="23" t="str">
        <f>IF(AND(($D960)&lt;&gt;"",($E960)&lt;&gt;""),IF(MIN(DATEVALUE($E960),Base!P$3)-MAX(DATEVALUE($D960),Base!P$2)+1&gt;=0,MIN(DATEVALUE($E960),Base!P$3)-MAX(DATEVALUE($D960),Base!P$2)+1,0),"")</f>
        <v/>
      </c>
      <c r="S958" s="23" t="str">
        <f>IF(AND(($D960)&lt;&gt;"",($E960)&lt;&gt;""),IF(MIN(DATEVALUE($E960),Base!Q$3)-MAX(DATEVALUE($D960),Base!Q$2)+1&gt;=0,MIN(DATEVALUE($E960),Base!Q$3)-MAX(DATEVALUE($D960),Base!Q$2)+1,0),"")</f>
        <v/>
      </c>
      <c r="T958" s="23" t="str">
        <f>IF(AND(($D960)&lt;&gt;"",($E960)&lt;&gt;""),IF(MIN(DATEVALUE($E960),Base!R$3)-MAX(DATEVALUE($D960),Base!R$2)+1&gt;=0,MIN(DATEVALUE($E960),Base!R$3)-MAX(DATEVALUE($D960),Base!R$2)+1,0),"")</f>
        <v/>
      </c>
      <c r="U958" s="23" t="str">
        <f>IF(AND(($D960)&lt;&gt;"",($E960)&lt;&gt;""),IF(MIN(DATEVALUE($E960),Base!S$3)-MAX(DATEVALUE($D960),Base!S$2)+1&gt;=0,MIN(DATEVALUE($E960),Base!S$3)-MAX(DATEVALUE($D960),Base!S$2)+1,0),"")</f>
        <v/>
      </c>
      <c r="V958" s="23" t="str">
        <f>IF(AND(($D960)&lt;&gt;"",($E960)&lt;&gt;""),IF(MIN(DATEVALUE($E960),Base!T$3)-MAX(DATEVALUE($D960),Base!T$2)+1&gt;=0,MIN(DATEVALUE($E960),Base!T$3)-MAX(DATEVALUE($D960),Base!T$2)+1,0),"")</f>
        <v/>
      </c>
      <c r="W958" s="23" t="str">
        <f>IF(AND(($D960)&lt;&gt;"",($E960)&lt;&gt;""),IF(MIN(DATEVALUE($E960),Base!U$3)-MAX(DATEVALUE($D960),Base!U$2)+1&gt;=0,MIN(DATEVALUE($E960),Base!U$3)-MAX(DATEVALUE($D960),Base!U$2)+1,0),"")</f>
        <v/>
      </c>
      <c r="X958" s="23" t="str">
        <f>IF(AND(($D960)&lt;&gt;"",($E960)&lt;&gt;""),IF(MIN(DATEVALUE($E960),Base!V$3)-MAX(DATEVALUE($D960),Base!V$2)+1&gt;=0,MIN(DATEVALUE($E960),Base!V$3)-MAX(DATEVALUE($D960),Base!V$2)+1,0),"")</f>
        <v/>
      </c>
      <c r="Y958" s="20" t="str">
        <f>IF(AND(M958&lt;&gt;"",$H954&lt;&gt;"",$F954&lt;&gt;""),M958*$H954*$F954,"")</f>
        <v/>
      </c>
      <c r="Z958" s="20" t="str">
        <f>IF(AND(N958&lt;&gt;"",$H953&lt;&gt;"",$F953&lt;&gt;""),N958*$H953*$F953,"")</f>
        <v/>
      </c>
      <c r="AA958" s="20" t="str">
        <f>IF(AND(O958&lt;&gt;"",$H953&lt;&gt;"",$F953&lt;&gt;""),O958*$H953*$F953,"")</f>
        <v/>
      </c>
      <c r="AB958" s="20" t="str">
        <f>IF(AND(P958&lt;&gt;"",$H953&lt;&gt;"",$F953&lt;&gt;""),P958*$H953*$F953,"")</f>
        <v/>
      </c>
      <c r="AC958" s="20" t="str">
        <f>IF(AND(Q958&lt;&gt;"",$H953&lt;&gt;"",$F953&lt;&gt;""),Q958*$H953*$F953,"")</f>
        <v/>
      </c>
      <c r="AD958" s="20" t="str">
        <f>IF(AND(R958&lt;&gt;"",$H953&lt;&gt;"",$F953&lt;&gt;""),R958*$H953*$F953,"")</f>
        <v/>
      </c>
      <c r="AE958" s="20" t="str">
        <f>IF(AND(S958&lt;&gt;"",$H953&lt;&gt;"",$F953&lt;&gt;""),S958*$H953*$F953,"")</f>
        <v/>
      </c>
      <c r="AF958" s="20" t="str">
        <f>IF(AND(T958&lt;&gt;"",$H953&lt;&gt;"",$F953&lt;&gt;""),T958*$H953*$F953,"")</f>
        <v/>
      </c>
      <c r="AG958" s="20" t="str">
        <f>IF(AND(U958&lt;&gt;"",$H953&lt;&gt;"",$F953&lt;&gt;""),U958*$H953*$F953,"")</f>
        <v/>
      </c>
      <c r="AH958" s="20" t="str">
        <f>IF(AND(V958&lt;&gt;"",$H953&lt;&gt;"",$F953&lt;&gt;""),V958*$H953*$F953,"")</f>
        <v/>
      </c>
      <c r="AI958" s="20" t="str">
        <f>IF(AND(W958&lt;&gt;"",$H953&lt;&gt;"",$F953&lt;&gt;""),W958*$H953*$F953,"")</f>
        <v/>
      </c>
      <c r="AJ958" s="20" t="str">
        <f>IF(AND(X958&lt;&gt;"",$H953&lt;&gt;"",$F953&lt;&gt;""),X958*$H953*$F953,"")</f>
        <v/>
      </c>
    </row>
    <row r="959" spans="1:36" ht="23.25" customHeight="1" x14ac:dyDescent="0.25">
      <c r="A959" s="24"/>
      <c r="B959" s="24"/>
      <c r="J959" s="20" t="str">
        <f t="shared" si="47"/>
        <v/>
      </c>
      <c r="K959" s="20" t="str">
        <f t="shared" si="48"/>
        <v/>
      </c>
      <c r="L959" s="20" t="str">
        <f>IF(D954&lt;&gt;"",MONTH(D954),"")</f>
        <v/>
      </c>
      <c r="M959" s="23" t="str">
        <f>IF(AND(($D961)&lt;&gt;"",($E961)&lt;&gt;""),IF(MIN(DATEVALUE($E961),Base!K$3)-MAX(DATEVALUE($D961),Base!K$2)+1&gt;=0,MIN(DATEVALUE($E961),Base!K$3)-MAX(DATEVALUE($D961),Base!K$2)+1,0),"")</f>
        <v/>
      </c>
      <c r="N959" s="23" t="str">
        <f>IF(AND(($D961)&lt;&gt;"",($E961)&lt;&gt;""),IF(MIN(DATEVALUE($E961),Base!L$3)-MAX(DATEVALUE($D961),Base!L$2)+1&gt;=0,MIN(DATEVALUE($E961),Base!L$3)-MAX(DATEVALUE($D961),Base!L$2)+1,0),"")</f>
        <v/>
      </c>
      <c r="O959" s="23" t="str">
        <f>IF(AND(($D961)&lt;&gt;"",($E961)&lt;&gt;""),IF(MIN(DATEVALUE($E961),Base!M$3)-MAX(DATEVALUE($D961),Base!M$2)+1&gt;=0,MIN(DATEVALUE($E961),Base!M$3)-MAX(DATEVALUE($D961),Base!M$2)+1,0),"")</f>
        <v/>
      </c>
      <c r="P959" s="23" t="str">
        <f>IF(AND(($D961)&lt;&gt;"",($E961)&lt;&gt;""),IF(MIN(DATEVALUE($E961),Base!N$3)-MAX(DATEVALUE($D961),Base!N$2)+1&gt;=0,MIN(DATEVALUE($E961),Base!N$3)-MAX(DATEVALUE($D961),Base!N$2)+1,0),"")</f>
        <v/>
      </c>
      <c r="Q959" s="23" t="str">
        <f>IF(AND(($D961)&lt;&gt;"",($E961)&lt;&gt;""),IF(MIN(DATEVALUE($E961),Base!O$3)-MAX(DATEVALUE($D961),Base!O$2)+1&gt;=0,MIN(DATEVALUE($E961),Base!O$3)-MAX(DATEVALUE($D961),Base!O$2)+1,0),"")</f>
        <v/>
      </c>
      <c r="R959" s="23" t="str">
        <f>IF(AND(($D961)&lt;&gt;"",($E961)&lt;&gt;""),IF(MIN(DATEVALUE($E961),Base!P$3)-MAX(DATEVALUE($D961),Base!P$2)+1&gt;=0,MIN(DATEVALUE($E961),Base!P$3)-MAX(DATEVALUE($D961),Base!P$2)+1,0),"")</f>
        <v/>
      </c>
      <c r="S959" s="23" t="str">
        <f>IF(AND(($D961)&lt;&gt;"",($E961)&lt;&gt;""),IF(MIN(DATEVALUE($E961),Base!Q$3)-MAX(DATEVALUE($D961),Base!Q$2)+1&gt;=0,MIN(DATEVALUE($E961),Base!Q$3)-MAX(DATEVALUE($D961),Base!Q$2)+1,0),"")</f>
        <v/>
      </c>
      <c r="T959" s="23" t="str">
        <f>IF(AND(($D961)&lt;&gt;"",($E961)&lt;&gt;""),IF(MIN(DATEVALUE($E961),Base!R$3)-MAX(DATEVALUE($D961),Base!R$2)+1&gt;=0,MIN(DATEVALUE($E961),Base!R$3)-MAX(DATEVALUE($D961),Base!R$2)+1,0),"")</f>
        <v/>
      </c>
      <c r="U959" s="23" t="str">
        <f>IF(AND(($D961)&lt;&gt;"",($E961)&lt;&gt;""),IF(MIN(DATEVALUE($E961),Base!S$3)-MAX(DATEVALUE($D961),Base!S$2)+1&gt;=0,MIN(DATEVALUE($E961),Base!S$3)-MAX(DATEVALUE($D961),Base!S$2)+1,0),"")</f>
        <v/>
      </c>
      <c r="V959" s="23" t="str">
        <f>IF(AND(($D961)&lt;&gt;"",($E961)&lt;&gt;""),IF(MIN(DATEVALUE($E961),Base!T$3)-MAX(DATEVALUE($D961),Base!T$2)+1&gt;=0,MIN(DATEVALUE($E961),Base!T$3)-MAX(DATEVALUE($D961),Base!T$2)+1,0),"")</f>
        <v/>
      </c>
      <c r="W959" s="23" t="str">
        <f>IF(AND(($D961)&lt;&gt;"",($E961)&lt;&gt;""),IF(MIN(DATEVALUE($E961),Base!U$3)-MAX(DATEVALUE($D961),Base!U$2)+1&gt;=0,MIN(DATEVALUE($E961),Base!U$3)-MAX(DATEVALUE($D961),Base!U$2)+1,0),"")</f>
        <v/>
      </c>
      <c r="X959" s="23" t="str">
        <f>IF(AND(($D961)&lt;&gt;"",($E961)&lt;&gt;""),IF(MIN(DATEVALUE($E961),Base!V$3)-MAX(DATEVALUE($D961),Base!V$2)+1&gt;=0,MIN(DATEVALUE($E961),Base!V$3)-MAX(DATEVALUE($D961),Base!V$2)+1,0),"")</f>
        <v/>
      </c>
      <c r="Y959" s="20" t="str">
        <f>IF(AND(M959&lt;&gt;"",$H955&lt;&gt;"",$F955&lt;&gt;""),M959*$H955*$F955,"")</f>
        <v/>
      </c>
      <c r="Z959" s="20" t="str">
        <f>IF(AND(N959&lt;&gt;"",$H954&lt;&gt;"",$F954&lt;&gt;""),N959*$H954*$F954,"")</f>
        <v/>
      </c>
      <c r="AA959" s="20" t="str">
        <f>IF(AND(O959&lt;&gt;"",$H954&lt;&gt;"",$F954&lt;&gt;""),O959*$H954*$F954,"")</f>
        <v/>
      </c>
      <c r="AB959" s="20" t="str">
        <f>IF(AND(P959&lt;&gt;"",$H954&lt;&gt;"",$F954&lt;&gt;""),P959*$H954*$F954,"")</f>
        <v/>
      </c>
      <c r="AC959" s="20" t="str">
        <f>IF(AND(Q959&lt;&gt;"",$H954&lt;&gt;"",$F954&lt;&gt;""),Q959*$H954*$F954,"")</f>
        <v/>
      </c>
      <c r="AD959" s="20" t="str">
        <f>IF(AND(R959&lt;&gt;"",$H954&lt;&gt;"",$F954&lt;&gt;""),R959*$H954*$F954,"")</f>
        <v/>
      </c>
      <c r="AE959" s="20" t="str">
        <f>IF(AND(S959&lt;&gt;"",$H954&lt;&gt;"",$F954&lt;&gt;""),S959*$H954*$F954,"")</f>
        <v/>
      </c>
      <c r="AF959" s="20" t="str">
        <f>IF(AND(T959&lt;&gt;"",$H954&lt;&gt;"",$F954&lt;&gt;""),T959*$H954*$F954,"")</f>
        <v/>
      </c>
      <c r="AG959" s="20" t="str">
        <f>IF(AND(U959&lt;&gt;"",$H954&lt;&gt;"",$F954&lt;&gt;""),U959*$H954*$F954,"")</f>
        <v/>
      </c>
      <c r="AH959" s="20" t="str">
        <f>IF(AND(V959&lt;&gt;"",$H954&lt;&gt;"",$F954&lt;&gt;""),V959*$H954*$F954,"")</f>
        <v/>
      </c>
      <c r="AI959" s="20" t="str">
        <f>IF(AND(W959&lt;&gt;"",$H954&lt;&gt;"",$F954&lt;&gt;""),W959*$H954*$F954,"")</f>
        <v/>
      </c>
      <c r="AJ959" s="20" t="str">
        <f>IF(AND(X959&lt;&gt;"",$H954&lt;&gt;"",$F954&lt;&gt;""),X959*$H954*$F954,"")</f>
        <v/>
      </c>
    </row>
    <row r="960" spans="1:36" ht="23.25" customHeight="1" x14ac:dyDescent="0.25">
      <c r="A960" s="24"/>
      <c r="B960" s="24"/>
      <c r="J960" s="20" t="str">
        <f t="shared" si="47"/>
        <v/>
      </c>
      <c r="K960" s="20" t="str">
        <f t="shared" si="48"/>
        <v/>
      </c>
      <c r="L960" s="20" t="str">
        <f>IF(D955&lt;&gt;"",MONTH(D955),"")</f>
        <v/>
      </c>
      <c r="M960" s="23" t="str">
        <f>IF(AND(($D962)&lt;&gt;"",($E962)&lt;&gt;""),IF(MIN(DATEVALUE($E962),Base!K$3)-MAX(DATEVALUE($D962),Base!K$2)+1&gt;=0,MIN(DATEVALUE($E962),Base!K$3)-MAX(DATEVALUE($D962),Base!K$2)+1,0),"")</f>
        <v/>
      </c>
      <c r="N960" s="23" t="str">
        <f>IF(AND(($D962)&lt;&gt;"",($E962)&lt;&gt;""),IF(MIN(DATEVALUE($E962),Base!L$3)-MAX(DATEVALUE($D962),Base!L$2)+1&gt;=0,MIN(DATEVALUE($E962),Base!L$3)-MAX(DATEVALUE($D962),Base!L$2)+1,0),"")</f>
        <v/>
      </c>
      <c r="O960" s="23" t="str">
        <f>IF(AND(($D962)&lt;&gt;"",($E962)&lt;&gt;""),IF(MIN(DATEVALUE($E962),Base!M$3)-MAX(DATEVALUE($D962),Base!M$2)+1&gt;=0,MIN(DATEVALUE($E962),Base!M$3)-MAX(DATEVALUE($D962),Base!M$2)+1,0),"")</f>
        <v/>
      </c>
      <c r="P960" s="23" t="str">
        <f>IF(AND(($D962)&lt;&gt;"",($E962)&lt;&gt;""),IF(MIN(DATEVALUE($E962),Base!N$3)-MAX(DATEVALUE($D962),Base!N$2)+1&gt;=0,MIN(DATEVALUE($E962),Base!N$3)-MAX(DATEVALUE($D962),Base!N$2)+1,0),"")</f>
        <v/>
      </c>
      <c r="Q960" s="23" t="str">
        <f>IF(AND(($D962)&lt;&gt;"",($E962)&lt;&gt;""),IF(MIN(DATEVALUE($E962),Base!O$3)-MAX(DATEVALUE($D962),Base!O$2)+1&gt;=0,MIN(DATEVALUE($E962),Base!O$3)-MAX(DATEVALUE($D962),Base!O$2)+1,0),"")</f>
        <v/>
      </c>
      <c r="R960" s="23" t="str">
        <f>IF(AND(($D962)&lt;&gt;"",($E962)&lt;&gt;""),IF(MIN(DATEVALUE($E962),Base!P$3)-MAX(DATEVALUE($D962),Base!P$2)+1&gt;=0,MIN(DATEVALUE($E962),Base!P$3)-MAX(DATEVALUE($D962),Base!P$2)+1,0),"")</f>
        <v/>
      </c>
      <c r="S960" s="23" t="str">
        <f>IF(AND(($D962)&lt;&gt;"",($E962)&lt;&gt;""),IF(MIN(DATEVALUE($E962),Base!Q$3)-MAX(DATEVALUE($D962),Base!Q$2)+1&gt;=0,MIN(DATEVALUE($E962),Base!Q$3)-MAX(DATEVALUE($D962),Base!Q$2)+1,0),"")</f>
        <v/>
      </c>
      <c r="T960" s="23" t="str">
        <f>IF(AND(($D962)&lt;&gt;"",($E962)&lt;&gt;""),IF(MIN(DATEVALUE($E962),Base!R$3)-MAX(DATEVALUE($D962),Base!R$2)+1&gt;=0,MIN(DATEVALUE($E962),Base!R$3)-MAX(DATEVALUE($D962),Base!R$2)+1,0),"")</f>
        <v/>
      </c>
      <c r="U960" s="23" t="str">
        <f>IF(AND(($D962)&lt;&gt;"",($E962)&lt;&gt;""),IF(MIN(DATEVALUE($E962),Base!S$3)-MAX(DATEVALUE($D962),Base!S$2)+1&gt;=0,MIN(DATEVALUE($E962),Base!S$3)-MAX(DATEVALUE($D962),Base!S$2)+1,0),"")</f>
        <v/>
      </c>
      <c r="V960" s="23" t="str">
        <f>IF(AND(($D962)&lt;&gt;"",($E962)&lt;&gt;""),IF(MIN(DATEVALUE($E962),Base!T$3)-MAX(DATEVALUE($D962),Base!T$2)+1&gt;=0,MIN(DATEVALUE($E962),Base!T$3)-MAX(DATEVALUE($D962),Base!T$2)+1,0),"")</f>
        <v/>
      </c>
      <c r="W960" s="23" t="str">
        <f>IF(AND(($D962)&lt;&gt;"",($E962)&lt;&gt;""),IF(MIN(DATEVALUE($E962),Base!U$3)-MAX(DATEVALUE($D962),Base!U$2)+1&gt;=0,MIN(DATEVALUE($E962),Base!U$3)-MAX(DATEVALUE($D962),Base!U$2)+1,0),"")</f>
        <v/>
      </c>
      <c r="X960" s="23" t="str">
        <f>IF(AND(($D962)&lt;&gt;"",($E962)&lt;&gt;""),IF(MIN(DATEVALUE($E962),Base!V$3)-MAX(DATEVALUE($D962),Base!V$2)+1&gt;=0,MIN(DATEVALUE($E962),Base!V$3)-MAX(DATEVALUE($D962),Base!V$2)+1,0),"")</f>
        <v/>
      </c>
      <c r="Y960" s="20" t="str">
        <f>IF(AND(M960&lt;&gt;"",$H956&lt;&gt;"",$F956&lt;&gt;""),M960*$H956*$F956,"")</f>
        <v/>
      </c>
      <c r="Z960" s="20" t="str">
        <f>IF(AND(N960&lt;&gt;"",$H955&lt;&gt;"",$F955&lt;&gt;""),N960*$H955*$F955,"")</f>
        <v/>
      </c>
      <c r="AA960" s="20" t="str">
        <f>IF(AND(O960&lt;&gt;"",$H955&lt;&gt;"",$F955&lt;&gt;""),O960*$H955*$F955,"")</f>
        <v/>
      </c>
      <c r="AB960" s="20" t="str">
        <f>IF(AND(P960&lt;&gt;"",$H955&lt;&gt;"",$F955&lt;&gt;""),P960*$H955*$F955,"")</f>
        <v/>
      </c>
      <c r="AC960" s="20" t="str">
        <f>IF(AND(Q960&lt;&gt;"",$H955&lt;&gt;"",$F955&lt;&gt;""),Q960*$H955*$F955,"")</f>
        <v/>
      </c>
      <c r="AD960" s="20" t="str">
        <f>IF(AND(R960&lt;&gt;"",$H955&lt;&gt;"",$F955&lt;&gt;""),R960*$H955*$F955,"")</f>
        <v/>
      </c>
      <c r="AE960" s="20" t="str">
        <f>IF(AND(S960&lt;&gt;"",$H955&lt;&gt;"",$F955&lt;&gt;""),S960*$H955*$F955,"")</f>
        <v/>
      </c>
      <c r="AF960" s="20" t="str">
        <f>IF(AND(T960&lt;&gt;"",$H955&lt;&gt;"",$F955&lt;&gt;""),T960*$H955*$F955,"")</f>
        <v/>
      </c>
      <c r="AG960" s="20" t="str">
        <f>IF(AND(U960&lt;&gt;"",$H955&lt;&gt;"",$F955&lt;&gt;""),U960*$H955*$F955,"")</f>
        <v/>
      </c>
      <c r="AH960" s="20" t="str">
        <f>IF(AND(V960&lt;&gt;"",$H955&lt;&gt;"",$F955&lt;&gt;""),V960*$H955*$F955,"")</f>
        <v/>
      </c>
      <c r="AI960" s="20" t="str">
        <f>IF(AND(W960&lt;&gt;"",$H955&lt;&gt;"",$F955&lt;&gt;""),W960*$H955*$F955,"")</f>
        <v/>
      </c>
      <c r="AJ960" s="20" t="str">
        <f>IF(AND(X960&lt;&gt;"",$H955&lt;&gt;"",$F955&lt;&gt;""),X960*$H955*$F955,"")</f>
        <v/>
      </c>
    </row>
    <row r="961" spans="1:36" ht="23.25" customHeight="1" x14ac:dyDescent="0.25">
      <c r="A961" s="24"/>
      <c r="B961" s="24"/>
      <c r="J961" s="20" t="str">
        <f t="shared" si="47"/>
        <v/>
      </c>
      <c r="K961" s="20" t="str">
        <f t="shared" si="48"/>
        <v/>
      </c>
      <c r="L961" s="20" t="str">
        <f>IF(D956&lt;&gt;"",MONTH(D956),"")</f>
        <v/>
      </c>
      <c r="M961" s="23" t="str">
        <f>IF(AND(($D963)&lt;&gt;"",($E963)&lt;&gt;""),IF(MIN(DATEVALUE($E963),Base!K$3)-MAX(DATEVALUE($D963),Base!K$2)+1&gt;=0,MIN(DATEVALUE($E963),Base!K$3)-MAX(DATEVALUE($D963),Base!K$2)+1,0),"")</f>
        <v/>
      </c>
      <c r="N961" s="23" t="str">
        <f>IF(AND(($D963)&lt;&gt;"",($E963)&lt;&gt;""),IF(MIN(DATEVALUE($E963),Base!L$3)-MAX(DATEVALUE($D963),Base!L$2)+1&gt;=0,MIN(DATEVALUE($E963),Base!L$3)-MAX(DATEVALUE($D963),Base!L$2)+1,0),"")</f>
        <v/>
      </c>
      <c r="O961" s="23" t="str">
        <f>IF(AND(($D963)&lt;&gt;"",($E963)&lt;&gt;""),IF(MIN(DATEVALUE($E963),Base!M$3)-MAX(DATEVALUE($D963),Base!M$2)+1&gt;=0,MIN(DATEVALUE($E963),Base!M$3)-MAX(DATEVALUE($D963),Base!M$2)+1,0),"")</f>
        <v/>
      </c>
      <c r="P961" s="23" t="str">
        <f>IF(AND(($D963)&lt;&gt;"",($E963)&lt;&gt;""),IF(MIN(DATEVALUE($E963),Base!N$3)-MAX(DATEVALUE($D963),Base!N$2)+1&gt;=0,MIN(DATEVALUE($E963),Base!N$3)-MAX(DATEVALUE($D963),Base!N$2)+1,0),"")</f>
        <v/>
      </c>
      <c r="Q961" s="23" t="str">
        <f>IF(AND(($D963)&lt;&gt;"",($E963)&lt;&gt;""),IF(MIN(DATEVALUE($E963),Base!O$3)-MAX(DATEVALUE($D963),Base!O$2)+1&gt;=0,MIN(DATEVALUE($E963),Base!O$3)-MAX(DATEVALUE($D963),Base!O$2)+1,0),"")</f>
        <v/>
      </c>
      <c r="R961" s="23" t="str">
        <f>IF(AND(($D963)&lt;&gt;"",($E963)&lt;&gt;""),IF(MIN(DATEVALUE($E963),Base!P$3)-MAX(DATEVALUE($D963),Base!P$2)+1&gt;=0,MIN(DATEVALUE($E963),Base!P$3)-MAX(DATEVALUE($D963),Base!P$2)+1,0),"")</f>
        <v/>
      </c>
      <c r="S961" s="23" t="str">
        <f>IF(AND(($D963)&lt;&gt;"",($E963)&lt;&gt;""),IF(MIN(DATEVALUE($E963),Base!Q$3)-MAX(DATEVALUE($D963),Base!Q$2)+1&gt;=0,MIN(DATEVALUE($E963),Base!Q$3)-MAX(DATEVALUE($D963),Base!Q$2)+1,0),"")</f>
        <v/>
      </c>
      <c r="T961" s="23" t="str">
        <f>IF(AND(($D963)&lt;&gt;"",($E963)&lt;&gt;""),IF(MIN(DATEVALUE($E963),Base!R$3)-MAX(DATEVALUE($D963),Base!R$2)+1&gt;=0,MIN(DATEVALUE($E963),Base!R$3)-MAX(DATEVALUE($D963),Base!R$2)+1,0),"")</f>
        <v/>
      </c>
      <c r="U961" s="23" t="str">
        <f>IF(AND(($D963)&lt;&gt;"",($E963)&lt;&gt;""),IF(MIN(DATEVALUE($E963),Base!S$3)-MAX(DATEVALUE($D963),Base!S$2)+1&gt;=0,MIN(DATEVALUE($E963),Base!S$3)-MAX(DATEVALUE($D963),Base!S$2)+1,0),"")</f>
        <v/>
      </c>
      <c r="V961" s="23" t="str">
        <f>IF(AND(($D963)&lt;&gt;"",($E963)&lt;&gt;""),IF(MIN(DATEVALUE($E963),Base!T$3)-MAX(DATEVALUE($D963),Base!T$2)+1&gt;=0,MIN(DATEVALUE($E963),Base!T$3)-MAX(DATEVALUE($D963),Base!T$2)+1,0),"")</f>
        <v/>
      </c>
      <c r="W961" s="23" t="str">
        <f>IF(AND(($D963)&lt;&gt;"",($E963)&lt;&gt;""),IF(MIN(DATEVALUE($E963),Base!U$3)-MAX(DATEVALUE($D963),Base!U$2)+1&gt;=0,MIN(DATEVALUE($E963),Base!U$3)-MAX(DATEVALUE($D963),Base!U$2)+1,0),"")</f>
        <v/>
      </c>
      <c r="X961" s="23" t="str">
        <f>IF(AND(($D963)&lt;&gt;"",($E963)&lt;&gt;""),IF(MIN(DATEVALUE($E963),Base!V$3)-MAX(DATEVALUE($D963),Base!V$2)+1&gt;=0,MIN(DATEVALUE($E963),Base!V$3)-MAX(DATEVALUE($D963),Base!V$2)+1,0),"")</f>
        <v/>
      </c>
      <c r="Y961" s="20" t="str">
        <f>IF(AND(M961&lt;&gt;"",$H957&lt;&gt;"",$F957&lt;&gt;""),M961*$H957*$F957,"")</f>
        <v/>
      </c>
      <c r="Z961" s="20" t="str">
        <f>IF(AND(N961&lt;&gt;"",$H956&lt;&gt;"",$F956&lt;&gt;""),N961*$H956*$F956,"")</f>
        <v/>
      </c>
      <c r="AA961" s="20" t="str">
        <f>IF(AND(O961&lt;&gt;"",$H956&lt;&gt;"",$F956&lt;&gt;""),O961*$H956*$F956,"")</f>
        <v/>
      </c>
      <c r="AB961" s="20" t="str">
        <f>IF(AND(P961&lt;&gt;"",$H956&lt;&gt;"",$F956&lt;&gt;""),P961*$H956*$F956,"")</f>
        <v/>
      </c>
      <c r="AC961" s="20" t="str">
        <f>IF(AND(Q961&lt;&gt;"",$H956&lt;&gt;"",$F956&lt;&gt;""),Q961*$H956*$F956,"")</f>
        <v/>
      </c>
      <c r="AD961" s="20" t="str">
        <f>IF(AND(R961&lt;&gt;"",$H956&lt;&gt;"",$F956&lt;&gt;""),R961*$H956*$F956,"")</f>
        <v/>
      </c>
      <c r="AE961" s="20" t="str">
        <f>IF(AND(S961&lt;&gt;"",$H956&lt;&gt;"",$F956&lt;&gt;""),S961*$H956*$F956,"")</f>
        <v/>
      </c>
      <c r="AF961" s="20" t="str">
        <f>IF(AND(T961&lt;&gt;"",$H956&lt;&gt;"",$F956&lt;&gt;""),T961*$H956*$F956,"")</f>
        <v/>
      </c>
      <c r="AG961" s="20" t="str">
        <f>IF(AND(U961&lt;&gt;"",$H956&lt;&gt;"",$F956&lt;&gt;""),U961*$H956*$F956,"")</f>
        <v/>
      </c>
      <c r="AH961" s="20" t="str">
        <f>IF(AND(V961&lt;&gt;"",$H956&lt;&gt;"",$F956&lt;&gt;""),V961*$H956*$F956,"")</f>
        <v/>
      </c>
      <c r="AI961" s="20" t="str">
        <f>IF(AND(W961&lt;&gt;"",$H956&lt;&gt;"",$F956&lt;&gt;""),W961*$H956*$F956,"")</f>
        <v/>
      </c>
      <c r="AJ961" s="20" t="str">
        <f>IF(AND(X961&lt;&gt;"",$H956&lt;&gt;"",$F956&lt;&gt;""),X961*$H956*$F956,"")</f>
        <v/>
      </c>
    </row>
    <row r="962" spans="1:36" ht="23.25" customHeight="1" x14ac:dyDescent="0.25">
      <c r="A962" s="24"/>
      <c r="B962" s="24"/>
      <c r="J962" s="20" t="str">
        <f t="shared" si="47"/>
        <v/>
      </c>
      <c r="K962" s="20" t="str">
        <f t="shared" si="48"/>
        <v/>
      </c>
      <c r="L962" s="20" t="str">
        <f>IF(D957&lt;&gt;"",MONTH(D957),"")</f>
        <v/>
      </c>
      <c r="M962" s="23" t="str">
        <f>IF(AND(($D964)&lt;&gt;"",($E964)&lt;&gt;""),IF(MIN(DATEVALUE($E964),Base!K$3)-MAX(DATEVALUE($D964),Base!K$2)+1&gt;=0,MIN(DATEVALUE($E964),Base!K$3)-MAX(DATEVALUE($D964),Base!K$2)+1,0),"")</f>
        <v/>
      </c>
      <c r="N962" s="23" t="str">
        <f>IF(AND(($D964)&lt;&gt;"",($E964)&lt;&gt;""),IF(MIN(DATEVALUE($E964),Base!L$3)-MAX(DATEVALUE($D964),Base!L$2)+1&gt;=0,MIN(DATEVALUE($E964),Base!L$3)-MAX(DATEVALUE($D964),Base!L$2)+1,0),"")</f>
        <v/>
      </c>
      <c r="O962" s="23" t="str">
        <f>IF(AND(($D964)&lt;&gt;"",($E964)&lt;&gt;""),IF(MIN(DATEVALUE($E964),Base!M$3)-MAX(DATEVALUE($D964),Base!M$2)+1&gt;=0,MIN(DATEVALUE($E964),Base!M$3)-MAX(DATEVALUE($D964),Base!M$2)+1,0),"")</f>
        <v/>
      </c>
      <c r="P962" s="23" t="str">
        <f>IF(AND(($D964)&lt;&gt;"",($E964)&lt;&gt;""),IF(MIN(DATEVALUE($E964),Base!N$3)-MAX(DATEVALUE($D964),Base!N$2)+1&gt;=0,MIN(DATEVALUE($E964),Base!N$3)-MAX(DATEVALUE($D964),Base!N$2)+1,0),"")</f>
        <v/>
      </c>
      <c r="Q962" s="23" t="str">
        <f>IF(AND(($D964)&lt;&gt;"",($E964)&lt;&gt;""),IF(MIN(DATEVALUE($E964),Base!O$3)-MAX(DATEVALUE($D964),Base!O$2)+1&gt;=0,MIN(DATEVALUE($E964),Base!O$3)-MAX(DATEVALUE($D964),Base!O$2)+1,0),"")</f>
        <v/>
      </c>
      <c r="R962" s="23" t="str">
        <f>IF(AND(($D964)&lt;&gt;"",($E964)&lt;&gt;""),IF(MIN(DATEVALUE($E964),Base!P$3)-MAX(DATEVALUE($D964),Base!P$2)+1&gt;=0,MIN(DATEVALUE($E964),Base!P$3)-MAX(DATEVALUE($D964),Base!P$2)+1,0),"")</f>
        <v/>
      </c>
      <c r="S962" s="23" t="str">
        <f>IF(AND(($D964)&lt;&gt;"",($E964)&lt;&gt;""),IF(MIN(DATEVALUE($E964),Base!Q$3)-MAX(DATEVALUE($D964),Base!Q$2)+1&gt;=0,MIN(DATEVALUE($E964),Base!Q$3)-MAX(DATEVALUE($D964),Base!Q$2)+1,0),"")</f>
        <v/>
      </c>
      <c r="T962" s="23" t="str">
        <f>IF(AND(($D964)&lt;&gt;"",($E964)&lt;&gt;""),IF(MIN(DATEVALUE($E964),Base!R$3)-MAX(DATEVALUE($D964),Base!R$2)+1&gt;=0,MIN(DATEVALUE($E964),Base!R$3)-MAX(DATEVALUE($D964),Base!R$2)+1,0),"")</f>
        <v/>
      </c>
      <c r="U962" s="23" t="str">
        <f>IF(AND(($D964)&lt;&gt;"",($E964)&lt;&gt;""),IF(MIN(DATEVALUE($E964),Base!S$3)-MAX(DATEVALUE($D964),Base!S$2)+1&gt;=0,MIN(DATEVALUE($E964),Base!S$3)-MAX(DATEVALUE($D964),Base!S$2)+1,0),"")</f>
        <v/>
      </c>
      <c r="V962" s="23" t="str">
        <f>IF(AND(($D964)&lt;&gt;"",($E964)&lt;&gt;""),IF(MIN(DATEVALUE($E964),Base!T$3)-MAX(DATEVALUE($D964),Base!T$2)+1&gt;=0,MIN(DATEVALUE($E964),Base!T$3)-MAX(DATEVALUE($D964),Base!T$2)+1,0),"")</f>
        <v/>
      </c>
      <c r="W962" s="23" t="str">
        <f>IF(AND(($D964)&lt;&gt;"",($E964)&lt;&gt;""),IF(MIN(DATEVALUE($E964),Base!U$3)-MAX(DATEVALUE($D964),Base!U$2)+1&gt;=0,MIN(DATEVALUE($E964),Base!U$3)-MAX(DATEVALUE($D964),Base!U$2)+1,0),"")</f>
        <v/>
      </c>
      <c r="X962" s="23" t="str">
        <f>IF(AND(($D964)&lt;&gt;"",($E964)&lt;&gt;""),IF(MIN(DATEVALUE($E964),Base!V$3)-MAX(DATEVALUE($D964),Base!V$2)+1&gt;=0,MIN(DATEVALUE($E964),Base!V$3)-MAX(DATEVALUE($D964),Base!V$2)+1,0),"")</f>
        <v/>
      </c>
      <c r="Y962" s="20" t="str">
        <f>IF(AND(M962&lt;&gt;"",$H958&lt;&gt;"",$F958&lt;&gt;""),M962*$H958*$F958,"")</f>
        <v/>
      </c>
      <c r="Z962" s="20" t="str">
        <f>IF(AND(N962&lt;&gt;"",$H957&lt;&gt;"",$F957&lt;&gt;""),N962*$H957*$F957,"")</f>
        <v/>
      </c>
      <c r="AA962" s="20" t="str">
        <f>IF(AND(O962&lt;&gt;"",$H957&lt;&gt;"",$F957&lt;&gt;""),O962*$H957*$F957,"")</f>
        <v/>
      </c>
      <c r="AB962" s="20" t="str">
        <f>IF(AND(P962&lt;&gt;"",$H957&lt;&gt;"",$F957&lt;&gt;""),P962*$H957*$F957,"")</f>
        <v/>
      </c>
      <c r="AC962" s="20" t="str">
        <f>IF(AND(Q962&lt;&gt;"",$H957&lt;&gt;"",$F957&lt;&gt;""),Q962*$H957*$F957,"")</f>
        <v/>
      </c>
      <c r="AD962" s="20" t="str">
        <f>IF(AND(R962&lt;&gt;"",$H957&lt;&gt;"",$F957&lt;&gt;""),R962*$H957*$F957,"")</f>
        <v/>
      </c>
      <c r="AE962" s="20" t="str">
        <f>IF(AND(S962&lt;&gt;"",$H957&lt;&gt;"",$F957&lt;&gt;""),S962*$H957*$F957,"")</f>
        <v/>
      </c>
      <c r="AF962" s="20" t="str">
        <f>IF(AND(T962&lt;&gt;"",$H957&lt;&gt;"",$F957&lt;&gt;""),T962*$H957*$F957,"")</f>
        <v/>
      </c>
      <c r="AG962" s="20" t="str">
        <f>IF(AND(U962&lt;&gt;"",$H957&lt;&gt;"",$F957&lt;&gt;""),U962*$H957*$F957,"")</f>
        <v/>
      </c>
      <c r="AH962" s="20" t="str">
        <f>IF(AND(V962&lt;&gt;"",$H957&lt;&gt;"",$F957&lt;&gt;""),V962*$H957*$F957,"")</f>
        <v/>
      </c>
      <c r="AI962" s="20" t="str">
        <f>IF(AND(W962&lt;&gt;"",$H957&lt;&gt;"",$F957&lt;&gt;""),W962*$H957*$F957,"")</f>
        <v/>
      </c>
      <c r="AJ962" s="20" t="str">
        <f>IF(AND(X962&lt;&gt;"",$H957&lt;&gt;"",$F957&lt;&gt;""),X962*$H957*$F957,"")</f>
        <v/>
      </c>
    </row>
    <row r="963" spans="1:36" ht="23.25" customHeight="1" x14ac:dyDescent="0.25">
      <c r="A963" s="24"/>
      <c r="B963" s="24"/>
      <c r="J963" s="20" t="str">
        <f t="shared" si="47"/>
        <v/>
      </c>
      <c r="K963" s="20" t="str">
        <f t="shared" si="48"/>
        <v/>
      </c>
      <c r="L963" s="20" t="str">
        <f>IF(D958&lt;&gt;"",MONTH(D958),"")</f>
        <v/>
      </c>
      <c r="M963" s="23" t="str">
        <f>IF(AND(($D965)&lt;&gt;"",($E965)&lt;&gt;""),IF(MIN(DATEVALUE($E965),Base!K$3)-MAX(DATEVALUE($D965),Base!K$2)+1&gt;=0,MIN(DATEVALUE($E965),Base!K$3)-MAX(DATEVALUE($D965),Base!K$2)+1,0),"")</f>
        <v/>
      </c>
      <c r="N963" s="23" t="str">
        <f>IF(AND(($D965)&lt;&gt;"",($E965)&lt;&gt;""),IF(MIN(DATEVALUE($E965),Base!L$3)-MAX(DATEVALUE($D965),Base!L$2)+1&gt;=0,MIN(DATEVALUE($E965),Base!L$3)-MAX(DATEVALUE($D965),Base!L$2)+1,0),"")</f>
        <v/>
      </c>
      <c r="O963" s="23" t="str">
        <f>IF(AND(($D965)&lt;&gt;"",($E965)&lt;&gt;""),IF(MIN(DATEVALUE($E965),Base!M$3)-MAX(DATEVALUE($D965),Base!M$2)+1&gt;=0,MIN(DATEVALUE($E965),Base!M$3)-MAX(DATEVALUE($D965),Base!M$2)+1,0),"")</f>
        <v/>
      </c>
      <c r="P963" s="23" t="str">
        <f>IF(AND(($D965)&lt;&gt;"",($E965)&lt;&gt;""),IF(MIN(DATEVALUE($E965),Base!N$3)-MAX(DATEVALUE($D965),Base!N$2)+1&gt;=0,MIN(DATEVALUE($E965),Base!N$3)-MAX(DATEVALUE($D965),Base!N$2)+1,0),"")</f>
        <v/>
      </c>
      <c r="Q963" s="23" t="str">
        <f>IF(AND(($D965)&lt;&gt;"",($E965)&lt;&gt;""),IF(MIN(DATEVALUE($E965),Base!O$3)-MAX(DATEVALUE($D965),Base!O$2)+1&gt;=0,MIN(DATEVALUE($E965),Base!O$3)-MAX(DATEVALUE($D965),Base!O$2)+1,0),"")</f>
        <v/>
      </c>
      <c r="R963" s="23" t="str">
        <f>IF(AND(($D965)&lt;&gt;"",($E965)&lt;&gt;""),IF(MIN(DATEVALUE($E965),Base!P$3)-MAX(DATEVALUE($D965),Base!P$2)+1&gt;=0,MIN(DATEVALUE($E965),Base!P$3)-MAX(DATEVALUE($D965),Base!P$2)+1,0),"")</f>
        <v/>
      </c>
      <c r="S963" s="23" t="str">
        <f>IF(AND(($D965)&lt;&gt;"",($E965)&lt;&gt;""),IF(MIN(DATEVALUE($E965),Base!Q$3)-MAX(DATEVALUE($D965),Base!Q$2)+1&gt;=0,MIN(DATEVALUE($E965),Base!Q$3)-MAX(DATEVALUE($D965),Base!Q$2)+1,0),"")</f>
        <v/>
      </c>
      <c r="T963" s="23" t="str">
        <f>IF(AND(($D965)&lt;&gt;"",($E965)&lt;&gt;""),IF(MIN(DATEVALUE($E965),Base!R$3)-MAX(DATEVALUE($D965),Base!R$2)+1&gt;=0,MIN(DATEVALUE($E965),Base!R$3)-MAX(DATEVALUE($D965),Base!R$2)+1,0),"")</f>
        <v/>
      </c>
      <c r="U963" s="23" t="str">
        <f>IF(AND(($D965)&lt;&gt;"",($E965)&lt;&gt;""),IF(MIN(DATEVALUE($E965),Base!S$3)-MAX(DATEVALUE($D965),Base!S$2)+1&gt;=0,MIN(DATEVALUE($E965),Base!S$3)-MAX(DATEVALUE($D965),Base!S$2)+1,0),"")</f>
        <v/>
      </c>
      <c r="V963" s="23" t="str">
        <f>IF(AND(($D965)&lt;&gt;"",($E965)&lt;&gt;""),IF(MIN(DATEVALUE($E965),Base!T$3)-MAX(DATEVALUE($D965),Base!T$2)+1&gt;=0,MIN(DATEVALUE($E965),Base!T$3)-MAX(DATEVALUE($D965),Base!T$2)+1,0),"")</f>
        <v/>
      </c>
      <c r="W963" s="23" t="str">
        <f>IF(AND(($D965)&lt;&gt;"",($E965)&lt;&gt;""),IF(MIN(DATEVALUE($E965),Base!U$3)-MAX(DATEVALUE($D965),Base!U$2)+1&gt;=0,MIN(DATEVALUE($E965),Base!U$3)-MAX(DATEVALUE($D965),Base!U$2)+1,0),"")</f>
        <v/>
      </c>
      <c r="X963" s="23" t="str">
        <f>IF(AND(($D965)&lt;&gt;"",($E965)&lt;&gt;""),IF(MIN(DATEVALUE($E965),Base!V$3)-MAX(DATEVALUE($D965),Base!V$2)+1&gt;=0,MIN(DATEVALUE($E965),Base!V$3)-MAX(DATEVALUE($D965),Base!V$2)+1,0),"")</f>
        <v/>
      </c>
      <c r="Y963" s="20" t="str">
        <f>IF(AND(M963&lt;&gt;"",$H959&lt;&gt;"",$F959&lt;&gt;""),M963*$H959*$F959,"")</f>
        <v/>
      </c>
      <c r="Z963" s="20" t="str">
        <f>IF(AND(N963&lt;&gt;"",$H958&lt;&gt;"",$F958&lt;&gt;""),N963*$H958*$F958,"")</f>
        <v/>
      </c>
      <c r="AA963" s="20" t="str">
        <f>IF(AND(O963&lt;&gt;"",$H958&lt;&gt;"",$F958&lt;&gt;""),O963*$H958*$F958,"")</f>
        <v/>
      </c>
      <c r="AB963" s="20" t="str">
        <f>IF(AND(P963&lt;&gt;"",$H958&lt;&gt;"",$F958&lt;&gt;""),P963*$H958*$F958,"")</f>
        <v/>
      </c>
      <c r="AC963" s="20" t="str">
        <f>IF(AND(Q963&lt;&gt;"",$H958&lt;&gt;"",$F958&lt;&gt;""),Q963*$H958*$F958,"")</f>
        <v/>
      </c>
      <c r="AD963" s="20" t="str">
        <f>IF(AND(R963&lt;&gt;"",$H958&lt;&gt;"",$F958&lt;&gt;""),R963*$H958*$F958,"")</f>
        <v/>
      </c>
      <c r="AE963" s="20" t="str">
        <f>IF(AND(S963&lt;&gt;"",$H958&lt;&gt;"",$F958&lt;&gt;""),S963*$H958*$F958,"")</f>
        <v/>
      </c>
      <c r="AF963" s="20" t="str">
        <f>IF(AND(T963&lt;&gt;"",$H958&lt;&gt;"",$F958&lt;&gt;""),T963*$H958*$F958,"")</f>
        <v/>
      </c>
      <c r="AG963" s="20" t="str">
        <f>IF(AND(U963&lt;&gt;"",$H958&lt;&gt;"",$F958&lt;&gt;""),U963*$H958*$F958,"")</f>
        <v/>
      </c>
      <c r="AH963" s="20" t="str">
        <f>IF(AND(V963&lt;&gt;"",$H958&lt;&gt;"",$F958&lt;&gt;""),V963*$H958*$F958,"")</f>
        <v/>
      </c>
      <c r="AI963" s="20" t="str">
        <f>IF(AND(W963&lt;&gt;"",$H958&lt;&gt;"",$F958&lt;&gt;""),W963*$H958*$F958,"")</f>
        <v/>
      </c>
      <c r="AJ963" s="20" t="str">
        <f>IF(AND(X963&lt;&gt;"",$H958&lt;&gt;"",$F958&lt;&gt;""),X963*$H958*$F958,"")</f>
        <v/>
      </c>
    </row>
    <row r="964" spans="1:36" ht="23.25" customHeight="1" x14ac:dyDescent="0.25">
      <c r="A964" s="24"/>
      <c r="B964" s="24"/>
      <c r="J964" s="20" t="str">
        <f t="shared" si="47"/>
        <v/>
      </c>
      <c r="K964" s="20" t="str">
        <f t="shared" si="48"/>
        <v/>
      </c>
      <c r="L964" s="20" t="str">
        <f>IF(D959&lt;&gt;"",MONTH(D959),"")</f>
        <v/>
      </c>
      <c r="M964" s="23" t="str">
        <f>IF(AND(($D966)&lt;&gt;"",($E966)&lt;&gt;""),IF(MIN(DATEVALUE($E966),Base!K$3)-MAX(DATEVALUE($D966),Base!K$2)+1&gt;=0,MIN(DATEVALUE($E966),Base!K$3)-MAX(DATEVALUE($D966),Base!K$2)+1,0),"")</f>
        <v/>
      </c>
      <c r="N964" s="23" t="str">
        <f>IF(AND(($D966)&lt;&gt;"",($E966)&lt;&gt;""),IF(MIN(DATEVALUE($E966),Base!L$3)-MAX(DATEVALUE($D966),Base!L$2)+1&gt;=0,MIN(DATEVALUE($E966),Base!L$3)-MAX(DATEVALUE($D966),Base!L$2)+1,0),"")</f>
        <v/>
      </c>
      <c r="O964" s="23" t="str">
        <f>IF(AND(($D966)&lt;&gt;"",($E966)&lt;&gt;""),IF(MIN(DATEVALUE($E966),Base!M$3)-MAX(DATEVALUE($D966),Base!M$2)+1&gt;=0,MIN(DATEVALUE($E966),Base!M$3)-MAX(DATEVALUE($D966),Base!M$2)+1,0),"")</f>
        <v/>
      </c>
      <c r="P964" s="23" t="str">
        <f>IF(AND(($D966)&lt;&gt;"",($E966)&lt;&gt;""),IF(MIN(DATEVALUE($E966),Base!N$3)-MAX(DATEVALUE($D966),Base!N$2)+1&gt;=0,MIN(DATEVALUE($E966),Base!N$3)-MAX(DATEVALUE($D966),Base!N$2)+1,0),"")</f>
        <v/>
      </c>
      <c r="Q964" s="23" t="str">
        <f>IF(AND(($D966)&lt;&gt;"",($E966)&lt;&gt;""),IF(MIN(DATEVALUE($E966),Base!O$3)-MAX(DATEVALUE($D966),Base!O$2)+1&gt;=0,MIN(DATEVALUE($E966),Base!O$3)-MAX(DATEVALUE($D966),Base!O$2)+1,0),"")</f>
        <v/>
      </c>
      <c r="R964" s="23" t="str">
        <f>IF(AND(($D966)&lt;&gt;"",($E966)&lt;&gt;""),IF(MIN(DATEVALUE($E966),Base!P$3)-MAX(DATEVALUE($D966),Base!P$2)+1&gt;=0,MIN(DATEVALUE($E966),Base!P$3)-MAX(DATEVALUE($D966),Base!P$2)+1,0),"")</f>
        <v/>
      </c>
      <c r="S964" s="23" t="str">
        <f>IF(AND(($D966)&lt;&gt;"",($E966)&lt;&gt;""),IF(MIN(DATEVALUE($E966),Base!Q$3)-MAX(DATEVALUE($D966),Base!Q$2)+1&gt;=0,MIN(DATEVALUE($E966),Base!Q$3)-MAX(DATEVALUE($D966),Base!Q$2)+1,0),"")</f>
        <v/>
      </c>
      <c r="T964" s="23" t="str">
        <f>IF(AND(($D966)&lt;&gt;"",($E966)&lt;&gt;""),IF(MIN(DATEVALUE($E966),Base!R$3)-MAX(DATEVALUE($D966),Base!R$2)+1&gt;=0,MIN(DATEVALUE($E966),Base!R$3)-MAX(DATEVALUE($D966),Base!R$2)+1,0),"")</f>
        <v/>
      </c>
      <c r="U964" s="23" t="str">
        <f>IF(AND(($D966)&lt;&gt;"",($E966)&lt;&gt;""),IF(MIN(DATEVALUE($E966),Base!S$3)-MAX(DATEVALUE($D966),Base!S$2)+1&gt;=0,MIN(DATEVALUE($E966),Base!S$3)-MAX(DATEVALUE($D966),Base!S$2)+1,0),"")</f>
        <v/>
      </c>
      <c r="V964" s="23" t="str">
        <f>IF(AND(($D966)&lt;&gt;"",($E966)&lt;&gt;""),IF(MIN(DATEVALUE($E966),Base!T$3)-MAX(DATEVALUE($D966),Base!T$2)+1&gt;=0,MIN(DATEVALUE($E966),Base!T$3)-MAX(DATEVALUE($D966),Base!T$2)+1,0),"")</f>
        <v/>
      </c>
      <c r="W964" s="23" t="str">
        <f>IF(AND(($D966)&lt;&gt;"",($E966)&lt;&gt;""),IF(MIN(DATEVALUE($E966),Base!U$3)-MAX(DATEVALUE($D966),Base!U$2)+1&gt;=0,MIN(DATEVALUE($E966),Base!U$3)-MAX(DATEVALUE($D966),Base!U$2)+1,0),"")</f>
        <v/>
      </c>
      <c r="X964" s="23" t="str">
        <f>IF(AND(($D966)&lt;&gt;"",($E966)&lt;&gt;""),IF(MIN(DATEVALUE($E966),Base!V$3)-MAX(DATEVALUE($D966),Base!V$2)+1&gt;=0,MIN(DATEVALUE($E966),Base!V$3)-MAX(DATEVALUE($D966),Base!V$2)+1,0),"")</f>
        <v/>
      </c>
      <c r="Y964" s="20" t="str">
        <f>IF(AND(M964&lt;&gt;"",$H960&lt;&gt;"",$F960&lt;&gt;""),M964*$H960*$F960,"")</f>
        <v/>
      </c>
      <c r="Z964" s="20" t="str">
        <f>IF(AND(N964&lt;&gt;"",$H959&lt;&gt;"",$F959&lt;&gt;""),N964*$H959*$F959,"")</f>
        <v/>
      </c>
      <c r="AA964" s="20" t="str">
        <f>IF(AND(O964&lt;&gt;"",$H959&lt;&gt;"",$F959&lt;&gt;""),O964*$H959*$F959,"")</f>
        <v/>
      </c>
      <c r="AB964" s="20" t="str">
        <f>IF(AND(P964&lt;&gt;"",$H959&lt;&gt;"",$F959&lt;&gt;""),P964*$H959*$F959,"")</f>
        <v/>
      </c>
      <c r="AC964" s="20" t="str">
        <f>IF(AND(Q964&lt;&gt;"",$H959&lt;&gt;"",$F959&lt;&gt;""),Q964*$H959*$F959,"")</f>
        <v/>
      </c>
      <c r="AD964" s="20" t="str">
        <f>IF(AND(R964&lt;&gt;"",$H959&lt;&gt;"",$F959&lt;&gt;""),R964*$H959*$F959,"")</f>
        <v/>
      </c>
      <c r="AE964" s="20" t="str">
        <f>IF(AND(S964&lt;&gt;"",$H959&lt;&gt;"",$F959&lt;&gt;""),S964*$H959*$F959,"")</f>
        <v/>
      </c>
      <c r="AF964" s="20" t="str">
        <f>IF(AND(T964&lt;&gt;"",$H959&lt;&gt;"",$F959&lt;&gt;""),T964*$H959*$F959,"")</f>
        <v/>
      </c>
      <c r="AG964" s="20" t="str">
        <f>IF(AND(U964&lt;&gt;"",$H959&lt;&gt;"",$F959&lt;&gt;""),U964*$H959*$F959,"")</f>
        <v/>
      </c>
      <c r="AH964" s="20" t="str">
        <f>IF(AND(V964&lt;&gt;"",$H959&lt;&gt;"",$F959&lt;&gt;""),V964*$H959*$F959,"")</f>
        <v/>
      </c>
      <c r="AI964" s="20" t="str">
        <f>IF(AND(W964&lt;&gt;"",$H959&lt;&gt;"",$F959&lt;&gt;""),W964*$H959*$F959,"")</f>
        <v/>
      </c>
      <c r="AJ964" s="20" t="str">
        <f>IF(AND(X964&lt;&gt;"",$H959&lt;&gt;"",$F959&lt;&gt;""),X964*$H959*$F959,"")</f>
        <v/>
      </c>
    </row>
    <row r="965" spans="1:36" ht="23.25" customHeight="1" x14ac:dyDescent="0.25">
      <c r="A965" s="24"/>
      <c r="B965" s="24"/>
      <c r="J965" s="20" t="str">
        <f t="shared" si="47"/>
        <v/>
      </c>
      <c r="K965" s="20" t="str">
        <f t="shared" si="48"/>
        <v/>
      </c>
      <c r="L965" s="20" t="str">
        <f>IF(D960&lt;&gt;"",MONTH(D960),"")</f>
        <v/>
      </c>
      <c r="M965" s="23" t="str">
        <f>IF(AND(($D967)&lt;&gt;"",($E967)&lt;&gt;""),IF(MIN(DATEVALUE($E967),Base!K$3)-MAX(DATEVALUE($D967),Base!K$2)+1&gt;=0,MIN(DATEVALUE($E967),Base!K$3)-MAX(DATEVALUE($D967),Base!K$2)+1,0),"")</f>
        <v/>
      </c>
      <c r="N965" s="23" t="str">
        <f>IF(AND(($D967)&lt;&gt;"",($E967)&lt;&gt;""),IF(MIN(DATEVALUE($E967),Base!L$3)-MAX(DATEVALUE($D967),Base!L$2)+1&gt;=0,MIN(DATEVALUE($E967),Base!L$3)-MAX(DATEVALUE($D967),Base!L$2)+1,0),"")</f>
        <v/>
      </c>
      <c r="O965" s="23" t="str">
        <f>IF(AND(($D967)&lt;&gt;"",($E967)&lt;&gt;""),IF(MIN(DATEVALUE($E967),Base!M$3)-MAX(DATEVALUE($D967),Base!M$2)+1&gt;=0,MIN(DATEVALUE($E967),Base!M$3)-MAX(DATEVALUE($D967),Base!M$2)+1,0),"")</f>
        <v/>
      </c>
      <c r="P965" s="23" t="str">
        <f>IF(AND(($D967)&lt;&gt;"",($E967)&lt;&gt;""),IF(MIN(DATEVALUE($E967),Base!N$3)-MAX(DATEVALUE($D967),Base!N$2)+1&gt;=0,MIN(DATEVALUE($E967),Base!N$3)-MAX(DATEVALUE($D967),Base!N$2)+1,0),"")</f>
        <v/>
      </c>
      <c r="Q965" s="23" t="str">
        <f>IF(AND(($D967)&lt;&gt;"",($E967)&lt;&gt;""),IF(MIN(DATEVALUE($E967),Base!O$3)-MAX(DATEVALUE($D967),Base!O$2)+1&gt;=0,MIN(DATEVALUE($E967),Base!O$3)-MAX(DATEVALUE($D967),Base!O$2)+1,0),"")</f>
        <v/>
      </c>
      <c r="R965" s="23" t="str">
        <f>IF(AND(($D967)&lt;&gt;"",($E967)&lt;&gt;""),IF(MIN(DATEVALUE($E967),Base!P$3)-MAX(DATEVALUE($D967),Base!P$2)+1&gt;=0,MIN(DATEVALUE($E967),Base!P$3)-MAX(DATEVALUE($D967),Base!P$2)+1,0),"")</f>
        <v/>
      </c>
      <c r="S965" s="23" t="str">
        <f>IF(AND(($D967)&lt;&gt;"",($E967)&lt;&gt;""),IF(MIN(DATEVALUE($E967),Base!Q$3)-MAX(DATEVALUE($D967),Base!Q$2)+1&gt;=0,MIN(DATEVALUE($E967),Base!Q$3)-MAX(DATEVALUE($D967),Base!Q$2)+1,0),"")</f>
        <v/>
      </c>
      <c r="T965" s="23" t="str">
        <f>IF(AND(($D967)&lt;&gt;"",($E967)&lt;&gt;""),IF(MIN(DATEVALUE($E967),Base!R$3)-MAX(DATEVALUE($D967),Base!R$2)+1&gt;=0,MIN(DATEVALUE($E967),Base!R$3)-MAX(DATEVALUE($D967),Base!R$2)+1,0),"")</f>
        <v/>
      </c>
      <c r="U965" s="23" t="str">
        <f>IF(AND(($D967)&lt;&gt;"",($E967)&lt;&gt;""),IF(MIN(DATEVALUE($E967),Base!S$3)-MAX(DATEVALUE($D967),Base!S$2)+1&gt;=0,MIN(DATEVALUE($E967),Base!S$3)-MAX(DATEVALUE($D967),Base!S$2)+1,0),"")</f>
        <v/>
      </c>
      <c r="V965" s="23" t="str">
        <f>IF(AND(($D967)&lt;&gt;"",($E967)&lt;&gt;""),IF(MIN(DATEVALUE($E967),Base!T$3)-MAX(DATEVALUE($D967),Base!T$2)+1&gt;=0,MIN(DATEVALUE($E967),Base!T$3)-MAX(DATEVALUE($D967),Base!T$2)+1,0),"")</f>
        <v/>
      </c>
      <c r="W965" s="23" t="str">
        <f>IF(AND(($D967)&lt;&gt;"",($E967)&lt;&gt;""),IF(MIN(DATEVALUE($E967),Base!U$3)-MAX(DATEVALUE($D967),Base!U$2)+1&gt;=0,MIN(DATEVALUE($E967),Base!U$3)-MAX(DATEVALUE($D967),Base!U$2)+1,0),"")</f>
        <v/>
      </c>
      <c r="X965" s="23" t="str">
        <f>IF(AND(($D967)&lt;&gt;"",($E967)&lt;&gt;""),IF(MIN(DATEVALUE($E967),Base!V$3)-MAX(DATEVALUE($D967),Base!V$2)+1&gt;=0,MIN(DATEVALUE($E967),Base!V$3)-MAX(DATEVALUE($D967),Base!V$2)+1,0),"")</f>
        <v/>
      </c>
      <c r="Y965" s="20" t="str">
        <f>IF(AND(M965&lt;&gt;"",$H961&lt;&gt;"",$F961&lt;&gt;""),M965*$H961*$F961,"")</f>
        <v/>
      </c>
      <c r="Z965" s="20" t="str">
        <f>IF(AND(N965&lt;&gt;"",$H960&lt;&gt;"",$F960&lt;&gt;""),N965*$H960*$F960,"")</f>
        <v/>
      </c>
      <c r="AA965" s="20" t="str">
        <f>IF(AND(O965&lt;&gt;"",$H960&lt;&gt;"",$F960&lt;&gt;""),O965*$H960*$F960,"")</f>
        <v/>
      </c>
      <c r="AB965" s="20" t="str">
        <f>IF(AND(P965&lt;&gt;"",$H960&lt;&gt;"",$F960&lt;&gt;""),P965*$H960*$F960,"")</f>
        <v/>
      </c>
      <c r="AC965" s="20" t="str">
        <f>IF(AND(Q965&lt;&gt;"",$H960&lt;&gt;"",$F960&lt;&gt;""),Q965*$H960*$F960,"")</f>
        <v/>
      </c>
      <c r="AD965" s="20" t="str">
        <f>IF(AND(R965&lt;&gt;"",$H960&lt;&gt;"",$F960&lt;&gt;""),R965*$H960*$F960,"")</f>
        <v/>
      </c>
      <c r="AE965" s="20" t="str">
        <f>IF(AND(S965&lt;&gt;"",$H960&lt;&gt;"",$F960&lt;&gt;""),S965*$H960*$F960,"")</f>
        <v/>
      </c>
      <c r="AF965" s="20" t="str">
        <f>IF(AND(T965&lt;&gt;"",$H960&lt;&gt;"",$F960&lt;&gt;""),T965*$H960*$F960,"")</f>
        <v/>
      </c>
      <c r="AG965" s="20" t="str">
        <f>IF(AND(U965&lt;&gt;"",$H960&lt;&gt;"",$F960&lt;&gt;""),U965*$H960*$F960,"")</f>
        <v/>
      </c>
      <c r="AH965" s="20" t="str">
        <f>IF(AND(V965&lt;&gt;"",$H960&lt;&gt;"",$F960&lt;&gt;""),V965*$H960*$F960,"")</f>
        <v/>
      </c>
      <c r="AI965" s="20" t="str">
        <f>IF(AND(W965&lt;&gt;"",$H960&lt;&gt;"",$F960&lt;&gt;""),W965*$H960*$F960,"")</f>
        <v/>
      </c>
      <c r="AJ965" s="20" t="str">
        <f>IF(AND(X965&lt;&gt;"",$H960&lt;&gt;"",$F960&lt;&gt;""),X965*$H960*$F960,"")</f>
        <v/>
      </c>
    </row>
    <row r="966" spans="1:36" ht="23.25" customHeight="1" x14ac:dyDescent="0.25">
      <c r="A966" s="24"/>
      <c r="B966" s="24"/>
      <c r="J966" s="20" t="str">
        <f t="shared" si="47"/>
        <v/>
      </c>
      <c r="K966" s="20" t="str">
        <f t="shared" si="48"/>
        <v/>
      </c>
      <c r="L966" s="20" t="str">
        <f>IF(D961&lt;&gt;"",MONTH(D961),"")</f>
        <v/>
      </c>
      <c r="M966" s="23" t="str">
        <f>IF(AND(($D968)&lt;&gt;"",($E968)&lt;&gt;""),IF(MIN(DATEVALUE($E968),Base!K$3)-MAX(DATEVALUE($D968),Base!K$2)+1&gt;=0,MIN(DATEVALUE($E968),Base!K$3)-MAX(DATEVALUE($D968),Base!K$2)+1,0),"")</f>
        <v/>
      </c>
      <c r="N966" s="23" t="str">
        <f>IF(AND(($D968)&lt;&gt;"",($E968)&lt;&gt;""),IF(MIN(DATEVALUE($E968),Base!L$3)-MAX(DATEVALUE($D968),Base!L$2)+1&gt;=0,MIN(DATEVALUE($E968),Base!L$3)-MAX(DATEVALUE($D968),Base!L$2)+1,0),"")</f>
        <v/>
      </c>
      <c r="O966" s="23" t="str">
        <f>IF(AND(($D968)&lt;&gt;"",($E968)&lt;&gt;""),IF(MIN(DATEVALUE($E968),Base!M$3)-MAX(DATEVALUE($D968),Base!M$2)+1&gt;=0,MIN(DATEVALUE($E968),Base!M$3)-MAX(DATEVALUE($D968),Base!M$2)+1,0),"")</f>
        <v/>
      </c>
      <c r="P966" s="23" t="str">
        <f>IF(AND(($D968)&lt;&gt;"",($E968)&lt;&gt;""),IF(MIN(DATEVALUE($E968),Base!N$3)-MAX(DATEVALUE($D968),Base!N$2)+1&gt;=0,MIN(DATEVALUE($E968),Base!N$3)-MAX(DATEVALUE($D968),Base!N$2)+1,0),"")</f>
        <v/>
      </c>
      <c r="Q966" s="23" t="str">
        <f>IF(AND(($D968)&lt;&gt;"",($E968)&lt;&gt;""),IF(MIN(DATEVALUE($E968),Base!O$3)-MAX(DATEVALUE($D968),Base!O$2)+1&gt;=0,MIN(DATEVALUE($E968),Base!O$3)-MAX(DATEVALUE($D968),Base!O$2)+1,0),"")</f>
        <v/>
      </c>
      <c r="R966" s="23" t="str">
        <f>IF(AND(($D968)&lt;&gt;"",($E968)&lt;&gt;""),IF(MIN(DATEVALUE($E968),Base!P$3)-MAX(DATEVALUE($D968),Base!P$2)+1&gt;=0,MIN(DATEVALUE($E968),Base!P$3)-MAX(DATEVALUE($D968),Base!P$2)+1,0),"")</f>
        <v/>
      </c>
      <c r="S966" s="23" t="str">
        <f>IF(AND(($D968)&lt;&gt;"",($E968)&lt;&gt;""),IF(MIN(DATEVALUE($E968),Base!Q$3)-MAX(DATEVALUE($D968),Base!Q$2)+1&gt;=0,MIN(DATEVALUE($E968),Base!Q$3)-MAX(DATEVALUE($D968),Base!Q$2)+1,0),"")</f>
        <v/>
      </c>
      <c r="T966" s="23" t="str">
        <f>IF(AND(($D968)&lt;&gt;"",($E968)&lt;&gt;""),IF(MIN(DATEVALUE($E968),Base!R$3)-MAX(DATEVALUE($D968),Base!R$2)+1&gt;=0,MIN(DATEVALUE($E968),Base!R$3)-MAX(DATEVALUE($D968),Base!R$2)+1,0),"")</f>
        <v/>
      </c>
      <c r="U966" s="23" t="str">
        <f>IF(AND(($D968)&lt;&gt;"",($E968)&lt;&gt;""),IF(MIN(DATEVALUE($E968),Base!S$3)-MAX(DATEVALUE($D968),Base!S$2)+1&gt;=0,MIN(DATEVALUE($E968),Base!S$3)-MAX(DATEVALUE($D968),Base!S$2)+1,0),"")</f>
        <v/>
      </c>
      <c r="V966" s="23" t="str">
        <f>IF(AND(($D968)&lt;&gt;"",($E968)&lt;&gt;""),IF(MIN(DATEVALUE($E968),Base!T$3)-MAX(DATEVALUE($D968),Base!T$2)+1&gt;=0,MIN(DATEVALUE($E968),Base!T$3)-MAX(DATEVALUE($D968),Base!T$2)+1,0),"")</f>
        <v/>
      </c>
      <c r="W966" s="23" t="str">
        <f>IF(AND(($D968)&lt;&gt;"",($E968)&lt;&gt;""),IF(MIN(DATEVALUE($E968),Base!U$3)-MAX(DATEVALUE($D968),Base!U$2)+1&gt;=0,MIN(DATEVALUE($E968),Base!U$3)-MAX(DATEVALUE($D968),Base!U$2)+1,0),"")</f>
        <v/>
      </c>
      <c r="X966" s="23" t="str">
        <f>IF(AND(($D968)&lt;&gt;"",($E968)&lt;&gt;""),IF(MIN(DATEVALUE($E968),Base!V$3)-MAX(DATEVALUE($D968),Base!V$2)+1&gt;=0,MIN(DATEVALUE($E968),Base!V$3)-MAX(DATEVALUE($D968),Base!V$2)+1,0),"")</f>
        <v/>
      </c>
      <c r="Y966" s="20" t="str">
        <f>IF(AND(M966&lt;&gt;"",$H962&lt;&gt;"",$F962&lt;&gt;""),M966*$H962*$F962,"")</f>
        <v/>
      </c>
      <c r="Z966" s="20" t="str">
        <f>IF(AND(N966&lt;&gt;"",$H961&lt;&gt;"",$F961&lt;&gt;""),N966*$H961*$F961,"")</f>
        <v/>
      </c>
      <c r="AA966" s="20" t="str">
        <f>IF(AND(O966&lt;&gt;"",$H961&lt;&gt;"",$F961&lt;&gt;""),O966*$H961*$F961,"")</f>
        <v/>
      </c>
      <c r="AB966" s="20" t="str">
        <f>IF(AND(P966&lt;&gt;"",$H961&lt;&gt;"",$F961&lt;&gt;""),P966*$H961*$F961,"")</f>
        <v/>
      </c>
      <c r="AC966" s="20" t="str">
        <f>IF(AND(Q966&lt;&gt;"",$H961&lt;&gt;"",$F961&lt;&gt;""),Q966*$H961*$F961,"")</f>
        <v/>
      </c>
      <c r="AD966" s="20" t="str">
        <f>IF(AND(R966&lt;&gt;"",$H961&lt;&gt;"",$F961&lt;&gt;""),R966*$H961*$F961,"")</f>
        <v/>
      </c>
      <c r="AE966" s="20" t="str">
        <f>IF(AND(S966&lt;&gt;"",$H961&lt;&gt;"",$F961&lt;&gt;""),S966*$H961*$F961,"")</f>
        <v/>
      </c>
      <c r="AF966" s="20" t="str">
        <f>IF(AND(T966&lt;&gt;"",$H961&lt;&gt;"",$F961&lt;&gt;""),T966*$H961*$F961,"")</f>
        <v/>
      </c>
      <c r="AG966" s="20" t="str">
        <f>IF(AND(U966&lt;&gt;"",$H961&lt;&gt;"",$F961&lt;&gt;""),U966*$H961*$F961,"")</f>
        <v/>
      </c>
      <c r="AH966" s="20" t="str">
        <f>IF(AND(V966&lt;&gt;"",$H961&lt;&gt;"",$F961&lt;&gt;""),V966*$H961*$F961,"")</f>
        <v/>
      </c>
      <c r="AI966" s="20" t="str">
        <f>IF(AND(W966&lt;&gt;"",$H961&lt;&gt;"",$F961&lt;&gt;""),W966*$H961*$F961,"")</f>
        <v/>
      </c>
      <c r="AJ966" s="20" t="str">
        <f>IF(AND(X966&lt;&gt;"",$H961&lt;&gt;"",$F961&lt;&gt;""),X966*$H961*$F961,"")</f>
        <v/>
      </c>
    </row>
    <row r="967" spans="1:36" ht="23.25" customHeight="1" x14ac:dyDescent="0.25">
      <c r="A967" s="24"/>
      <c r="B967" s="24"/>
      <c r="J967" s="20" t="str">
        <f t="shared" si="47"/>
        <v/>
      </c>
      <c r="K967" s="20" t="str">
        <f t="shared" si="48"/>
        <v/>
      </c>
      <c r="L967" s="20" t="str">
        <f>IF(D962&lt;&gt;"",MONTH(D962),"")</f>
        <v/>
      </c>
      <c r="M967" s="23" t="str">
        <f>IF(AND(($D969)&lt;&gt;"",($E969)&lt;&gt;""),IF(MIN(DATEVALUE($E969),Base!K$3)-MAX(DATEVALUE($D969),Base!K$2)+1&gt;=0,MIN(DATEVALUE($E969),Base!K$3)-MAX(DATEVALUE($D969),Base!K$2)+1,0),"")</f>
        <v/>
      </c>
      <c r="N967" s="23" t="str">
        <f>IF(AND(($D969)&lt;&gt;"",($E969)&lt;&gt;""),IF(MIN(DATEVALUE($E969),Base!L$3)-MAX(DATEVALUE($D969),Base!L$2)+1&gt;=0,MIN(DATEVALUE($E969),Base!L$3)-MAX(DATEVALUE($D969),Base!L$2)+1,0),"")</f>
        <v/>
      </c>
      <c r="O967" s="23" t="str">
        <f>IF(AND(($D969)&lt;&gt;"",($E969)&lt;&gt;""),IF(MIN(DATEVALUE($E969),Base!M$3)-MAX(DATEVALUE($D969),Base!M$2)+1&gt;=0,MIN(DATEVALUE($E969),Base!M$3)-MAX(DATEVALUE($D969),Base!M$2)+1,0),"")</f>
        <v/>
      </c>
      <c r="P967" s="23" t="str">
        <f>IF(AND(($D969)&lt;&gt;"",($E969)&lt;&gt;""),IF(MIN(DATEVALUE($E969),Base!N$3)-MAX(DATEVALUE($D969),Base!N$2)+1&gt;=0,MIN(DATEVALUE($E969),Base!N$3)-MAX(DATEVALUE($D969),Base!N$2)+1,0),"")</f>
        <v/>
      </c>
      <c r="Q967" s="23" t="str">
        <f>IF(AND(($D969)&lt;&gt;"",($E969)&lt;&gt;""),IF(MIN(DATEVALUE($E969),Base!O$3)-MAX(DATEVALUE($D969),Base!O$2)+1&gt;=0,MIN(DATEVALUE($E969),Base!O$3)-MAX(DATEVALUE($D969),Base!O$2)+1,0),"")</f>
        <v/>
      </c>
      <c r="R967" s="23" t="str">
        <f>IF(AND(($D969)&lt;&gt;"",($E969)&lt;&gt;""),IF(MIN(DATEVALUE($E969),Base!P$3)-MAX(DATEVALUE($D969),Base!P$2)+1&gt;=0,MIN(DATEVALUE($E969),Base!P$3)-MAX(DATEVALUE($D969),Base!P$2)+1,0),"")</f>
        <v/>
      </c>
      <c r="S967" s="23" t="str">
        <f>IF(AND(($D969)&lt;&gt;"",($E969)&lt;&gt;""),IF(MIN(DATEVALUE($E969),Base!Q$3)-MAX(DATEVALUE($D969),Base!Q$2)+1&gt;=0,MIN(DATEVALUE($E969),Base!Q$3)-MAX(DATEVALUE($D969),Base!Q$2)+1,0),"")</f>
        <v/>
      </c>
      <c r="T967" s="23" t="str">
        <f>IF(AND(($D969)&lt;&gt;"",($E969)&lt;&gt;""),IF(MIN(DATEVALUE($E969),Base!R$3)-MAX(DATEVALUE($D969),Base!R$2)+1&gt;=0,MIN(DATEVALUE($E969),Base!R$3)-MAX(DATEVALUE($D969),Base!R$2)+1,0),"")</f>
        <v/>
      </c>
      <c r="U967" s="23" t="str">
        <f>IF(AND(($D969)&lt;&gt;"",($E969)&lt;&gt;""),IF(MIN(DATEVALUE($E969),Base!S$3)-MAX(DATEVALUE($D969),Base!S$2)+1&gt;=0,MIN(DATEVALUE($E969),Base!S$3)-MAX(DATEVALUE($D969),Base!S$2)+1,0),"")</f>
        <v/>
      </c>
      <c r="V967" s="23" t="str">
        <f>IF(AND(($D969)&lt;&gt;"",($E969)&lt;&gt;""),IF(MIN(DATEVALUE($E969),Base!T$3)-MAX(DATEVALUE($D969),Base!T$2)+1&gt;=0,MIN(DATEVALUE($E969),Base!T$3)-MAX(DATEVALUE($D969),Base!T$2)+1,0),"")</f>
        <v/>
      </c>
      <c r="W967" s="23" t="str">
        <f>IF(AND(($D969)&lt;&gt;"",($E969)&lt;&gt;""),IF(MIN(DATEVALUE($E969),Base!U$3)-MAX(DATEVALUE($D969),Base!U$2)+1&gt;=0,MIN(DATEVALUE($E969),Base!U$3)-MAX(DATEVALUE($D969),Base!U$2)+1,0),"")</f>
        <v/>
      </c>
      <c r="X967" s="23" t="str">
        <f>IF(AND(($D969)&lt;&gt;"",($E969)&lt;&gt;""),IF(MIN(DATEVALUE($E969),Base!V$3)-MAX(DATEVALUE($D969),Base!V$2)+1&gt;=0,MIN(DATEVALUE($E969),Base!V$3)-MAX(DATEVALUE($D969),Base!V$2)+1,0),"")</f>
        <v/>
      </c>
      <c r="Y967" s="20" t="str">
        <f>IF(AND(M967&lt;&gt;"",$H963&lt;&gt;"",$F963&lt;&gt;""),M967*$H963*$F963,"")</f>
        <v/>
      </c>
      <c r="Z967" s="20" t="str">
        <f>IF(AND(N967&lt;&gt;"",$H962&lt;&gt;"",$F962&lt;&gt;""),N967*$H962*$F962,"")</f>
        <v/>
      </c>
      <c r="AA967" s="20" t="str">
        <f>IF(AND(O967&lt;&gt;"",$H962&lt;&gt;"",$F962&lt;&gt;""),O967*$H962*$F962,"")</f>
        <v/>
      </c>
      <c r="AB967" s="20" t="str">
        <f>IF(AND(P967&lt;&gt;"",$H962&lt;&gt;"",$F962&lt;&gt;""),P967*$H962*$F962,"")</f>
        <v/>
      </c>
      <c r="AC967" s="20" t="str">
        <f>IF(AND(Q967&lt;&gt;"",$H962&lt;&gt;"",$F962&lt;&gt;""),Q967*$H962*$F962,"")</f>
        <v/>
      </c>
      <c r="AD967" s="20" t="str">
        <f>IF(AND(R967&lt;&gt;"",$H962&lt;&gt;"",$F962&lt;&gt;""),R967*$H962*$F962,"")</f>
        <v/>
      </c>
      <c r="AE967" s="20" t="str">
        <f>IF(AND(S967&lt;&gt;"",$H962&lt;&gt;"",$F962&lt;&gt;""),S967*$H962*$F962,"")</f>
        <v/>
      </c>
      <c r="AF967" s="20" t="str">
        <f>IF(AND(T967&lt;&gt;"",$H962&lt;&gt;"",$F962&lt;&gt;""),T967*$H962*$F962,"")</f>
        <v/>
      </c>
      <c r="AG967" s="20" t="str">
        <f>IF(AND(U967&lt;&gt;"",$H962&lt;&gt;"",$F962&lt;&gt;""),U967*$H962*$F962,"")</f>
        <v/>
      </c>
      <c r="AH967" s="20" t="str">
        <f>IF(AND(V967&lt;&gt;"",$H962&lt;&gt;"",$F962&lt;&gt;""),V967*$H962*$F962,"")</f>
        <v/>
      </c>
      <c r="AI967" s="20" t="str">
        <f>IF(AND(W967&lt;&gt;"",$H962&lt;&gt;"",$F962&lt;&gt;""),W967*$H962*$F962,"")</f>
        <v/>
      </c>
      <c r="AJ967" s="20" t="str">
        <f>IF(AND(X967&lt;&gt;"",$H962&lt;&gt;"",$F962&lt;&gt;""),X967*$H962*$F962,"")</f>
        <v/>
      </c>
    </row>
    <row r="968" spans="1:36" ht="23.25" customHeight="1" x14ac:dyDescent="0.25">
      <c r="A968" s="24"/>
      <c r="B968" s="24"/>
      <c r="J968" s="20" t="str">
        <f t="shared" si="47"/>
        <v/>
      </c>
      <c r="K968" s="20" t="str">
        <f t="shared" si="48"/>
        <v/>
      </c>
      <c r="L968" s="20" t="str">
        <f>IF(D963&lt;&gt;"",MONTH(D963),"")</f>
        <v/>
      </c>
      <c r="M968" s="23" t="str">
        <f>IF(AND(($D970)&lt;&gt;"",($E970)&lt;&gt;""),IF(MIN(DATEVALUE($E970),Base!K$3)-MAX(DATEVALUE($D970),Base!K$2)+1&gt;=0,MIN(DATEVALUE($E970),Base!K$3)-MAX(DATEVALUE($D970),Base!K$2)+1,0),"")</f>
        <v/>
      </c>
      <c r="N968" s="23" t="str">
        <f>IF(AND(($D970)&lt;&gt;"",($E970)&lt;&gt;""),IF(MIN(DATEVALUE($E970),Base!L$3)-MAX(DATEVALUE($D970),Base!L$2)+1&gt;=0,MIN(DATEVALUE($E970),Base!L$3)-MAX(DATEVALUE($D970),Base!L$2)+1,0),"")</f>
        <v/>
      </c>
      <c r="O968" s="23" t="str">
        <f>IF(AND(($D970)&lt;&gt;"",($E970)&lt;&gt;""),IF(MIN(DATEVALUE($E970),Base!M$3)-MAX(DATEVALUE($D970),Base!M$2)+1&gt;=0,MIN(DATEVALUE($E970),Base!M$3)-MAX(DATEVALUE($D970),Base!M$2)+1,0),"")</f>
        <v/>
      </c>
      <c r="P968" s="23" t="str">
        <f>IF(AND(($D970)&lt;&gt;"",($E970)&lt;&gt;""),IF(MIN(DATEVALUE($E970),Base!N$3)-MAX(DATEVALUE($D970),Base!N$2)+1&gt;=0,MIN(DATEVALUE($E970),Base!N$3)-MAX(DATEVALUE($D970),Base!N$2)+1,0),"")</f>
        <v/>
      </c>
      <c r="Q968" s="23" t="str">
        <f>IF(AND(($D970)&lt;&gt;"",($E970)&lt;&gt;""),IF(MIN(DATEVALUE($E970),Base!O$3)-MAX(DATEVALUE($D970),Base!O$2)+1&gt;=0,MIN(DATEVALUE($E970),Base!O$3)-MAX(DATEVALUE($D970),Base!O$2)+1,0),"")</f>
        <v/>
      </c>
      <c r="R968" s="23" t="str">
        <f>IF(AND(($D970)&lt;&gt;"",($E970)&lt;&gt;""),IF(MIN(DATEVALUE($E970),Base!P$3)-MAX(DATEVALUE($D970),Base!P$2)+1&gt;=0,MIN(DATEVALUE($E970),Base!P$3)-MAX(DATEVALUE($D970),Base!P$2)+1,0),"")</f>
        <v/>
      </c>
      <c r="S968" s="23" t="str">
        <f>IF(AND(($D970)&lt;&gt;"",($E970)&lt;&gt;""),IF(MIN(DATEVALUE($E970),Base!Q$3)-MAX(DATEVALUE($D970),Base!Q$2)+1&gt;=0,MIN(DATEVALUE($E970),Base!Q$3)-MAX(DATEVALUE($D970),Base!Q$2)+1,0),"")</f>
        <v/>
      </c>
      <c r="T968" s="23" t="str">
        <f>IF(AND(($D970)&lt;&gt;"",($E970)&lt;&gt;""),IF(MIN(DATEVALUE($E970),Base!R$3)-MAX(DATEVALUE($D970),Base!R$2)+1&gt;=0,MIN(DATEVALUE($E970),Base!R$3)-MAX(DATEVALUE($D970),Base!R$2)+1,0),"")</f>
        <v/>
      </c>
      <c r="U968" s="23" t="str">
        <f>IF(AND(($D970)&lt;&gt;"",($E970)&lt;&gt;""),IF(MIN(DATEVALUE($E970),Base!S$3)-MAX(DATEVALUE($D970),Base!S$2)+1&gt;=0,MIN(DATEVALUE($E970),Base!S$3)-MAX(DATEVALUE($D970),Base!S$2)+1,0),"")</f>
        <v/>
      </c>
      <c r="V968" s="23" t="str">
        <f>IF(AND(($D970)&lt;&gt;"",($E970)&lt;&gt;""),IF(MIN(DATEVALUE($E970),Base!T$3)-MAX(DATEVALUE($D970),Base!T$2)+1&gt;=0,MIN(DATEVALUE($E970),Base!T$3)-MAX(DATEVALUE($D970),Base!T$2)+1,0),"")</f>
        <v/>
      </c>
      <c r="W968" s="23" t="str">
        <f>IF(AND(($D970)&lt;&gt;"",($E970)&lt;&gt;""),IF(MIN(DATEVALUE($E970),Base!U$3)-MAX(DATEVALUE($D970),Base!U$2)+1&gt;=0,MIN(DATEVALUE($E970),Base!U$3)-MAX(DATEVALUE($D970),Base!U$2)+1,0),"")</f>
        <v/>
      </c>
      <c r="X968" s="23" t="str">
        <f>IF(AND(($D970)&lt;&gt;"",($E970)&lt;&gt;""),IF(MIN(DATEVALUE($E970),Base!V$3)-MAX(DATEVALUE($D970),Base!V$2)+1&gt;=0,MIN(DATEVALUE($E970),Base!V$3)-MAX(DATEVALUE($D970),Base!V$2)+1,0),"")</f>
        <v/>
      </c>
      <c r="Y968" s="20" t="str">
        <f>IF(AND(M968&lt;&gt;"",$H964&lt;&gt;"",$F964&lt;&gt;""),M968*$H964*$F964,"")</f>
        <v/>
      </c>
      <c r="Z968" s="20" t="str">
        <f>IF(AND(N968&lt;&gt;"",$H963&lt;&gt;"",$F963&lt;&gt;""),N968*$H963*$F963,"")</f>
        <v/>
      </c>
      <c r="AA968" s="20" t="str">
        <f>IF(AND(O968&lt;&gt;"",$H963&lt;&gt;"",$F963&lt;&gt;""),O968*$H963*$F963,"")</f>
        <v/>
      </c>
      <c r="AB968" s="20" t="str">
        <f>IF(AND(P968&lt;&gt;"",$H963&lt;&gt;"",$F963&lt;&gt;""),P968*$H963*$F963,"")</f>
        <v/>
      </c>
      <c r="AC968" s="20" t="str">
        <f>IF(AND(Q968&lt;&gt;"",$H963&lt;&gt;"",$F963&lt;&gt;""),Q968*$H963*$F963,"")</f>
        <v/>
      </c>
      <c r="AD968" s="20" t="str">
        <f>IF(AND(R968&lt;&gt;"",$H963&lt;&gt;"",$F963&lt;&gt;""),R968*$H963*$F963,"")</f>
        <v/>
      </c>
      <c r="AE968" s="20" t="str">
        <f>IF(AND(S968&lt;&gt;"",$H963&lt;&gt;"",$F963&lt;&gt;""),S968*$H963*$F963,"")</f>
        <v/>
      </c>
      <c r="AF968" s="20" t="str">
        <f>IF(AND(T968&lt;&gt;"",$H963&lt;&gt;"",$F963&lt;&gt;""),T968*$H963*$F963,"")</f>
        <v/>
      </c>
      <c r="AG968" s="20" t="str">
        <f>IF(AND(U968&lt;&gt;"",$H963&lt;&gt;"",$F963&lt;&gt;""),U968*$H963*$F963,"")</f>
        <v/>
      </c>
      <c r="AH968" s="20" t="str">
        <f>IF(AND(V968&lt;&gt;"",$H963&lt;&gt;"",$F963&lt;&gt;""),V968*$H963*$F963,"")</f>
        <v/>
      </c>
      <c r="AI968" s="20" t="str">
        <f>IF(AND(W968&lt;&gt;"",$H963&lt;&gt;"",$F963&lt;&gt;""),W968*$H963*$F963,"")</f>
        <v/>
      </c>
      <c r="AJ968" s="20" t="str">
        <f>IF(AND(X968&lt;&gt;"",$H963&lt;&gt;"",$F963&lt;&gt;""),X968*$H963*$F963,"")</f>
        <v/>
      </c>
    </row>
    <row r="969" spans="1:36" ht="23.25" customHeight="1" x14ac:dyDescent="0.25">
      <c r="A969" s="24"/>
      <c r="B969" s="24"/>
      <c r="J969" s="20" t="str">
        <f t="shared" si="47"/>
        <v/>
      </c>
      <c r="K969" s="20" t="str">
        <f t="shared" si="48"/>
        <v/>
      </c>
      <c r="L969" s="20" t="str">
        <f>IF(D964&lt;&gt;"",MONTH(D964),"")</f>
        <v/>
      </c>
      <c r="M969" s="23" t="str">
        <f>IF(AND(($D971)&lt;&gt;"",($E971)&lt;&gt;""),IF(MIN(DATEVALUE($E971),Base!K$3)-MAX(DATEVALUE($D971),Base!K$2)+1&gt;=0,MIN(DATEVALUE($E971),Base!K$3)-MAX(DATEVALUE($D971),Base!K$2)+1,0),"")</f>
        <v/>
      </c>
      <c r="N969" s="23" t="str">
        <f>IF(AND(($D971)&lt;&gt;"",($E971)&lt;&gt;""),IF(MIN(DATEVALUE($E971),Base!L$3)-MAX(DATEVALUE($D971),Base!L$2)+1&gt;=0,MIN(DATEVALUE($E971),Base!L$3)-MAX(DATEVALUE($D971),Base!L$2)+1,0),"")</f>
        <v/>
      </c>
      <c r="O969" s="23" t="str">
        <f>IF(AND(($D971)&lt;&gt;"",($E971)&lt;&gt;""),IF(MIN(DATEVALUE($E971),Base!M$3)-MAX(DATEVALUE($D971),Base!M$2)+1&gt;=0,MIN(DATEVALUE($E971),Base!M$3)-MAX(DATEVALUE($D971),Base!M$2)+1,0),"")</f>
        <v/>
      </c>
      <c r="P969" s="23" t="str">
        <f>IF(AND(($D971)&lt;&gt;"",($E971)&lt;&gt;""),IF(MIN(DATEVALUE($E971),Base!N$3)-MAX(DATEVALUE($D971),Base!N$2)+1&gt;=0,MIN(DATEVALUE($E971),Base!N$3)-MAX(DATEVALUE($D971),Base!N$2)+1,0),"")</f>
        <v/>
      </c>
      <c r="Q969" s="23" t="str">
        <f>IF(AND(($D971)&lt;&gt;"",($E971)&lt;&gt;""),IF(MIN(DATEVALUE($E971),Base!O$3)-MAX(DATEVALUE($D971),Base!O$2)+1&gt;=0,MIN(DATEVALUE($E971),Base!O$3)-MAX(DATEVALUE($D971),Base!O$2)+1,0),"")</f>
        <v/>
      </c>
      <c r="R969" s="23" t="str">
        <f>IF(AND(($D971)&lt;&gt;"",($E971)&lt;&gt;""),IF(MIN(DATEVALUE($E971),Base!P$3)-MAX(DATEVALUE($D971),Base!P$2)+1&gt;=0,MIN(DATEVALUE($E971),Base!P$3)-MAX(DATEVALUE($D971),Base!P$2)+1,0),"")</f>
        <v/>
      </c>
      <c r="S969" s="23" t="str">
        <f>IF(AND(($D971)&lt;&gt;"",($E971)&lt;&gt;""),IF(MIN(DATEVALUE($E971),Base!Q$3)-MAX(DATEVALUE($D971),Base!Q$2)+1&gt;=0,MIN(DATEVALUE($E971),Base!Q$3)-MAX(DATEVALUE($D971),Base!Q$2)+1,0),"")</f>
        <v/>
      </c>
      <c r="T969" s="23" t="str">
        <f>IF(AND(($D971)&lt;&gt;"",($E971)&lt;&gt;""),IF(MIN(DATEVALUE($E971),Base!R$3)-MAX(DATEVALUE($D971),Base!R$2)+1&gt;=0,MIN(DATEVALUE($E971),Base!R$3)-MAX(DATEVALUE($D971),Base!R$2)+1,0),"")</f>
        <v/>
      </c>
      <c r="U969" s="23" t="str">
        <f>IF(AND(($D971)&lt;&gt;"",($E971)&lt;&gt;""),IF(MIN(DATEVALUE($E971),Base!S$3)-MAX(DATEVALUE($D971),Base!S$2)+1&gt;=0,MIN(DATEVALUE($E971),Base!S$3)-MAX(DATEVALUE($D971),Base!S$2)+1,0),"")</f>
        <v/>
      </c>
      <c r="V969" s="23" t="str">
        <f>IF(AND(($D971)&lt;&gt;"",($E971)&lt;&gt;""),IF(MIN(DATEVALUE($E971),Base!T$3)-MAX(DATEVALUE($D971),Base!T$2)+1&gt;=0,MIN(DATEVALUE($E971),Base!T$3)-MAX(DATEVALUE($D971),Base!T$2)+1,0),"")</f>
        <v/>
      </c>
      <c r="W969" s="23" t="str">
        <f>IF(AND(($D971)&lt;&gt;"",($E971)&lt;&gt;""),IF(MIN(DATEVALUE($E971),Base!U$3)-MAX(DATEVALUE($D971),Base!U$2)+1&gt;=0,MIN(DATEVALUE($E971),Base!U$3)-MAX(DATEVALUE($D971),Base!U$2)+1,0),"")</f>
        <v/>
      </c>
      <c r="X969" s="23" t="str">
        <f>IF(AND(($D971)&lt;&gt;"",($E971)&lt;&gt;""),IF(MIN(DATEVALUE($E971),Base!V$3)-MAX(DATEVALUE($D971),Base!V$2)+1&gt;=0,MIN(DATEVALUE($E971),Base!V$3)-MAX(DATEVALUE($D971),Base!V$2)+1,0),"")</f>
        <v/>
      </c>
      <c r="Y969" s="20" t="str">
        <f>IF(AND(M969&lt;&gt;"",$H965&lt;&gt;"",$F965&lt;&gt;""),M969*$H965*$F965,"")</f>
        <v/>
      </c>
      <c r="Z969" s="20" t="str">
        <f>IF(AND(N969&lt;&gt;"",$H964&lt;&gt;"",$F964&lt;&gt;""),N969*$H964*$F964,"")</f>
        <v/>
      </c>
      <c r="AA969" s="20" t="str">
        <f>IF(AND(O969&lt;&gt;"",$H964&lt;&gt;"",$F964&lt;&gt;""),O969*$H964*$F964,"")</f>
        <v/>
      </c>
      <c r="AB969" s="20" t="str">
        <f>IF(AND(P969&lt;&gt;"",$H964&lt;&gt;"",$F964&lt;&gt;""),P969*$H964*$F964,"")</f>
        <v/>
      </c>
      <c r="AC969" s="20" t="str">
        <f>IF(AND(Q969&lt;&gt;"",$H964&lt;&gt;"",$F964&lt;&gt;""),Q969*$H964*$F964,"")</f>
        <v/>
      </c>
      <c r="AD969" s="20" t="str">
        <f>IF(AND(R969&lt;&gt;"",$H964&lt;&gt;"",$F964&lt;&gt;""),R969*$H964*$F964,"")</f>
        <v/>
      </c>
      <c r="AE969" s="20" t="str">
        <f>IF(AND(S969&lt;&gt;"",$H964&lt;&gt;"",$F964&lt;&gt;""),S969*$H964*$F964,"")</f>
        <v/>
      </c>
      <c r="AF969" s="20" t="str">
        <f>IF(AND(T969&lt;&gt;"",$H964&lt;&gt;"",$F964&lt;&gt;""),T969*$H964*$F964,"")</f>
        <v/>
      </c>
      <c r="AG969" s="20" t="str">
        <f>IF(AND(U969&lt;&gt;"",$H964&lt;&gt;"",$F964&lt;&gt;""),U969*$H964*$F964,"")</f>
        <v/>
      </c>
      <c r="AH969" s="20" t="str">
        <f>IF(AND(V969&lt;&gt;"",$H964&lt;&gt;"",$F964&lt;&gt;""),V969*$H964*$F964,"")</f>
        <v/>
      </c>
      <c r="AI969" s="20" t="str">
        <f>IF(AND(W969&lt;&gt;"",$H964&lt;&gt;"",$F964&lt;&gt;""),W969*$H964*$F964,"")</f>
        <v/>
      </c>
      <c r="AJ969" s="20" t="str">
        <f>IF(AND(X969&lt;&gt;"",$H964&lt;&gt;"",$F964&lt;&gt;""),X969*$H964*$F964,"")</f>
        <v/>
      </c>
    </row>
    <row r="970" spans="1:36" ht="23.25" customHeight="1" x14ac:dyDescent="0.25">
      <c r="A970" s="24"/>
      <c r="B970" s="24"/>
      <c r="J970" s="20" t="str">
        <f t="shared" si="47"/>
        <v/>
      </c>
      <c r="K970" s="20" t="str">
        <f t="shared" si="48"/>
        <v/>
      </c>
      <c r="L970" s="20" t="str">
        <f>IF(D965&lt;&gt;"",MONTH(D965),"")</f>
        <v/>
      </c>
      <c r="M970" s="23" t="str">
        <f>IF(AND(($D972)&lt;&gt;"",($E972)&lt;&gt;""),IF(MIN(DATEVALUE($E972),Base!K$3)-MAX(DATEVALUE($D972),Base!K$2)+1&gt;=0,MIN(DATEVALUE($E972),Base!K$3)-MAX(DATEVALUE($D972),Base!K$2)+1,0),"")</f>
        <v/>
      </c>
      <c r="N970" s="23" t="str">
        <f>IF(AND(($D972)&lt;&gt;"",($E972)&lt;&gt;""),IF(MIN(DATEVALUE($E972),Base!L$3)-MAX(DATEVALUE($D972),Base!L$2)+1&gt;=0,MIN(DATEVALUE($E972),Base!L$3)-MAX(DATEVALUE($D972),Base!L$2)+1,0),"")</f>
        <v/>
      </c>
      <c r="O970" s="23" t="str">
        <f>IF(AND(($D972)&lt;&gt;"",($E972)&lt;&gt;""),IF(MIN(DATEVALUE($E972),Base!M$3)-MAX(DATEVALUE($D972),Base!M$2)+1&gt;=0,MIN(DATEVALUE($E972),Base!M$3)-MAX(DATEVALUE($D972),Base!M$2)+1,0),"")</f>
        <v/>
      </c>
      <c r="P970" s="23" t="str">
        <f>IF(AND(($D972)&lt;&gt;"",($E972)&lt;&gt;""),IF(MIN(DATEVALUE($E972),Base!N$3)-MAX(DATEVALUE($D972),Base!N$2)+1&gt;=0,MIN(DATEVALUE($E972),Base!N$3)-MAX(DATEVALUE($D972),Base!N$2)+1,0),"")</f>
        <v/>
      </c>
      <c r="Q970" s="23" t="str">
        <f>IF(AND(($D972)&lt;&gt;"",($E972)&lt;&gt;""),IF(MIN(DATEVALUE($E972),Base!O$3)-MAX(DATEVALUE($D972),Base!O$2)+1&gt;=0,MIN(DATEVALUE($E972),Base!O$3)-MAX(DATEVALUE($D972),Base!O$2)+1,0),"")</f>
        <v/>
      </c>
      <c r="R970" s="23" t="str">
        <f>IF(AND(($D972)&lt;&gt;"",($E972)&lt;&gt;""),IF(MIN(DATEVALUE($E972),Base!P$3)-MAX(DATEVALUE($D972),Base!P$2)+1&gt;=0,MIN(DATEVALUE($E972),Base!P$3)-MAX(DATEVALUE($D972),Base!P$2)+1,0),"")</f>
        <v/>
      </c>
      <c r="S970" s="23" t="str">
        <f>IF(AND(($D972)&lt;&gt;"",($E972)&lt;&gt;""),IF(MIN(DATEVALUE($E972),Base!Q$3)-MAX(DATEVALUE($D972),Base!Q$2)+1&gt;=0,MIN(DATEVALUE($E972),Base!Q$3)-MAX(DATEVALUE($D972),Base!Q$2)+1,0),"")</f>
        <v/>
      </c>
      <c r="T970" s="23" t="str">
        <f>IF(AND(($D972)&lt;&gt;"",($E972)&lt;&gt;""),IF(MIN(DATEVALUE($E972),Base!R$3)-MAX(DATEVALUE($D972),Base!R$2)+1&gt;=0,MIN(DATEVALUE($E972),Base!R$3)-MAX(DATEVALUE($D972),Base!R$2)+1,0),"")</f>
        <v/>
      </c>
      <c r="U970" s="23" t="str">
        <f>IF(AND(($D972)&lt;&gt;"",($E972)&lt;&gt;""),IF(MIN(DATEVALUE($E972),Base!S$3)-MAX(DATEVALUE($D972),Base!S$2)+1&gt;=0,MIN(DATEVALUE($E972),Base!S$3)-MAX(DATEVALUE($D972),Base!S$2)+1,0),"")</f>
        <v/>
      </c>
      <c r="V970" s="23" t="str">
        <f>IF(AND(($D972)&lt;&gt;"",($E972)&lt;&gt;""),IF(MIN(DATEVALUE($E972),Base!T$3)-MAX(DATEVALUE($D972),Base!T$2)+1&gt;=0,MIN(DATEVALUE($E972),Base!T$3)-MAX(DATEVALUE($D972),Base!T$2)+1,0),"")</f>
        <v/>
      </c>
      <c r="W970" s="23" t="str">
        <f>IF(AND(($D972)&lt;&gt;"",($E972)&lt;&gt;""),IF(MIN(DATEVALUE($E972),Base!U$3)-MAX(DATEVALUE($D972),Base!U$2)+1&gt;=0,MIN(DATEVALUE($E972),Base!U$3)-MAX(DATEVALUE($D972),Base!U$2)+1,0),"")</f>
        <v/>
      </c>
      <c r="X970" s="23" t="str">
        <f>IF(AND(($D972)&lt;&gt;"",($E972)&lt;&gt;""),IF(MIN(DATEVALUE($E972),Base!V$3)-MAX(DATEVALUE($D972),Base!V$2)+1&gt;=0,MIN(DATEVALUE($E972),Base!V$3)-MAX(DATEVALUE($D972),Base!V$2)+1,0),"")</f>
        <v/>
      </c>
      <c r="Y970" s="20" t="str">
        <f>IF(AND(M970&lt;&gt;"",$H966&lt;&gt;"",$F966&lt;&gt;""),M970*$H966*$F966,"")</f>
        <v/>
      </c>
      <c r="Z970" s="20" t="str">
        <f>IF(AND(N970&lt;&gt;"",$H965&lt;&gt;"",$F965&lt;&gt;""),N970*$H965*$F965,"")</f>
        <v/>
      </c>
      <c r="AA970" s="20" t="str">
        <f>IF(AND(O970&lt;&gt;"",$H965&lt;&gt;"",$F965&lt;&gt;""),O970*$H965*$F965,"")</f>
        <v/>
      </c>
      <c r="AB970" s="20" t="str">
        <f>IF(AND(P970&lt;&gt;"",$H965&lt;&gt;"",$F965&lt;&gt;""),P970*$H965*$F965,"")</f>
        <v/>
      </c>
      <c r="AC970" s="20" t="str">
        <f>IF(AND(Q970&lt;&gt;"",$H965&lt;&gt;"",$F965&lt;&gt;""),Q970*$H965*$F965,"")</f>
        <v/>
      </c>
      <c r="AD970" s="20" t="str">
        <f>IF(AND(R970&lt;&gt;"",$H965&lt;&gt;"",$F965&lt;&gt;""),R970*$H965*$F965,"")</f>
        <v/>
      </c>
      <c r="AE970" s="20" t="str">
        <f>IF(AND(S970&lt;&gt;"",$H965&lt;&gt;"",$F965&lt;&gt;""),S970*$H965*$F965,"")</f>
        <v/>
      </c>
      <c r="AF970" s="20" t="str">
        <f>IF(AND(T970&lt;&gt;"",$H965&lt;&gt;"",$F965&lt;&gt;""),T970*$H965*$F965,"")</f>
        <v/>
      </c>
      <c r="AG970" s="20" t="str">
        <f>IF(AND(U970&lt;&gt;"",$H965&lt;&gt;"",$F965&lt;&gt;""),U970*$H965*$F965,"")</f>
        <v/>
      </c>
      <c r="AH970" s="20" t="str">
        <f>IF(AND(V970&lt;&gt;"",$H965&lt;&gt;"",$F965&lt;&gt;""),V970*$H965*$F965,"")</f>
        <v/>
      </c>
      <c r="AI970" s="20" t="str">
        <f>IF(AND(W970&lt;&gt;"",$H965&lt;&gt;"",$F965&lt;&gt;""),W970*$H965*$F965,"")</f>
        <v/>
      </c>
      <c r="AJ970" s="20" t="str">
        <f>IF(AND(X970&lt;&gt;"",$H965&lt;&gt;"",$F965&lt;&gt;""),X970*$H965*$F965,"")</f>
        <v/>
      </c>
    </row>
    <row r="971" spans="1:36" ht="23.25" customHeight="1" x14ac:dyDescent="0.25">
      <c r="A971" s="24"/>
      <c r="B971" s="24"/>
      <c r="J971" s="20" t="str">
        <f t="shared" si="47"/>
        <v/>
      </c>
      <c r="K971" s="20" t="str">
        <f t="shared" si="48"/>
        <v/>
      </c>
      <c r="L971" s="20" t="str">
        <f>IF(D966&lt;&gt;"",MONTH(D966),"")</f>
        <v/>
      </c>
      <c r="M971" s="23" t="str">
        <f>IF(AND(($D973)&lt;&gt;"",($E973)&lt;&gt;""),IF(MIN(DATEVALUE($E973),Base!K$3)-MAX(DATEVALUE($D973),Base!K$2)+1&gt;=0,MIN(DATEVALUE($E973),Base!K$3)-MAX(DATEVALUE($D973),Base!K$2)+1,0),"")</f>
        <v/>
      </c>
      <c r="N971" s="23" t="str">
        <f>IF(AND(($D973)&lt;&gt;"",($E973)&lt;&gt;""),IF(MIN(DATEVALUE($E973),Base!L$3)-MAX(DATEVALUE($D973),Base!L$2)+1&gt;=0,MIN(DATEVALUE($E973),Base!L$3)-MAX(DATEVALUE($D973),Base!L$2)+1,0),"")</f>
        <v/>
      </c>
      <c r="O971" s="23" t="str">
        <f>IF(AND(($D973)&lt;&gt;"",($E973)&lt;&gt;""),IF(MIN(DATEVALUE($E973),Base!M$3)-MAX(DATEVALUE($D973),Base!M$2)+1&gt;=0,MIN(DATEVALUE($E973),Base!M$3)-MAX(DATEVALUE($D973),Base!M$2)+1,0),"")</f>
        <v/>
      </c>
      <c r="P971" s="23" t="str">
        <f>IF(AND(($D973)&lt;&gt;"",($E973)&lt;&gt;""),IF(MIN(DATEVALUE($E973),Base!N$3)-MAX(DATEVALUE($D973),Base!N$2)+1&gt;=0,MIN(DATEVALUE($E973),Base!N$3)-MAX(DATEVALUE($D973),Base!N$2)+1,0),"")</f>
        <v/>
      </c>
      <c r="Q971" s="23" t="str">
        <f>IF(AND(($D973)&lt;&gt;"",($E973)&lt;&gt;""),IF(MIN(DATEVALUE($E973),Base!O$3)-MAX(DATEVALUE($D973),Base!O$2)+1&gt;=0,MIN(DATEVALUE($E973),Base!O$3)-MAX(DATEVALUE($D973),Base!O$2)+1,0),"")</f>
        <v/>
      </c>
      <c r="R971" s="23" t="str">
        <f>IF(AND(($D973)&lt;&gt;"",($E973)&lt;&gt;""),IF(MIN(DATEVALUE($E973),Base!P$3)-MAX(DATEVALUE($D973),Base!P$2)+1&gt;=0,MIN(DATEVALUE($E973),Base!P$3)-MAX(DATEVALUE($D973),Base!P$2)+1,0),"")</f>
        <v/>
      </c>
      <c r="S971" s="23" t="str">
        <f>IF(AND(($D973)&lt;&gt;"",($E973)&lt;&gt;""),IF(MIN(DATEVALUE($E973),Base!Q$3)-MAX(DATEVALUE($D973),Base!Q$2)+1&gt;=0,MIN(DATEVALUE($E973),Base!Q$3)-MAX(DATEVALUE($D973),Base!Q$2)+1,0),"")</f>
        <v/>
      </c>
      <c r="T971" s="23" t="str">
        <f>IF(AND(($D973)&lt;&gt;"",($E973)&lt;&gt;""),IF(MIN(DATEVALUE($E973),Base!R$3)-MAX(DATEVALUE($D973),Base!R$2)+1&gt;=0,MIN(DATEVALUE($E973),Base!R$3)-MAX(DATEVALUE($D973),Base!R$2)+1,0),"")</f>
        <v/>
      </c>
      <c r="U971" s="23" t="str">
        <f>IF(AND(($D973)&lt;&gt;"",($E973)&lt;&gt;""),IF(MIN(DATEVALUE($E973),Base!S$3)-MAX(DATEVALUE($D973),Base!S$2)+1&gt;=0,MIN(DATEVALUE($E973),Base!S$3)-MAX(DATEVALUE($D973),Base!S$2)+1,0),"")</f>
        <v/>
      </c>
      <c r="V971" s="23" t="str">
        <f>IF(AND(($D973)&lt;&gt;"",($E973)&lt;&gt;""),IF(MIN(DATEVALUE($E973),Base!T$3)-MAX(DATEVALUE($D973),Base!T$2)+1&gt;=0,MIN(DATEVALUE($E973),Base!T$3)-MAX(DATEVALUE($D973),Base!T$2)+1,0),"")</f>
        <v/>
      </c>
      <c r="W971" s="23" t="str">
        <f>IF(AND(($D973)&lt;&gt;"",($E973)&lt;&gt;""),IF(MIN(DATEVALUE($E973),Base!U$3)-MAX(DATEVALUE($D973),Base!U$2)+1&gt;=0,MIN(DATEVALUE($E973),Base!U$3)-MAX(DATEVALUE($D973),Base!U$2)+1,0),"")</f>
        <v/>
      </c>
      <c r="X971" s="23" t="str">
        <f>IF(AND(($D973)&lt;&gt;"",($E973)&lt;&gt;""),IF(MIN(DATEVALUE($E973),Base!V$3)-MAX(DATEVALUE($D973),Base!V$2)+1&gt;=0,MIN(DATEVALUE($E973),Base!V$3)-MAX(DATEVALUE($D973),Base!V$2)+1,0),"")</f>
        <v/>
      </c>
      <c r="Y971" s="20" t="str">
        <f>IF(AND(M971&lt;&gt;"",$H967&lt;&gt;"",$F967&lt;&gt;""),M971*$H967*$F967,"")</f>
        <v/>
      </c>
      <c r="Z971" s="20" t="str">
        <f>IF(AND(N971&lt;&gt;"",$H966&lt;&gt;"",$F966&lt;&gt;""),N971*$H966*$F966,"")</f>
        <v/>
      </c>
      <c r="AA971" s="20" t="str">
        <f>IF(AND(O971&lt;&gt;"",$H966&lt;&gt;"",$F966&lt;&gt;""),O971*$H966*$F966,"")</f>
        <v/>
      </c>
      <c r="AB971" s="20" t="str">
        <f>IF(AND(P971&lt;&gt;"",$H966&lt;&gt;"",$F966&lt;&gt;""),P971*$H966*$F966,"")</f>
        <v/>
      </c>
      <c r="AC971" s="20" t="str">
        <f>IF(AND(Q971&lt;&gt;"",$H966&lt;&gt;"",$F966&lt;&gt;""),Q971*$H966*$F966,"")</f>
        <v/>
      </c>
      <c r="AD971" s="20" t="str">
        <f>IF(AND(R971&lt;&gt;"",$H966&lt;&gt;"",$F966&lt;&gt;""),R971*$H966*$F966,"")</f>
        <v/>
      </c>
      <c r="AE971" s="20" t="str">
        <f>IF(AND(S971&lt;&gt;"",$H966&lt;&gt;"",$F966&lt;&gt;""),S971*$H966*$F966,"")</f>
        <v/>
      </c>
      <c r="AF971" s="20" t="str">
        <f>IF(AND(T971&lt;&gt;"",$H966&lt;&gt;"",$F966&lt;&gt;""),T971*$H966*$F966,"")</f>
        <v/>
      </c>
      <c r="AG971" s="20" t="str">
        <f>IF(AND(U971&lt;&gt;"",$H966&lt;&gt;"",$F966&lt;&gt;""),U971*$H966*$F966,"")</f>
        <v/>
      </c>
      <c r="AH971" s="20" t="str">
        <f>IF(AND(V971&lt;&gt;"",$H966&lt;&gt;"",$F966&lt;&gt;""),V971*$H966*$F966,"")</f>
        <v/>
      </c>
      <c r="AI971" s="20" t="str">
        <f>IF(AND(W971&lt;&gt;"",$H966&lt;&gt;"",$F966&lt;&gt;""),W971*$H966*$F966,"")</f>
        <v/>
      </c>
      <c r="AJ971" s="20" t="str">
        <f>IF(AND(X971&lt;&gt;"",$H966&lt;&gt;"",$F966&lt;&gt;""),X971*$H966*$F966,"")</f>
        <v/>
      </c>
    </row>
    <row r="972" spans="1:36" ht="23.25" customHeight="1" x14ac:dyDescent="0.25">
      <c r="A972" s="24"/>
      <c r="B972" s="24"/>
      <c r="J972" s="20" t="str">
        <f t="shared" si="47"/>
        <v/>
      </c>
      <c r="K972" s="20" t="str">
        <f t="shared" si="48"/>
        <v/>
      </c>
      <c r="L972" s="20" t="str">
        <f>IF(D967&lt;&gt;"",MONTH(D967),"")</f>
        <v/>
      </c>
      <c r="M972" s="23" t="str">
        <f>IF(AND(($D974)&lt;&gt;"",($E974)&lt;&gt;""),IF(MIN(DATEVALUE($E974),Base!K$3)-MAX(DATEVALUE($D974),Base!K$2)+1&gt;=0,MIN(DATEVALUE($E974),Base!K$3)-MAX(DATEVALUE($D974),Base!K$2)+1,0),"")</f>
        <v/>
      </c>
      <c r="N972" s="23" t="str">
        <f>IF(AND(($D974)&lt;&gt;"",($E974)&lt;&gt;""),IF(MIN(DATEVALUE($E974),Base!L$3)-MAX(DATEVALUE($D974),Base!L$2)+1&gt;=0,MIN(DATEVALUE($E974),Base!L$3)-MAX(DATEVALUE($D974),Base!L$2)+1,0),"")</f>
        <v/>
      </c>
      <c r="O972" s="23" t="str">
        <f>IF(AND(($D974)&lt;&gt;"",($E974)&lt;&gt;""),IF(MIN(DATEVALUE($E974),Base!M$3)-MAX(DATEVALUE($D974),Base!M$2)+1&gt;=0,MIN(DATEVALUE($E974),Base!M$3)-MAX(DATEVALUE($D974),Base!M$2)+1,0),"")</f>
        <v/>
      </c>
      <c r="P972" s="23" t="str">
        <f>IF(AND(($D974)&lt;&gt;"",($E974)&lt;&gt;""),IF(MIN(DATEVALUE($E974),Base!N$3)-MAX(DATEVALUE($D974),Base!N$2)+1&gt;=0,MIN(DATEVALUE($E974),Base!N$3)-MAX(DATEVALUE($D974),Base!N$2)+1,0),"")</f>
        <v/>
      </c>
      <c r="Q972" s="23" t="str">
        <f>IF(AND(($D974)&lt;&gt;"",($E974)&lt;&gt;""),IF(MIN(DATEVALUE($E974),Base!O$3)-MAX(DATEVALUE($D974),Base!O$2)+1&gt;=0,MIN(DATEVALUE($E974),Base!O$3)-MAX(DATEVALUE($D974),Base!O$2)+1,0),"")</f>
        <v/>
      </c>
      <c r="R972" s="23" t="str">
        <f>IF(AND(($D974)&lt;&gt;"",($E974)&lt;&gt;""),IF(MIN(DATEVALUE($E974),Base!P$3)-MAX(DATEVALUE($D974),Base!P$2)+1&gt;=0,MIN(DATEVALUE($E974),Base!P$3)-MAX(DATEVALUE($D974),Base!P$2)+1,0),"")</f>
        <v/>
      </c>
      <c r="S972" s="23" t="str">
        <f>IF(AND(($D974)&lt;&gt;"",($E974)&lt;&gt;""),IF(MIN(DATEVALUE($E974),Base!Q$3)-MAX(DATEVALUE($D974),Base!Q$2)+1&gt;=0,MIN(DATEVALUE($E974),Base!Q$3)-MAX(DATEVALUE($D974),Base!Q$2)+1,0),"")</f>
        <v/>
      </c>
      <c r="T972" s="23" t="str">
        <f>IF(AND(($D974)&lt;&gt;"",($E974)&lt;&gt;""),IF(MIN(DATEVALUE($E974),Base!R$3)-MAX(DATEVALUE($D974),Base!R$2)+1&gt;=0,MIN(DATEVALUE($E974),Base!R$3)-MAX(DATEVALUE($D974),Base!R$2)+1,0),"")</f>
        <v/>
      </c>
      <c r="U972" s="23" t="str">
        <f>IF(AND(($D974)&lt;&gt;"",($E974)&lt;&gt;""),IF(MIN(DATEVALUE($E974),Base!S$3)-MAX(DATEVALUE($D974),Base!S$2)+1&gt;=0,MIN(DATEVALUE($E974),Base!S$3)-MAX(DATEVALUE($D974),Base!S$2)+1,0),"")</f>
        <v/>
      </c>
      <c r="V972" s="23" t="str">
        <f>IF(AND(($D974)&lt;&gt;"",($E974)&lt;&gt;""),IF(MIN(DATEVALUE($E974),Base!T$3)-MAX(DATEVALUE($D974),Base!T$2)+1&gt;=0,MIN(DATEVALUE($E974),Base!T$3)-MAX(DATEVALUE($D974),Base!T$2)+1,0),"")</f>
        <v/>
      </c>
      <c r="W972" s="23" t="str">
        <f>IF(AND(($D974)&lt;&gt;"",($E974)&lt;&gt;""),IF(MIN(DATEVALUE($E974),Base!U$3)-MAX(DATEVALUE($D974),Base!U$2)+1&gt;=0,MIN(DATEVALUE($E974),Base!U$3)-MAX(DATEVALUE($D974),Base!U$2)+1,0),"")</f>
        <v/>
      </c>
      <c r="X972" s="23" t="str">
        <f>IF(AND(($D974)&lt;&gt;"",($E974)&lt;&gt;""),IF(MIN(DATEVALUE($E974),Base!V$3)-MAX(DATEVALUE($D974),Base!V$2)+1&gt;=0,MIN(DATEVALUE($E974),Base!V$3)-MAX(DATEVALUE($D974),Base!V$2)+1,0),"")</f>
        <v/>
      </c>
      <c r="Y972" s="20" t="str">
        <f>IF(AND(M972&lt;&gt;"",$H968&lt;&gt;"",$F968&lt;&gt;""),M972*$H968*$F968,"")</f>
        <v/>
      </c>
      <c r="Z972" s="20" t="str">
        <f>IF(AND(N972&lt;&gt;"",$H967&lt;&gt;"",$F967&lt;&gt;""),N972*$H967*$F967,"")</f>
        <v/>
      </c>
      <c r="AA972" s="20" t="str">
        <f>IF(AND(O972&lt;&gt;"",$H967&lt;&gt;"",$F967&lt;&gt;""),O972*$H967*$F967,"")</f>
        <v/>
      </c>
      <c r="AB972" s="20" t="str">
        <f>IF(AND(P972&lt;&gt;"",$H967&lt;&gt;"",$F967&lt;&gt;""),P972*$H967*$F967,"")</f>
        <v/>
      </c>
      <c r="AC972" s="20" t="str">
        <f>IF(AND(Q972&lt;&gt;"",$H967&lt;&gt;"",$F967&lt;&gt;""),Q972*$H967*$F967,"")</f>
        <v/>
      </c>
      <c r="AD972" s="20" t="str">
        <f>IF(AND(R972&lt;&gt;"",$H967&lt;&gt;"",$F967&lt;&gt;""),R972*$H967*$F967,"")</f>
        <v/>
      </c>
      <c r="AE972" s="20" t="str">
        <f>IF(AND(S972&lt;&gt;"",$H967&lt;&gt;"",$F967&lt;&gt;""),S972*$H967*$F967,"")</f>
        <v/>
      </c>
      <c r="AF972" s="20" t="str">
        <f>IF(AND(T972&lt;&gt;"",$H967&lt;&gt;"",$F967&lt;&gt;""),T972*$H967*$F967,"")</f>
        <v/>
      </c>
      <c r="AG972" s="20" t="str">
        <f>IF(AND(U972&lt;&gt;"",$H967&lt;&gt;"",$F967&lt;&gt;""),U972*$H967*$F967,"")</f>
        <v/>
      </c>
      <c r="AH972" s="20" t="str">
        <f>IF(AND(V972&lt;&gt;"",$H967&lt;&gt;"",$F967&lt;&gt;""),V972*$H967*$F967,"")</f>
        <v/>
      </c>
      <c r="AI972" s="20" t="str">
        <f>IF(AND(W972&lt;&gt;"",$H967&lt;&gt;"",$F967&lt;&gt;""),W972*$H967*$F967,"")</f>
        <v/>
      </c>
      <c r="AJ972" s="20" t="str">
        <f>IF(AND(X972&lt;&gt;"",$H967&lt;&gt;"",$F967&lt;&gt;""),X972*$H967*$F967,"")</f>
        <v/>
      </c>
    </row>
    <row r="973" spans="1:36" ht="23.25" customHeight="1" x14ac:dyDescent="0.25">
      <c r="A973" s="24"/>
      <c r="B973" s="24"/>
      <c r="J973" s="20" t="str">
        <f t="shared" si="47"/>
        <v/>
      </c>
      <c r="K973" s="20" t="str">
        <f t="shared" si="48"/>
        <v/>
      </c>
      <c r="L973" s="20" t="str">
        <f>IF(D968&lt;&gt;"",MONTH(D968),"")</f>
        <v/>
      </c>
      <c r="M973" s="23" t="str">
        <f>IF(AND(($D975)&lt;&gt;"",($E975)&lt;&gt;""),IF(MIN(DATEVALUE($E975),Base!K$3)-MAX(DATEVALUE($D975),Base!K$2)+1&gt;=0,MIN(DATEVALUE($E975),Base!K$3)-MAX(DATEVALUE($D975),Base!K$2)+1,0),"")</f>
        <v/>
      </c>
      <c r="N973" s="23" t="str">
        <f>IF(AND(($D975)&lt;&gt;"",($E975)&lt;&gt;""),IF(MIN(DATEVALUE($E975),Base!L$3)-MAX(DATEVALUE($D975),Base!L$2)+1&gt;=0,MIN(DATEVALUE($E975),Base!L$3)-MAX(DATEVALUE($D975),Base!L$2)+1,0),"")</f>
        <v/>
      </c>
      <c r="O973" s="23" t="str">
        <f>IF(AND(($D975)&lt;&gt;"",($E975)&lt;&gt;""),IF(MIN(DATEVALUE($E975),Base!M$3)-MAX(DATEVALUE($D975),Base!M$2)+1&gt;=0,MIN(DATEVALUE($E975),Base!M$3)-MAX(DATEVALUE($D975),Base!M$2)+1,0),"")</f>
        <v/>
      </c>
      <c r="P973" s="23" t="str">
        <f>IF(AND(($D975)&lt;&gt;"",($E975)&lt;&gt;""),IF(MIN(DATEVALUE($E975),Base!N$3)-MAX(DATEVALUE($D975),Base!N$2)+1&gt;=0,MIN(DATEVALUE($E975),Base!N$3)-MAX(DATEVALUE($D975),Base!N$2)+1,0),"")</f>
        <v/>
      </c>
      <c r="Q973" s="23" t="str">
        <f>IF(AND(($D975)&lt;&gt;"",($E975)&lt;&gt;""),IF(MIN(DATEVALUE($E975),Base!O$3)-MAX(DATEVALUE($D975),Base!O$2)+1&gt;=0,MIN(DATEVALUE($E975),Base!O$3)-MAX(DATEVALUE($D975),Base!O$2)+1,0),"")</f>
        <v/>
      </c>
      <c r="R973" s="23" t="str">
        <f>IF(AND(($D975)&lt;&gt;"",($E975)&lt;&gt;""),IF(MIN(DATEVALUE($E975),Base!P$3)-MAX(DATEVALUE($D975),Base!P$2)+1&gt;=0,MIN(DATEVALUE($E975),Base!P$3)-MAX(DATEVALUE($D975),Base!P$2)+1,0),"")</f>
        <v/>
      </c>
      <c r="S973" s="23" t="str">
        <f>IF(AND(($D975)&lt;&gt;"",($E975)&lt;&gt;""),IF(MIN(DATEVALUE($E975),Base!Q$3)-MAX(DATEVALUE($D975),Base!Q$2)+1&gt;=0,MIN(DATEVALUE($E975),Base!Q$3)-MAX(DATEVALUE($D975),Base!Q$2)+1,0),"")</f>
        <v/>
      </c>
      <c r="T973" s="23" t="str">
        <f>IF(AND(($D975)&lt;&gt;"",($E975)&lt;&gt;""),IF(MIN(DATEVALUE($E975),Base!R$3)-MAX(DATEVALUE($D975),Base!R$2)+1&gt;=0,MIN(DATEVALUE($E975),Base!R$3)-MAX(DATEVALUE($D975),Base!R$2)+1,0),"")</f>
        <v/>
      </c>
      <c r="U973" s="23" t="str">
        <f>IF(AND(($D975)&lt;&gt;"",($E975)&lt;&gt;""),IF(MIN(DATEVALUE($E975),Base!S$3)-MAX(DATEVALUE($D975),Base!S$2)+1&gt;=0,MIN(DATEVALUE($E975),Base!S$3)-MAX(DATEVALUE($D975),Base!S$2)+1,0),"")</f>
        <v/>
      </c>
      <c r="V973" s="23" t="str">
        <f>IF(AND(($D975)&lt;&gt;"",($E975)&lt;&gt;""),IF(MIN(DATEVALUE($E975),Base!T$3)-MAX(DATEVALUE($D975),Base!T$2)+1&gt;=0,MIN(DATEVALUE($E975),Base!T$3)-MAX(DATEVALUE($D975),Base!T$2)+1,0),"")</f>
        <v/>
      </c>
      <c r="W973" s="23" t="str">
        <f>IF(AND(($D975)&lt;&gt;"",($E975)&lt;&gt;""),IF(MIN(DATEVALUE($E975),Base!U$3)-MAX(DATEVALUE($D975),Base!U$2)+1&gt;=0,MIN(DATEVALUE($E975),Base!U$3)-MAX(DATEVALUE($D975),Base!U$2)+1,0),"")</f>
        <v/>
      </c>
      <c r="X973" s="23" t="str">
        <f>IF(AND(($D975)&lt;&gt;"",($E975)&lt;&gt;""),IF(MIN(DATEVALUE($E975),Base!V$3)-MAX(DATEVALUE($D975),Base!V$2)+1&gt;=0,MIN(DATEVALUE($E975),Base!V$3)-MAX(DATEVALUE($D975),Base!V$2)+1,0),"")</f>
        <v/>
      </c>
      <c r="Y973" s="20" t="str">
        <f>IF(AND(M973&lt;&gt;"",$H969&lt;&gt;"",$F969&lt;&gt;""),M973*$H969*$F969,"")</f>
        <v/>
      </c>
      <c r="Z973" s="20" t="str">
        <f>IF(AND(N973&lt;&gt;"",$H968&lt;&gt;"",$F968&lt;&gt;""),N973*$H968*$F968,"")</f>
        <v/>
      </c>
      <c r="AA973" s="20" t="str">
        <f>IF(AND(O973&lt;&gt;"",$H968&lt;&gt;"",$F968&lt;&gt;""),O973*$H968*$F968,"")</f>
        <v/>
      </c>
      <c r="AB973" s="20" t="str">
        <f>IF(AND(P973&lt;&gt;"",$H968&lt;&gt;"",$F968&lt;&gt;""),P973*$H968*$F968,"")</f>
        <v/>
      </c>
      <c r="AC973" s="20" t="str">
        <f>IF(AND(Q973&lt;&gt;"",$H968&lt;&gt;"",$F968&lt;&gt;""),Q973*$H968*$F968,"")</f>
        <v/>
      </c>
      <c r="AD973" s="20" t="str">
        <f>IF(AND(R973&lt;&gt;"",$H968&lt;&gt;"",$F968&lt;&gt;""),R973*$H968*$F968,"")</f>
        <v/>
      </c>
      <c r="AE973" s="20" t="str">
        <f>IF(AND(S973&lt;&gt;"",$H968&lt;&gt;"",$F968&lt;&gt;""),S973*$H968*$F968,"")</f>
        <v/>
      </c>
      <c r="AF973" s="20" t="str">
        <f>IF(AND(T973&lt;&gt;"",$H968&lt;&gt;"",$F968&lt;&gt;""),T973*$H968*$F968,"")</f>
        <v/>
      </c>
      <c r="AG973" s="20" t="str">
        <f>IF(AND(U973&lt;&gt;"",$H968&lt;&gt;"",$F968&lt;&gt;""),U973*$H968*$F968,"")</f>
        <v/>
      </c>
      <c r="AH973" s="20" t="str">
        <f>IF(AND(V973&lt;&gt;"",$H968&lt;&gt;"",$F968&lt;&gt;""),V973*$H968*$F968,"")</f>
        <v/>
      </c>
      <c r="AI973" s="20" t="str">
        <f>IF(AND(W973&lt;&gt;"",$H968&lt;&gt;"",$F968&lt;&gt;""),W973*$H968*$F968,"")</f>
        <v/>
      </c>
      <c r="AJ973" s="20" t="str">
        <f>IF(AND(X973&lt;&gt;"",$H968&lt;&gt;"",$F968&lt;&gt;""),X973*$H968*$F968,"")</f>
        <v/>
      </c>
    </row>
    <row r="974" spans="1:36" ht="23.25" customHeight="1" x14ac:dyDescent="0.25">
      <c r="A974" s="24"/>
      <c r="B974" s="24"/>
      <c r="J974" s="20" t="str">
        <f t="shared" si="47"/>
        <v/>
      </c>
      <c r="K974" s="20" t="str">
        <f t="shared" si="48"/>
        <v/>
      </c>
      <c r="L974" s="20" t="str">
        <f>IF(D969&lt;&gt;"",MONTH(D969),"")</f>
        <v/>
      </c>
      <c r="M974" s="23" t="str">
        <f>IF(AND(($D976)&lt;&gt;"",($E976)&lt;&gt;""),IF(MIN(DATEVALUE($E976),Base!K$3)-MAX(DATEVALUE($D976),Base!K$2)+1&gt;=0,MIN(DATEVALUE($E976),Base!K$3)-MAX(DATEVALUE($D976),Base!K$2)+1,0),"")</f>
        <v/>
      </c>
      <c r="N974" s="23" t="str">
        <f>IF(AND(($D976)&lt;&gt;"",($E976)&lt;&gt;""),IF(MIN(DATEVALUE($E976),Base!L$3)-MAX(DATEVALUE($D976),Base!L$2)+1&gt;=0,MIN(DATEVALUE($E976),Base!L$3)-MAX(DATEVALUE($D976),Base!L$2)+1,0),"")</f>
        <v/>
      </c>
      <c r="O974" s="23" t="str">
        <f>IF(AND(($D976)&lt;&gt;"",($E976)&lt;&gt;""),IF(MIN(DATEVALUE($E976),Base!M$3)-MAX(DATEVALUE($D976),Base!M$2)+1&gt;=0,MIN(DATEVALUE($E976),Base!M$3)-MAX(DATEVALUE($D976),Base!M$2)+1,0),"")</f>
        <v/>
      </c>
      <c r="P974" s="23" t="str">
        <f>IF(AND(($D976)&lt;&gt;"",($E976)&lt;&gt;""),IF(MIN(DATEVALUE($E976),Base!N$3)-MAX(DATEVALUE($D976),Base!N$2)+1&gt;=0,MIN(DATEVALUE($E976),Base!N$3)-MAX(DATEVALUE($D976),Base!N$2)+1,0),"")</f>
        <v/>
      </c>
      <c r="Q974" s="23" t="str">
        <f>IF(AND(($D976)&lt;&gt;"",($E976)&lt;&gt;""),IF(MIN(DATEVALUE($E976),Base!O$3)-MAX(DATEVALUE($D976),Base!O$2)+1&gt;=0,MIN(DATEVALUE($E976),Base!O$3)-MAX(DATEVALUE($D976),Base!O$2)+1,0),"")</f>
        <v/>
      </c>
      <c r="R974" s="23" t="str">
        <f>IF(AND(($D976)&lt;&gt;"",($E976)&lt;&gt;""),IF(MIN(DATEVALUE($E976),Base!P$3)-MAX(DATEVALUE($D976),Base!P$2)+1&gt;=0,MIN(DATEVALUE($E976),Base!P$3)-MAX(DATEVALUE($D976),Base!P$2)+1,0),"")</f>
        <v/>
      </c>
      <c r="S974" s="23" t="str">
        <f>IF(AND(($D976)&lt;&gt;"",($E976)&lt;&gt;""),IF(MIN(DATEVALUE($E976),Base!Q$3)-MAX(DATEVALUE($D976),Base!Q$2)+1&gt;=0,MIN(DATEVALUE($E976),Base!Q$3)-MAX(DATEVALUE($D976),Base!Q$2)+1,0),"")</f>
        <v/>
      </c>
      <c r="T974" s="23" t="str">
        <f>IF(AND(($D976)&lt;&gt;"",($E976)&lt;&gt;""),IF(MIN(DATEVALUE($E976),Base!R$3)-MAX(DATEVALUE($D976),Base!R$2)+1&gt;=0,MIN(DATEVALUE($E976),Base!R$3)-MAX(DATEVALUE($D976),Base!R$2)+1,0),"")</f>
        <v/>
      </c>
      <c r="U974" s="23" t="str">
        <f>IF(AND(($D976)&lt;&gt;"",($E976)&lt;&gt;""),IF(MIN(DATEVALUE($E976),Base!S$3)-MAX(DATEVALUE($D976),Base!S$2)+1&gt;=0,MIN(DATEVALUE($E976),Base!S$3)-MAX(DATEVALUE($D976),Base!S$2)+1,0),"")</f>
        <v/>
      </c>
      <c r="V974" s="23" t="str">
        <f>IF(AND(($D976)&lt;&gt;"",($E976)&lt;&gt;""),IF(MIN(DATEVALUE($E976),Base!T$3)-MAX(DATEVALUE($D976),Base!T$2)+1&gt;=0,MIN(DATEVALUE($E976),Base!T$3)-MAX(DATEVALUE($D976),Base!T$2)+1,0),"")</f>
        <v/>
      </c>
      <c r="W974" s="23" t="str">
        <f>IF(AND(($D976)&lt;&gt;"",($E976)&lt;&gt;""),IF(MIN(DATEVALUE($E976),Base!U$3)-MAX(DATEVALUE($D976),Base!U$2)+1&gt;=0,MIN(DATEVALUE($E976),Base!U$3)-MAX(DATEVALUE($D976),Base!U$2)+1,0),"")</f>
        <v/>
      </c>
      <c r="X974" s="23" t="str">
        <f>IF(AND(($D976)&lt;&gt;"",($E976)&lt;&gt;""),IF(MIN(DATEVALUE($E976),Base!V$3)-MAX(DATEVALUE($D976),Base!V$2)+1&gt;=0,MIN(DATEVALUE($E976),Base!V$3)-MAX(DATEVALUE($D976),Base!V$2)+1,0),"")</f>
        <v/>
      </c>
      <c r="Y974" s="20" t="str">
        <f>IF(AND(M974&lt;&gt;"",$H970&lt;&gt;"",$F970&lt;&gt;""),M974*$H970*$F970,"")</f>
        <v/>
      </c>
      <c r="Z974" s="20" t="str">
        <f>IF(AND(N974&lt;&gt;"",$H969&lt;&gt;"",$F969&lt;&gt;""),N974*$H969*$F969,"")</f>
        <v/>
      </c>
      <c r="AA974" s="20" t="str">
        <f>IF(AND(O974&lt;&gt;"",$H969&lt;&gt;"",$F969&lt;&gt;""),O974*$H969*$F969,"")</f>
        <v/>
      </c>
      <c r="AB974" s="20" t="str">
        <f>IF(AND(P974&lt;&gt;"",$H969&lt;&gt;"",$F969&lt;&gt;""),P974*$H969*$F969,"")</f>
        <v/>
      </c>
      <c r="AC974" s="20" t="str">
        <f>IF(AND(Q974&lt;&gt;"",$H969&lt;&gt;"",$F969&lt;&gt;""),Q974*$H969*$F969,"")</f>
        <v/>
      </c>
      <c r="AD974" s="20" t="str">
        <f>IF(AND(R974&lt;&gt;"",$H969&lt;&gt;"",$F969&lt;&gt;""),R974*$H969*$F969,"")</f>
        <v/>
      </c>
      <c r="AE974" s="20" t="str">
        <f>IF(AND(S974&lt;&gt;"",$H969&lt;&gt;"",$F969&lt;&gt;""),S974*$H969*$F969,"")</f>
        <v/>
      </c>
      <c r="AF974" s="20" t="str">
        <f>IF(AND(T974&lt;&gt;"",$H969&lt;&gt;"",$F969&lt;&gt;""),T974*$H969*$F969,"")</f>
        <v/>
      </c>
      <c r="AG974" s="20" t="str">
        <f>IF(AND(U974&lt;&gt;"",$H969&lt;&gt;"",$F969&lt;&gt;""),U974*$H969*$F969,"")</f>
        <v/>
      </c>
      <c r="AH974" s="20" t="str">
        <f>IF(AND(V974&lt;&gt;"",$H969&lt;&gt;"",$F969&lt;&gt;""),V974*$H969*$F969,"")</f>
        <v/>
      </c>
      <c r="AI974" s="20" t="str">
        <f>IF(AND(W974&lt;&gt;"",$H969&lt;&gt;"",$F969&lt;&gt;""),W974*$H969*$F969,"")</f>
        <v/>
      </c>
      <c r="AJ974" s="20" t="str">
        <f>IF(AND(X974&lt;&gt;"",$H969&lt;&gt;"",$F969&lt;&gt;""),X974*$H969*$F969,"")</f>
        <v/>
      </c>
    </row>
    <row r="975" spans="1:36" ht="23.25" customHeight="1" x14ac:dyDescent="0.25">
      <c r="A975" s="24"/>
      <c r="B975" s="24"/>
      <c r="J975" s="20" t="str">
        <f t="shared" si="47"/>
        <v/>
      </c>
      <c r="K975" s="20" t="str">
        <f t="shared" si="48"/>
        <v/>
      </c>
      <c r="L975" s="20" t="str">
        <f>IF(D970&lt;&gt;"",MONTH(D970),"")</f>
        <v/>
      </c>
      <c r="M975" s="23" t="str">
        <f>IF(AND(($D977)&lt;&gt;"",($E977)&lt;&gt;""),IF(MIN(DATEVALUE($E977),Base!K$3)-MAX(DATEVALUE($D977),Base!K$2)+1&gt;=0,MIN(DATEVALUE($E977),Base!K$3)-MAX(DATEVALUE($D977),Base!K$2)+1,0),"")</f>
        <v/>
      </c>
      <c r="N975" s="23" t="str">
        <f>IF(AND(($D977)&lt;&gt;"",($E977)&lt;&gt;""),IF(MIN(DATEVALUE($E977),Base!L$3)-MAX(DATEVALUE($D977),Base!L$2)+1&gt;=0,MIN(DATEVALUE($E977),Base!L$3)-MAX(DATEVALUE($D977),Base!L$2)+1,0),"")</f>
        <v/>
      </c>
      <c r="O975" s="23" t="str">
        <f>IF(AND(($D977)&lt;&gt;"",($E977)&lt;&gt;""),IF(MIN(DATEVALUE($E977),Base!M$3)-MAX(DATEVALUE($D977),Base!M$2)+1&gt;=0,MIN(DATEVALUE($E977),Base!M$3)-MAX(DATEVALUE($D977),Base!M$2)+1,0),"")</f>
        <v/>
      </c>
      <c r="P975" s="23" t="str">
        <f>IF(AND(($D977)&lt;&gt;"",($E977)&lt;&gt;""),IF(MIN(DATEVALUE($E977),Base!N$3)-MAX(DATEVALUE($D977),Base!N$2)+1&gt;=0,MIN(DATEVALUE($E977),Base!N$3)-MAX(DATEVALUE($D977),Base!N$2)+1,0),"")</f>
        <v/>
      </c>
      <c r="Q975" s="23" t="str">
        <f>IF(AND(($D977)&lt;&gt;"",($E977)&lt;&gt;""),IF(MIN(DATEVALUE($E977),Base!O$3)-MAX(DATEVALUE($D977),Base!O$2)+1&gt;=0,MIN(DATEVALUE($E977),Base!O$3)-MAX(DATEVALUE($D977),Base!O$2)+1,0),"")</f>
        <v/>
      </c>
      <c r="R975" s="23" t="str">
        <f>IF(AND(($D977)&lt;&gt;"",($E977)&lt;&gt;""),IF(MIN(DATEVALUE($E977),Base!P$3)-MAX(DATEVALUE($D977),Base!P$2)+1&gt;=0,MIN(DATEVALUE($E977),Base!P$3)-MAX(DATEVALUE($D977),Base!P$2)+1,0),"")</f>
        <v/>
      </c>
      <c r="S975" s="23" t="str">
        <f>IF(AND(($D977)&lt;&gt;"",($E977)&lt;&gt;""),IF(MIN(DATEVALUE($E977),Base!Q$3)-MAX(DATEVALUE($D977),Base!Q$2)+1&gt;=0,MIN(DATEVALUE($E977),Base!Q$3)-MAX(DATEVALUE($D977),Base!Q$2)+1,0),"")</f>
        <v/>
      </c>
      <c r="T975" s="23" t="str">
        <f>IF(AND(($D977)&lt;&gt;"",($E977)&lt;&gt;""),IF(MIN(DATEVALUE($E977),Base!R$3)-MAX(DATEVALUE($D977),Base!R$2)+1&gt;=0,MIN(DATEVALUE($E977),Base!R$3)-MAX(DATEVALUE($D977),Base!R$2)+1,0),"")</f>
        <v/>
      </c>
      <c r="U975" s="23" t="str">
        <f>IF(AND(($D977)&lt;&gt;"",($E977)&lt;&gt;""),IF(MIN(DATEVALUE($E977),Base!S$3)-MAX(DATEVALUE($D977),Base!S$2)+1&gt;=0,MIN(DATEVALUE($E977),Base!S$3)-MAX(DATEVALUE($D977),Base!S$2)+1,0),"")</f>
        <v/>
      </c>
      <c r="V975" s="23" t="str">
        <f>IF(AND(($D977)&lt;&gt;"",($E977)&lt;&gt;""),IF(MIN(DATEVALUE($E977),Base!T$3)-MAX(DATEVALUE($D977),Base!T$2)+1&gt;=0,MIN(DATEVALUE($E977),Base!T$3)-MAX(DATEVALUE($D977),Base!T$2)+1,0),"")</f>
        <v/>
      </c>
      <c r="W975" s="23" t="str">
        <f>IF(AND(($D977)&lt;&gt;"",($E977)&lt;&gt;""),IF(MIN(DATEVALUE($E977),Base!U$3)-MAX(DATEVALUE($D977),Base!U$2)+1&gt;=0,MIN(DATEVALUE($E977),Base!U$3)-MAX(DATEVALUE($D977),Base!U$2)+1,0),"")</f>
        <v/>
      </c>
      <c r="X975" s="23" t="str">
        <f>IF(AND(($D977)&lt;&gt;"",($E977)&lt;&gt;""),IF(MIN(DATEVALUE($E977),Base!V$3)-MAX(DATEVALUE($D977),Base!V$2)+1&gt;=0,MIN(DATEVALUE($E977),Base!V$3)-MAX(DATEVALUE($D977),Base!V$2)+1,0),"")</f>
        <v/>
      </c>
      <c r="Y975" s="20" t="str">
        <f>IF(AND(M975&lt;&gt;"",$H971&lt;&gt;"",$F971&lt;&gt;""),M975*$H971*$F971,"")</f>
        <v/>
      </c>
      <c r="Z975" s="20" t="str">
        <f>IF(AND(N975&lt;&gt;"",$H970&lt;&gt;"",$F970&lt;&gt;""),N975*$H970*$F970,"")</f>
        <v/>
      </c>
      <c r="AA975" s="20" t="str">
        <f>IF(AND(O975&lt;&gt;"",$H970&lt;&gt;"",$F970&lt;&gt;""),O975*$H970*$F970,"")</f>
        <v/>
      </c>
      <c r="AB975" s="20" t="str">
        <f>IF(AND(P975&lt;&gt;"",$H970&lt;&gt;"",$F970&lt;&gt;""),P975*$H970*$F970,"")</f>
        <v/>
      </c>
      <c r="AC975" s="20" t="str">
        <f>IF(AND(Q975&lt;&gt;"",$H970&lt;&gt;"",$F970&lt;&gt;""),Q975*$H970*$F970,"")</f>
        <v/>
      </c>
      <c r="AD975" s="20" t="str">
        <f>IF(AND(R975&lt;&gt;"",$H970&lt;&gt;"",$F970&lt;&gt;""),R975*$H970*$F970,"")</f>
        <v/>
      </c>
      <c r="AE975" s="20" t="str">
        <f>IF(AND(S975&lt;&gt;"",$H970&lt;&gt;"",$F970&lt;&gt;""),S975*$H970*$F970,"")</f>
        <v/>
      </c>
      <c r="AF975" s="20" t="str">
        <f>IF(AND(T975&lt;&gt;"",$H970&lt;&gt;"",$F970&lt;&gt;""),T975*$H970*$F970,"")</f>
        <v/>
      </c>
      <c r="AG975" s="20" t="str">
        <f>IF(AND(U975&lt;&gt;"",$H970&lt;&gt;"",$F970&lt;&gt;""),U975*$H970*$F970,"")</f>
        <v/>
      </c>
      <c r="AH975" s="20" t="str">
        <f>IF(AND(V975&lt;&gt;"",$H970&lt;&gt;"",$F970&lt;&gt;""),V975*$H970*$F970,"")</f>
        <v/>
      </c>
      <c r="AI975" s="20" t="str">
        <f>IF(AND(W975&lt;&gt;"",$H970&lt;&gt;"",$F970&lt;&gt;""),W975*$H970*$F970,"")</f>
        <v/>
      </c>
      <c r="AJ975" s="20" t="str">
        <f>IF(AND(X975&lt;&gt;"",$H970&lt;&gt;"",$F970&lt;&gt;""),X975*$H970*$F970,"")</f>
        <v/>
      </c>
    </row>
    <row r="976" spans="1:36" ht="23.25" customHeight="1" x14ac:dyDescent="0.25">
      <c r="A976" s="24"/>
      <c r="B976" s="24"/>
      <c r="J976" s="20" t="str">
        <f t="shared" si="47"/>
        <v/>
      </c>
      <c r="K976" s="20" t="str">
        <f t="shared" si="48"/>
        <v/>
      </c>
      <c r="L976" s="20" t="str">
        <f>IF(D971&lt;&gt;"",MONTH(D971),"")</f>
        <v/>
      </c>
      <c r="M976" s="23" t="str">
        <f>IF(AND(($D978)&lt;&gt;"",($E978)&lt;&gt;""),IF(MIN(DATEVALUE($E978),Base!K$3)-MAX(DATEVALUE($D978),Base!K$2)+1&gt;=0,MIN(DATEVALUE($E978),Base!K$3)-MAX(DATEVALUE($D978),Base!K$2)+1,0),"")</f>
        <v/>
      </c>
      <c r="N976" s="23" t="str">
        <f>IF(AND(($D978)&lt;&gt;"",($E978)&lt;&gt;""),IF(MIN(DATEVALUE($E978),Base!L$3)-MAX(DATEVALUE($D978),Base!L$2)+1&gt;=0,MIN(DATEVALUE($E978),Base!L$3)-MAX(DATEVALUE($D978),Base!L$2)+1,0),"")</f>
        <v/>
      </c>
      <c r="O976" s="23" t="str">
        <f>IF(AND(($D978)&lt;&gt;"",($E978)&lt;&gt;""),IF(MIN(DATEVALUE($E978),Base!M$3)-MAX(DATEVALUE($D978),Base!M$2)+1&gt;=0,MIN(DATEVALUE($E978),Base!M$3)-MAX(DATEVALUE($D978),Base!M$2)+1,0),"")</f>
        <v/>
      </c>
      <c r="P976" s="23" t="str">
        <f>IF(AND(($D978)&lt;&gt;"",($E978)&lt;&gt;""),IF(MIN(DATEVALUE($E978),Base!N$3)-MAX(DATEVALUE($D978),Base!N$2)+1&gt;=0,MIN(DATEVALUE($E978),Base!N$3)-MAX(DATEVALUE($D978),Base!N$2)+1,0),"")</f>
        <v/>
      </c>
      <c r="Q976" s="23" t="str">
        <f>IF(AND(($D978)&lt;&gt;"",($E978)&lt;&gt;""),IF(MIN(DATEVALUE($E978),Base!O$3)-MAX(DATEVALUE($D978),Base!O$2)+1&gt;=0,MIN(DATEVALUE($E978),Base!O$3)-MAX(DATEVALUE($D978),Base!O$2)+1,0),"")</f>
        <v/>
      </c>
      <c r="R976" s="23" t="str">
        <f>IF(AND(($D978)&lt;&gt;"",($E978)&lt;&gt;""),IF(MIN(DATEVALUE($E978),Base!P$3)-MAX(DATEVALUE($D978),Base!P$2)+1&gt;=0,MIN(DATEVALUE($E978),Base!P$3)-MAX(DATEVALUE($D978),Base!P$2)+1,0),"")</f>
        <v/>
      </c>
      <c r="S976" s="23" t="str">
        <f>IF(AND(($D978)&lt;&gt;"",($E978)&lt;&gt;""),IF(MIN(DATEVALUE($E978),Base!Q$3)-MAX(DATEVALUE($D978),Base!Q$2)+1&gt;=0,MIN(DATEVALUE($E978),Base!Q$3)-MAX(DATEVALUE($D978),Base!Q$2)+1,0),"")</f>
        <v/>
      </c>
      <c r="T976" s="23" t="str">
        <f>IF(AND(($D978)&lt;&gt;"",($E978)&lt;&gt;""),IF(MIN(DATEVALUE($E978),Base!R$3)-MAX(DATEVALUE($D978),Base!R$2)+1&gt;=0,MIN(DATEVALUE($E978),Base!R$3)-MAX(DATEVALUE($D978),Base!R$2)+1,0),"")</f>
        <v/>
      </c>
      <c r="U976" s="23" t="str">
        <f>IF(AND(($D978)&lt;&gt;"",($E978)&lt;&gt;""),IF(MIN(DATEVALUE($E978),Base!S$3)-MAX(DATEVALUE($D978),Base!S$2)+1&gt;=0,MIN(DATEVALUE($E978),Base!S$3)-MAX(DATEVALUE($D978),Base!S$2)+1,0),"")</f>
        <v/>
      </c>
      <c r="V976" s="23" t="str">
        <f>IF(AND(($D978)&lt;&gt;"",($E978)&lt;&gt;""),IF(MIN(DATEVALUE($E978),Base!T$3)-MAX(DATEVALUE($D978),Base!T$2)+1&gt;=0,MIN(DATEVALUE($E978),Base!T$3)-MAX(DATEVALUE($D978),Base!T$2)+1,0),"")</f>
        <v/>
      </c>
      <c r="W976" s="23" t="str">
        <f>IF(AND(($D978)&lt;&gt;"",($E978)&lt;&gt;""),IF(MIN(DATEVALUE($E978),Base!U$3)-MAX(DATEVALUE($D978),Base!U$2)+1&gt;=0,MIN(DATEVALUE($E978),Base!U$3)-MAX(DATEVALUE($D978),Base!U$2)+1,0),"")</f>
        <v/>
      </c>
      <c r="X976" s="23" t="str">
        <f>IF(AND(($D978)&lt;&gt;"",($E978)&lt;&gt;""),IF(MIN(DATEVALUE($E978),Base!V$3)-MAX(DATEVALUE($D978),Base!V$2)+1&gt;=0,MIN(DATEVALUE($E978),Base!V$3)-MAX(DATEVALUE($D978),Base!V$2)+1,0),"")</f>
        <v/>
      </c>
      <c r="Y976" s="20" t="str">
        <f>IF(AND(M976&lt;&gt;"",$H972&lt;&gt;"",$F972&lt;&gt;""),M976*$H972*$F972,"")</f>
        <v/>
      </c>
      <c r="Z976" s="20" t="str">
        <f>IF(AND(N976&lt;&gt;"",$H971&lt;&gt;"",$F971&lt;&gt;""),N976*$H971*$F971,"")</f>
        <v/>
      </c>
      <c r="AA976" s="20" t="str">
        <f>IF(AND(O976&lt;&gt;"",$H971&lt;&gt;"",$F971&lt;&gt;""),O976*$H971*$F971,"")</f>
        <v/>
      </c>
      <c r="AB976" s="20" t="str">
        <f>IF(AND(P976&lt;&gt;"",$H971&lt;&gt;"",$F971&lt;&gt;""),P976*$H971*$F971,"")</f>
        <v/>
      </c>
      <c r="AC976" s="20" t="str">
        <f>IF(AND(Q976&lt;&gt;"",$H971&lt;&gt;"",$F971&lt;&gt;""),Q976*$H971*$F971,"")</f>
        <v/>
      </c>
      <c r="AD976" s="20" t="str">
        <f>IF(AND(R976&lt;&gt;"",$H971&lt;&gt;"",$F971&lt;&gt;""),R976*$H971*$F971,"")</f>
        <v/>
      </c>
      <c r="AE976" s="20" t="str">
        <f>IF(AND(S976&lt;&gt;"",$H971&lt;&gt;"",$F971&lt;&gt;""),S976*$H971*$F971,"")</f>
        <v/>
      </c>
      <c r="AF976" s="20" t="str">
        <f>IF(AND(T976&lt;&gt;"",$H971&lt;&gt;"",$F971&lt;&gt;""),T976*$H971*$F971,"")</f>
        <v/>
      </c>
      <c r="AG976" s="20" t="str">
        <f>IF(AND(U976&lt;&gt;"",$H971&lt;&gt;"",$F971&lt;&gt;""),U976*$H971*$F971,"")</f>
        <v/>
      </c>
      <c r="AH976" s="20" t="str">
        <f>IF(AND(V976&lt;&gt;"",$H971&lt;&gt;"",$F971&lt;&gt;""),V976*$H971*$F971,"")</f>
        <v/>
      </c>
      <c r="AI976" s="20" t="str">
        <f>IF(AND(W976&lt;&gt;"",$H971&lt;&gt;"",$F971&lt;&gt;""),W976*$H971*$F971,"")</f>
        <v/>
      </c>
      <c r="AJ976" s="20" t="str">
        <f>IF(AND(X976&lt;&gt;"",$H971&lt;&gt;"",$F971&lt;&gt;""),X976*$H971*$F971,"")</f>
        <v/>
      </c>
    </row>
    <row r="977" spans="1:36" ht="23.25" customHeight="1" x14ac:dyDescent="0.25">
      <c r="A977" s="24"/>
      <c r="B977" s="24"/>
      <c r="J977" s="20" t="str">
        <f t="shared" si="47"/>
        <v/>
      </c>
      <c r="K977" s="20" t="str">
        <f t="shared" si="48"/>
        <v/>
      </c>
      <c r="L977" s="20" t="str">
        <f>IF(D972&lt;&gt;"",MONTH(D972),"")</f>
        <v/>
      </c>
      <c r="M977" s="23" t="str">
        <f>IF(AND(($D979)&lt;&gt;"",($E979)&lt;&gt;""),IF(MIN(DATEVALUE($E979),Base!K$3)-MAX(DATEVALUE($D979),Base!K$2)+1&gt;=0,MIN(DATEVALUE($E979),Base!K$3)-MAX(DATEVALUE($D979),Base!K$2)+1,0),"")</f>
        <v/>
      </c>
      <c r="N977" s="23" t="str">
        <f>IF(AND(($D979)&lt;&gt;"",($E979)&lt;&gt;""),IF(MIN(DATEVALUE($E979),Base!L$3)-MAX(DATEVALUE($D979),Base!L$2)+1&gt;=0,MIN(DATEVALUE($E979),Base!L$3)-MAX(DATEVALUE($D979),Base!L$2)+1,0),"")</f>
        <v/>
      </c>
      <c r="O977" s="23" t="str">
        <f>IF(AND(($D979)&lt;&gt;"",($E979)&lt;&gt;""),IF(MIN(DATEVALUE($E979),Base!M$3)-MAX(DATEVALUE($D979),Base!M$2)+1&gt;=0,MIN(DATEVALUE($E979),Base!M$3)-MAX(DATEVALUE($D979),Base!M$2)+1,0),"")</f>
        <v/>
      </c>
      <c r="P977" s="23" t="str">
        <f>IF(AND(($D979)&lt;&gt;"",($E979)&lt;&gt;""),IF(MIN(DATEVALUE($E979),Base!N$3)-MAX(DATEVALUE($D979),Base!N$2)+1&gt;=0,MIN(DATEVALUE($E979),Base!N$3)-MAX(DATEVALUE($D979),Base!N$2)+1,0),"")</f>
        <v/>
      </c>
      <c r="Q977" s="23" t="str">
        <f>IF(AND(($D979)&lt;&gt;"",($E979)&lt;&gt;""),IF(MIN(DATEVALUE($E979),Base!O$3)-MAX(DATEVALUE($D979),Base!O$2)+1&gt;=0,MIN(DATEVALUE($E979),Base!O$3)-MAX(DATEVALUE($D979),Base!O$2)+1,0),"")</f>
        <v/>
      </c>
      <c r="R977" s="23" t="str">
        <f>IF(AND(($D979)&lt;&gt;"",($E979)&lt;&gt;""),IF(MIN(DATEVALUE($E979),Base!P$3)-MAX(DATEVALUE($D979),Base!P$2)+1&gt;=0,MIN(DATEVALUE($E979),Base!P$3)-MAX(DATEVALUE($D979),Base!P$2)+1,0),"")</f>
        <v/>
      </c>
      <c r="S977" s="23" t="str">
        <f>IF(AND(($D979)&lt;&gt;"",($E979)&lt;&gt;""),IF(MIN(DATEVALUE($E979),Base!Q$3)-MAX(DATEVALUE($D979),Base!Q$2)+1&gt;=0,MIN(DATEVALUE($E979),Base!Q$3)-MAX(DATEVALUE($D979),Base!Q$2)+1,0),"")</f>
        <v/>
      </c>
      <c r="T977" s="23" t="str">
        <f>IF(AND(($D979)&lt;&gt;"",($E979)&lt;&gt;""),IF(MIN(DATEVALUE($E979),Base!R$3)-MAX(DATEVALUE($D979),Base!R$2)+1&gt;=0,MIN(DATEVALUE($E979),Base!R$3)-MAX(DATEVALUE($D979),Base!R$2)+1,0),"")</f>
        <v/>
      </c>
      <c r="U977" s="23" t="str">
        <f>IF(AND(($D979)&lt;&gt;"",($E979)&lt;&gt;""),IF(MIN(DATEVALUE($E979),Base!S$3)-MAX(DATEVALUE($D979),Base!S$2)+1&gt;=0,MIN(DATEVALUE($E979),Base!S$3)-MAX(DATEVALUE($D979),Base!S$2)+1,0),"")</f>
        <v/>
      </c>
      <c r="V977" s="23" t="str">
        <f>IF(AND(($D979)&lt;&gt;"",($E979)&lt;&gt;""),IF(MIN(DATEVALUE($E979),Base!T$3)-MAX(DATEVALUE($D979),Base!T$2)+1&gt;=0,MIN(DATEVALUE($E979),Base!T$3)-MAX(DATEVALUE($D979),Base!T$2)+1,0),"")</f>
        <v/>
      </c>
      <c r="W977" s="23" t="str">
        <f>IF(AND(($D979)&lt;&gt;"",($E979)&lt;&gt;""),IF(MIN(DATEVALUE($E979),Base!U$3)-MAX(DATEVALUE($D979),Base!U$2)+1&gt;=0,MIN(DATEVALUE($E979),Base!U$3)-MAX(DATEVALUE($D979),Base!U$2)+1,0),"")</f>
        <v/>
      </c>
      <c r="X977" s="23" t="str">
        <f>IF(AND(($D979)&lt;&gt;"",($E979)&lt;&gt;""),IF(MIN(DATEVALUE($E979),Base!V$3)-MAX(DATEVALUE($D979),Base!V$2)+1&gt;=0,MIN(DATEVALUE($E979),Base!V$3)-MAX(DATEVALUE($D979),Base!V$2)+1,0),"")</f>
        <v/>
      </c>
      <c r="Y977" s="20" t="str">
        <f>IF(AND(M977&lt;&gt;"",$H973&lt;&gt;"",$F973&lt;&gt;""),M977*$H973*$F973,"")</f>
        <v/>
      </c>
      <c r="Z977" s="20" t="str">
        <f>IF(AND(N977&lt;&gt;"",$H972&lt;&gt;"",$F972&lt;&gt;""),N977*$H972*$F972,"")</f>
        <v/>
      </c>
      <c r="AA977" s="20" t="str">
        <f>IF(AND(O977&lt;&gt;"",$H972&lt;&gt;"",$F972&lt;&gt;""),O977*$H972*$F972,"")</f>
        <v/>
      </c>
      <c r="AB977" s="20" t="str">
        <f>IF(AND(P977&lt;&gt;"",$H972&lt;&gt;"",$F972&lt;&gt;""),P977*$H972*$F972,"")</f>
        <v/>
      </c>
      <c r="AC977" s="20" t="str">
        <f>IF(AND(Q977&lt;&gt;"",$H972&lt;&gt;"",$F972&lt;&gt;""),Q977*$H972*$F972,"")</f>
        <v/>
      </c>
      <c r="AD977" s="20" t="str">
        <f>IF(AND(R977&lt;&gt;"",$H972&lt;&gt;"",$F972&lt;&gt;""),R977*$H972*$F972,"")</f>
        <v/>
      </c>
      <c r="AE977" s="20" t="str">
        <f>IF(AND(S977&lt;&gt;"",$H972&lt;&gt;"",$F972&lt;&gt;""),S977*$H972*$F972,"")</f>
        <v/>
      </c>
      <c r="AF977" s="20" t="str">
        <f>IF(AND(T977&lt;&gt;"",$H972&lt;&gt;"",$F972&lt;&gt;""),T977*$H972*$F972,"")</f>
        <v/>
      </c>
      <c r="AG977" s="20" t="str">
        <f>IF(AND(U977&lt;&gt;"",$H972&lt;&gt;"",$F972&lt;&gt;""),U977*$H972*$F972,"")</f>
        <v/>
      </c>
      <c r="AH977" s="20" t="str">
        <f>IF(AND(V977&lt;&gt;"",$H972&lt;&gt;"",$F972&lt;&gt;""),V977*$H972*$F972,"")</f>
        <v/>
      </c>
      <c r="AI977" s="20" t="str">
        <f>IF(AND(W977&lt;&gt;"",$H972&lt;&gt;"",$F972&lt;&gt;""),W977*$H972*$F972,"")</f>
        <v/>
      </c>
      <c r="AJ977" s="20" t="str">
        <f>IF(AND(X977&lt;&gt;"",$H972&lt;&gt;"",$F972&lt;&gt;""),X977*$H972*$F972,"")</f>
        <v/>
      </c>
    </row>
    <row r="978" spans="1:36" ht="23.25" customHeight="1" x14ac:dyDescent="0.25">
      <c r="A978" s="24"/>
      <c r="B978" s="24"/>
      <c r="J978" s="20" t="str">
        <f t="shared" si="47"/>
        <v/>
      </c>
      <c r="K978" s="20" t="str">
        <f t="shared" si="48"/>
        <v/>
      </c>
      <c r="L978" s="20" t="str">
        <f>IF(D973&lt;&gt;"",MONTH(D973),"")</f>
        <v/>
      </c>
      <c r="M978" s="23" t="str">
        <f>IF(AND(($D980)&lt;&gt;"",($E980)&lt;&gt;""),IF(MIN(DATEVALUE($E980),Base!K$3)-MAX(DATEVALUE($D980),Base!K$2)+1&gt;=0,MIN(DATEVALUE($E980),Base!K$3)-MAX(DATEVALUE($D980),Base!K$2)+1,0),"")</f>
        <v/>
      </c>
      <c r="N978" s="23" t="str">
        <f>IF(AND(($D980)&lt;&gt;"",($E980)&lt;&gt;""),IF(MIN(DATEVALUE($E980),Base!L$3)-MAX(DATEVALUE($D980),Base!L$2)+1&gt;=0,MIN(DATEVALUE($E980),Base!L$3)-MAX(DATEVALUE($D980),Base!L$2)+1,0),"")</f>
        <v/>
      </c>
      <c r="O978" s="23" t="str">
        <f>IF(AND(($D980)&lt;&gt;"",($E980)&lt;&gt;""),IF(MIN(DATEVALUE($E980),Base!M$3)-MAX(DATEVALUE($D980),Base!M$2)+1&gt;=0,MIN(DATEVALUE($E980),Base!M$3)-MAX(DATEVALUE($D980),Base!M$2)+1,0),"")</f>
        <v/>
      </c>
      <c r="P978" s="23" t="str">
        <f>IF(AND(($D980)&lt;&gt;"",($E980)&lt;&gt;""),IF(MIN(DATEVALUE($E980),Base!N$3)-MAX(DATEVALUE($D980),Base!N$2)+1&gt;=0,MIN(DATEVALUE($E980),Base!N$3)-MAX(DATEVALUE($D980),Base!N$2)+1,0),"")</f>
        <v/>
      </c>
      <c r="Q978" s="23" t="str">
        <f>IF(AND(($D980)&lt;&gt;"",($E980)&lt;&gt;""),IF(MIN(DATEVALUE($E980),Base!O$3)-MAX(DATEVALUE($D980),Base!O$2)+1&gt;=0,MIN(DATEVALUE($E980),Base!O$3)-MAX(DATEVALUE($D980),Base!O$2)+1,0),"")</f>
        <v/>
      </c>
      <c r="R978" s="23" t="str">
        <f>IF(AND(($D980)&lt;&gt;"",($E980)&lt;&gt;""),IF(MIN(DATEVALUE($E980),Base!P$3)-MAX(DATEVALUE($D980),Base!P$2)+1&gt;=0,MIN(DATEVALUE($E980),Base!P$3)-MAX(DATEVALUE($D980),Base!P$2)+1,0),"")</f>
        <v/>
      </c>
      <c r="S978" s="23" t="str">
        <f>IF(AND(($D980)&lt;&gt;"",($E980)&lt;&gt;""),IF(MIN(DATEVALUE($E980),Base!Q$3)-MAX(DATEVALUE($D980),Base!Q$2)+1&gt;=0,MIN(DATEVALUE($E980),Base!Q$3)-MAX(DATEVALUE($D980),Base!Q$2)+1,0),"")</f>
        <v/>
      </c>
      <c r="T978" s="23" t="str">
        <f>IF(AND(($D980)&lt;&gt;"",($E980)&lt;&gt;""),IF(MIN(DATEVALUE($E980),Base!R$3)-MAX(DATEVALUE($D980),Base!R$2)+1&gt;=0,MIN(DATEVALUE($E980),Base!R$3)-MAX(DATEVALUE($D980),Base!R$2)+1,0),"")</f>
        <v/>
      </c>
      <c r="U978" s="23" t="str">
        <f>IF(AND(($D980)&lt;&gt;"",($E980)&lt;&gt;""),IF(MIN(DATEVALUE($E980),Base!S$3)-MAX(DATEVALUE($D980),Base!S$2)+1&gt;=0,MIN(DATEVALUE($E980),Base!S$3)-MAX(DATEVALUE($D980),Base!S$2)+1,0),"")</f>
        <v/>
      </c>
      <c r="V978" s="23" t="str">
        <f>IF(AND(($D980)&lt;&gt;"",($E980)&lt;&gt;""),IF(MIN(DATEVALUE($E980),Base!T$3)-MAX(DATEVALUE($D980),Base!T$2)+1&gt;=0,MIN(DATEVALUE($E980),Base!T$3)-MAX(DATEVALUE($D980),Base!T$2)+1,0),"")</f>
        <v/>
      </c>
      <c r="W978" s="23" t="str">
        <f>IF(AND(($D980)&lt;&gt;"",($E980)&lt;&gt;""),IF(MIN(DATEVALUE($E980),Base!U$3)-MAX(DATEVALUE($D980),Base!U$2)+1&gt;=0,MIN(DATEVALUE($E980),Base!U$3)-MAX(DATEVALUE($D980),Base!U$2)+1,0),"")</f>
        <v/>
      </c>
      <c r="X978" s="23" t="str">
        <f>IF(AND(($D980)&lt;&gt;"",($E980)&lt;&gt;""),IF(MIN(DATEVALUE($E980),Base!V$3)-MAX(DATEVALUE($D980),Base!V$2)+1&gt;=0,MIN(DATEVALUE($E980),Base!V$3)-MAX(DATEVALUE($D980),Base!V$2)+1,0),"")</f>
        <v/>
      </c>
      <c r="Y978" s="20" t="str">
        <f>IF(AND(M978&lt;&gt;"",$H974&lt;&gt;"",$F974&lt;&gt;""),M978*$H974*$F974,"")</f>
        <v/>
      </c>
      <c r="Z978" s="20" t="str">
        <f>IF(AND(N978&lt;&gt;"",$H973&lt;&gt;"",$F973&lt;&gt;""),N978*$H973*$F973,"")</f>
        <v/>
      </c>
      <c r="AA978" s="20" t="str">
        <f>IF(AND(O978&lt;&gt;"",$H973&lt;&gt;"",$F973&lt;&gt;""),O978*$H973*$F973,"")</f>
        <v/>
      </c>
      <c r="AB978" s="20" t="str">
        <f>IF(AND(P978&lt;&gt;"",$H973&lt;&gt;"",$F973&lt;&gt;""),P978*$H973*$F973,"")</f>
        <v/>
      </c>
      <c r="AC978" s="20" t="str">
        <f>IF(AND(Q978&lt;&gt;"",$H973&lt;&gt;"",$F973&lt;&gt;""),Q978*$H973*$F973,"")</f>
        <v/>
      </c>
      <c r="AD978" s="20" t="str">
        <f>IF(AND(R978&lt;&gt;"",$H973&lt;&gt;"",$F973&lt;&gt;""),R978*$H973*$F973,"")</f>
        <v/>
      </c>
      <c r="AE978" s="20" t="str">
        <f>IF(AND(S978&lt;&gt;"",$H973&lt;&gt;"",$F973&lt;&gt;""),S978*$H973*$F973,"")</f>
        <v/>
      </c>
      <c r="AF978" s="20" t="str">
        <f>IF(AND(T978&lt;&gt;"",$H973&lt;&gt;"",$F973&lt;&gt;""),T978*$H973*$F973,"")</f>
        <v/>
      </c>
      <c r="AG978" s="20" t="str">
        <f>IF(AND(U978&lt;&gt;"",$H973&lt;&gt;"",$F973&lt;&gt;""),U978*$H973*$F973,"")</f>
        <v/>
      </c>
      <c r="AH978" s="20" t="str">
        <f>IF(AND(V978&lt;&gt;"",$H973&lt;&gt;"",$F973&lt;&gt;""),V978*$H973*$F973,"")</f>
        <v/>
      </c>
      <c r="AI978" s="20" t="str">
        <f>IF(AND(W978&lt;&gt;"",$H973&lt;&gt;"",$F973&lt;&gt;""),W978*$H973*$F973,"")</f>
        <v/>
      </c>
      <c r="AJ978" s="20" t="str">
        <f>IF(AND(X978&lt;&gt;"",$H973&lt;&gt;"",$F973&lt;&gt;""),X978*$H973*$F973,"")</f>
        <v/>
      </c>
    </row>
    <row r="979" spans="1:36" ht="23.25" customHeight="1" x14ac:dyDescent="0.25">
      <c r="A979" s="24"/>
      <c r="B979" s="24"/>
      <c r="J979" s="20" t="str">
        <f t="shared" si="47"/>
        <v/>
      </c>
      <c r="K979" s="20" t="str">
        <f t="shared" si="48"/>
        <v/>
      </c>
      <c r="L979" s="20" t="str">
        <f>IF(D974&lt;&gt;"",MONTH(D974),"")</f>
        <v/>
      </c>
      <c r="M979" s="23" t="str">
        <f>IF(AND(($D981)&lt;&gt;"",($E981)&lt;&gt;""),IF(MIN(DATEVALUE($E981),Base!K$3)-MAX(DATEVALUE($D981),Base!K$2)+1&gt;=0,MIN(DATEVALUE($E981),Base!K$3)-MAX(DATEVALUE($D981),Base!K$2)+1,0),"")</f>
        <v/>
      </c>
      <c r="N979" s="23" t="str">
        <f>IF(AND(($D981)&lt;&gt;"",($E981)&lt;&gt;""),IF(MIN(DATEVALUE($E981),Base!L$3)-MAX(DATEVALUE($D981),Base!L$2)+1&gt;=0,MIN(DATEVALUE($E981),Base!L$3)-MAX(DATEVALUE($D981),Base!L$2)+1,0),"")</f>
        <v/>
      </c>
      <c r="O979" s="23" t="str">
        <f>IF(AND(($D981)&lt;&gt;"",($E981)&lt;&gt;""),IF(MIN(DATEVALUE($E981),Base!M$3)-MAX(DATEVALUE($D981),Base!M$2)+1&gt;=0,MIN(DATEVALUE($E981),Base!M$3)-MAX(DATEVALUE($D981),Base!M$2)+1,0),"")</f>
        <v/>
      </c>
      <c r="P979" s="23" t="str">
        <f>IF(AND(($D981)&lt;&gt;"",($E981)&lt;&gt;""),IF(MIN(DATEVALUE($E981),Base!N$3)-MAX(DATEVALUE($D981),Base!N$2)+1&gt;=0,MIN(DATEVALUE($E981),Base!N$3)-MAX(DATEVALUE($D981),Base!N$2)+1,0),"")</f>
        <v/>
      </c>
      <c r="Q979" s="23" t="str">
        <f>IF(AND(($D981)&lt;&gt;"",($E981)&lt;&gt;""),IF(MIN(DATEVALUE($E981),Base!O$3)-MAX(DATEVALUE($D981),Base!O$2)+1&gt;=0,MIN(DATEVALUE($E981),Base!O$3)-MAX(DATEVALUE($D981),Base!O$2)+1,0),"")</f>
        <v/>
      </c>
      <c r="R979" s="23" t="str">
        <f>IF(AND(($D981)&lt;&gt;"",($E981)&lt;&gt;""),IF(MIN(DATEVALUE($E981),Base!P$3)-MAX(DATEVALUE($D981),Base!P$2)+1&gt;=0,MIN(DATEVALUE($E981),Base!P$3)-MAX(DATEVALUE($D981),Base!P$2)+1,0),"")</f>
        <v/>
      </c>
      <c r="S979" s="23" t="str">
        <f>IF(AND(($D981)&lt;&gt;"",($E981)&lt;&gt;""),IF(MIN(DATEVALUE($E981),Base!Q$3)-MAX(DATEVALUE($D981),Base!Q$2)+1&gt;=0,MIN(DATEVALUE($E981),Base!Q$3)-MAX(DATEVALUE($D981),Base!Q$2)+1,0),"")</f>
        <v/>
      </c>
      <c r="T979" s="23" t="str">
        <f>IF(AND(($D981)&lt;&gt;"",($E981)&lt;&gt;""),IF(MIN(DATEVALUE($E981),Base!R$3)-MAX(DATEVALUE($D981),Base!R$2)+1&gt;=0,MIN(DATEVALUE($E981),Base!R$3)-MAX(DATEVALUE($D981),Base!R$2)+1,0),"")</f>
        <v/>
      </c>
      <c r="U979" s="23" t="str">
        <f>IF(AND(($D981)&lt;&gt;"",($E981)&lt;&gt;""),IF(MIN(DATEVALUE($E981),Base!S$3)-MAX(DATEVALUE($D981),Base!S$2)+1&gt;=0,MIN(DATEVALUE($E981),Base!S$3)-MAX(DATEVALUE($D981),Base!S$2)+1,0),"")</f>
        <v/>
      </c>
      <c r="V979" s="23" t="str">
        <f>IF(AND(($D981)&lt;&gt;"",($E981)&lt;&gt;""),IF(MIN(DATEVALUE($E981),Base!T$3)-MAX(DATEVALUE($D981),Base!T$2)+1&gt;=0,MIN(DATEVALUE($E981),Base!T$3)-MAX(DATEVALUE($D981),Base!T$2)+1,0),"")</f>
        <v/>
      </c>
      <c r="W979" s="23" t="str">
        <f>IF(AND(($D981)&lt;&gt;"",($E981)&lt;&gt;""),IF(MIN(DATEVALUE($E981),Base!U$3)-MAX(DATEVALUE($D981),Base!U$2)+1&gt;=0,MIN(DATEVALUE($E981),Base!U$3)-MAX(DATEVALUE($D981),Base!U$2)+1,0),"")</f>
        <v/>
      </c>
      <c r="X979" s="23" t="str">
        <f>IF(AND(($D981)&lt;&gt;"",($E981)&lt;&gt;""),IF(MIN(DATEVALUE($E981),Base!V$3)-MAX(DATEVALUE($D981),Base!V$2)+1&gt;=0,MIN(DATEVALUE($E981),Base!V$3)-MAX(DATEVALUE($D981),Base!V$2)+1,0),"")</f>
        <v/>
      </c>
      <c r="Y979" s="20" t="str">
        <f>IF(AND(M979&lt;&gt;"",$H975&lt;&gt;"",$F975&lt;&gt;""),M979*$H975*$F975,"")</f>
        <v/>
      </c>
      <c r="Z979" s="20" t="str">
        <f>IF(AND(N979&lt;&gt;"",$H974&lt;&gt;"",$F974&lt;&gt;""),N979*$H974*$F974,"")</f>
        <v/>
      </c>
      <c r="AA979" s="20" t="str">
        <f>IF(AND(O979&lt;&gt;"",$H974&lt;&gt;"",$F974&lt;&gt;""),O979*$H974*$F974,"")</f>
        <v/>
      </c>
      <c r="AB979" s="20" t="str">
        <f>IF(AND(P979&lt;&gt;"",$H974&lt;&gt;"",$F974&lt;&gt;""),P979*$H974*$F974,"")</f>
        <v/>
      </c>
      <c r="AC979" s="20" t="str">
        <f>IF(AND(Q979&lt;&gt;"",$H974&lt;&gt;"",$F974&lt;&gt;""),Q979*$H974*$F974,"")</f>
        <v/>
      </c>
      <c r="AD979" s="20" t="str">
        <f>IF(AND(R979&lt;&gt;"",$H974&lt;&gt;"",$F974&lt;&gt;""),R979*$H974*$F974,"")</f>
        <v/>
      </c>
      <c r="AE979" s="20" t="str">
        <f>IF(AND(S979&lt;&gt;"",$H974&lt;&gt;"",$F974&lt;&gt;""),S979*$H974*$F974,"")</f>
        <v/>
      </c>
      <c r="AF979" s="20" t="str">
        <f>IF(AND(T979&lt;&gt;"",$H974&lt;&gt;"",$F974&lt;&gt;""),T979*$H974*$F974,"")</f>
        <v/>
      </c>
      <c r="AG979" s="20" t="str">
        <f>IF(AND(U979&lt;&gt;"",$H974&lt;&gt;"",$F974&lt;&gt;""),U979*$H974*$F974,"")</f>
        <v/>
      </c>
      <c r="AH979" s="20" t="str">
        <f>IF(AND(V979&lt;&gt;"",$H974&lt;&gt;"",$F974&lt;&gt;""),V979*$H974*$F974,"")</f>
        <v/>
      </c>
      <c r="AI979" s="20" t="str">
        <f>IF(AND(W979&lt;&gt;"",$H974&lt;&gt;"",$F974&lt;&gt;""),W979*$H974*$F974,"")</f>
        <v/>
      </c>
      <c r="AJ979" s="20" t="str">
        <f>IF(AND(X979&lt;&gt;"",$H974&lt;&gt;"",$F974&lt;&gt;""),X979*$H974*$F974,"")</f>
        <v/>
      </c>
    </row>
    <row r="980" spans="1:36" ht="23.25" customHeight="1" x14ac:dyDescent="0.25">
      <c r="A980" s="24"/>
      <c r="B980" s="24"/>
      <c r="J980" s="20" t="str">
        <f t="shared" si="47"/>
        <v/>
      </c>
      <c r="K980" s="20" t="str">
        <f t="shared" si="48"/>
        <v/>
      </c>
      <c r="L980" s="20" t="str">
        <f>IF(D975&lt;&gt;"",MONTH(D975),"")</f>
        <v/>
      </c>
      <c r="M980" s="23" t="str">
        <f>IF(AND(($D982)&lt;&gt;"",($E982)&lt;&gt;""),IF(MIN(DATEVALUE($E982),Base!K$3)-MAX(DATEVALUE($D982),Base!K$2)+1&gt;=0,MIN(DATEVALUE($E982),Base!K$3)-MAX(DATEVALUE($D982),Base!K$2)+1,0),"")</f>
        <v/>
      </c>
      <c r="N980" s="23" t="str">
        <f>IF(AND(($D982)&lt;&gt;"",($E982)&lt;&gt;""),IF(MIN(DATEVALUE($E982),Base!L$3)-MAX(DATEVALUE($D982),Base!L$2)+1&gt;=0,MIN(DATEVALUE($E982),Base!L$3)-MAX(DATEVALUE($D982),Base!L$2)+1,0),"")</f>
        <v/>
      </c>
      <c r="O980" s="23" t="str">
        <f>IF(AND(($D982)&lt;&gt;"",($E982)&lt;&gt;""),IF(MIN(DATEVALUE($E982),Base!M$3)-MAX(DATEVALUE($D982),Base!M$2)+1&gt;=0,MIN(DATEVALUE($E982),Base!M$3)-MAX(DATEVALUE($D982),Base!M$2)+1,0),"")</f>
        <v/>
      </c>
      <c r="P980" s="23" t="str">
        <f>IF(AND(($D982)&lt;&gt;"",($E982)&lt;&gt;""),IF(MIN(DATEVALUE($E982),Base!N$3)-MAX(DATEVALUE($D982),Base!N$2)+1&gt;=0,MIN(DATEVALUE($E982),Base!N$3)-MAX(DATEVALUE($D982),Base!N$2)+1,0),"")</f>
        <v/>
      </c>
      <c r="Q980" s="23" t="str">
        <f>IF(AND(($D982)&lt;&gt;"",($E982)&lt;&gt;""),IF(MIN(DATEVALUE($E982),Base!O$3)-MAX(DATEVALUE($D982),Base!O$2)+1&gt;=0,MIN(DATEVALUE($E982),Base!O$3)-MAX(DATEVALUE($D982),Base!O$2)+1,0),"")</f>
        <v/>
      </c>
      <c r="R980" s="23" t="str">
        <f>IF(AND(($D982)&lt;&gt;"",($E982)&lt;&gt;""),IF(MIN(DATEVALUE($E982),Base!P$3)-MAX(DATEVALUE($D982),Base!P$2)+1&gt;=0,MIN(DATEVALUE($E982),Base!P$3)-MAX(DATEVALUE($D982),Base!P$2)+1,0),"")</f>
        <v/>
      </c>
      <c r="S980" s="23" t="str">
        <f>IF(AND(($D982)&lt;&gt;"",($E982)&lt;&gt;""),IF(MIN(DATEVALUE($E982),Base!Q$3)-MAX(DATEVALUE($D982),Base!Q$2)+1&gt;=0,MIN(DATEVALUE($E982),Base!Q$3)-MAX(DATEVALUE($D982),Base!Q$2)+1,0),"")</f>
        <v/>
      </c>
      <c r="T980" s="23" t="str">
        <f>IF(AND(($D982)&lt;&gt;"",($E982)&lt;&gt;""),IF(MIN(DATEVALUE($E982),Base!R$3)-MAX(DATEVALUE($D982),Base!R$2)+1&gt;=0,MIN(DATEVALUE($E982),Base!R$3)-MAX(DATEVALUE($D982),Base!R$2)+1,0),"")</f>
        <v/>
      </c>
      <c r="U980" s="23" t="str">
        <f>IF(AND(($D982)&lt;&gt;"",($E982)&lt;&gt;""),IF(MIN(DATEVALUE($E982),Base!S$3)-MAX(DATEVALUE($D982),Base!S$2)+1&gt;=0,MIN(DATEVALUE($E982),Base!S$3)-MAX(DATEVALUE($D982),Base!S$2)+1,0),"")</f>
        <v/>
      </c>
      <c r="V980" s="23" t="str">
        <f>IF(AND(($D982)&lt;&gt;"",($E982)&lt;&gt;""),IF(MIN(DATEVALUE($E982),Base!T$3)-MAX(DATEVALUE($D982),Base!T$2)+1&gt;=0,MIN(DATEVALUE($E982),Base!T$3)-MAX(DATEVALUE($D982),Base!T$2)+1,0),"")</f>
        <v/>
      </c>
      <c r="W980" s="23" t="str">
        <f>IF(AND(($D982)&lt;&gt;"",($E982)&lt;&gt;""),IF(MIN(DATEVALUE($E982),Base!U$3)-MAX(DATEVALUE($D982),Base!U$2)+1&gt;=0,MIN(DATEVALUE($E982),Base!U$3)-MAX(DATEVALUE($D982),Base!U$2)+1,0),"")</f>
        <v/>
      </c>
      <c r="X980" s="23" t="str">
        <f>IF(AND(($D982)&lt;&gt;"",($E982)&lt;&gt;""),IF(MIN(DATEVALUE($E982),Base!V$3)-MAX(DATEVALUE($D982),Base!V$2)+1&gt;=0,MIN(DATEVALUE($E982),Base!V$3)-MAX(DATEVALUE($D982),Base!V$2)+1,0),"")</f>
        <v/>
      </c>
      <c r="Y980" s="20" t="str">
        <f>IF(AND(M980&lt;&gt;"",$H976&lt;&gt;"",$F976&lt;&gt;""),M980*$H976*$F976,"")</f>
        <v/>
      </c>
      <c r="Z980" s="20" t="str">
        <f>IF(AND(N980&lt;&gt;"",$H975&lt;&gt;"",$F975&lt;&gt;""),N980*$H975*$F975,"")</f>
        <v/>
      </c>
      <c r="AA980" s="20" t="str">
        <f>IF(AND(O980&lt;&gt;"",$H975&lt;&gt;"",$F975&lt;&gt;""),O980*$H975*$F975,"")</f>
        <v/>
      </c>
      <c r="AB980" s="20" t="str">
        <f>IF(AND(P980&lt;&gt;"",$H975&lt;&gt;"",$F975&lt;&gt;""),P980*$H975*$F975,"")</f>
        <v/>
      </c>
      <c r="AC980" s="20" t="str">
        <f>IF(AND(Q980&lt;&gt;"",$H975&lt;&gt;"",$F975&lt;&gt;""),Q980*$H975*$F975,"")</f>
        <v/>
      </c>
      <c r="AD980" s="20" t="str">
        <f>IF(AND(R980&lt;&gt;"",$H975&lt;&gt;"",$F975&lt;&gt;""),R980*$H975*$F975,"")</f>
        <v/>
      </c>
      <c r="AE980" s="20" t="str">
        <f>IF(AND(S980&lt;&gt;"",$H975&lt;&gt;"",$F975&lt;&gt;""),S980*$H975*$F975,"")</f>
        <v/>
      </c>
      <c r="AF980" s="20" t="str">
        <f>IF(AND(T980&lt;&gt;"",$H975&lt;&gt;"",$F975&lt;&gt;""),T980*$H975*$F975,"")</f>
        <v/>
      </c>
      <c r="AG980" s="20" t="str">
        <f>IF(AND(U980&lt;&gt;"",$H975&lt;&gt;"",$F975&lt;&gt;""),U980*$H975*$F975,"")</f>
        <v/>
      </c>
      <c r="AH980" s="20" t="str">
        <f>IF(AND(V980&lt;&gt;"",$H975&lt;&gt;"",$F975&lt;&gt;""),V980*$H975*$F975,"")</f>
        <v/>
      </c>
      <c r="AI980" s="20" t="str">
        <f>IF(AND(W980&lt;&gt;"",$H975&lt;&gt;"",$F975&lt;&gt;""),W980*$H975*$F975,"")</f>
        <v/>
      </c>
      <c r="AJ980" s="20" t="str">
        <f>IF(AND(X980&lt;&gt;"",$H975&lt;&gt;"",$F975&lt;&gt;""),X980*$H975*$F975,"")</f>
        <v/>
      </c>
    </row>
    <row r="981" spans="1:36" ht="23.25" customHeight="1" x14ac:dyDescent="0.25">
      <c r="A981" s="24"/>
      <c r="B981" s="24"/>
      <c r="J981" s="20" t="str">
        <f t="shared" si="47"/>
        <v/>
      </c>
      <c r="K981" s="20" t="str">
        <f t="shared" si="48"/>
        <v/>
      </c>
      <c r="L981" s="20" t="str">
        <f>IF(D976&lt;&gt;"",MONTH(D976),"")</f>
        <v/>
      </c>
      <c r="M981" s="23" t="str">
        <f>IF(AND(($D983)&lt;&gt;"",($E983)&lt;&gt;""),IF(MIN(DATEVALUE($E983),Base!K$3)-MAX(DATEVALUE($D983),Base!K$2)+1&gt;=0,MIN(DATEVALUE($E983),Base!K$3)-MAX(DATEVALUE($D983),Base!K$2)+1,0),"")</f>
        <v/>
      </c>
      <c r="N981" s="23" t="str">
        <f>IF(AND(($D983)&lt;&gt;"",($E983)&lt;&gt;""),IF(MIN(DATEVALUE($E983),Base!L$3)-MAX(DATEVALUE($D983),Base!L$2)+1&gt;=0,MIN(DATEVALUE($E983),Base!L$3)-MAX(DATEVALUE($D983),Base!L$2)+1,0),"")</f>
        <v/>
      </c>
      <c r="O981" s="23" t="str">
        <f>IF(AND(($D983)&lt;&gt;"",($E983)&lt;&gt;""),IF(MIN(DATEVALUE($E983),Base!M$3)-MAX(DATEVALUE($D983),Base!M$2)+1&gt;=0,MIN(DATEVALUE($E983),Base!M$3)-MAX(DATEVALUE($D983),Base!M$2)+1,0),"")</f>
        <v/>
      </c>
      <c r="P981" s="23" t="str">
        <f>IF(AND(($D983)&lt;&gt;"",($E983)&lt;&gt;""),IF(MIN(DATEVALUE($E983),Base!N$3)-MAX(DATEVALUE($D983),Base!N$2)+1&gt;=0,MIN(DATEVALUE($E983),Base!N$3)-MAX(DATEVALUE($D983),Base!N$2)+1,0),"")</f>
        <v/>
      </c>
      <c r="Q981" s="23" t="str">
        <f>IF(AND(($D983)&lt;&gt;"",($E983)&lt;&gt;""),IF(MIN(DATEVALUE($E983),Base!O$3)-MAX(DATEVALUE($D983),Base!O$2)+1&gt;=0,MIN(DATEVALUE($E983),Base!O$3)-MAX(DATEVALUE($D983),Base!O$2)+1,0),"")</f>
        <v/>
      </c>
      <c r="R981" s="23" t="str">
        <f>IF(AND(($D983)&lt;&gt;"",($E983)&lt;&gt;""),IF(MIN(DATEVALUE($E983),Base!P$3)-MAX(DATEVALUE($D983),Base!P$2)+1&gt;=0,MIN(DATEVALUE($E983),Base!P$3)-MAX(DATEVALUE($D983),Base!P$2)+1,0),"")</f>
        <v/>
      </c>
      <c r="S981" s="23" t="str">
        <f>IF(AND(($D983)&lt;&gt;"",($E983)&lt;&gt;""),IF(MIN(DATEVALUE($E983),Base!Q$3)-MAX(DATEVALUE($D983),Base!Q$2)+1&gt;=0,MIN(DATEVALUE($E983),Base!Q$3)-MAX(DATEVALUE($D983),Base!Q$2)+1,0),"")</f>
        <v/>
      </c>
      <c r="T981" s="23" t="str">
        <f>IF(AND(($D983)&lt;&gt;"",($E983)&lt;&gt;""),IF(MIN(DATEVALUE($E983),Base!R$3)-MAX(DATEVALUE($D983),Base!R$2)+1&gt;=0,MIN(DATEVALUE($E983),Base!R$3)-MAX(DATEVALUE($D983),Base!R$2)+1,0),"")</f>
        <v/>
      </c>
      <c r="U981" s="23" t="str">
        <f>IF(AND(($D983)&lt;&gt;"",($E983)&lt;&gt;""),IF(MIN(DATEVALUE($E983),Base!S$3)-MAX(DATEVALUE($D983),Base!S$2)+1&gt;=0,MIN(DATEVALUE($E983),Base!S$3)-MAX(DATEVALUE($D983),Base!S$2)+1,0),"")</f>
        <v/>
      </c>
      <c r="V981" s="23" t="str">
        <f>IF(AND(($D983)&lt;&gt;"",($E983)&lt;&gt;""),IF(MIN(DATEVALUE($E983),Base!T$3)-MAX(DATEVALUE($D983),Base!T$2)+1&gt;=0,MIN(DATEVALUE($E983),Base!T$3)-MAX(DATEVALUE($D983),Base!T$2)+1,0),"")</f>
        <v/>
      </c>
      <c r="W981" s="23" t="str">
        <f>IF(AND(($D983)&lt;&gt;"",($E983)&lt;&gt;""),IF(MIN(DATEVALUE($E983),Base!U$3)-MAX(DATEVALUE($D983),Base!U$2)+1&gt;=0,MIN(DATEVALUE($E983),Base!U$3)-MAX(DATEVALUE($D983),Base!U$2)+1,0),"")</f>
        <v/>
      </c>
      <c r="X981" s="23" t="str">
        <f>IF(AND(($D983)&lt;&gt;"",($E983)&lt;&gt;""),IF(MIN(DATEVALUE($E983),Base!V$3)-MAX(DATEVALUE($D983),Base!V$2)+1&gt;=0,MIN(DATEVALUE($E983),Base!V$3)-MAX(DATEVALUE($D983),Base!V$2)+1,0),"")</f>
        <v/>
      </c>
      <c r="Y981" s="20" t="str">
        <f>IF(AND(M981&lt;&gt;"",$H977&lt;&gt;"",$F977&lt;&gt;""),M981*$H977*$F977,"")</f>
        <v/>
      </c>
      <c r="Z981" s="20" t="str">
        <f>IF(AND(N981&lt;&gt;"",$H976&lt;&gt;"",$F976&lt;&gt;""),N981*$H976*$F976,"")</f>
        <v/>
      </c>
      <c r="AA981" s="20" t="str">
        <f>IF(AND(O981&lt;&gt;"",$H976&lt;&gt;"",$F976&lt;&gt;""),O981*$H976*$F976,"")</f>
        <v/>
      </c>
      <c r="AB981" s="20" t="str">
        <f>IF(AND(P981&lt;&gt;"",$H976&lt;&gt;"",$F976&lt;&gt;""),P981*$H976*$F976,"")</f>
        <v/>
      </c>
      <c r="AC981" s="20" t="str">
        <f>IF(AND(Q981&lt;&gt;"",$H976&lt;&gt;"",$F976&lt;&gt;""),Q981*$H976*$F976,"")</f>
        <v/>
      </c>
      <c r="AD981" s="20" t="str">
        <f>IF(AND(R981&lt;&gt;"",$H976&lt;&gt;"",$F976&lt;&gt;""),R981*$H976*$F976,"")</f>
        <v/>
      </c>
      <c r="AE981" s="20" t="str">
        <f>IF(AND(S981&lt;&gt;"",$H976&lt;&gt;"",$F976&lt;&gt;""),S981*$H976*$F976,"")</f>
        <v/>
      </c>
      <c r="AF981" s="20" t="str">
        <f>IF(AND(T981&lt;&gt;"",$H976&lt;&gt;"",$F976&lt;&gt;""),T981*$H976*$F976,"")</f>
        <v/>
      </c>
      <c r="AG981" s="20" t="str">
        <f>IF(AND(U981&lt;&gt;"",$H976&lt;&gt;"",$F976&lt;&gt;""),U981*$H976*$F976,"")</f>
        <v/>
      </c>
      <c r="AH981" s="20" t="str">
        <f>IF(AND(V981&lt;&gt;"",$H976&lt;&gt;"",$F976&lt;&gt;""),V981*$H976*$F976,"")</f>
        <v/>
      </c>
      <c r="AI981" s="20" t="str">
        <f>IF(AND(W981&lt;&gt;"",$H976&lt;&gt;"",$F976&lt;&gt;""),W981*$H976*$F976,"")</f>
        <v/>
      </c>
      <c r="AJ981" s="20" t="str">
        <f>IF(AND(X981&lt;&gt;"",$H976&lt;&gt;"",$F976&lt;&gt;""),X981*$H976*$F976,"")</f>
        <v/>
      </c>
    </row>
    <row r="982" spans="1:36" ht="23.25" customHeight="1" x14ac:dyDescent="0.25">
      <c r="A982" s="24"/>
      <c r="B982" s="24"/>
      <c r="J982" s="20" t="str">
        <f t="shared" si="47"/>
        <v/>
      </c>
      <c r="K982" s="20" t="str">
        <f t="shared" si="48"/>
        <v/>
      </c>
      <c r="L982" s="20" t="str">
        <f>IF(D977&lt;&gt;"",MONTH(D977),"")</f>
        <v/>
      </c>
      <c r="M982" s="23" t="str">
        <f>IF(AND(($D984)&lt;&gt;"",($E984)&lt;&gt;""),IF(MIN(DATEVALUE($E984),Base!K$3)-MAX(DATEVALUE($D984),Base!K$2)+1&gt;=0,MIN(DATEVALUE($E984),Base!K$3)-MAX(DATEVALUE($D984),Base!K$2)+1,0),"")</f>
        <v/>
      </c>
      <c r="N982" s="23" t="str">
        <f>IF(AND(($D984)&lt;&gt;"",($E984)&lt;&gt;""),IF(MIN(DATEVALUE($E984),Base!L$3)-MAX(DATEVALUE($D984),Base!L$2)+1&gt;=0,MIN(DATEVALUE($E984),Base!L$3)-MAX(DATEVALUE($D984),Base!L$2)+1,0),"")</f>
        <v/>
      </c>
      <c r="O982" s="23" t="str">
        <f>IF(AND(($D984)&lt;&gt;"",($E984)&lt;&gt;""),IF(MIN(DATEVALUE($E984),Base!M$3)-MAX(DATEVALUE($D984),Base!M$2)+1&gt;=0,MIN(DATEVALUE($E984),Base!M$3)-MAX(DATEVALUE($D984),Base!M$2)+1,0),"")</f>
        <v/>
      </c>
      <c r="P982" s="23" t="str">
        <f>IF(AND(($D984)&lt;&gt;"",($E984)&lt;&gt;""),IF(MIN(DATEVALUE($E984),Base!N$3)-MAX(DATEVALUE($D984),Base!N$2)+1&gt;=0,MIN(DATEVALUE($E984),Base!N$3)-MAX(DATEVALUE($D984),Base!N$2)+1,0),"")</f>
        <v/>
      </c>
      <c r="Q982" s="23" t="str">
        <f>IF(AND(($D984)&lt;&gt;"",($E984)&lt;&gt;""),IF(MIN(DATEVALUE($E984),Base!O$3)-MAX(DATEVALUE($D984),Base!O$2)+1&gt;=0,MIN(DATEVALUE($E984),Base!O$3)-MAX(DATEVALUE($D984),Base!O$2)+1,0),"")</f>
        <v/>
      </c>
      <c r="R982" s="23" t="str">
        <f>IF(AND(($D984)&lt;&gt;"",($E984)&lt;&gt;""),IF(MIN(DATEVALUE($E984),Base!P$3)-MAX(DATEVALUE($D984),Base!P$2)+1&gt;=0,MIN(DATEVALUE($E984),Base!P$3)-MAX(DATEVALUE($D984),Base!P$2)+1,0),"")</f>
        <v/>
      </c>
      <c r="S982" s="23" t="str">
        <f>IF(AND(($D984)&lt;&gt;"",($E984)&lt;&gt;""),IF(MIN(DATEVALUE($E984),Base!Q$3)-MAX(DATEVALUE($D984),Base!Q$2)+1&gt;=0,MIN(DATEVALUE($E984),Base!Q$3)-MAX(DATEVALUE($D984),Base!Q$2)+1,0),"")</f>
        <v/>
      </c>
      <c r="T982" s="23" t="str">
        <f>IF(AND(($D984)&lt;&gt;"",($E984)&lt;&gt;""),IF(MIN(DATEVALUE($E984),Base!R$3)-MAX(DATEVALUE($D984),Base!R$2)+1&gt;=0,MIN(DATEVALUE($E984),Base!R$3)-MAX(DATEVALUE($D984),Base!R$2)+1,0),"")</f>
        <v/>
      </c>
      <c r="U982" s="23" t="str">
        <f>IF(AND(($D984)&lt;&gt;"",($E984)&lt;&gt;""),IF(MIN(DATEVALUE($E984),Base!S$3)-MAX(DATEVALUE($D984),Base!S$2)+1&gt;=0,MIN(DATEVALUE($E984),Base!S$3)-MAX(DATEVALUE($D984),Base!S$2)+1,0),"")</f>
        <v/>
      </c>
      <c r="V982" s="23" t="str">
        <f>IF(AND(($D984)&lt;&gt;"",($E984)&lt;&gt;""),IF(MIN(DATEVALUE($E984),Base!T$3)-MAX(DATEVALUE($D984),Base!T$2)+1&gt;=0,MIN(DATEVALUE($E984),Base!T$3)-MAX(DATEVALUE($D984),Base!T$2)+1,0),"")</f>
        <v/>
      </c>
      <c r="W982" s="23" t="str">
        <f>IF(AND(($D984)&lt;&gt;"",($E984)&lt;&gt;""),IF(MIN(DATEVALUE($E984),Base!U$3)-MAX(DATEVALUE($D984),Base!U$2)+1&gt;=0,MIN(DATEVALUE($E984),Base!U$3)-MAX(DATEVALUE($D984),Base!U$2)+1,0),"")</f>
        <v/>
      </c>
      <c r="X982" s="23" t="str">
        <f>IF(AND(($D984)&lt;&gt;"",($E984)&lt;&gt;""),IF(MIN(DATEVALUE($E984),Base!V$3)-MAX(DATEVALUE($D984),Base!V$2)+1&gt;=0,MIN(DATEVALUE($E984),Base!V$3)-MAX(DATEVALUE($D984),Base!V$2)+1,0),"")</f>
        <v/>
      </c>
      <c r="Y982" s="20" t="str">
        <f>IF(AND(M982&lt;&gt;"",$H978&lt;&gt;"",$F978&lt;&gt;""),M982*$H978*$F978,"")</f>
        <v/>
      </c>
      <c r="Z982" s="20" t="str">
        <f>IF(AND(N982&lt;&gt;"",$H977&lt;&gt;"",$F977&lt;&gt;""),N982*$H977*$F977,"")</f>
        <v/>
      </c>
      <c r="AA982" s="20" t="str">
        <f>IF(AND(O982&lt;&gt;"",$H977&lt;&gt;"",$F977&lt;&gt;""),O982*$H977*$F977,"")</f>
        <v/>
      </c>
      <c r="AB982" s="20" t="str">
        <f>IF(AND(P982&lt;&gt;"",$H977&lt;&gt;"",$F977&lt;&gt;""),P982*$H977*$F977,"")</f>
        <v/>
      </c>
      <c r="AC982" s="20" t="str">
        <f>IF(AND(Q982&lt;&gt;"",$H977&lt;&gt;"",$F977&lt;&gt;""),Q982*$H977*$F977,"")</f>
        <v/>
      </c>
      <c r="AD982" s="20" t="str">
        <f>IF(AND(R982&lt;&gt;"",$H977&lt;&gt;"",$F977&lt;&gt;""),R982*$H977*$F977,"")</f>
        <v/>
      </c>
      <c r="AE982" s="20" t="str">
        <f>IF(AND(S982&lt;&gt;"",$H977&lt;&gt;"",$F977&lt;&gt;""),S982*$H977*$F977,"")</f>
        <v/>
      </c>
      <c r="AF982" s="20" t="str">
        <f>IF(AND(T982&lt;&gt;"",$H977&lt;&gt;"",$F977&lt;&gt;""),T982*$H977*$F977,"")</f>
        <v/>
      </c>
      <c r="AG982" s="20" t="str">
        <f>IF(AND(U982&lt;&gt;"",$H977&lt;&gt;"",$F977&lt;&gt;""),U982*$H977*$F977,"")</f>
        <v/>
      </c>
      <c r="AH982" s="20" t="str">
        <f>IF(AND(V982&lt;&gt;"",$H977&lt;&gt;"",$F977&lt;&gt;""),V982*$H977*$F977,"")</f>
        <v/>
      </c>
      <c r="AI982" s="20" t="str">
        <f>IF(AND(W982&lt;&gt;"",$H977&lt;&gt;"",$F977&lt;&gt;""),W982*$H977*$F977,"")</f>
        <v/>
      </c>
      <c r="AJ982" s="20" t="str">
        <f>IF(AND(X982&lt;&gt;"",$H977&lt;&gt;"",$F977&lt;&gt;""),X982*$H977*$F977,"")</f>
        <v/>
      </c>
    </row>
    <row r="983" spans="1:36" ht="23.25" customHeight="1" x14ac:dyDescent="0.25">
      <c r="A983" s="24"/>
      <c r="B983" s="24"/>
      <c r="J983" s="20" t="str">
        <f t="shared" si="47"/>
        <v/>
      </c>
      <c r="K983" s="20" t="str">
        <f t="shared" si="48"/>
        <v/>
      </c>
      <c r="L983" s="20" t="str">
        <f>IF(D978&lt;&gt;"",MONTH(D978),"")</f>
        <v/>
      </c>
      <c r="M983" s="23" t="str">
        <f>IF(AND(($D985)&lt;&gt;"",($E985)&lt;&gt;""),IF(MIN(DATEVALUE($E985),Base!K$3)-MAX(DATEVALUE($D985),Base!K$2)+1&gt;=0,MIN(DATEVALUE($E985),Base!K$3)-MAX(DATEVALUE($D985),Base!K$2)+1,0),"")</f>
        <v/>
      </c>
      <c r="N983" s="23" t="str">
        <f>IF(AND(($D985)&lt;&gt;"",($E985)&lt;&gt;""),IF(MIN(DATEVALUE($E985),Base!L$3)-MAX(DATEVALUE($D985),Base!L$2)+1&gt;=0,MIN(DATEVALUE($E985),Base!L$3)-MAX(DATEVALUE($D985),Base!L$2)+1,0),"")</f>
        <v/>
      </c>
      <c r="O983" s="23" t="str">
        <f>IF(AND(($D985)&lt;&gt;"",($E985)&lt;&gt;""),IF(MIN(DATEVALUE($E985),Base!M$3)-MAX(DATEVALUE($D985),Base!M$2)+1&gt;=0,MIN(DATEVALUE($E985),Base!M$3)-MAX(DATEVALUE($D985),Base!M$2)+1,0),"")</f>
        <v/>
      </c>
      <c r="P983" s="23" t="str">
        <f>IF(AND(($D985)&lt;&gt;"",($E985)&lt;&gt;""),IF(MIN(DATEVALUE($E985),Base!N$3)-MAX(DATEVALUE($D985),Base!N$2)+1&gt;=0,MIN(DATEVALUE($E985),Base!N$3)-MAX(DATEVALUE($D985),Base!N$2)+1,0),"")</f>
        <v/>
      </c>
      <c r="Q983" s="23" t="str">
        <f>IF(AND(($D985)&lt;&gt;"",($E985)&lt;&gt;""),IF(MIN(DATEVALUE($E985),Base!O$3)-MAX(DATEVALUE($D985),Base!O$2)+1&gt;=0,MIN(DATEVALUE($E985),Base!O$3)-MAX(DATEVALUE($D985),Base!O$2)+1,0),"")</f>
        <v/>
      </c>
      <c r="R983" s="23" t="str">
        <f>IF(AND(($D985)&lt;&gt;"",($E985)&lt;&gt;""),IF(MIN(DATEVALUE($E985),Base!P$3)-MAX(DATEVALUE($D985),Base!P$2)+1&gt;=0,MIN(DATEVALUE($E985),Base!P$3)-MAX(DATEVALUE($D985),Base!P$2)+1,0),"")</f>
        <v/>
      </c>
      <c r="S983" s="23" t="str">
        <f>IF(AND(($D985)&lt;&gt;"",($E985)&lt;&gt;""),IF(MIN(DATEVALUE($E985),Base!Q$3)-MAX(DATEVALUE($D985),Base!Q$2)+1&gt;=0,MIN(DATEVALUE($E985),Base!Q$3)-MAX(DATEVALUE($D985),Base!Q$2)+1,0),"")</f>
        <v/>
      </c>
      <c r="T983" s="23" t="str">
        <f>IF(AND(($D985)&lt;&gt;"",($E985)&lt;&gt;""),IF(MIN(DATEVALUE($E985),Base!R$3)-MAX(DATEVALUE($D985),Base!R$2)+1&gt;=0,MIN(DATEVALUE($E985),Base!R$3)-MAX(DATEVALUE($D985),Base!R$2)+1,0),"")</f>
        <v/>
      </c>
      <c r="U983" s="23" t="str">
        <f>IF(AND(($D985)&lt;&gt;"",($E985)&lt;&gt;""),IF(MIN(DATEVALUE($E985),Base!S$3)-MAX(DATEVALUE($D985),Base!S$2)+1&gt;=0,MIN(DATEVALUE($E985),Base!S$3)-MAX(DATEVALUE($D985),Base!S$2)+1,0),"")</f>
        <v/>
      </c>
      <c r="V983" s="23" t="str">
        <f>IF(AND(($D985)&lt;&gt;"",($E985)&lt;&gt;""),IF(MIN(DATEVALUE($E985),Base!T$3)-MAX(DATEVALUE($D985),Base!T$2)+1&gt;=0,MIN(DATEVALUE($E985),Base!T$3)-MAX(DATEVALUE($D985),Base!T$2)+1,0),"")</f>
        <v/>
      </c>
      <c r="W983" s="23" t="str">
        <f>IF(AND(($D985)&lt;&gt;"",($E985)&lt;&gt;""),IF(MIN(DATEVALUE($E985),Base!U$3)-MAX(DATEVALUE($D985),Base!U$2)+1&gt;=0,MIN(DATEVALUE($E985),Base!U$3)-MAX(DATEVALUE($D985),Base!U$2)+1,0),"")</f>
        <v/>
      </c>
      <c r="X983" s="23" t="str">
        <f>IF(AND(($D985)&lt;&gt;"",($E985)&lt;&gt;""),IF(MIN(DATEVALUE($E985),Base!V$3)-MAX(DATEVALUE($D985),Base!V$2)+1&gt;=0,MIN(DATEVALUE($E985),Base!V$3)-MAX(DATEVALUE($D985),Base!V$2)+1,0),"")</f>
        <v/>
      </c>
      <c r="Y983" s="20" t="str">
        <f>IF(AND(M983&lt;&gt;"",$H979&lt;&gt;"",$F979&lt;&gt;""),M983*$H979*$F979,"")</f>
        <v/>
      </c>
      <c r="Z983" s="20" t="str">
        <f>IF(AND(N983&lt;&gt;"",$H978&lt;&gt;"",$F978&lt;&gt;""),N983*$H978*$F978,"")</f>
        <v/>
      </c>
      <c r="AA983" s="20" t="str">
        <f>IF(AND(O983&lt;&gt;"",$H978&lt;&gt;"",$F978&lt;&gt;""),O983*$H978*$F978,"")</f>
        <v/>
      </c>
      <c r="AB983" s="20" t="str">
        <f>IF(AND(P983&lt;&gt;"",$H978&lt;&gt;"",$F978&lt;&gt;""),P983*$H978*$F978,"")</f>
        <v/>
      </c>
      <c r="AC983" s="20" t="str">
        <f>IF(AND(Q983&lt;&gt;"",$H978&lt;&gt;"",$F978&lt;&gt;""),Q983*$H978*$F978,"")</f>
        <v/>
      </c>
      <c r="AD983" s="20" t="str">
        <f>IF(AND(R983&lt;&gt;"",$H978&lt;&gt;"",$F978&lt;&gt;""),R983*$H978*$F978,"")</f>
        <v/>
      </c>
      <c r="AE983" s="20" t="str">
        <f>IF(AND(S983&lt;&gt;"",$H978&lt;&gt;"",$F978&lt;&gt;""),S983*$H978*$F978,"")</f>
        <v/>
      </c>
      <c r="AF983" s="20" t="str">
        <f>IF(AND(T983&lt;&gt;"",$H978&lt;&gt;"",$F978&lt;&gt;""),T983*$H978*$F978,"")</f>
        <v/>
      </c>
      <c r="AG983" s="20" t="str">
        <f>IF(AND(U983&lt;&gt;"",$H978&lt;&gt;"",$F978&lt;&gt;""),U983*$H978*$F978,"")</f>
        <v/>
      </c>
      <c r="AH983" s="20" t="str">
        <f>IF(AND(V983&lt;&gt;"",$H978&lt;&gt;"",$F978&lt;&gt;""),V983*$H978*$F978,"")</f>
        <v/>
      </c>
      <c r="AI983" s="20" t="str">
        <f>IF(AND(W983&lt;&gt;"",$H978&lt;&gt;"",$F978&lt;&gt;""),W983*$H978*$F978,"")</f>
        <v/>
      </c>
      <c r="AJ983" s="20" t="str">
        <f>IF(AND(X983&lt;&gt;"",$H978&lt;&gt;"",$F978&lt;&gt;""),X983*$H978*$F978,"")</f>
        <v/>
      </c>
    </row>
    <row r="984" spans="1:36" ht="23.25" customHeight="1" x14ac:dyDescent="0.25">
      <c r="A984" s="24"/>
      <c r="B984" s="24"/>
      <c r="J984" s="20" t="str">
        <f t="shared" si="47"/>
        <v/>
      </c>
      <c r="K984" s="20" t="str">
        <f t="shared" si="48"/>
        <v/>
      </c>
      <c r="L984" s="20" t="str">
        <f>IF(D979&lt;&gt;"",MONTH(D979),"")</f>
        <v/>
      </c>
      <c r="M984" s="23" t="str">
        <f>IF(AND(($D986)&lt;&gt;"",($E986)&lt;&gt;""),IF(MIN(DATEVALUE($E986),Base!K$3)-MAX(DATEVALUE($D986),Base!K$2)+1&gt;=0,MIN(DATEVALUE($E986),Base!K$3)-MAX(DATEVALUE($D986),Base!K$2)+1,0),"")</f>
        <v/>
      </c>
      <c r="N984" s="23" t="str">
        <f>IF(AND(($D986)&lt;&gt;"",($E986)&lt;&gt;""),IF(MIN(DATEVALUE($E986),Base!L$3)-MAX(DATEVALUE($D986),Base!L$2)+1&gt;=0,MIN(DATEVALUE($E986),Base!L$3)-MAX(DATEVALUE($D986),Base!L$2)+1,0),"")</f>
        <v/>
      </c>
      <c r="O984" s="23" t="str">
        <f>IF(AND(($D986)&lt;&gt;"",($E986)&lt;&gt;""),IF(MIN(DATEVALUE($E986),Base!M$3)-MAX(DATEVALUE($D986),Base!M$2)+1&gt;=0,MIN(DATEVALUE($E986),Base!M$3)-MAX(DATEVALUE($D986),Base!M$2)+1,0),"")</f>
        <v/>
      </c>
      <c r="P984" s="23" t="str">
        <f>IF(AND(($D986)&lt;&gt;"",($E986)&lt;&gt;""),IF(MIN(DATEVALUE($E986),Base!N$3)-MAX(DATEVALUE($D986),Base!N$2)+1&gt;=0,MIN(DATEVALUE($E986),Base!N$3)-MAX(DATEVALUE($D986),Base!N$2)+1,0),"")</f>
        <v/>
      </c>
      <c r="Q984" s="23" t="str">
        <f>IF(AND(($D986)&lt;&gt;"",($E986)&lt;&gt;""),IF(MIN(DATEVALUE($E986),Base!O$3)-MAX(DATEVALUE($D986),Base!O$2)+1&gt;=0,MIN(DATEVALUE($E986),Base!O$3)-MAX(DATEVALUE($D986),Base!O$2)+1,0),"")</f>
        <v/>
      </c>
      <c r="R984" s="23" t="str">
        <f>IF(AND(($D986)&lt;&gt;"",($E986)&lt;&gt;""),IF(MIN(DATEVALUE($E986),Base!P$3)-MAX(DATEVALUE($D986),Base!P$2)+1&gt;=0,MIN(DATEVALUE($E986),Base!P$3)-MAX(DATEVALUE($D986),Base!P$2)+1,0),"")</f>
        <v/>
      </c>
      <c r="S984" s="23" t="str">
        <f>IF(AND(($D986)&lt;&gt;"",($E986)&lt;&gt;""),IF(MIN(DATEVALUE($E986),Base!Q$3)-MAX(DATEVALUE($D986),Base!Q$2)+1&gt;=0,MIN(DATEVALUE($E986),Base!Q$3)-MAX(DATEVALUE($D986),Base!Q$2)+1,0),"")</f>
        <v/>
      </c>
      <c r="T984" s="23" t="str">
        <f>IF(AND(($D986)&lt;&gt;"",($E986)&lt;&gt;""),IF(MIN(DATEVALUE($E986),Base!R$3)-MAX(DATEVALUE($D986),Base!R$2)+1&gt;=0,MIN(DATEVALUE($E986),Base!R$3)-MAX(DATEVALUE($D986),Base!R$2)+1,0),"")</f>
        <v/>
      </c>
      <c r="U984" s="23" t="str">
        <f>IF(AND(($D986)&lt;&gt;"",($E986)&lt;&gt;""),IF(MIN(DATEVALUE($E986),Base!S$3)-MAX(DATEVALUE($D986),Base!S$2)+1&gt;=0,MIN(DATEVALUE($E986),Base!S$3)-MAX(DATEVALUE($D986),Base!S$2)+1,0),"")</f>
        <v/>
      </c>
      <c r="V984" s="23" t="str">
        <f>IF(AND(($D986)&lt;&gt;"",($E986)&lt;&gt;""),IF(MIN(DATEVALUE($E986),Base!T$3)-MAX(DATEVALUE($D986),Base!T$2)+1&gt;=0,MIN(DATEVALUE($E986),Base!T$3)-MAX(DATEVALUE($D986),Base!T$2)+1,0),"")</f>
        <v/>
      </c>
      <c r="W984" s="23" t="str">
        <f>IF(AND(($D986)&lt;&gt;"",($E986)&lt;&gt;""),IF(MIN(DATEVALUE($E986),Base!U$3)-MAX(DATEVALUE($D986),Base!U$2)+1&gt;=0,MIN(DATEVALUE($E986),Base!U$3)-MAX(DATEVALUE($D986),Base!U$2)+1,0),"")</f>
        <v/>
      </c>
      <c r="X984" s="23" t="str">
        <f>IF(AND(($D986)&lt;&gt;"",($E986)&lt;&gt;""),IF(MIN(DATEVALUE($E986),Base!V$3)-MAX(DATEVALUE($D986),Base!V$2)+1&gt;=0,MIN(DATEVALUE($E986),Base!V$3)-MAX(DATEVALUE($D986),Base!V$2)+1,0),"")</f>
        <v/>
      </c>
      <c r="Y984" s="20" t="str">
        <f>IF(AND(M984&lt;&gt;"",$H980&lt;&gt;"",$F980&lt;&gt;""),M984*$H980*$F980,"")</f>
        <v/>
      </c>
      <c r="Z984" s="20" t="str">
        <f>IF(AND(N984&lt;&gt;"",$H979&lt;&gt;"",$F979&lt;&gt;""),N984*$H979*$F979,"")</f>
        <v/>
      </c>
      <c r="AA984" s="20" t="str">
        <f>IF(AND(O984&lt;&gt;"",$H979&lt;&gt;"",$F979&lt;&gt;""),O984*$H979*$F979,"")</f>
        <v/>
      </c>
      <c r="AB984" s="20" t="str">
        <f>IF(AND(P984&lt;&gt;"",$H979&lt;&gt;"",$F979&lt;&gt;""),P984*$H979*$F979,"")</f>
        <v/>
      </c>
      <c r="AC984" s="20" t="str">
        <f>IF(AND(Q984&lt;&gt;"",$H979&lt;&gt;"",$F979&lt;&gt;""),Q984*$H979*$F979,"")</f>
        <v/>
      </c>
      <c r="AD984" s="20" t="str">
        <f>IF(AND(R984&lt;&gt;"",$H979&lt;&gt;"",$F979&lt;&gt;""),R984*$H979*$F979,"")</f>
        <v/>
      </c>
      <c r="AE984" s="20" t="str">
        <f>IF(AND(S984&lt;&gt;"",$H979&lt;&gt;"",$F979&lt;&gt;""),S984*$H979*$F979,"")</f>
        <v/>
      </c>
      <c r="AF984" s="20" t="str">
        <f>IF(AND(T984&lt;&gt;"",$H979&lt;&gt;"",$F979&lt;&gt;""),T984*$H979*$F979,"")</f>
        <v/>
      </c>
      <c r="AG984" s="20" t="str">
        <f>IF(AND(U984&lt;&gt;"",$H979&lt;&gt;"",$F979&lt;&gt;""),U984*$H979*$F979,"")</f>
        <v/>
      </c>
      <c r="AH984" s="20" t="str">
        <f>IF(AND(V984&lt;&gt;"",$H979&lt;&gt;"",$F979&lt;&gt;""),V984*$H979*$F979,"")</f>
        <v/>
      </c>
      <c r="AI984" s="20" t="str">
        <f>IF(AND(W984&lt;&gt;"",$H979&lt;&gt;"",$F979&lt;&gt;""),W984*$H979*$F979,"")</f>
        <v/>
      </c>
      <c r="AJ984" s="20" t="str">
        <f>IF(AND(X984&lt;&gt;"",$H979&lt;&gt;"",$F979&lt;&gt;""),X984*$H979*$F979,"")</f>
        <v/>
      </c>
    </row>
    <row r="985" spans="1:36" ht="23.25" customHeight="1" x14ac:dyDescent="0.25">
      <c r="A985" s="24"/>
      <c r="B985" s="24"/>
      <c r="J985" s="20" t="str">
        <f t="shared" si="47"/>
        <v/>
      </c>
      <c r="K985" s="20" t="str">
        <f t="shared" si="48"/>
        <v/>
      </c>
      <c r="L985" s="20" t="str">
        <f>IF(D980&lt;&gt;"",MONTH(D980),"")</f>
        <v/>
      </c>
      <c r="M985" s="23" t="str">
        <f>IF(AND(($D987)&lt;&gt;"",($E987)&lt;&gt;""),IF(MIN(DATEVALUE($E987),Base!K$3)-MAX(DATEVALUE($D987),Base!K$2)+1&gt;=0,MIN(DATEVALUE($E987),Base!K$3)-MAX(DATEVALUE($D987),Base!K$2)+1,0),"")</f>
        <v/>
      </c>
      <c r="N985" s="23" t="str">
        <f>IF(AND(($D987)&lt;&gt;"",($E987)&lt;&gt;""),IF(MIN(DATEVALUE($E987),Base!L$3)-MAX(DATEVALUE($D987),Base!L$2)+1&gt;=0,MIN(DATEVALUE($E987),Base!L$3)-MAX(DATEVALUE($D987),Base!L$2)+1,0),"")</f>
        <v/>
      </c>
      <c r="O985" s="23" t="str">
        <f>IF(AND(($D987)&lt;&gt;"",($E987)&lt;&gt;""),IF(MIN(DATEVALUE($E987),Base!M$3)-MAX(DATEVALUE($D987),Base!M$2)+1&gt;=0,MIN(DATEVALUE($E987),Base!M$3)-MAX(DATEVALUE($D987),Base!M$2)+1,0),"")</f>
        <v/>
      </c>
      <c r="P985" s="23" t="str">
        <f>IF(AND(($D987)&lt;&gt;"",($E987)&lt;&gt;""),IF(MIN(DATEVALUE($E987),Base!N$3)-MAX(DATEVALUE($D987),Base!N$2)+1&gt;=0,MIN(DATEVALUE($E987),Base!N$3)-MAX(DATEVALUE($D987),Base!N$2)+1,0),"")</f>
        <v/>
      </c>
      <c r="Q985" s="23" t="str">
        <f>IF(AND(($D987)&lt;&gt;"",($E987)&lt;&gt;""),IF(MIN(DATEVALUE($E987),Base!O$3)-MAX(DATEVALUE($D987),Base!O$2)+1&gt;=0,MIN(DATEVALUE($E987),Base!O$3)-MAX(DATEVALUE($D987),Base!O$2)+1,0),"")</f>
        <v/>
      </c>
      <c r="R985" s="23" t="str">
        <f>IF(AND(($D987)&lt;&gt;"",($E987)&lt;&gt;""),IF(MIN(DATEVALUE($E987),Base!P$3)-MAX(DATEVALUE($D987),Base!P$2)+1&gt;=0,MIN(DATEVALUE($E987),Base!P$3)-MAX(DATEVALUE($D987),Base!P$2)+1,0),"")</f>
        <v/>
      </c>
      <c r="S985" s="23" t="str">
        <f>IF(AND(($D987)&lt;&gt;"",($E987)&lt;&gt;""),IF(MIN(DATEVALUE($E987),Base!Q$3)-MAX(DATEVALUE($D987),Base!Q$2)+1&gt;=0,MIN(DATEVALUE($E987),Base!Q$3)-MAX(DATEVALUE($D987),Base!Q$2)+1,0),"")</f>
        <v/>
      </c>
      <c r="T985" s="23" t="str">
        <f>IF(AND(($D987)&lt;&gt;"",($E987)&lt;&gt;""),IF(MIN(DATEVALUE($E987),Base!R$3)-MAX(DATEVALUE($D987),Base!R$2)+1&gt;=0,MIN(DATEVALUE($E987),Base!R$3)-MAX(DATEVALUE($D987),Base!R$2)+1,0),"")</f>
        <v/>
      </c>
      <c r="U985" s="23" t="str">
        <f>IF(AND(($D987)&lt;&gt;"",($E987)&lt;&gt;""),IF(MIN(DATEVALUE($E987),Base!S$3)-MAX(DATEVALUE($D987),Base!S$2)+1&gt;=0,MIN(DATEVALUE($E987),Base!S$3)-MAX(DATEVALUE($D987),Base!S$2)+1,0),"")</f>
        <v/>
      </c>
      <c r="V985" s="23" t="str">
        <f>IF(AND(($D987)&lt;&gt;"",($E987)&lt;&gt;""),IF(MIN(DATEVALUE($E987),Base!T$3)-MAX(DATEVALUE($D987),Base!T$2)+1&gt;=0,MIN(DATEVALUE($E987),Base!T$3)-MAX(DATEVALUE($D987),Base!T$2)+1,0),"")</f>
        <v/>
      </c>
      <c r="W985" s="23" t="str">
        <f>IF(AND(($D987)&lt;&gt;"",($E987)&lt;&gt;""),IF(MIN(DATEVALUE($E987),Base!U$3)-MAX(DATEVALUE($D987),Base!U$2)+1&gt;=0,MIN(DATEVALUE($E987),Base!U$3)-MAX(DATEVALUE($D987),Base!U$2)+1,0),"")</f>
        <v/>
      </c>
      <c r="X985" s="23" t="str">
        <f>IF(AND(($D987)&lt;&gt;"",($E987)&lt;&gt;""),IF(MIN(DATEVALUE($E987),Base!V$3)-MAX(DATEVALUE($D987),Base!V$2)+1&gt;=0,MIN(DATEVALUE($E987),Base!V$3)-MAX(DATEVALUE($D987),Base!V$2)+1,0),"")</f>
        <v/>
      </c>
      <c r="Y985" s="20" t="str">
        <f>IF(AND(M985&lt;&gt;"",$H981&lt;&gt;"",$F981&lt;&gt;""),M985*$H981*$F981,"")</f>
        <v/>
      </c>
      <c r="Z985" s="20" t="str">
        <f>IF(AND(N985&lt;&gt;"",$H980&lt;&gt;"",$F980&lt;&gt;""),N985*$H980*$F980,"")</f>
        <v/>
      </c>
      <c r="AA985" s="20" t="str">
        <f>IF(AND(O985&lt;&gt;"",$H980&lt;&gt;"",$F980&lt;&gt;""),O985*$H980*$F980,"")</f>
        <v/>
      </c>
      <c r="AB985" s="20" t="str">
        <f>IF(AND(P985&lt;&gt;"",$H980&lt;&gt;"",$F980&lt;&gt;""),P985*$H980*$F980,"")</f>
        <v/>
      </c>
      <c r="AC985" s="20" t="str">
        <f>IF(AND(Q985&lt;&gt;"",$H980&lt;&gt;"",$F980&lt;&gt;""),Q985*$H980*$F980,"")</f>
        <v/>
      </c>
      <c r="AD985" s="20" t="str">
        <f>IF(AND(R985&lt;&gt;"",$H980&lt;&gt;"",$F980&lt;&gt;""),R985*$H980*$F980,"")</f>
        <v/>
      </c>
      <c r="AE985" s="20" t="str">
        <f>IF(AND(S985&lt;&gt;"",$H980&lt;&gt;"",$F980&lt;&gt;""),S985*$H980*$F980,"")</f>
        <v/>
      </c>
      <c r="AF985" s="20" t="str">
        <f>IF(AND(T985&lt;&gt;"",$H980&lt;&gt;"",$F980&lt;&gt;""),T985*$H980*$F980,"")</f>
        <v/>
      </c>
      <c r="AG985" s="20" t="str">
        <f>IF(AND(U985&lt;&gt;"",$H980&lt;&gt;"",$F980&lt;&gt;""),U985*$H980*$F980,"")</f>
        <v/>
      </c>
      <c r="AH985" s="20" t="str">
        <f>IF(AND(V985&lt;&gt;"",$H980&lt;&gt;"",$F980&lt;&gt;""),V985*$H980*$F980,"")</f>
        <v/>
      </c>
      <c r="AI985" s="20" t="str">
        <f>IF(AND(W985&lt;&gt;"",$H980&lt;&gt;"",$F980&lt;&gt;""),W985*$H980*$F980,"")</f>
        <v/>
      </c>
      <c r="AJ985" s="20" t="str">
        <f>IF(AND(X985&lt;&gt;"",$H980&lt;&gt;"",$F980&lt;&gt;""),X985*$H980*$F980,"")</f>
        <v/>
      </c>
    </row>
    <row r="986" spans="1:36" ht="23.25" customHeight="1" x14ac:dyDescent="0.25">
      <c r="A986" s="24"/>
      <c r="B986" s="24"/>
      <c r="J986" s="20" t="str">
        <f t="shared" si="47"/>
        <v/>
      </c>
      <c r="K986" s="20" t="str">
        <f t="shared" si="48"/>
        <v/>
      </c>
      <c r="L986" s="20" t="str">
        <f>IF(D981&lt;&gt;"",MONTH(D981),"")</f>
        <v/>
      </c>
      <c r="M986" s="23" t="str">
        <f>IF(AND(($D988)&lt;&gt;"",($E988)&lt;&gt;""),IF(MIN(DATEVALUE($E988),Base!K$3)-MAX(DATEVALUE($D988),Base!K$2)+1&gt;=0,MIN(DATEVALUE($E988),Base!K$3)-MAX(DATEVALUE($D988),Base!K$2)+1,0),"")</f>
        <v/>
      </c>
      <c r="N986" s="23" t="str">
        <f>IF(AND(($D988)&lt;&gt;"",($E988)&lt;&gt;""),IF(MIN(DATEVALUE($E988),Base!L$3)-MAX(DATEVALUE($D988),Base!L$2)+1&gt;=0,MIN(DATEVALUE($E988),Base!L$3)-MAX(DATEVALUE($D988),Base!L$2)+1,0),"")</f>
        <v/>
      </c>
      <c r="O986" s="23" t="str">
        <f>IF(AND(($D988)&lt;&gt;"",($E988)&lt;&gt;""),IF(MIN(DATEVALUE($E988),Base!M$3)-MAX(DATEVALUE($D988),Base!M$2)+1&gt;=0,MIN(DATEVALUE($E988),Base!M$3)-MAX(DATEVALUE($D988),Base!M$2)+1,0),"")</f>
        <v/>
      </c>
      <c r="P986" s="23" t="str">
        <f>IF(AND(($D988)&lt;&gt;"",($E988)&lt;&gt;""),IF(MIN(DATEVALUE($E988),Base!N$3)-MAX(DATEVALUE($D988),Base!N$2)+1&gt;=0,MIN(DATEVALUE($E988),Base!N$3)-MAX(DATEVALUE($D988),Base!N$2)+1,0),"")</f>
        <v/>
      </c>
      <c r="Q986" s="23" t="str">
        <f>IF(AND(($D988)&lt;&gt;"",($E988)&lt;&gt;""),IF(MIN(DATEVALUE($E988),Base!O$3)-MAX(DATEVALUE($D988),Base!O$2)+1&gt;=0,MIN(DATEVALUE($E988),Base!O$3)-MAX(DATEVALUE($D988),Base!O$2)+1,0),"")</f>
        <v/>
      </c>
      <c r="R986" s="23" t="str">
        <f>IF(AND(($D988)&lt;&gt;"",($E988)&lt;&gt;""),IF(MIN(DATEVALUE($E988),Base!P$3)-MAX(DATEVALUE($D988),Base!P$2)+1&gt;=0,MIN(DATEVALUE($E988),Base!P$3)-MAX(DATEVALUE($D988),Base!P$2)+1,0),"")</f>
        <v/>
      </c>
      <c r="S986" s="23" t="str">
        <f>IF(AND(($D988)&lt;&gt;"",($E988)&lt;&gt;""),IF(MIN(DATEVALUE($E988),Base!Q$3)-MAX(DATEVALUE($D988),Base!Q$2)+1&gt;=0,MIN(DATEVALUE($E988),Base!Q$3)-MAX(DATEVALUE($D988),Base!Q$2)+1,0),"")</f>
        <v/>
      </c>
      <c r="T986" s="23" t="str">
        <f>IF(AND(($D988)&lt;&gt;"",($E988)&lt;&gt;""),IF(MIN(DATEVALUE($E988),Base!R$3)-MAX(DATEVALUE($D988),Base!R$2)+1&gt;=0,MIN(DATEVALUE($E988),Base!R$3)-MAX(DATEVALUE($D988),Base!R$2)+1,0),"")</f>
        <v/>
      </c>
      <c r="U986" s="23" t="str">
        <f>IF(AND(($D988)&lt;&gt;"",($E988)&lt;&gt;""),IF(MIN(DATEVALUE($E988),Base!S$3)-MAX(DATEVALUE($D988),Base!S$2)+1&gt;=0,MIN(DATEVALUE($E988),Base!S$3)-MAX(DATEVALUE($D988),Base!S$2)+1,0),"")</f>
        <v/>
      </c>
      <c r="V986" s="23" t="str">
        <f>IF(AND(($D988)&lt;&gt;"",($E988)&lt;&gt;""),IF(MIN(DATEVALUE($E988),Base!T$3)-MAX(DATEVALUE($D988),Base!T$2)+1&gt;=0,MIN(DATEVALUE($E988),Base!T$3)-MAX(DATEVALUE($D988),Base!T$2)+1,0),"")</f>
        <v/>
      </c>
      <c r="W986" s="23" t="str">
        <f>IF(AND(($D988)&lt;&gt;"",($E988)&lt;&gt;""),IF(MIN(DATEVALUE($E988),Base!U$3)-MAX(DATEVALUE($D988),Base!U$2)+1&gt;=0,MIN(DATEVALUE($E988),Base!U$3)-MAX(DATEVALUE($D988),Base!U$2)+1,0),"")</f>
        <v/>
      </c>
      <c r="X986" s="23" t="str">
        <f>IF(AND(($D988)&lt;&gt;"",($E988)&lt;&gt;""),IF(MIN(DATEVALUE($E988),Base!V$3)-MAX(DATEVALUE($D988),Base!V$2)+1&gt;=0,MIN(DATEVALUE($E988),Base!V$3)-MAX(DATEVALUE($D988),Base!V$2)+1,0),"")</f>
        <v/>
      </c>
      <c r="Y986" s="20" t="str">
        <f>IF(AND(M986&lt;&gt;"",$H982&lt;&gt;"",$F982&lt;&gt;""),M986*$H982*$F982,"")</f>
        <v/>
      </c>
      <c r="Z986" s="20" t="str">
        <f>IF(AND(N986&lt;&gt;"",$H981&lt;&gt;"",$F981&lt;&gt;""),N986*$H981*$F981,"")</f>
        <v/>
      </c>
      <c r="AA986" s="20" t="str">
        <f>IF(AND(O986&lt;&gt;"",$H981&lt;&gt;"",$F981&lt;&gt;""),O986*$H981*$F981,"")</f>
        <v/>
      </c>
      <c r="AB986" s="20" t="str">
        <f>IF(AND(P986&lt;&gt;"",$H981&lt;&gt;"",$F981&lt;&gt;""),P986*$H981*$F981,"")</f>
        <v/>
      </c>
      <c r="AC986" s="20" t="str">
        <f>IF(AND(Q986&lt;&gt;"",$H981&lt;&gt;"",$F981&lt;&gt;""),Q986*$H981*$F981,"")</f>
        <v/>
      </c>
      <c r="AD986" s="20" t="str">
        <f>IF(AND(R986&lt;&gt;"",$H981&lt;&gt;"",$F981&lt;&gt;""),R986*$H981*$F981,"")</f>
        <v/>
      </c>
      <c r="AE986" s="20" t="str">
        <f>IF(AND(S986&lt;&gt;"",$H981&lt;&gt;"",$F981&lt;&gt;""),S986*$H981*$F981,"")</f>
        <v/>
      </c>
      <c r="AF986" s="20" t="str">
        <f>IF(AND(T986&lt;&gt;"",$H981&lt;&gt;"",$F981&lt;&gt;""),T986*$H981*$F981,"")</f>
        <v/>
      </c>
      <c r="AG986" s="20" t="str">
        <f>IF(AND(U986&lt;&gt;"",$H981&lt;&gt;"",$F981&lt;&gt;""),U986*$H981*$F981,"")</f>
        <v/>
      </c>
      <c r="AH986" s="20" t="str">
        <f>IF(AND(V986&lt;&gt;"",$H981&lt;&gt;"",$F981&lt;&gt;""),V986*$H981*$F981,"")</f>
        <v/>
      </c>
      <c r="AI986" s="20" t="str">
        <f>IF(AND(W986&lt;&gt;"",$H981&lt;&gt;"",$F981&lt;&gt;""),W986*$H981*$F981,"")</f>
        <v/>
      </c>
      <c r="AJ986" s="20" t="str">
        <f>IF(AND(X986&lt;&gt;"",$H981&lt;&gt;"",$F981&lt;&gt;""),X986*$H981*$F981,"")</f>
        <v/>
      </c>
    </row>
    <row r="987" spans="1:36" ht="23.25" customHeight="1" x14ac:dyDescent="0.25">
      <c r="A987" s="24"/>
      <c r="B987" s="24"/>
      <c r="J987" s="20" t="str">
        <f t="shared" si="47"/>
        <v/>
      </c>
      <c r="K987" s="20" t="str">
        <f t="shared" si="48"/>
        <v/>
      </c>
      <c r="L987" s="20" t="str">
        <f>IF(D982&lt;&gt;"",MONTH(D982),"")</f>
        <v/>
      </c>
      <c r="M987" s="23" t="str">
        <f>IF(AND(($D989)&lt;&gt;"",($E989)&lt;&gt;""),IF(MIN(DATEVALUE($E989),Base!K$3)-MAX(DATEVALUE($D989),Base!K$2)+1&gt;=0,MIN(DATEVALUE($E989),Base!K$3)-MAX(DATEVALUE($D989),Base!K$2)+1,0),"")</f>
        <v/>
      </c>
      <c r="N987" s="23" t="str">
        <f>IF(AND(($D989)&lt;&gt;"",($E989)&lt;&gt;""),IF(MIN(DATEVALUE($E989),Base!L$3)-MAX(DATEVALUE($D989),Base!L$2)+1&gt;=0,MIN(DATEVALUE($E989),Base!L$3)-MAX(DATEVALUE($D989),Base!L$2)+1,0),"")</f>
        <v/>
      </c>
      <c r="O987" s="23" t="str">
        <f>IF(AND(($D989)&lt;&gt;"",($E989)&lt;&gt;""),IF(MIN(DATEVALUE($E989),Base!M$3)-MAX(DATEVALUE($D989),Base!M$2)+1&gt;=0,MIN(DATEVALUE($E989),Base!M$3)-MAX(DATEVALUE($D989),Base!M$2)+1,0),"")</f>
        <v/>
      </c>
      <c r="P987" s="23" t="str">
        <f>IF(AND(($D989)&lt;&gt;"",($E989)&lt;&gt;""),IF(MIN(DATEVALUE($E989),Base!N$3)-MAX(DATEVALUE($D989),Base!N$2)+1&gt;=0,MIN(DATEVALUE($E989),Base!N$3)-MAX(DATEVALUE($D989),Base!N$2)+1,0),"")</f>
        <v/>
      </c>
      <c r="Q987" s="23" t="str">
        <f>IF(AND(($D989)&lt;&gt;"",($E989)&lt;&gt;""),IF(MIN(DATEVALUE($E989),Base!O$3)-MAX(DATEVALUE($D989),Base!O$2)+1&gt;=0,MIN(DATEVALUE($E989),Base!O$3)-MAX(DATEVALUE($D989),Base!O$2)+1,0),"")</f>
        <v/>
      </c>
      <c r="R987" s="23" t="str">
        <f>IF(AND(($D989)&lt;&gt;"",($E989)&lt;&gt;""),IF(MIN(DATEVALUE($E989),Base!P$3)-MAX(DATEVALUE($D989),Base!P$2)+1&gt;=0,MIN(DATEVALUE($E989),Base!P$3)-MAX(DATEVALUE($D989),Base!P$2)+1,0),"")</f>
        <v/>
      </c>
      <c r="S987" s="23" t="str">
        <f>IF(AND(($D989)&lt;&gt;"",($E989)&lt;&gt;""),IF(MIN(DATEVALUE($E989),Base!Q$3)-MAX(DATEVALUE($D989),Base!Q$2)+1&gt;=0,MIN(DATEVALUE($E989),Base!Q$3)-MAX(DATEVALUE($D989),Base!Q$2)+1,0),"")</f>
        <v/>
      </c>
      <c r="T987" s="23" t="str">
        <f>IF(AND(($D989)&lt;&gt;"",($E989)&lt;&gt;""),IF(MIN(DATEVALUE($E989),Base!R$3)-MAX(DATEVALUE($D989),Base!R$2)+1&gt;=0,MIN(DATEVALUE($E989),Base!R$3)-MAX(DATEVALUE($D989),Base!R$2)+1,0),"")</f>
        <v/>
      </c>
      <c r="U987" s="23" t="str">
        <f>IF(AND(($D989)&lt;&gt;"",($E989)&lt;&gt;""),IF(MIN(DATEVALUE($E989),Base!S$3)-MAX(DATEVALUE($D989),Base!S$2)+1&gt;=0,MIN(DATEVALUE($E989),Base!S$3)-MAX(DATEVALUE($D989),Base!S$2)+1,0),"")</f>
        <v/>
      </c>
      <c r="V987" s="23" t="str">
        <f>IF(AND(($D989)&lt;&gt;"",($E989)&lt;&gt;""),IF(MIN(DATEVALUE($E989),Base!T$3)-MAX(DATEVALUE($D989),Base!T$2)+1&gt;=0,MIN(DATEVALUE($E989),Base!T$3)-MAX(DATEVALUE($D989),Base!T$2)+1,0),"")</f>
        <v/>
      </c>
      <c r="W987" s="23" t="str">
        <f>IF(AND(($D989)&lt;&gt;"",($E989)&lt;&gt;""),IF(MIN(DATEVALUE($E989),Base!U$3)-MAX(DATEVALUE($D989),Base!U$2)+1&gt;=0,MIN(DATEVALUE($E989),Base!U$3)-MAX(DATEVALUE($D989),Base!U$2)+1,0),"")</f>
        <v/>
      </c>
      <c r="X987" s="23" t="str">
        <f>IF(AND(($D989)&lt;&gt;"",($E989)&lt;&gt;""),IF(MIN(DATEVALUE($E989),Base!V$3)-MAX(DATEVALUE($D989),Base!V$2)+1&gt;=0,MIN(DATEVALUE($E989),Base!V$3)-MAX(DATEVALUE($D989),Base!V$2)+1,0),"")</f>
        <v/>
      </c>
      <c r="Y987" s="20" t="str">
        <f>IF(AND(M987&lt;&gt;"",$H983&lt;&gt;"",$F983&lt;&gt;""),M987*$H983*$F983,"")</f>
        <v/>
      </c>
      <c r="Z987" s="20" t="str">
        <f>IF(AND(N987&lt;&gt;"",$H982&lt;&gt;"",$F982&lt;&gt;""),N987*$H982*$F982,"")</f>
        <v/>
      </c>
      <c r="AA987" s="20" t="str">
        <f>IF(AND(O987&lt;&gt;"",$H982&lt;&gt;"",$F982&lt;&gt;""),O987*$H982*$F982,"")</f>
        <v/>
      </c>
      <c r="AB987" s="20" t="str">
        <f>IF(AND(P987&lt;&gt;"",$H982&lt;&gt;"",$F982&lt;&gt;""),P987*$H982*$F982,"")</f>
        <v/>
      </c>
      <c r="AC987" s="20" t="str">
        <f>IF(AND(Q987&lt;&gt;"",$H982&lt;&gt;"",$F982&lt;&gt;""),Q987*$H982*$F982,"")</f>
        <v/>
      </c>
      <c r="AD987" s="20" t="str">
        <f>IF(AND(R987&lt;&gt;"",$H982&lt;&gt;"",$F982&lt;&gt;""),R987*$H982*$F982,"")</f>
        <v/>
      </c>
      <c r="AE987" s="20" t="str">
        <f>IF(AND(S987&lt;&gt;"",$H982&lt;&gt;"",$F982&lt;&gt;""),S987*$H982*$F982,"")</f>
        <v/>
      </c>
      <c r="AF987" s="20" t="str">
        <f>IF(AND(T987&lt;&gt;"",$H982&lt;&gt;"",$F982&lt;&gt;""),T987*$H982*$F982,"")</f>
        <v/>
      </c>
      <c r="AG987" s="20" t="str">
        <f>IF(AND(U987&lt;&gt;"",$H982&lt;&gt;"",$F982&lt;&gt;""),U987*$H982*$F982,"")</f>
        <v/>
      </c>
      <c r="AH987" s="20" t="str">
        <f>IF(AND(V987&lt;&gt;"",$H982&lt;&gt;"",$F982&lt;&gt;""),V987*$H982*$F982,"")</f>
        <v/>
      </c>
      <c r="AI987" s="20" t="str">
        <f>IF(AND(W987&lt;&gt;"",$H982&lt;&gt;"",$F982&lt;&gt;""),W987*$H982*$F982,"")</f>
        <v/>
      </c>
      <c r="AJ987" s="20" t="str">
        <f>IF(AND(X987&lt;&gt;"",$H982&lt;&gt;"",$F982&lt;&gt;""),X987*$H982*$F982,"")</f>
        <v/>
      </c>
    </row>
    <row r="988" spans="1:36" ht="23.25" customHeight="1" x14ac:dyDescent="0.25">
      <c r="A988" s="24"/>
      <c r="B988" s="24"/>
      <c r="J988" s="20" t="str">
        <f t="shared" si="47"/>
        <v/>
      </c>
      <c r="K988" s="20" t="str">
        <f t="shared" si="48"/>
        <v/>
      </c>
      <c r="L988" s="20" t="str">
        <f>IF(D983&lt;&gt;"",MONTH(D983),"")</f>
        <v/>
      </c>
      <c r="M988" s="23" t="str">
        <f>IF(AND(($D990)&lt;&gt;"",($E990)&lt;&gt;""),IF(MIN(DATEVALUE($E990),Base!K$3)-MAX(DATEVALUE($D990),Base!K$2)+1&gt;=0,MIN(DATEVALUE($E990),Base!K$3)-MAX(DATEVALUE($D990),Base!K$2)+1,0),"")</f>
        <v/>
      </c>
      <c r="N988" s="23" t="str">
        <f>IF(AND(($D990)&lt;&gt;"",($E990)&lt;&gt;""),IF(MIN(DATEVALUE($E990),Base!L$3)-MAX(DATEVALUE($D990),Base!L$2)+1&gt;=0,MIN(DATEVALUE($E990),Base!L$3)-MAX(DATEVALUE($D990),Base!L$2)+1,0),"")</f>
        <v/>
      </c>
      <c r="O988" s="23" t="str">
        <f>IF(AND(($D990)&lt;&gt;"",($E990)&lt;&gt;""),IF(MIN(DATEVALUE($E990),Base!M$3)-MAX(DATEVALUE($D990),Base!M$2)+1&gt;=0,MIN(DATEVALUE($E990),Base!M$3)-MAX(DATEVALUE($D990),Base!M$2)+1,0),"")</f>
        <v/>
      </c>
      <c r="P988" s="23" t="str">
        <f>IF(AND(($D990)&lt;&gt;"",($E990)&lt;&gt;""),IF(MIN(DATEVALUE($E990),Base!N$3)-MAX(DATEVALUE($D990),Base!N$2)+1&gt;=0,MIN(DATEVALUE($E990),Base!N$3)-MAX(DATEVALUE($D990),Base!N$2)+1,0),"")</f>
        <v/>
      </c>
      <c r="Q988" s="23" t="str">
        <f>IF(AND(($D990)&lt;&gt;"",($E990)&lt;&gt;""),IF(MIN(DATEVALUE($E990),Base!O$3)-MAX(DATEVALUE($D990),Base!O$2)+1&gt;=0,MIN(DATEVALUE($E990),Base!O$3)-MAX(DATEVALUE($D990),Base!O$2)+1,0),"")</f>
        <v/>
      </c>
      <c r="R988" s="23" t="str">
        <f>IF(AND(($D990)&lt;&gt;"",($E990)&lt;&gt;""),IF(MIN(DATEVALUE($E990),Base!P$3)-MAX(DATEVALUE($D990),Base!P$2)+1&gt;=0,MIN(DATEVALUE($E990),Base!P$3)-MAX(DATEVALUE($D990),Base!P$2)+1,0),"")</f>
        <v/>
      </c>
      <c r="S988" s="23" t="str">
        <f>IF(AND(($D990)&lt;&gt;"",($E990)&lt;&gt;""),IF(MIN(DATEVALUE($E990),Base!Q$3)-MAX(DATEVALUE($D990),Base!Q$2)+1&gt;=0,MIN(DATEVALUE($E990),Base!Q$3)-MAX(DATEVALUE($D990),Base!Q$2)+1,0),"")</f>
        <v/>
      </c>
      <c r="T988" s="23" t="str">
        <f>IF(AND(($D990)&lt;&gt;"",($E990)&lt;&gt;""),IF(MIN(DATEVALUE($E990),Base!R$3)-MAX(DATEVALUE($D990),Base!R$2)+1&gt;=0,MIN(DATEVALUE($E990),Base!R$3)-MAX(DATEVALUE($D990),Base!R$2)+1,0),"")</f>
        <v/>
      </c>
      <c r="U988" s="23" t="str">
        <f>IF(AND(($D990)&lt;&gt;"",($E990)&lt;&gt;""),IF(MIN(DATEVALUE($E990),Base!S$3)-MAX(DATEVALUE($D990),Base!S$2)+1&gt;=0,MIN(DATEVALUE($E990),Base!S$3)-MAX(DATEVALUE($D990),Base!S$2)+1,0),"")</f>
        <v/>
      </c>
      <c r="V988" s="23" t="str">
        <f>IF(AND(($D990)&lt;&gt;"",($E990)&lt;&gt;""),IF(MIN(DATEVALUE($E990),Base!T$3)-MAX(DATEVALUE($D990),Base!T$2)+1&gt;=0,MIN(DATEVALUE($E990),Base!T$3)-MAX(DATEVALUE($D990),Base!T$2)+1,0),"")</f>
        <v/>
      </c>
      <c r="W988" s="23" t="str">
        <f>IF(AND(($D990)&lt;&gt;"",($E990)&lt;&gt;""),IF(MIN(DATEVALUE($E990),Base!U$3)-MAX(DATEVALUE($D990),Base!U$2)+1&gt;=0,MIN(DATEVALUE($E990),Base!U$3)-MAX(DATEVALUE($D990),Base!U$2)+1,0),"")</f>
        <v/>
      </c>
      <c r="X988" s="23" t="str">
        <f>IF(AND(($D990)&lt;&gt;"",($E990)&lt;&gt;""),IF(MIN(DATEVALUE($E990),Base!V$3)-MAX(DATEVALUE($D990),Base!V$2)+1&gt;=0,MIN(DATEVALUE($E990),Base!V$3)-MAX(DATEVALUE($D990),Base!V$2)+1,0),"")</f>
        <v/>
      </c>
      <c r="Y988" s="20" t="str">
        <f>IF(AND(M988&lt;&gt;"",$H984&lt;&gt;"",$F984&lt;&gt;""),M988*$H984*$F984,"")</f>
        <v/>
      </c>
      <c r="Z988" s="20" t="str">
        <f>IF(AND(N988&lt;&gt;"",$H983&lt;&gt;"",$F983&lt;&gt;""),N988*$H983*$F983,"")</f>
        <v/>
      </c>
      <c r="AA988" s="20" t="str">
        <f>IF(AND(O988&lt;&gt;"",$H983&lt;&gt;"",$F983&lt;&gt;""),O988*$H983*$F983,"")</f>
        <v/>
      </c>
      <c r="AB988" s="20" t="str">
        <f>IF(AND(P988&lt;&gt;"",$H983&lt;&gt;"",$F983&lt;&gt;""),P988*$H983*$F983,"")</f>
        <v/>
      </c>
      <c r="AC988" s="20" t="str">
        <f>IF(AND(Q988&lt;&gt;"",$H983&lt;&gt;"",$F983&lt;&gt;""),Q988*$H983*$F983,"")</f>
        <v/>
      </c>
      <c r="AD988" s="20" t="str">
        <f>IF(AND(R988&lt;&gt;"",$H983&lt;&gt;"",$F983&lt;&gt;""),R988*$H983*$F983,"")</f>
        <v/>
      </c>
      <c r="AE988" s="20" t="str">
        <f>IF(AND(S988&lt;&gt;"",$H983&lt;&gt;"",$F983&lt;&gt;""),S988*$H983*$F983,"")</f>
        <v/>
      </c>
      <c r="AF988" s="20" t="str">
        <f>IF(AND(T988&lt;&gt;"",$H983&lt;&gt;"",$F983&lt;&gt;""),T988*$H983*$F983,"")</f>
        <v/>
      </c>
      <c r="AG988" s="20" t="str">
        <f>IF(AND(U988&lt;&gt;"",$H983&lt;&gt;"",$F983&lt;&gt;""),U988*$H983*$F983,"")</f>
        <v/>
      </c>
      <c r="AH988" s="20" t="str">
        <f>IF(AND(V988&lt;&gt;"",$H983&lt;&gt;"",$F983&lt;&gt;""),V988*$H983*$F983,"")</f>
        <v/>
      </c>
      <c r="AI988" s="20" t="str">
        <f>IF(AND(W988&lt;&gt;"",$H983&lt;&gt;"",$F983&lt;&gt;""),W988*$H983*$F983,"")</f>
        <v/>
      </c>
      <c r="AJ988" s="20" t="str">
        <f>IF(AND(X988&lt;&gt;"",$H983&lt;&gt;"",$F983&lt;&gt;""),X988*$H983*$F983,"")</f>
        <v/>
      </c>
    </row>
    <row r="989" spans="1:36" ht="23.25" customHeight="1" x14ac:dyDescent="0.25">
      <c r="A989" s="24"/>
      <c r="B989" s="24"/>
      <c r="J989" s="20" t="str">
        <f t="shared" si="47"/>
        <v/>
      </c>
      <c r="K989" s="20" t="str">
        <f t="shared" si="48"/>
        <v/>
      </c>
      <c r="L989" s="20" t="str">
        <f>IF(D984&lt;&gt;"",MONTH(D984),"")</f>
        <v/>
      </c>
      <c r="M989" s="23" t="str">
        <f>IF(AND(($D991)&lt;&gt;"",($E991)&lt;&gt;""),IF(MIN(DATEVALUE($E991),Base!K$3)-MAX(DATEVALUE($D991),Base!K$2)+1&gt;=0,MIN(DATEVALUE($E991),Base!K$3)-MAX(DATEVALUE($D991),Base!K$2)+1,0),"")</f>
        <v/>
      </c>
      <c r="N989" s="23" t="str">
        <f>IF(AND(($D991)&lt;&gt;"",($E991)&lt;&gt;""),IF(MIN(DATEVALUE($E991),Base!L$3)-MAX(DATEVALUE($D991),Base!L$2)+1&gt;=0,MIN(DATEVALUE($E991),Base!L$3)-MAX(DATEVALUE($D991),Base!L$2)+1,0),"")</f>
        <v/>
      </c>
      <c r="O989" s="23" t="str">
        <f>IF(AND(($D991)&lt;&gt;"",($E991)&lt;&gt;""),IF(MIN(DATEVALUE($E991),Base!M$3)-MAX(DATEVALUE($D991),Base!M$2)+1&gt;=0,MIN(DATEVALUE($E991),Base!M$3)-MAX(DATEVALUE($D991),Base!M$2)+1,0),"")</f>
        <v/>
      </c>
      <c r="P989" s="23" t="str">
        <f>IF(AND(($D991)&lt;&gt;"",($E991)&lt;&gt;""),IF(MIN(DATEVALUE($E991),Base!N$3)-MAX(DATEVALUE($D991),Base!N$2)+1&gt;=0,MIN(DATEVALUE($E991),Base!N$3)-MAX(DATEVALUE($D991),Base!N$2)+1,0),"")</f>
        <v/>
      </c>
      <c r="Q989" s="23" t="str">
        <f>IF(AND(($D991)&lt;&gt;"",($E991)&lt;&gt;""),IF(MIN(DATEVALUE($E991),Base!O$3)-MAX(DATEVALUE($D991),Base!O$2)+1&gt;=0,MIN(DATEVALUE($E991),Base!O$3)-MAX(DATEVALUE($D991),Base!O$2)+1,0),"")</f>
        <v/>
      </c>
      <c r="R989" s="23" t="str">
        <f>IF(AND(($D991)&lt;&gt;"",($E991)&lt;&gt;""),IF(MIN(DATEVALUE($E991),Base!P$3)-MAX(DATEVALUE($D991),Base!P$2)+1&gt;=0,MIN(DATEVALUE($E991),Base!P$3)-MAX(DATEVALUE($D991),Base!P$2)+1,0),"")</f>
        <v/>
      </c>
      <c r="S989" s="23" t="str">
        <f>IF(AND(($D991)&lt;&gt;"",($E991)&lt;&gt;""),IF(MIN(DATEVALUE($E991),Base!Q$3)-MAX(DATEVALUE($D991),Base!Q$2)+1&gt;=0,MIN(DATEVALUE($E991),Base!Q$3)-MAX(DATEVALUE($D991),Base!Q$2)+1,0),"")</f>
        <v/>
      </c>
      <c r="T989" s="23" t="str">
        <f>IF(AND(($D991)&lt;&gt;"",($E991)&lt;&gt;""),IF(MIN(DATEVALUE($E991),Base!R$3)-MAX(DATEVALUE($D991),Base!R$2)+1&gt;=0,MIN(DATEVALUE($E991),Base!R$3)-MAX(DATEVALUE($D991),Base!R$2)+1,0),"")</f>
        <v/>
      </c>
      <c r="U989" s="23" t="str">
        <f>IF(AND(($D991)&lt;&gt;"",($E991)&lt;&gt;""),IF(MIN(DATEVALUE($E991),Base!S$3)-MAX(DATEVALUE($D991),Base!S$2)+1&gt;=0,MIN(DATEVALUE($E991),Base!S$3)-MAX(DATEVALUE($D991),Base!S$2)+1,0),"")</f>
        <v/>
      </c>
      <c r="V989" s="23" t="str">
        <f>IF(AND(($D991)&lt;&gt;"",($E991)&lt;&gt;""),IF(MIN(DATEVALUE($E991),Base!T$3)-MAX(DATEVALUE($D991),Base!T$2)+1&gt;=0,MIN(DATEVALUE($E991),Base!T$3)-MAX(DATEVALUE($D991),Base!T$2)+1,0),"")</f>
        <v/>
      </c>
      <c r="W989" s="23" t="str">
        <f>IF(AND(($D991)&lt;&gt;"",($E991)&lt;&gt;""),IF(MIN(DATEVALUE($E991),Base!U$3)-MAX(DATEVALUE($D991),Base!U$2)+1&gt;=0,MIN(DATEVALUE($E991),Base!U$3)-MAX(DATEVALUE($D991),Base!U$2)+1,0),"")</f>
        <v/>
      </c>
      <c r="X989" s="23" t="str">
        <f>IF(AND(($D991)&lt;&gt;"",($E991)&lt;&gt;""),IF(MIN(DATEVALUE($E991),Base!V$3)-MAX(DATEVALUE($D991),Base!V$2)+1&gt;=0,MIN(DATEVALUE($E991),Base!V$3)-MAX(DATEVALUE($D991),Base!V$2)+1,0),"")</f>
        <v/>
      </c>
      <c r="Y989" s="20" t="str">
        <f>IF(AND(M989&lt;&gt;"",$H985&lt;&gt;"",$F985&lt;&gt;""),M989*$H985*$F985,"")</f>
        <v/>
      </c>
      <c r="Z989" s="20" t="str">
        <f>IF(AND(N989&lt;&gt;"",$H984&lt;&gt;"",$F984&lt;&gt;""),N989*$H984*$F984,"")</f>
        <v/>
      </c>
      <c r="AA989" s="20" t="str">
        <f>IF(AND(O989&lt;&gt;"",$H984&lt;&gt;"",$F984&lt;&gt;""),O989*$H984*$F984,"")</f>
        <v/>
      </c>
      <c r="AB989" s="20" t="str">
        <f>IF(AND(P989&lt;&gt;"",$H984&lt;&gt;"",$F984&lt;&gt;""),P989*$H984*$F984,"")</f>
        <v/>
      </c>
      <c r="AC989" s="20" t="str">
        <f>IF(AND(Q989&lt;&gt;"",$H984&lt;&gt;"",$F984&lt;&gt;""),Q989*$H984*$F984,"")</f>
        <v/>
      </c>
      <c r="AD989" s="20" t="str">
        <f>IF(AND(R989&lt;&gt;"",$H984&lt;&gt;"",$F984&lt;&gt;""),R989*$H984*$F984,"")</f>
        <v/>
      </c>
      <c r="AE989" s="20" t="str">
        <f>IF(AND(S989&lt;&gt;"",$H984&lt;&gt;"",$F984&lt;&gt;""),S989*$H984*$F984,"")</f>
        <v/>
      </c>
      <c r="AF989" s="20" t="str">
        <f>IF(AND(T989&lt;&gt;"",$H984&lt;&gt;"",$F984&lt;&gt;""),T989*$H984*$F984,"")</f>
        <v/>
      </c>
      <c r="AG989" s="20" t="str">
        <f>IF(AND(U989&lt;&gt;"",$H984&lt;&gt;"",$F984&lt;&gt;""),U989*$H984*$F984,"")</f>
        <v/>
      </c>
      <c r="AH989" s="20" t="str">
        <f>IF(AND(V989&lt;&gt;"",$H984&lt;&gt;"",$F984&lt;&gt;""),V989*$H984*$F984,"")</f>
        <v/>
      </c>
      <c r="AI989" s="20" t="str">
        <f>IF(AND(W989&lt;&gt;"",$H984&lt;&gt;"",$F984&lt;&gt;""),W989*$H984*$F984,"")</f>
        <v/>
      </c>
      <c r="AJ989" s="20" t="str">
        <f>IF(AND(X989&lt;&gt;"",$H984&lt;&gt;"",$F984&lt;&gt;""),X989*$H984*$F984,"")</f>
        <v/>
      </c>
    </row>
    <row r="990" spans="1:36" ht="23.25" customHeight="1" x14ac:dyDescent="0.25">
      <c r="A990" s="24"/>
      <c r="B990" s="24"/>
      <c r="J990" s="20" t="str">
        <f t="shared" si="47"/>
        <v/>
      </c>
      <c r="K990" s="20" t="str">
        <f t="shared" si="48"/>
        <v/>
      </c>
      <c r="L990" s="20" t="str">
        <f>IF(D985&lt;&gt;"",MONTH(D985),"")</f>
        <v/>
      </c>
      <c r="M990" s="23" t="str">
        <f>IF(AND(($D992)&lt;&gt;"",($E992)&lt;&gt;""),IF(MIN(DATEVALUE($E992),Base!K$3)-MAX(DATEVALUE($D992),Base!K$2)+1&gt;=0,MIN(DATEVALUE($E992),Base!K$3)-MAX(DATEVALUE($D992),Base!K$2)+1,0),"")</f>
        <v/>
      </c>
      <c r="N990" s="23" t="str">
        <f>IF(AND(($D992)&lt;&gt;"",($E992)&lt;&gt;""),IF(MIN(DATEVALUE($E992),Base!L$3)-MAX(DATEVALUE($D992),Base!L$2)+1&gt;=0,MIN(DATEVALUE($E992),Base!L$3)-MAX(DATEVALUE($D992),Base!L$2)+1,0),"")</f>
        <v/>
      </c>
      <c r="O990" s="23" t="str">
        <f>IF(AND(($D992)&lt;&gt;"",($E992)&lt;&gt;""),IF(MIN(DATEVALUE($E992),Base!M$3)-MAX(DATEVALUE($D992),Base!M$2)+1&gt;=0,MIN(DATEVALUE($E992),Base!M$3)-MAX(DATEVALUE($D992),Base!M$2)+1,0),"")</f>
        <v/>
      </c>
      <c r="P990" s="23" t="str">
        <f>IF(AND(($D992)&lt;&gt;"",($E992)&lt;&gt;""),IF(MIN(DATEVALUE($E992),Base!N$3)-MAX(DATEVALUE($D992),Base!N$2)+1&gt;=0,MIN(DATEVALUE($E992),Base!N$3)-MAX(DATEVALUE($D992),Base!N$2)+1,0),"")</f>
        <v/>
      </c>
      <c r="Q990" s="23" t="str">
        <f>IF(AND(($D992)&lt;&gt;"",($E992)&lt;&gt;""),IF(MIN(DATEVALUE($E992),Base!O$3)-MAX(DATEVALUE($D992),Base!O$2)+1&gt;=0,MIN(DATEVALUE($E992),Base!O$3)-MAX(DATEVALUE($D992),Base!O$2)+1,0),"")</f>
        <v/>
      </c>
      <c r="R990" s="23" t="str">
        <f>IF(AND(($D992)&lt;&gt;"",($E992)&lt;&gt;""),IF(MIN(DATEVALUE($E992),Base!P$3)-MAX(DATEVALUE($D992),Base!P$2)+1&gt;=0,MIN(DATEVALUE($E992),Base!P$3)-MAX(DATEVALUE($D992),Base!P$2)+1,0),"")</f>
        <v/>
      </c>
      <c r="S990" s="23" t="str">
        <f>IF(AND(($D992)&lt;&gt;"",($E992)&lt;&gt;""),IF(MIN(DATEVALUE($E992),Base!Q$3)-MAX(DATEVALUE($D992),Base!Q$2)+1&gt;=0,MIN(DATEVALUE($E992),Base!Q$3)-MAX(DATEVALUE($D992),Base!Q$2)+1,0),"")</f>
        <v/>
      </c>
      <c r="T990" s="23" t="str">
        <f>IF(AND(($D992)&lt;&gt;"",($E992)&lt;&gt;""),IF(MIN(DATEVALUE($E992),Base!R$3)-MAX(DATEVALUE($D992),Base!R$2)+1&gt;=0,MIN(DATEVALUE($E992),Base!R$3)-MAX(DATEVALUE($D992),Base!R$2)+1,0),"")</f>
        <v/>
      </c>
      <c r="U990" s="23" t="str">
        <f>IF(AND(($D992)&lt;&gt;"",($E992)&lt;&gt;""),IF(MIN(DATEVALUE($E992),Base!S$3)-MAX(DATEVALUE($D992),Base!S$2)+1&gt;=0,MIN(DATEVALUE($E992),Base!S$3)-MAX(DATEVALUE($D992),Base!S$2)+1,0),"")</f>
        <v/>
      </c>
      <c r="V990" s="23" t="str">
        <f>IF(AND(($D992)&lt;&gt;"",($E992)&lt;&gt;""),IF(MIN(DATEVALUE($E992),Base!T$3)-MAX(DATEVALUE($D992),Base!T$2)+1&gt;=0,MIN(DATEVALUE($E992),Base!T$3)-MAX(DATEVALUE($D992),Base!T$2)+1,0),"")</f>
        <v/>
      </c>
      <c r="W990" s="23" t="str">
        <f>IF(AND(($D992)&lt;&gt;"",($E992)&lt;&gt;""),IF(MIN(DATEVALUE($E992),Base!U$3)-MAX(DATEVALUE($D992),Base!U$2)+1&gt;=0,MIN(DATEVALUE($E992),Base!U$3)-MAX(DATEVALUE($D992),Base!U$2)+1,0),"")</f>
        <v/>
      </c>
      <c r="X990" s="23" t="str">
        <f>IF(AND(($D992)&lt;&gt;"",($E992)&lt;&gt;""),IF(MIN(DATEVALUE($E992),Base!V$3)-MAX(DATEVALUE($D992),Base!V$2)+1&gt;=0,MIN(DATEVALUE($E992),Base!V$3)-MAX(DATEVALUE($D992),Base!V$2)+1,0),"")</f>
        <v/>
      </c>
      <c r="Y990" s="20" t="str">
        <f>IF(AND(M990&lt;&gt;"",$H986&lt;&gt;"",$F986&lt;&gt;""),M990*$H986*$F986,"")</f>
        <v/>
      </c>
      <c r="Z990" s="20" t="str">
        <f>IF(AND(N990&lt;&gt;"",$H985&lt;&gt;"",$F985&lt;&gt;""),N990*$H985*$F985,"")</f>
        <v/>
      </c>
      <c r="AA990" s="20" t="str">
        <f>IF(AND(O990&lt;&gt;"",$H985&lt;&gt;"",$F985&lt;&gt;""),O990*$H985*$F985,"")</f>
        <v/>
      </c>
      <c r="AB990" s="20" t="str">
        <f>IF(AND(P990&lt;&gt;"",$H985&lt;&gt;"",$F985&lt;&gt;""),P990*$H985*$F985,"")</f>
        <v/>
      </c>
      <c r="AC990" s="20" t="str">
        <f>IF(AND(Q990&lt;&gt;"",$H985&lt;&gt;"",$F985&lt;&gt;""),Q990*$H985*$F985,"")</f>
        <v/>
      </c>
      <c r="AD990" s="20" t="str">
        <f>IF(AND(R990&lt;&gt;"",$H985&lt;&gt;"",$F985&lt;&gt;""),R990*$H985*$F985,"")</f>
        <v/>
      </c>
      <c r="AE990" s="20" t="str">
        <f>IF(AND(S990&lt;&gt;"",$H985&lt;&gt;"",$F985&lt;&gt;""),S990*$H985*$F985,"")</f>
        <v/>
      </c>
      <c r="AF990" s="20" t="str">
        <f>IF(AND(T990&lt;&gt;"",$H985&lt;&gt;"",$F985&lt;&gt;""),T990*$H985*$F985,"")</f>
        <v/>
      </c>
      <c r="AG990" s="20" t="str">
        <f>IF(AND(U990&lt;&gt;"",$H985&lt;&gt;"",$F985&lt;&gt;""),U990*$H985*$F985,"")</f>
        <v/>
      </c>
      <c r="AH990" s="20" t="str">
        <f>IF(AND(V990&lt;&gt;"",$H985&lt;&gt;"",$F985&lt;&gt;""),V990*$H985*$F985,"")</f>
        <v/>
      </c>
      <c r="AI990" s="20" t="str">
        <f>IF(AND(W990&lt;&gt;"",$H985&lt;&gt;"",$F985&lt;&gt;""),W990*$H985*$F985,"")</f>
        <v/>
      </c>
      <c r="AJ990" s="20" t="str">
        <f>IF(AND(X990&lt;&gt;"",$H985&lt;&gt;"",$F985&lt;&gt;""),X990*$H985*$F985,"")</f>
        <v/>
      </c>
    </row>
    <row r="991" spans="1:36" ht="23.25" customHeight="1" x14ac:dyDescent="0.25">
      <c r="A991" s="24"/>
      <c r="B991" s="24"/>
      <c r="J991" s="20" t="str">
        <f t="shared" si="47"/>
        <v/>
      </c>
      <c r="K991" s="20" t="str">
        <f t="shared" si="48"/>
        <v/>
      </c>
      <c r="L991" s="20" t="str">
        <f>IF(D986&lt;&gt;"",MONTH(D986),"")</f>
        <v/>
      </c>
      <c r="M991" s="23" t="str">
        <f>IF(AND(($D993)&lt;&gt;"",($E993)&lt;&gt;""),IF(MIN(DATEVALUE($E993),Base!K$3)-MAX(DATEVALUE($D993),Base!K$2)+1&gt;=0,MIN(DATEVALUE($E993),Base!K$3)-MAX(DATEVALUE($D993),Base!K$2)+1,0),"")</f>
        <v/>
      </c>
      <c r="N991" s="23" t="str">
        <f>IF(AND(($D993)&lt;&gt;"",($E993)&lt;&gt;""),IF(MIN(DATEVALUE($E993),Base!L$3)-MAX(DATEVALUE($D993),Base!L$2)+1&gt;=0,MIN(DATEVALUE($E993),Base!L$3)-MAX(DATEVALUE($D993),Base!L$2)+1,0),"")</f>
        <v/>
      </c>
      <c r="O991" s="23" t="str">
        <f>IF(AND(($D993)&lt;&gt;"",($E993)&lt;&gt;""),IF(MIN(DATEVALUE($E993),Base!M$3)-MAX(DATEVALUE($D993),Base!M$2)+1&gt;=0,MIN(DATEVALUE($E993),Base!M$3)-MAX(DATEVALUE($D993),Base!M$2)+1,0),"")</f>
        <v/>
      </c>
      <c r="P991" s="23" t="str">
        <f>IF(AND(($D993)&lt;&gt;"",($E993)&lt;&gt;""),IF(MIN(DATEVALUE($E993),Base!N$3)-MAX(DATEVALUE($D993),Base!N$2)+1&gt;=0,MIN(DATEVALUE($E993),Base!N$3)-MAX(DATEVALUE($D993),Base!N$2)+1,0),"")</f>
        <v/>
      </c>
      <c r="Q991" s="23" t="str">
        <f>IF(AND(($D993)&lt;&gt;"",($E993)&lt;&gt;""),IF(MIN(DATEVALUE($E993),Base!O$3)-MAX(DATEVALUE($D993),Base!O$2)+1&gt;=0,MIN(DATEVALUE($E993),Base!O$3)-MAX(DATEVALUE($D993),Base!O$2)+1,0),"")</f>
        <v/>
      </c>
      <c r="R991" s="23" t="str">
        <f>IF(AND(($D993)&lt;&gt;"",($E993)&lt;&gt;""),IF(MIN(DATEVALUE($E993),Base!P$3)-MAX(DATEVALUE($D993),Base!P$2)+1&gt;=0,MIN(DATEVALUE($E993),Base!P$3)-MAX(DATEVALUE($D993),Base!P$2)+1,0),"")</f>
        <v/>
      </c>
      <c r="S991" s="23" t="str">
        <f>IF(AND(($D993)&lt;&gt;"",($E993)&lt;&gt;""),IF(MIN(DATEVALUE($E993),Base!Q$3)-MAX(DATEVALUE($D993),Base!Q$2)+1&gt;=0,MIN(DATEVALUE($E993),Base!Q$3)-MAX(DATEVALUE($D993),Base!Q$2)+1,0),"")</f>
        <v/>
      </c>
      <c r="T991" s="23" t="str">
        <f>IF(AND(($D993)&lt;&gt;"",($E993)&lt;&gt;""),IF(MIN(DATEVALUE($E993),Base!R$3)-MAX(DATEVALUE($D993),Base!R$2)+1&gt;=0,MIN(DATEVALUE($E993),Base!R$3)-MAX(DATEVALUE($D993),Base!R$2)+1,0),"")</f>
        <v/>
      </c>
      <c r="U991" s="23" t="str">
        <f>IF(AND(($D993)&lt;&gt;"",($E993)&lt;&gt;""),IF(MIN(DATEVALUE($E993),Base!S$3)-MAX(DATEVALUE($D993),Base!S$2)+1&gt;=0,MIN(DATEVALUE($E993),Base!S$3)-MAX(DATEVALUE($D993),Base!S$2)+1,0),"")</f>
        <v/>
      </c>
      <c r="V991" s="23" t="str">
        <f>IF(AND(($D993)&lt;&gt;"",($E993)&lt;&gt;""),IF(MIN(DATEVALUE($E993),Base!T$3)-MAX(DATEVALUE($D993),Base!T$2)+1&gt;=0,MIN(DATEVALUE($E993),Base!T$3)-MAX(DATEVALUE($D993),Base!T$2)+1,0),"")</f>
        <v/>
      </c>
      <c r="W991" s="23" t="str">
        <f>IF(AND(($D993)&lt;&gt;"",($E993)&lt;&gt;""),IF(MIN(DATEVALUE($E993),Base!U$3)-MAX(DATEVALUE($D993),Base!U$2)+1&gt;=0,MIN(DATEVALUE($E993),Base!U$3)-MAX(DATEVALUE($D993),Base!U$2)+1,0),"")</f>
        <v/>
      </c>
      <c r="X991" s="23" t="str">
        <f>IF(AND(($D993)&lt;&gt;"",($E993)&lt;&gt;""),IF(MIN(DATEVALUE($E993),Base!V$3)-MAX(DATEVALUE($D993),Base!V$2)+1&gt;=0,MIN(DATEVALUE($E993),Base!V$3)-MAX(DATEVALUE($D993),Base!V$2)+1,0),"")</f>
        <v/>
      </c>
      <c r="Y991" s="20" t="str">
        <f>IF(AND(M991&lt;&gt;"",$H987&lt;&gt;"",$F987&lt;&gt;""),M991*$H987*$F987,"")</f>
        <v/>
      </c>
      <c r="Z991" s="20" t="str">
        <f>IF(AND(N991&lt;&gt;"",$H986&lt;&gt;"",$F986&lt;&gt;""),N991*$H986*$F986,"")</f>
        <v/>
      </c>
      <c r="AA991" s="20" t="str">
        <f>IF(AND(O991&lt;&gt;"",$H986&lt;&gt;"",$F986&lt;&gt;""),O991*$H986*$F986,"")</f>
        <v/>
      </c>
      <c r="AB991" s="20" t="str">
        <f>IF(AND(P991&lt;&gt;"",$H986&lt;&gt;"",$F986&lt;&gt;""),P991*$H986*$F986,"")</f>
        <v/>
      </c>
      <c r="AC991" s="20" t="str">
        <f>IF(AND(Q991&lt;&gt;"",$H986&lt;&gt;"",$F986&lt;&gt;""),Q991*$H986*$F986,"")</f>
        <v/>
      </c>
      <c r="AD991" s="20" t="str">
        <f>IF(AND(R991&lt;&gt;"",$H986&lt;&gt;"",$F986&lt;&gt;""),R991*$H986*$F986,"")</f>
        <v/>
      </c>
      <c r="AE991" s="20" t="str">
        <f>IF(AND(S991&lt;&gt;"",$H986&lt;&gt;"",$F986&lt;&gt;""),S991*$H986*$F986,"")</f>
        <v/>
      </c>
      <c r="AF991" s="20" t="str">
        <f>IF(AND(T991&lt;&gt;"",$H986&lt;&gt;"",$F986&lt;&gt;""),T991*$H986*$F986,"")</f>
        <v/>
      </c>
      <c r="AG991" s="20" t="str">
        <f>IF(AND(U991&lt;&gt;"",$H986&lt;&gt;"",$F986&lt;&gt;""),U991*$H986*$F986,"")</f>
        <v/>
      </c>
      <c r="AH991" s="20" t="str">
        <f>IF(AND(V991&lt;&gt;"",$H986&lt;&gt;"",$F986&lt;&gt;""),V991*$H986*$F986,"")</f>
        <v/>
      </c>
      <c r="AI991" s="20" t="str">
        <f>IF(AND(W991&lt;&gt;"",$H986&lt;&gt;"",$F986&lt;&gt;""),W991*$H986*$F986,"")</f>
        <v/>
      </c>
      <c r="AJ991" s="20" t="str">
        <f>IF(AND(X991&lt;&gt;"",$H986&lt;&gt;"",$F986&lt;&gt;""),X991*$H986*$F986,"")</f>
        <v/>
      </c>
    </row>
    <row r="992" spans="1:36" ht="23.25" customHeight="1" x14ac:dyDescent="0.25">
      <c r="A992" s="24"/>
      <c r="B992" s="24"/>
      <c r="J992" s="20" t="str">
        <f t="shared" si="47"/>
        <v/>
      </c>
      <c r="K992" s="20" t="str">
        <f t="shared" si="48"/>
        <v/>
      </c>
      <c r="L992" s="20" t="str">
        <f>IF(D987&lt;&gt;"",MONTH(D987),"")</f>
        <v/>
      </c>
      <c r="M992" s="23" t="str">
        <f>IF(AND(($D994)&lt;&gt;"",($E994)&lt;&gt;""),IF(MIN(DATEVALUE($E994),Base!K$3)-MAX(DATEVALUE($D994),Base!K$2)+1&gt;=0,MIN(DATEVALUE($E994),Base!K$3)-MAX(DATEVALUE($D994),Base!K$2)+1,0),"")</f>
        <v/>
      </c>
      <c r="N992" s="23" t="str">
        <f>IF(AND(($D994)&lt;&gt;"",($E994)&lt;&gt;""),IF(MIN(DATEVALUE($E994),Base!L$3)-MAX(DATEVALUE($D994),Base!L$2)+1&gt;=0,MIN(DATEVALUE($E994),Base!L$3)-MAX(DATEVALUE($D994),Base!L$2)+1,0),"")</f>
        <v/>
      </c>
      <c r="O992" s="23" t="str">
        <f>IF(AND(($D994)&lt;&gt;"",($E994)&lt;&gt;""),IF(MIN(DATEVALUE($E994),Base!M$3)-MAX(DATEVALUE($D994),Base!M$2)+1&gt;=0,MIN(DATEVALUE($E994),Base!M$3)-MAX(DATEVALUE($D994),Base!M$2)+1,0),"")</f>
        <v/>
      </c>
      <c r="P992" s="23" t="str">
        <f>IF(AND(($D994)&lt;&gt;"",($E994)&lt;&gt;""),IF(MIN(DATEVALUE($E994),Base!N$3)-MAX(DATEVALUE($D994),Base!N$2)+1&gt;=0,MIN(DATEVALUE($E994),Base!N$3)-MAX(DATEVALUE($D994),Base!N$2)+1,0),"")</f>
        <v/>
      </c>
      <c r="Q992" s="23" t="str">
        <f>IF(AND(($D994)&lt;&gt;"",($E994)&lt;&gt;""),IF(MIN(DATEVALUE($E994),Base!O$3)-MAX(DATEVALUE($D994),Base!O$2)+1&gt;=0,MIN(DATEVALUE($E994),Base!O$3)-MAX(DATEVALUE($D994),Base!O$2)+1,0),"")</f>
        <v/>
      </c>
      <c r="R992" s="23" t="str">
        <f>IF(AND(($D994)&lt;&gt;"",($E994)&lt;&gt;""),IF(MIN(DATEVALUE($E994),Base!P$3)-MAX(DATEVALUE($D994),Base!P$2)+1&gt;=0,MIN(DATEVALUE($E994),Base!P$3)-MAX(DATEVALUE($D994),Base!P$2)+1,0),"")</f>
        <v/>
      </c>
      <c r="S992" s="23" t="str">
        <f>IF(AND(($D994)&lt;&gt;"",($E994)&lt;&gt;""),IF(MIN(DATEVALUE($E994),Base!Q$3)-MAX(DATEVALUE($D994),Base!Q$2)+1&gt;=0,MIN(DATEVALUE($E994),Base!Q$3)-MAX(DATEVALUE($D994),Base!Q$2)+1,0),"")</f>
        <v/>
      </c>
      <c r="T992" s="23" t="str">
        <f>IF(AND(($D994)&lt;&gt;"",($E994)&lt;&gt;""),IF(MIN(DATEVALUE($E994),Base!R$3)-MAX(DATEVALUE($D994),Base!R$2)+1&gt;=0,MIN(DATEVALUE($E994),Base!R$3)-MAX(DATEVALUE($D994),Base!R$2)+1,0),"")</f>
        <v/>
      </c>
      <c r="U992" s="23" t="str">
        <f>IF(AND(($D994)&lt;&gt;"",($E994)&lt;&gt;""),IF(MIN(DATEVALUE($E994),Base!S$3)-MAX(DATEVALUE($D994),Base!S$2)+1&gt;=0,MIN(DATEVALUE($E994),Base!S$3)-MAX(DATEVALUE($D994),Base!S$2)+1,0),"")</f>
        <v/>
      </c>
      <c r="V992" s="23" t="str">
        <f>IF(AND(($D994)&lt;&gt;"",($E994)&lt;&gt;""),IF(MIN(DATEVALUE($E994),Base!T$3)-MAX(DATEVALUE($D994),Base!T$2)+1&gt;=0,MIN(DATEVALUE($E994),Base!T$3)-MAX(DATEVALUE($D994),Base!T$2)+1,0),"")</f>
        <v/>
      </c>
      <c r="W992" s="23" t="str">
        <f>IF(AND(($D994)&lt;&gt;"",($E994)&lt;&gt;""),IF(MIN(DATEVALUE($E994),Base!U$3)-MAX(DATEVALUE($D994),Base!U$2)+1&gt;=0,MIN(DATEVALUE($E994),Base!U$3)-MAX(DATEVALUE($D994),Base!U$2)+1,0),"")</f>
        <v/>
      </c>
      <c r="X992" s="23" t="str">
        <f>IF(AND(($D994)&lt;&gt;"",($E994)&lt;&gt;""),IF(MIN(DATEVALUE($E994),Base!V$3)-MAX(DATEVALUE($D994),Base!V$2)+1&gt;=0,MIN(DATEVALUE($E994),Base!V$3)-MAX(DATEVALUE($D994),Base!V$2)+1,0),"")</f>
        <v/>
      </c>
      <c r="Y992" s="20" t="str">
        <f>IF(AND(M992&lt;&gt;"",$H988&lt;&gt;"",$F988&lt;&gt;""),M992*$H988*$F988,"")</f>
        <v/>
      </c>
      <c r="Z992" s="20" t="str">
        <f>IF(AND(N992&lt;&gt;"",$H987&lt;&gt;"",$F987&lt;&gt;""),N992*$H987*$F987,"")</f>
        <v/>
      </c>
      <c r="AA992" s="20" t="str">
        <f>IF(AND(O992&lt;&gt;"",$H987&lt;&gt;"",$F987&lt;&gt;""),O992*$H987*$F987,"")</f>
        <v/>
      </c>
      <c r="AB992" s="20" t="str">
        <f>IF(AND(P992&lt;&gt;"",$H987&lt;&gt;"",$F987&lt;&gt;""),P992*$H987*$F987,"")</f>
        <v/>
      </c>
      <c r="AC992" s="20" t="str">
        <f>IF(AND(Q992&lt;&gt;"",$H987&lt;&gt;"",$F987&lt;&gt;""),Q992*$H987*$F987,"")</f>
        <v/>
      </c>
      <c r="AD992" s="20" t="str">
        <f>IF(AND(R992&lt;&gt;"",$H987&lt;&gt;"",$F987&lt;&gt;""),R992*$H987*$F987,"")</f>
        <v/>
      </c>
      <c r="AE992" s="20" t="str">
        <f>IF(AND(S992&lt;&gt;"",$H987&lt;&gt;"",$F987&lt;&gt;""),S992*$H987*$F987,"")</f>
        <v/>
      </c>
      <c r="AF992" s="20" t="str">
        <f>IF(AND(T992&lt;&gt;"",$H987&lt;&gt;"",$F987&lt;&gt;""),T992*$H987*$F987,"")</f>
        <v/>
      </c>
      <c r="AG992" s="20" t="str">
        <f>IF(AND(U992&lt;&gt;"",$H987&lt;&gt;"",$F987&lt;&gt;""),U992*$H987*$F987,"")</f>
        <v/>
      </c>
      <c r="AH992" s="20" t="str">
        <f>IF(AND(V992&lt;&gt;"",$H987&lt;&gt;"",$F987&lt;&gt;""),V992*$H987*$F987,"")</f>
        <v/>
      </c>
      <c r="AI992" s="20" t="str">
        <f>IF(AND(W992&lt;&gt;"",$H987&lt;&gt;"",$F987&lt;&gt;""),W992*$H987*$F987,"")</f>
        <v/>
      </c>
      <c r="AJ992" s="20" t="str">
        <f>IF(AND(X992&lt;&gt;"",$H987&lt;&gt;"",$F987&lt;&gt;""),X992*$H987*$F987,"")</f>
        <v/>
      </c>
    </row>
    <row r="993" spans="1:36" ht="23.25" customHeight="1" x14ac:dyDescent="0.25">
      <c r="A993" s="24"/>
      <c r="B993" s="24"/>
      <c r="J993" s="20" t="str">
        <f t="shared" si="47"/>
        <v/>
      </c>
      <c r="K993" s="20" t="str">
        <f t="shared" si="48"/>
        <v/>
      </c>
      <c r="L993" s="20" t="str">
        <f>IF(D988&lt;&gt;"",MONTH(D988),"")</f>
        <v/>
      </c>
      <c r="M993" s="23" t="str">
        <f>IF(AND(($D995)&lt;&gt;"",($E995)&lt;&gt;""),IF(MIN(DATEVALUE($E995),Base!K$3)-MAX(DATEVALUE($D995),Base!K$2)+1&gt;=0,MIN(DATEVALUE($E995),Base!K$3)-MAX(DATEVALUE($D995),Base!K$2)+1,0),"")</f>
        <v/>
      </c>
      <c r="N993" s="23" t="str">
        <f>IF(AND(($D995)&lt;&gt;"",($E995)&lt;&gt;""),IF(MIN(DATEVALUE($E995),Base!L$3)-MAX(DATEVALUE($D995),Base!L$2)+1&gt;=0,MIN(DATEVALUE($E995),Base!L$3)-MAX(DATEVALUE($D995),Base!L$2)+1,0),"")</f>
        <v/>
      </c>
      <c r="O993" s="23" t="str">
        <f>IF(AND(($D995)&lt;&gt;"",($E995)&lt;&gt;""),IF(MIN(DATEVALUE($E995),Base!M$3)-MAX(DATEVALUE($D995),Base!M$2)+1&gt;=0,MIN(DATEVALUE($E995),Base!M$3)-MAX(DATEVALUE($D995),Base!M$2)+1,0),"")</f>
        <v/>
      </c>
      <c r="P993" s="23" t="str">
        <f>IF(AND(($D995)&lt;&gt;"",($E995)&lt;&gt;""),IF(MIN(DATEVALUE($E995),Base!N$3)-MAX(DATEVALUE($D995),Base!N$2)+1&gt;=0,MIN(DATEVALUE($E995),Base!N$3)-MAX(DATEVALUE($D995),Base!N$2)+1,0),"")</f>
        <v/>
      </c>
      <c r="Q993" s="23" t="str">
        <f>IF(AND(($D995)&lt;&gt;"",($E995)&lt;&gt;""),IF(MIN(DATEVALUE($E995),Base!O$3)-MAX(DATEVALUE($D995),Base!O$2)+1&gt;=0,MIN(DATEVALUE($E995),Base!O$3)-MAX(DATEVALUE($D995),Base!O$2)+1,0),"")</f>
        <v/>
      </c>
      <c r="R993" s="23" t="str">
        <f>IF(AND(($D995)&lt;&gt;"",($E995)&lt;&gt;""),IF(MIN(DATEVALUE($E995),Base!P$3)-MAX(DATEVALUE($D995),Base!P$2)+1&gt;=0,MIN(DATEVALUE($E995),Base!P$3)-MAX(DATEVALUE($D995),Base!P$2)+1,0),"")</f>
        <v/>
      </c>
      <c r="S993" s="23" t="str">
        <f>IF(AND(($D995)&lt;&gt;"",($E995)&lt;&gt;""),IF(MIN(DATEVALUE($E995),Base!Q$3)-MAX(DATEVALUE($D995),Base!Q$2)+1&gt;=0,MIN(DATEVALUE($E995),Base!Q$3)-MAX(DATEVALUE($D995),Base!Q$2)+1,0),"")</f>
        <v/>
      </c>
      <c r="T993" s="23" t="str">
        <f>IF(AND(($D995)&lt;&gt;"",($E995)&lt;&gt;""),IF(MIN(DATEVALUE($E995),Base!R$3)-MAX(DATEVALUE($D995),Base!R$2)+1&gt;=0,MIN(DATEVALUE($E995),Base!R$3)-MAX(DATEVALUE($D995),Base!R$2)+1,0),"")</f>
        <v/>
      </c>
      <c r="U993" s="23" t="str">
        <f>IF(AND(($D995)&lt;&gt;"",($E995)&lt;&gt;""),IF(MIN(DATEVALUE($E995),Base!S$3)-MAX(DATEVALUE($D995),Base!S$2)+1&gt;=0,MIN(DATEVALUE($E995),Base!S$3)-MAX(DATEVALUE($D995),Base!S$2)+1,0),"")</f>
        <v/>
      </c>
      <c r="V993" s="23" t="str">
        <f>IF(AND(($D995)&lt;&gt;"",($E995)&lt;&gt;""),IF(MIN(DATEVALUE($E995),Base!T$3)-MAX(DATEVALUE($D995),Base!T$2)+1&gt;=0,MIN(DATEVALUE($E995),Base!T$3)-MAX(DATEVALUE($D995),Base!T$2)+1,0),"")</f>
        <v/>
      </c>
      <c r="W993" s="23" t="str">
        <f>IF(AND(($D995)&lt;&gt;"",($E995)&lt;&gt;""),IF(MIN(DATEVALUE($E995),Base!U$3)-MAX(DATEVALUE($D995),Base!U$2)+1&gt;=0,MIN(DATEVALUE($E995),Base!U$3)-MAX(DATEVALUE($D995),Base!U$2)+1,0),"")</f>
        <v/>
      </c>
      <c r="X993" s="23" t="str">
        <f>IF(AND(($D995)&lt;&gt;"",($E995)&lt;&gt;""),IF(MIN(DATEVALUE($E995),Base!V$3)-MAX(DATEVALUE($D995),Base!V$2)+1&gt;=0,MIN(DATEVALUE($E995),Base!V$3)-MAX(DATEVALUE($D995),Base!V$2)+1,0),"")</f>
        <v/>
      </c>
      <c r="Y993" s="20" t="str">
        <f>IF(AND(M993&lt;&gt;"",$H989&lt;&gt;"",$F989&lt;&gt;""),M993*$H989*$F989,"")</f>
        <v/>
      </c>
      <c r="Z993" s="20" t="str">
        <f>IF(AND(N993&lt;&gt;"",$H988&lt;&gt;"",$F988&lt;&gt;""),N993*$H988*$F988,"")</f>
        <v/>
      </c>
      <c r="AA993" s="20" t="str">
        <f>IF(AND(O993&lt;&gt;"",$H988&lt;&gt;"",$F988&lt;&gt;""),O993*$H988*$F988,"")</f>
        <v/>
      </c>
      <c r="AB993" s="20" t="str">
        <f>IF(AND(P993&lt;&gt;"",$H988&lt;&gt;"",$F988&lt;&gt;""),P993*$H988*$F988,"")</f>
        <v/>
      </c>
      <c r="AC993" s="20" t="str">
        <f>IF(AND(Q993&lt;&gt;"",$H988&lt;&gt;"",$F988&lt;&gt;""),Q993*$H988*$F988,"")</f>
        <v/>
      </c>
      <c r="AD993" s="20" t="str">
        <f>IF(AND(R993&lt;&gt;"",$H988&lt;&gt;"",$F988&lt;&gt;""),R993*$H988*$F988,"")</f>
        <v/>
      </c>
      <c r="AE993" s="20" t="str">
        <f>IF(AND(S993&lt;&gt;"",$H988&lt;&gt;"",$F988&lt;&gt;""),S993*$H988*$F988,"")</f>
        <v/>
      </c>
      <c r="AF993" s="20" t="str">
        <f>IF(AND(T993&lt;&gt;"",$H988&lt;&gt;"",$F988&lt;&gt;""),T993*$H988*$F988,"")</f>
        <v/>
      </c>
      <c r="AG993" s="20" t="str">
        <f>IF(AND(U993&lt;&gt;"",$H988&lt;&gt;"",$F988&lt;&gt;""),U993*$H988*$F988,"")</f>
        <v/>
      </c>
      <c r="AH993" s="20" t="str">
        <f>IF(AND(V993&lt;&gt;"",$H988&lt;&gt;"",$F988&lt;&gt;""),V993*$H988*$F988,"")</f>
        <v/>
      </c>
      <c r="AI993" s="20" t="str">
        <f>IF(AND(W993&lt;&gt;"",$H988&lt;&gt;"",$F988&lt;&gt;""),W993*$H988*$F988,"")</f>
        <v/>
      </c>
      <c r="AJ993" s="20" t="str">
        <f>IF(AND(X993&lt;&gt;"",$H988&lt;&gt;"",$F988&lt;&gt;""),X993*$H988*$F988,"")</f>
        <v/>
      </c>
    </row>
    <row r="994" spans="1:36" ht="23.25" customHeight="1" x14ac:dyDescent="0.25">
      <c r="A994" s="24"/>
      <c r="B994" s="24"/>
      <c r="J994" s="20" t="str">
        <f t="shared" si="47"/>
        <v/>
      </c>
      <c r="K994" s="20" t="str">
        <f t="shared" si="48"/>
        <v/>
      </c>
      <c r="L994" s="20" t="str">
        <f>IF(D989&lt;&gt;"",MONTH(D989),"")</f>
        <v/>
      </c>
      <c r="M994" s="23" t="str">
        <f>IF(AND(($D996)&lt;&gt;"",($E996)&lt;&gt;""),IF(MIN(DATEVALUE($E996),Base!K$3)-MAX(DATEVALUE($D996),Base!K$2)+1&gt;=0,MIN(DATEVALUE($E996),Base!K$3)-MAX(DATEVALUE($D996),Base!K$2)+1,0),"")</f>
        <v/>
      </c>
      <c r="N994" s="23" t="str">
        <f>IF(AND(($D996)&lt;&gt;"",($E996)&lt;&gt;""),IF(MIN(DATEVALUE($E996),Base!L$3)-MAX(DATEVALUE($D996),Base!L$2)+1&gt;=0,MIN(DATEVALUE($E996),Base!L$3)-MAX(DATEVALUE($D996),Base!L$2)+1,0),"")</f>
        <v/>
      </c>
      <c r="O994" s="23" t="str">
        <f>IF(AND(($D996)&lt;&gt;"",($E996)&lt;&gt;""),IF(MIN(DATEVALUE($E996),Base!M$3)-MAX(DATEVALUE($D996),Base!M$2)+1&gt;=0,MIN(DATEVALUE($E996),Base!M$3)-MAX(DATEVALUE($D996),Base!M$2)+1,0),"")</f>
        <v/>
      </c>
      <c r="P994" s="23" t="str">
        <f>IF(AND(($D996)&lt;&gt;"",($E996)&lt;&gt;""),IF(MIN(DATEVALUE($E996),Base!N$3)-MAX(DATEVALUE($D996),Base!N$2)+1&gt;=0,MIN(DATEVALUE($E996),Base!N$3)-MAX(DATEVALUE($D996),Base!N$2)+1,0),"")</f>
        <v/>
      </c>
      <c r="Q994" s="23" t="str">
        <f>IF(AND(($D996)&lt;&gt;"",($E996)&lt;&gt;""),IF(MIN(DATEVALUE($E996),Base!O$3)-MAX(DATEVALUE($D996),Base!O$2)+1&gt;=0,MIN(DATEVALUE($E996),Base!O$3)-MAX(DATEVALUE($D996),Base!O$2)+1,0),"")</f>
        <v/>
      </c>
      <c r="R994" s="23" t="str">
        <f>IF(AND(($D996)&lt;&gt;"",($E996)&lt;&gt;""),IF(MIN(DATEVALUE($E996),Base!P$3)-MAX(DATEVALUE($D996),Base!P$2)+1&gt;=0,MIN(DATEVALUE($E996),Base!P$3)-MAX(DATEVALUE($D996),Base!P$2)+1,0),"")</f>
        <v/>
      </c>
      <c r="S994" s="23" t="str">
        <f>IF(AND(($D996)&lt;&gt;"",($E996)&lt;&gt;""),IF(MIN(DATEVALUE($E996),Base!Q$3)-MAX(DATEVALUE($D996),Base!Q$2)+1&gt;=0,MIN(DATEVALUE($E996),Base!Q$3)-MAX(DATEVALUE($D996),Base!Q$2)+1,0),"")</f>
        <v/>
      </c>
      <c r="T994" s="23" t="str">
        <f>IF(AND(($D996)&lt;&gt;"",($E996)&lt;&gt;""),IF(MIN(DATEVALUE($E996),Base!R$3)-MAX(DATEVALUE($D996),Base!R$2)+1&gt;=0,MIN(DATEVALUE($E996),Base!R$3)-MAX(DATEVALUE($D996),Base!R$2)+1,0),"")</f>
        <v/>
      </c>
      <c r="U994" s="23" t="str">
        <f>IF(AND(($D996)&lt;&gt;"",($E996)&lt;&gt;""),IF(MIN(DATEVALUE($E996),Base!S$3)-MAX(DATEVALUE($D996),Base!S$2)+1&gt;=0,MIN(DATEVALUE($E996),Base!S$3)-MAX(DATEVALUE($D996),Base!S$2)+1,0),"")</f>
        <v/>
      </c>
      <c r="V994" s="23" t="str">
        <f>IF(AND(($D996)&lt;&gt;"",($E996)&lt;&gt;""),IF(MIN(DATEVALUE($E996),Base!T$3)-MAX(DATEVALUE($D996),Base!T$2)+1&gt;=0,MIN(DATEVALUE($E996),Base!T$3)-MAX(DATEVALUE($D996),Base!T$2)+1,0),"")</f>
        <v/>
      </c>
      <c r="W994" s="23" t="str">
        <f>IF(AND(($D996)&lt;&gt;"",($E996)&lt;&gt;""),IF(MIN(DATEVALUE($E996),Base!U$3)-MAX(DATEVALUE($D996),Base!U$2)+1&gt;=0,MIN(DATEVALUE($E996),Base!U$3)-MAX(DATEVALUE($D996),Base!U$2)+1,0),"")</f>
        <v/>
      </c>
      <c r="X994" s="23" t="str">
        <f>IF(AND(($D996)&lt;&gt;"",($E996)&lt;&gt;""),IF(MIN(DATEVALUE($E996),Base!V$3)-MAX(DATEVALUE($D996),Base!V$2)+1&gt;=0,MIN(DATEVALUE($E996),Base!V$3)-MAX(DATEVALUE($D996),Base!V$2)+1,0),"")</f>
        <v/>
      </c>
      <c r="Y994" s="20" t="str">
        <f>IF(AND(M994&lt;&gt;"",$H990&lt;&gt;"",$F990&lt;&gt;""),M994*$H990*$F990,"")</f>
        <v/>
      </c>
      <c r="Z994" s="20" t="str">
        <f>IF(AND(N994&lt;&gt;"",$H989&lt;&gt;"",$F989&lt;&gt;""),N994*$H989*$F989,"")</f>
        <v/>
      </c>
      <c r="AA994" s="20" t="str">
        <f>IF(AND(O994&lt;&gt;"",$H989&lt;&gt;"",$F989&lt;&gt;""),O994*$H989*$F989,"")</f>
        <v/>
      </c>
      <c r="AB994" s="20" t="str">
        <f>IF(AND(P994&lt;&gt;"",$H989&lt;&gt;"",$F989&lt;&gt;""),P994*$H989*$F989,"")</f>
        <v/>
      </c>
      <c r="AC994" s="20" t="str">
        <f>IF(AND(Q994&lt;&gt;"",$H989&lt;&gt;"",$F989&lt;&gt;""),Q994*$H989*$F989,"")</f>
        <v/>
      </c>
      <c r="AD994" s="20" t="str">
        <f>IF(AND(R994&lt;&gt;"",$H989&lt;&gt;"",$F989&lt;&gt;""),R994*$H989*$F989,"")</f>
        <v/>
      </c>
      <c r="AE994" s="20" t="str">
        <f>IF(AND(S994&lt;&gt;"",$H989&lt;&gt;"",$F989&lt;&gt;""),S994*$H989*$F989,"")</f>
        <v/>
      </c>
      <c r="AF994" s="20" t="str">
        <f>IF(AND(T994&lt;&gt;"",$H989&lt;&gt;"",$F989&lt;&gt;""),T994*$H989*$F989,"")</f>
        <v/>
      </c>
      <c r="AG994" s="20" t="str">
        <f>IF(AND(U994&lt;&gt;"",$H989&lt;&gt;"",$F989&lt;&gt;""),U994*$H989*$F989,"")</f>
        <v/>
      </c>
      <c r="AH994" s="20" t="str">
        <f>IF(AND(V994&lt;&gt;"",$H989&lt;&gt;"",$F989&lt;&gt;""),V994*$H989*$F989,"")</f>
        <v/>
      </c>
      <c r="AI994" s="20" t="str">
        <f>IF(AND(W994&lt;&gt;"",$H989&lt;&gt;"",$F989&lt;&gt;""),W994*$H989*$F989,"")</f>
        <v/>
      </c>
      <c r="AJ994" s="20" t="str">
        <f>IF(AND(X994&lt;&gt;"",$H989&lt;&gt;"",$F989&lt;&gt;""),X994*$H989*$F989,"")</f>
        <v/>
      </c>
    </row>
    <row r="995" spans="1:36" ht="23.25" customHeight="1" x14ac:dyDescent="0.25">
      <c r="A995" s="24"/>
      <c r="B995" s="24"/>
      <c r="J995" s="20" t="str">
        <f t="shared" si="47"/>
        <v/>
      </c>
      <c r="K995" s="20" t="str">
        <f t="shared" si="48"/>
        <v/>
      </c>
      <c r="L995" s="20" t="str">
        <f>IF(D990&lt;&gt;"",MONTH(D990),"")</f>
        <v/>
      </c>
      <c r="M995" s="23" t="str">
        <f>IF(AND(($D997)&lt;&gt;"",($E997)&lt;&gt;""),IF(MIN(DATEVALUE($E997),Base!K$3)-MAX(DATEVALUE($D997),Base!K$2)+1&gt;=0,MIN(DATEVALUE($E997),Base!K$3)-MAX(DATEVALUE($D997),Base!K$2)+1,0),"")</f>
        <v/>
      </c>
      <c r="N995" s="23" t="str">
        <f>IF(AND(($D997)&lt;&gt;"",($E997)&lt;&gt;""),IF(MIN(DATEVALUE($E997),Base!L$3)-MAX(DATEVALUE($D997),Base!L$2)+1&gt;=0,MIN(DATEVALUE($E997),Base!L$3)-MAX(DATEVALUE($D997),Base!L$2)+1,0),"")</f>
        <v/>
      </c>
      <c r="O995" s="23" t="str">
        <f>IF(AND(($D997)&lt;&gt;"",($E997)&lt;&gt;""),IF(MIN(DATEVALUE($E997),Base!M$3)-MAX(DATEVALUE($D997),Base!M$2)+1&gt;=0,MIN(DATEVALUE($E997),Base!M$3)-MAX(DATEVALUE($D997),Base!M$2)+1,0),"")</f>
        <v/>
      </c>
      <c r="P995" s="23" t="str">
        <f>IF(AND(($D997)&lt;&gt;"",($E997)&lt;&gt;""),IF(MIN(DATEVALUE($E997),Base!N$3)-MAX(DATEVALUE($D997),Base!N$2)+1&gt;=0,MIN(DATEVALUE($E997),Base!N$3)-MAX(DATEVALUE($D997),Base!N$2)+1,0),"")</f>
        <v/>
      </c>
      <c r="Q995" s="23" t="str">
        <f>IF(AND(($D997)&lt;&gt;"",($E997)&lt;&gt;""),IF(MIN(DATEVALUE($E997),Base!O$3)-MAX(DATEVALUE($D997),Base!O$2)+1&gt;=0,MIN(DATEVALUE($E997),Base!O$3)-MAX(DATEVALUE($D997),Base!O$2)+1,0),"")</f>
        <v/>
      </c>
      <c r="R995" s="23" t="str">
        <f>IF(AND(($D997)&lt;&gt;"",($E997)&lt;&gt;""),IF(MIN(DATEVALUE($E997),Base!P$3)-MAX(DATEVALUE($D997),Base!P$2)+1&gt;=0,MIN(DATEVALUE($E997),Base!P$3)-MAX(DATEVALUE($D997),Base!P$2)+1,0),"")</f>
        <v/>
      </c>
      <c r="S995" s="23" t="str">
        <f>IF(AND(($D997)&lt;&gt;"",($E997)&lt;&gt;""),IF(MIN(DATEVALUE($E997),Base!Q$3)-MAX(DATEVALUE($D997),Base!Q$2)+1&gt;=0,MIN(DATEVALUE($E997),Base!Q$3)-MAX(DATEVALUE($D997),Base!Q$2)+1,0),"")</f>
        <v/>
      </c>
      <c r="T995" s="23" t="str">
        <f>IF(AND(($D997)&lt;&gt;"",($E997)&lt;&gt;""),IF(MIN(DATEVALUE($E997),Base!R$3)-MAX(DATEVALUE($D997),Base!R$2)+1&gt;=0,MIN(DATEVALUE($E997),Base!R$3)-MAX(DATEVALUE($D997),Base!R$2)+1,0),"")</f>
        <v/>
      </c>
      <c r="U995" s="23" t="str">
        <f>IF(AND(($D997)&lt;&gt;"",($E997)&lt;&gt;""),IF(MIN(DATEVALUE($E997),Base!S$3)-MAX(DATEVALUE($D997),Base!S$2)+1&gt;=0,MIN(DATEVALUE($E997),Base!S$3)-MAX(DATEVALUE($D997),Base!S$2)+1,0),"")</f>
        <v/>
      </c>
      <c r="V995" s="23" t="str">
        <f>IF(AND(($D997)&lt;&gt;"",($E997)&lt;&gt;""),IF(MIN(DATEVALUE($E997),Base!T$3)-MAX(DATEVALUE($D997),Base!T$2)+1&gt;=0,MIN(DATEVALUE($E997),Base!T$3)-MAX(DATEVALUE($D997),Base!T$2)+1,0),"")</f>
        <v/>
      </c>
      <c r="W995" s="23" t="str">
        <f>IF(AND(($D997)&lt;&gt;"",($E997)&lt;&gt;""),IF(MIN(DATEVALUE($E997),Base!U$3)-MAX(DATEVALUE($D997),Base!U$2)+1&gt;=0,MIN(DATEVALUE($E997),Base!U$3)-MAX(DATEVALUE($D997),Base!U$2)+1,0),"")</f>
        <v/>
      </c>
      <c r="X995" s="23" t="str">
        <f>IF(AND(($D997)&lt;&gt;"",($E997)&lt;&gt;""),IF(MIN(DATEVALUE($E997),Base!V$3)-MAX(DATEVALUE($D997),Base!V$2)+1&gt;=0,MIN(DATEVALUE($E997),Base!V$3)-MAX(DATEVALUE($D997),Base!V$2)+1,0),"")</f>
        <v/>
      </c>
      <c r="Y995" s="20" t="str">
        <f>IF(AND(M995&lt;&gt;"",$H991&lt;&gt;"",$F991&lt;&gt;""),M995*$H991*$F991,"")</f>
        <v/>
      </c>
      <c r="Z995" s="20" t="str">
        <f>IF(AND(N995&lt;&gt;"",$H990&lt;&gt;"",$F990&lt;&gt;""),N995*$H990*$F990,"")</f>
        <v/>
      </c>
      <c r="AA995" s="20" t="str">
        <f>IF(AND(O995&lt;&gt;"",$H990&lt;&gt;"",$F990&lt;&gt;""),O995*$H990*$F990,"")</f>
        <v/>
      </c>
      <c r="AB995" s="20" t="str">
        <f>IF(AND(P995&lt;&gt;"",$H990&lt;&gt;"",$F990&lt;&gt;""),P995*$H990*$F990,"")</f>
        <v/>
      </c>
      <c r="AC995" s="20" t="str">
        <f>IF(AND(Q995&lt;&gt;"",$H990&lt;&gt;"",$F990&lt;&gt;""),Q995*$H990*$F990,"")</f>
        <v/>
      </c>
      <c r="AD995" s="20" t="str">
        <f>IF(AND(R995&lt;&gt;"",$H990&lt;&gt;"",$F990&lt;&gt;""),R995*$H990*$F990,"")</f>
        <v/>
      </c>
      <c r="AE995" s="20" t="str">
        <f>IF(AND(S995&lt;&gt;"",$H990&lt;&gt;"",$F990&lt;&gt;""),S995*$H990*$F990,"")</f>
        <v/>
      </c>
      <c r="AF995" s="20" t="str">
        <f>IF(AND(T995&lt;&gt;"",$H990&lt;&gt;"",$F990&lt;&gt;""),T995*$H990*$F990,"")</f>
        <v/>
      </c>
      <c r="AG995" s="20" t="str">
        <f>IF(AND(U995&lt;&gt;"",$H990&lt;&gt;"",$F990&lt;&gt;""),U995*$H990*$F990,"")</f>
        <v/>
      </c>
      <c r="AH995" s="20" t="str">
        <f>IF(AND(V995&lt;&gt;"",$H990&lt;&gt;"",$F990&lt;&gt;""),V995*$H990*$F990,"")</f>
        <v/>
      </c>
      <c r="AI995" s="20" t="str">
        <f>IF(AND(W995&lt;&gt;"",$H990&lt;&gt;"",$F990&lt;&gt;""),W995*$H990*$F990,"")</f>
        <v/>
      </c>
      <c r="AJ995" s="20" t="str">
        <f>IF(AND(X995&lt;&gt;"",$H990&lt;&gt;"",$F990&lt;&gt;""),X995*$H990*$F990,"")</f>
        <v/>
      </c>
    </row>
    <row r="996" spans="1:36" ht="23.25" customHeight="1" x14ac:dyDescent="0.25">
      <c r="A996" s="24"/>
      <c r="B996" s="24"/>
      <c r="J996" s="20" t="str">
        <f t="shared" si="47"/>
        <v/>
      </c>
      <c r="K996" s="20" t="str">
        <f t="shared" si="48"/>
        <v/>
      </c>
      <c r="L996" s="20" t="str">
        <f>IF(D991&lt;&gt;"",MONTH(D991),"")</f>
        <v/>
      </c>
      <c r="M996" s="23" t="str">
        <f>IF(AND(($D998)&lt;&gt;"",($E998)&lt;&gt;""),IF(MIN(DATEVALUE($E998),Base!K$3)-MAX(DATEVALUE($D998),Base!K$2)+1&gt;=0,MIN(DATEVALUE($E998),Base!K$3)-MAX(DATEVALUE($D998),Base!K$2)+1,0),"")</f>
        <v/>
      </c>
      <c r="N996" s="23" t="str">
        <f>IF(AND(($D998)&lt;&gt;"",($E998)&lt;&gt;""),IF(MIN(DATEVALUE($E998),Base!L$3)-MAX(DATEVALUE($D998),Base!L$2)+1&gt;=0,MIN(DATEVALUE($E998),Base!L$3)-MAX(DATEVALUE($D998),Base!L$2)+1,0),"")</f>
        <v/>
      </c>
      <c r="O996" s="23" t="str">
        <f>IF(AND(($D998)&lt;&gt;"",($E998)&lt;&gt;""),IF(MIN(DATEVALUE($E998),Base!M$3)-MAX(DATEVALUE($D998),Base!M$2)+1&gt;=0,MIN(DATEVALUE($E998),Base!M$3)-MAX(DATEVALUE($D998),Base!M$2)+1,0),"")</f>
        <v/>
      </c>
      <c r="P996" s="23" t="str">
        <f>IF(AND(($D998)&lt;&gt;"",($E998)&lt;&gt;""),IF(MIN(DATEVALUE($E998),Base!N$3)-MAX(DATEVALUE($D998),Base!N$2)+1&gt;=0,MIN(DATEVALUE($E998),Base!N$3)-MAX(DATEVALUE($D998),Base!N$2)+1,0),"")</f>
        <v/>
      </c>
      <c r="Q996" s="23" t="str">
        <f>IF(AND(($D998)&lt;&gt;"",($E998)&lt;&gt;""),IF(MIN(DATEVALUE($E998),Base!O$3)-MAX(DATEVALUE($D998),Base!O$2)+1&gt;=0,MIN(DATEVALUE($E998),Base!O$3)-MAX(DATEVALUE($D998),Base!O$2)+1,0),"")</f>
        <v/>
      </c>
      <c r="R996" s="23" t="str">
        <f>IF(AND(($D998)&lt;&gt;"",($E998)&lt;&gt;""),IF(MIN(DATEVALUE($E998),Base!P$3)-MAX(DATEVALUE($D998),Base!P$2)+1&gt;=0,MIN(DATEVALUE($E998),Base!P$3)-MAX(DATEVALUE($D998),Base!P$2)+1,0),"")</f>
        <v/>
      </c>
      <c r="S996" s="23" t="str">
        <f>IF(AND(($D998)&lt;&gt;"",($E998)&lt;&gt;""),IF(MIN(DATEVALUE($E998),Base!Q$3)-MAX(DATEVALUE($D998),Base!Q$2)+1&gt;=0,MIN(DATEVALUE($E998),Base!Q$3)-MAX(DATEVALUE($D998),Base!Q$2)+1,0),"")</f>
        <v/>
      </c>
      <c r="T996" s="23" t="str">
        <f>IF(AND(($D998)&lt;&gt;"",($E998)&lt;&gt;""),IF(MIN(DATEVALUE($E998),Base!R$3)-MAX(DATEVALUE($D998),Base!R$2)+1&gt;=0,MIN(DATEVALUE($E998),Base!R$3)-MAX(DATEVALUE($D998),Base!R$2)+1,0),"")</f>
        <v/>
      </c>
      <c r="U996" s="23" t="str">
        <f>IF(AND(($D998)&lt;&gt;"",($E998)&lt;&gt;""),IF(MIN(DATEVALUE($E998),Base!S$3)-MAX(DATEVALUE($D998),Base!S$2)+1&gt;=0,MIN(DATEVALUE($E998),Base!S$3)-MAX(DATEVALUE($D998),Base!S$2)+1,0),"")</f>
        <v/>
      </c>
      <c r="V996" s="23" t="str">
        <f>IF(AND(($D998)&lt;&gt;"",($E998)&lt;&gt;""),IF(MIN(DATEVALUE($E998),Base!T$3)-MAX(DATEVALUE($D998),Base!T$2)+1&gt;=0,MIN(DATEVALUE($E998),Base!T$3)-MAX(DATEVALUE($D998),Base!T$2)+1,0),"")</f>
        <v/>
      </c>
      <c r="W996" s="23" t="str">
        <f>IF(AND(($D998)&lt;&gt;"",($E998)&lt;&gt;""),IF(MIN(DATEVALUE($E998),Base!U$3)-MAX(DATEVALUE($D998),Base!U$2)+1&gt;=0,MIN(DATEVALUE($E998),Base!U$3)-MAX(DATEVALUE($D998),Base!U$2)+1,0),"")</f>
        <v/>
      </c>
      <c r="X996" s="23" t="str">
        <f>IF(AND(($D998)&lt;&gt;"",($E998)&lt;&gt;""),IF(MIN(DATEVALUE($E998),Base!V$3)-MAX(DATEVALUE($D998),Base!V$2)+1&gt;=0,MIN(DATEVALUE($E998),Base!V$3)-MAX(DATEVALUE($D998),Base!V$2)+1,0),"")</f>
        <v/>
      </c>
      <c r="Y996" s="20" t="str">
        <f>IF(AND(M996&lt;&gt;"",$H992&lt;&gt;"",$F992&lt;&gt;""),M996*$H992*$F992,"")</f>
        <v/>
      </c>
      <c r="Z996" s="20" t="str">
        <f>IF(AND(N996&lt;&gt;"",$H991&lt;&gt;"",$F991&lt;&gt;""),N996*$H991*$F991,"")</f>
        <v/>
      </c>
      <c r="AA996" s="20" t="str">
        <f>IF(AND(O996&lt;&gt;"",$H991&lt;&gt;"",$F991&lt;&gt;""),O996*$H991*$F991,"")</f>
        <v/>
      </c>
      <c r="AB996" s="20" t="str">
        <f>IF(AND(P996&lt;&gt;"",$H991&lt;&gt;"",$F991&lt;&gt;""),P996*$H991*$F991,"")</f>
        <v/>
      </c>
      <c r="AC996" s="20" t="str">
        <f>IF(AND(Q996&lt;&gt;"",$H991&lt;&gt;"",$F991&lt;&gt;""),Q996*$H991*$F991,"")</f>
        <v/>
      </c>
      <c r="AD996" s="20" t="str">
        <f>IF(AND(R996&lt;&gt;"",$H991&lt;&gt;"",$F991&lt;&gt;""),R996*$H991*$F991,"")</f>
        <v/>
      </c>
      <c r="AE996" s="20" t="str">
        <f>IF(AND(S996&lt;&gt;"",$H991&lt;&gt;"",$F991&lt;&gt;""),S996*$H991*$F991,"")</f>
        <v/>
      </c>
      <c r="AF996" s="20" t="str">
        <f>IF(AND(T996&lt;&gt;"",$H991&lt;&gt;"",$F991&lt;&gt;""),T996*$H991*$F991,"")</f>
        <v/>
      </c>
      <c r="AG996" s="20" t="str">
        <f>IF(AND(U996&lt;&gt;"",$H991&lt;&gt;"",$F991&lt;&gt;""),U996*$H991*$F991,"")</f>
        <v/>
      </c>
      <c r="AH996" s="20" t="str">
        <f>IF(AND(V996&lt;&gt;"",$H991&lt;&gt;"",$F991&lt;&gt;""),V996*$H991*$F991,"")</f>
        <v/>
      </c>
      <c r="AI996" s="20" t="str">
        <f>IF(AND(W996&lt;&gt;"",$H991&lt;&gt;"",$F991&lt;&gt;""),W996*$H991*$F991,"")</f>
        <v/>
      </c>
      <c r="AJ996" s="20" t="str">
        <f>IF(AND(X996&lt;&gt;"",$H991&lt;&gt;"",$F991&lt;&gt;""),X996*$H991*$F991,"")</f>
        <v/>
      </c>
    </row>
    <row r="997" spans="1:36" ht="23.25" customHeight="1" x14ac:dyDescent="0.25">
      <c r="A997" s="24"/>
      <c r="B997" s="24"/>
      <c r="J997" s="20" t="str">
        <f t="shared" ref="J997:J1060" si="49">IF(DATEDIF(D997,E997,"d")&lt;&gt;0,DATEDIF(D997,E997,"d")+1,"")</f>
        <v/>
      </c>
      <c r="K997" s="20" t="str">
        <f t="shared" ref="K997:K1060" si="50">IF(AND(J997&lt;&gt;"",F997&lt;&gt;"",H997&lt;&gt;""),J997*F997*H997,"")</f>
        <v/>
      </c>
      <c r="L997" s="20" t="str">
        <f>IF(D992&lt;&gt;"",MONTH(D992),"")</f>
        <v/>
      </c>
      <c r="M997" s="23" t="str">
        <f>IF(AND(($D999)&lt;&gt;"",($E999)&lt;&gt;""),IF(MIN(DATEVALUE($E999),Base!K$3)-MAX(DATEVALUE($D999),Base!K$2)+1&gt;=0,MIN(DATEVALUE($E999),Base!K$3)-MAX(DATEVALUE($D999),Base!K$2)+1,0),"")</f>
        <v/>
      </c>
      <c r="N997" s="23" t="str">
        <f>IF(AND(($D999)&lt;&gt;"",($E999)&lt;&gt;""),IF(MIN(DATEVALUE($E999),Base!L$3)-MAX(DATEVALUE($D999),Base!L$2)+1&gt;=0,MIN(DATEVALUE($E999),Base!L$3)-MAX(DATEVALUE($D999),Base!L$2)+1,0),"")</f>
        <v/>
      </c>
      <c r="O997" s="23" t="str">
        <f>IF(AND(($D999)&lt;&gt;"",($E999)&lt;&gt;""),IF(MIN(DATEVALUE($E999),Base!M$3)-MAX(DATEVALUE($D999),Base!M$2)+1&gt;=0,MIN(DATEVALUE($E999),Base!M$3)-MAX(DATEVALUE($D999),Base!M$2)+1,0),"")</f>
        <v/>
      </c>
      <c r="P997" s="23" t="str">
        <f>IF(AND(($D999)&lt;&gt;"",($E999)&lt;&gt;""),IF(MIN(DATEVALUE($E999),Base!N$3)-MAX(DATEVALUE($D999),Base!N$2)+1&gt;=0,MIN(DATEVALUE($E999),Base!N$3)-MAX(DATEVALUE($D999),Base!N$2)+1,0),"")</f>
        <v/>
      </c>
      <c r="Q997" s="23" t="str">
        <f>IF(AND(($D999)&lt;&gt;"",($E999)&lt;&gt;""),IF(MIN(DATEVALUE($E999),Base!O$3)-MAX(DATEVALUE($D999),Base!O$2)+1&gt;=0,MIN(DATEVALUE($E999),Base!O$3)-MAX(DATEVALUE($D999),Base!O$2)+1,0),"")</f>
        <v/>
      </c>
      <c r="R997" s="23" t="str">
        <f>IF(AND(($D999)&lt;&gt;"",($E999)&lt;&gt;""),IF(MIN(DATEVALUE($E999),Base!P$3)-MAX(DATEVALUE($D999),Base!P$2)+1&gt;=0,MIN(DATEVALUE($E999),Base!P$3)-MAX(DATEVALUE($D999),Base!P$2)+1,0),"")</f>
        <v/>
      </c>
      <c r="S997" s="23" t="str">
        <f>IF(AND(($D999)&lt;&gt;"",($E999)&lt;&gt;""),IF(MIN(DATEVALUE($E999),Base!Q$3)-MAX(DATEVALUE($D999),Base!Q$2)+1&gt;=0,MIN(DATEVALUE($E999),Base!Q$3)-MAX(DATEVALUE($D999),Base!Q$2)+1,0),"")</f>
        <v/>
      </c>
      <c r="T997" s="23" t="str">
        <f>IF(AND(($D999)&lt;&gt;"",($E999)&lt;&gt;""),IF(MIN(DATEVALUE($E999),Base!R$3)-MAX(DATEVALUE($D999),Base!R$2)+1&gt;=0,MIN(DATEVALUE($E999),Base!R$3)-MAX(DATEVALUE($D999),Base!R$2)+1,0),"")</f>
        <v/>
      </c>
      <c r="U997" s="23" t="str">
        <f>IF(AND(($D999)&lt;&gt;"",($E999)&lt;&gt;""),IF(MIN(DATEVALUE($E999),Base!S$3)-MAX(DATEVALUE($D999),Base!S$2)+1&gt;=0,MIN(DATEVALUE($E999),Base!S$3)-MAX(DATEVALUE($D999),Base!S$2)+1,0),"")</f>
        <v/>
      </c>
      <c r="V997" s="23" t="str">
        <f>IF(AND(($D999)&lt;&gt;"",($E999)&lt;&gt;""),IF(MIN(DATEVALUE($E999),Base!T$3)-MAX(DATEVALUE($D999),Base!T$2)+1&gt;=0,MIN(DATEVALUE($E999),Base!T$3)-MAX(DATEVALUE($D999),Base!T$2)+1,0),"")</f>
        <v/>
      </c>
      <c r="W997" s="23" t="str">
        <f>IF(AND(($D999)&lt;&gt;"",($E999)&lt;&gt;""),IF(MIN(DATEVALUE($E999),Base!U$3)-MAX(DATEVALUE($D999),Base!U$2)+1&gt;=0,MIN(DATEVALUE($E999),Base!U$3)-MAX(DATEVALUE($D999),Base!U$2)+1,0),"")</f>
        <v/>
      </c>
      <c r="X997" s="23" t="str">
        <f>IF(AND(($D999)&lt;&gt;"",($E999)&lt;&gt;""),IF(MIN(DATEVALUE($E999),Base!V$3)-MAX(DATEVALUE($D999),Base!V$2)+1&gt;=0,MIN(DATEVALUE($E999),Base!V$3)-MAX(DATEVALUE($D999),Base!V$2)+1,0),"")</f>
        <v/>
      </c>
      <c r="Y997" s="20" t="str">
        <f>IF(AND(M997&lt;&gt;"",$H993&lt;&gt;"",$F993&lt;&gt;""),M997*$H993*$F993,"")</f>
        <v/>
      </c>
      <c r="Z997" s="20" t="str">
        <f>IF(AND(N997&lt;&gt;"",$H992&lt;&gt;"",$F992&lt;&gt;""),N997*$H992*$F992,"")</f>
        <v/>
      </c>
      <c r="AA997" s="20" t="str">
        <f>IF(AND(O997&lt;&gt;"",$H992&lt;&gt;"",$F992&lt;&gt;""),O997*$H992*$F992,"")</f>
        <v/>
      </c>
      <c r="AB997" s="20" t="str">
        <f>IF(AND(P997&lt;&gt;"",$H992&lt;&gt;"",$F992&lt;&gt;""),P997*$H992*$F992,"")</f>
        <v/>
      </c>
      <c r="AC997" s="20" t="str">
        <f>IF(AND(Q997&lt;&gt;"",$H992&lt;&gt;"",$F992&lt;&gt;""),Q997*$H992*$F992,"")</f>
        <v/>
      </c>
      <c r="AD997" s="20" t="str">
        <f>IF(AND(R997&lt;&gt;"",$H992&lt;&gt;"",$F992&lt;&gt;""),R997*$H992*$F992,"")</f>
        <v/>
      </c>
      <c r="AE997" s="20" t="str">
        <f>IF(AND(S997&lt;&gt;"",$H992&lt;&gt;"",$F992&lt;&gt;""),S997*$H992*$F992,"")</f>
        <v/>
      </c>
      <c r="AF997" s="20" t="str">
        <f>IF(AND(T997&lt;&gt;"",$H992&lt;&gt;"",$F992&lt;&gt;""),T997*$H992*$F992,"")</f>
        <v/>
      </c>
      <c r="AG997" s="20" t="str">
        <f>IF(AND(U997&lt;&gt;"",$H992&lt;&gt;"",$F992&lt;&gt;""),U997*$H992*$F992,"")</f>
        <v/>
      </c>
      <c r="AH997" s="20" t="str">
        <f>IF(AND(V997&lt;&gt;"",$H992&lt;&gt;"",$F992&lt;&gt;""),V997*$H992*$F992,"")</f>
        <v/>
      </c>
      <c r="AI997" s="20" t="str">
        <f>IF(AND(W997&lt;&gt;"",$H992&lt;&gt;"",$F992&lt;&gt;""),W997*$H992*$F992,"")</f>
        <v/>
      </c>
      <c r="AJ997" s="20" t="str">
        <f>IF(AND(X997&lt;&gt;"",$H992&lt;&gt;"",$F992&lt;&gt;""),X997*$H992*$F992,"")</f>
        <v/>
      </c>
    </row>
    <row r="998" spans="1:36" ht="23.25" customHeight="1" x14ac:dyDescent="0.25">
      <c r="A998" s="24"/>
      <c r="B998" s="24"/>
      <c r="J998" s="20" t="str">
        <f t="shared" si="49"/>
        <v/>
      </c>
      <c r="K998" s="20" t="str">
        <f t="shared" si="50"/>
        <v/>
      </c>
      <c r="L998" s="20" t="str">
        <f>IF(D993&lt;&gt;"",MONTH(D993),"")</f>
        <v/>
      </c>
      <c r="M998" s="23" t="str">
        <f>IF(AND(($D1000)&lt;&gt;"",($E1000)&lt;&gt;""),IF(MIN(DATEVALUE($E1000),Base!K$3)-MAX(DATEVALUE($D1000),Base!K$2)+1&gt;=0,MIN(DATEVALUE($E1000),Base!K$3)-MAX(DATEVALUE($D1000),Base!K$2)+1,0),"")</f>
        <v/>
      </c>
      <c r="N998" s="23" t="str">
        <f>IF(AND(($D1000)&lt;&gt;"",($E1000)&lt;&gt;""),IF(MIN(DATEVALUE($E1000),Base!L$3)-MAX(DATEVALUE($D1000),Base!L$2)+1&gt;=0,MIN(DATEVALUE($E1000),Base!L$3)-MAX(DATEVALUE($D1000),Base!L$2)+1,0),"")</f>
        <v/>
      </c>
      <c r="O998" s="23" t="str">
        <f>IF(AND(($D1000)&lt;&gt;"",($E1000)&lt;&gt;""),IF(MIN(DATEVALUE($E1000),Base!M$3)-MAX(DATEVALUE($D1000),Base!M$2)+1&gt;=0,MIN(DATEVALUE($E1000),Base!M$3)-MAX(DATEVALUE($D1000),Base!M$2)+1,0),"")</f>
        <v/>
      </c>
      <c r="P998" s="23" t="str">
        <f>IF(AND(($D1000)&lt;&gt;"",($E1000)&lt;&gt;""),IF(MIN(DATEVALUE($E1000),Base!N$3)-MAX(DATEVALUE($D1000),Base!N$2)+1&gt;=0,MIN(DATEVALUE($E1000),Base!N$3)-MAX(DATEVALUE($D1000),Base!N$2)+1,0),"")</f>
        <v/>
      </c>
      <c r="Q998" s="23" t="str">
        <f>IF(AND(($D1000)&lt;&gt;"",($E1000)&lt;&gt;""),IF(MIN(DATEVALUE($E1000),Base!O$3)-MAX(DATEVALUE($D1000),Base!O$2)+1&gt;=0,MIN(DATEVALUE($E1000),Base!O$3)-MAX(DATEVALUE($D1000),Base!O$2)+1,0),"")</f>
        <v/>
      </c>
      <c r="R998" s="23" t="str">
        <f>IF(AND(($D1000)&lt;&gt;"",($E1000)&lt;&gt;""),IF(MIN(DATEVALUE($E1000),Base!P$3)-MAX(DATEVALUE($D1000),Base!P$2)+1&gt;=0,MIN(DATEVALUE($E1000),Base!P$3)-MAX(DATEVALUE($D1000),Base!P$2)+1,0),"")</f>
        <v/>
      </c>
      <c r="S998" s="23" t="str">
        <f>IF(AND(($D1000)&lt;&gt;"",($E1000)&lt;&gt;""),IF(MIN(DATEVALUE($E1000),Base!Q$3)-MAX(DATEVALUE($D1000),Base!Q$2)+1&gt;=0,MIN(DATEVALUE($E1000),Base!Q$3)-MAX(DATEVALUE($D1000),Base!Q$2)+1,0),"")</f>
        <v/>
      </c>
      <c r="T998" s="23" t="str">
        <f>IF(AND(($D1000)&lt;&gt;"",($E1000)&lt;&gt;""),IF(MIN(DATEVALUE($E1000),Base!R$3)-MAX(DATEVALUE($D1000),Base!R$2)+1&gt;=0,MIN(DATEVALUE($E1000),Base!R$3)-MAX(DATEVALUE($D1000),Base!R$2)+1,0),"")</f>
        <v/>
      </c>
      <c r="U998" s="23" t="str">
        <f>IF(AND(($D1000)&lt;&gt;"",($E1000)&lt;&gt;""),IF(MIN(DATEVALUE($E1000),Base!S$3)-MAX(DATEVALUE($D1000),Base!S$2)+1&gt;=0,MIN(DATEVALUE($E1000),Base!S$3)-MAX(DATEVALUE($D1000),Base!S$2)+1,0),"")</f>
        <v/>
      </c>
      <c r="V998" s="23" t="str">
        <f>IF(AND(($D1000)&lt;&gt;"",($E1000)&lt;&gt;""),IF(MIN(DATEVALUE($E1000),Base!T$3)-MAX(DATEVALUE($D1000),Base!T$2)+1&gt;=0,MIN(DATEVALUE($E1000),Base!T$3)-MAX(DATEVALUE($D1000),Base!T$2)+1,0),"")</f>
        <v/>
      </c>
      <c r="W998" s="23" t="str">
        <f>IF(AND(($D1000)&lt;&gt;"",($E1000)&lt;&gt;""),IF(MIN(DATEVALUE($E1000),Base!U$3)-MAX(DATEVALUE($D1000),Base!U$2)+1&gt;=0,MIN(DATEVALUE($E1000),Base!U$3)-MAX(DATEVALUE($D1000),Base!U$2)+1,0),"")</f>
        <v/>
      </c>
      <c r="X998" s="23" t="str">
        <f>IF(AND(($D1000)&lt;&gt;"",($E1000)&lt;&gt;""),IF(MIN(DATEVALUE($E1000),Base!V$3)-MAX(DATEVALUE($D1000),Base!V$2)+1&gt;=0,MIN(DATEVALUE($E1000),Base!V$3)-MAX(DATEVALUE($D1000),Base!V$2)+1,0),"")</f>
        <v/>
      </c>
      <c r="Y998" s="20" t="str">
        <f>IF(AND(M998&lt;&gt;"",$H994&lt;&gt;"",$F994&lt;&gt;""),M998*$H994*$F994,"")</f>
        <v/>
      </c>
      <c r="Z998" s="20" t="str">
        <f>IF(AND(N998&lt;&gt;"",$H993&lt;&gt;"",$F993&lt;&gt;""),N998*$H993*$F993,"")</f>
        <v/>
      </c>
      <c r="AA998" s="20" t="str">
        <f>IF(AND(O998&lt;&gt;"",$H993&lt;&gt;"",$F993&lt;&gt;""),O998*$H993*$F993,"")</f>
        <v/>
      </c>
      <c r="AB998" s="20" t="str">
        <f>IF(AND(P998&lt;&gt;"",$H993&lt;&gt;"",$F993&lt;&gt;""),P998*$H993*$F993,"")</f>
        <v/>
      </c>
      <c r="AC998" s="20" t="str">
        <f>IF(AND(Q998&lt;&gt;"",$H993&lt;&gt;"",$F993&lt;&gt;""),Q998*$H993*$F993,"")</f>
        <v/>
      </c>
      <c r="AD998" s="20" t="str">
        <f>IF(AND(R998&lt;&gt;"",$H993&lt;&gt;"",$F993&lt;&gt;""),R998*$H993*$F993,"")</f>
        <v/>
      </c>
      <c r="AE998" s="20" t="str">
        <f>IF(AND(S998&lt;&gt;"",$H993&lt;&gt;"",$F993&lt;&gt;""),S998*$H993*$F993,"")</f>
        <v/>
      </c>
      <c r="AF998" s="20" t="str">
        <f>IF(AND(T998&lt;&gt;"",$H993&lt;&gt;"",$F993&lt;&gt;""),T998*$H993*$F993,"")</f>
        <v/>
      </c>
      <c r="AG998" s="20" t="str">
        <f>IF(AND(U998&lt;&gt;"",$H993&lt;&gt;"",$F993&lt;&gt;""),U998*$H993*$F993,"")</f>
        <v/>
      </c>
      <c r="AH998" s="20" t="str">
        <f>IF(AND(V998&lt;&gt;"",$H993&lt;&gt;"",$F993&lt;&gt;""),V998*$H993*$F993,"")</f>
        <v/>
      </c>
      <c r="AI998" s="20" t="str">
        <f>IF(AND(W998&lt;&gt;"",$H993&lt;&gt;"",$F993&lt;&gt;""),W998*$H993*$F993,"")</f>
        <v/>
      </c>
      <c r="AJ998" s="20" t="str">
        <f>IF(AND(X998&lt;&gt;"",$H993&lt;&gt;"",$F993&lt;&gt;""),X998*$H993*$F993,"")</f>
        <v/>
      </c>
    </row>
    <row r="999" spans="1:36" ht="23.25" customHeight="1" x14ac:dyDescent="0.25">
      <c r="A999" s="24"/>
      <c r="B999" s="24"/>
      <c r="J999" s="20" t="str">
        <f t="shared" si="49"/>
        <v/>
      </c>
      <c r="K999" s="20" t="str">
        <f t="shared" si="50"/>
        <v/>
      </c>
      <c r="L999" s="20" t="str">
        <f>IF(D994&lt;&gt;"",MONTH(D994),"")</f>
        <v/>
      </c>
      <c r="M999" s="23" t="str">
        <f>IF(AND(($D1001)&lt;&gt;"",($E1001)&lt;&gt;""),IF(MIN(DATEVALUE($E1001),Base!K$3)-MAX(DATEVALUE($D1001),Base!K$2)+1&gt;=0,MIN(DATEVALUE($E1001),Base!K$3)-MAX(DATEVALUE($D1001),Base!K$2)+1,0),"")</f>
        <v/>
      </c>
      <c r="N999" s="23" t="str">
        <f>IF(AND(($D1001)&lt;&gt;"",($E1001)&lt;&gt;""),IF(MIN(DATEVALUE($E1001),Base!L$3)-MAX(DATEVALUE($D1001),Base!L$2)+1&gt;=0,MIN(DATEVALUE($E1001),Base!L$3)-MAX(DATEVALUE($D1001),Base!L$2)+1,0),"")</f>
        <v/>
      </c>
      <c r="O999" s="23" t="str">
        <f>IF(AND(($D1001)&lt;&gt;"",($E1001)&lt;&gt;""),IF(MIN(DATEVALUE($E1001),Base!M$3)-MAX(DATEVALUE($D1001),Base!M$2)+1&gt;=0,MIN(DATEVALUE($E1001),Base!M$3)-MAX(DATEVALUE($D1001),Base!M$2)+1,0),"")</f>
        <v/>
      </c>
      <c r="P999" s="23" t="str">
        <f>IF(AND(($D1001)&lt;&gt;"",($E1001)&lt;&gt;""),IF(MIN(DATEVALUE($E1001),Base!N$3)-MAX(DATEVALUE($D1001),Base!N$2)+1&gt;=0,MIN(DATEVALUE($E1001),Base!N$3)-MAX(DATEVALUE($D1001),Base!N$2)+1,0),"")</f>
        <v/>
      </c>
      <c r="Q999" s="23" t="str">
        <f>IF(AND(($D1001)&lt;&gt;"",($E1001)&lt;&gt;""),IF(MIN(DATEVALUE($E1001),Base!O$3)-MAX(DATEVALUE($D1001),Base!O$2)+1&gt;=0,MIN(DATEVALUE($E1001),Base!O$3)-MAX(DATEVALUE($D1001),Base!O$2)+1,0),"")</f>
        <v/>
      </c>
      <c r="R999" s="23" t="str">
        <f>IF(AND(($D1001)&lt;&gt;"",($E1001)&lt;&gt;""),IF(MIN(DATEVALUE($E1001),Base!P$3)-MAX(DATEVALUE($D1001),Base!P$2)+1&gt;=0,MIN(DATEVALUE($E1001),Base!P$3)-MAX(DATEVALUE($D1001),Base!P$2)+1,0),"")</f>
        <v/>
      </c>
      <c r="S999" s="23" t="str">
        <f>IF(AND(($D1001)&lt;&gt;"",($E1001)&lt;&gt;""),IF(MIN(DATEVALUE($E1001),Base!Q$3)-MAX(DATEVALUE($D1001),Base!Q$2)+1&gt;=0,MIN(DATEVALUE($E1001),Base!Q$3)-MAX(DATEVALUE($D1001),Base!Q$2)+1,0),"")</f>
        <v/>
      </c>
      <c r="T999" s="23" t="str">
        <f>IF(AND(($D1001)&lt;&gt;"",($E1001)&lt;&gt;""),IF(MIN(DATEVALUE($E1001),Base!R$3)-MAX(DATEVALUE($D1001),Base!R$2)+1&gt;=0,MIN(DATEVALUE($E1001),Base!R$3)-MAX(DATEVALUE($D1001),Base!R$2)+1,0),"")</f>
        <v/>
      </c>
      <c r="U999" s="23" t="str">
        <f>IF(AND(($D1001)&lt;&gt;"",($E1001)&lt;&gt;""),IF(MIN(DATEVALUE($E1001),Base!S$3)-MAX(DATEVALUE($D1001),Base!S$2)+1&gt;=0,MIN(DATEVALUE($E1001),Base!S$3)-MAX(DATEVALUE($D1001),Base!S$2)+1,0),"")</f>
        <v/>
      </c>
      <c r="V999" s="23" t="str">
        <f>IF(AND(($D1001)&lt;&gt;"",($E1001)&lt;&gt;""),IF(MIN(DATEVALUE($E1001),Base!T$3)-MAX(DATEVALUE($D1001),Base!T$2)+1&gt;=0,MIN(DATEVALUE($E1001),Base!T$3)-MAX(DATEVALUE($D1001),Base!T$2)+1,0),"")</f>
        <v/>
      </c>
      <c r="W999" s="23" t="str">
        <f>IF(AND(($D1001)&lt;&gt;"",($E1001)&lt;&gt;""),IF(MIN(DATEVALUE($E1001),Base!U$3)-MAX(DATEVALUE($D1001),Base!U$2)+1&gt;=0,MIN(DATEVALUE($E1001),Base!U$3)-MAX(DATEVALUE($D1001),Base!U$2)+1,0),"")</f>
        <v/>
      </c>
      <c r="X999" s="23" t="str">
        <f>IF(AND(($D1001)&lt;&gt;"",($E1001)&lt;&gt;""),IF(MIN(DATEVALUE($E1001),Base!V$3)-MAX(DATEVALUE($D1001),Base!V$2)+1&gt;=0,MIN(DATEVALUE($E1001),Base!V$3)-MAX(DATEVALUE($D1001),Base!V$2)+1,0),"")</f>
        <v/>
      </c>
      <c r="Y999" s="20" t="str">
        <f>IF(AND(M999&lt;&gt;"",$H995&lt;&gt;"",$F995&lt;&gt;""),M999*$H995*$F995,"")</f>
        <v/>
      </c>
      <c r="Z999" s="20" t="str">
        <f>IF(AND(N999&lt;&gt;"",$H994&lt;&gt;"",$F994&lt;&gt;""),N999*$H994*$F994,"")</f>
        <v/>
      </c>
      <c r="AA999" s="20" t="str">
        <f>IF(AND(O999&lt;&gt;"",$H994&lt;&gt;"",$F994&lt;&gt;""),O999*$H994*$F994,"")</f>
        <v/>
      </c>
      <c r="AB999" s="20" t="str">
        <f>IF(AND(P999&lt;&gt;"",$H994&lt;&gt;"",$F994&lt;&gt;""),P999*$H994*$F994,"")</f>
        <v/>
      </c>
      <c r="AC999" s="20" t="str">
        <f>IF(AND(Q999&lt;&gt;"",$H994&lt;&gt;"",$F994&lt;&gt;""),Q999*$H994*$F994,"")</f>
        <v/>
      </c>
      <c r="AD999" s="20" t="str">
        <f>IF(AND(R999&lt;&gt;"",$H994&lt;&gt;"",$F994&lt;&gt;""),R999*$H994*$F994,"")</f>
        <v/>
      </c>
      <c r="AE999" s="20" t="str">
        <f>IF(AND(S999&lt;&gt;"",$H994&lt;&gt;"",$F994&lt;&gt;""),S999*$H994*$F994,"")</f>
        <v/>
      </c>
      <c r="AF999" s="20" t="str">
        <f>IF(AND(T999&lt;&gt;"",$H994&lt;&gt;"",$F994&lt;&gt;""),T999*$H994*$F994,"")</f>
        <v/>
      </c>
      <c r="AG999" s="20" t="str">
        <f>IF(AND(U999&lt;&gt;"",$H994&lt;&gt;"",$F994&lt;&gt;""),U999*$H994*$F994,"")</f>
        <v/>
      </c>
      <c r="AH999" s="20" t="str">
        <f>IF(AND(V999&lt;&gt;"",$H994&lt;&gt;"",$F994&lt;&gt;""),V999*$H994*$F994,"")</f>
        <v/>
      </c>
      <c r="AI999" s="20" t="str">
        <f>IF(AND(W999&lt;&gt;"",$H994&lt;&gt;"",$F994&lt;&gt;""),W999*$H994*$F994,"")</f>
        <v/>
      </c>
      <c r="AJ999" s="20" t="str">
        <f>IF(AND(X999&lt;&gt;"",$H994&lt;&gt;"",$F994&lt;&gt;""),X999*$H994*$F994,"")</f>
        <v/>
      </c>
    </row>
    <row r="1000" spans="1:36" ht="23.25" customHeight="1" x14ac:dyDescent="0.25">
      <c r="A1000" s="24"/>
      <c r="B1000" s="24"/>
      <c r="J1000" s="20" t="str">
        <f t="shared" si="49"/>
        <v/>
      </c>
      <c r="K1000" s="20" t="str">
        <f t="shared" si="50"/>
        <v/>
      </c>
      <c r="L1000" s="20" t="str">
        <f>IF(D995&lt;&gt;"",MONTH(D995),"")</f>
        <v/>
      </c>
      <c r="M1000" s="23" t="str">
        <f>IF(AND(($D1002)&lt;&gt;"",($E1002)&lt;&gt;""),IF(MIN(DATEVALUE($E1002),Base!K$3)-MAX(DATEVALUE($D1002),Base!K$2)+1&gt;=0,MIN(DATEVALUE($E1002),Base!K$3)-MAX(DATEVALUE($D1002),Base!K$2)+1,0),"")</f>
        <v/>
      </c>
      <c r="N1000" s="23" t="str">
        <f>IF(AND(($D1002)&lt;&gt;"",($E1002)&lt;&gt;""),IF(MIN(DATEVALUE($E1002),Base!L$3)-MAX(DATEVALUE($D1002),Base!L$2)+1&gt;=0,MIN(DATEVALUE($E1002),Base!L$3)-MAX(DATEVALUE($D1002),Base!L$2)+1,0),"")</f>
        <v/>
      </c>
      <c r="O1000" s="23" t="str">
        <f>IF(AND(($D1002)&lt;&gt;"",($E1002)&lt;&gt;""),IF(MIN(DATEVALUE($E1002),Base!M$3)-MAX(DATEVALUE($D1002),Base!M$2)+1&gt;=0,MIN(DATEVALUE($E1002),Base!M$3)-MAX(DATEVALUE($D1002),Base!M$2)+1,0),"")</f>
        <v/>
      </c>
      <c r="P1000" s="23" t="str">
        <f>IF(AND(($D1002)&lt;&gt;"",($E1002)&lt;&gt;""),IF(MIN(DATEVALUE($E1002),Base!N$3)-MAX(DATEVALUE($D1002),Base!N$2)+1&gt;=0,MIN(DATEVALUE($E1002),Base!N$3)-MAX(DATEVALUE($D1002),Base!N$2)+1,0),"")</f>
        <v/>
      </c>
      <c r="Q1000" s="23" t="str">
        <f>IF(AND(($D1002)&lt;&gt;"",($E1002)&lt;&gt;""),IF(MIN(DATEVALUE($E1002),Base!O$3)-MAX(DATEVALUE($D1002),Base!O$2)+1&gt;=0,MIN(DATEVALUE($E1002),Base!O$3)-MAX(DATEVALUE($D1002),Base!O$2)+1,0),"")</f>
        <v/>
      </c>
      <c r="R1000" s="23" t="str">
        <f>IF(AND(($D1002)&lt;&gt;"",($E1002)&lt;&gt;""),IF(MIN(DATEVALUE($E1002),Base!P$3)-MAX(DATEVALUE($D1002),Base!P$2)+1&gt;=0,MIN(DATEVALUE($E1002),Base!P$3)-MAX(DATEVALUE($D1002),Base!P$2)+1,0),"")</f>
        <v/>
      </c>
      <c r="S1000" s="23" t="str">
        <f>IF(AND(($D1002)&lt;&gt;"",($E1002)&lt;&gt;""),IF(MIN(DATEVALUE($E1002),Base!Q$3)-MAX(DATEVALUE($D1002),Base!Q$2)+1&gt;=0,MIN(DATEVALUE($E1002),Base!Q$3)-MAX(DATEVALUE($D1002),Base!Q$2)+1,0),"")</f>
        <v/>
      </c>
      <c r="T1000" s="23" t="str">
        <f>IF(AND(($D1002)&lt;&gt;"",($E1002)&lt;&gt;""),IF(MIN(DATEVALUE($E1002),Base!R$3)-MAX(DATEVALUE($D1002),Base!R$2)+1&gt;=0,MIN(DATEVALUE($E1002),Base!R$3)-MAX(DATEVALUE($D1002),Base!R$2)+1,0),"")</f>
        <v/>
      </c>
      <c r="U1000" s="23" t="str">
        <f>IF(AND(($D1002)&lt;&gt;"",($E1002)&lt;&gt;""),IF(MIN(DATEVALUE($E1002),Base!S$3)-MAX(DATEVALUE($D1002),Base!S$2)+1&gt;=0,MIN(DATEVALUE($E1002),Base!S$3)-MAX(DATEVALUE($D1002),Base!S$2)+1,0),"")</f>
        <v/>
      </c>
      <c r="V1000" s="23" t="str">
        <f>IF(AND(($D1002)&lt;&gt;"",($E1002)&lt;&gt;""),IF(MIN(DATEVALUE($E1002),Base!T$3)-MAX(DATEVALUE($D1002),Base!T$2)+1&gt;=0,MIN(DATEVALUE($E1002),Base!T$3)-MAX(DATEVALUE($D1002),Base!T$2)+1,0),"")</f>
        <v/>
      </c>
      <c r="W1000" s="23" t="str">
        <f>IF(AND(($D1002)&lt;&gt;"",($E1002)&lt;&gt;""),IF(MIN(DATEVALUE($E1002),Base!U$3)-MAX(DATEVALUE($D1002),Base!U$2)+1&gt;=0,MIN(DATEVALUE($E1002),Base!U$3)-MAX(DATEVALUE($D1002),Base!U$2)+1,0),"")</f>
        <v/>
      </c>
      <c r="X1000" s="23" t="str">
        <f>IF(AND(($D1002)&lt;&gt;"",($E1002)&lt;&gt;""),IF(MIN(DATEVALUE($E1002),Base!V$3)-MAX(DATEVALUE($D1002),Base!V$2)+1&gt;=0,MIN(DATEVALUE($E1002),Base!V$3)-MAX(DATEVALUE($D1002),Base!V$2)+1,0),"")</f>
        <v/>
      </c>
      <c r="Y1000" s="20" t="str">
        <f>IF(AND(M1000&lt;&gt;"",$H996&lt;&gt;"",$F996&lt;&gt;""),M1000*$H996*$F996,"")</f>
        <v/>
      </c>
      <c r="Z1000" s="20" t="str">
        <f>IF(AND(N1000&lt;&gt;"",$H995&lt;&gt;"",$F995&lt;&gt;""),N1000*$H995*$F995,"")</f>
        <v/>
      </c>
      <c r="AA1000" s="20" t="str">
        <f>IF(AND(O1000&lt;&gt;"",$H995&lt;&gt;"",$F995&lt;&gt;""),O1000*$H995*$F995,"")</f>
        <v/>
      </c>
      <c r="AB1000" s="20" t="str">
        <f>IF(AND(P1000&lt;&gt;"",$H995&lt;&gt;"",$F995&lt;&gt;""),P1000*$H995*$F995,"")</f>
        <v/>
      </c>
      <c r="AC1000" s="20" t="str">
        <f>IF(AND(Q1000&lt;&gt;"",$H995&lt;&gt;"",$F995&lt;&gt;""),Q1000*$H995*$F995,"")</f>
        <v/>
      </c>
      <c r="AD1000" s="20" t="str">
        <f>IF(AND(R1000&lt;&gt;"",$H995&lt;&gt;"",$F995&lt;&gt;""),R1000*$H995*$F995,"")</f>
        <v/>
      </c>
      <c r="AE1000" s="20" t="str">
        <f>IF(AND(S1000&lt;&gt;"",$H995&lt;&gt;"",$F995&lt;&gt;""),S1000*$H995*$F995,"")</f>
        <v/>
      </c>
      <c r="AF1000" s="20" t="str">
        <f>IF(AND(T1000&lt;&gt;"",$H995&lt;&gt;"",$F995&lt;&gt;""),T1000*$H995*$F995,"")</f>
        <v/>
      </c>
      <c r="AG1000" s="20" t="str">
        <f>IF(AND(U1000&lt;&gt;"",$H995&lt;&gt;"",$F995&lt;&gt;""),U1000*$H995*$F995,"")</f>
        <v/>
      </c>
      <c r="AH1000" s="20" t="str">
        <f>IF(AND(V1000&lt;&gt;"",$H995&lt;&gt;"",$F995&lt;&gt;""),V1000*$H995*$F995,"")</f>
        <v/>
      </c>
      <c r="AI1000" s="20" t="str">
        <f>IF(AND(W1000&lt;&gt;"",$H995&lt;&gt;"",$F995&lt;&gt;""),W1000*$H995*$F995,"")</f>
        <v/>
      </c>
      <c r="AJ1000" s="20" t="str">
        <f>IF(AND(X1000&lt;&gt;"",$H995&lt;&gt;"",$F995&lt;&gt;""),X1000*$H995*$F995,"")</f>
        <v/>
      </c>
    </row>
    <row r="1001" spans="1:36" ht="23.25" customHeight="1" x14ac:dyDescent="0.25">
      <c r="A1001" s="24"/>
      <c r="B1001" s="24"/>
      <c r="J1001" s="20" t="str">
        <f t="shared" si="49"/>
        <v/>
      </c>
      <c r="K1001" s="20" t="str">
        <f t="shared" si="50"/>
        <v/>
      </c>
      <c r="L1001" s="20" t="str">
        <f>IF(D996&lt;&gt;"",MONTH(D996),"")</f>
        <v/>
      </c>
      <c r="M1001" s="23" t="str">
        <f>IF(AND(($D1003)&lt;&gt;"",($E1003)&lt;&gt;""),IF(MIN(DATEVALUE($E1003),Base!K$3)-MAX(DATEVALUE($D1003),Base!K$2)+1&gt;=0,MIN(DATEVALUE($E1003),Base!K$3)-MAX(DATEVALUE($D1003),Base!K$2)+1,0),"")</f>
        <v/>
      </c>
      <c r="N1001" s="23" t="str">
        <f>IF(AND(($D1003)&lt;&gt;"",($E1003)&lt;&gt;""),IF(MIN(DATEVALUE($E1003),Base!L$3)-MAX(DATEVALUE($D1003),Base!L$2)+1&gt;=0,MIN(DATEVALUE($E1003),Base!L$3)-MAX(DATEVALUE($D1003),Base!L$2)+1,0),"")</f>
        <v/>
      </c>
      <c r="O1001" s="23" t="str">
        <f>IF(AND(($D1003)&lt;&gt;"",($E1003)&lt;&gt;""),IF(MIN(DATEVALUE($E1003),Base!M$3)-MAX(DATEVALUE($D1003),Base!M$2)+1&gt;=0,MIN(DATEVALUE($E1003),Base!M$3)-MAX(DATEVALUE($D1003),Base!M$2)+1,0),"")</f>
        <v/>
      </c>
      <c r="P1001" s="23" t="str">
        <f>IF(AND(($D1003)&lt;&gt;"",($E1003)&lt;&gt;""),IF(MIN(DATEVALUE($E1003),Base!N$3)-MAX(DATEVALUE($D1003),Base!N$2)+1&gt;=0,MIN(DATEVALUE($E1003),Base!N$3)-MAX(DATEVALUE($D1003),Base!N$2)+1,0),"")</f>
        <v/>
      </c>
      <c r="Q1001" s="23" t="str">
        <f>IF(AND(($D1003)&lt;&gt;"",($E1003)&lt;&gt;""),IF(MIN(DATEVALUE($E1003),Base!O$3)-MAX(DATEVALUE($D1003),Base!O$2)+1&gt;=0,MIN(DATEVALUE($E1003),Base!O$3)-MAX(DATEVALUE($D1003),Base!O$2)+1,0),"")</f>
        <v/>
      </c>
      <c r="R1001" s="23" t="str">
        <f>IF(AND(($D1003)&lt;&gt;"",($E1003)&lt;&gt;""),IF(MIN(DATEVALUE($E1003),Base!P$3)-MAX(DATEVALUE($D1003),Base!P$2)+1&gt;=0,MIN(DATEVALUE($E1003),Base!P$3)-MAX(DATEVALUE($D1003),Base!P$2)+1,0),"")</f>
        <v/>
      </c>
      <c r="S1001" s="23" t="str">
        <f>IF(AND(($D1003)&lt;&gt;"",($E1003)&lt;&gt;""),IF(MIN(DATEVALUE($E1003),Base!Q$3)-MAX(DATEVALUE($D1003),Base!Q$2)+1&gt;=0,MIN(DATEVALUE($E1003),Base!Q$3)-MAX(DATEVALUE($D1003),Base!Q$2)+1,0),"")</f>
        <v/>
      </c>
      <c r="T1001" s="23" t="str">
        <f>IF(AND(($D1003)&lt;&gt;"",($E1003)&lt;&gt;""),IF(MIN(DATEVALUE($E1003),Base!R$3)-MAX(DATEVALUE($D1003),Base!R$2)+1&gt;=0,MIN(DATEVALUE($E1003),Base!R$3)-MAX(DATEVALUE($D1003),Base!R$2)+1,0),"")</f>
        <v/>
      </c>
      <c r="U1001" s="23" t="str">
        <f>IF(AND(($D1003)&lt;&gt;"",($E1003)&lt;&gt;""),IF(MIN(DATEVALUE($E1003),Base!S$3)-MAX(DATEVALUE($D1003),Base!S$2)+1&gt;=0,MIN(DATEVALUE($E1003),Base!S$3)-MAX(DATEVALUE($D1003),Base!S$2)+1,0),"")</f>
        <v/>
      </c>
      <c r="V1001" s="23" t="str">
        <f>IF(AND(($D1003)&lt;&gt;"",($E1003)&lt;&gt;""),IF(MIN(DATEVALUE($E1003),Base!T$3)-MAX(DATEVALUE($D1003),Base!T$2)+1&gt;=0,MIN(DATEVALUE($E1003),Base!T$3)-MAX(DATEVALUE($D1003),Base!T$2)+1,0),"")</f>
        <v/>
      </c>
      <c r="W1001" s="23" t="str">
        <f>IF(AND(($D1003)&lt;&gt;"",($E1003)&lt;&gt;""),IF(MIN(DATEVALUE($E1003),Base!U$3)-MAX(DATEVALUE($D1003),Base!U$2)+1&gt;=0,MIN(DATEVALUE($E1003),Base!U$3)-MAX(DATEVALUE($D1003),Base!U$2)+1,0),"")</f>
        <v/>
      </c>
      <c r="X1001" s="23" t="str">
        <f>IF(AND(($D1003)&lt;&gt;"",($E1003)&lt;&gt;""),IF(MIN(DATEVALUE($E1003),Base!V$3)-MAX(DATEVALUE($D1003),Base!V$2)+1&gt;=0,MIN(DATEVALUE($E1003),Base!V$3)-MAX(DATEVALUE($D1003),Base!V$2)+1,0),"")</f>
        <v/>
      </c>
      <c r="Y1001" s="20" t="str">
        <f>IF(AND(M1001&lt;&gt;"",$H997&lt;&gt;"",$F997&lt;&gt;""),M1001*$H997*$F997,"")</f>
        <v/>
      </c>
      <c r="Z1001" s="20" t="str">
        <f>IF(AND(N1001&lt;&gt;"",$H996&lt;&gt;"",$F996&lt;&gt;""),N1001*$H996*$F996,"")</f>
        <v/>
      </c>
      <c r="AA1001" s="20" t="str">
        <f>IF(AND(O1001&lt;&gt;"",$H996&lt;&gt;"",$F996&lt;&gt;""),O1001*$H996*$F996,"")</f>
        <v/>
      </c>
      <c r="AB1001" s="20" t="str">
        <f>IF(AND(P1001&lt;&gt;"",$H996&lt;&gt;"",$F996&lt;&gt;""),P1001*$H996*$F996,"")</f>
        <v/>
      </c>
      <c r="AC1001" s="20" t="str">
        <f>IF(AND(Q1001&lt;&gt;"",$H996&lt;&gt;"",$F996&lt;&gt;""),Q1001*$H996*$F996,"")</f>
        <v/>
      </c>
      <c r="AD1001" s="20" t="str">
        <f>IF(AND(R1001&lt;&gt;"",$H996&lt;&gt;"",$F996&lt;&gt;""),R1001*$H996*$F996,"")</f>
        <v/>
      </c>
      <c r="AE1001" s="20" t="str">
        <f>IF(AND(S1001&lt;&gt;"",$H996&lt;&gt;"",$F996&lt;&gt;""),S1001*$H996*$F996,"")</f>
        <v/>
      </c>
      <c r="AF1001" s="20" t="str">
        <f>IF(AND(T1001&lt;&gt;"",$H996&lt;&gt;"",$F996&lt;&gt;""),T1001*$H996*$F996,"")</f>
        <v/>
      </c>
      <c r="AG1001" s="20" t="str">
        <f>IF(AND(U1001&lt;&gt;"",$H996&lt;&gt;"",$F996&lt;&gt;""),U1001*$H996*$F996,"")</f>
        <v/>
      </c>
      <c r="AH1001" s="20" t="str">
        <f>IF(AND(V1001&lt;&gt;"",$H996&lt;&gt;"",$F996&lt;&gt;""),V1001*$H996*$F996,"")</f>
        <v/>
      </c>
      <c r="AI1001" s="20" t="str">
        <f>IF(AND(W1001&lt;&gt;"",$H996&lt;&gt;"",$F996&lt;&gt;""),W1001*$H996*$F996,"")</f>
        <v/>
      </c>
      <c r="AJ1001" s="20" t="str">
        <f>IF(AND(X1001&lt;&gt;"",$H996&lt;&gt;"",$F996&lt;&gt;""),X1001*$H996*$F996,"")</f>
        <v/>
      </c>
    </row>
    <row r="1002" spans="1:36" ht="23.25" customHeight="1" x14ac:dyDescent="0.25">
      <c r="A1002" s="24"/>
      <c r="B1002" s="24"/>
      <c r="J1002" s="20" t="str">
        <f t="shared" si="49"/>
        <v/>
      </c>
      <c r="K1002" s="20" t="str">
        <f t="shared" si="50"/>
        <v/>
      </c>
      <c r="L1002" s="20" t="str">
        <f>IF(D997&lt;&gt;"",MONTH(D997),"")</f>
        <v/>
      </c>
      <c r="M1002" s="23" t="str">
        <f>IF(AND(($D1004)&lt;&gt;"",($E1004)&lt;&gt;""),IF(MIN(DATEVALUE($E1004),Base!K$3)-MAX(DATEVALUE($D1004),Base!K$2)+1&gt;=0,MIN(DATEVALUE($E1004),Base!K$3)-MAX(DATEVALUE($D1004),Base!K$2)+1,0),"")</f>
        <v/>
      </c>
      <c r="N1002" s="23" t="str">
        <f>IF(AND(($D1004)&lt;&gt;"",($E1004)&lt;&gt;""),IF(MIN(DATEVALUE($E1004),Base!L$3)-MAX(DATEVALUE($D1004),Base!L$2)+1&gt;=0,MIN(DATEVALUE($E1004),Base!L$3)-MAX(DATEVALUE($D1004),Base!L$2)+1,0),"")</f>
        <v/>
      </c>
      <c r="O1002" s="23" t="str">
        <f>IF(AND(($D1004)&lt;&gt;"",($E1004)&lt;&gt;""),IF(MIN(DATEVALUE($E1004),Base!M$3)-MAX(DATEVALUE($D1004),Base!M$2)+1&gt;=0,MIN(DATEVALUE($E1004),Base!M$3)-MAX(DATEVALUE($D1004),Base!M$2)+1,0),"")</f>
        <v/>
      </c>
      <c r="P1002" s="23" t="str">
        <f>IF(AND(($D1004)&lt;&gt;"",($E1004)&lt;&gt;""),IF(MIN(DATEVALUE($E1004),Base!N$3)-MAX(DATEVALUE($D1004),Base!N$2)+1&gt;=0,MIN(DATEVALUE($E1004),Base!N$3)-MAX(DATEVALUE($D1004),Base!N$2)+1,0),"")</f>
        <v/>
      </c>
      <c r="Q1002" s="23" t="str">
        <f>IF(AND(($D1004)&lt;&gt;"",($E1004)&lt;&gt;""),IF(MIN(DATEVALUE($E1004),Base!O$3)-MAX(DATEVALUE($D1004),Base!O$2)+1&gt;=0,MIN(DATEVALUE($E1004),Base!O$3)-MAX(DATEVALUE($D1004),Base!O$2)+1,0),"")</f>
        <v/>
      </c>
      <c r="R1002" s="23" t="str">
        <f>IF(AND(($D1004)&lt;&gt;"",($E1004)&lt;&gt;""),IF(MIN(DATEVALUE($E1004),Base!P$3)-MAX(DATEVALUE($D1004),Base!P$2)+1&gt;=0,MIN(DATEVALUE($E1004),Base!P$3)-MAX(DATEVALUE($D1004),Base!P$2)+1,0),"")</f>
        <v/>
      </c>
      <c r="S1002" s="23" t="str">
        <f>IF(AND(($D1004)&lt;&gt;"",($E1004)&lt;&gt;""),IF(MIN(DATEVALUE($E1004),Base!Q$3)-MAX(DATEVALUE($D1004),Base!Q$2)+1&gt;=0,MIN(DATEVALUE($E1004),Base!Q$3)-MAX(DATEVALUE($D1004),Base!Q$2)+1,0),"")</f>
        <v/>
      </c>
      <c r="T1002" s="23" t="str">
        <f>IF(AND(($D1004)&lt;&gt;"",($E1004)&lt;&gt;""),IF(MIN(DATEVALUE($E1004),Base!R$3)-MAX(DATEVALUE($D1004),Base!R$2)+1&gt;=0,MIN(DATEVALUE($E1004),Base!R$3)-MAX(DATEVALUE($D1004),Base!R$2)+1,0),"")</f>
        <v/>
      </c>
      <c r="U1002" s="23" t="str">
        <f>IF(AND(($D1004)&lt;&gt;"",($E1004)&lt;&gt;""),IF(MIN(DATEVALUE($E1004),Base!S$3)-MAX(DATEVALUE($D1004),Base!S$2)+1&gt;=0,MIN(DATEVALUE($E1004),Base!S$3)-MAX(DATEVALUE($D1004),Base!S$2)+1,0),"")</f>
        <v/>
      </c>
      <c r="V1002" s="23" t="str">
        <f>IF(AND(($D1004)&lt;&gt;"",($E1004)&lt;&gt;""),IF(MIN(DATEVALUE($E1004),Base!T$3)-MAX(DATEVALUE($D1004),Base!T$2)+1&gt;=0,MIN(DATEVALUE($E1004),Base!T$3)-MAX(DATEVALUE($D1004),Base!T$2)+1,0),"")</f>
        <v/>
      </c>
      <c r="W1002" s="23" t="str">
        <f>IF(AND(($D1004)&lt;&gt;"",($E1004)&lt;&gt;""),IF(MIN(DATEVALUE($E1004),Base!U$3)-MAX(DATEVALUE($D1004),Base!U$2)+1&gt;=0,MIN(DATEVALUE($E1004),Base!U$3)-MAX(DATEVALUE($D1004),Base!U$2)+1,0),"")</f>
        <v/>
      </c>
      <c r="X1002" s="23" t="str">
        <f>IF(AND(($D1004)&lt;&gt;"",($E1004)&lt;&gt;""),IF(MIN(DATEVALUE($E1004),Base!V$3)-MAX(DATEVALUE($D1004),Base!V$2)+1&gt;=0,MIN(DATEVALUE($E1004),Base!V$3)-MAX(DATEVALUE($D1004),Base!V$2)+1,0),"")</f>
        <v/>
      </c>
      <c r="Y1002" s="20" t="str">
        <f>IF(AND(M1002&lt;&gt;"",$H998&lt;&gt;"",$F998&lt;&gt;""),M1002*$H998*$F998,"")</f>
        <v/>
      </c>
      <c r="Z1002" s="20" t="str">
        <f>IF(AND(N1002&lt;&gt;"",$H997&lt;&gt;"",$F997&lt;&gt;""),N1002*$H997*$F997,"")</f>
        <v/>
      </c>
      <c r="AA1002" s="20" t="str">
        <f>IF(AND(O1002&lt;&gt;"",$H997&lt;&gt;"",$F997&lt;&gt;""),O1002*$H997*$F997,"")</f>
        <v/>
      </c>
      <c r="AB1002" s="20" t="str">
        <f>IF(AND(P1002&lt;&gt;"",$H997&lt;&gt;"",$F997&lt;&gt;""),P1002*$H997*$F997,"")</f>
        <v/>
      </c>
      <c r="AC1002" s="20" t="str">
        <f>IF(AND(Q1002&lt;&gt;"",$H997&lt;&gt;"",$F997&lt;&gt;""),Q1002*$H997*$F997,"")</f>
        <v/>
      </c>
      <c r="AD1002" s="20" t="str">
        <f>IF(AND(R1002&lt;&gt;"",$H997&lt;&gt;"",$F997&lt;&gt;""),R1002*$H997*$F997,"")</f>
        <v/>
      </c>
      <c r="AE1002" s="20" t="str">
        <f>IF(AND(S1002&lt;&gt;"",$H997&lt;&gt;"",$F997&lt;&gt;""),S1002*$H997*$F997,"")</f>
        <v/>
      </c>
      <c r="AF1002" s="20" t="str">
        <f>IF(AND(T1002&lt;&gt;"",$H997&lt;&gt;"",$F997&lt;&gt;""),T1002*$H997*$F997,"")</f>
        <v/>
      </c>
      <c r="AG1002" s="20" t="str">
        <f>IF(AND(U1002&lt;&gt;"",$H997&lt;&gt;"",$F997&lt;&gt;""),U1002*$H997*$F997,"")</f>
        <v/>
      </c>
      <c r="AH1002" s="20" t="str">
        <f>IF(AND(V1002&lt;&gt;"",$H997&lt;&gt;"",$F997&lt;&gt;""),V1002*$H997*$F997,"")</f>
        <v/>
      </c>
      <c r="AI1002" s="20" t="str">
        <f>IF(AND(W1002&lt;&gt;"",$H997&lt;&gt;"",$F997&lt;&gt;""),W1002*$H997*$F997,"")</f>
        <v/>
      </c>
      <c r="AJ1002" s="20" t="str">
        <f>IF(AND(X1002&lt;&gt;"",$H997&lt;&gt;"",$F997&lt;&gt;""),X1002*$H997*$F997,"")</f>
        <v/>
      </c>
    </row>
    <row r="1003" spans="1:36" ht="23.25" customHeight="1" x14ac:dyDescent="0.25">
      <c r="A1003" s="24"/>
      <c r="B1003" s="24"/>
      <c r="J1003" s="20" t="str">
        <f t="shared" si="49"/>
        <v/>
      </c>
      <c r="K1003" s="20" t="str">
        <f t="shared" si="50"/>
        <v/>
      </c>
      <c r="L1003" s="20" t="str">
        <f>IF(D998&lt;&gt;"",MONTH(D998),"")</f>
        <v/>
      </c>
      <c r="M1003" s="23" t="str">
        <f>IF(AND(($D1005)&lt;&gt;"",($E1005)&lt;&gt;""),IF(MIN(DATEVALUE($E1005),Base!K$3)-MAX(DATEVALUE($D1005),Base!K$2)+1&gt;=0,MIN(DATEVALUE($E1005),Base!K$3)-MAX(DATEVALUE($D1005),Base!K$2)+1,0),"")</f>
        <v/>
      </c>
      <c r="N1003" s="23" t="str">
        <f>IF(AND(($D1005)&lt;&gt;"",($E1005)&lt;&gt;""),IF(MIN(DATEVALUE($E1005),Base!L$3)-MAX(DATEVALUE($D1005),Base!L$2)+1&gt;=0,MIN(DATEVALUE($E1005),Base!L$3)-MAX(DATEVALUE($D1005),Base!L$2)+1,0),"")</f>
        <v/>
      </c>
      <c r="O1003" s="23" t="str">
        <f>IF(AND(($D1005)&lt;&gt;"",($E1005)&lt;&gt;""),IF(MIN(DATEVALUE($E1005),Base!M$3)-MAX(DATEVALUE($D1005),Base!M$2)+1&gt;=0,MIN(DATEVALUE($E1005),Base!M$3)-MAX(DATEVALUE($D1005),Base!M$2)+1,0),"")</f>
        <v/>
      </c>
      <c r="P1003" s="23" t="str">
        <f>IF(AND(($D1005)&lt;&gt;"",($E1005)&lt;&gt;""),IF(MIN(DATEVALUE($E1005),Base!N$3)-MAX(DATEVALUE($D1005),Base!N$2)+1&gt;=0,MIN(DATEVALUE($E1005),Base!N$3)-MAX(DATEVALUE($D1005),Base!N$2)+1,0),"")</f>
        <v/>
      </c>
      <c r="Q1003" s="23" t="str">
        <f>IF(AND(($D1005)&lt;&gt;"",($E1005)&lt;&gt;""),IF(MIN(DATEVALUE($E1005),Base!O$3)-MAX(DATEVALUE($D1005),Base!O$2)+1&gt;=0,MIN(DATEVALUE($E1005),Base!O$3)-MAX(DATEVALUE($D1005),Base!O$2)+1,0),"")</f>
        <v/>
      </c>
      <c r="R1003" s="23" t="str">
        <f>IF(AND(($D1005)&lt;&gt;"",($E1005)&lt;&gt;""),IF(MIN(DATEVALUE($E1005),Base!P$3)-MAX(DATEVALUE($D1005),Base!P$2)+1&gt;=0,MIN(DATEVALUE($E1005),Base!P$3)-MAX(DATEVALUE($D1005),Base!P$2)+1,0),"")</f>
        <v/>
      </c>
      <c r="S1003" s="23" t="str">
        <f>IF(AND(($D1005)&lt;&gt;"",($E1005)&lt;&gt;""),IF(MIN(DATEVALUE($E1005),Base!Q$3)-MAX(DATEVALUE($D1005),Base!Q$2)+1&gt;=0,MIN(DATEVALUE($E1005),Base!Q$3)-MAX(DATEVALUE($D1005),Base!Q$2)+1,0),"")</f>
        <v/>
      </c>
      <c r="T1003" s="23" t="str">
        <f>IF(AND(($D1005)&lt;&gt;"",($E1005)&lt;&gt;""),IF(MIN(DATEVALUE($E1005),Base!R$3)-MAX(DATEVALUE($D1005),Base!R$2)+1&gt;=0,MIN(DATEVALUE($E1005),Base!R$3)-MAX(DATEVALUE($D1005),Base!R$2)+1,0),"")</f>
        <v/>
      </c>
      <c r="U1003" s="23" t="str">
        <f>IF(AND(($D1005)&lt;&gt;"",($E1005)&lt;&gt;""),IF(MIN(DATEVALUE($E1005),Base!S$3)-MAX(DATEVALUE($D1005),Base!S$2)+1&gt;=0,MIN(DATEVALUE($E1005),Base!S$3)-MAX(DATEVALUE($D1005),Base!S$2)+1,0),"")</f>
        <v/>
      </c>
      <c r="V1003" s="23" t="str">
        <f>IF(AND(($D1005)&lt;&gt;"",($E1005)&lt;&gt;""),IF(MIN(DATEVALUE($E1005),Base!T$3)-MAX(DATEVALUE($D1005),Base!T$2)+1&gt;=0,MIN(DATEVALUE($E1005),Base!T$3)-MAX(DATEVALUE($D1005),Base!T$2)+1,0),"")</f>
        <v/>
      </c>
      <c r="W1003" s="23" t="str">
        <f>IF(AND(($D1005)&lt;&gt;"",($E1005)&lt;&gt;""),IF(MIN(DATEVALUE($E1005),Base!U$3)-MAX(DATEVALUE($D1005),Base!U$2)+1&gt;=0,MIN(DATEVALUE($E1005),Base!U$3)-MAX(DATEVALUE($D1005),Base!U$2)+1,0),"")</f>
        <v/>
      </c>
      <c r="X1003" s="23" t="str">
        <f>IF(AND(($D1005)&lt;&gt;"",($E1005)&lt;&gt;""),IF(MIN(DATEVALUE($E1005),Base!V$3)-MAX(DATEVALUE($D1005),Base!V$2)+1&gt;=0,MIN(DATEVALUE($E1005),Base!V$3)-MAX(DATEVALUE($D1005),Base!V$2)+1,0),"")</f>
        <v/>
      </c>
      <c r="Y1003" s="20" t="str">
        <f>IF(AND(M1003&lt;&gt;"",$H999&lt;&gt;"",$F999&lt;&gt;""),M1003*$H999*$F999,"")</f>
        <v/>
      </c>
      <c r="Z1003" s="20" t="str">
        <f>IF(AND(N1003&lt;&gt;"",$H998&lt;&gt;"",$F998&lt;&gt;""),N1003*$H998*$F998,"")</f>
        <v/>
      </c>
      <c r="AA1003" s="20" t="str">
        <f>IF(AND(O1003&lt;&gt;"",$H998&lt;&gt;"",$F998&lt;&gt;""),O1003*$H998*$F998,"")</f>
        <v/>
      </c>
      <c r="AB1003" s="20" t="str">
        <f>IF(AND(P1003&lt;&gt;"",$H998&lt;&gt;"",$F998&lt;&gt;""),P1003*$H998*$F998,"")</f>
        <v/>
      </c>
      <c r="AC1003" s="20" t="str">
        <f>IF(AND(Q1003&lt;&gt;"",$H998&lt;&gt;"",$F998&lt;&gt;""),Q1003*$H998*$F998,"")</f>
        <v/>
      </c>
      <c r="AD1003" s="20" t="str">
        <f>IF(AND(R1003&lt;&gt;"",$H998&lt;&gt;"",$F998&lt;&gt;""),R1003*$H998*$F998,"")</f>
        <v/>
      </c>
      <c r="AE1003" s="20" t="str">
        <f>IF(AND(S1003&lt;&gt;"",$H998&lt;&gt;"",$F998&lt;&gt;""),S1003*$H998*$F998,"")</f>
        <v/>
      </c>
      <c r="AF1003" s="20" t="str">
        <f>IF(AND(T1003&lt;&gt;"",$H998&lt;&gt;"",$F998&lt;&gt;""),T1003*$H998*$F998,"")</f>
        <v/>
      </c>
      <c r="AG1003" s="20" t="str">
        <f>IF(AND(U1003&lt;&gt;"",$H998&lt;&gt;"",$F998&lt;&gt;""),U1003*$H998*$F998,"")</f>
        <v/>
      </c>
      <c r="AH1003" s="20" t="str">
        <f>IF(AND(V1003&lt;&gt;"",$H998&lt;&gt;"",$F998&lt;&gt;""),V1003*$H998*$F998,"")</f>
        <v/>
      </c>
      <c r="AI1003" s="20" t="str">
        <f>IF(AND(W1003&lt;&gt;"",$H998&lt;&gt;"",$F998&lt;&gt;""),W1003*$H998*$F998,"")</f>
        <v/>
      </c>
      <c r="AJ1003" s="20" t="str">
        <f>IF(AND(X1003&lt;&gt;"",$H998&lt;&gt;"",$F998&lt;&gt;""),X1003*$H998*$F998,"")</f>
        <v/>
      </c>
    </row>
    <row r="1004" spans="1:36" ht="23.25" customHeight="1" x14ac:dyDescent="0.25">
      <c r="A1004" s="24"/>
      <c r="B1004" s="24"/>
      <c r="J1004" s="20" t="str">
        <f t="shared" si="49"/>
        <v/>
      </c>
      <c r="K1004" s="20" t="str">
        <f t="shared" si="50"/>
        <v/>
      </c>
      <c r="L1004" s="20" t="str">
        <f>IF(D999&lt;&gt;"",MONTH(D999),"")</f>
        <v/>
      </c>
      <c r="M1004" s="23" t="str">
        <f>IF(AND(($D1006)&lt;&gt;"",($E1006)&lt;&gt;""),IF(MIN(DATEVALUE($E1006),Base!K$3)-MAX(DATEVALUE($D1006),Base!K$2)+1&gt;=0,MIN(DATEVALUE($E1006),Base!K$3)-MAX(DATEVALUE($D1006),Base!K$2)+1,0),"")</f>
        <v/>
      </c>
      <c r="N1004" s="23" t="str">
        <f>IF(AND(($D1006)&lt;&gt;"",($E1006)&lt;&gt;""),IF(MIN(DATEVALUE($E1006),Base!L$3)-MAX(DATEVALUE($D1006),Base!L$2)+1&gt;=0,MIN(DATEVALUE($E1006),Base!L$3)-MAX(DATEVALUE($D1006),Base!L$2)+1,0),"")</f>
        <v/>
      </c>
      <c r="O1004" s="23" t="str">
        <f>IF(AND(($D1006)&lt;&gt;"",($E1006)&lt;&gt;""),IF(MIN(DATEVALUE($E1006),Base!M$3)-MAX(DATEVALUE($D1006),Base!M$2)+1&gt;=0,MIN(DATEVALUE($E1006),Base!M$3)-MAX(DATEVALUE($D1006),Base!M$2)+1,0),"")</f>
        <v/>
      </c>
      <c r="P1004" s="23" t="str">
        <f>IF(AND(($D1006)&lt;&gt;"",($E1006)&lt;&gt;""),IF(MIN(DATEVALUE($E1006),Base!N$3)-MAX(DATEVALUE($D1006),Base!N$2)+1&gt;=0,MIN(DATEVALUE($E1006),Base!N$3)-MAX(DATEVALUE($D1006),Base!N$2)+1,0),"")</f>
        <v/>
      </c>
      <c r="Q1004" s="23" t="str">
        <f>IF(AND(($D1006)&lt;&gt;"",($E1006)&lt;&gt;""),IF(MIN(DATEVALUE($E1006),Base!O$3)-MAX(DATEVALUE($D1006),Base!O$2)+1&gt;=0,MIN(DATEVALUE($E1006),Base!O$3)-MAX(DATEVALUE($D1006),Base!O$2)+1,0),"")</f>
        <v/>
      </c>
      <c r="R1004" s="23" t="str">
        <f>IF(AND(($D1006)&lt;&gt;"",($E1006)&lt;&gt;""),IF(MIN(DATEVALUE($E1006),Base!P$3)-MAX(DATEVALUE($D1006),Base!P$2)+1&gt;=0,MIN(DATEVALUE($E1006),Base!P$3)-MAX(DATEVALUE($D1006),Base!P$2)+1,0),"")</f>
        <v/>
      </c>
      <c r="S1004" s="23" t="str">
        <f>IF(AND(($D1006)&lt;&gt;"",($E1006)&lt;&gt;""),IF(MIN(DATEVALUE($E1006),Base!Q$3)-MAX(DATEVALUE($D1006),Base!Q$2)+1&gt;=0,MIN(DATEVALUE($E1006),Base!Q$3)-MAX(DATEVALUE($D1006),Base!Q$2)+1,0),"")</f>
        <v/>
      </c>
      <c r="T1004" s="23" t="str">
        <f>IF(AND(($D1006)&lt;&gt;"",($E1006)&lt;&gt;""),IF(MIN(DATEVALUE($E1006),Base!R$3)-MAX(DATEVALUE($D1006),Base!R$2)+1&gt;=0,MIN(DATEVALUE($E1006),Base!R$3)-MAX(DATEVALUE($D1006),Base!R$2)+1,0),"")</f>
        <v/>
      </c>
      <c r="U1004" s="23" t="str">
        <f>IF(AND(($D1006)&lt;&gt;"",($E1006)&lt;&gt;""),IF(MIN(DATEVALUE($E1006),Base!S$3)-MAX(DATEVALUE($D1006),Base!S$2)+1&gt;=0,MIN(DATEVALUE($E1006),Base!S$3)-MAX(DATEVALUE($D1006),Base!S$2)+1,0),"")</f>
        <v/>
      </c>
      <c r="V1004" s="23" t="str">
        <f>IF(AND(($D1006)&lt;&gt;"",($E1006)&lt;&gt;""),IF(MIN(DATEVALUE($E1006),Base!T$3)-MAX(DATEVALUE($D1006),Base!T$2)+1&gt;=0,MIN(DATEVALUE($E1006),Base!T$3)-MAX(DATEVALUE($D1006),Base!T$2)+1,0),"")</f>
        <v/>
      </c>
      <c r="W1004" s="23" t="str">
        <f>IF(AND(($D1006)&lt;&gt;"",($E1006)&lt;&gt;""),IF(MIN(DATEVALUE($E1006),Base!U$3)-MAX(DATEVALUE($D1006),Base!U$2)+1&gt;=0,MIN(DATEVALUE($E1006),Base!U$3)-MAX(DATEVALUE($D1006),Base!U$2)+1,0),"")</f>
        <v/>
      </c>
      <c r="X1004" s="23" t="str">
        <f>IF(AND(($D1006)&lt;&gt;"",($E1006)&lt;&gt;""),IF(MIN(DATEVALUE($E1006),Base!V$3)-MAX(DATEVALUE($D1006),Base!V$2)+1&gt;=0,MIN(DATEVALUE($E1006),Base!V$3)-MAX(DATEVALUE($D1006),Base!V$2)+1,0),"")</f>
        <v/>
      </c>
      <c r="Y1004" s="20" t="str">
        <f>IF(AND(M1004&lt;&gt;"",$H1000&lt;&gt;"",$F1000&lt;&gt;""),M1004*$H1000*$F1000,"")</f>
        <v/>
      </c>
      <c r="Z1004" s="20" t="str">
        <f>IF(AND(N1004&lt;&gt;"",$H999&lt;&gt;"",$F999&lt;&gt;""),N1004*$H999*$F999,"")</f>
        <v/>
      </c>
      <c r="AA1004" s="20" t="str">
        <f>IF(AND(O1004&lt;&gt;"",$H999&lt;&gt;"",$F999&lt;&gt;""),O1004*$H999*$F999,"")</f>
        <v/>
      </c>
      <c r="AB1004" s="20" t="str">
        <f>IF(AND(P1004&lt;&gt;"",$H999&lt;&gt;"",$F999&lt;&gt;""),P1004*$H999*$F999,"")</f>
        <v/>
      </c>
      <c r="AC1004" s="20" t="str">
        <f>IF(AND(Q1004&lt;&gt;"",$H999&lt;&gt;"",$F999&lt;&gt;""),Q1004*$H999*$F999,"")</f>
        <v/>
      </c>
      <c r="AD1004" s="20" t="str">
        <f>IF(AND(R1004&lt;&gt;"",$H999&lt;&gt;"",$F999&lt;&gt;""),R1004*$H999*$F999,"")</f>
        <v/>
      </c>
      <c r="AE1004" s="20" t="str">
        <f>IF(AND(S1004&lt;&gt;"",$H999&lt;&gt;"",$F999&lt;&gt;""),S1004*$H999*$F999,"")</f>
        <v/>
      </c>
      <c r="AF1004" s="20" t="str">
        <f>IF(AND(T1004&lt;&gt;"",$H999&lt;&gt;"",$F999&lt;&gt;""),T1004*$H999*$F999,"")</f>
        <v/>
      </c>
      <c r="AG1004" s="20" t="str">
        <f>IF(AND(U1004&lt;&gt;"",$H999&lt;&gt;"",$F999&lt;&gt;""),U1004*$H999*$F999,"")</f>
        <v/>
      </c>
      <c r="AH1004" s="20" t="str">
        <f>IF(AND(V1004&lt;&gt;"",$H999&lt;&gt;"",$F999&lt;&gt;""),V1004*$H999*$F999,"")</f>
        <v/>
      </c>
      <c r="AI1004" s="20" t="str">
        <f>IF(AND(W1004&lt;&gt;"",$H999&lt;&gt;"",$F999&lt;&gt;""),W1004*$H999*$F999,"")</f>
        <v/>
      </c>
      <c r="AJ1004" s="20" t="str">
        <f>IF(AND(X1004&lt;&gt;"",$H999&lt;&gt;"",$F999&lt;&gt;""),X1004*$H999*$F999,"")</f>
        <v/>
      </c>
    </row>
    <row r="1005" spans="1:36" ht="23.25" customHeight="1" x14ac:dyDescent="0.25">
      <c r="A1005" s="24"/>
      <c r="B1005" s="24"/>
      <c r="J1005" s="20" t="str">
        <f t="shared" si="49"/>
        <v/>
      </c>
      <c r="K1005" s="20" t="str">
        <f t="shared" si="50"/>
        <v/>
      </c>
      <c r="L1005" s="20" t="str">
        <f>IF(D1000&lt;&gt;"",MONTH(D1000),"")</f>
        <v/>
      </c>
      <c r="M1005" s="23" t="str">
        <f>IF(AND(($D1007)&lt;&gt;"",($E1007)&lt;&gt;""),IF(MIN(DATEVALUE($E1007),Base!K$3)-MAX(DATEVALUE($D1007),Base!K$2)+1&gt;=0,MIN(DATEVALUE($E1007),Base!K$3)-MAX(DATEVALUE($D1007),Base!K$2)+1,0),"")</f>
        <v/>
      </c>
      <c r="N1005" s="23" t="str">
        <f>IF(AND(($D1007)&lt;&gt;"",($E1007)&lt;&gt;""),IF(MIN(DATEVALUE($E1007),Base!L$3)-MAX(DATEVALUE($D1007),Base!L$2)+1&gt;=0,MIN(DATEVALUE($E1007),Base!L$3)-MAX(DATEVALUE($D1007),Base!L$2)+1,0),"")</f>
        <v/>
      </c>
      <c r="O1005" s="23" t="str">
        <f>IF(AND(($D1007)&lt;&gt;"",($E1007)&lt;&gt;""),IF(MIN(DATEVALUE($E1007),Base!M$3)-MAX(DATEVALUE($D1007),Base!M$2)+1&gt;=0,MIN(DATEVALUE($E1007),Base!M$3)-MAX(DATEVALUE($D1007),Base!M$2)+1,0),"")</f>
        <v/>
      </c>
      <c r="P1005" s="23" t="str">
        <f>IF(AND(($D1007)&lt;&gt;"",($E1007)&lt;&gt;""),IF(MIN(DATEVALUE($E1007),Base!N$3)-MAX(DATEVALUE($D1007),Base!N$2)+1&gt;=0,MIN(DATEVALUE($E1007),Base!N$3)-MAX(DATEVALUE($D1007),Base!N$2)+1,0),"")</f>
        <v/>
      </c>
      <c r="Q1005" s="23" t="str">
        <f>IF(AND(($D1007)&lt;&gt;"",($E1007)&lt;&gt;""),IF(MIN(DATEVALUE($E1007),Base!O$3)-MAX(DATEVALUE($D1007),Base!O$2)+1&gt;=0,MIN(DATEVALUE($E1007),Base!O$3)-MAX(DATEVALUE($D1007),Base!O$2)+1,0),"")</f>
        <v/>
      </c>
      <c r="R1005" s="23" t="str">
        <f>IF(AND(($D1007)&lt;&gt;"",($E1007)&lt;&gt;""),IF(MIN(DATEVALUE($E1007),Base!P$3)-MAX(DATEVALUE($D1007),Base!P$2)+1&gt;=0,MIN(DATEVALUE($E1007),Base!P$3)-MAX(DATEVALUE($D1007),Base!P$2)+1,0),"")</f>
        <v/>
      </c>
      <c r="S1005" s="23" t="str">
        <f>IF(AND(($D1007)&lt;&gt;"",($E1007)&lt;&gt;""),IF(MIN(DATEVALUE($E1007),Base!Q$3)-MAX(DATEVALUE($D1007),Base!Q$2)+1&gt;=0,MIN(DATEVALUE($E1007),Base!Q$3)-MAX(DATEVALUE($D1007),Base!Q$2)+1,0),"")</f>
        <v/>
      </c>
      <c r="T1005" s="23" t="str">
        <f>IF(AND(($D1007)&lt;&gt;"",($E1007)&lt;&gt;""),IF(MIN(DATEVALUE($E1007),Base!R$3)-MAX(DATEVALUE($D1007),Base!R$2)+1&gt;=0,MIN(DATEVALUE($E1007),Base!R$3)-MAX(DATEVALUE($D1007),Base!R$2)+1,0),"")</f>
        <v/>
      </c>
      <c r="U1005" s="23" t="str">
        <f>IF(AND(($D1007)&lt;&gt;"",($E1007)&lt;&gt;""),IF(MIN(DATEVALUE($E1007),Base!S$3)-MAX(DATEVALUE($D1007),Base!S$2)+1&gt;=0,MIN(DATEVALUE($E1007),Base!S$3)-MAX(DATEVALUE($D1007),Base!S$2)+1,0),"")</f>
        <v/>
      </c>
      <c r="V1005" s="23" t="str">
        <f>IF(AND(($D1007)&lt;&gt;"",($E1007)&lt;&gt;""),IF(MIN(DATEVALUE($E1007),Base!T$3)-MAX(DATEVALUE($D1007),Base!T$2)+1&gt;=0,MIN(DATEVALUE($E1007),Base!T$3)-MAX(DATEVALUE($D1007),Base!T$2)+1,0),"")</f>
        <v/>
      </c>
      <c r="W1005" s="23" t="str">
        <f>IF(AND(($D1007)&lt;&gt;"",($E1007)&lt;&gt;""),IF(MIN(DATEVALUE($E1007),Base!U$3)-MAX(DATEVALUE($D1007),Base!U$2)+1&gt;=0,MIN(DATEVALUE($E1007),Base!U$3)-MAX(DATEVALUE($D1007),Base!U$2)+1,0),"")</f>
        <v/>
      </c>
      <c r="X1005" s="23" t="str">
        <f>IF(AND(($D1007)&lt;&gt;"",($E1007)&lt;&gt;""),IF(MIN(DATEVALUE($E1007),Base!V$3)-MAX(DATEVALUE($D1007),Base!V$2)+1&gt;=0,MIN(DATEVALUE($E1007),Base!V$3)-MAX(DATEVALUE($D1007),Base!V$2)+1,0),"")</f>
        <v/>
      </c>
      <c r="Y1005" s="20" t="str">
        <f>IF(AND(M1005&lt;&gt;"",$H1001&lt;&gt;"",$F1001&lt;&gt;""),M1005*$H1001*$F1001,"")</f>
        <v/>
      </c>
      <c r="Z1005" s="20" t="str">
        <f>IF(AND(N1005&lt;&gt;"",$H1000&lt;&gt;"",$F1000&lt;&gt;""),N1005*$H1000*$F1000,"")</f>
        <v/>
      </c>
      <c r="AA1005" s="20" t="str">
        <f>IF(AND(O1005&lt;&gt;"",$H1000&lt;&gt;"",$F1000&lt;&gt;""),O1005*$H1000*$F1000,"")</f>
        <v/>
      </c>
      <c r="AB1005" s="20" t="str">
        <f>IF(AND(P1005&lt;&gt;"",$H1000&lt;&gt;"",$F1000&lt;&gt;""),P1005*$H1000*$F1000,"")</f>
        <v/>
      </c>
      <c r="AC1005" s="20" t="str">
        <f>IF(AND(Q1005&lt;&gt;"",$H1000&lt;&gt;"",$F1000&lt;&gt;""),Q1005*$H1000*$F1000,"")</f>
        <v/>
      </c>
      <c r="AD1005" s="20" t="str">
        <f>IF(AND(R1005&lt;&gt;"",$H1000&lt;&gt;"",$F1000&lt;&gt;""),R1005*$H1000*$F1000,"")</f>
        <v/>
      </c>
      <c r="AE1005" s="20" t="str">
        <f>IF(AND(S1005&lt;&gt;"",$H1000&lt;&gt;"",$F1000&lt;&gt;""),S1005*$H1000*$F1000,"")</f>
        <v/>
      </c>
      <c r="AF1005" s="20" t="str">
        <f>IF(AND(T1005&lt;&gt;"",$H1000&lt;&gt;"",$F1000&lt;&gt;""),T1005*$H1000*$F1000,"")</f>
        <v/>
      </c>
      <c r="AG1005" s="20" t="str">
        <f>IF(AND(U1005&lt;&gt;"",$H1000&lt;&gt;"",$F1000&lt;&gt;""),U1005*$H1000*$F1000,"")</f>
        <v/>
      </c>
      <c r="AH1005" s="20" t="str">
        <f>IF(AND(V1005&lt;&gt;"",$H1000&lt;&gt;"",$F1000&lt;&gt;""),V1005*$H1000*$F1000,"")</f>
        <v/>
      </c>
      <c r="AI1005" s="20" t="str">
        <f>IF(AND(W1005&lt;&gt;"",$H1000&lt;&gt;"",$F1000&lt;&gt;""),W1005*$H1000*$F1000,"")</f>
        <v/>
      </c>
      <c r="AJ1005" s="20" t="str">
        <f>IF(AND(X1005&lt;&gt;"",$H1000&lt;&gt;"",$F1000&lt;&gt;""),X1005*$H1000*$F1000,"")</f>
        <v/>
      </c>
    </row>
    <row r="1006" spans="1:36" ht="23.25" customHeight="1" x14ac:dyDescent="0.25">
      <c r="A1006" s="24"/>
      <c r="B1006" s="24"/>
      <c r="J1006" s="20" t="str">
        <f t="shared" si="49"/>
        <v/>
      </c>
      <c r="K1006" s="20" t="str">
        <f t="shared" si="50"/>
        <v/>
      </c>
      <c r="L1006" s="20" t="str">
        <f>IF(D1001&lt;&gt;"",MONTH(D1001),"")</f>
        <v/>
      </c>
      <c r="M1006" s="23" t="str">
        <f>IF(AND(($D1008)&lt;&gt;"",($E1008)&lt;&gt;""),IF(MIN(DATEVALUE($E1008),Base!K$3)-MAX(DATEVALUE($D1008),Base!K$2)+1&gt;=0,MIN(DATEVALUE($E1008),Base!K$3)-MAX(DATEVALUE($D1008),Base!K$2)+1,0),"")</f>
        <v/>
      </c>
      <c r="N1006" s="23" t="str">
        <f>IF(AND(($D1008)&lt;&gt;"",($E1008)&lt;&gt;""),IF(MIN(DATEVALUE($E1008),Base!L$3)-MAX(DATEVALUE($D1008),Base!L$2)+1&gt;=0,MIN(DATEVALUE($E1008),Base!L$3)-MAX(DATEVALUE($D1008),Base!L$2)+1,0),"")</f>
        <v/>
      </c>
      <c r="O1006" s="23" t="str">
        <f>IF(AND(($D1008)&lt;&gt;"",($E1008)&lt;&gt;""),IF(MIN(DATEVALUE($E1008),Base!M$3)-MAX(DATEVALUE($D1008),Base!M$2)+1&gt;=0,MIN(DATEVALUE($E1008),Base!M$3)-MAX(DATEVALUE($D1008),Base!M$2)+1,0),"")</f>
        <v/>
      </c>
      <c r="P1006" s="23" t="str">
        <f>IF(AND(($D1008)&lt;&gt;"",($E1008)&lt;&gt;""),IF(MIN(DATEVALUE($E1008),Base!N$3)-MAX(DATEVALUE($D1008),Base!N$2)+1&gt;=0,MIN(DATEVALUE($E1008),Base!N$3)-MAX(DATEVALUE($D1008),Base!N$2)+1,0),"")</f>
        <v/>
      </c>
      <c r="Q1006" s="23" t="str">
        <f>IF(AND(($D1008)&lt;&gt;"",($E1008)&lt;&gt;""),IF(MIN(DATEVALUE($E1008),Base!O$3)-MAX(DATEVALUE($D1008),Base!O$2)+1&gt;=0,MIN(DATEVALUE($E1008),Base!O$3)-MAX(DATEVALUE($D1008),Base!O$2)+1,0),"")</f>
        <v/>
      </c>
      <c r="R1006" s="23" t="str">
        <f>IF(AND(($D1008)&lt;&gt;"",($E1008)&lt;&gt;""),IF(MIN(DATEVALUE($E1008),Base!P$3)-MAX(DATEVALUE($D1008),Base!P$2)+1&gt;=0,MIN(DATEVALUE($E1008),Base!P$3)-MAX(DATEVALUE($D1008),Base!P$2)+1,0),"")</f>
        <v/>
      </c>
      <c r="S1006" s="23" t="str">
        <f>IF(AND(($D1008)&lt;&gt;"",($E1008)&lt;&gt;""),IF(MIN(DATEVALUE($E1008),Base!Q$3)-MAX(DATEVALUE($D1008),Base!Q$2)+1&gt;=0,MIN(DATEVALUE($E1008),Base!Q$3)-MAX(DATEVALUE($D1008),Base!Q$2)+1,0),"")</f>
        <v/>
      </c>
      <c r="T1006" s="23" t="str">
        <f>IF(AND(($D1008)&lt;&gt;"",($E1008)&lt;&gt;""),IF(MIN(DATEVALUE($E1008),Base!R$3)-MAX(DATEVALUE($D1008),Base!R$2)+1&gt;=0,MIN(DATEVALUE($E1008),Base!R$3)-MAX(DATEVALUE($D1008),Base!R$2)+1,0),"")</f>
        <v/>
      </c>
      <c r="U1006" s="23" t="str">
        <f>IF(AND(($D1008)&lt;&gt;"",($E1008)&lt;&gt;""),IF(MIN(DATEVALUE($E1008),Base!S$3)-MAX(DATEVALUE($D1008),Base!S$2)+1&gt;=0,MIN(DATEVALUE($E1008),Base!S$3)-MAX(DATEVALUE($D1008),Base!S$2)+1,0),"")</f>
        <v/>
      </c>
      <c r="V1006" s="23" t="str">
        <f>IF(AND(($D1008)&lt;&gt;"",($E1008)&lt;&gt;""),IF(MIN(DATEVALUE($E1008),Base!T$3)-MAX(DATEVALUE($D1008),Base!T$2)+1&gt;=0,MIN(DATEVALUE($E1008),Base!T$3)-MAX(DATEVALUE($D1008),Base!T$2)+1,0),"")</f>
        <v/>
      </c>
      <c r="W1006" s="23" t="str">
        <f>IF(AND(($D1008)&lt;&gt;"",($E1008)&lt;&gt;""),IF(MIN(DATEVALUE($E1008),Base!U$3)-MAX(DATEVALUE($D1008),Base!U$2)+1&gt;=0,MIN(DATEVALUE($E1008),Base!U$3)-MAX(DATEVALUE($D1008),Base!U$2)+1,0),"")</f>
        <v/>
      </c>
      <c r="X1006" s="23" t="str">
        <f>IF(AND(($D1008)&lt;&gt;"",($E1008)&lt;&gt;""),IF(MIN(DATEVALUE($E1008),Base!V$3)-MAX(DATEVALUE($D1008),Base!V$2)+1&gt;=0,MIN(DATEVALUE($E1008),Base!V$3)-MAX(DATEVALUE($D1008),Base!V$2)+1,0),"")</f>
        <v/>
      </c>
      <c r="Y1006" s="20" t="str">
        <f>IF(AND(M1006&lt;&gt;"",$H1002&lt;&gt;"",$F1002&lt;&gt;""),M1006*$H1002*$F1002,"")</f>
        <v/>
      </c>
      <c r="Z1006" s="20" t="str">
        <f>IF(AND(N1006&lt;&gt;"",$H1001&lt;&gt;"",$F1001&lt;&gt;""),N1006*$H1001*$F1001,"")</f>
        <v/>
      </c>
      <c r="AA1006" s="20" t="str">
        <f>IF(AND(O1006&lt;&gt;"",$H1001&lt;&gt;"",$F1001&lt;&gt;""),O1006*$H1001*$F1001,"")</f>
        <v/>
      </c>
      <c r="AB1006" s="20" t="str">
        <f>IF(AND(P1006&lt;&gt;"",$H1001&lt;&gt;"",$F1001&lt;&gt;""),P1006*$H1001*$F1001,"")</f>
        <v/>
      </c>
      <c r="AC1006" s="20" t="str">
        <f>IF(AND(Q1006&lt;&gt;"",$H1001&lt;&gt;"",$F1001&lt;&gt;""),Q1006*$H1001*$F1001,"")</f>
        <v/>
      </c>
      <c r="AD1006" s="20" t="str">
        <f>IF(AND(R1006&lt;&gt;"",$H1001&lt;&gt;"",$F1001&lt;&gt;""),R1006*$H1001*$F1001,"")</f>
        <v/>
      </c>
      <c r="AE1006" s="20" t="str">
        <f>IF(AND(S1006&lt;&gt;"",$H1001&lt;&gt;"",$F1001&lt;&gt;""),S1006*$H1001*$F1001,"")</f>
        <v/>
      </c>
      <c r="AF1006" s="20" t="str">
        <f>IF(AND(T1006&lt;&gt;"",$H1001&lt;&gt;"",$F1001&lt;&gt;""),T1006*$H1001*$F1001,"")</f>
        <v/>
      </c>
      <c r="AG1006" s="20" t="str">
        <f>IF(AND(U1006&lt;&gt;"",$H1001&lt;&gt;"",$F1001&lt;&gt;""),U1006*$H1001*$F1001,"")</f>
        <v/>
      </c>
      <c r="AH1006" s="20" t="str">
        <f>IF(AND(V1006&lt;&gt;"",$H1001&lt;&gt;"",$F1001&lt;&gt;""),V1006*$H1001*$F1001,"")</f>
        <v/>
      </c>
      <c r="AI1006" s="20" t="str">
        <f>IF(AND(W1006&lt;&gt;"",$H1001&lt;&gt;"",$F1001&lt;&gt;""),W1006*$H1001*$F1001,"")</f>
        <v/>
      </c>
      <c r="AJ1006" s="20" t="str">
        <f>IF(AND(X1006&lt;&gt;"",$H1001&lt;&gt;"",$F1001&lt;&gt;""),X1006*$H1001*$F1001,"")</f>
        <v/>
      </c>
    </row>
    <row r="1007" spans="1:36" ht="23.25" customHeight="1" x14ac:dyDescent="0.25">
      <c r="A1007" s="24"/>
      <c r="B1007" s="24"/>
      <c r="J1007" s="20" t="str">
        <f t="shared" si="49"/>
        <v/>
      </c>
      <c r="K1007" s="20" t="str">
        <f t="shared" si="50"/>
        <v/>
      </c>
      <c r="L1007" s="20" t="str">
        <f>IF(D1002&lt;&gt;"",MONTH(D1002),"")</f>
        <v/>
      </c>
      <c r="M1007" s="23" t="str">
        <f>IF(AND(($D1009)&lt;&gt;"",($E1009)&lt;&gt;""),IF(MIN(DATEVALUE($E1009),Base!K$3)-MAX(DATEVALUE($D1009),Base!K$2)+1&gt;=0,MIN(DATEVALUE($E1009),Base!K$3)-MAX(DATEVALUE($D1009),Base!K$2)+1,0),"")</f>
        <v/>
      </c>
      <c r="N1007" s="23" t="str">
        <f>IF(AND(($D1009)&lt;&gt;"",($E1009)&lt;&gt;""),IF(MIN(DATEVALUE($E1009),Base!L$3)-MAX(DATEVALUE($D1009),Base!L$2)+1&gt;=0,MIN(DATEVALUE($E1009),Base!L$3)-MAX(DATEVALUE($D1009),Base!L$2)+1,0),"")</f>
        <v/>
      </c>
      <c r="O1007" s="23" t="str">
        <f>IF(AND(($D1009)&lt;&gt;"",($E1009)&lt;&gt;""),IF(MIN(DATEVALUE($E1009),Base!M$3)-MAX(DATEVALUE($D1009),Base!M$2)+1&gt;=0,MIN(DATEVALUE($E1009),Base!M$3)-MAX(DATEVALUE($D1009),Base!M$2)+1,0),"")</f>
        <v/>
      </c>
      <c r="P1007" s="23" t="str">
        <f>IF(AND(($D1009)&lt;&gt;"",($E1009)&lt;&gt;""),IF(MIN(DATEVALUE($E1009),Base!N$3)-MAX(DATEVALUE($D1009),Base!N$2)+1&gt;=0,MIN(DATEVALUE($E1009),Base!N$3)-MAX(DATEVALUE($D1009),Base!N$2)+1,0),"")</f>
        <v/>
      </c>
      <c r="Q1007" s="23" t="str">
        <f>IF(AND(($D1009)&lt;&gt;"",($E1009)&lt;&gt;""),IF(MIN(DATEVALUE($E1009),Base!O$3)-MAX(DATEVALUE($D1009),Base!O$2)+1&gt;=0,MIN(DATEVALUE($E1009),Base!O$3)-MAX(DATEVALUE($D1009),Base!O$2)+1,0),"")</f>
        <v/>
      </c>
      <c r="R1007" s="23" t="str">
        <f>IF(AND(($D1009)&lt;&gt;"",($E1009)&lt;&gt;""),IF(MIN(DATEVALUE($E1009),Base!P$3)-MAX(DATEVALUE($D1009),Base!P$2)+1&gt;=0,MIN(DATEVALUE($E1009),Base!P$3)-MAX(DATEVALUE($D1009),Base!P$2)+1,0),"")</f>
        <v/>
      </c>
      <c r="S1007" s="23" t="str">
        <f>IF(AND(($D1009)&lt;&gt;"",($E1009)&lt;&gt;""),IF(MIN(DATEVALUE($E1009),Base!Q$3)-MAX(DATEVALUE($D1009),Base!Q$2)+1&gt;=0,MIN(DATEVALUE($E1009),Base!Q$3)-MAX(DATEVALUE($D1009),Base!Q$2)+1,0),"")</f>
        <v/>
      </c>
      <c r="T1007" s="23" t="str">
        <f>IF(AND(($D1009)&lt;&gt;"",($E1009)&lt;&gt;""),IF(MIN(DATEVALUE($E1009),Base!R$3)-MAX(DATEVALUE($D1009),Base!R$2)+1&gt;=0,MIN(DATEVALUE($E1009),Base!R$3)-MAX(DATEVALUE($D1009),Base!R$2)+1,0),"")</f>
        <v/>
      </c>
      <c r="U1007" s="23" t="str">
        <f>IF(AND(($D1009)&lt;&gt;"",($E1009)&lt;&gt;""),IF(MIN(DATEVALUE($E1009),Base!S$3)-MAX(DATEVALUE($D1009),Base!S$2)+1&gt;=0,MIN(DATEVALUE($E1009),Base!S$3)-MAX(DATEVALUE($D1009),Base!S$2)+1,0),"")</f>
        <v/>
      </c>
      <c r="V1007" s="23" t="str">
        <f>IF(AND(($D1009)&lt;&gt;"",($E1009)&lt;&gt;""),IF(MIN(DATEVALUE($E1009),Base!T$3)-MAX(DATEVALUE($D1009),Base!T$2)+1&gt;=0,MIN(DATEVALUE($E1009),Base!T$3)-MAX(DATEVALUE($D1009),Base!T$2)+1,0),"")</f>
        <v/>
      </c>
      <c r="W1007" s="23" t="str">
        <f>IF(AND(($D1009)&lt;&gt;"",($E1009)&lt;&gt;""),IF(MIN(DATEVALUE($E1009),Base!U$3)-MAX(DATEVALUE($D1009),Base!U$2)+1&gt;=0,MIN(DATEVALUE($E1009),Base!U$3)-MAX(DATEVALUE($D1009),Base!U$2)+1,0),"")</f>
        <v/>
      </c>
      <c r="X1007" s="23" t="str">
        <f>IF(AND(($D1009)&lt;&gt;"",($E1009)&lt;&gt;""),IF(MIN(DATEVALUE($E1009),Base!V$3)-MAX(DATEVALUE($D1009),Base!V$2)+1&gt;=0,MIN(DATEVALUE($E1009),Base!V$3)-MAX(DATEVALUE($D1009),Base!V$2)+1,0),"")</f>
        <v/>
      </c>
      <c r="Y1007" s="20" t="str">
        <f>IF(AND(M1007&lt;&gt;"",$H1003&lt;&gt;"",$F1003&lt;&gt;""),M1007*$H1003*$F1003,"")</f>
        <v/>
      </c>
      <c r="Z1007" s="20" t="str">
        <f>IF(AND(N1007&lt;&gt;"",$H1002&lt;&gt;"",$F1002&lt;&gt;""),N1007*$H1002*$F1002,"")</f>
        <v/>
      </c>
      <c r="AA1007" s="20" t="str">
        <f>IF(AND(O1007&lt;&gt;"",$H1002&lt;&gt;"",$F1002&lt;&gt;""),O1007*$H1002*$F1002,"")</f>
        <v/>
      </c>
      <c r="AB1007" s="20" t="str">
        <f>IF(AND(P1007&lt;&gt;"",$H1002&lt;&gt;"",$F1002&lt;&gt;""),P1007*$H1002*$F1002,"")</f>
        <v/>
      </c>
      <c r="AC1007" s="20" t="str">
        <f>IF(AND(Q1007&lt;&gt;"",$H1002&lt;&gt;"",$F1002&lt;&gt;""),Q1007*$H1002*$F1002,"")</f>
        <v/>
      </c>
      <c r="AD1007" s="20" t="str">
        <f>IF(AND(R1007&lt;&gt;"",$H1002&lt;&gt;"",$F1002&lt;&gt;""),R1007*$H1002*$F1002,"")</f>
        <v/>
      </c>
      <c r="AE1007" s="20" t="str">
        <f>IF(AND(S1007&lt;&gt;"",$H1002&lt;&gt;"",$F1002&lt;&gt;""),S1007*$H1002*$F1002,"")</f>
        <v/>
      </c>
      <c r="AF1007" s="20" t="str">
        <f>IF(AND(T1007&lt;&gt;"",$H1002&lt;&gt;"",$F1002&lt;&gt;""),T1007*$H1002*$F1002,"")</f>
        <v/>
      </c>
      <c r="AG1007" s="20" t="str">
        <f>IF(AND(U1007&lt;&gt;"",$H1002&lt;&gt;"",$F1002&lt;&gt;""),U1007*$H1002*$F1002,"")</f>
        <v/>
      </c>
      <c r="AH1007" s="20" t="str">
        <f>IF(AND(V1007&lt;&gt;"",$H1002&lt;&gt;"",$F1002&lt;&gt;""),V1007*$H1002*$F1002,"")</f>
        <v/>
      </c>
      <c r="AI1007" s="20" t="str">
        <f>IF(AND(W1007&lt;&gt;"",$H1002&lt;&gt;"",$F1002&lt;&gt;""),W1007*$H1002*$F1002,"")</f>
        <v/>
      </c>
      <c r="AJ1007" s="20" t="str">
        <f>IF(AND(X1007&lt;&gt;"",$H1002&lt;&gt;"",$F1002&lt;&gt;""),X1007*$H1002*$F1002,"")</f>
        <v/>
      </c>
    </row>
    <row r="1008" spans="1:36" ht="23.25" customHeight="1" x14ac:dyDescent="0.25">
      <c r="A1008" s="24"/>
      <c r="B1008" s="24"/>
      <c r="J1008" s="20" t="str">
        <f t="shared" si="49"/>
        <v/>
      </c>
      <c r="K1008" s="20" t="str">
        <f t="shared" si="50"/>
        <v/>
      </c>
      <c r="L1008" s="20" t="str">
        <f>IF(D1003&lt;&gt;"",MONTH(D1003),"")</f>
        <v/>
      </c>
      <c r="M1008" s="23" t="str">
        <f>IF(AND(($D1010)&lt;&gt;"",($E1010)&lt;&gt;""),IF(MIN(DATEVALUE($E1010),Base!K$3)-MAX(DATEVALUE($D1010),Base!K$2)+1&gt;=0,MIN(DATEVALUE($E1010),Base!K$3)-MAX(DATEVALUE($D1010),Base!K$2)+1,0),"")</f>
        <v/>
      </c>
      <c r="N1008" s="23" t="str">
        <f>IF(AND(($D1010)&lt;&gt;"",($E1010)&lt;&gt;""),IF(MIN(DATEVALUE($E1010),Base!L$3)-MAX(DATEVALUE($D1010),Base!L$2)+1&gt;=0,MIN(DATEVALUE($E1010),Base!L$3)-MAX(DATEVALUE($D1010),Base!L$2)+1,0),"")</f>
        <v/>
      </c>
      <c r="O1008" s="23" t="str">
        <f>IF(AND(($D1010)&lt;&gt;"",($E1010)&lt;&gt;""),IF(MIN(DATEVALUE($E1010),Base!M$3)-MAX(DATEVALUE($D1010),Base!M$2)+1&gt;=0,MIN(DATEVALUE($E1010),Base!M$3)-MAX(DATEVALUE($D1010),Base!M$2)+1,0),"")</f>
        <v/>
      </c>
      <c r="P1008" s="23" t="str">
        <f>IF(AND(($D1010)&lt;&gt;"",($E1010)&lt;&gt;""),IF(MIN(DATEVALUE($E1010),Base!N$3)-MAX(DATEVALUE($D1010),Base!N$2)+1&gt;=0,MIN(DATEVALUE($E1010),Base!N$3)-MAX(DATEVALUE($D1010),Base!N$2)+1,0),"")</f>
        <v/>
      </c>
      <c r="Q1008" s="23" t="str">
        <f>IF(AND(($D1010)&lt;&gt;"",($E1010)&lt;&gt;""),IF(MIN(DATEVALUE($E1010),Base!O$3)-MAX(DATEVALUE($D1010),Base!O$2)+1&gt;=0,MIN(DATEVALUE($E1010),Base!O$3)-MAX(DATEVALUE($D1010),Base!O$2)+1,0),"")</f>
        <v/>
      </c>
      <c r="R1008" s="23" t="str">
        <f>IF(AND(($D1010)&lt;&gt;"",($E1010)&lt;&gt;""),IF(MIN(DATEVALUE($E1010),Base!P$3)-MAX(DATEVALUE($D1010),Base!P$2)+1&gt;=0,MIN(DATEVALUE($E1010),Base!P$3)-MAX(DATEVALUE($D1010),Base!P$2)+1,0),"")</f>
        <v/>
      </c>
      <c r="S1008" s="23" t="str">
        <f>IF(AND(($D1010)&lt;&gt;"",($E1010)&lt;&gt;""),IF(MIN(DATEVALUE($E1010),Base!Q$3)-MAX(DATEVALUE($D1010),Base!Q$2)+1&gt;=0,MIN(DATEVALUE($E1010),Base!Q$3)-MAX(DATEVALUE($D1010),Base!Q$2)+1,0),"")</f>
        <v/>
      </c>
      <c r="T1008" s="23" t="str">
        <f>IF(AND(($D1010)&lt;&gt;"",($E1010)&lt;&gt;""),IF(MIN(DATEVALUE($E1010),Base!R$3)-MAX(DATEVALUE($D1010),Base!R$2)+1&gt;=0,MIN(DATEVALUE($E1010),Base!R$3)-MAX(DATEVALUE($D1010),Base!R$2)+1,0),"")</f>
        <v/>
      </c>
      <c r="U1008" s="23" t="str">
        <f>IF(AND(($D1010)&lt;&gt;"",($E1010)&lt;&gt;""),IF(MIN(DATEVALUE($E1010),Base!S$3)-MAX(DATEVALUE($D1010),Base!S$2)+1&gt;=0,MIN(DATEVALUE($E1010),Base!S$3)-MAX(DATEVALUE($D1010),Base!S$2)+1,0),"")</f>
        <v/>
      </c>
      <c r="V1008" s="23" t="str">
        <f>IF(AND(($D1010)&lt;&gt;"",($E1010)&lt;&gt;""),IF(MIN(DATEVALUE($E1010),Base!T$3)-MAX(DATEVALUE($D1010),Base!T$2)+1&gt;=0,MIN(DATEVALUE($E1010),Base!T$3)-MAX(DATEVALUE($D1010),Base!T$2)+1,0),"")</f>
        <v/>
      </c>
      <c r="W1008" s="23" t="str">
        <f>IF(AND(($D1010)&lt;&gt;"",($E1010)&lt;&gt;""),IF(MIN(DATEVALUE($E1010),Base!U$3)-MAX(DATEVALUE($D1010),Base!U$2)+1&gt;=0,MIN(DATEVALUE($E1010),Base!U$3)-MAX(DATEVALUE($D1010),Base!U$2)+1,0),"")</f>
        <v/>
      </c>
      <c r="X1008" s="23" t="str">
        <f>IF(AND(($D1010)&lt;&gt;"",($E1010)&lt;&gt;""),IF(MIN(DATEVALUE($E1010),Base!V$3)-MAX(DATEVALUE($D1010),Base!V$2)+1&gt;=0,MIN(DATEVALUE($E1010),Base!V$3)-MAX(DATEVALUE($D1010),Base!V$2)+1,0),"")</f>
        <v/>
      </c>
      <c r="Y1008" s="20" t="str">
        <f>IF(AND(M1008&lt;&gt;"",$H1004&lt;&gt;"",$F1004&lt;&gt;""),M1008*$H1004*$F1004,"")</f>
        <v/>
      </c>
      <c r="Z1008" s="20" t="str">
        <f>IF(AND(N1008&lt;&gt;"",$H1003&lt;&gt;"",$F1003&lt;&gt;""),N1008*$H1003*$F1003,"")</f>
        <v/>
      </c>
      <c r="AA1008" s="20" t="str">
        <f>IF(AND(O1008&lt;&gt;"",$H1003&lt;&gt;"",$F1003&lt;&gt;""),O1008*$H1003*$F1003,"")</f>
        <v/>
      </c>
      <c r="AB1008" s="20" t="str">
        <f>IF(AND(P1008&lt;&gt;"",$H1003&lt;&gt;"",$F1003&lt;&gt;""),P1008*$H1003*$F1003,"")</f>
        <v/>
      </c>
      <c r="AC1008" s="20" t="str">
        <f>IF(AND(Q1008&lt;&gt;"",$H1003&lt;&gt;"",$F1003&lt;&gt;""),Q1008*$H1003*$F1003,"")</f>
        <v/>
      </c>
      <c r="AD1008" s="20" t="str">
        <f>IF(AND(R1008&lt;&gt;"",$H1003&lt;&gt;"",$F1003&lt;&gt;""),R1008*$H1003*$F1003,"")</f>
        <v/>
      </c>
      <c r="AE1008" s="20" t="str">
        <f>IF(AND(S1008&lt;&gt;"",$H1003&lt;&gt;"",$F1003&lt;&gt;""),S1008*$H1003*$F1003,"")</f>
        <v/>
      </c>
      <c r="AF1008" s="20" t="str">
        <f>IF(AND(T1008&lt;&gt;"",$H1003&lt;&gt;"",$F1003&lt;&gt;""),T1008*$H1003*$F1003,"")</f>
        <v/>
      </c>
      <c r="AG1008" s="20" t="str">
        <f>IF(AND(U1008&lt;&gt;"",$H1003&lt;&gt;"",$F1003&lt;&gt;""),U1008*$H1003*$F1003,"")</f>
        <v/>
      </c>
      <c r="AH1008" s="20" t="str">
        <f>IF(AND(V1008&lt;&gt;"",$H1003&lt;&gt;"",$F1003&lt;&gt;""),V1008*$H1003*$F1003,"")</f>
        <v/>
      </c>
      <c r="AI1008" s="20" t="str">
        <f>IF(AND(W1008&lt;&gt;"",$H1003&lt;&gt;"",$F1003&lt;&gt;""),W1008*$H1003*$F1003,"")</f>
        <v/>
      </c>
      <c r="AJ1008" s="20" t="str">
        <f>IF(AND(X1008&lt;&gt;"",$H1003&lt;&gt;"",$F1003&lt;&gt;""),X1008*$H1003*$F1003,"")</f>
        <v/>
      </c>
    </row>
    <row r="1009" spans="1:36" ht="23.25" customHeight="1" x14ac:dyDescent="0.25">
      <c r="A1009" s="24"/>
      <c r="B1009" s="24"/>
      <c r="J1009" s="20" t="str">
        <f t="shared" si="49"/>
        <v/>
      </c>
      <c r="K1009" s="20" t="str">
        <f t="shared" si="50"/>
        <v/>
      </c>
      <c r="L1009" s="20" t="str">
        <f>IF(D1004&lt;&gt;"",MONTH(D1004),"")</f>
        <v/>
      </c>
      <c r="M1009" s="23" t="str">
        <f>IF(AND(($D1011)&lt;&gt;"",($E1011)&lt;&gt;""),IF(MIN(DATEVALUE($E1011),Base!K$3)-MAX(DATEVALUE($D1011),Base!K$2)+1&gt;=0,MIN(DATEVALUE($E1011),Base!K$3)-MAX(DATEVALUE($D1011),Base!K$2)+1,0),"")</f>
        <v/>
      </c>
      <c r="N1009" s="23" t="str">
        <f>IF(AND(($D1011)&lt;&gt;"",($E1011)&lt;&gt;""),IF(MIN(DATEVALUE($E1011),Base!L$3)-MAX(DATEVALUE($D1011),Base!L$2)+1&gt;=0,MIN(DATEVALUE($E1011),Base!L$3)-MAX(DATEVALUE($D1011),Base!L$2)+1,0),"")</f>
        <v/>
      </c>
      <c r="O1009" s="23" t="str">
        <f>IF(AND(($D1011)&lt;&gt;"",($E1011)&lt;&gt;""),IF(MIN(DATEVALUE($E1011),Base!M$3)-MAX(DATEVALUE($D1011),Base!M$2)+1&gt;=0,MIN(DATEVALUE($E1011),Base!M$3)-MAX(DATEVALUE($D1011),Base!M$2)+1,0),"")</f>
        <v/>
      </c>
      <c r="P1009" s="23" t="str">
        <f>IF(AND(($D1011)&lt;&gt;"",($E1011)&lt;&gt;""),IF(MIN(DATEVALUE($E1011),Base!N$3)-MAX(DATEVALUE($D1011),Base!N$2)+1&gt;=0,MIN(DATEVALUE($E1011),Base!N$3)-MAX(DATEVALUE($D1011),Base!N$2)+1,0),"")</f>
        <v/>
      </c>
      <c r="Q1009" s="23" t="str">
        <f>IF(AND(($D1011)&lt;&gt;"",($E1011)&lt;&gt;""),IF(MIN(DATEVALUE($E1011),Base!O$3)-MAX(DATEVALUE($D1011),Base!O$2)+1&gt;=0,MIN(DATEVALUE($E1011),Base!O$3)-MAX(DATEVALUE($D1011),Base!O$2)+1,0),"")</f>
        <v/>
      </c>
      <c r="R1009" s="23" t="str">
        <f>IF(AND(($D1011)&lt;&gt;"",($E1011)&lt;&gt;""),IF(MIN(DATEVALUE($E1011),Base!P$3)-MAX(DATEVALUE($D1011),Base!P$2)+1&gt;=0,MIN(DATEVALUE($E1011),Base!P$3)-MAX(DATEVALUE($D1011),Base!P$2)+1,0),"")</f>
        <v/>
      </c>
      <c r="S1009" s="23" t="str">
        <f>IF(AND(($D1011)&lt;&gt;"",($E1011)&lt;&gt;""),IF(MIN(DATEVALUE($E1011),Base!Q$3)-MAX(DATEVALUE($D1011),Base!Q$2)+1&gt;=0,MIN(DATEVALUE($E1011),Base!Q$3)-MAX(DATEVALUE($D1011),Base!Q$2)+1,0),"")</f>
        <v/>
      </c>
      <c r="T1009" s="23" t="str">
        <f>IF(AND(($D1011)&lt;&gt;"",($E1011)&lt;&gt;""),IF(MIN(DATEVALUE($E1011),Base!R$3)-MAX(DATEVALUE($D1011),Base!R$2)+1&gt;=0,MIN(DATEVALUE($E1011),Base!R$3)-MAX(DATEVALUE($D1011),Base!R$2)+1,0),"")</f>
        <v/>
      </c>
      <c r="U1009" s="23" t="str">
        <f>IF(AND(($D1011)&lt;&gt;"",($E1011)&lt;&gt;""),IF(MIN(DATEVALUE($E1011),Base!S$3)-MAX(DATEVALUE($D1011),Base!S$2)+1&gt;=0,MIN(DATEVALUE($E1011),Base!S$3)-MAX(DATEVALUE($D1011),Base!S$2)+1,0),"")</f>
        <v/>
      </c>
      <c r="V1009" s="23" t="str">
        <f>IF(AND(($D1011)&lt;&gt;"",($E1011)&lt;&gt;""),IF(MIN(DATEVALUE($E1011),Base!T$3)-MAX(DATEVALUE($D1011),Base!T$2)+1&gt;=0,MIN(DATEVALUE($E1011),Base!T$3)-MAX(DATEVALUE($D1011),Base!T$2)+1,0),"")</f>
        <v/>
      </c>
      <c r="W1009" s="23" t="str">
        <f>IF(AND(($D1011)&lt;&gt;"",($E1011)&lt;&gt;""),IF(MIN(DATEVALUE($E1011),Base!U$3)-MAX(DATEVALUE($D1011),Base!U$2)+1&gt;=0,MIN(DATEVALUE($E1011),Base!U$3)-MAX(DATEVALUE($D1011),Base!U$2)+1,0),"")</f>
        <v/>
      </c>
      <c r="X1009" s="23" t="str">
        <f>IF(AND(($D1011)&lt;&gt;"",($E1011)&lt;&gt;""),IF(MIN(DATEVALUE($E1011),Base!V$3)-MAX(DATEVALUE($D1011),Base!V$2)+1&gt;=0,MIN(DATEVALUE($E1011),Base!V$3)-MAX(DATEVALUE($D1011),Base!V$2)+1,0),"")</f>
        <v/>
      </c>
      <c r="Y1009" s="20" t="str">
        <f>IF(AND(M1009&lt;&gt;"",$H1005&lt;&gt;"",$F1005&lt;&gt;""),M1009*$H1005*$F1005,"")</f>
        <v/>
      </c>
      <c r="Z1009" s="20" t="str">
        <f>IF(AND(N1009&lt;&gt;"",$H1004&lt;&gt;"",$F1004&lt;&gt;""),N1009*$H1004*$F1004,"")</f>
        <v/>
      </c>
      <c r="AA1009" s="20" t="str">
        <f>IF(AND(O1009&lt;&gt;"",$H1004&lt;&gt;"",$F1004&lt;&gt;""),O1009*$H1004*$F1004,"")</f>
        <v/>
      </c>
      <c r="AB1009" s="20" t="str">
        <f>IF(AND(P1009&lt;&gt;"",$H1004&lt;&gt;"",$F1004&lt;&gt;""),P1009*$H1004*$F1004,"")</f>
        <v/>
      </c>
      <c r="AC1009" s="20" t="str">
        <f>IF(AND(Q1009&lt;&gt;"",$H1004&lt;&gt;"",$F1004&lt;&gt;""),Q1009*$H1004*$F1004,"")</f>
        <v/>
      </c>
      <c r="AD1009" s="20" t="str">
        <f>IF(AND(R1009&lt;&gt;"",$H1004&lt;&gt;"",$F1004&lt;&gt;""),R1009*$H1004*$F1004,"")</f>
        <v/>
      </c>
      <c r="AE1009" s="20" t="str">
        <f>IF(AND(S1009&lt;&gt;"",$H1004&lt;&gt;"",$F1004&lt;&gt;""),S1009*$H1004*$F1004,"")</f>
        <v/>
      </c>
      <c r="AF1009" s="20" t="str">
        <f>IF(AND(T1009&lt;&gt;"",$H1004&lt;&gt;"",$F1004&lt;&gt;""),T1009*$H1004*$F1004,"")</f>
        <v/>
      </c>
      <c r="AG1009" s="20" t="str">
        <f>IF(AND(U1009&lt;&gt;"",$H1004&lt;&gt;"",$F1004&lt;&gt;""),U1009*$H1004*$F1004,"")</f>
        <v/>
      </c>
      <c r="AH1009" s="20" t="str">
        <f>IF(AND(V1009&lt;&gt;"",$H1004&lt;&gt;"",$F1004&lt;&gt;""),V1009*$H1004*$F1004,"")</f>
        <v/>
      </c>
      <c r="AI1009" s="20" t="str">
        <f>IF(AND(W1009&lt;&gt;"",$H1004&lt;&gt;"",$F1004&lt;&gt;""),W1009*$H1004*$F1004,"")</f>
        <v/>
      </c>
      <c r="AJ1009" s="20" t="str">
        <f>IF(AND(X1009&lt;&gt;"",$H1004&lt;&gt;"",$F1004&lt;&gt;""),X1009*$H1004*$F1004,"")</f>
        <v/>
      </c>
    </row>
    <row r="1010" spans="1:36" ht="23.25" customHeight="1" x14ac:dyDescent="0.25">
      <c r="A1010" s="24"/>
      <c r="B1010" s="24"/>
      <c r="J1010" s="20" t="str">
        <f t="shared" si="49"/>
        <v/>
      </c>
      <c r="K1010" s="20" t="str">
        <f t="shared" si="50"/>
        <v/>
      </c>
      <c r="L1010" s="20" t="str">
        <f>IF(D1005&lt;&gt;"",MONTH(D1005),"")</f>
        <v/>
      </c>
      <c r="M1010" s="23" t="str">
        <f>IF(AND(($D1012)&lt;&gt;"",($E1012)&lt;&gt;""),IF(MIN(DATEVALUE($E1012),Base!K$3)-MAX(DATEVALUE($D1012),Base!K$2)+1&gt;=0,MIN(DATEVALUE($E1012),Base!K$3)-MAX(DATEVALUE($D1012),Base!K$2)+1,0),"")</f>
        <v/>
      </c>
      <c r="N1010" s="23" t="str">
        <f>IF(AND(($D1012)&lt;&gt;"",($E1012)&lt;&gt;""),IF(MIN(DATEVALUE($E1012),Base!L$3)-MAX(DATEVALUE($D1012),Base!L$2)+1&gt;=0,MIN(DATEVALUE($E1012),Base!L$3)-MAX(DATEVALUE($D1012),Base!L$2)+1,0),"")</f>
        <v/>
      </c>
      <c r="O1010" s="23" t="str">
        <f>IF(AND(($D1012)&lt;&gt;"",($E1012)&lt;&gt;""),IF(MIN(DATEVALUE($E1012),Base!M$3)-MAX(DATEVALUE($D1012),Base!M$2)+1&gt;=0,MIN(DATEVALUE($E1012),Base!M$3)-MAX(DATEVALUE($D1012),Base!M$2)+1,0),"")</f>
        <v/>
      </c>
      <c r="P1010" s="23" t="str">
        <f>IF(AND(($D1012)&lt;&gt;"",($E1012)&lt;&gt;""),IF(MIN(DATEVALUE($E1012),Base!N$3)-MAX(DATEVALUE($D1012),Base!N$2)+1&gt;=0,MIN(DATEVALUE($E1012),Base!N$3)-MAX(DATEVALUE($D1012),Base!N$2)+1,0),"")</f>
        <v/>
      </c>
      <c r="Q1010" s="23" t="str">
        <f>IF(AND(($D1012)&lt;&gt;"",($E1012)&lt;&gt;""),IF(MIN(DATEVALUE($E1012),Base!O$3)-MAX(DATEVALUE($D1012),Base!O$2)+1&gt;=0,MIN(DATEVALUE($E1012),Base!O$3)-MAX(DATEVALUE($D1012),Base!O$2)+1,0),"")</f>
        <v/>
      </c>
      <c r="R1010" s="23" t="str">
        <f>IF(AND(($D1012)&lt;&gt;"",($E1012)&lt;&gt;""),IF(MIN(DATEVALUE($E1012),Base!P$3)-MAX(DATEVALUE($D1012),Base!P$2)+1&gt;=0,MIN(DATEVALUE($E1012),Base!P$3)-MAX(DATEVALUE($D1012),Base!P$2)+1,0),"")</f>
        <v/>
      </c>
      <c r="S1010" s="23" t="str">
        <f>IF(AND(($D1012)&lt;&gt;"",($E1012)&lt;&gt;""),IF(MIN(DATEVALUE($E1012),Base!Q$3)-MAX(DATEVALUE($D1012),Base!Q$2)+1&gt;=0,MIN(DATEVALUE($E1012),Base!Q$3)-MAX(DATEVALUE($D1012),Base!Q$2)+1,0),"")</f>
        <v/>
      </c>
      <c r="T1010" s="23" t="str">
        <f>IF(AND(($D1012)&lt;&gt;"",($E1012)&lt;&gt;""),IF(MIN(DATEVALUE($E1012),Base!R$3)-MAX(DATEVALUE($D1012),Base!R$2)+1&gt;=0,MIN(DATEVALUE($E1012),Base!R$3)-MAX(DATEVALUE($D1012),Base!R$2)+1,0),"")</f>
        <v/>
      </c>
      <c r="U1010" s="23" t="str">
        <f>IF(AND(($D1012)&lt;&gt;"",($E1012)&lt;&gt;""),IF(MIN(DATEVALUE($E1012),Base!S$3)-MAX(DATEVALUE($D1012),Base!S$2)+1&gt;=0,MIN(DATEVALUE($E1012),Base!S$3)-MAX(DATEVALUE($D1012),Base!S$2)+1,0),"")</f>
        <v/>
      </c>
      <c r="V1010" s="23" t="str">
        <f>IF(AND(($D1012)&lt;&gt;"",($E1012)&lt;&gt;""),IF(MIN(DATEVALUE($E1012),Base!T$3)-MAX(DATEVALUE($D1012),Base!T$2)+1&gt;=0,MIN(DATEVALUE($E1012),Base!T$3)-MAX(DATEVALUE($D1012),Base!T$2)+1,0),"")</f>
        <v/>
      </c>
      <c r="W1010" s="23" t="str">
        <f>IF(AND(($D1012)&lt;&gt;"",($E1012)&lt;&gt;""),IF(MIN(DATEVALUE($E1012),Base!U$3)-MAX(DATEVALUE($D1012),Base!U$2)+1&gt;=0,MIN(DATEVALUE($E1012),Base!U$3)-MAX(DATEVALUE($D1012),Base!U$2)+1,0),"")</f>
        <v/>
      </c>
      <c r="X1010" s="23" t="str">
        <f>IF(AND(($D1012)&lt;&gt;"",($E1012)&lt;&gt;""),IF(MIN(DATEVALUE($E1012),Base!V$3)-MAX(DATEVALUE($D1012),Base!V$2)+1&gt;=0,MIN(DATEVALUE($E1012),Base!V$3)-MAX(DATEVALUE($D1012),Base!V$2)+1,0),"")</f>
        <v/>
      </c>
      <c r="Y1010" s="20" t="str">
        <f>IF(AND(M1010&lt;&gt;"",$H1006&lt;&gt;"",$F1006&lt;&gt;""),M1010*$H1006*$F1006,"")</f>
        <v/>
      </c>
      <c r="Z1010" s="20" t="str">
        <f>IF(AND(N1010&lt;&gt;"",$H1005&lt;&gt;"",$F1005&lt;&gt;""),N1010*$H1005*$F1005,"")</f>
        <v/>
      </c>
      <c r="AA1010" s="20" t="str">
        <f>IF(AND(O1010&lt;&gt;"",$H1005&lt;&gt;"",$F1005&lt;&gt;""),O1010*$H1005*$F1005,"")</f>
        <v/>
      </c>
      <c r="AB1010" s="20" t="str">
        <f>IF(AND(P1010&lt;&gt;"",$H1005&lt;&gt;"",$F1005&lt;&gt;""),P1010*$H1005*$F1005,"")</f>
        <v/>
      </c>
      <c r="AC1010" s="20" t="str">
        <f>IF(AND(Q1010&lt;&gt;"",$H1005&lt;&gt;"",$F1005&lt;&gt;""),Q1010*$H1005*$F1005,"")</f>
        <v/>
      </c>
      <c r="AD1010" s="20" t="str">
        <f>IF(AND(R1010&lt;&gt;"",$H1005&lt;&gt;"",$F1005&lt;&gt;""),R1010*$H1005*$F1005,"")</f>
        <v/>
      </c>
      <c r="AE1010" s="20" t="str">
        <f>IF(AND(S1010&lt;&gt;"",$H1005&lt;&gt;"",$F1005&lt;&gt;""),S1010*$H1005*$F1005,"")</f>
        <v/>
      </c>
      <c r="AF1010" s="20" t="str">
        <f>IF(AND(T1010&lt;&gt;"",$H1005&lt;&gt;"",$F1005&lt;&gt;""),T1010*$H1005*$F1005,"")</f>
        <v/>
      </c>
      <c r="AG1010" s="20" t="str">
        <f>IF(AND(U1010&lt;&gt;"",$H1005&lt;&gt;"",$F1005&lt;&gt;""),U1010*$H1005*$F1005,"")</f>
        <v/>
      </c>
      <c r="AH1010" s="20" t="str">
        <f>IF(AND(V1010&lt;&gt;"",$H1005&lt;&gt;"",$F1005&lt;&gt;""),V1010*$H1005*$F1005,"")</f>
        <v/>
      </c>
      <c r="AI1010" s="20" t="str">
        <f>IF(AND(W1010&lt;&gt;"",$H1005&lt;&gt;"",$F1005&lt;&gt;""),W1010*$H1005*$F1005,"")</f>
        <v/>
      </c>
      <c r="AJ1010" s="20" t="str">
        <f>IF(AND(X1010&lt;&gt;"",$H1005&lt;&gt;"",$F1005&lt;&gt;""),X1010*$H1005*$F1005,"")</f>
        <v/>
      </c>
    </row>
    <row r="1011" spans="1:36" ht="23.25" customHeight="1" x14ac:dyDescent="0.25">
      <c r="A1011" s="24"/>
      <c r="B1011" s="24"/>
      <c r="J1011" s="20" t="str">
        <f t="shared" si="49"/>
        <v/>
      </c>
      <c r="K1011" s="20" t="str">
        <f t="shared" si="50"/>
        <v/>
      </c>
      <c r="L1011" s="20" t="str">
        <f>IF(D1006&lt;&gt;"",MONTH(D1006),"")</f>
        <v/>
      </c>
      <c r="M1011" s="23" t="str">
        <f>IF(AND(($D1013)&lt;&gt;"",($E1013)&lt;&gt;""),IF(MIN(DATEVALUE($E1013),Base!K$3)-MAX(DATEVALUE($D1013),Base!K$2)+1&gt;=0,MIN(DATEVALUE($E1013),Base!K$3)-MAX(DATEVALUE($D1013),Base!K$2)+1,0),"")</f>
        <v/>
      </c>
      <c r="N1011" s="23" t="str">
        <f>IF(AND(($D1013)&lt;&gt;"",($E1013)&lt;&gt;""),IF(MIN(DATEVALUE($E1013),Base!L$3)-MAX(DATEVALUE($D1013),Base!L$2)+1&gt;=0,MIN(DATEVALUE($E1013),Base!L$3)-MAX(DATEVALUE($D1013),Base!L$2)+1,0),"")</f>
        <v/>
      </c>
      <c r="O1011" s="23" t="str">
        <f>IF(AND(($D1013)&lt;&gt;"",($E1013)&lt;&gt;""),IF(MIN(DATEVALUE($E1013),Base!M$3)-MAX(DATEVALUE($D1013),Base!M$2)+1&gt;=0,MIN(DATEVALUE($E1013),Base!M$3)-MAX(DATEVALUE($D1013),Base!M$2)+1,0),"")</f>
        <v/>
      </c>
      <c r="P1011" s="23" t="str">
        <f>IF(AND(($D1013)&lt;&gt;"",($E1013)&lt;&gt;""),IF(MIN(DATEVALUE($E1013),Base!N$3)-MAX(DATEVALUE($D1013),Base!N$2)+1&gt;=0,MIN(DATEVALUE($E1013),Base!N$3)-MAX(DATEVALUE($D1013),Base!N$2)+1,0),"")</f>
        <v/>
      </c>
      <c r="Q1011" s="23" t="str">
        <f>IF(AND(($D1013)&lt;&gt;"",($E1013)&lt;&gt;""),IF(MIN(DATEVALUE($E1013),Base!O$3)-MAX(DATEVALUE($D1013),Base!O$2)+1&gt;=0,MIN(DATEVALUE($E1013),Base!O$3)-MAX(DATEVALUE($D1013),Base!O$2)+1,0),"")</f>
        <v/>
      </c>
      <c r="R1011" s="23" t="str">
        <f>IF(AND(($D1013)&lt;&gt;"",($E1013)&lt;&gt;""),IF(MIN(DATEVALUE($E1013),Base!P$3)-MAX(DATEVALUE($D1013),Base!P$2)+1&gt;=0,MIN(DATEVALUE($E1013),Base!P$3)-MAX(DATEVALUE($D1013),Base!P$2)+1,0),"")</f>
        <v/>
      </c>
      <c r="S1011" s="23" t="str">
        <f>IF(AND(($D1013)&lt;&gt;"",($E1013)&lt;&gt;""),IF(MIN(DATEVALUE($E1013),Base!Q$3)-MAX(DATEVALUE($D1013),Base!Q$2)+1&gt;=0,MIN(DATEVALUE($E1013),Base!Q$3)-MAX(DATEVALUE($D1013),Base!Q$2)+1,0),"")</f>
        <v/>
      </c>
      <c r="T1011" s="23" t="str">
        <f>IF(AND(($D1013)&lt;&gt;"",($E1013)&lt;&gt;""),IF(MIN(DATEVALUE($E1013),Base!R$3)-MAX(DATEVALUE($D1013),Base!R$2)+1&gt;=0,MIN(DATEVALUE($E1013),Base!R$3)-MAX(DATEVALUE($D1013),Base!R$2)+1,0),"")</f>
        <v/>
      </c>
      <c r="U1011" s="23" t="str">
        <f>IF(AND(($D1013)&lt;&gt;"",($E1013)&lt;&gt;""),IF(MIN(DATEVALUE($E1013),Base!S$3)-MAX(DATEVALUE($D1013),Base!S$2)+1&gt;=0,MIN(DATEVALUE($E1013),Base!S$3)-MAX(DATEVALUE($D1013),Base!S$2)+1,0),"")</f>
        <v/>
      </c>
      <c r="V1011" s="23" t="str">
        <f>IF(AND(($D1013)&lt;&gt;"",($E1013)&lt;&gt;""),IF(MIN(DATEVALUE($E1013),Base!T$3)-MAX(DATEVALUE($D1013),Base!T$2)+1&gt;=0,MIN(DATEVALUE($E1013),Base!T$3)-MAX(DATEVALUE($D1013),Base!T$2)+1,0),"")</f>
        <v/>
      </c>
      <c r="W1011" s="23" t="str">
        <f>IF(AND(($D1013)&lt;&gt;"",($E1013)&lt;&gt;""),IF(MIN(DATEVALUE($E1013),Base!U$3)-MAX(DATEVALUE($D1013),Base!U$2)+1&gt;=0,MIN(DATEVALUE($E1013),Base!U$3)-MAX(DATEVALUE($D1013),Base!U$2)+1,0),"")</f>
        <v/>
      </c>
      <c r="X1011" s="23" t="str">
        <f>IF(AND(($D1013)&lt;&gt;"",($E1013)&lt;&gt;""),IF(MIN(DATEVALUE($E1013),Base!V$3)-MAX(DATEVALUE($D1013),Base!V$2)+1&gt;=0,MIN(DATEVALUE($E1013),Base!V$3)-MAX(DATEVALUE($D1013),Base!V$2)+1,0),"")</f>
        <v/>
      </c>
      <c r="Y1011" s="20" t="str">
        <f>IF(AND(M1011&lt;&gt;"",$H1007&lt;&gt;"",$F1007&lt;&gt;""),M1011*$H1007*$F1007,"")</f>
        <v/>
      </c>
      <c r="Z1011" s="20" t="str">
        <f>IF(AND(N1011&lt;&gt;"",$H1006&lt;&gt;"",$F1006&lt;&gt;""),N1011*$H1006*$F1006,"")</f>
        <v/>
      </c>
      <c r="AA1011" s="20" t="str">
        <f>IF(AND(O1011&lt;&gt;"",$H1006&lt;&gt;"",$F1006&lt;&gt;""),O1011*$H1006*$F1006,"")</f>
        <v/>
      </c>
      <c r="AB1011" s="20" t="str">
        <f>IF(AND(P1011&lt;&gt;"",$H1006&lt;&gt;"",$F1006&lt;&gt;""),P1011*$H1006*$F1006,"")</f>
        <v/>
      </c>
      <c r="AC1011" s="20" t="str">
        <f>IF(AND(Q1011&lt;&gt;"",$H1006&lt;&gt;"",$F1006&lt;&gt;""),Q1011*$H1006*$F1006,"")</f>
        <v/>
      </c>
      <c r="AD1011" s="20" t="str">
        <f>IF(AND(R1011&lt;&gt;"",$H1006&lt;&gt;"",$F1006&lt;&gt;""),R1011*$H1006*$F1006,"")</f>
        <v/>
      </c>
      <c r="AE1011" s="20" t="str">
        <f>IF(AND(S1011&lt;&gt;"",$H1006&lt;&gt;"",$F1006&lt;&gt;""),S1011*$H1006*$F1006,"")</f>
        <v/>
      </c>
      <c r="AF1011" s="20" t="str">
        <f>IF(AND(T1011&lt;&gt;"",$H1006&lt;&gt;"",$F1006&lt;&gt;""),T1011*$H1006*$F1006,"")</f>
        <v/>
      </c>
      <c r="AG1011" s="20" t="str">
        <f>IF(AND(U1011&lt;&gt;"",$H1006&lt;&gt;"",$F1006&lt;&gt;""),U1011*$H1006*$F1006,"")</f>
        <v/>
      </c>
      <c r="AH1011" s="20" t="str">
        <f>IF(AND(V1011&lt;&gt;"",$H1006&lt;&gt;"",$F1006&lt;&gt;""),V1011*$H1006*$F1006,"")</f>
        <v/>
      </c>
      <c r="AI1011" s="20" t="str">
        <f>IF(AND(W1011&lt;&gt;"",$H1006&lt;&gt;"",$F1006&lt;&gt;""),W1011*$H1006*$F1006,"")</f>
        <v/>
      </c>
      <c r="AJ1011" s="20" t="str">
        <f>IF(AND(X1011&lt;&gt;"",$H1006&lt;&gt;"",$F1006&lt;&gt;""),X1011*$H1006*$F1006,"")</f>
        <v/>
      </c>
    </row>
    <row r="1012" spans="1:36" ht="23.25" customHeight="1" x14ac:dyDescent="0.25">
      <c r="A1012" s="24"/>
      <c r="B1012" s="24"/>
      <c r="J1012" s="20" t="str">
        <f t="shared" si="49"/>
        <v/>
      </c>
      <c r="K1012" s="20" t="str">
        <f t="shared" si="50"/>
        <v/>
      </c>
      <c r="L1012" s="20" t="str">
        <f>IF(D1007&lt;&gt;"",MONTH(D1007),"")</f>
        <v/>
      </c>
      <c r="M1012" s="23" t="str">
        <f>IF(AND(($D1014)&lt;&gt;"",($E1014)&lt;&gt;""),IF(MIN(DATEVALUE($E1014),Base!K$3)-MAX(DATEVALUE($D1014),Base!K$2)+1&gt;=0,MIN(DATEVALUE($E1014),Base!K$3)-MAX(DATEVALUE($D1014),Base!K$2)+1,0),"")</f>
        <v/>
      </c>
      <c r="N1012" s="23" t="str">
        <f>IF(AND(($D1014)&lt;&gt;"",($E1014)&lt;&gt;""),IF(MIN(DATEVALUE($E1014),Base!L$3)-MAX(DATEVALUE($D1014),Base!L$2)+1&gt;=0,MIN(DATEVALUE($E1014),Base!L$3)-MAX(DATEVALUE($D1014),Base!L$2)+1,0),"")</f>
        <v/>
      </c>
      <c r="O1012" s="23" t="str">
        <f>IF(AND(($D1014)&lt;&gt;"",($E1014)&lt;&gt;""),IF(MIN(DATEVALUE($E1014),Base!M$3)-MAX(DATEVALUE($D1014),Base!M$2)+1&gt;=0,MIN(DATEVALUE($E1014),Base!M$3)-MAX(DATEVALUE($D1014),Base!M$2)+1,0),"")</f>
        <v/>
      </c>
      <c r="P1012" s="23" t="str">
        <f>IF(AND(($D1014)&lt;&gt;"",($E1014)&lt;&gt;""),IF(MIN(DATEVALUE($E1014),Base!N$3)-MAX(DATEVALUE($D1014),Base!N$2)+1&gt;=0,MIN(DATEVALUE($E1014),Base!N$3)-MAX(DATEVALUE($D1014),Base!N$2)+1,0),"")</f>
        <v/>
      </c>
      <c r="Q1012" s="23" t="str">
        <f>IF(AND(($D1014)&lt;&gt;"",($E1014)&lt;&gt;""),IF(MIN(DATEVALUE($E1014),Base!O$3)-MAX(DATEVALUE($D1014),Base!O$2)+1&gt;=0,MIN(DATEVALUE($E1014),Base!O$3)-MAX(DATEVALUE($D1014),Base!O$2)+1,0),"")</f>
        <v/>
      </c>
      <c r="R1012" s="23" t="str">
        <f>IF(AND(($D1014)&lt;&gt;"",($E1014)&lt;&gt;""),IF(MIN(DATEVALUE($E1014),Base!P$3)-MAX(DATEVALUE($D1014),Base!P$2)+1&gt;=0,MIN(DATEVALUE($E1014),Base!P$3)-MAX(DATEVALUE($D1014),Base!P$2)+1,0),"")</f>
        <v/>
      </c>
      <c r="S1012" s="23" t="str">
        <f>IF(AND(($D1014)&lt;&gt;"",($E1014)&lt;&gt;""),IF(MIN(DATEVALUE($E1014),Base!Q$3)-MAX(DATEVALUE($D1014),Base!Q$2)+1&gt;=0,MIN(DATEVALUE($E1014),Base!Q$3)-MAX(DATEVALUE($D1014),Base!Q$2)+1,0),"")</f>
        <v/>
      </c>
      <c r="T1012" s="23" t="str">
        <f>IF(AND(($D1014)&lt;&gt;"",($E1014)&lt;&gt;""),IF(MIN(DATEVALUE($E1014),Base!R$3)-MAX(DATEVALUE($D1014),Base!R$2)+1&gt;=0,MIN(DATEVALUE($E1014),Base!R$3)-MAX(DATEVALUE($D1014),Base!R$2)+1,0),"")</f>
        <v/>
      </c>
      <c r="U1012" s="23" t="str">
        <f>IF(AND(($D1014)&lt;&gt;"",($E1014)&lt;&gt;""),IF(MIN(DATEVALUE($E1014),Base!S$3)-MAX(DATEVALUE($D1014),Base!S$2)+1&gt;=0,MIN(DATEVALUE($E1014),Base!S$3)-MAX(DATEVALUE($D1014),Base!S$2)+1,0),"")</f>
        <v/>
      </c>
      <c r="V1012" s="23" t="str">
        <f>IF(AND(($D1014)&lt;&gt;"",($E1014)&lt;&gt;""),IF(MIN(DATEVALUE($E1014),Base!T$3)-MAX(DATEVALUE($D1014),Base!T$2)+1&gt;=0,MIN(DATEVALUE($E1014),Base!T$3)-MAX(DATEVALUE($D1014),Base!T$2)+1,0),"")</f>
        <v/>
      </c>
      <c r="W1012" s="23" t="str">
        <f>IF(AND(($D1014)&lt;&gt;"",($E1014)&lt;&gt;""),IF(MIN(DATEVALUE($E1014),Base!U$3)-MAX(DATEVALUE($D1014),Base!U$2)+1&gt;=0,MIN(DATEVALUE($E1014),Base!U$3)-MAX(DATEVALUE($D1014),Base!U$2)+1,0),"")</f>
        <v/>
      </c>
      <c r="X1012" s="23" t="str">
        <f>IF(AND(($D1014)&lt;&gt;"",($E1014)&lt;&gt;""),IF(MIN(DATEVALUE($E1014),Base!V$3)-MAX(DATEVALUE($D1014),Base!V$2)+1&gt;=0,MIN(DATEVALUE($E1014),Base!V$3)-MAX(DATEVALUE($D1014),Base!V$2)+1,0),"")</f>
        <v/>
      </c>
      <c r="Y1012" s="20" t="str">
        <f>IF(AND(M1012&lt;&gt;"",$H1008&lt;&gt;"",$F1008&lt;&gt;""),M1012*$H1008*$F1008,"")</f>
        <v/>
      </c>
      <c r="Z1012" s="20" t="str">
        <f>IF(AND(N1012&lt;&gt;"",$H1007&lt;&gt;"",$F1007&lt;&gt;""),N1012*$H1007*$F1007,"")</f>
        <v/>
      </c>
      <c r="AA1012" s="20" t="str">
        <f>IF(AND(O1012&lt;&gt;"",$H1007&lt;&gt;"",$F1007&lt;&gt;""),O1012*$H1007*$F1007,"")</f>
        <v/>
      </c>
      <c r="AB1012" s="20" t="str">
        <f>IF(AND(P1012&lt;&gt;"",$H1007&lt;&gt;"",$F1007&lt;&gt;""),P1012*$H1007*$F1007,"")</f>
        <v/>
      </c>
      <c r="AC1012" s="20" t="str">
        <f>IF(AND(Q1012&lt;&gt;"",$H1007&lt;&gt;"",$F1007&lt;&gt;""),Q1012*$H1007*$F1007,"")</f>
        <v/>
      </c>
      <c r="AD1012" s="20" t="str">
        <f>IF(AND(R1012&lt;&gt;"",$H1007&lt;&gt;"",$F1007&lt;&gt;""),R1012*$H1007*$F1007,"")</f>
        <v/>
      </c>
      <c r="AE1012" s="20" t="str">
        <f>IF(AND(S1012&lt;&gt;"",$H1007&lt;&gt;"",$F1007&lt;&gt;""),S1012*$H1007*$F1007,"")</f>
        <v/>
      </c>
      <c r="AF1012" s="20" t="str">
        <f>IF(AND(T1012&lt;&gt;"",$H1007&lt;&gt;"",$F1007&lt;&gt;""),T1012*$H1007*$F1007,"")</f>
        <v/>
      </c>
      <c r="AG1012" s="20" t="str">
        <f>IF(AND(U1012&lt;&gt;"",$H1007&lt;&gt;"",$F1007&lt;&gt;""),U1012*$H1007*$F1007,"")</f>
        <v/>
      </c>
      <c r="AH1012" s="20" t="str">
        <f>IF(AND(V1012&lt;&gt;"",$H1007&lt;&gt;"",$F1007&lt;&gt;""),V1012*$H1007*$F1007,"")</f>
        <v/>
      </c>
      <c r="AI1012" s="20" t="str">
        <f>IF(AND(W1012&lt;&gt;"",$H1007&lt;&gt;"",$F1007&lt;&gt;""),W1012*$H1007*$F1007,"")</f>
        <v/>
      </c>
      <c r="AJ1012" s="20" t="str">
        <f>IF(AND(X1012&lt;&gt;"",$H1007&lt;&gt;"",$F1007&lt;&gt;""),X1012*$H1007*$F1007,"")</f>
        <v/>
      </c>
    </row>
    <row r="1013" spans="1:36" ht="23.25" customHeight="1" x14ac:dyDescent="0.25">
      <c r="A1013" s="24"/>
      <c r="B1013" s="24"/>
      <c r="J1013" s="20" t="str">
        <f t="shared" si="49"/>
        <v/>
      </c>
      <c r="K1013" s="20" t="str">
        <f t="shared" si="50"/>
        <v/>
      </c>
      <c r="L1013" s="20" t="str">
        <f>IF(D1008&lt;&gt;"",MONTH(D1008),"")</f>
        <v/>
      </c>
      <c r="M1013" s="23" t="str">
        <f>IF(AND(($D1015)&lt;&gt;"",($E1015)&lt;&gt;""),IF(MIN(DATEVALUE($E1015),Base!K$3)-MAX(DATEVALUE($D1015),Base!K$2)+1&gt;=0,MIN(DATEVALUE($E1015),Base!K$3)-MAX(DATEVALUE($D1015),Base!K$2)+1,0),"")</f>
        <v/>
      </c>
      <c r="N1013" s="23" t="str">
        <f>IF(AND(($D1015)&lt;&gt;"",($E1015)&lt;&gt;""),IF(MIN(DATEVALUE($E1015),Base!L$3)-MAX(DATEVALUE($D1015),Base!L$2)+1&gt;=0,MIN(DATEVALUE($E1015),Base!L$3)-MAX(DATEVALUE($D1015),Base!L$2)+1,0),"")</f>
        <v/>
      </c>
      <c r="O1013" s="23" t="str">
        <f>IF(AND(($D1015)&lt;&gt;"",($E1015)&lt;&gt;""),IF(MIN(DATEVALUE($E1015),Base!M$3)-MAX(DATEVALUE($D1015),Base!M$2)+1&gt;=0,MIN(DATEVALUE($E1015),Base!M$3)-MAX(DATEVALUE($D1015),Base!M$2)+1,0),"")</f>
        <v/>
      </c>
      <c r="P1013" s="23" t="str">
        <f>IF(AND(($D1015)&lt;&gt;"",($E1015)&lt;&gt;""),IF(MIN(DATEVALUE($E1015),Base!N$3)-MAX(DATEVALUE($D1015),Base!N$2)+1&gt;=0,MIN(DATEVALUE($E1015),Base!N$3)-MAX(DATEVALUE($D1015),Base!N$2)+1,0),"")</f>
        <v/>
      </c>
      <c r="Q1013" s="23" t="str">
        <f>IF(AND(($D1015)&lt;&gt;"",($E1015)&lt;&gt;""),IF(MIN(DATEVALUE($E1015),Base!O$3)-MAX(DATEVALUE($D1015),Base!O$2)+1&gt;=0,MIN(DATEVALUE($E1015),Base!O$3)-MAX(DATEVALUE($D1015),Base!O$2)+1,0),"")</f>
        <v/>
      </c>
      <c r="R1013" s="23" t="str">
        <f>IF(AND(($D1015)&lt;&gt;"",($E1015)&lt;&gt;""),IF(MIN(DATEVALUE($E1015),Base!P$3)-MAX(DATEVALUE($D1015),Base!P$2)+1&gt;=0,MIN(DATEVALUE($E1015),Base!P$3)-MAX(DATEVALUE($D1015),Base!P$2)+1,0),"")</f>
        <v/>
      </c>
      <c r="S1013" s="23" t="str">
        <f>IF(AND(($D1015)&lt;&gt;"",($E1015)&lt;&gt;""),IF(MIN(DATEVALUE($E1015),Base!Q$3)-MAX(DATEVALUE($D1015),Base!Q$2)+1&gt;=0,MIN(DATEVALUE($E1015),Base!Q$3)-MAX(DATEVALUE($D1015),Base!Q$2)+1,0),"")</f>
        <v/>
      </c>
      <c r="T1013" s="23" t="str">
        <f>IF(AND(($D1015)&lt;&gt;"",($E1015)&lt;&gt;""),IF(MIN(DATEVALUE($E1015),Base!R$3)-MAX(DATEVALUE($D1015),Base!R$2)+1&gt;=0,MIN(DATEVALUE($E1015),Base!R$3)-MAX(DATEVALUE($D1015),Base!R$2)+1,0),"")</f>
        <v/>
      </c>
      <c r="U1013" s="23" t="str">
        <f>IF(AND(($D1015)&lt;&gt;"",($E1015)&lt;&gt;""),IF(MIN(DATEVALUE($E1015),Base!S$3)-MAX(DATEVALUE($D1015),Base!S$2)+1&gt;=0,MIN(DATEVALUE($E1015),Base!S$3)-MAX(DATEVALUE($D1015),Base!S$2)+1,0),"")</f>
        <v/>
      </c>
      <c r="V1013" s="23" t="str">
        <f>IF(AND(($D1015)&lt;&gt;"",($E1015)&lt;&gt;""),IF(MIN(DATEVALUE($E1015),Base!T$3)-MAX(DATEVALUE($D1015),Base!T$2)+1&gt;=0,MIN(DATEVALUE($E1015),Base!T$3)-MAX(DATEVALUE($D1015),Base!T$2)+1,0),"")</f>
        <v/>
      </c>
      <c r="W1013" s="23" t="str">
        <f>IF(AND(($D1015)&lt;&gt;"",($E1015)&lt;&gt;""),IF(MIN(DATEVALUE($E1015),Base!U$3)-MAX(DATEVALUE($D1015),Base!U$2)+1&gt;=0,MIN(DATEVALUE($E1015),Base!U$3)-MAX(DATEVALUE($D1015),Base!U$2)+1,0),"")</f>
        <v/>
      </c>
      <c r="X1013" s="23" t="str">
        <f>IF(AND(($D1015)&lt;&gt;"",($E1015)&lt;&gt;""),IF(MIN(DATEVALUE($E1015),Base!V$3)-MAX(DATEVALUE($D1015),Base!V$2)+1&gt;=0,MIN(DATEVALUE($E1015),Base!V$3)-MAX(DATEVALUE($D1015),Base!V$2)+1,0),"")</f>
        <v/>
      </c>
      <c r="Y1013" s="20" t="str">
        <f>IF(AND(M1013&lt;&gt;"",$H1009&lt;&gt;"",$F1009&lt;&gt;""),M1013*$H1009*$F1009,"")</f>
        <v/>
      </c>
      <c r="Z1013" s="20" t="str">
        <f>IF(AND(N1013&lt;&gt;"",$H1008&lt;&gt;"",$F1008&lt;&gt;""),N1013*$H1008*$F1008,"")</f>
        <v/>
      </c>
      <c r="AA1013" s="20" t="str">
        <f>IF(AND(O1013&lt;&gt;"",$H1008&lt;&gt;"",$F1008&lt;&gt;""),O1013*$H1008*$F1008,"")</f>
        <v/>
      </c>
      <c r="AB1013" s="20" t="str">
        <f>IF(AND(P1013&lt;&gt;"",$H1008&lt;&gt;"",$F1008&lt;&gt;""),P1013*$H1008*$F1008,"")</f>
        <v/>
      </c>
      <c r="AC1013" s="20" t="str">
        <f>IF(AND(Q1013&lt;&gt;"",$H1008&lt;&gt;"",$F1008&lt;&gt;""),Q1013*$H1008*$F1008,"")</f>
        <v/>
      </c>
      <c r="AD1013" s="20" t="str">
        <f>IF(AND(R1013&lt;&gt;"",$H1008&lt;&gt;"",$F1008&lt;&gt;""),R1013*$H1008*$F1008,"")</f>
        <v/>
      </c>
      <c r="AE1013" s="20" t="str">
        <f>IF(AND(S1013&lt;&gt;"",$H1008&lt;&gt;"",$F1008&lt;&gt;""),S1013*$H1008*$F1008,"")</f>
        <v/>
      </c>
      <c r="AF1013" s="20" t="str">
        <f>IF(AND(T1013&lt;&gt;"",$H1008&lt;&gt;"",$F1008&lt;&gt;""),T1013*$H1008*$F1008,"")</f>
        <v/>
      </c>
      <c r="AG1013" s="20" t="str">
        <f>IF(AND(U1013&lt;&gt;"",$H1008&lt;&gt;"",$F1008&lt;&gt;""),U1013*$H1008*$F1008,"")</f>
        <v/>
      </c>
      <c r="AH1013" s="20" t="str">
        <f>IF(AND(V1013&lt;&gt;"",$H1008&lt;&gt;"",$F1008&lt;&gt;""),V1013*$H1008*$F1008,"")</f>
        <v/>
      </c>
      <c r="AI1013" s="20" t="str">
        <f>IF(AND(W1013&lt;&gt;"",$H1008&lt;&gt;"",$F1008&lt;&gt;""),W1013*$H1008*$F1008,"")</f>
        <v/>
      </c>
      <c r="AJ1013" s="20" t="str">
        <f>IF(AND(X1013&lt;&gt;"",$H1008&lt;&gt;"",$F1008&lt;&gt;""),X1013*$H1008*$F1008,"")</f>
        <v/>
      </c>
    </row>
    <row r="1014" spans="1:36" ht="23.25" customHeight="1" x14ac:dyDescent="0.25">
      <c r="A1014" s="24"/>
      <c r="B1014" s="24"/>
      <c r="J1014" s="20" t="str">
        <f t="shared" si="49"/>
        <v/>
      </c>
      <c r="K1014" s="20" t="str">
        <f t="shared" si="50"/>
        <v/>
      </c>
      <c r="L1014" s="20" t="str">
        <f>IF(D1009&lt;&gt;"",MONTH(D1009),"")</f>
        <v/>
      </c>
      <c r="M1014" s="23" t="str">
        <f>IF(AND(($D1016)&lt;&gt;"",($E1016)&lt;&gt;""),IF(MIN(DATEVALUE($E1016),Base!K$3)-MAX(DATEVALUE($D1016),Base!K$2)+1&gt;=0,MIN(DATEVALUE($E1016),Base!K$3)-MAX(DATEVALUE($D1016),Base!K$2)+1,0),"")</f>
        <v/>
      </c>
      <c r="N1014" s="23" t="str">
        <f>IF(AND(($D1016)&lt;&gt;"",($E1016)&lt;&gt;""),IF(MIN(DATEVALUE($E1016),Base!L$3)-MAX(DATEVALUE($D1016),Base!L$2)+1&gt;=0,MIN(DATEVALUE($E1016),Base!L$3)-MAX(DATEVALUE($D1016),Base!L$2)+1,0),"")</f>
        <v/>
      </c>
      <c r="O1014" s="23" t="str">
        <f>IF(AND(($D1016)&lt;&gt;"",($E1016)&lt;&gt;""),IF(MIN(DATEVALUE($E1016),Base!M$3)-MAX(DATEVALUE($D1016),Base!M$2)+1&gt;=0,MIN(DATEVALUE($E1016),Base!M$3)-MAX(DATEVALUE($D1016),Base!M$2)+1,0),"")</f>
        <v/>
      </c>
      <c r="P1014" s="23" t="str">
        <f>IF(AND(($D1016)&lt;&gt;"",($E1016)&lt;&gt;""),IF(MIN(DATEVALUE($E1016),Base!N$3)-MAX(DATEVALUE($D1016),Base!N$2)+1&gt;=0,MIN(DATEVALUE($E1016),Base!N$3)-MAX(DATEVALUE($D1016),Base!N$2)+1,0),"")</f>
        <v/>
      </c>
      <c r="Q1014" s="23" t="str">
        <f>IF(AND(($D1016)&lt;&gt;"",($E1016)&lt;&gt;""),IF(MIN(DATEVALUE($E1016),Base!O$3)-MAX(DATEVALUE($D1016),Base!O$2)+1&gt;=0,MIN(DATEVALUE($E1016),Base!O$3)-MAX(DATEVALUE($D1016),Base!O$2)+1,0),"")</f>
        <v/>
      </c>
      <c r="R1014" s="23" t="str">
        <f>IF(AND(($D1016)&lt;&gt;"",($E1016)&lt;&gt;""),IF(MIN(DATEVALUE($E1016),Base!P$3)-MAX(DATEVALUE($D1016),Base!P$2)+1&gt;=0,MIN(DATEVALUE($E1016),Base!P$3)-MAX(DATEVALUE($D1016),Base!P$2)+1,0),"")</f>
        <v/>
      </c>
      <c r="S1014" s="23" t="str">
        <f>IF(AND(($D1016)&lt;&gt;"",($E1016)&lt;&gt;""),IF(MIN(DATEVALUE($E1016),Base!Q$3)-MAX(DATEVALUE($D1016),Base!Q$2)+1&gt;=0,MIN(DATEVALUE($E1016),Base!Q$3)-MAX(DATEVALUE($D1016),Base!Q$2)+1,0),"")</f>
        <v/>
      </c>
      <c r="T1014" s="23" t="str">
        <f>IF(AND(($D1016)&lt;&gt;"",($E1016)&lt;&gt;""),IF(MIN(DATEVALUE($E1016),Base!R$3)-MAX(DATEVALUE($D1016),Base!R$2)+1&gt;=0,MIN(DATEVALUE($E1016),Base!R$3)-MAX(DATEVALUE($D1016),Base!R$2)+1,0),"")</f>
        <v/>
      </c>
      <c r="U1014" s="23" t="str">
        <f>IF(AND(($D1016)&lt;&gt;"",($E1016)&lt;&gt;""),IF(MIN(DATEVALUE($E1016),Base!S$3)-MAX(DATEVALUE($D1016),Base!S$2)+1&gt;=0,MIN(DATEVALUE($E1016),Base!S$3)-MAX(DATEVALUE($D1016),Base!S$2)+1,0),"")</f>
        <v/>
      </c>
      <c r="V1014" s="23" t="str">
        <f>IF(AND(($D1016)&lt;&gt;"",($E1016)&lt;&gt;""),IF(MIN(DATEVALUE($E1016),Base!T$3)-MAX(DATEVALUE($D1016),Base!T$2)+1&gt;=0,MIN(DATEVALUE($E1016),Base!T$3)-MAX(DATEVALUE($D1016),Base!T$2)+1,0),"")</f>
        <v/>
      </c>
      <c r="W1014" s="23" t="str">
        <f>IF(AND(($D1016)&lt;&gt;"",($E1016)&lt;&gt;""),IF(MIN(DATEVALUE($E1016),Base!U$3)-MAX(DATEVALUE($D1016),Base!U$2)+1&gt;=0,MIN(DATEVALUE($E1016),Base!U$3)-MAX(DATEVALUE($D1016),Base!U$2)+1,0),"")</f>
        <v/>
      </c>
      <c r="X1014" s="23" t="str">
        <f>IF(AND(($D1016)&lt;&gt;"",($E1016)&lt;&gt;""),IF(MIN(DATEVALUE($E1016),Base!V$3)-MAX(DATEVALUE($D1016),Base!V$2)+1&gt;=0,MIN(DATEVALUE($E1016),Base!V$3)-MAX(DATEVALUE($D1016),Base!V$2)+1,0),"")</f>
        <v/>
      </c>
      <c r="Y1014" s="20" t="str">
        <f>IF(AND(M1014&lt;&gt;"",$H1010&lt;&gt;"",$F1010&lt;&gt;""),M1014*$H1010*$F1010,"")</f>
        <v/>
      </c>
      <c r="Z1014" s="20" t="str">
        <f>IF(AND(N1014&lt;&gt;"",$H1009&lt;&gt;"",$F1009&lt;&gt;""),N1014*$H1009*$F1009,"")</f>
        <v/>
      </c>
      <c r="AA1014" s="20" t="str">
        <f>IF(AND(O1014&lt;&gt;"",$H1009&lt;&gt;"",$F1009&lt;&gt;""),O1014*$H1009*$F1009,"")</f>
        <v/>
      </c>
      <c r="AB1014" s="20" t="str">
        <f>IF(AND(P1014&lt;&gt;"",$H1009&lt;&gt;"",$F1009&lt;&gt;""),P1014*$H1009*$F1009,"")</f>
        <v/>
      </c>
      <c r="AC1014" s="20" t="str">
        <f>IF(AND(Q1014&lt;&gt;"",$H1009&lt;&gt;"",$F1009&lt;&gt;""),Q1014*$H1009*$F1009,"")</f>
        <v/>
      </c>
      <c r="AD1014" s="20" t="str">
        <f>IF(AND(R1014&lt;&gt;"",$H1009&lt;&gt;"",$F1009&lt;&gt;""),R1014*$H1009*$F1009,"")</f>
        <v/>
      </c>
      <c r="AE1014" s="20" t="str">
        <f>IF(AND(S1014&lt;&gt;"",$H1009&lt;&gt;"",$F1009&lt;&gt;""),S1014*$H1009*$F1009,"")</f>
        <v/>
      </c>
      <c r="AF1014" s="20" t="str">
        <f>IF(AND(T1014&lt;&gt;"",$H1009&lt;&gt;"",$F1009&lt;&gt;""),T1014*$H1009*$F1009,"")</f>
        <v/>
      </c>
      <c r="AG1014" s="20" t="str">
        <f>IF(AND(U1014&lt;&gt;"",$H1009&lt;&gt;"",$F1009&lt;&gt;""),U1014*$H1009*$F1009,"")</f>
        <v/>
      </c>
      <c r="AH1014" s="20" t="str">
        <f>IF(AND(V1014&lt;&gt;"",$H1009&lt;&gt;"",$F1009&lt;&gt;""),V1014*$H1009*$F1009,"")</f>
        <v/>
      </c>
      <c r="AI1014" s="20" t="str">
        <f>IF(AND(W1014&lt;&gt;"",$H1009&lt;&gt;"",$F1009&lt;&gt;""),W1014*$H1009*$F1009,"")</f>
        <v/>
      </c>
      <c r="AJ1014" s="20" t="str">
        <f>IF(AND(X1014&lt;&gt;"",$H1009&lt;&gt;"",$F1009&lt;&gt;""),X1014*$H1009*$F1009,"")</f>
        <v/>
      </c>
    </row>
    <row r="1015" spans="1:36" ht="23.25" customHeight="1" x14ac:dyDescent="0.25">
      <c r="A1015" s="24"/>
      <c r="B1015" s="24"/>
      <c r="J1015" s="20" t="str">
        <f t="shared" si="49"/>
        <v/>
      </c>
      <c r="K1015" s="20" t="str">
        <f t="shared" si="50"/>
        <v/>
      </c>
      <c r="L1015" s="20" t="str">
        <f>IF(D1010&lt;&gt;"",MONTH(D1010),"")</f>
        <v/>
      </c>
      <c r="M1015" s="23" t="str">
        <f>IF(AND(($D1017)&lt;&gt;"",($E1017)&lt;&gt;""),IF(MIN(DATEVALUE($E1017),Base!K$3)-MAX(DATEVALUE($D1017),Base!K$2)+1&gt;=0,MIN(DATEVALUE($E1017),Base!K$3)-MAX(DATEVALUE($D1017),Base!K$2)+1,0),"")</f>
        <v/>
      </c>
      <c r="N1015" s="23" t="str">
        <f>IF(AND(($D1017)&lt;&gt;"",($E1017)&lt;&gt;""),IF(MIN(DATEVALUE($E1017),Base!L$3)-MAX(DATEVALUE($D1017),Base!L$2)+1&gt;=0,MIN(DATEVALUE($E1017),Base!L$3)-MAX(DATEVALUE($D1017),Base!L$2)+1,0),"")</f>
        <v/>
      </c>
      <c r="O1015" s="23" t="str">
        <f>IF(AND(($D1017)&lt;&gt;"",($E1017)&lt;&gt;""),IF(MIN(DATEVALUE($E1017),Base!M$3)-MAX(DATEVALUE($D1017),Base!M$2)+1&gt;=0,MIN(DATEVALUE($E1017),Base!M$3)-MAX(DATEVALUE($D1017),Base!M$2)+1,0),"")</f>
        <v/>
      </c>
      <c r="P1015" s="23" t="str">
        <f>IF(AND(($D1017)&lt;&gt;"",($E1017)&lt;&gt;""),IF(MIN(DATEVALUE($E1017),Base!N$3)-MAX(DATEVALUE($D1017),Base!N$2)+1&gt;=0,MIN(DATEVALUE($E1017),Base!N$3)-MAX(DATEVALUE($D1017),Base!N$2)+1,0),"")</f>
        <v/>
      </c>
      <c r="Q1015" s="23" t="str">
        <f>IF(AND(($D1017)&lt;&gt;"",($E1017)&lt;&gt;""),IF(MIN(DATEVALUE($E1017),Base!O$3)-MAX(DATEVALUE($D1017),Base!O$2)+1&gt;=0,MIN(DATEVALUE($E1017),Base!O$3)-MAX(DATEVALUE($D1017),Base!O$2)+1,0),"")</f>
        <v/>
      </c>
      <c r="R1015" s="23" t="str">
        <f>IF(AND(($D1017)&lt;&gt;"",($E1017)&lt;&gt;""),IF(MIN(DATEVALUE($E1017),Base!P$3)-MAX(DATEVALUE($D1017),Base!P$2)+1&gt;=0,MIN(DATEVALUE($E1017),Base!P$3)-MAX(DATEVALUE($D1017),Base!P$2)+1,0),"")</f>
        <v/>
      </c>
      <c r="S1015" s="23" t="str">
        <f>IF(AND(($D1017)&lt;&gt;"",($E1017)&lt;&gt;""),IF(MIN(DATEVALUE($E1017),Base!Q$3)-MAX(DATEVALUE($D1017),Base!Q$2)+1&gt;=0,MIN(DATEVALUE($E1017),Base!Q$3)-MAX(DATEVALUE($D1017),Base!Q$2)+1,0),"")</f>
        <v/>
      </c>
      <c r="T1015" s="23" t="str">
        <f>IF(AND(($D1017)&lt;&gt;"",($E1017)&lt;&gt;""),IF(MIN(DATEVALUE($E1017),Base!R$3)-MAX(DATEVALUE($D1017),Base!R$2)+1&gt;=0,MIN(DATEVALUE($E1017),Base!R$3)-MAX(DATEVALUE($D1017),Base!R$2)+1,0),"")</f>
        <v/>
      </c>
      <c r="U1015" s="23" t="str">
        <f>IF(AND(($D1017)&lt;&gt;"",($E1017)&lt;&gt;""),IF(MIN(DATEVALUE($E1017),Base!S$3)-MAX(DATEVALUE($D1017),Base!S$2)+1&gt;=0,MIN(DATEVALUE($E1017),Base!S$3)-MAX(DATEVALUE($D1017),Base!S$2)+1,0),"")</f>
        <v/>
      </c>
      <c r="V1015" s="23" t="str">
        <f>IF(AND(($D1017)&lt;&gt;"",($E1017)&lt;&gt;""),IF(MIN(DATEVALUE($E1017),Base!T$3)-MAX(DATEVALUE($D1017),Base!T$2)+1&gt;=0,MIN(DATEVALUE($E1017),Base!T$3)-MAX(DATEVALUE($D1017),Base!T$2)+1,0),"")</f>
        <v/>
      </c>
      <c r="W1015" s="23" t="str">
        <f>IF(AND(($D1017)&lt;&gt;"",($E1017)&lt;&gt;""),IF(MIN(DATEVALUE($E1017),Base!U$3)-MAX(DATEVALUE($D1017),Base!U$2)+1&gt;=0,MIN(DATEVALUE($E1017),Base!U$3)-MAX(DATEVALUE($D1017),Base!U$2)+1,0),"")</f>
        <v/>
      </c>
      <c r="X1015" s="23" t="str">
        <f>IF(AND(($D1017)&lt;&gt;"",($E1017)&lt;&gt;""),IF(MIN(DATEVALUE($E1017),Base!V$3)-MAX(DATEVALUE($D1017),Base!V$2)+1&gt;=0,MIN(DATEVALUE($E1017),Base!V$3)-MAX(DATEVALUE($D1017),Base!V$2)+1,0),"")</f>
        <v/>
      </c>
      <c r="Y1015" s="20" t="str">
        <f>IF(AND(M1015&lt;&gt;"",$H1011&lt;&gt;"",$F1011&lt;&gt;""),M1015*$H1011*$F1011,"")</f>
        <v/>
      </c>
      <c r="Z1015" s="20" t="str">
        <f>IF(AND(N1015&lt;&gt;"",$H1010&lt;&gt;"",$F1010&lt;&gt;""),N1015*$H1010*$F1010,"")</f>
        <v/>
      </c>
      <c r="AA1015" s="20" t="str">
        <f>IF(AND(O1015&lt;&gt;"",$H1010&lt;&gt;"",$F1010&lt;&gt;""),O1015*$H1010*$F1010,"")</f>
        <v/>
      </c>
      <c r="AB1015" s="20" t="str">
        <f>IF(AND(P1015&lt;&gt;"",$H1010&lt;&gt;"",$F1010&lt;&gt;""),P1015*$H1010*$F1010,"")</f>
        <v/>
      </c>
      <c r="AC1015" s="20" t="str">
        <f>IF(AND(Q1015&lt;&gt;"",$H1010&lt;&gt;"",$F1010&lt;&gt;""),Q1015*$H1010*$F1010,"")</f>
        <v/>
      </c>
      <c r="AD1015" s="20" t="str">
        <f>IF(AND(R1015&lt;&gt;"",$H1010&lt;&gt;"",$F1010&lt;&gt;""),R1015*$H1010*$F1010,"")</f>
        <v/>
      </c>
      <c r="AE1015" s="20" t="str">
        <f>IF(AND(S1015&lt;&gt;"",$H1010&lt;&gt;"",$F1010&lt;&gt;""),S1015*$H1010*$F1010,"")</f>
        <v/>
      </c>
      <c r="AF1015" s="20" t="str">
        <f>IF(AND(T1015&lt;&gt;"",$H1010&lt;&gt;"",$F1010&lt;&gt;""),T1015*$H1010*$F1010,"")</f>
        <v/>
      </c>
      <c r="AG1015" s="20" t="str">
        <f>IF(AND(U1015&lt;&gt;"",$H1010&lt;&gt;"",$F1010&lt;&gt;""),U1015*$H1010*$F1010,"")</f>
        <v/>
      </c>
      <c r="AH1015" s="20" t="str">
        <f>IF(AND(V1015&lt;&gt;"",$H1010&lt;&gt;"",$F1010&lt;&gt;""),V1015*$H1010*$F1010,"")</f>
        <v/>
      </c>
      <c r="AI1015" s="20" t="str">
        <f>IF(AND(W1015&lt;&gt;"",$H1010&lt;&gt;"",$F1010&lt;&gt;""),W1015*$H1010*$F1010,"")</f>
        <v/>
      </c>
      <c r="AJ1015" s="20" t="str">
        <f>IF(AND(X1015&lt;&gt;"",$H1010&lt;&gt;"",$F1010&lt;&gt;""),X1015*$H1010*$F1010,"")</f>
        <v/>
      </c>
    </row>
    <row r="1016" spans="1:36" ht="23.25" customHeight="1" x14ac:dyDescent="0.25">
      <c r="A1016" s="24"/>
      <c r="B1016" s="24"/>
      <c r="J1016" s="20" t="str">
        <f t="shared" si="49"/>
        <v/>
      </c>
      <c r="K1016" s="20" t="str">
        <f t="shared" si="50"/>
        <v/>
      </c>
      <c r="L1016" s="20" t="str">
        <f>IF(D1011&lt;&gt;"",MONTH(D1011),"")</f>
        <v/>
      </c>
      <c r="M1016" s="23" t="str">
        <f>IF(AND(($D1018)&lt;&gt;"",($E1018)&lt;&gt;""),IF(MIN(DATEVALUE($E1018),Base!K$3)-MAX(DATEVALUE($D1018),Base!K$2)+1&gt;=0,MIN(DATEVALUE($E1018),Base!K$3)-MAX(DATEVALUE($D1018),Base!K$2)+1,0),"")</f>
        <v/>
      </c>
      <c r="N1016" s="23" t="str">
        <f>IF(AND(($D1018)&lt;&gt;"",($E1018)&lt;&gt;""),IF(MIN(DATEVALUE($E1018),Base!L$3)-MAX(DATEVALUE($D1018),Base!L$2)+1&gt;=0,MIN(DATEVALUE($E1018),Base!L$3)-MAX(DATEVALUE($D1018),Base!L$2)+1,0),"")</f>
        <v/>
      </c>
      <c r="O1016" s="23" t="str">
        <f>IF(AND(($D1018)&lt;&gt;"",($E1018)&lt;&gt;""),IF(MIN(DATEVALUE($E1018),Base!M$3)-MAX(DATEVALUE($D1018),Base!M$2)+1&gt;=0,MIN(DATEVALUE($E1018),Base!M$3)-MAX(DATEVALUE($D1018),Base!M$2)+1,0),"")</f>
        <v/>
      </c>
      <c r="P1016" s="23" t="str">
        <f>IF(AND(($D1018)&lt;&gt;"",($E1018)&lt;&gt;""),IF(MIN(DATEVALUE($E1018),Base!N$3)-MAX(DATEVALUE($D1018),Base!N$2)+1&gt;=0,MIN(DATEVALUE($E1018),Base!N$3)-MAX(DATEVALUE($D1018),Base!N$2)+1,0),"")</f>
        <v/>
      </c>
      <c r="Q1016" s="23" t="str">
        <f>IF(AND(($D1018)&lt;&gt;"",($E1018)&lt;&gt;""),IF(MIN(DATEVALUE($E1018),Base!O$3)-MAX(DATEVALUE($D1018),Base!O$2)+1&gt;=0,MIN(DATEVALUE($E1018),Base!O$3)-MAX(DATEVALUE($D1018),Base!O$2)+1,0),"")</f>
        <v/>
      </c>
      <c r="R1016" s="23" t="str">
        <f>IF(AND(($D1018)&lt;&gt;"",($E1018)&lt;&gt;""),IF(MIN(DATEVALUE($E1018),Base!P$3)-MAX(DATEVALUE($D1018),Base!P$2)+1&gt;=0,MIN(DATEVALUE($E1018),Base!P$3)-MAX(DATEVALUE($D1018),Base!P$2)+1,0),"")</f>
        <v/>
      </c>
      <c r="S1016" s="23" t="str">
        <f>IF(AND(($D1018)&lt;&gt;"",($E1018)&lt;&gt;""),IF(MIN(DATEVALUE($E1018),Base!Q$3)-MAX(DATEVALUE($D1018),Base!Q$2)+1&gt;=0,MIN(DATEVALUE($E1018),Base!Q$3)-MAX(DATEVALUE($D1018),Base!Q$2)+1,0),"")</f>
        <v/>
      </c>
      <c r="T1016" s="23" t="str">
        <f>IF(AND(($D1018)&lt;&gt;"",($E1018)&lt;&gt;""),IF(MIN(DATEVALUE($E1018),Base!R$3)-MAX(DATEVALUE($D1018),Base!R$2)+1&gt;=0,MIN(DATEVALUE($E1018),Base!R$3)-MAX(DATEVALUE($D1018),Base!R$2)+1,0),"")</f>
        <v/>
      </c>
      <c r="U1016" s="23" t="str">
        <f>IF(AND(($D1018)&lt;&gt;"",($E1018)&lt;&gt;""),IF(MIN(DATEVALUE($E1018),Base!S$3)-MAX(DATEVALUE($D1018),Base!S$2)+1&gt;=0,MIN(DATEVALUE($E1018),Base!S$3)-MAX(DATEVALUE($D1018),Base!S$2)+1,0),"")</f>
        <v/>
      </c>
      <c r="V1016" s="23" t="str">
        <f>IF(AND(($D1018)&lt;&gt;"",($E1018)&lt;&gt;""),IF(MIN(DATEVALUE($E1018),Base!T$3)-MAX(DATEVALUE($D1018),Base!T$2)+1&gt;=0,MIN(DATEVALUE($E1018),Base!T$3)-MAX(DATEVALUE($D1018),Base!T$2)+1,0),"")</f>
        <v/>
      </c>
      <c r="W1016" s="23" t="str">
        <f>IF(AND(($D1018)&lt;&gt;"",($E1018)&lt;&gt;""),IF(MIN(DATEVALUE($E1018),Base!U$3)-MAX(DATEVALUE($D1018),Base!U$2)+1&gt;=0,MIN(DATEVALUE($E1018),Base!U$3)-MAX(DATEVALUE($D1018),Base!U$2)+1,0),"")</f>
        <v/>
      </c>
      <c r="X1016" s="23" t="str">
        <f>IF(AND(($D1018)&lt;&gt;"",($E1018)&lt;&gt;""),IF(MIN(DATEVALUE($E1018),Base!V$3)-MAX(DATEVALUE($D1018),Base!V$2)+1&gt;=0,MIN(DATEVALUE($E1018),Base!V$3)-MAX(DATEVALUE($D1018),Base!V$2)+1,0),"")</f>
        <v/>
      </c>
      <c r="Y1016" s="20" t="str">
        <f>IF(AND(M1016&lt;&gt;"",$H1012&lt;&gt;"",$F1012&lt;&gt;""),M1016*$H1012*$F1012,"")</f>
        <v/>
      </c>
      <c r="Z1016" s="20" t="str">
        <f>IF(AND(N1016&lt;&gt;"",$H1011&lt;&gt;"",$F1011&lt;&gt;""),N1016*$H1011*$F1011,"")</f>
        <v/>
      </c>
      <c r="AA1016" s="20" t="str">
        <f>IF(AND(O1016&lt;&gt;"",$H1011&lt;&gt;"",$F1011&lt;&gt;""),O1016*$H1011*$F1011,"")</f>
        <v/>
      </c>
      <c r="AB1016" s="20" t="str">
        <f>IF(AND(P1016&lt;&gt;"",$H1011&lt;&gt;"",$F1011&lt;&gt;""),P1016*$H1011*$F1011,"")</f>
        <v/>
      </c>
      <c r="AC1016" s="20" t="str">
        <f>IF(AND(Q1016&lt;&gt;"",$H1011&lt;&gt;"",$F1011&lt;&gt;""),Q1016*$H1011*$F1011,"")</f>
        <v/>
      </c>
      <c r="AD1016" s="20" t="str">
        <f>IF(AND(R1016&lt;&gt;"",$H1011&lt;&gt;"",$F1011&lt;&gt;""),R1016*$H1011*$F1011,"")</f>
        <v/>
      </c>
      <c r="AE1016" s="20" t="str">
        <f>IF(AND(S1016&lt;&gt;"",$H1011&lt;&gt;"",$F1011&lt;&gt;""),S1016*$H1011*$F1011,"")</f>
        <v/>
      </c>
      <c r="AF1016" s="20" t="str">
        <f>IF(AND(T1016&lt;&gt;"",$H1011&lt;&gt;"",$F1011&lt;&gt;""),T1016*$H1011*$F1011,"")</f>
        <v/>
      </c>
      <c r="AG1016" s="20" t="str">
        <f>IF(AND(U1016&lt;&gt;"",$H1011&lt;&gt;"",$F1011&lt;&gt;""),U1016*$H1011*$F1011,"")</f>
        <v/>
      </c>
      <c r="AH1016" s="20" t="str">
        <f>IF(AND(V1016&lt;&gt;"",$H1011&lt;&gt;"",$F1011&lt;&gt;""),V1016*$H1011*$F1011,"")</f>
        <v/>
      </c>
      <c r="AI1016" s="20" t="str">
        <f>IF(AND(W1016&lt;&gt;"",$H1011&lt;&gt;"",$F1011&lt;&gt;""),W1016*$H1011*$F1011,"")</f>
        <v/>
      </c>
      <c r="AJ1016" s="20" t="str">
        <f>IF(AND(X1016&lt;&gt;"",$H1011&lt;&gt;"",$F1011&lt;&gt;""),X1016*$H1011*$F1011,"")</f>
        <v/>
      </c>
    </row>
    <row r="1017" spans="1:36" ht="23.25" customHeight="1" x14ac:dyDescent="0.25">
      <c r="A1017" s="24"/>
      <c r="B1017" s="24"/>
      <c r="J1017" s="20" t="str">
        <f t="shared" si="49"/>
        <v/>
      </c>
      <c r="K1017" s="20" t="str">
        <f t="shared" si="50"/>
        <v/>
      </c>
      <c r="L1017" s="20" t="str">
        <f>IF(D1012&lt;&gt;"",MONTH(D1012),"")</f>
        <v/>
      </c>
      <c r="M1017" s="23" t="str">
        <f>IF(AND(($D1019)&lt;&gt;"",($E1019)&lt;&gt;""),IF(MIN(DATEVALUE($E1019),Base!K$3)-MAX(DATEVALUE($D1019),Base!K$2)+1&gt;=0,MIN(DATEVALUE($E1019),Base!K$3)-MAX(DATEVALUE($D1019),Base!K$2)+1,0),"")</f>
        <v/>
      </c>
      <c r="N1017" s="23" t="str">
        <f>IF(AND(($D1019)&lt;&gt;"",($E1019)&lt;&gt;""),IF(MIN(DATEVALUE($E1019),Base!L$3)-MAX(DATEVALUE($D1019),Base!L$2)+1&gt;=0,MIN(DATEVALUE($E1019),Base!L$3)-MAX(DATEVALUE($D1019),Base!L$2)+1,0),"")</f>
        <v/>
      </c>
      <c r="O1017" s="23" t="str">
        <f>IF(AND(($D1019)&lt;&gt;"",($E1019)&lt;&gt;""),IF(MIN(DATEVALUE($E1019),Base!M$3)-MAX(DATEVALUE($D1019),Base!M$2)+1&gt;=0,MIN(DATEVALUE($E1019),Base!M$3)-MAX(DATEVALUE($D1019),Base!M$2)+1,0),"")</f>
        <v/>
      </c>
      <c r="P1017" s="23" t="str">
        <f>IF(AND(($D1019)&lt;&gt;"",($E1019)&lt;&gt;""),IF(MIN(DATEVALUE($E1019),Base!N$3)-MAX(DATEVALUE($D1019),Base!N$2)+1&gt;=0,MIN(DATEVALUE($E1019),Base!N$3)-MAX(DATEVALUE($D1019),Base!N$2)+1,0),"")</f>
        <v/>
      </c>
      <c r="Q1017" s="23" t="str">
        <f>IF(AND(($D1019)&lt;&gt;"",($E1019)&lt;&gt;""),IF(MIN(DATEVALUE($E1019),Base!O$3)-MAX(DATEVALUE($D1019),Base!O$2)+1&gt;=0,MIN(DATEVALUE($E1019),Base!O$3)-MAX(DATEVALUE($D1019),Base!O$2)+1,0),"")</f>
        <v/>
      </c>
      <c r="R1017" s="23" t="str">
        <f>IF(AND(($D1019)&lt;&gt;"",($E1019)&lt;&gt;""),IF(MIN(DATEVALUE($E1019),Base!P$3)-MAX(DATEVALUE($D1019),Base!P$2)+1&gt;=0,MIN(DATEVALUE($E1019),Base!P$3)-MAX(DATEVALUE($D1019),Base!P$2)+1,0),"")</f>
        <v/>
      </c>
      <c r="S1017" s="23" t="str">
        <f>IF(AND(($D1019)&lt;&gt;"",($E1019)&lt;&gt;""),IF(MIN(DATEVALUE($E1019),Base!Q$3)-MAX(DATEVALUE($D1019),Base!Q$2)+1&gt;=0,MIN(DATEVALUE($E1019),Base!Q$3)-MAX(DATEVALUE($D1019),Base!Q$2)+1,0),"")</f>
        <v/>
      </c>
      <c r="T1017" s="23" t="str">
        <f>IF(AND(($D1019)&lt;&gt;"",($E1019)&lt;&gt;""),IF(MIN(DATEVALUE($E1019),Base!R$3)-MAX(DATEVALUE($D1019),Base!R$2)+1&gt;=0,MIN(DATEVALUE($E1019),Base!R$3)-MAX(DATEVALUE($D1019),Base!R$2)+1,0),"")</f>
        <v/>
      </c>
      <c r="U1017" s="23" t="str">
        <f>IF(AND(($D1019)&lt;&gt;"",($E1019)&lt;&gt;""),IF(MIN(DATEVALUE($E1019),Base!S$3)-MAX(DATEVALUE($D1019),Base!S$2)+1&gt;=0,MIN(DATEVALUE($E1019),Base!S$3)-MAX(DATEVALUE($D1019),Base!S$2)+1,0),"")</f>
        <v/>
      </c>
      <c r="V1017" s="23" t="str">
        <f>IF(AND(($D1019)&lt;&gt;"",($E1019)&lt;&gt;""),IF(MIN(DATEVALUE($E1019),Base!T$3)-MAX(DATEVALUE($D1019),Base!T$2)+1&gt;=0,MIN(DATEVALUE($E1019),Base!T$3)-MAX(DATEVALUE($D1019),Base!T$2)+1,0),"")</f>
        <v/>
      </c>
      <c r="W1017" s="23" t="str">
        <f>IF(AND(($D1019)&lt;&gt;"",($E1019)&lt;&gt;""),IF(MIN(DATEVALUE($E1019),Base!U$3)-MAX(DATEVALUE($D1019),Base!U$2)+1&gt;=0,MIN(DATEVALUE($E1019),Base!U$3)-MAX(DATEVALUE($D1019),Base!U$2)+1,0),"")</f>
        <v/>
      </c>
      <c r="X1017" s="23" t="str">
        <f>IF(AND(($D1019)&lt;&gt;"",($E1019)&lt;&gt;""),IF(MIN(DATEVALUE($E1019),Base!V$3)-MAX(DATEVALUE($D1019),Base!V$2)+1&gt;=0,MIN(DATEVALUE($E1019),Base!V$3)-MAX(DATEVALUE($D1019),Base!V$2)+1,0),"")</f>
        <v/>
      </c>
      <c r="Y1017" s="20" t="str">
        <f>IF(AND(M1017&lt;&gt;"",$H1013&lt;&gt;"",$F1013&lt;&gt;""),M1017*$H1013*$F1013,"")</f>
        <v/>
      </c>
      <c r="Z1017" s="20" t="str">
        <f>IF(AND(N1017&lt;&gt;"",$H1012&lt;&gt;"",$F1012&lt;&gt;""),N1017*$H1012*$F1012,"")</f>
        <v/>
      </c>
      <c r="AA1017" s="20" t="str">
        <f>IF(AND(O1017&lt;&gt;"",$H1012&lt;&gt;"",$F1012&lt;&gt;""),O1017*$H1012*$F1012,"")</f>
        <v/>
      </c>
      <c r="AB1017" s="20" t="str">
        <f>IF(AND(P1017&lt;&gt;"",$H1012&lt;&gt;"",$F1012&lt;&gt;""),P1017*$H1012*$F1012,"")</f>
        <v/>
      </c>
      <c r="AC1017" s="20" t="str">
        <f>IF(AND(Q1017&lt;&gt;"",$H1012&lt;&gt;"",$F1012&lt;&gt;""),Q1017*$H1012*$F1012,"")</f>
        <v/>
      </c>
      <c r="AD1017" s="20" t="str">
        <f>IF(AND(R1017&lt;&gt;"",$H1012&lt;&gt;"",$F1012&lt;&gt;""),R1017*$H1012*$F1012,"")</f>
        <v/>
      </c>
      <c r="AE1017" s="20" t="str">
        <f>IF(AND(S1017&lt;&gt;"",$H1012&lt;&gt;"",$F1012&lt;&gt;""),S1017*$H1012*$F1012,"")</f>
        <v/>
      </c>
      <c r="AF1017" s="20" t="str">
        <f>IF(AND(T1017&lt;&gt;"",$H1012&lt;&gt;"",$F1012&lt;&gt;""),T1017*$H1012*$F1012,"")</f>
        <v/>
      </c>
      <c r="AG1017" s="20" t="str">
        <f>IF(AND(U1017&lt;&gt;"",$H1012&lt;&gt;"",$F1012&lt;&gt;""),U1017*$H1012*$F1012,"")</f>
        <v/>
      </c>
      <c r="AH1017" s="20" t="str">
        <f>IF(AND(V1017&lt;&gt;"",$H1012&lt;&gt;"",$F1012&lt;&gt;""),V1017*$H1012*$F1012,"")</f>
        <v/>
      </c>
      <c r="AI1017" s="20" t="str">
        <f>IF(AND(W1017&lt;&gt;"",$H1012&lt;&gt;"",$F1012&lt;&gt;""),W1017*$H1012*$F1012,"")</f>
        <v/>
      </c>
      <c r="AJ1017" s="20" t="str">
        <f>IF(AND(X1017&lt;&gt;"",$H1012&lt;&gt;"",$F1012&lt;&gt;""),X1017*$H1012*$F1012,"")</f>
        <v/>
      </c>
    </row>
    <row r="1018" spans="1:36" ht="23.25" customHeight="1" x14ac:dyDescent="0.25">
      <c r="A1018" s="24"/>
      <c r="B1018" s="24"/>
      <c r="J1018" s="20" t="str">
        <f t="shared" si="49"/>
        <v/>
      </c>
      <c r="K1018" s="20" t="str">
        <f t="shared" si="50"/>
        <v/>
      </c>
      <c r="L1018" s="20" t="str">
        <f>IF(D1013&lt;&gt;"",MONTH(D1013),"")</f>
        <v/>
      </c>
      <c r="M1018" s="23" t="str">
        <f>IF(AND(($D1020)&lt;&gt;"",($E1020)&lt;&gt;""),IF(MIN(DATEVALUE($E1020),Base!K$3)-MAX(DATEVALUE($D1020),Base!K$2)+1&gt;=0,MIN(DATEVALUE($E1020),Base!K$3)-MAX(DATEVALUE($D1020),Base!K$2)+1,0),"")</f>
        <v/>
      </c>
      <c r="N1018" s="23" t="str">
        <f>IF(AND(($D1020)&lt;&gt;"",($E1020)&lt;&gt;""),IF(MIN(DATEVALUE($E1020),Base!L$3)-MAX(DATEVALUE($D1020),Base!L$2)+1&gt;=0,MIN(DATEVALUE($E1020),Base!L$3)-MAX(DATEVALUE($D1020),Base!L$2)+1,0),"")</f>
        <v/>
      </c>
      <c r="O1018" s="23" t="str">
        <f>IF(AND(($D1020)&lt;&gt;"",($E1020)&lt;&gt;""),IF(MIN(DATEVALUE($E1020),Base!M$3)-MAX(DATEVALUE($D1020),Base!M$2)+1&gt;=0,MIN(DATEVALUE($E1020),Base!M$3)-MAX(DATEVALUE($D1020),Base!M$2)+1,0),"")</f>
        <v/>
      </c>
      <c r="P1018" s="23" t="str">
        <f>IF(AND(($D1020)&lt;&gt;"",($E1020)&lt;&gt;""),IF(MIN(DATEVALUE($E1020),Base!N$3)-MAX(DATEVALUE($D1020),Base!N$2)+1&gt;=0,MIN(DATEVALUE($E1020),Base!N$3)-MAX(DATEVALUE($D1020),Base!N$2)+1,0),"")</f>
        <v/>
      </c>
      <c r="Q1018" s="23" t="str">
        <f>IF(AND(($D1020)&lt;&gt;"",($E1020)&lt;&gt;""),IF(MIN(DATEVALUE($E1020),Base!O$3)-MAX(DATEVALUE($D1020),Base!O$2)+1&gt;=0,MIN(DATEVALUE($E1020),Base!O$3)-MAX(DATEVALUE($D1020),Base!O$2)+1,0),"")</f>
        <v/>
      </c>
      <c r="R1018" s="23" t="str">
        <f>IF(AND(($D1020)&lt;&gt;"",($E1020)&lt;&gt;""),IF(MIN(DATEVALUE($E1020),Base!P$3)-MAX(DATEVALUE($D1020),Base!P$2)+1&gt;=0,MIN(DATEVALUE($E1020),Base!P$3)-MAX(DATEVALUE($D1020),Base!P$2)+1,0),"")</f>
        <v/>
      </c>
      <c r="S1018" s="23" t="str">
        <f>IF(AND(($D1020)&lt;&gt;"",($E1020)&lt;&gt;""),IF(MIN(DATEVALUE($E1020),Base!Q$3)-MAX(DATEVALUE($D1020),Base!Q$2)+1&gt;=0,MIN(DATEVALUE($E1020),Base!Q$3)-MAX(DATEVALUE($D1020),Base!Q$2)+1,0),"")</f>
        <v/>
      </c>
      <c r="T1018" s="23" t="str">
        <f>IF(AND(($D1020)&lt;&gt;"",($E1020)&lt;&gt;""),IF(MIN(DATEVALUE($E1020),Base!R$3)-MAX(DATEVALUE($D1020),Base!R$2)+1&gt;=0,MIN(DATEVALUE($E1020),Base!R$3)-MAX(DATEVALUE($D1020),Base!R$2)+1,0),"")</f>
        <v/>
      </c>
      <c r="U1018" s="23" t="str">
        <f>IF(AND(($D1020)&lt;&gt;"",($E1020)&lt;&gt;""),IF(MIN(DATEVALUE($E1020),Base!S$3)-MAX(DATEVALUE($D1020),Base!S$2)+1&gt;=0,MIN(DATEVALUE($E1020),Base!S$3)-MAX(DATEVALUE($D1020),Base!S$2)+1,0),"")</f>
        <v/>
      </c>
      <c r="V1018" s="23" t="str">
        <f>IF(AND(($D1020)&lt;&gt;"",($E1020)&lt;&gt;""),IF(MIN(DATEVALUE($E1020),Base!T$3)-MAX(DATEVALUE($D1020),Base!T$2)+1&gt;=0,MIN(DATEVALUE($E1020),Base!T$3)-MAX(DATEVALUE($D1020),Base!T$2)+1,0),"")</f>
        <v/>
      </c>
      <c r="W1018" s="23" t="str">
        <f>IF(AND(($D1020)&lt;&gt;"",($E1020)&lt;&gt;""),IF(MIN(DATEVALUE($E1020),Base!U$3)-MAX(DATEVALUE($D1020),Base!U$2)+1&gt;=0,MIN(DATEVALUE($E1020),Base!U$3)-MAX(DATEVALUE($D1020),Base!U$2)+1,0),"")</f>
        <v/>
      </c>
      <c r="X1018" s="23" t="str">
        <f>IF(AND(($D1020)&lt;&gt;"",($E1020)&lt;&gt;""),IF(MIN(DATEVALUE($E1020),Base!V$3)-MAX(DATEVALUE($D1020),Base!V$2)+1&gt;=0,MIN(DATEVALUE($E1020),Base!V$3)-MAX(DATEVALUE($D1020),Base!V$2)+1,0),"")</f>
        <v/>
      </c>
      <c r="Y1018" s="20" t="str">
        <f>IF(AND(M1018&lt;&gt;"",$H1014&lt;&gt;"",$F1014&lt;&gt;""),M1018*$H1014*$F1014,"")</f>
        <v/>
      </c>
      <c r="Z1018" s="20" t="str">
        <f>IF(AND(N1018&lt;&gt;"",$H1013&lt;&gt;"",$F1013&lt;&gt;""),N1018*$H1013*$F1013,"")</f>
        <v/>
      </c>
      <c r="AA1018" s="20" t="str">
        <f>IF(AND(O1018&lt;&gt;"",$H1013&lt;&gt;"",$F1013&lt;&gt;""),O1018*$H1013*$F1013,"")</f>
        <v/>
      </c>
      <c r="AB1018" s="20" t="str">
        <f>IF(AND(P1018&lt;&gt;"",$H1013&lt;&gt;"",$F1013&lt;&gt;""),P1018*$H1013*$F1013,"")</f>
        <v/>
      </c>
      <c r="AC1018" s="20" t="str">
        <f>IF(AND(Q1018&lt;&gt;"",$H1013&lt;&gt;"",$F1013&lt;&gt;""),Q1018*$H1013*$F1013,"")</f>
        <v/>
      </c>
      <c r="AD1018" s="20" t="str">
        <f>IF(AND(R1018&lt;&gt;"",$H1013&lt;&gt;"",$F1013&lt;&gt;""),R1018*$H1013*$F1013,"")</f>
        <v/>
      </c>
      <c r="AE1018" s="20" t="str">
        <f>IF(AND(S1018&lt;&gt;"",$H1013&lt;&gt;"",$F1013&lt;&gt;""),S1018*$H1013*$F1013,"")</f>
        <v/>
      </c>
      <c r="AF1018" s="20" t="str">
        <f>IF(AND(T1018&lt;&gt;"",$H1013&lt;&gt;"",$F1013&lt;&gt;""),T1018*$H1013*$F1013,"")</f>
        <v/>
      </c>
      <c r="AG1018" s="20" t="str">
        <f>IF(AND(U1018&lt;&gt;"",$H1013&lt;&gt;"",$F1013&lt;&gt;""),U1018*$H1013*$F1013,"")</f>
        <v/>
      </c>
      <c r="AH1018" s="20" t="str">
        <f>IF(AND(V1018&lt;&gt;"",$H1013&lt;&gt;"",$F1013&lt;&gt;""),V1018*$H1013*$F1013,"")</f>
        <v/>
      </c>
      <c r="AI1018" s="20" t="str">
        <f>IF(AND(W1018&lt;&gt;"",$H1013&lt;&gt;"",$F1013&lt;&gt;""),W1018*$H1013*$F1013,"")</f>
        <v/>
      </c>
      <c r="AJ1018" s="20" t="str">
        <f>IF(AND(X1018&lt;&gt;"",$H1013&lt;&gt;"",$F1013&lt;&gt;""),X1018*$H1013*$F1013,"")</f>
        <v/>
      </c>
    </row>
    <row r="1019" spans="1:36" ht="23.25" customHeight="1" x14ac:dyDescent="0.25">
      <c r="A1019" s="24"/>
      <c r="B1019" s="24"/>
      <c r="J1019" s="20" t="str">
        <f t="shared" si="49"/>
        <v/>
      </c>
      <c r="K1019" s="20" t="str">
        <f t="shared" si="50"/>
        <v/>
      </c>
      <c r="L1019" s="20" t="str">
        <f>IF(D1014&lt;&gt;"",MONTH(D1014),"")</f>
        <v/>
      </c>
      <c r="M1019" s="23" t="str">
        <f>IF(AND(($D1021)&lt;&gt;"",($E1021)&lt;&gt;""),IF(MIN(DATEVALUE($E1021),Base!K$3)-MAX(DATEVALUE($D1021),Base!K$2)+1&gt;=0,MIN(DATEVALUE($E1021),Base!K$3)-MAX(DATEVALUE($D1021),Base!K$2)+1,0),"")</f>
        <v/>
      </c>
      <c r="N1019" s="23" t="str">
        <f>IF(AND(($D1021)&lt;&gt;"",($E1021)&lt;&gt;""),IF(MIN(DATEVALUE($E1021),Base!L$3)-MAX(DATEVALUE($D1021),Base!L$2)+1&gt;=0,MIN(DATEVALUE($E1021),Base!L$3)-MAX(DATEVALUE($D1021),Base!L$2)+1,0),"")</f>
        <v/>
      </c>
      <c r="O1019" s="23" t="str">
        <f>IF(AND(($D1021)&lt;&gt;"",($E1021)&lt;&gt;""),IF(MIN(DATEVALUE($E1021),Base!M$3)-MAX(DATEVALUE($D1021),Base!M$2)+1&gt;=0,MIN(DATEVALUE($E1021),Base!M$3)-MAX(DATEVALUE($D1021),Base!M$2)+1,0),"")</f>
        <v/>
      </c>
      <c r="P1019" s="23" t="str">
        <f>IF(AND(($D1021)&lt;&gt;"",($E1021)&lt;&gt;""),IF(MIN(DATEVALUE($E1021),Base!N$3)-MAX(DATEVALUE($D1021),Base!N$2)+1&gt;=0,MIN(DATEVALUE($E1021),Base!N$3)-MAX(DATEVALUE($D1021),Base!N$2)+1,0),"")</f>
        <v/>
      </c>
      <c r="Q1019" s="23" t="str">
        <f>IF(AND(($D1021)&lt;&gt;"",($E1021)&lt;&gt;""),IF(MIN(DATEVALUE($E1021),Base!O$3)-MAX(DATEVALUE($D1021),Base!O$2)+1&gt;=0,MIN(DATEVALUE($E1021),Base!O$3)-MAX(DATEVALUE($D1021),Base!O$2)+1,0),"")</f>
        <v/>
      </c>
      <c r="R1019" s="23" t="str">
        <f>IF(AND(($D1021)&lt;&gt;"",($E1021)&lt;&gt;""),IF(MIN(DATEVALUE($E1021),Base!P$3)-MAX(DATEVALUE($D1021),Base!P$2)+1&gt;=0,MIN(DATEVALUE($E1021),Base!P$3)-MAX(DATEVALUE($D1021),Base!P$2)+1,0),"")</f>
        <v/>
      </c>
      <c r="S1019" s="23" t="str">
        <f>IF(AND(($D1021)&lt;&gt;"",($E1021)&lt;&gt;""),IF(MIN(DATEVALUE($E1021),Base!Q$3)-MAX(DATEVALUE($D1021),Base!Q$2)+1&gt;=0,MIN(DATEVALUE($E1021),Base!Q$3)-MAX(DATEVALUE($D1021),Base!Q$2)+1,0),"")</f>
        <v/>
      </c>
      <c r="T1019" s="23" t="str">
        <f>IF(AND(($D1021)&lt;&gt;"",($E1021)&lt;&gt;""),IF(MIN(DATEVALUE($E1021),Base!R$3)-MAX(DATEVALUE($D1021),Base!R$2)+1&gt;=0,MIN(DATEVALUE($E1021),Base!R$3)-MAX(DATEVALUE($D1021),Base!R$2)+1,0),"")</f>
        <v/>
      </c>
      <c r="U1019" s="23" t="str">
        <f>IF(AND(($D1021)&lt;&gt;"",($E1021)&lt;&gt;""),IF(MIN(DATEVALUE($E1021),Base!S$3)-MAX(DATEVALUE($D1021),Base!S$2)+1&gt;=0,MIN(DATEVALUE($E1021),Base!S$3)-MAX(DATEVALUE($D1021),Base!S$2)+1,0),"")</f>
        <v/>
      </c>
      <c r="V1019" s="23" t="str">
        <f>IF(AND(($D1021)&lt;&gt;"",($E1021)&lt;&gt;""),IF(MIN(DATEVALUE($E1021),Base!T$3)-MAX(DATEVALUE($D1021),Base!T$2)+1&gt;=0,MIN(DATEVALUE($E1021),Base!T$3)-MAX(DATEVALUE($D1021),Base!T$2)+1,0),"")</f>
        <v/>
      </c>
      <c r="W1019" s="23" t="str">
        <f>IF(AND(($D1021)&lt;&gt;"",($E1021)&lt;&gt;""),IF(MIN(DATEVALUE($E1021),Base!U$3)-MAX(DATEVALUE($D1021),Base!U$2)+1&gt;=0,MIN(DATEVALUE($E1021),Base!U$3)-MAX(DATEVALUE($D1021),Base!U$2)+1,0),"")</f>
        <v/>
      </c>
      <c r="X1019" s="23" t="str">
        <f>IF(AND(($D1021)&lt;&gt;"",($E1021)&lt;&gt;""),IF(MIN(DATEVALUE($E1021),Base!V$3)-MAX(DATEVALUE($D1021),Base!V$2)+1&gt;=0,MIN(DATEVALUE($E1021),Base!V$3)-MAX(DATEVALUE($D1021),Base!V$2)+1,0),"")</f>
        <v/>
      </c>
      <c r="Y1019" s="20" t="str">
        <f>IF(AND(M1019&lt;&gt;"",$H1015&lt;&gt;"",$F1015&lt;&gt;""),M1019*$H1015*$F1015,"")</f>
        <v/>
      </c>
      <c r="Z1019" s="20" t="str">
        <f>IF(AND(N1019&lt;&gt;"",$H1014&lt;&gt;"",$F1014&lt;&gt;""),N1019*$H1014*$F1014,"")</f>
        <v/>
      </c>
      <c r="AA1019" s="20" t="str">
        <f>IF(AND(O1019&lt;&gt;"",$H1014&lt;&gt;"",$F1014&lt;&gt;""),O1019*$H1014*$F1014,"")</f>
        <v/>
      </c>
      <c r="AB1019" s="20" t="str">
        <f>IF(AND(P1019&lt;&gt;"",$H1014&lt;&gt;"",$F1014&lt;&gt;""),P1019*$H1014*$F1014,"")</f>
        <v/>
      </c>
      <c r="AC1019" s="20" t="str">
        <f>IF(AND(Q1019&lt;&gt;"",$H1014&lt;&gt;"",$F1014&lt;&gt;""),Q1019*$H1014*$F1014,"")</f>
        <v/>
      </c>
      <c r="AD1019" s="20" t="str">
        <f>IF(AND(R1019&lt;&gt;"",$H1014&lt;&gt;"",$F1014&lt;&gt;""),R1019*$H1014*$F1014,"")</f>
        <v/>
      </c>
      <c r="AE1019" s="20" t="str">
        <f>IF(AND(S1019&lt;&gt;"",$H1014&lt;&gt;"",$F1014&lt;&gt;""),S1019*$H1014*$F1014,"")</f>
        <v/>
      </c>
      <c r="AF1019" s="20" t="str">
        <f>IF(AND(T1019&lt;&gt;"",$H1014&lt;&gt;"",$F1014&lt;&gt;""),T1019*$H1014*$F1014,"")</f>
        <v/>
      </c>
      <c r="AG1019" s="20" t="str">
        <f>IF(AND(U1019&lt;&gt;"",$H1014&lt;&gt;"",$F1014&lt;&gt;""),U1019*$H1014*$F1014,"")</f>
        <v/>
      </c>
      <c r="AH1019" s="20" t="str">
        <f>IF(AND(V1019&lt;&gt;"",$H1014&lt;&gt;"",$F1014&lt;&gt;""),V1019*$H1014*$F1014,"")</f>
        <v/>
      </c>
      <c r="AI1019" s="20" t="str">
        <f>IF(AND(W1019&lt;&gt;"",$H1014&lt;&gt;"",$F1014&lt;&gt;""),W1019*$H1014*$F1014,"")</f>
        <v/>
      </c>
      <c r="AJ1019" s="20" t="str">
        <f>IF(AND(X1019&lt;&gt;"",$H1014&lt;&gt;"",$F1014&lt;&gt;""),X1019*$H1014*$F1014,"")</f>
        <v/>
      </c>
    </row>
    <row r="1020" spans="1:36" ht="23.25" customHeight="1" x14ac:dyDescent="0.25">
      <c r="A1020" s="24"/>
      <c r="B1020" s="24"/>
      <c r="J1020" s="20" t="str">
        <f t="shared" si="49"/>
        <v/>
      </c>
      <c r="K1020" s="20" t="str">
        <f t="shared" si="50"/>
        <v/>
      </c>
      <c r="L1020" s="20" t="str">
        <f>IF(D1015&lt;&gt;"",MONTH(D1015),"")</f>
        <v/>
      </c>
      <c r="M1020" s="23" t="str">
        <f>IF(AND(($D1022)&lt;&gt;"",($E1022)&lt;&gt;""),IF(MIN(DATEVALUE($E1022),Base!K$3)-MAX(DATEVALUE($D1022),Base!K$2)+1&gt;=0,MIN(DATEVALUE($E1022),Base!K$3)-MAX(DATEVALUE($D1022),Base!K$2)+1,0),"")</f>
        <v/>
      </c>
      <c r="N1020" s="23" t="str">
        <f>IF(AND(($D1022)&lt;&gt;"",($E1022)&lt;&gt;""),IF(MIN(DATEVALUE($E1022),Base!L$3)-MAX(DATEVALUE($D1022),Base!L$2)+1&gt;=0,MIN(DATEVALUE($E1022),Base!L$3)-MAX(DATEVALUE($D1022),Base!L$2)+1,0),"")</f>
        <v/>
      </c>
      <c r="O1020" s="23" t="str">
        <f>IF(AND(($D1022)&lt;&gt;"",($E1022)&lt;&gt;""),IF(MIN(DATEVALUE($E1022),Base!M$3)-MAX(DATEVALUE($D1022),Base!M$2)+1&gt;=0,MIN(DATEVALUE($E1022),Base!M$3)-MAX(DATEVALUE($D1022),Base!M$2)+1,0),"")</f>
        <v/>
      </c>
      <c r="P1020" s="23" t="str">
        <f>IF(AND(($D1022)&lt;&gt;"",($E1022)&lt;&gt;""),IF(MIN(DATEVALUE($E1022),Base!N$3)-MAX(DATEVALUE($D1022),Base!N$2)+1&gt;=0,MIN(DATEVALUE($E1022),Base!N$3)-MAX(DATEVALUE($D1022),Base!N$2)+1,0),"")</f>
        <v/>
      </c>
      <c r="Q1020" s="23" t="str">
        <f>IF(AND(($D1022)&lt;&gt;"",($E1022)&lt;&gt;""),IF(MIN(DATEVALUE($E1022),Base!O$3)-MAX(DATEVALUE($D1022),Base!O$2)+1&gt;=0,MIN(DATEVALUE($E1022),Base!O$3)-MAX(DATEVALUE($D1022),Base!O$2)+1,0),"")</f>
        <v/>
      </c>
      <c r="R1020" s="23" t="str">
        <f>IF(AND(($D1022)&lt;&gt;"",($E1022)&lt;&gt;""),IF(MIN(DATEVALUE($E1022),Base!P$3)-MAX(DATEVALUE($D1022),Base!P$2)+1&gt;=0,MIN(DATEVALUE($E1022),Base!P$3)-MAX(DATEVALUE($D1022),Base!P$2)+1,0),"")</f>
        <v/>
      </c>
      <c r="S1020" s="23" t="str">
        <f>IF(AND(($D1022)&lt;&gt;"",($E1022)&lt;&gt;""),IF(MIN(DATEVALUE($E1022),Base!Q$3)-MAX(DATEVALUE($D1022),Base!Q$2)+1&gt;=0,MIN(DATEVALUE($E1022),Base!Q$3)-MAX(DATEVALUE($D1022),Base!Q$2)+1,0),"")</f>
        <v/>
      </c>
      <c r="T1020" s="23" t="str">
        <f>IF(AND(($D1022)&lt;&gt;"",($E1022)&lt;&gt;""),IF(MIN(DATEVALUE($E1022),Base!R$3)-MAX(DATEVALUE($D1022),Base!R$2)+1&gt;=0,MIN(DATEVALUE($E1022),Base!R$3)-MAX(DATEVALUE($D1022),Base!R$2)+1,0),"")</f>
        <v/>
      </c>
      <c r="U1020" s="23" t="str">
        <f>IF(AND(($D1022)&lt;&gt;"",($E1022)&lt;&gt;""),IF(MIN(DATEVALUE($E1022),Base!S$3)-MAX(DATEVALUE($D1022),Base!S$2)+1&gt;=0,MIN(DATEVALUE($E1022),Base!S$3)-MAX(DATEVALUE($D1022),Base!S$2)+1,0),"")</f>
        <v/>
      </c>
      <c r="V1020" s="23" t="str">
        <f>IF(AND(($D1022)&lt;&gt;"",($E1022)&lt;&gt;""),IF(MIN(DATEVALUE($E1022),Base!T$3)-MAX(DATEVALUE($D1022),Base!T$2)+1&gt;=0,MIN(DATEVALUE($E1022),Base!T$3)-MAX(DATEVALUE($D1022),Base!T$2)+1,0),"")</f>
        <v/>
      </c>
      <c r="W1020" s="23" t="str">
        <f>IF(AND(($D1022)&lt;&gt;"",($E1022)&lt;&gt;""),IF(MIN(DATEVALUE($E1022),Base!U$3)-MAX(DATEVALUE($D1022),Base!U$2)+1&gt;=0,MIN(DATEVALUE($E1022),Base!U$3)-MAX(DATEVALUE($D1022),Base!U$2)+1,0),"")</f>
        <v/>
      </c>
      <c r="X1020" s="23" t="str">
        <f>IF(AND(($D1022)&lt;&gt;"",($E1022)&lt;&gt;""),IF(MIN(DATEVALUE($E1022),Base!V$3)-MAX(DATEVALUE($D1022),Base!V$2)+1&gt;=0,MIN(DATEVALUE($E1022),Base!V$3)-MAX(DATEVALUE($D1022),Base!V$2)+1,0),"")</f>
        <v/>
      </c>
      <c r="Y1020" s="20" t="str">
        <f>IF(AND(M1020&lt;&gt;"",$H1016&lt;&gt;"",$F1016&lt;&gt;""),M1020*$H1016*$F1016,"")</f>
        <v/>
      </c>
      <c r="Z1020" s="20" t="str">
        <f>IF(AND(N1020&lt;&gt;"",$H1015&lt;&gt;"",$F1015&lt;&gt;""),N1020*$H1015*$F1015,"")</f>
        <v/>
      </c>
      <c r="AA1020" s="20" t="str">
        <f>IF(AND(O1020&lt;&gt;"",$H1015&lt;&gt;"",$F1015&lt;&gt;""),O1020*$H1015*$F1015,"")</f>
        <v/>
      </c>
      <c r="AB1020" s="20" t="str">
        <f>IF(AND(P1020&lt;&gt;"",$H1015&lt;&gt;"",$F1015&lt;&gt;""),P1020*$H1015*$F1015,"")</f>
        <v/>
      </c>
      <c r="AC1020" s="20" t="str">
        <f>IF(AND(Q1020&lt;&gt;"",$H1015&lt;&gt;"",$F1015&lt;&gt;""),Q1020*$H1015*$F1015,"")</f>
        <v/>
      </c>
      <c r="AD1020" s="20" t="str">
        <f>IF(AND(R1020&lt;&gt;"",$H1015&lt;&gt;"",$F1015&lt;&gt;""),R1020*$H1015*$F1015,"")</f>
        <v/>
      </c>
      <c r="AE1020" s="20" t="str">
        <f>IF(AND(S1020&lt;&gt;"",$H1015&lt;&gt;"",$F1015&lt;&gt;""),S1020*$H1015*$F1015,"")</f>
        <v/>
      </c>
      <c r="AF1020" s="20" t="str">
        <f>IF(AND(T1020&lt;&gt;"",$H1015&lt;&gt;"",$F1015&lt;&gt;""),T1020*$H1015*$F1015,"")</f>
        <v/>
      </c>
      <c r="AG1020" s="20" t="str">
        <f>IF(AND(U1020&lt;&gt;"",$H1015&lt;&gt;"",$F1015&lt;&gt;""),U1020*$H1015*$F1015,"")</f>
        <v/>
      </c>
      <c r="AH1020" s="20" t="str">
        <f>IF(AND(V1020&lt;&gt;"",$H1015&lt;&gt;"",$F1015&lt;&gt;""),V1020*$H1015*$F1015,"")</f>
        <v/>
      </c>
      <c r="AI1020" s="20" t="str">
        <f>IF(AND(W1020&lt;&gt;"",$H1015&lt;&gt;"",$F1015&lt;&gt;""),W1020*$H1015*$F1015,"")</f>
        <v/>
      </c>
      <c r="AJ1020" s="20" t="str">
        <f>IF(AND(X1020&lt;&gt;"",$H1015&lt;&gt;"",$F1015&lt;&gt;""),X1020*$H1015*$F1015,"")</f>
        <v/>
      </c>
    </row>
    <row r="1021" spans="1:36" ht="23.25" customHeight="1" x14ac:dyDescent="0.25">
      <c r="A1021" s="24"/>
      <c r="B1021" s="24"/>
      <c r="J1021" s="20" t="str">
        <f t="shared" si="49"/>
        <v/>
      </c>
      <c r="K1021" s="20" t="str">
        <f t="shared" si="50"/>
        <v/>
      </c>
      <c r="L1021" s="20" t="str">
        <f>IF(D1016&lt;&gt;"",MONTH(D1016),"")</f>
        <v/>
      </c>
      <c r="M1021" s="23" t="str">
        <f>IF(AND(($D1023)&lt;&gt;"",($E1023)&lt;&gt;""),IF(MIN(DATEVALUE($E1023),Base!K$3)-MAX(DATEVALUE($D1023),Base!K$2)+1&gt;=0,MIN(DATEVALUE($E1023),Base!K$3)-MAX(DATEVALUE($D1023),Base!K$2)+1,0),"")</f>
        <v/>
      </c>
      <c r="N1021" s="23" t="str">
        <f>IF(AND(($D1023)&lt;&gt;"",($E1023)&lt;&gt;""),IF(MIN(DATEVALUE($E1023),Base!L$3)-MAX(DATEVALUE($D1023),Base!L$2)+1&gt;=0,MIN(DATEVALUE($E1023),Base!L$3)-MAX(DATEVALUE($D1023),Base!L$2)+1,0),"")</f>
        <v/>
      </c>
      <c r="O1021" s="23" t="str">
        <f>IF(AND(($D1023)&lt;&gt;"",($E1023)&lt;&gt;""),IF(MIN(DATEVALUE($E1023),Base!M$3)-MAX(DATEVALUE($D1023),Base!M$2)+1&gt;=0,MIN(DATEVALUE($E1023),Base!M$3)-MAX(DATEVALUE($D1023),Base!M$2)+1,0),"")</f>
        <v/>
      </c>
      <c r="P1021" s="23" t="str">
        <f>IF(AND(($D1023)&lt;&gt;"",($E1023)&lt;&gt;""),IF(MIN(DATEVALUE($E1023),Base!N$3)-MAX(DATEVALUE($D1023),Base!N$2)+1&gt;=0,MIN(DATEVALUE($E1023),Base!N$3)-MAX(DATEVALUE($D1023),Base!N$2)+1,0),"")</f>
        <v/>
      </c>
      <c r="Q1021" s="23" t="str">
        <f>IF(AND(($D1023)&lt;&gt;"",($E1023)&lt;&gt;""),IF(MIN(DATEVALUE($E1023),Base!O$3)-MAX(DATEVALUE($D1023),Base!O$2)+1&gt;=0,MIN(DATEVALUE($E1023),Base!O$3)-MAX(DATEVALUE($D1023),Base!O$2)+1,0),"")</f>
        <v/>
      </c>
      <c r="R1021" s="23" t="str">
        <f>IF(AND(($D1023)&lt;&gt;"",($E1023)&lt;&gt;""),IF(MIN(DATEVALUE($E1023),Base!P$3)-MAX(DATEVALUE($D1023),Base!P$2)+1&gt;=0,MIN(DATEVALUE($E1023),Base!P$3)-MAX(DATEVALUE($D1023),Base!P$2)+1,0),"")</f>
        <v/>
      </c>
      <c r="S1021" s="23" t="str">
        <f>IF(AND(($D1023)&lt;&gt;"",($E1023)&lt;&gt;""),IF(MIN(DATEVALUE($E1023),Base!Q$3)-MAX(DATEVALUE($D1023),Base!Q$2)+1&gt;=0,MIN(DATEVALUE($E1023),Base!Q$3)-MAX(DATEVALUE($D1023),Base!Q$2)+1,0),"")</f>
        <v/>
      </c>
      <c r="T1021" s="23" t="str">
        <f>IF(AND(($D1023)&lt;&gt;"",($E1023)&lt;&gt;""),IF(MIN(DATEVALUE($E1023),Base!R$3)-MAX(DATEVALUE($D1023),Base!R$2)+1&gt;=0,MIN(DATEVALUE($E1023),Base!R$3)-MAX(DATEVALUE($D1023),Base!R$2)+1,0),"")</f>
        <v/>
      </c>
      <c r="U1021" s="23" t="str">
        <f>IF(AND(($D1023)&lt;&gt;"",($E1023)&lt;&gt;""),IF(MIN(DATEVALUE($E1023),Base!S$3)-MAX(DATEVALUE($D1023),Base!S$2)+1&gt;=0,MIN(DATEVALUE($E1023),Base!S$3)-MAX(DATEVALUE($D1023),Base!S$2)+1,0),"")</f>
        <v/>
      </c>
      <c r="V1021" s="23" t="str">
        <f>IF(AND(($D1023)&lt;&gt;"",($E1023)&lt;&gt;""),IF(MIN(DATEVALUE($E1023),Base!T$3)-MAX(DATEVALUE($D1023),Base!T$2)+1&gt;=0,MIN(DATEVALUE($E1023),Base!T$3)-MAX(DATEVALUE($D1023),Base!T$2)+1,0),"")</f>
        <v/>
      </c>
      <c r="W1021" s="23" t="str">
        <f>IF(AND(($D1023)&lt;&gt;"",($E1023)&lt;&gt;""),IF(MIN(DATEVALUE($E1023),Base!U$3)-MAX(DATEVALUE($D1023),Base!U$2)+1&gt;=0,MIN(DATEVALUE($E1023),Base!U$3)-MAX(DATEVALUE($D1023),Base!U$2)+1,0),"")</f>
        <v/>
      </c>
      <c r="X1021" s="23" t="str">
        <f>IF(AND(($D1023)&lt;&gt;"",($E1023)&lt;&gt;""),IF(MIN(DATEVALUE($E1023),Base!V$3)-MAX(DATEVALUE($D1023),Base!V$2)+1&gt;=0,MIN(DATEVALUE($E1023),Base!V$3)-MAX(DATEVALUE($D1023),Base!V$2)+1,0),"")</f>
        <v/>
      </c>
      <c r="Y1021" s="20" t="str">
        <f>IF(AND(M1021&lt;&gt;"",$H1017&lt;&gt;"",$F1017&lt;&gt;""),M1021*$H1017*$F1017,"")</f>
        <v/>
      </c>
      <c r="Z1021" s="20" t="str">
        <f>IF(AND(N1021&lt;&gt;"",$H1016&lt;&gt;"",$F1016&lt;&gt;""),N1021*$H1016*$F1016,"")</f>
        <v/>
      </c>
      <c r="AA1021" s="20" t="str">
        <f>IF(AND(O1021&lt;&gt;"",$H1016&lt;&gt;"",$F1016&lt;&gt;""),O1021*$H1016*$F1016,"")</f>
        <v/>
      </c>
      <c r="AB1021" s="20" t="str">
        <f>IF(AND(P1021&lt;&gt;"",$H1016&lt;&gt;"",$F1016&lt;&gt;""),P1021*$H1016*$F1016,"")</f>
        <v/>
      </c>
      <c r="AC1021" s="20" t="str">
        <f>IF(AND(Q1021&lt;&gt;"",$H1016&lt;&gt;"",$F1016&lt;&gt;""),Q1021*$H1016*$F1016,"")</f>
        <v/>
      </c>
      <c r="AD1021" s="20" t="str">
        <f>IF(AND(R1021&lt;&gt;"",$H1016&lt;&gt;"",$F1016&lt;&gt;""),R1021*$H1016*$F1016,"")</f>
        <v/>
      </c>
      <c r="AE1021" s="20" t="str">
        <f>IF(AND(S1021&lt;&gt;"",$H1016&lt;&gt;"",$F1016&lt;&gt;""),S1021*$H1016*$F1016,"")</f>
        <v/>
      </c>
      <c r="AF1021" s="20" t="str">
        <f>IF(AND(T1021&lt;&gt;"",$H1016&lt;&gt;"",$F1016&lt;&gt;""),T1021*$H1016*$F1016,"")</f>
        <v/>
      </c>
      <c r="AG1021" s="20" t="str">
        <f>IF(AND(U1021&lt;&gt;"",$H1016&lt;&gt;"",$F1016&lt;&gt;""),U1021*$H1016*$F1016,"")</f>
        <v/>
      </c>
      <c r="AH1021" s="20" t="str">
        <f>IF(AND(V1021&lt;&gt;"",$H1016&lt;&gt;"",$F1016&lt;&gt;""),V1021*$H1016*$F1016,"")</f>
        <v/>
      </c>
      <c r="AI1021" s="20" t="str">
        <f>IF(AND(W1021&lt;&gt;"",$H1016&lt;&gt;"",$F1016&lt;&gt;""),W1021*$H1016*$F1016,"")</f>
        <v/>
      </c>
      <c r="AJ1021" s="20" t="str">
        <f>IF(AND(X1021&lt;&gt;"",$H1016&lt;&gt;"",$F1016&lt;&gt;""),X1021*$H1016*$F1016,"")</f>
        <v/>
      </c>
    </row>
    <row r="1022" spans="1:36" ht="23.25" customHeight="1" x14ac:dyDescent="0.25">
      <c r="A1022" s="24"/>
      <c r="B1022" s="24"/>
      <c r="J1022" s="20" t="str">
        <f t="shared" si="49"/>
        <v/>
      </c>
      <c r="K1022" s="20" t="str">
        <f t="shared" si="50"/>
        <v/>
      </c>
      <c r="L1022" s="20" t="str">
        <f>IF(D1017&lt;&gt;"",MONTH(D1017),"")</f>
        <v/>
      </c>
      <c r="M1022" s="23" t="str">
        <f>IF(AND(($D1024)&lt;&gt;"",($E1024)&lt;&gt;""),IF(MIN(DATEVALUE($E1024),Base!K$3)-MAX(DATEVALUE($D1024),Base!K$2)+1&gt;=0,MIN(DATEVALUE($E1024),Base!K$3)-MAX(DATEVALUE($D1024),Base!K$2)+1,0),"")</f>
        <v/>
      </c>
      <c r="N1022" s="23" t="str">
        <f>IF(AND(($D1024)&lt;&gt;"",($E1024)&lt;&gt;""),IF(MIN(DATEVALUE($E1024),Base!L$3)-MAX(DATEVALUE($D1024),Base!L$2)+1&gt;=0,MIN(DATEVALUE($E1024),Base!L$3)-MAX(DATEVALUE($D1024),Base!L$2)+1,0),"")</f>
        <v/>
      </c>
      <c r="O1022" s="23" t="str">
        <f>IF(AND(($D1024)&lt;&gt;"",($E1024)&lt;&gt;""),IF(MIN(DATEVALUE($E1024),Base!M$3)-MAX(DATEVALUE($D1024),Base!M$2)+1&gt;=0,MIN(DATEVALUE($E1024),Base!M$3)-MAX(DATEVALUE($D1024),Base!M$2)+1,0),"")</f>
        <v/>
      </c>
      <c r="P1022" s="23" t="str">
        <f>IF(AND(($D1024)&lt;&gt;"",($E1024)&lt;&gt;""),IF(MIN(DATEVALUE($E1024),Base!N$3)-MAX(DATEVALUE($D1024),Base!N$2)+1&gt;=0,MIN(DATEVALUE($E1024),Base!N$3)-MAX(DATEVALUE($D1024),Base!N$2)+1,0),"")</f>
        <v/>
      </c>
      <c r="Q1022" s="23" t="str">
        <f>IF(AND(($D1024)&lt;&gt;"",($E1024)&lt;&gt;""),IF(MIN(DATEVALUE($E1024),Base!O$3)-MAX(DATEVALUE($D1024),Base!O$2)+1&gt;=0,MIN(DATEVALUE($E1024),Base!O$3)-MAX(DATEVALUE($D1024),Base!O$2)+1,0),"")</f>
        <v/>
      </c>
      <c r="R1022" s="23" t="str">
        <f>IF(AND(($D1024)&lt;&gt;"",($E1024)&lt;&gt;""),IF(MIN(DATEVALUE($E1024),Base!P$3)-MAX(DATEVALUE($D1024),Base!P$2)+1&gt;=0,MIN(DATEVALUE($E1024),Base!P$3)-MAX(DATEVALUE($D1024),Base!P$2)+1,0),"")</f>
        <v/>
      </c>
      <c r="S1022" s="23" t="str">
        <f>IF(AND(($D1024)&lt;&gt;"",($E1024)&lt;&gt;""),IF(MIN(DATEVALUE($E1024),Base!Q$3)-MAX(DATEVALUE($D1024),Base!Q$2)+1&gt;=0,MIN(DATEVALUE($E1024),Base!Q$3)-MAX(DATEVALUE($D1024),Base!Q$2)+1,0),"")</f>
        <v/>
      </c>
      <c r="T1022" s="23" t="str">
        <f>IF(AND(($D1024)&lt;&gt;"",($E1024)&lt;&gt;""),IF(MIN(DATEVALUE($E1024),Base!R$3)-MAX(DATEVALUE($D1024),Base!R$2)+1&gt;=0,MIN(DATEVALUE($E1024),Base!R$3)-MAX(DATEVALUE($D1024),Base!R$2)+1,0),"")</f>
        <v/>
      </c>
      <c r="U1022" s="23" t="str">
        <f>IF(AND(($D1024)&lt;&gt;"",($E1024)&lt;&gt;""),IF(MIN(DATEVALUE($E1024),Base!S$3)-MAX(DATEVALUE($D1024),Base!S$2)+1&gt;=0,MIN(DATEVALUE($E1024),Base!S$3)-MAX(DATEVALUE($D1024),Base!S$2)+1,0),"")</f>
        <v/>
      </c>
      <c r="V1022" s="23" t="str">
        <f>IF(AND(($D1024)&lt;&gt;"",($E1024)&lt;&gt;""),IF(MIN(DATEVALUE($E1024),Base!T$3)-MAX(DATEVALUE($D1024),Base!T$2)+1&gt;=0,MIN(DATEVALUE($E1024),Base!T$3)-MAX(DATEVALUE($D1024),Base!T$2)+1,0),"")</f>
        <v/>
      </c>
      <c r="W1022" s="23" t="str">
        <f>IF(AND(($D1024)&lt;&gt;"",($E1024)&lt;&gt;""),IF(MIN(DATEVALUE($E1024),Base!U$3)-MAX(DATEVALUE($D1024),Base!U$2)+1&gt;=0,MIN(DATEVALUE($E1024),Base!U$3)-MAX(DATEVALUE($D1024),Base!U$2)+1,0),"")</f>
        <v/>
      </c>
      <c r="X1022" s="23" t="str">
        <f>IF(AND(($D1024)&lt;&gt;"",($E1024)&lt;&gt;""),IF(MIN(DATEVALUE($E1024),Base!V$3)-MAX(DATEVALUE($D1024),Base!V$2)+1&gt;=0,MIN(DATEVALUE($E1024),Base!V$3)-MAX(DATEVALUE($D1024),Base!V$2)+1,0),"")</f>
        <v/>
      </c>
      <c r="Y1022" s="20" t="str">
        <f>IF(AND(M1022&lt;&gt;"",$H1018&lt;&gt;"",$F1018&lt;&gt;""),M1022*$H1018*$F1018,"")</f>
        <v/>
      </c>
      <c r="Z1022" s="20" t="str">
        <f>IF(AND(N1022&lt;&gt;"",$H1017&lt;&gt;"",$F1017&lt;&gt;""),N1022*$H1017*$F1017,"")</f>
        <v/>
      </c>
      <c r="AA1022" s="20" t="str">
        <f>IF(AND(O1022&lt;&gt;"",$H1017&lt;&gt;"",$F1017&lt;&gt;""),O1022*$H1017*$F1017,"")</f>
        <v/>
      </c>
      <c r="AB1022" s="20" t="str">
        <f>IF(AND(P1022&lt;&gt;"",$H1017&lt;&gt;"",$F1017&lt;&gt;""),P1022*$H1017*$F1017,"")</f>
        <v/>
      </c>
      <c r="AC1022" s="20" t="str">
        <f>IF(AND(Q1022&lt;&gt;"",$H1017&lt;&gt;"",$F1017&lt;&gt;""),Q1022*$H1017*$F1017,"")</f>
        <v/>
      </c>
      <c r="AD1022" s="20" t="str">
        <f>IF(AND(R1022&lt;&gt;"",$H1017&lt;&gt;"",$F1017&lt;&gt;""),R1022*$H1017*$F1017,"")</f>
        <v/>
      </c>
      <c r="AE1022" s="20" t="str">
        <f>IF(AND(S1022&lt;&gt;"",$H1017&lt;&gt;"",$F1017&lt;&gt;""),S1022*$H1017*$F1017,"")</f>
        <v/>
      </c>
      <c r="AF1022" s="20" t="str">
        <f>IF(AND(T1022&lt;&gt;"",$H1017&lt;&gt;"",$F1017&lt;&gt;""),T1022*$H1017*$F1017,"")</f>
        <v/>
      </c>
      <c r="AG1022" s="20" t="str">
        <f>IF(AND(U1022&lt;&gt;"",$H1017&lt;&gt;"",$F1017&lt;&gt;""),U1022*$H1017*$F1017,"")</f>
        <v/>
      </c>
      <c r="AH1022" s="20" t="str">
        <f>IF(AND(V1022&lt;&gt;"",$H1017&lt;&gt;"",$F1017&lt;&gt;""),V1022*$H1017*$F1017,"")</f>
        <v/>
      </c>
      <c r="AI1022" s="20" t="str">
        <f>IF(AND(W1022&lt;&gt;"",$H1017&lt;&gt;"",$F1017&lt;&gt;""),W1022*$H1017*$F1017,"")</f>
        <v/>
      </c>
      <c r="AJ1022" s="20" t="str">
        <f>IF(AND(X1022&lt;&gt;"",$H1017&lt;&gt;"",$F1017&lt;&gt;""),X1022*$H1017*$F1017,"")</f>
        <v/>
      </c>
    </row>
    <row r="1023" spans="1:36" ht="23.25" customHeight="1" x14ac:dyDescent="0.25">
      <c r="A1023" s="24"/>
      <c r="B1023" s="24"/>
      <c r="J1023" s="20" t="str">
        <f t="shared" si="49"/>
        <v/>
      </c>
      <c r="K1023" s="20" t="str">
        <f t="shared" si="50"/>
        <v/>
      </c>
      <c r="L1023" s="20" t="str">
        <f>IF(D1018&lt;&gt;"",MONTH(D1018),"")</f>
        <v/>
      </c>
      <c r="M1023" s="23" t="str">
        <f>IF(AND(($D1025)&lt;&gt;"",($E1025)&lt;&gt;""),IF(MIN(DATEVALUE($E1025),Base!K$3)-MAX(DATEVALUE($D1025),Base!K$2)+1&gt;=0,MIN(DATEVALUE($E1025),Base!K$3)-MAX(DATEVALUE($D1025),Base!K$2)+1,0),"")</f>
        <v/>
      </c>
      <c r="N1023" s="23" t="str">
        <f>IF(AND(($D1025)&lt;&gt;"",($E1025)&lt;&gt;""),IF(MIN(DATEVALUE($E1025),Base!L$3)-MAX(DATEVALUE($D1025),Base!L$2)+1&gt;=0,MIN(DATEVALUE($E1025),Base!L$3)-MAX(DATEVALUE($D1025),Base!L$2)+1,0),"")</f>
        <v/>
      </c>
      <c r="O1023" s="23" t="str">
        <f>IF(AND(($D1025)&lt;&gt;"",($E1025)&lt;&gt;""),IF(MIN(DATEVALUE($E1025),Base!M$3)-MAX(DATEVALUE($D1025),Base!M$2)+1&gt;=0,MIN(DATEVALUE($E1025),Base!M$3)-MAX(DATEVALUE($D1025),Base!M$2)+1,0),"")</f>
        <v/>
      </c>
      <c r="P1023" s="23" t="str">
        <f>IF(AND(($D1025)&lt;&gt;"",($E1025)&lt;&gt;""),IF(MIN(DATEVALUE($E1025),Base!N$3)-MAX(DATEVALUE($D1025),Base!N$2)+1&gt;=0,MIN(DATEVALUE($E1025),Base!N$3)-MAX(DATEVALUE($D1025),Base!N$2)+1,0),"")</f>
        <v/>
      </c>
      <c r="Q1023" s="23" t="str">
        <f>IF(AND(($D1025)&lt;&gt;"",($E1025)&lt;&gt;""),IF(MIN(DATEVALUE($E1025),Base!O$3)-MAX(DATEVALUE($D1025),Base!O$2)+1&gt;=0,MIN(DATEVALUE($E1025),Base!O$3)-MAX(DATEVALUE($D1025),Base!O$2)+1,0),"")</f>
        <v/>
      </c>
      <c r="R1023" s="23" t="str">
        <f>IF(AND(($D1025)&lt;&gt;"",($E1025)&lt;&gt;""),IF(MIN(DATEVALUE($E1025),Base!P$3)-MAX(DATEVALUE($D1025),Base!P$2)+1&gt;=0,MIN(DATEVALUE($E1025),Base!P$3)-MAX(DATEVALUE($D1025),Base!P$2)+1,0),"")</f>
        <v/>
      </c>
      <c r="S1023" s="23" t="str">
        <f>IF(AND(($D1025)&lt;&gt;"",($E1025)&lt;&gt;""),IF(MIN(DATEVALUE($E1025),Base!Q$3)-MAX(DATEVALUE($D1025),Base!Q$2)+1&gt;=0,MIN(DATEVALUE($E1025),Base!Q$3)-MAX(DATEVALUE($D1025),Base!Q$2)+1,0),"")</f>
        <v/>
      </c>
      <c r="T1023" s="23" t="str">
        <f>IF(AND(($D1025)&lt;&gt;"",($E1025)&lt;&gt;""),IF(MIN(DATEVALUE($E1025),Base!R$3)-MAX(DATEVALUE($D1025),Base!R$2)+1&gt;=0,MIN(DATEVALUE($E1025),Base!R$3)-MAX(DATEVALUE($D1025),Base!R$2)+1,0),"")</f>
        <v/>
      </c>
      <c r="U1023" s="23" t="str">
        <f>IF(AND(($D1025)&lt;&gt;"",($E1025)&lt;&gt;""),IF(MIN(DATEVALUE($E1025),Base!S$3)-MAX(DATEVALUE($D1025),Base!S$2)+1&gt;=0,MIN(DATEVALUE($E1025),Base!S$3)-MAX(DATEVALUE($D1025),Base!S$2)+1,0),"")</f>
        <v/>
      </c>
      <c r="V1023" s="23" t="str">
        <f>IF(AND(($D1025)&lt;&gt;"",($E1025)&lt;&gt;""),IF(MIN(DATEVALUE($E1025),Base!T$3)-MAX(DATEVALUE($D1025),Base!T$2)+1&gt;=0,MIN(DATEVALUE($E1025),Base!T$3)-MAX(DATEVALUE($D1025),Base!T$2)+1,0),"")</f>
        <v/>
      </c>
      <c r="W1023" s="23" t="str">
        <f>IF(AND(($D1025)&lt;&gt;"",($E1025)&lt;&gt;""),IF(MIN(DATEVALUE($E1025),Base!U$3)-MAX(DATEVALUE($D1025),Base!U$2)+1&gt;=0,MIN(DATEVALUE($E1025),Base!U$3)-MAX(DATEVALUE($D1025),Base!U$2)+1,0),"")</f>
        <v/>
      </c>
      <c r="X1023" s="23" t="str">
        <f>IF(AND(($D1025)&lt;&gt;"",($E1025)&lt;&gt;""),IF(MIN(DATEVALUE($E1025),Base!V$3)-MAX(DATEVALUE($D1025),Base!V$2)+1&gt;=0,MIN(DATEVALUE($E1025),Base!V$3)-MAX(DATEVALUE($D1025),Base!V$2)+1,0),"")</f>
        <v/>
      </c>
      <c r="Y1023" s="20" t="str">
        <f>IF(AND(M1023&lt;&gt;"",$H1019&lt;&gt;"",$F1019&lt;&gt;""),M1023*$H1019*$F1019,"")</f>
        <v/>
      </c>
      <c r="Z1023" s="20" t="str">
        <f>IF(AND(N1023&lt;&gt;"",$H1018&lt;&gt;"",$F1018&lt;&gt;""),N1023*$H1018*$F1018,"")</f>
        <v/>
      </c>
      <c r="AA1023" s="20" t="str">
        <f>IF(AND(O1023&lt;&gt;"",$H1018&lt;&gt;"",$F1018&lt;&gt;""),O1023*$H1018*$F1018,"")</f>
        <v/>
      </c>
      <c r="AB1023" s="20" t="str">
        <f>IF(AND(P1023&lt;&gt;"",$H1018&lt;&gt;"",$F1018&lt;&gt;""),P1023*$H1018*$F1018,"")</f>
        <v/>
      </c>
      <c r="AC1023" s="20" t="str">
        <f>IF(AND(Q1023&lt;&gt;"",$H1018&lt;&gt;"",$F1018&lt;&gt;""),Q1023*$H1018*$F1018,"")</f>
        <v/>
      </c>
      <c r="AD1023" s="20" t="str">
        <f>IF(AND(R1023&lt;&gt;"",$H1018&lt;&gt;"",$F1018&lt;&gt;""),R1023*$H1018*$F1018,"")</f>
        <v/>
      </c>
      <c r="AE1023" s="20" t="str">
        <f>IF(AND(S1023&lt;&gt;"",$H1018&lt;&gt;"",$F1018&lt;&gt;""),S1023*$H1018*$F1018,"")</f>
        <v/>
      </c>
      <c r="AF1023" s="20" t="str">
        <f>IF(AND(T1023&lt;&gt;"",$H1018&lt;&gt;"",$F1018&lt;&gt;""),T1023*$H1018*$F1018,"")</f>
        <v/>
      </c>
      <c r="AG1023" s="20" t="str">
        <f>IF(AND(U1023&lt;&gt;"",$H1018&lt;&gt;"",$F1018&lt;&gt;""),U1023*$H1018*$F1018,"")</f>
        <v/>
      </c>
      <c r="AH1023" s="20" t="str">
        <f>IF(AND(V1023&lt;&gt;"",$H1018&lt;&gt;"",$F1018&lt;&gt;""),V1023*$H1018*$F1018,"")</f>
        <v/>
      </c>
      <c r="AI1023" s="20" t="str">
        <f>IF(AND(W1023&lt;&gt;"",$H1018&lt;&gt;"",$F1018&lt;&gt;""),W1023*$H1018*$F1018,"")</f>
        <v/>
      </c>
      <c r="AJ1023" s="20" t="str">
        <f>IF(AND(X1023&lt;&gt;"",$H1018&lt;&gt;"",$F1018&lt;&gt;""),X1023*$H1018*$F1018,"")</f>
        <v/>
      </c>
    </row>
    <row r="1024" spans="1:36" ht="23.25" customHeight="1" x14ac:dyDescent="0.25">
      <c r="A1024" s="24"/>
      <c r="B1024" s="24"/>
      <c r="J1024" s="20" t="str">
        <f t="shared" si="49"/>
        <v/>
      </c>
      <c r="K1024" s="20" t="str">
        <f t="shared" si="50"/>
        <v/>
      </c>
      <c r="L1024" s="20" t="str">
        <f>IF(D1019&lt;&gt;"",MONTH(D1019),"")</f>
        <v/>
      </c>
      <c r="M1024" s="23" t="str">
        <f>IF(AND(($D1026)&lt;&gt;"",($E1026)&lt;&gt;""),IF(MIN(DATEVALUE($E1026),Base!K$3)-MAX(DATEVALUE($D1026),Base!K$2)+1&gt;=0,MIN(DATEVALUE($E1026),Base!K$3)-MAX(DATEVALUE($D1026),Base!K$2)+1,0),"")</f>
        <v/>
      </c>
      <c r="N1024" s="23" t="str">
        <f>IF(AND(($D1026)&lt;&gt;"",($E1026)&lt;&gt;""),IF(MIN(DATEVALUE($E1026),Base!L$3)-MAX(DATEVALUE($D1026),Base!L$2)+1&gt;=0,MIN(DATEVALUE($E1026),Base!L$3)-MAX(DATEVALUE($D1026),Base!L$2)+1,0),"")</f>
        <v/>
      </c>
      <c r="O1024" s="23" t="str">
        <f>IF(AND(($D1026)&lt;&gt;"",($E1026)&lt;&gt;""),IF(MIN(DATEVALUE($E1026),Base!M$3)-MAX(DATEVALUE($D1026),Base!M$2)+1&gt;=0,MIN(DATEVALUE($E1026),Base!M$3)-MAX(DATEVALUE($D1026),Base!M$2)+1,0),"")</f>
        <v/>
      </c>
      <c r="P1024" s="23" t="str">
        <f>IF(AND(($D1026)&lt;&gt;"",($E1026)&lt;&gt;""),IF(MIN(DATEVALUE($E1026),Base!N$3)-MAX(DATEVALUE($D1026),Base!N$2)+1&gt;=0,MIN(DATEVALUE($E1026),Base!N$3)-MAX(DATEVALUE($D1026),Base!N$2)+1,0),"")</f>
        <v/>
      </c>
      <c r="Q1024" s="23" t="str">
        <f>IF(AND(($D1026)&lt;&gt;"",($E1026)&lt;&gt;""),IF(MIN(DATEVALUE($E1026),Base!O$3)-MAX(DATEVALUE($D1026),Base!O$2)+1&gt;=0,MIN(DATEVALUE($E1026),Base!O$3)-MAX(DATEVALUE($D1026),Base!O$2)+1,0),"")</f>
        <v/>
      </c>
      <c r="R1024" s="23" t="str">
        <f>IF(AND(($D1026)&lt;&gt;"",($E1026)&lt;&gt;""),IF(MIN(DATEVALUE($E1026),Base!P$3)-MAX(DATEVALUE($D1026),Base!P$2)+1&gt;=0,MIN(DATEVALUE($E1026),Base!P$3)-MAX(DATEVALUE($D1026),Base!P$2)+1,0),"")</f>
        <v/>
      </c>
      <c r="S1024" s="23" t="str">
        <f>IF(AND(($D1026)&lt;&gt;"",($E1026)&lt;&gt;""),IF(MIN(DATEVALUE($E1026),Base!Q$3)-MAX(DATEVALUE($D1026),Base!Q$2)+1&gt;=0,MIN(DATEVALUE($E1026),Base!Q$3)-MAX(DATEVALUE($D1026),Base!Q$2)+1,0),"")</f>
        <v/>
      </c>
      <c r="T1024" s="23" t="str">
        <f>IF(AND(($D1026)&lt;&gt;"",($E1026)&lt;&gt;""),IF(MIN(DATEVALUE($E1026),Base!R$3)-MAX(DATEVALUE($D1026),Base!R$2)+1&gt;=0,MIN(DATEVALUE($E1026),Base!R$3)-MAX(DATEVALUE($D1026),Base!R$2)+1,0),"")</f>
        <v/>
      </c>
      <c r="U1024" s="23" t="str">
        <f>IF(AND(($D1026)&lt;&gt;"",($E1026)&lt;&gt;""),IF(MIN(DATEVALUE($E1026),Base!S$3)-MAX(DATEVALUE($D1026),Base!S$2)+1&gt;=0,MIN(DATEVALUE($E1026),Base!S$3)-MAX(DATEVALUE($D1026),Base!S$2)+1,0),"")</f>
        <v/>
      </c>
      <c r="V1024" s="23" t="str">
        <f>IF(AND(($D1026)&lt;&gt;"",($E1026)&lt;&gt;""),IF(MIN(DATEVALUE($E1026),Base!T$3)-MAX(DATEVALUE($D1026),Base!T$2)+1&gt;=0,MIN(DATEVALUE($E1026),Base!T$3)-MAX(DATEVALUE($D1026),Base!T$2)+1,0),"")</f>
        <v/>
      </c>
      <c r="W1024" s="23" t="str">
        <f>IF(AND(($D1026)&lt;&gt;"",($E1026)&lt;&gt;""),IF(MIN(DATEVALUE($E1026),Base!U$3)-MAX(DATEVALUE($D1026),Base!U$2)+1&gt;=0,MIN(DATEVALUE($E1026),Base!U$3)-MAX(DATEVALUE($D1026),Base!U$2)+1,0),"")</f>
        <v/>
      </c>
      <c r="X1024" s="23" t="str">
        <f>IF(AND(($D1026)&lt;&gt;"",($E1026)&lt;&gt;""),IF(MIN(DATEVALUE($E1026),Base!V$3)-MAX(DATEVALUE($D1026),Base!V$2)+1&gt;=0,MIN(DATEVALUE($E1026),Base!V$3)-MAX(DATEVALUE($D1026),Base!V$2)+1,0),"")</f>
        <v/>
      </c>
      <c r="Y1024" s="20" t="str">
        <f>IF(AND(M1024&lt;&gt;"",$H1020&lt;&gt;"",$F1020&lt;&gt;""),M1024*$H1020*$F1020,"")</f>
        <v/>
      </c>
      <c r="Z1024" s="20" t="str">
        <f>IF(AND(N1024&lt;&gt;"",$H1019&lt;&gt;"",$F1019&lt;&gt;""),N1024*$H1019*$F1019,"")</f>
        <v/>
      </c>
      <c r="AA1024" s="20" t="str">
        <f>IF(AND(O1024&lt;&gt;"",$H1019&lt;&gt;"",$F1019&lt;&gt;""),O1024*$H1019*$F1019,"")</f>
        <v/>
      </c>
      <c r="AB1024" s="20" t="str">
        <f>IF(AND(P1024&lt;&gt;"",$H1019&lt;&gt;"",$F1019&lt;&gt;""),P1024*$H1019*$F1019,"")</f>
        <v/>
      </c>
      <c r="AC1024" s="20" t="str">
        <f>IF(AND(Q1024&lt;&gt;"",$H1019&lt;&gt;"",$F1019&lt;&gt;""),Q1024*$H1019*$F1019,"")</f>
        <v/>
      </c>
      <c r="AD1024" s="20" t="str">
        <f>IF(AND(R1024&lt;&gt;"",$H1019&lt;&gt;"",$F1019&lt;&gt;""),R1024*$H1019*$F1019,"")</f>
        <v/>
      </c>
      <c r="AE1024" s="20" t="str">
        <f>IF(AND(S1024&lt;&gt;"",$H1019&lt;&gt;"",$F1019&lt;&gt;""),S1024*$H1019*$F1019,"")</f>
        <v/>
      </c>
      <c r="AF1024" s="20" t="str">
        <f>IF(AND(T1024&lt;&gt;"",$H1019&lt;&gt;"",$F1019&lt;&gt;""),T1024*$H1019*$F1019,"")</f>
        <v/>
      </c>
      <c r="AG1024" s="20" t="str">
        <f>IF(AND(U1024&lt;&gt;"",$H1019&lt;&gt;"",$F1019&lt;&gt;""),U1024*$H1019*$F1019,"")</f>
        <v/>
      </c>
      <c r="AH1024" s="20" t="str">
        <f>IF(AND(V1024&lt;&gt;"",$H1019&lt;&gt;"",$F1019&lt;&gt;""),V1024*$H1019*$F1019,"")</f>
        <v/>
      </c>
      <c r="AI1024" s="20" t="str">
        <f>IF(AND(W1024&lt;&gt;"",$H1019&lt;&gt;"",$F1019&lt;&gt;""),W1024*$H1019*$F1019,"")</f>
        <v/>
      </c>
      <c r="AJ1024" s="20" t="str">
        <f>IF(AND(X1024&lt;&gt;"",$H1019&lt;&gt;"",$F1019&lt;&gt;""),X1024*$H1019*$F1019,"")</f>
        <v/>
      </c>
    </row>
    <row r="1025" spans="1:36" ht="23.25" customHeight="1" x14ac:dyDescent="0.25">
      <c r="A1025" s="24"/>
      <c r="B1025" s="24"/>
      <c r="J1025" s="20" t="str">
        <f t="shared" si="49"/>
        <v/>
      </c>
      <c r="K1025" s="20" t="str">
        <f t="shared" si="50"/>
        <v/>
      </c>
      <c r="L1025" s="20" t="str">
        <f>IF(D1020&lt;&gt;"",MONTH(D1020),"")</f>
        <v/>
      </c>
      <c r="M1025" s="23" t="str">
        <f>IF(AND(($D1027)&lt;&gt;"",($E1027)&lt;&gt;""),IF(MIN(DATEVALUE($E1027),Base!K$3)-MAX(DATEVALUE($D1027),Base!K$2)+1&gt;=0,MIN(DATEVALUE($E1027),Base!K$3)-MAX(DATEVALUE($D1027),Base!K$2)+1,0),"")</f>
        <v/>
      </c>
      <c r="N1025" s="23" t="str">
        <f>IF(AND(($D1027)&lt;&gt;"",($E1027)&lt;&gt;""),IF(MIN(DATEVALUE($E1027),Base!L$3)-MAX(DATEVALUE($D1027),Base!L$2)+1&gt;=0,MIN(DATEVALUE($E1027),Base!L$3)-MAX(DATEVALUE($D1027),Base!L$2)+1,0),"")</f>
        <v/>
      </c>
      <c r="O1025" s="23" t="str">
        <f>IF(AND(($D1027)&lt;&gt;"",($E1027)&lt;&gt;""),IF(MIN(DATEVALUE($E1027),Base!M$3)-MAX(DATEVALUE($D1027),Base!M$2)+1&gt;=0,MIN(DATEVALUE($E1027),Base!M$3)-MAX(DATEVALUE($D1027),Base!M$2)+1,0),"")</f>
        <v/>
      </c>
      <c r="P1025" s="23" t="str">
        <f>IF(AND(($D1027)&lt;&gt;"",($E1027)&lt;&gt;""),IF(MIN(DATEVALUE($E1027),Base!N$3)-MAX(DATEVALUE($D1027),Base!N$2)+1&gt;=0,MIN(DATEVALUE($E1027),Base!N$3)-MAX(DATEVALUE($D1027),Base!N$2)+1,0),"")</f>
        <v/>
      </c>
      <c r="Q1025" s="23" t="str">
        <f>IF(AND(($D1027)&lt;&gt;"",($E1027)&lt;&gt;""),IF(MIN(DATEVALUE($E1027),Base!O$3)-MAX(DATEVALUE($D1027),Base!O$2)+1&gt;=0,MIN(DATEVALUE($E1027),Base!O$3)-MAX(DATEVALUE($D1027),Base!O$2)+1,0),"")</f>
        <v/>
      </c>
      <c r="R1025" s="23" t="str">
        <f>IF(AND(($D1027)&lt;&gt;"",($E1027)&lt;&gt;""),IF(MIN(DATEVALUE($E1027),Base!P$3)-MAX(DATEVALUE($D1027),Base!P$2)+1&gt;=0,MIN(DATEVALUE($E1027),Base!P$3)-MAX(DATEVALUE($D1027),Base!P$2)+1,0),"")</f>
        <v/>
      </c>
      <c r="S1025" s="23" t="str">
        <f>IF(AND(($D1027)&lt;&gt;"",($E1027)&lt;&gt;""),IF(MIN(DATEVALUE($E1027),Base!Q$3)-MAX(DATEVALUE($D1027),Base!Q$2)+1&gt;=0,MIN(DATEVALUE($E1027),Base!Q$3)-MAX(DATEVALUE($D1027),Base!Q$2)+1,0),"")</f>
        <v/>
      </c>
      <c r="T1025" s="23" t="str">
        <f>IF(AND(($D1027)&lt;&gt;"",($E1027)&lt;&gt;""),IF(MIN(DATEVALUE($E1027),Base!R$3)-MAX(DATEVALUE($D1027),Base!R$2)+1&gt;=0,MIN(DATEVALUE($E1027),Base!R$3)-MAX(DATEVALUE($D1027),Base!R$2)+1,0),"")</f>
        <v/>
      </c>
      <c r="U1025" s="23" t="str">
        <f>IF(AND(($D1027)&lt;&gt;"",($E1027)&lt;&gt;""),IF(MIN(DATEVALUE($E1027),Base!S$3)-MAX(DATEVALUE($D1027),Base!S$2)+1&gt;=0,MIN(DATEVALUE($E1027),Base!S$3)-MAX(DATEVALUE($D1027),Base!S$2)+1,0),"")</f>
        <v/>
      </c>
      <c r="V1025" s="23" t="str">
        <f>IF(AND(($D1027)&lt;&gt;"",($E1027)&lt;&gt;""),IF(MIN(DATEVALUE($E1027),Base!T$3)-MAX(DATEVALUE($D1027),Base!T$2)+1&gt;=0,MIN(DATEVALUE($E1027),Base!T$3)-MAX(DATEVALUE($D1027),Base!T$2)+1,0),"")</f>
        <v/>
      </c>
      <c r="W1025" s="23" t="str">
        <f>IF(AND(($D1027)&lt;&gt;"",($E1027)&lt;&gt;""),IF(MIN(DATEVALUE($E1027),Base!U$3)-MAX(DATEVALUE($D1027),Base!U$2)+1&gt;=0,MIN(DATEVALUE($E1027),Base!U$3)-MAX(DATEVALUE($D1027),Base!U$2)+1,0),"")</f>
        <v/>
      </c>
      <c r="X1025" s="23" t="str">
        <f>IF(AND(($D1027)&lt;&gt;"",($E1027)&lt;&gt;""),IF(MIN(DATEVALUE($E1027),Base!V$3)-MAX(DATEVALUE($D1027),Base!V$2)+1&gt;=0,MIN(DATEVALUE($E1027),Base!V$3)-MAX(DATEVALUE($D1027),Base!V$2)+1,0),"")</f>
        <v/>
      </c>
      <c r="Y1025" s="20" t="str">
        <f>IF(AND(M1025&lt;&gt;"",$H1021&lt;&gt;"",$F1021&lt;&gt;""),M1025*$H1021*$F1021,"")</f>
        <v/>
      </c>
      <c r="Z1025" s="20" t="str">
        <f>IF(AND(N1025&lt;&gt;"",$H1020&lt;&gt;"",$F1020&lt;&gt;""),N1025*$H1020*$F1020,"")</f>
        <v/>
      </c>
      <c r="AA1025" s="20" t="str">
        <f>IF(AND(O1025&lt;&gt;"",$H1020&lt;&gt;"",$F1020&lt;&gt;""),O1025*$H1020*$F1020,"")</f>
        <v/>
      </c>
      <c r="AB1025" s="20" t="str">
        <f>IF(AND(P1025&lt;&gt;"",$H1020&lt;&gt;"",$F1020&lt;&gt;""),P1025*$H1020*$F1020,"")</f>
        <v/>
      </c>
      <c r="AC1025" s="20" t="str">
        <f>IF(AND(Q1025&lt;&gt;"",$H1020&lt;&gt;"",$F1020&lt;&gt;""),Q1025*$H1020*$F1020,"")</f>
        <v/>
      </c>
      <c r="AD1025" s="20" t="str">
        <f>IF(AND(R1025&lt;&gt;"",$H1020&lt;&gt;"",$F1020&lt;&gt;""),R1025*$H1020*$F1020,"")</f>
        <v/>
      </c>
      <c r="AE1025" s="20" t="str">
        <f>IF(AND(S1025&lt;&gt;"",$H1020&lt;&gt;"",$F1020&lt;&gt;""),S1025*$H1020*$F1020,"")</f>
        <v/>
      </c>
      <c r="AF1025" s="20" t="str">
        <f>IF(AND(T1025&lt;&gt;"",$H1020&lt;&gt;"",$F1020&lt;&gt;""),T1025*$H1020*$F1020,"")</f>
        <v/>
      </c>
      <c r="AG1025" s="20" t="str">
        <f>IF(AND(U1025&lt;&gt;"",$H1020&lt;&gt;"",$F1020&lt;&gt;""),U1025*$H1020*$F1020,"")</f>
        <v/>
      </c>
      <c r="AH1025" s="20" t="str">
        <f>IF(AND(V1025&lt;&gt;"",$H1020&lt;&gt;"",$F1020&lt;&gt;""),V1025*$H1020*$F1020,"")</f>
        <v/>
      </c>
      <c r="AI1025" s="20" t="str">
        <f>IF(AND(W1025&lt;&gt;"",$H1020&lt;&gt;"",$F1020&lt;&gt;""),W1025*$H1020*$F1020,"")</f>
        <v/>
      </c>
      <c r="AJ1025" s="20" t="str">
        <f>IF(AND(X1025&lt;&gt;"",$H1020&lt;&gt;"",$F1020&lt;&gt;""),X1025*$H1020*$F1020,"")</f>
        <v/>
      </c>
    </row>
    <row r="1026" spans="1:36" ht="23.25" customHeight="1" x14ac:dyDescent="0.25">
      <c r="A1026" s="24"/>
      <c r="B1026" s="24"/>
      <c r="J1026" s="20" t="str">
        <f t="shared" si="49"/>
        <v/>
      </c>
      <c r="K1026" s="20" t="str">
        <f t="shared" si="50"/>
        <v/>
      </c>
      <c r="L1026" s="20" t="str">
        <f>IF(D1021&lt;&gt;"",MONTH(D1021),"")</f>
        <v/>
      </c>
      <c r="M1026" s="23" t="str">
        <f>IF(AND(($D1028)&lt;&gt;"",($E1028)&lt;&gt;""),IF(MIN(DATEVALUE($E1028),Base!K$3)-MAX(DATEVALUE($D1028),Base!K$2)+1&gt;=0,MIN(DATEVALUE($E1028),Base!K$3)-MAX(DATEVALUE($D1028),Base!K$2)+1,0),"")</f>
        <v/>
      </c>
      <c r="N1026" s="23" t="str">
        <f>IF(AND(($D1028)&lt;&gt;"",($E1028)&lt;&gt;""),IF(MIN(DATEVALUE($E1028),Base!L$3)-MAX(DATEVALUE($D1028),Base!L$2)+1&gt;=0,MIN(DATEVALUE($E1028),Base!L$3)-MAX(DATEVALUE($D1028),Base!L$2)+1,0),"")</f>
        <v/>
      </c>
      <c r="O1026" s="23" t="str">
        <f>IF(AND(($D1028)&lt;&gt;"",($E1028)&lt;&gt;""),IF(MIN(DATEVALUE($E1028),Base!M$3)-MAX(DATEVALUE($D1028),Base!M$2)+1&gt;=0,MIN(DATEVALUE($E1028),Base!M$3)-MAX(DATEVALUE($D1028),Base!M$2)+1,0),"")</f>
        <v/>
      </c>
      <c r="P1026" s="23" t="str">
        <f>IF(AND(($D1028)&lt;&gt;"",($E1028)&lt;&gt;""),IF(MIN(DATEVALUE($E1028),Base!N$3)-MAX(DATEVALUE($D1028),Base!N$2)+1&gt;=0,MIN(DATEVALUE($E1028),Base!N$3)-MAX(DATEVALUE($D1028),Base!N$2)+1,0),"")</f>
        <v/>
      </c>
      <c r="Q1026" s="23" t="str">
        <f>IF(AND(($D1028)&lt;&gt;"",($E1028)&lt;&gt;""),IF(MIN(DATEVALUE($E1028),Base!O$3)-MAX(DATEVALUE($D1028),Base!O$2)+1&gt;=0,MIN(DATEVALUE($E1028),Base!O$3)-MAX(DATEVALUE($D1028),Base!O$2)+1,0),"")</f>
        <v/>
      </c>
      <c r="R1026" s="23" t="str">
        <f>IF(AND(($D1028)&lt;&gt;"",($E1028)&lt;&gt;""),IF(MIN(DATEVALUE($E1028),Base!P$3)-MAX(DATEVALUE($D1028),Base!P$2)+1&gt;=0,MIN(DATEVALUE($E1028),Base!P$3)-MAX(DATEVALUE($D1028),Base!P$2)+1,0),"")</f>
        <v/>
      </c>
      <c r="S1026" s="23" t="str">
        <f>IF(AND(($D1028)&lt;&gt;"",($E1028)&lt;&gt;""),IF(MIN(DATEVALUE($E1028),Base!Q$3)-MAX(DATEVALUE($D1028),Base!Q$2)+1&gt;=0,MIN(DATEVALUE($E1028),Base!Q$3)-MAX(DATEVALUE($D1028),Base!Q$2)+1,0),"")</f>
        <v/>
      </c>
      <c r="T1026" s="23" t="str">
        <f>IF(AND(($D1028)&lt;&gt;"",($E1028)&lt;&gt;""),IF(MIN(DATEVALUE($E1028),Base!R$3)-MAX(DATEVALUE($D1028),Base!R$2)+1&gt;=0,MIN(DATEVALUE($E1028),Base!R$3)-MAX(DATEVALUE($D1028),Base!R$2)+1,0),"")</f>
        <v/>
      </c>
      <c r="U1026" s="23" t="str">
        <f>IF(AND(($D1028)&lt;&gt;"",($E1028)&lt;&gt;""),IF(MIN(DATEVALUE($E1028),Base!S$3)-MAX(DATEVALUE($D1028),Base!S$2)+1&gt;=0,MIN(DATEVALUE($E1028),Base!S$3)-MAX(DATEVALUE($D1028),Base!S$2)+1,0),"")</f>
        <v/>
      </c>
      <c r="V1026" s="23" t="str">
        <f>IF(AND(($D1028)&lt;&gt;"",($E1028)&lt;&gt;""),IF(MIN(DATEVALUE($E1028),Base!T$3)-MAX(DATEVALUE($D1028),Base!T$2)+1&gt;=0,MIN(DATEVALUE($E1028),Base!T$3)-MAX(DATEVALUE($D1028),Base!T$2)+1,0),"")</f>
        <v/>
      </c>
      <c r="W1026" s="23" t="str">
        <f>IF(AND(($D1028)&lt;&gt;"",($E1028)&lt;&gt;""),IF(MIN(DATEVALUE($E1028),Base!U$3)-MAX(DATEVALUE($D1028),Base!U$2)+1&gt;=0,MIN(DATEVALUE($E1028),Base!U$3)-MAX(DATEVALUE($D1028),Base!U$2)+1,0),"")</f>
        <v/>
      </c>
      <c r="X1026" s="23" t="str">
        <f>IF(AND(($D1028)&lt;&gt;"",($E1028)&lt;&gt;""),IF(MIN(DATEVALUE($E1028),Base!V$3)-MAX(DATEVALUE($D1028),Base!V$2)+1&gt;=0,MIN(DATEVALUE($E1028),Base!V$3)-MAX(DATEVALUE($D1028),Base!V$2)+1,0),"")</f>
        <v/>
      </c>
      <c r="Y1026" s="20" t="str">
        <f>IF(AND(M1026&lt;&gt;"",$H1022&lt;&gt;"",$F1022&lt;&gt;""),M1026*$H1022*$F1022,"")</f>
        <v/>
      </c>
      <c r="Z1026" s="20" t="str">
        <f>IF(AND(N1026&lt;&gt;"",$H1021&lt;&gt;"",$F1021&lt;&gt;""),N1026*$H1021*$F1021,"")</f>
        <v/>
      </c>
      <c r="AA1026" s="20" t="str">
        <f>IF(AND(O1026&lt;&gt;"",$H1021&lt;&gt;"",$F1021&lt;&gt;""),O1026*$H1021*$F1021,"")</f>
        <v/>
      </c>
      <c r="AB1026" s="20" t="str">
        <f>IF(AND(P1026&lt;&gt;"",$H1021&lt;&gt;"",$F1021&lt;&gt;""),P1026*$H1021*$F1021,"")</f>
        <v/>
      </c>
      <c r="AC1026" s="20" t="str">
        <f>IF(AND(Q1026&lt;&gt;"",$H1021&lt;&gt;"",$F1021&lt;&gt;""),Q1026*$H1021*$F1021,"")</f>
        <v/>
      </c>
      <c r="AD1026" s="20" t="str">
        <f>IF(AND(R1026&lt;&gt;"",$H1021&lt;&gt;"",$F1021&lt;&gt;""),R1026*$H1021*$F1021,"")</f>
        <v/>
      </c>
      <c r="AE1026" s="20" t="str">
        <f>IF(AND(S1026&lt;&gt;"",$H1021&lt;&gt;"",$F1021&lt;&gt;""),S1026*$H1021*$F1021,"")</f>
        <v/>
      </c>
      <c r="AF1026" s="20" t="str">
        <f>IF(AND(T1026&lt;&gt;"",$H1021&lt;&gt;"",$F1021&lt;&gt;""),T1026*$H1021*$F1021,"")</f>
        <v/>
      </c>
      <c r="AG1026" s="20" t="str">
        <f>IF(AND(U1026&lt;&gt;"",$H1021&lt;&gt;"",$F1021&lt;&gt;""),U1026*$H1021*$F1021,"")</f>
        <v/>
      </c>
      <c r="AH1026" s="20" t="str">
        <f>IF(AND(V1026&lt;&gt;"",$H1021&lt;&gt;"",$F1021&lt;&gt;""),V1026*$H1021*$F1021,"")</f>
        <v/>
      </c>
      <c r="AI1026" s="20" t="str">
        <f>IF(AND(W1026&lt;&gt;"",$H1021&lt;&gt;"",$F1021&lt;&gt;""),W1026*$H1021*$F1021,"")</f>
        <v/>
      </c>
      <c r="AJ1026" s="20" t="str">
        <f>IF(AND(X1026&lt;&gt;"",$H1021&lt;&gt;"",$F1021&lt;&gt;""),X1026*$H1021*$F1021,"")</f>
        <v/>
      </c>
    </row>
    <row r="1027" spans="1:36" ht="23.25" customHeight="1" x14ac:dyDescent="0.25">
      <c r="A1027" s="24"/>
      <c r="B1027" s="24"/>
      <c r="J1027" s="20" t="str">
        <f t="shared" si="49"/>
        <v/>
      </c>
      <c r="K1027" s="20" t="str">
        <f t="shared" si="50"/>
        <v/>
      </c>
      <c r="L1027" s="20" t="str">
        <f>IF(D1022&lt;&gt;"",MONTH(D1022),"")</f>
        <v/>
      </c>
      <c r="M1027" s="23" t="str">
        <f>IF(AND(($D1029)&lt;&gt;"",($E1029)&lt;&gt;""),IF(MIN(DATEVALUE($E1029),Base!K$3)-MAX(DATEVALUE($D1029),Base!K$2)+1&gt;=0,MIN(DATEVALUE($E1029),Base!K$3)-MAX(DATEVALUE($D1029),Base!K$2)+1,0),"")</f>
        <v/>
      </c>
      <c r="N1027" s="23" t="str">
        <f>IF(AND(($D1029)&lt;&gt;"",($E1029)&lt;&gt;""),IF(MIN(DATEVALUE($E1029),Base!L$3)-MAX(DATEVALUE($D1029),Base!L$2)+1&gt;=0,MIN(DATEVALUE($E1029),Base!L$3)-MAX(DATEVALUE($D1029),Base!L$2)+1,0),"")</f>
        <v/>
      </c>
      <c r="O1027" s="23" t="str">
        <f>IF(AND(($D1029)&lt;&gt;"",($E1029)&lt;&gt;""),IF(MIN(DATEVALUE($E1029),Base!M$3)-MAX(DATEVALUE($D1029),Base!M$2)+1&gt;=0,MIN(DATEVALUE($E1029),Base!M$3)-MAX(DATEVALUE($D1029),Base!M$2)+1,0),"")</f>
        <v/>
      </c>
      <c r="P1027" s="23" t="str">
        <f>IF(AND(($D1029)&lt;&gt;"",($E1029)&lt;&gt;""),IF(MIN(DATEVALUE($E1029),Base!N$3)-MAX(DATEVALUE($D1029),Base!N$2)+1&gt;=0,MIN(DATEVALUE($E1029),Base!N$3)-MAX(DATEVALUE($D1029),Base!N$2)+1,0),"")</f>
        <v/>
      </c>
      <c r="Q1027" s="23" t="str">
        <f>IF(AND(($D1029)&lt;&gt;"",($E1029)&lt;&gt;""),IF(MIN(DATEVALUE($E1029),Base!O$3)-MAX(DATEVALUE($D1029),Base!O$2)+1&gt;=0,MIN(DATEVALUE($E1029),Base!O$3)-MAX(DATEVALUE($D1029),Base!O$2)+1,0),"")</f>
        <v/>
      </c>
      <c r="R1027" s="23" t="str">
        <f>IF(AND(($D1029)&lt;&gt;"",($E1029)&lt;&gt;""),IF(MIN(DATEVALUE($E1029),Base!P$3)-MAX(DATEVALUE($D1029),Base!P$2)+1&gt;=0,MIN(DATEVALUE($E1029),Base!P$3)-MAX(DATEVALUE($D1029),Base!P$2)+1,0),"")</f>
        <v/>
      </c>
      <c r="S1027" s="23" t="str">
        <f>IF(AND(($D1029)&lt;&gt;"",($E1029)&lt;&gt;""),IF(MIN(DATEVALUE($E1029),Base!Q$3)-MAX(DATEVALUE($D1029),Base!Q$2)+1&gt;=0,MIN(DATEVALUE($E1029),Base!Q$3)-MAX(DATEVALUE($D1029),Base!Q$2)+1,0),"")</f>
        <v/>
      </c>
      <c r="T1027" s="23" t="str">
        <f>IF(AND(($D1029)&lt;&gt;"",($E1029)&lt;&gt;""),IF(MIN(DATEVALUE($E1029),Base!R$3)-MAX(DATEVALUE($D1029),Base!R$2)+1&gt;=0,MIN(DATEVALUE($E1029),Base!R$3)-MAX(DATEVALUE($D1029),Base!R$2)+1,0),"")</f>
        <v/>
      </c>
      <c r="U1027" s="23" t="str">
        <f>IF(AND(($D1029)&lt;&gt;"",($E1029)&lt;&gt;""),IF(MIN(DATEVALUE($E1029),Base!S$3)-MAX(DATEVALUE($D1029),Base!S$2)+1&gt;=0,MIN(DATEVALUE($E1029),Base!S$3)-MAX(DATEVALUE($D1029),Base!S$2)+1,0),"")</f>
        <v/>
      </c>
      <c r="V1027" s="23" t="str">
        <f>IF(AND(($D1029)&lt;&gt;"",($E1029)&lt;&gt;""),IF(MIN(DATEVALUE($E1029),Base!T$3)-MAX(DATEVALUE($D1029),Base!T$2)+1&gt;=0,MIN(DATEVALUE($E1029),Base!T$3)-MAX(DATEVALUE($D1029),Base!T$2)+1,0),"")</f>
        <v/>
      </c>
      <c r="W1027" s="23" t="str">
        <f>IF(AND(($D1029)&lt;&gt;"",($E1029)&lt;&gt;""),IF(MIN(DATEVALUE($E1029),Base!U$3)-MAX(DATEVALUE($D1029),Base!U$2)+1&gt;=0,MIN(DATEVALUE($E1029),Base!U$3)-MAX(DATEVALUE($D1029),Base!U$2)+1,0),"")</f>
        <v/>
      </c>
      <c r="X1027" s="23" t="str">
        <f>IF(AND(($D1029)&lt;&gt;"",($E1029)&lt;&gt;""),IF(MIN(DATEVALUE($E1029),Base!V$3)-MAX(DATEVALUE($D1029),Base!V$2)+1&gt;=0,MIN(DATEVALUE($E1029),Base!V$3)-MAX(DATEVALUE($D1029),Base!V$2)+1,0),"")</f>
        <v/>
      </c>
      <c r="Y1027" s="20" t="str">
        <f>IF(AND(M1027&lt;&gt;"",$H1023&lt;&gt;"",$F1023&lt;&gt;""),M1027*$H1023*$F1023,"")</f>
        <v/>
      </c>
      <c r="Z1027" s="20" t="str">
        <f>IF(AND(N1027&lt;&gt;"",$H1022&lt;&gt;"",$F1022&lt;&gt;""),N1027*$H1022*$F1022,"")</f>
        <v/>
      </c>
      <c r="AA1027" s="20" t="str">
        <f>IF(AND(O1027&lt;&gt;"",$H1022&lt;&gt;"",$F1022&lt;&gt;""),O1027*$H1022*$F1022,"")</f>
        <v/>
      </c>
      <c r="AB1027" s="20" t="str">
        <f>IF(AND(P1027&lt;&gt;"",$H1022&lt;&gt;"",$F1022&lt;&gt;""),P1027*$H1022*$F1022,"")</f>
        <v/>
      </c>
      <c r="AC1027" s="20" t="str">
        <f>IF(AND(Q1027&lt;&gt;"",$H1022&lt;&gt;"",$F1022&lt;&gt;""),Q1027*$H1022*$F1022,"")</f>
        <v/>
      </c>
      <c r="AD1027" s="20" t="str">
        <f>IF(AND(R1027&lt;&gt;"",$H1022&lt;&gt;"",$F1022&lt;&gt;""),R1027*$H1022*$F1022,"")</f>
        <v/>
      </c>
      <c r="AE1027" s="20" t="str">
        <f>IF(AND(S1027&lt;&gt;"",$H1022&lt;&gt;"",$F1022&lt;&gt;""),S1027*$H1022*$F1022,"")</f>
        <v/>
      </c>
      <c r="AF1027" s="20" t="str">
        <f>IF(AND(T1027&lt;&gt;"",$H1022&lt;&gt;"",$F1022&lt;&gt;""),T1027*$H1022*$F1022,"")</f>
        <v/>
      </c>
      <c r="AG1027" s="20" t="str">
        <f>IF(AND(U1027&lt;&gt;"",$H1022&lt;&gt;"",$F1022&lt;&gt;""),U1027*$H1022*$F1022,"")</f>
        <v/>
      </c>
      <c r="AH1027" s="20" t="str">
        <f>IF(AND(V1027&lt;&gt;"",$H1022&lt;&gt;"",$F1022&lt;&gt;""),V1027*$H1022*$F1022,"")</f>
        <v/>
      </c>
      <c r="AI1027" s="20" t="str">
        <f>IF(AND(W1027&lt;&gt;"",$H1022&lt;&gt;"",$F1022&lt;&gt;""),W1027*$H1022*$F1022,"")</f>
        <v/>
      </c>
      <c r="AJ1027" s="20" t="str">
        <f>IF(AND(X1027&lt;&gt;"",$H1022&lt;&gt;"",$F1022&lt;&gt;""),X1027*$H1022*$F1022,"")</f>
        <v/>
      </c>
    </row>
    <row r="1028" spans="1:36" ht="23.25" customHeight="1" x14ac:dyDescent="0.25">
      <c r="A1028" s="24"/>
      <c r="B1028" s="24"/>
      <c r="J1028" s="20" t="str">
        <f t="shared" si="49"/>
        <v/>
      </c>
      <c r="K1028" s="20" t="str">
        <f t="shared" si="50"/>
        <v/>
      </c>
      <c r="L1028" s="20" t="str">
        <f>IF(D1023&lt;&gt;"",MONTH(D1023),"")</f>
        <v/>
      </c>
      <c r="M1028" s="23" t="str">
        <f>IF(AND(($D1030)&lt;&gt;"",($E1030)&lt;&gt;""),IF(MIN(DATEVALUE($E1030),Base!K$3)-MAX(DATEVALUE($D1030),Base!K$2)+1&gt;=0,MIN(DATEVALUE($E1030),Base!K$3)-MAX(DATEVALUE($D1030),Base!K$2)+1,0),"")</f>
        <v/>
      </c>
      <c r="N1028" s="23" t="str">
        <f>IF(AND(($D1030)&lt;&gt;"",($E1030)&lt;&gt;""),IF(MIN(DATEVALUE($E1030),Base!L$3)-MAX(DATEVALUE($D1030),Base!L$2)+1&gt;=0,MIN(DATEVALUE($E1030),Base!L$3)-MAX(DATEVALUE($D1030),Base!L$2)+1,0),"")</f>
        <v/>
      </c>
      <c r="O1028" s="23" t="str">
        <f>IF(AND(($D1030)&lt;&gt;"",($E1030)&lt;&gt;""),IF(MIN(DATEVALUE($E1030),Base!M$3)-MAX(DATEVALUE($D1030),Base!M$2)+1&gt;=0,MIN(DATEVALUE($E1030),Base!M$3)-MAX(DATEVALUE($D1030),Base!M$2)+1,0),"")</f>
        <v/>
      </c>
      <c r="P1028" s="23" t="str">
        <f>IF(AND(($D1030)&lt;&gt;"",($E1030)&lt;&gt;""),IF(MIN(DATEVALUE($E1030),Base!N$3)-MAX(DATEVALUE($D1030),Base!N$2)+1&gt;=0,MIN(DATEVALUE($E1030),Base!N$3)-MAX(DATEVALUE($D1030),Base!N$2)+1,0),"")</f>
        <v/>
      </c>
      <c r="Q1028" s="23" t="str">
        <f>IF(AND(($D1030)&lt;&gt;"",($E1030)&lt;&gt;""),IF(MIN(DATEVALUE($E1030),Base!O$3)-MAX(DATEVALUE($D1030),Base!O$2)+1&gt;=0,MIN(DATEVALUE($E1030),Base!O$3)-MAX(DATEVALUE($D1030),Base!O$2)+1,0),"")</f>
        <v/>
      </c>
      <c r="R1028" s="23" t="str">
        <f>IF(AND(($D1030)&lt;&gt;"",($E1030)&lt;&gt;""),IF(MIN(DATEVALUE($E1030),Base!P$3)-MAX(DATEVALUE($D1030),Base!P$2)+1&gt;=0,MIN(DATEVALUE($E1030),Base!P$3)-MAX(DATEVALUE($D1030),Base!P$2)+1,0),"")</f>
        <v/>
      </c>
      <c r="S1028" s="23" t="str">
        <f>IF(AND(($D1030)&lt;&gt;"",($E1030)&lt;&gt;""),IF(MIN(DATEVALUE($E1030),Base!Q$3)-MAX(DATEVALUE($D1030),Base!Q$2)+1&gt;=0,MIN(DATEVALUE($E1030),Base!Q$3)-MAX(DATEVALUE($D1030),Base!Q$2)+1,0),"")</f>
        <v/>
      </c>
      <c r="T1028" s="23" t="str">
        <f>IF(AND(($D1030)&lt;&gt;"",($E1030)&lt;&gt;""),IF(MIN(DATEVALUE($E1030),Base!R$3)-MAX(DATEVALUE($D1030),Base!R$2)+1&gt;=0,MIN(DATEVALUE($E1030),Base!R$3)-MAX(DATEVALUE($D1030),Base!R$2)+1,0),"")</f>
        <v/>
      </c>
      <c r="U1028" s="23" t="str">
        <f>IF(AND(($D1030)&lt;&gt;"",($E1030)&lt;&gt;""),IF(MIN(DATEVALUE($E1030),Base!S$3)-MAX(DATEVALUE($D1030),Base!S$2)+1&gt;=0,MIN(DATEVALUE($E1030),Base!S$3)-MAX(DATEVALUE($D1030),Base!S$2)+1,0),"")</f>
        <v/>
      </c>
      <c r="V1028" s="23" t="str">
        <f>IF(AND(($D1030)&lt;&gt;"",($E1030)&lt;&gt;""),IF(MIN(DATEVALUE($E1030),Base!T$3)-MAX(DATEVALUE($D1030),Base!T$2)+1&gt;=0,MIN(DATEVALUE($E1030),Base!T$3)-MAX(DATEVALUE($D1030),Base!T$2)+1,0),"")</f>
        <v/>
      </c>
      <c r="W1028" s="23" t="str">
        <f>IF(AND(($D1030)&lt;&gt;"",($E1030)&lt;&gt;""),IF(MIN(DATEVALUE($E1030),Base!U$3)-MAX(DATEVALUE($D1030),Base!U$2)+1&gt;=0,MIN(DATEVALUE($E1030),Base!U$3)-MAX(DATEVALUE($D1030),Base!U$2)+1,0),"")</f>
        <v/>
      </c>
      <c r="X1028" s="23" t="str">
        <f>IF(AND(($D1030)&lt;&gt;"",($E1030)&lt;&gt;""),IF(MIN(DATEVALUE($E1030),Base!V$3)-MAX(DATEVALUE($D1030),Base!V$2)+1&gt;=0,MIN(DATEVALUE($E1030),Base!V$3)-MAX(DATEVALUE($D1030),Base!V$2)+1,0),"")</f>
        <v/>
      </c>
      <c r="Y1028" s="20" t="str">
        <f>IF(AND(M1028&lt;&gt;"",$H1024&lt;&gt;"",$F1024&lt;&gt;""),M1028*$H1024*$F1024,"")</f>
        <v/>
      </c>
      <c r="Z1028" s="20" t="str">
        <f>IF(AND(N1028&lt;&gt;"",$H1023&lt;&gt;"",$F1023&lt;&gt;""),N1028*$H1023*$F1023,"")</f>
        <v/>
      </c>
      <c r="AA1028" s="20" t="str">
        <f>IF(AND(O1028&lt;&gt;"",$H1023&lt;&gt;"",$F1023&lt;&gt;""),O1028*$H1023*$F1023,"")</f>
        <v/>
      </c>
      <c r="AB1028" s="20" t="str">
        <f>IF(AND(P1028&lt;&gt;"",$H1023&lt;&gt;"",$F1023&lt;&gt;""),P1028*$H1023*$F1023,"")</f>
        <v/>
      </c>
      <c r="AC1028" s="20" t="str">
        <f>IF(AND(Q1028&lt;&gt;"",$H1023&lt;&gt;"",$F1023&lt;&gt;""),Q1028*$H1023*$F1023,"")</f>
        <v/>
      </c>
      <c r="AD1028" s="20" t="str">
        <f>IF(AND(R1028&lt;&gt;"",$H1023&lt;&gt;"",$F1023&lt;&gt;""),R1028*$H1023*$F1023,"")</f>
        <v/>
      </c>
      <c r="AE1028" s="20" t="str">
        <f>IF(AND(S1028&lt;&gt;"",$H1023&lt;&gt;"",$F1023&lt;&gt;""),S1028*$H1023*$F1023,"")</f>
        <v/>
      </c>
      <c r="AF1028" s="20" t="str">
        <f>IF(AND(T1028&lt;&gt;"",$H1023&lt;&gt;"",$F1023&lt;&gt;""),T1028*$H1023*$F1023,"")</f>
        <v/>
      </c>
      <c r="AG1028" s="20" t="str">
        <f>IF(AND(U1028&lt;&gt;"",$H1023&lt;&gt;"",$F1023&lt;&gt;""),U1028*$H1023*$F1023,"")</f>
        <v/>
      </c>
      <c r="AH1028" s="20" t="str">
        <f>IF(AND(V1028&lt;&gt;"",$H1023&lt;&gt;"",$F1023&lt;&gt;""),V1028*$H1023*$F1023,"")</f>
        <v/>
      </c>
      <c r="AI1028" s="20" t="str">
        <f>IF(AND(W1028&lt;&gt;"",$H1023&lt;&gt;"",$F1023&lt;&gt;""),W1028*$H1023*$F1023,"")</f>
        <v/>
      </c>
      <c r="AJ1028" s="20" t="str">
        <f>IF(AND(X1028&lt;&gt;"",$H1023&lt;&gt;"",$F1023&lt;&gt;""),X1028*$H1023*$F1023,"")</f>
        <v/>
      </c>
    </row>
    <row r="1029" spans="1:36" ht="23.25" customHeight="1" x14ac:dyDescent="0.25">
      <c r="A1029" s="24"/>
      <c r="B1029" s="24"/>
      <c r="J1029" s="20" t="str">
        <f t="shared" si="49"/>
        <v/>
      </c>
      <c r="K1029" s="20" t="str">
        <f t="shared" si="50"/>
        <v/>
      </c>
      <c r="L1029" s="20" t="str">
        <f>IF(D1024&lt;&gt;"",MONTH(D1024),"")</f>
        <v/>
      </c>
      <c r="M1029" s="23" t="str">
        <f>IF(AND(($D1031)&lt;&gt;"",($E1031)&lt;&gt;""),IF(MIN(DATEVALUE($E1031),Base!K$3)-MAX(DATEVALUE($D1031),Base!K$2)+1&gt;=0,MIN(DATEVALUE($E1031),Base!K$3)-MAX(DATEVALUE($D1031),Base!K$2)+1,0),"")</f>
        <v/>
      </c>
      <c r="N1029" s="23" t="str">
        <f>IF(AND(($D1031)&lt;&gt;"",($E1031)&lt;&gt;""),IF(MIN(DATEVALUE($E1031),Base!L$3)-MAX(DATEVALUE($D1031),Base!L$2)+1&gt;=0,MIN(DATEVALUE($E1031),Base!L$3)-MAX(DATEVALUE($D1031),Base!L$2)+1,0),"")</f>
        <v/>
      </c>
      <c r="O1029" s="23" t="str">
        <f>IF(AND(($D1031)&lt;&gt;"",($E1031)&lt;&gt;""),IF(MIN(DATEVALUE($E1031),Base!M$3)-MAX(DATEVALUE($D1031),Base!M$2)+1&gt;=0,MIN(DATEVALUE($E1031),Base!M$3)-MAX(DATEVALUE($D1031),Base!M$2)+1,0),"")</f>
        <v/>
      </c>
      <c r="P1029" s="23" t="str">
        <f>IF(AND(($D1031)&lt;&gt;"",($E1031)&lt;&gt;""),IF(MIN(DATEVALUE($E1031),Base!N$3)-MAX(DATEVALUE($D1031),Base!N$2)+1&gt;=0,MIN(DATEVALUE($E1031),Base!N$3)-MAX(DATEVALUE($D1031),Base!N$2)+1,0),"")</f>
        <v/>
      </c>
      <c r="Q1029" s="23" t="str">
        <f>IF(AND(($D1031)&lt;&gt;"",($E1031)&lt;&gt;""),IF(MIN(DATEVALUE($E1031),Base!O$3)-MAX(DATEVALUE($D1031),Base!O$2)+1&gt;=0,MIN(DATEVALUE($E1031),Base!O$3)-MAX(DATEVALUE($D1031),Base!O$2)+1,0),"")</f>
        <v/>
      </c>
      <c r="R1029" s="23" t="str">
        <f>IF(AND(($D1031)&lt;&gt;"",($E1031)&lt;&gt;""),IF(MIN(DATEVALUE($E1031),Base!P$3)-MAX(DATEVALUE($D1031),Base!P$2)+1&gt;=0,MIN(DATEVALUE($E1031),Base!P$3)-MAX(DATEVALUE($D1031),Base!P$2)+1,0),"")</f>
        <v/>
      </c>
      <c r="S1029" s="23" t="str">
        <f>IF(AND(($D1031)&lt;&gt;"",($E1031)&lt;&gt;""),IF(MIN(DATEVALUE($E1031),Base!Q$3)-MAX(DATEVALUE($D1031),Base!Q$2)+1&gt;=0,MIN(DATEVALUE($E1031),Base!Q$3)-MAX(DATEVALUE($D1031),Base!Q$2)+1,0),"")</f>
        <v/>
      </c>
      <c r="T1029" s="23" t="str">
        <f>IF(AND(($D1031)&lt;&gt;"",($E1031)&lt;&gt;""),IF(MIN(DATEVALUE($E1031),Base!R$3)-MAX(DATEVALUE($D1031),Base!R$2)+1&gt;=0,MIN(DATEVALUE($E1031),Base!R$3)-MAX(DATEVALUE($D1031),Base!R$2)+1,0),"")</f>
        <v/>
      </c>
      <c r="U1029" s="23" t="str">
        <f>IF(AND(($D1031)&lt;&gt;"",($E1031)&lt;&gt;""),IF(MIN(DATEVALUE($E1031),Base!S$3)-MAX(DATEVALUE($D1031),Base!S$2)+1&gt;=0,MIN(DATEVALUE($E1031),Base!S$3)-MAX(DATEVALUE($D1031),Base!S$2)+1,0),"")</f>
        <v/>
      </c>
      <c r="V1029" s="23" t="str">
        <f>IF(AND(($D1031)&lt;&gt;"",($E1031)&lt;&gt;""),IF(MIN(DATEVALUE($E1031),Base!T$3)-MAX(DATEVALUE($D1031),Base!T$2)+1&gt;=0,MIN(DATEVALUE($E1031),Base!T$3)-MAX(DATEVALUE($D1031),Base!T$2)+1,0),"")</f>
        <v/>
      </c>
      <c r="W1029" s="23" t="str">
        <f>IF(AND(($D1031)&lt;&gt;"",($E1031)&lt;&gt;""),IF(MIN(DATEVALUE($E1031),Base!U$3)-MAX(DATEVALUE($D1031),Base!U$2)+1&gt;=0,MIN(DATEVALUE($E1031),Base!U$3)-MAX(DATEVALUE($D1031),Base!U$2)+1,0),"")</f>
        <v/>
      </c>
      <c r="X1029" s="23" t="str">
        <f>IF(AND(($D1031)&lt;&gt;"",($E1031)&lt;&gt;""),IF(MIN(DATEVALUE($E1031),Base!V$3)-MAX(DATEVALUE($D1031),Base!V$2)+1&gt;=0,MIN(DATEVALUE($E1031),Base!V$3)-MAX(DATEVALUE($D1031),Base!V$2)+1,0),"")</f>
        <v/>
      </c>
      <c r="Y1029" s="20" t="str">
        <f>IF(AND(M1029&lt;&gt;"",$H1025&lt;&gt;"",$F1025&lt;&gt;""),M1029*$H1025*$F1025,"")</f>
        <v/>
      </c>
      <c r="Z1029" s="20" t="str">
        <f>IF(AND(N1029&lt;&gt;"",$H1024&lt;&gt;"",$F1024&lt;&gt;""),N1029*$H1024*$F1024,"")</f>
        <v/>
      </c>
      <c r="AA1029" s="20" t="str">
        <f>IF(AND(O1029&lt;&gt;"",$H1024&lt;&gt;"",$F1024&lt;&gt;""),O1029*$H1024*$F1024,"")</f>
        <v/>
      </c>
      <c r="AB1029" s="20" t="str">
        <f>IF(AND(P1029&lt;&gt;"",$H1024&lt;&gt;"",$F1024&lt;&gt;""),P1029*$H1024*$F1024,"")</f>
        <v/>
      </c>
      <c r="AC1029" s="20" t="str">
        <f>IF(AND(Q1029&lt;&gt;"",$H1024&lt;&gt;"",$F1024&lt;&gt;""),Q1029*$H1024*$F1024,"")</f>
        <v/>
      </c>
      <c r="AD1029" s="20" t="str">
        <f>IF(AND(R1029&lt;&gt;"",$H1024&lt;&gt;"",$F1024&lt;&gt;""),R1029*$H1024*$F1024,"")</f>
        <v/>
      </c>
      <c r="AE1029" s="20" t="str">
        <f>IF(AND(S1029&lt;&gt;"",$H1024&lt;&gt;"",$F1024&lt;&gt;""),S1029*$H1024*$F1024,"")</f>
        <v/>
      </c>
      <c r="AF1029" s="20" t="str">
        <f>IF(AND(T1029&lt;&gt;"",$H1024&lt;&gt;"",$F1024&lt;&gt;""),T1029*$H1024*$F1024,"")</f>
        <v/>
      </c>
      <c r="AG1029" s="20" t="str">
        <f>IF(AND(U1029&lt;&gt;"",$H1024&lt;&gt;"",$F1024&lt;&gt;""),U1029*$H1024*$F1024,"")</f>
        <v/>
      </c>
      <c r="AH1029" s="20" t="str">
        <f>IF(AND(V1029&lt;&gt;"",$H1024&lt;&gt;"",$F1024&lt;&gt;""),V1029*$H1024*$F1024,"")</f>
        <v/>
      </c>
      <c r="AI1029" s="20" t="str">
        <f>IF(AND(W1029&lt;&gt;"",$H1024&lt;&gt;"",$F1024&lt;&gt;""),W1029*$H1024*$F1024,"")</f>
        <v/>
      </c>
      <c r="AJ1029" s="20" t="str">
        <f>IF(AND(X1029&lt;&gt;"",$H1024&lt;&gt;"",$F1024&lt;&gt;""),X1029*$H1024*$F1024,"")</f>
        <v/>
      </c>
    </row>
    <row r="1030" spans="1:36" ht="23.25" customHeight="1" x14ac:dyDescent="0.25">
      <c r="A1030" s="24"/>
      <c r="B1030" s="24"/>
      <c r="J1030" s="20" t="str">
        <f t="shared" si="49"/>
        <v/>
      </c>
      <c r="K1030" s="20" t="str">
        <f t="shared" si="50"/>
        <v/>
      </c>
      <c r="L1030" s="20" t="str">
        <f>IF(D1025&lt;&gt;"",MONTH(D1025),"")</f>
        <v/>
      </c>
      <c r="M1030" s="23" t="str">
        <f>IF(AND(($D1032)&lt;&gt;"",($E1032)&lt;&gt;""),IF(MIN(DATEVALUE($E1032),Base!K$3)-MAX(DATEVALUE($D1032),Base!K$2)+1&gt;=0,MIN(DATEVALUE($E1032),Base!K$3)-MAX(DATEVALUE($D1032),Base!K$2)+1,0),"")</f>
        <v/>
      </c>
      <c r="N1030" s="23" t="str">
        <f>IF(AND(($D1032)&lt;&gt;"",($E1032)&lt;&gt;""),IF(MIN(DATEVALUE($E1032),Base!L$3)-MAX(DATEVALUE($D1032),Base!L$2)+1&gt;=0,MIN(DATEVALUE($E1032),Base!L$3)-MAX(DATEVALUE($D1032),Base!L$2)+1,0),"")</f>
        <v/>
      </c>
      <c r="O1030" s="23" t="str">
        <f>IF(AND(($D1032)&lt;&gt;"",($E1032)&lt;&gt;""),IF(MIN(DATEVALUE($E1032),Base!M$3)-MAX(DATEVALUE($D1032),Base!M$2)+1&gt;=0,MIN(DATEVALUE($E1032),Base!M$3)-MAX(DATEVALUE($D1032),Base!M$2)+1,0),"")</f>
        <v/>
      </c>
      <c r="P1030" s="23" t="str">
        <f>IF(AND(($D1032)&lt;&gt;"",($E1032)&lt;&gt;""),IF(MIN(DATEVALUE($E1032),Base!N$3)-MAX(DATEVALUE($D1032),Base!N$2)+1&gt;=0,MIN(DATEVALUE($E1032),Base!N$3)-MAX(DATEVALUE($D1032),Base!N$2)+1,0),"")</f>
        <v/>
      </c>
      <c r="Q1030" s="23" t="str">
        <f>IF(AND(($D1032)&lt;&gt;"",($E1032)&lt;&gt;""),IF(MIN(DATEVALUE($E1032),Base!O$3)-MAX(DATEVALUE($D1032),Base!O$2)+1&gt;=0,MIN(DATEVALUE($E1032),Base!O$3)-MAX(DATEVALUE($D1032),Base!O$2)+1,0),"")</f>
        <v/>
      </c>
      <c r="R1030" s="23" t="str">
        <f>IF(AND(($D1032)&lt;&gt;"",($E1032)&lt;&gt;""),IF(MIN(DATEVALUE($E1032),Base!P$3)-MAX(DATEVALUE($D1032),Base!P$2)+1&gt;=0,MIN(DATEVALUE($E1032),Base!P$3)-MAX(DATEVALUE($D1032),Base!P$2)+1,0),"")</f>
        <v/>
      </c>
      <c r="S1030" s="23" t="str">
        <f>IF(AND(($D1032)&lt;&gt;"",($E1032)&lt;&gt;""),IF(MIN(DATEVALUE($E1032),Base!Q$3)-MAX(DATEVALUE($D1032),Base!Q$2)+1&gt;=0,MIN(DATEVALUE($E1032),Base!Q$3)-MAX(DATEVALUE($D1032),Base!Q$2)+1,0),"")</f>
        <v/>
      </c>
      <c r="T1030" s="23" t="str">
        <f>IF(AND(($D1032)&lt;&gt;"",($E1032)&lt;&gt;""),IF(MIN(DATEVALUE($E1032),Base!R$3)-MAX(DATEVALUE($D1032),Base!R$2)+1&gt;=0,MIN(DATEVALUE($E1032),Base!R$3)-MAX(DATEVALUE($D1032),Base!R$2)+1,0),"")</f>
        <v/>
      </c>
      <c r="U1030" s="23" t="str">
        <f>IF(AND(($D1032)&lt;&gt;"",($E1032)&lt;&gt;""),IF(MIN(DATEVALUE($E1032),Base!S$3)-MAX(DATEVALUE($D1032),Base!S$2)+1&gt;=0,MIN(DATEVALUE($E1032),Base!S$3)-MAX(DATEVALUE($D1032),Base!S$2)+1,0),"")</f>
        <v/>
      </c>
      <c r="V1030" s="23" t="str">
        <f>IF(AND(($D1032)&lt;&gt;"",($E1032)&lt;&gt;""),IF(MIN(DATEVALUE($E1032),Base!T$3)-MAX(DATEVALUE($D1032),Base!T$2)+1&gt;=0,MIN(DATEVALUE($E1032),Base!T$3)-MAX(DATEVALUE($D1032),Base!T$2)+1,0),"")</f>
        <v/>
      </c>
      <c r="W1030" s="23" t="str">
        <f>IF(AND(($D1032)&lt;&gt;"",($E1032)&lt;&gt;""),IF(MIN(DATEVALUE($E1032),Base!U$3)-MAX(DATEVALUE($D1032),Base!U$2)+1&gt;=0,MIN(DATEVALUE($E1032),Base!U$3)-MAX(DATEVALUE($D1032),Base!U$2)+1,0),"")</f>
        <v/>
      </c>
      <c r="X1030" s="23" t="str">
        <f>IF(AND(($D1032)&lt;&gt;"",($E1032)&lt;&gt;""),IF(MIN(DATEVALUE($E1032),Base!V$3)-MAX(DATEVALUE($D1032),Base!V$2)+1&gt;=0,MIN(DATEVALUE($E1032),Base!V$3)-MAX(DATEVALUE($D1032),Base!V$2)+1,0),"")</f>
        <v/>
      </c>
      <c r="Y1030" s="20" t="str">
        <f>IF(AND(M1030&lt;&gt;"",$H1026&lt;&gt;"",$F1026&lt;&gt;""),M1030*$H1026*$F1026,"")</f>
        <v/>
      </c>
      <c r="Z1030" s="20" t="str">
        <f>IF(AND(N1030&lt;&gt;"",$H1025&lt;&gt;"",$F1025&lt;&gt;""),N1030*$H1025*$F1025,"")</f>
        <v/>
      </c>
      <c r="AA1030" s="20" t="str">
        <f>IF(AND(O1030&lt;&gt;"",$H1025&lt;&gt;"",$F1025&lt;&gt;""),O1030*$H1025*$F1025,"")</f>
        <v/>
      </c>
      <c r="AB1030" s="20" t="str">
        <f>IF(AND(P1030&lt;&gt;"",$H1025&lt;&gt;"",$F1025&lt;&gt;""),P1030*$H1025*$F1025,"")</f>
        <v/>
      </c>
      <c r="AC1030" s="20" t="str">
        <f>IF(AND(Q1030&lt;&gt;"",$H1025&lt;&gt;"",$F1025&lt;&gt;""),Q1030*$H1025*$F1025,"")</f>
        <v/>
      </c>
      <c r="AD1030" s="20" t="str">
        <f>IF(AND(R1030&lt;&gt;"",$H1025&lt;&gt;"",$F1025&lt;&gt;""),R1030*$H1025*$F1025,"")</f>
        <v/>
      </c>
      <c r="AE1030" s="20" t="str">
        <f>IF(AND(S1030&lt;&gt;"",$H1025&lt;&gt;"",$F1025&lt;&gt;""),S1030*$H1025*$F1025,"")</f>
        <v/>
      </c>
      <c r="AF1030" s="20" t="str">
        <f>IF(AND(T1030&lt;&gt;"",$H1025&lt;&gt;"",$F1025&lt;&gt;""),T1030*$H1025*$F1025,"")</f>
        <v/>
      </c>
      <c r="AG1030" s="20" t="str">
        <f>IF(AND(U1030&lt;&gt;"",$H1025&lt;&gt;"",$F1025&lt;&gt;""),U1030*$H1025*$F1025,"")</f>
        <v/>
      </c>
      <c r="AH1030" s="20" t="str">
        <f>IF(AND(V1030&lt;&gt;"",$H1025&lt;&gt;"",$F1025&lt;&gt;""),V1030*$H1025*$F1025,"")</f>
        <v/>
      </c>
      <c r="AI1030" s="20" t="str">
        <f>IF(AND(W1030&lt;&gt;"",$H1025&lt;&gt;"",$F1025&lt;&gt;""),W1030*$H1025*$F1025,"")</f>
        <v/>
      </c>
      <c r="AJ1030" s="20" t="str">
        <f>IF(AND(X1030&lt;&gt;"",$H1025&lt;&gt;"",$F1025&lt;&gt;""),X1030*$H1025*$F1025,"")</f>
        <v/>
      </c>
    </row>
    <row r="1031" spans="1:36" ht="23.25" customHeight="1" x14ac:dyDescent="0.25">
      <c r="A1031" s="24"/>
      <c r="B1031" s="24"/>
      <c r="J1031" s="20" t="str">
        <f t="shared" si="49"/>
        <v/>
      </c>
      <c r="K1031" s="20" t="str">
        <f t="shared" si="50"/>
        <v/>
      </c>
      <c r="L1031" s="20" t="str">
        <f>IF(D1026&lt;&gt;"",MONTH(D1026),"")</f>
        <v/>
      </c>
      <c r="M1031" s="23" t="str">
        <f>IF(AND(($D1033)&lt;&gt;"",($E1033)&lt;&gt;""),IF(MIN(DATEVALUE($E1033),Base!K$3)-MAX(DATEVALUE($D1033),Base!K$2)+1&gt;=0,MIN(DATEVALUE($E1033),Base!K$3)-MAX(DATEVALUE($D1033),Base!K$2)+1,0),"")</f>
        <v/>
      </c>
      <c r="N1031" s="23" t="str">
        <f>IF(AND(($D1033)&lt;&gt;"",($E1033)&lt;&gt;""),IF(MIN(DATEVALUE($E1033),Base!L$3)-MAX(DATEVALUE($D1033),Base!L$2)+1&gt;=0,MIN(DATEVALUE($E1033),Base!L$3)-MAX(DATEVALUE($D1033),Base!L$2)+1,0),"")</f>
        <v/>
      </c>
      <c r="O1031" s="23" t="str">
        <f>IF(AND(($D1033)&lt;&gt;"",($E1033)&lt;&gt;""),IF(MIN(DATEVALUE($E1033),Base!M$3)-MAX(DATEVALUE($D1033),Base!M$2)+1&gt;=0,MIN(DATEVALUE($E1033),Base!M$3)-MAX(DATEVALUE($D1033),Base!M$2)+1,0),"")</f>
        <v/>
      </c>
      <c r="P1031" s="23" t="str">
        <f>IF(AND(($D1033)&lt;&gt;"",($E1033)&lt;&gt;""),IF(MIN(DATEVALUE($E1033),Base!N$3)-MAX(DATEVALUE($D1033),Base!N$2)+1&gt;=0,MIN(DATEVALUE($E1033),Base!N$3)-MAX(DATEVALUE($D1033),Base!N$2)+1,0),"")</f>
        <v/>
      </c>
      <c r="Q1031" s="23" t="str">
        <f>IF(AND(($D1033)&lt;&gt;"",($E1033)&lt;&gt;""),IF(MIN(DATEVALUE($E1033),Base!O$3)-MAX(DATEVALUE($D1033),Base!O$2)+1&gt;=0,MIN(DATEVALUE($E1033),Base!O$3)-MAX(DATEVALUE($D1033),Base!O$2)+1,0),"")</f>
        <v/>
      </c>
      <c r="R1031" s="23" t="str">
        <f>IF(AND(($D1033)&lt;&gt;"",($E1033)&lt;&gt;""),IF(MIN(DATEVALUE($E1033),Base!P$3)-MAX(DATEVALUE($D1033),Base!P$2)+1&gt;=0,MIN(DATEVALUE($E1033),Base!P$3)-MAX(DATEVALUE($D1033),Base!P$2)+1,0),"")</f>
        <v/>
      </c>
      <c r="S1031" s="23" t="str">
        <f>IF(AND(($D1033)&lt;&gt;"",($E1033)&lt;&gt;""),IF(MIN(DATEVALUE($E1033),Base!Q$3)-MAX(DATEVALUE($D1033),Base!Q$2)+1&gt;=0,MIN(DATEVALUE($E1033),Base!Q$3)-MAX(DATEVALUE($D1033),Base!Q$2)+1,0),"")</f>
        <v/>
      </c>
      <c r="T1031" s="23" t="str">
        <f>IF(AND(($D1033)&lt;&gt;"",($E1033)&lt;&gt;""),IF(MIN(DATEVALUE($E1033),Base!R$3)-MAX(DATEVALUE($D1033),Base!R$2)+1&gt;=0,MIN(DATEVALUE($E1033),Base!R$3)-MAX(DATEVALUE($D1033),Base!R$2)+1,0),"")</f>
        <v/>
      </c>
      <c r="U1031" s="23" t="str">
        <f>IF(AND(($D1033)&lt;&gt;"",($E1033)&lt;&gt;""),IF(MIN(DATEVALUE($E1033),Base!S$3)-MAX(DATEVALUE($D1033),Base!S$2)+1&gt;=0,MIN(DATEVALUE($E1033),Base!S$3)-MAX(DATEVALUE($D1033),Base!S$2)+1,0),"")</f>
        <v/>
      </c>
      <c r="V1031" s="23" t="str">
        <f>IF(AND(($D1033)&lt;&gt;"",($E1033)&lt;&gt;""),IF(MIN(DATEVALUE($E1033),Base!T$3)-MAX(DATEVALUE($D1033),Base!T$2)+1&gt;=0,MIN(DATEVALUE($E1033),Base!T$3)-MAX(DATEVALUE($D1033),Base!T$2)+1,0),"")</f>
        <v/>
      </c>
      <c r="W1031" s="23" t="str">
        <f>IF(AND(($D1033)&lt;&gt;"",($E1033)&lt;&gt;""),IF(MIN(DATEVALUE($E1033),Base!U$3)-MAX(DATEVALUE($D1033),Base!U$2)+1&gt;=0,MIN(DATEVALUE($E1033),Base!U$3)-MAX(DATEVALUE($D1033),Base!U$2)+1,0),"")</f>
        <v/>
      </c>
      <c r="X1031" s="23" t="str">
        <f>IF(AND(($D1033)&lt;&gt;"",($E1033)&lt;&gt;""),IF(MIN(DATEVALUE($E1033),Base!V$3)-MAX(DATEVALUE($D1033),Base!V$2)+1&gt;=0,MIN(DATEVALUE($E1033),Base!V$3)-MAX(DATEVALUE($D1033),Base!V$2)+1,0),"")</f>
        <v/>
      </c>
      <c r="Y1031" s="20" t="str">
        <f>IF(AND(M1031&lt;&gt;"",$H1027&lt;&gt;"",$F1027&lt;&gt;""),M1031*$H1027*$F1027,"")</f>
        <v/>
      </c>
      <c r="Z1031" s="20" t="str">
        <f>IF(AND(N1031&lt;&gt;"",$H1026&lt;&gt;"",$F1026&lt;&gt;""),N1031*$H1026*$F1026,"")</f>
        <v/>
      </c>
      <c r="AA1031" s="20" t="str">
        <f>IF(AND(O1031&lt;&gt;"",$H1026&lt;&gt;"",$F1026&lt;&gt;""),O1031*$H1026*$F1026,"")</f>
        <v/>
      </c>
      <c r="AB1031" s="20" t="str">
        <f>IF(AND(P1031&lt;&gt;"",$H1026&lt;&gt;"",$F1026&lt;&gt;""),P1031*$H1026*$F1026,"")</f>
        <v/>
      </c>
      <c r="AC1031" s="20" t="str">
        <f>IF(AND(Q1031&lt;&gt;"",$H1026&lt;&gt;"",$F1026&lt;&gt;""),Q1031*$H1026*$F1026,"")</f>
        <v/>
      </c>
      <c r="AD1031" s="20" t="str">
        <f>IF(AND(R1031&lt;&gt;"",$H1026&lt;&gt;"",$F1026&lt;&gt;""),R1031*$H1026*$F1026,"")</f>
        <v/>
      </c>
      <c r="AE1031" s="20" t="str">
        <f>IF(AND(S1031&lt;&gt;"",$H1026&lt;&gt;"",$F1026&lt;&gt;""),S1031*$H1026*$F1026,"")</f>
        <v/>
      </c>
      <c r="AF1031" s="20" t="str">
        <f>IF(AND(T1031&lt;&gt;"",$H1026&lt;&gt;"",$F1026&lt;&gt;""),T1031*$H1026*$F1026,"")</f>
        <v/>
      </c>
      <c r="AG1031" s="20" t="str">
        <f>IF(AND(U1031&lt;&gt;"",$H1026&lt;&gt;"",$F1026&lt;&gt;""),U1031*$H1026*$F1026,"")</f>
        <v/>
      </c>
      <c r="AH1031" s="20" t="str">
        <f>IF(AND(V1031&lt;&gt;"",$H1026&lt;&gt;"",$F1026&lt;&gt;""),V1031*$H1026*$F1026,"")</f>
        <v/>
      </c>
      <c r="AI1031" s="20" t="str">
        <f>IF(AND(W1031&lt;&gt;"",$H1026&lt;&gt;"",$F1026&lt;&gt;""),W1031*$H1026*$F1026,"")</f>
        <v/>
      </c>
      <c r="AJ1031" s="20" t="str">
        <f>IF(AND(X1031&lt;&gt;"",$H1026&lt;&gt;"",$F1026&lt;&gt;""),X1031*$H1026*$F1026,"")</f>
        <v/>
      </c>
    </row>
    <row r="1032" spans="1:36" ht="23.25" customHeight="1" x14ac:dyDescent="0.25">
      <c r="A1032" s="24"/>
      <c r="B1032" s="24"/>
      <c r="J1032" s="20" t="str">
        <f t="shared" si="49"/>
        <v/>
      </c>
      <c r="K1032" s="20" t="str">
        <f t="shared" si="50"/>
        <v/>
      </c>
      <c r="L1032" s="20" t="str">
        <f>IF(D1027&lt;&gt;"",MONTH(D1027),"")</f>
        <v/>
      </c>
      <c r="M1032" s="23" t="str">
        <f>IF(AND(($D1034)&lt;&gt;"",($E1034)&lt;&gt;""),IF(MIN(DATEVALUE($E1034),Base!K$3)-MAX(DATEVALUE($D1034),Base!K$2)+1&gt;=0,MIN(DATEVALUE($E1034),Base!K$3)-MAX(DATEVALUE($D1034),Base!K$2)+1,0),"")</f>
        <v/>
      </c>
      <c r="N1032" s="23" t="str">
        <f>IF(AND(($D1034)&lt;&gt;"",($E1034)&lt;&gt;""),IF(MIN(DATEVALUE($E1034),Base!L$3)-MAX(DATEVALUE($D1034),Base!L$2)+1&gt;=0,MIN(DATEVALUE($E1034),Base!L$3)-MAX(DATEVALUE($D1034),Base!L$2)+1,0),"")</f>
        <v/>
      </c>
      <c r="O1032" s="23" t="str">
        <f>IF(AND(($D1034)&lt;&gt;"",($E1034)&lt;&gt;""),IF(MIN(DATEVALUE($E1034),Base!M$3)-MAX(DATEVALUE($D1034),Base!M$2)+1&gt;=0,MIN(DATEVALUE($E1034),Base!M$3)-MAX(DATEVALUE($D1034),Base!M$2)+1,0),"")</f>
        <v/>
      </c>
      <c r="P1032" s="23" t="str">
        <f>IF(AND(($D1034)&lt;&gt;"",($E1034)&lt;&gt;""),IF(MIN(DATEVALUE($E1034),Base!N$3)-MAX(DATEVALUE($D1034),Base!N$2)+1&gt;=0,MIN(DATEVALUE($E1034),Base!N$3)-MAX(DATEVALUE($D1034),Base!N$2)+1,0),"")</f>
        <v/>
      </c>
      <c r="Q1032" s="23" t="str">
        <f>IF(AND(($D1034)&lt;&gt;"",($E1034)&lt;&gt;""),IF(MIN(DATEVALUE($E1034),Base!O$3)-MAX(DATEVALUE($D1034),Base!O$2)+1&gt;=0,MIN(DATEVALUE($E1034),Base!O$3)-MAX(DATEVALUE($D1034),Base!O$2)+1,0),"")</f>
        <v/>
      </c>
      <c r="R1032" s="23" t="str">
        <f>IF(AND(($D1034)&lt;&gt;"",($E1034)&lt;&gt;""),IF(MIN(DATEVALUE($E1034),Base!P$3)-MAX(DATEVALUE($D1034),Base!P$2)+1&gt;=0,MIN(DATEVALUE($E1034),Base!P$3)-MAX(DATEVALUE($D1034),Base!P$2)+1,0),"")</f>
        <v/>
      </c>
      <c r="S1032" s="23" t="str">
        <f>IF(AND(($D1034)&lt;&gt;"",($E1034)&lt;&gt;""),IF(MIN(DATEVALUE($E1034),Base!Q$3)-MAX(DATEVALUE($D1034),Base!Q$2)+1&gt;=0,MIN(DATEVALUE($E1034),Base!Q$3)-MAX(DATEVALUE($D1034),Base!Q$2)+1,0),"")</f>
        <v/>
      </c>
      <c r="T1032" s="23" t="str">
        <f>IF(AND(($D1034)&lt;&gt;"",($E1034)&lt;&gt;""),IF(MIN(DATEVALUE($E1034),Base!R$3)-MAX(DATEVALUE($D1034),Base!R$2)+1&gt;=0,MIN(DATEVALUE($E1034),Base!R$3)-MAX(DATEVALUE($D1034),Base!R$2)+1,0),"")</f>
        <v/>
      </c>
      <c r="U1032" s="23" t="str">
        <f>IF(AND(($D1034)&lt;&gt;"",($E1034)&lt;&gt;""),IF(MIN(DATEVALUE($E1034),Base!S$3)-MAX(DATEVALUE($D1034),Base!S$2)+1&gt;=0,MIN(DATEVALUE($E1034),Base!S$3)-MAX(DATEVALUE($D1034),Base!S$2)+1,0),"")</f>
        <v/>
      </c>
      <c r="V1032" s="23" t="str">
        <f>IF(AND(($D1034)&lt;&gt;"",($E1034)&lt;&gt;""),IF(MIN(DATEVALUE($E1034),Base!T$3)-MAX(DATEVALUE($D1034),Base!T$2)+1&gt;=0,MIN(DATEVALUE($E1034),Base!T$3)-MAX(DATEVALUE($D1034),Base!T$2)+1,0),"")</f>
        <v/>
      </c>
      <c r="W1032" s="23" t="str">
        <f>IF(AND(($D1034)&lt;&gt;"",($E1034)&lt;&gt;""),IF(MIN(DATEVALUE($E1034),Base!U$3)-MAX(DATEVALUE($D1034),Base!U$2)+1&gt;=0,MIN(DATEVALUE($E1034),Base!U$3)-MAX(DATEVALUE($D1034),Base!U$2)+1,0),"")</f>
        <v/>
      </c>
      <c r="X1032" s="23" t="str">
        <f>IF(AND(($D1034)&lt;&gt;"",($E1034)&lt;&gt;""),IF(MIN(DATEVALUE($E1034),Base!V$3)-MAX(DATEVALUE($D1034),Base!V$2)+1&gt;=0,MIN(DATEVALUE($E1034),Base!V$3)-MAX(DATEVALUE($D1034),Base!V$2)+1,0),"")</f>
        <v/>
      </c>
      <c r="Y1032" s="20" t="str">
        <f>IF(AND(M1032&lt;&gt;"",$H1028&lt;&gt;"",$F1028&lt;&gt;""),M1032*$H1028*$F1028,"")</f>
        <v/>
      </c>
      <c r="Z1032" s="20" t="str">
        <f>IF(AND(N1032&lt;&gt;"",$H1027&lt;&gt;"",$F1027&lt;&gt;""),N1032*$H1027*$F1027,"")</f>
        <v/>
      </c>
      <c r="AA1032" s="20" t="str">
        <f>IF(AND(O1032&lt;&gt;"",$H1027&lt;&gt;"",$F1027&lt;&gt;""),O1032*$H1027*$F1027,"")</f>
        <v/>
      </c>
      <c r="AB1032" s="20" t="str">
        <f>IF(AND(P1032&lt;&gt;"",$H1027&lt;&gt;"",$F1027&lt;&gt;""),P1032*$H1027*$F1027,"")</f>
        <v/>
      </c>
      <c r="AC1032" s="20" t="str">
        <f>IF(AND(Q1032&lt;&gt;"",$H1027&lt;&gt;"",$F1027&lt;&gt;""),Q1032*$H1027*$F1027,"")</f>
        <v/>
      </c>
      <c r="AD1032" s="20" t="str">
        <f>IF(AND(R1032&lt;&gt;"",$H1027&lt;&gt;"",$F1027&lt;&gt;""),R1032*$H1027*$F1027,"")</f>
        <v/>
      </c>
      <c r="AE1032" s="20" t="str">
        <f>IF(AND(S1032&lt;&gt;"",$H1027&lt;&gt;"",$F1027&lt;&gt;""),S1032*$H1027*$F1027,"")</f>
        <v/>
      </c>
      <c r="AF1032" s="20" t="str">
        <f>IF(AND(T1032&lt;&gt;"",$H1027&lt;&gt;"",$F1027&lt;&gt;""),T1032*$H1027*$F1027,"")</f>
        <v/>
      </c>
      <c r="AG1032" s="20" t="str">
        <f>IF(AND(U1032&lt;&gt;"",$H1027&lt;&gt;"",$F1027&lt;&gt;""),U1032*$H1027*$F1027,"")</f>
        <v/>
      </c>
      <c r="AH1032" s="20" t="str">
        <f>IF(AND(V1032&lt;&gt;"",$H1027&lt;&gt;"",$F1027&lt;&gt;""),V1032*$H1027*$F1027,"")</f>
        <v/>
      </c>
      <c r="AI1032" s="20" t="str">
        <f>IF(AND(W1032&lt;&gt;"",$H1027&lt;&gt;"",$F1027&lt;&gt;""),W1032*$H1027*$F1027,"")</f>
        <v/>
      </c>
      <c r="AJ1032" s="20" t="str">
        <f>IF(AND(X1032&lt;&gt;"",$H1027&lt;&gt;"",$F1027&lt;&gt;""),X1032*$H1027*$F1027,"")</f>
        <v/>
      </c>
    </row>
    <row r="1033" spans="1:36" ht="23.25" customHeight="1" x14ac:dyDescent="0.25">
      <c r="A1033" s="24"/>
      <c r="B1033" s="24"/>
      <c r="J1033" s="20" t="str">
        <f t="shared" si="49"/>
        <v/>
      </c>
      <c r="K1033" s="20" t="str">
        <f t="shared" si="50"/>
        <v/>
      </c>
      <c r="L1033" s="20" t="str">
        <f>IF(D1028&lt;&gt;"",MONTH(D1028),"")</f>
        <v/>
      </c>
      <c r="M1033" s="23" t="str">
        <f>IF(AND(($D1035)&lt;&gt;"",($E1035)&lt;&gt;""),IF(MIN(DATEVALUE($E1035),Base!K$3)-MAX(DATEVALUE($D1035),Base!K$2)+1&gt;=0,MIN(DATEVALUE($E1035),Base!K$3)-MAX(DATEVALUE($D1035),Base!K$2)+1,0),"")</f>
        <v/>
      </c>
      <c r="N1033" s="23" t="str">
        <f>IF(AND(($D1035)&lt;&gt;"",($E1035)&lt;&gt;""),IF(MIN(DATEVALUE($E1035),Base!L$3)-MAX(DATEVALUE($D1035),Base!L$2)+1&gt;=0,MIN(DATEVALUE($E1035),Base!L$3)-MAX(DATEVALUE($D1035),Base!L$2)+1,0),"")</f>
        <v/>
      </c>
      <c r="O1033" s="23" t="str">
        <f>IF(AND(($D1035)&lt;&gt;"",($E1035)&lt;&gt;""),IF(MIN(DATEVALUE($E1035),Base!M$3)-MAX(DATEVALUE($D1035),Base!M$2)+1&gt;=0,MIN(DATEVALUE($E1035),Base!M$3)-MAX(DATEVALUE($D1035),Base!M$2)+1,0),"")</f>
        <v/>
      </c>
      <c r="P1033" s="23" t="str">
        <f>IF(AND(($D1035)&lt;&gt;"",($E1035)&lt;&gt;""),IF(MIN(DATEVALUE($E1035),Base!N$3)-MAX(DATEVALUE($D1035),Base!N$2)+1&gt;=0,MIN(DATEVALUE($E1035),Base!N$3)-MAX(DATEVALUE($D1035),Base!N$2)+1,0),"")</f>
        <v/>
      </c>
      <c r="Q1033" s="23" t="str">
        <f>IF(AND(($D1035)&lt;&gt;"",($E1035)&lt;&gt;""),IF(MIN(DATEVALUE($E1035),Base!O$3)-MAX(DATEVALUE($D1035),Base!O$2)+1&gt;=0,MIN(DATEVALUE($E1035),Base!O$3)-MAX(DATEVALUE($D1035),Base!O$2)+1,0),"")</f>
        <v/>
      </c>
      <c r="R1033" s="23" t="str">
        <f>IF(AND(($D1035)&lt;&gt;"",($E1035)&lt;&gt;""),IF(MIN(DATEVALUE($E1035),Base!P$3)-MAX(DATEVALUE($D1035),Base!P$2)+1&gt;=0,MIN(DATEVALUE($E1035),Base!P$3)-MAX(DATEVALUE($D1035),Base!P$2)+1,0),"")</f>
        <v/>
      </c>
      <c r="S1033" s="23" t="str">
        <f>IF(AND(($D1035)&lt;&gt;"",($E1035)&lt;&gt;""),IF(MIN(DATEVALUE($E1035),Base!Q$3)-MAX(DATEVALUE($D1035),Base!Q$2)+1&gt;=0,MIN(DATEVALUE($E1035),Base!Q$3)-MAX(DATEVALUE($D1035),Base!Q$2)+1,0),"")</f>
        <v/>
      </c>
      <c r="T1033" s="23" t="str">
        <f>IF(AND(($D1035)&lt;&gt;"",($E1035)&lt;&gt;""),IF(MIN(DATEVALUE($E1035),Base!R$3)-MAX(DATEVALUE($D1035),Base!R$2)+1&gt;=0,MIN(DATEVALUE($E1035),Base!R$3)-MAX(DATEVALUE($D1035),Base!R$2)+1,0),"")</f>
        <v/>
      </c>
      <c r="U1033" s="23" t="str">
        <f>IF(AND(($D1035)&lt;&gt;"",($E1035)&lt;&gt;""),IF(MIN(DATEVALUE($E1035),Base!S$3)-MAX(DATEVALUE($D1035),Base!S$2)+1&gt;=0,MIN(DATEVALUE($E1035),Base!S$3)-MAX(DATEVALUE($D1035),Base!S$2)+1,0),"")</f>
        <v/>
      </c>
      <c r="V1033" s="23" t="str">
        <f>IF(AND(($D1035)&lt;&gt;"",($E1035)&lt;&gt;""),IF(MIN(DATEVALUE($E1035),Base!T$3)-MAX(DATEVALUE($D1035),Base!T$2)+1&gt;=0,MIN(DATEVALUE($E1035),Base!T$3)-MAX(DATEVALUE($D1035),Base!T$2)+1,0),"")</f>
        <v/>
      </c>
      <c r="W1033" s="23" t="str">
        <f>IF(AND(($D1035)&lt;&gt;"",($E1035)&lt;&gt;""),IF(MIN(DATEVALUE($E1035),Base!U$3)-MAX(DATEVALUE($D1035),Base!U$2)+1&gt;=0,MIN(DATEVALUE($E1035),Base!U$3)-MAX(DATEVALUE($D1035),Base!U$2)+1,0),"")</f>
        <v/>
      </c>
      <c r="X1033" s="23" t="str">
        <f>IF(AND(($D1035)&lt;&gt;"",($E1035)&lt;&gt;""),IF(MIN(DATEVALUE($E1035),Base!V$3)-MAX(DATEVALUE($D1035),Base!V$2)+1&gt;=0,MIN(DATEVALUE($E1035),Base!V$3)-MAX(DATEVALUE($D1035),Base!V$2)+1,0),"")</f>
        <v/>
      </c>
      <c r="Y1033" s="20" t="str">
        <f>IF(AND(M1033&lt;&gt;"",$H1029&lt;&gt;"",$F1029&lt;&gt;""),M1033*$H1029*$F1029,"")</f>
        <v/>
      </c>
      <c r="Z1033" s="20" t="str">
        <f>IF(AND(N1033&lt;&gt;"",$H1028&lt;&gt;"",$F1028&lt;&gt;""),N1033*$H1028*$F1028,"")</f>
        <v/>
      </c>
      <c r="AA1033" s="20" t="str">
        <f>IF(AND(O1033&lt;&gt;"",$H1028&lt;&gt;"",$F1028&lt;&gt;""),O1033*$H1028*$F1028,"")</f>
        <v/>
      </c>
      <c r="AB1033" s="20" t="str">
        <f>IF(AND(P1033&lt;&gt;"",$H1028&lt;&gt;"",$F1028&lt;&gt;""),P1033*$H1028*$F1028,"")</f>
        <v/>
      </c>
      <c r="AC1033" s="20" t="str">
        <f>IF(AND(Q1033&lt;&gt;"",$H1028&lt;&gt;"",$F1028&lt;&gt;""),Q1033*$H1028*$F1028,"")</f>
        <v/>
      </c>
      <c r="AD1033" s="20" t="str">
        <f>IF(AND(R1033&lt;&gt;"",$H1028&lt;&gt;"",$F1028&lt;&gt;""),R1033*$H1028*$F1028,"")</f>
        <v/>
      </c>
      <c r="AE1033" s="20" t="str">
        <f>IF(AND(S1033&lt;&gt;"",$H1028&lt;&gt;"",$F1028&lt;&gt;""),S1033*$H1028*$F1028,"")</f>
        <v/>
      </c>
      <c r="AF1033" s="20" t="str">
        <f>IF(AND(T1033&lt;&gt;"",$H1028&lt;&gt;"",$F1028&lt;&gt;""),T1033*$H1028*$F1028,"")</f>
        <v/>
      </c>
      <c r="AG1033" s="20" t="str">
        <f>IF(AND(U1033&lt;&gt;"",$H1028&lt;&gt;"",$F1028&lt;&gt;""),U1033*$H1028*$F1028,"")</f>
        <v/>
      </c>
      <c r="AH1033" s="20" t="str">
        <f>IF(AND(V1033&lt;&gt;"",$H1028&lt;&gt;"",$F1028&lt;&gt;""),V1033*$H1028*$F1028,"")</f>
        <v/>
      </c>
      <c r="AI1033" s="20" t="str">
        <f>IF(AND(W1033&lt;&gt;"",$H1028&lt;&gt;"",$F1028&lt;&gt;""),W1033*$H1028*$F1028,"")</f>
        <v/>
      </c>
      <c r="AJ1033" s="20" t="str">
        <f>IF(AND(X1033&lt;&gt;"",$H1028&lt;&gt;"",$F1028&lt;&gt;""),X1033*$H1028*$F1028,"")</f>
        <v/>
      </c>
    </row>
    <row r="1034" spans="1:36" ht="23.25" customHeight="1" x14ac:dyDescent="0.25">
      <c r="A1034" s="24"/>
      <c r="B1034" s="24"/>
      <c r="J1034" s="20" t="str">
        <f t="shared" si="49"/>
        <v/>
      </c>
      <c r="K1034" s="20" t="str">
        <f t="shared" si="50"/>
        <v/>
      </c>
      <c r="L1034" s="20" t="str">
        <f>IF(D1029&lt;&gt;"",MONTH(D1029),"")</f>
        <v/>
      </c>
      <c r="M1034" s="23" t="str">
        <f>IF(AND(($D1036)&lt;&gt;"",($E1036)&lt;&gt;""),IF(MIN(DATEVALUE($E1036),Base!K$3)-MAX(DATEVALUE($D1036),Base!K$2)+1&gt;=0,MIN(DATEVALUE($E1036),Base!K$3)-MAX(DATEVALUE($D1036),Base!K$2)+1,0),"")</f>
        <v/>
      </c>
      <c r="N1034" s="23" t="str">
        <f>IF(AND(($D1036)&lt;&gt;"",($E1036)&lt;&gt;""),IF(MIN(DATEVALUE($E1036),Base!L$3)-MAX(DATEVALUE($D1036),Base!L$2)+1&gt;=0,MIN(DATEVALUE($E1036),Base!L$3)-MAX(DATEVALUE($D1036),Base!L$2)+1,0),"")</f>
        <v/>
      </c>
      <c r="O1034" s="23" t="str">
        <f>IF(AND(($D1036)&lt;&gt;"",($E1036)&lt;&gt;""),IF(MIN(DATEVALUE($E1036),Base!M$3)-MAX(DATEVALUE($D1036),Base!M$2)+1&gt;=0,MIN(DATEVALUE($E1036),Base!M$3)-MAX(DATEVALUE($D1036),Base!M$2)+1,0),"")</f>
        <v/>
      </c>
      <c r="P1034" s="23" t="str">
        <f>IF(AND(($D1036)&lt;&gt;"",($E1036)&lt;&gt;""),IF(MIN(DATEVALUE($E1036),Base!N$3)-MAX(DATEVALUE($D1036),Base!N$2)+1&gt;=0,MIN(DATEVALUE($E1036),Base!N$3)-MAX(DATEVALUE($D1036),Base!N$2)+1,0),"")</f>
        <v/>
      </c>
      <c r="Q1034" s="23" t="str">
        <f>IF(AND(($D1036)&lt;&gt;"",($E1036)&lt;&gt;""),IF(MIN(DATEVALUE($E1036),Base!O$3)-MAX(DATEVALUE($D1036),Base!O$2)+1&gt;=0,MIN(DATEVALUE($E1036),Base!O$3)-MAX(DATEVALUE($D1036),Base!O$2)+1,0),"")</f>
        <v/>
      </c>
      <c r="R1034" s="23" t="str">
        <f>IF(AND(($D1036)&lt;&gt;"",($E1036)&lt;&gt;""),IF(MIN(DATEVALUE($E1036),Base!P$3)-MAX(DATEVALUE($D1036),Base!P$2)+1&gt;=0,MIN(DATEVALUE($E1036),Base!P$3)-MAX(DATEVALUE($D1036),Base!P$2)+1,0),"")</f>
        <v/>
      </c>
      <c r="S1034" s="23" t="str">
        <f>IF(AND(($D1036)&lt;&gt;"",($E1036)&lt;&gt;""),IF(MIN(DATEVALUE($E1036),Base!Q$3)-MAX(DATEVALUE($D1036),Base!Q$2)+1&gt;=0,MIN(DATEVALUE($E1036),Base!Q$3)-MAX(DATEVALUE($D1036),Base!Q$2)+1,0),"")</f>
        <v/>
      </c>
      <c r="T1034" s="23" t="str">
        <f>IF(AND(($D1036)&lt;&gt;"",($E1036)&lt;&gt;""),IF(MIN(DATEVALUE($E1036),Base!R$3)-MAX(DATEVALUE($D1036),Base!R$2)+1&gt;=0,MIN(DATEVALUE($E1036),Base!R$3)-MAX(DATEVALUE($D1036),Base!R$2)+1,0),"")</f>
        <v/>
      </c>
      <c r="U1034" s="23" t="str">
        <f>IF(AND(($D1036)&lt;&gt;"",($E1036)&lt;&gt;""),IF(MIN(DATEVALUE($E1036),Base!S$3)-MAX(DATEVALUE($D1036),Base!S$2)+1&gt;=0,MIN(DATEVALUE($E1036),Base!S$3)-MAX(DATEVALUE($D1036),Base!S$2)+1,0),"")</f>
        <v/>
      </c>
      <c r="V1034" s="23" t="str">
        <f>IF(AND(($D1036)&lt;&gt;"",($E1036)&lt;&gt;""),IF(MIN(DATEVALUE($E1036),Base!T$3)-MAX(DATEVALUE($D1036),Base!T$2)+1&gt;=0,MIN(DATEVALUE($E1036),Base!T$3)-MAX(DATEVALUE($D1036),Base!T$2)+1,0),"")</f>
        <v/>
      </c>
      <c r="W1034" s="23" t="str">
        <f>IF(AND(($D1036)&lt;&gt;"",($E1036)&lt;&gt;""),IF(MIN(DATEVALUE($E1036),Base!U$3)-MAX(DATEVALUE($D1036),Base!U$2)+1&gt;=0,MIN(DATEVALUE($E1036),Base!U$3)-MAX(DATEVALUE($D1036),Base!U$2)+1,0),"")</f>
        <v/>
      </c>
      <c r="X1034" s="23" t="str">
        <f>IF(AND(($D1036)&lt;&gt;"",($E1036)&lt;&gt;""),IF(MIN(DATEVALUE($E1036),Base!V$3)-MAX(DATEVALUE($D1036),Base!V$2)+1&gt;=0,MIN(DATEVALUE($E1036),Base!V$3)-MAX(DATEVALUE($D1036),Base!V$2)+1,0),"")</f>
        <v/>
      </c>
      <c r="Y1034" s="20" t="str">
        <f>IF(AND(M1034&lt;&gt;"",$H1030&lt;&gt;"",$F1030&lt;&gt;""),M1034*$H1030*$F1030,"")</f>
        <v/>
      </c>
      <c r="Z1034" s="20" t="str">
        <f>IF(AND(N1034&lt;&gt;"",$H1029&lt;&gt;"",$F1029&lt;&gt;""),N1034*$H1029*$F1029,"")</f>
        <v/>
      </c>
      <c r="AA1034" s="20" t="str">
        <f>IF(AND(O1034&lt;&gt;"",$H1029&lt;&gt;"",$F1029&lt;&gt;""),O1034*$H1029*$F1029,"")</f>
        <v/>
      </c>
      <c r="AB1034" s="20" t="str">
        <f>IF(AND(P1034&lt;&gt;"",$H1029&lt;&gt;"",$F1029&lt;&gt;""),P1034*$H1029*$F1029,"")</f>
        <v/>
      </c>
      <c r="AC1034" s="20" t="str">
        <f>IF(AND(Q1034&lt;&gt;"",$H1029&lt;&gt;"",$F1029&lt;&gt;""),Q1034*$H1029*$F1029,"")</f>
        <v/>
      </c>
      <c r="AD1034" s="20" t="str">
        <f>IF(AND(R1034&lt;&gt;"",$H1029&lt;&gt;"",$F1029&lt;&gt;""),R1034*$H1029*$F1029,"")</f>
        <v/>
      </c>
      <c r="AE1034" s="20" t="str">
        <f>IF(AND(S1034&lt;&gt;"",$H1029&lt;&gt;"",$F1029&lt;&gt;""),S1034*$H1029*$F1029,"")</f>
        <v/>
      </c>
      <c r="AF1034" s="20" t="str">
        <f>IF(AND(T1034&lt;&gt;"",$H1029&lt;&gt;"",$F1029&lt;&gt;""),T1034*$H1029*$F1029,"")</f>
        <v/>
      </c>
      <c r="AG1034" s="20" t="str">
        <f>IF(AND(U1034&lt;&gt;"",$H1029&lt;&gt;"",$F1029&lt;&gt;""),U1034*$H1029*$F1029,"")</f>
        <v/>
      </c>
      <c r="AH1034" s="20" t="str">
        <f>IF(AND(V1034&lt;&gt;"",$H1029&lt;&gt;"",$F1029&lt;&gt;""),V1034*$H1029*$F1029,"")</f>
        <v/>
      </c>
      <c r="AI1034" s="20" t="str">
        <f>IF(AND(W1034&lt;&gt;"",$H1029&lt;&gt;"",$F1029&lt;&gt;""),W1034*$H1029*$F1029,"")</f>
        <v/>
      </c>
      <c r="AJ1034" s="20" t="str">
        <f>IF(AND(X1034&lt;&gt;"",$H1029&lt;&gt;"",$F1029&lt;&gt;""),X1034*$H1029*$F1029,"")</f>
        <v/>
      </c>
    </row>
    <row r="1035" spans="1:36" ht="23.25" customHeight="1" x14ac:dyDescent="0.25">
      <c r="A1035" s="24"/>
      <c r="B1035" s="24"/>
      <c r="J1035" s="20" t="str">
        <f t="shared" si="49"/>
        <v/>
      </c>
      <c r="K1035" s="20" t="str">
        <f t="shared" si="50"/>
        <v/>
      </c>
      <c r="L1035" s="20" t="str">
        <f>IF(D1030&lt;&gt;"",MONTH(D1030),"")</f>
        <v/>
      </c>
      <c r="M1035" s="23" t="str">
        <f>IF(AND(($D1037)&lt;&gt;"",($E1037)&lt;&gt;""),IF(MIN(DATEVALUE($E1037),Base!K$3)-MAX(DATEVALUE($D1037),Base!K$2)+1&gt;=0,MIN(DATEVALUE($E1037),Base!K$3)-MAX(DATEVALUE($D1037),Base!K$2)+1,0),"")</f>
        <v/>
      </c>
      <c r="N1035" s="23" t="str">
        <f>IF(AND(($D1037)&lt;&gt;"",($E1037)&lt;&gt;""),IF(MIN(DATEVALUE($E1037),Base!L$3)-MAX(DATEVALUE($D1037),Base!L$2)+1&gt;=0,MIN(DATEVALUE($E1037),Base!L$3)-MAX(DATEVALUE($D1037),Base!L$2)+1,0),"")</f>
        <v/>
      </c>
      <c r="O1035" s="23" t="str">
        <f>IF(AND(($D1037)&lt;&gt;"",($E1037)&lt;&gt;""),IF(MIN(DATEVALUE($E1037),Base!M$3)-MAX(DATEVALUE($D1037),Base!M$2)+1&gt;=0,MIN(DATEVALUE($E1037),Base!M$3)-MAX(DATEVALUE($D1037),Base!M$2)+1,0),"")</f>
        <v/>
      </c>
      <c r="P1035" s="23" t="str">
        <f>IF(AND(($D1037)&lt;&gt;"",($E1037)&lt;&gt;""),IF(MIN(DATEVALUE($E1037),Base!N$3)-MAX(DATEVALUE($D1037),Base!N$2)+1&gt;=0,MIN(DATEVALUE($E1037),Base!N$3)-MAX(DATEVALUE($D1037),Base!N$2)+1,0),"")</f>
        <v/>
      </c>
      <c r="Q1035" s="23" t="str">
        <f>IF(AND(($D1037)&lt;&gt;"",($E1037)&lt;&gt;""),IF(MIN(DATEVALUE($E1037),Base!O$3)-MAX(DATEVALUE($D1037),Base!O$2)+1&gt;=0,MIN(DATEVALUE($E1037),Base!O$3)-MAX(DATEVALUE($D1037),Base!O$2)+1,0),"")</f>
        <v/>
      </c>
      <c r="R1035" s="23" t="str">
        <f>IF(AND(($D1037)&lt;&gt;"",($E1037)&lt;&gt;""),IF(MIN(DATEVALUE($E1037),Base!P$3)-MAX(DATEVALUE($D1037),Base!P$2)+1&gt;=0,MIN(DATEVALUE($E1037),Base!P$3)-MAX(DATEVALUE($D1037),Base!P$2)+1,0),"")</f>
        <v/>
      </c>
      <c r="S1035" s="23" t="str">
        <f>IF(AND(($D1037)&lt;&gt;"",($E1037)&lt;&gt;""),IF(MIN(DATEVALUE($E1037),Base!Q$3)-MAX(DATEVALUE($D1037),Base!Q$2)+1&gt;=0,MIN(DATEVALUE($E1037),Base!Q$3)-MAX(DATEVALUE($D1037),Base!Q$2)+1,0),"")</f>
        <v/>
      </c>
      <c r="T1035" s="23" t="str">
        <f>IF(AND(($D1037)&lt;&gt;"",($E1037)&lt;&gt;""),IF(MIN(DATEVALUE($E1037),Base!R$3)-MAX(DATEVALUE($D1037),Base!R$2)+1&gt;=0,MIN(DATEVALUE($E1037),Base!R$3)-MAX(DATEVALUE($D1037),Base!R$2)+1,0),"")</f>
        <v/>
      </c>
      <c r="U1035" s="23" t="str">
        <f>IF(AND(($D1037)&lt;&gt;"",($E1037)&lt;&gt;""),IF(MIN(DATEVALUE($E1037),Base!S$3)-MAX(DATEVALUE($D1037),Base!S$2)+1&gt;=0,MIN(DATEVALUE($E1037),Base!S$3)-MAX(DATEVALUE($D1037),Base!S$2)+1,0),"")</f>
        <v/>
      </c>
      <c r="V1035" s="23" t="str">
        <f>IF(AND(($D1037)&lt;&gt;"",($E1037)&lt;&gt;""),IF(MIN(DATEVALUE($E1037),Base!T$3)-MAX(DATEVALUE($D1037),Base!T$2)+1&gt;=0,MIN(DATEVALUE($E1037),Base!T$3)-MAX(DATEVALUE($D1037),Base!T$2)+1,0),"")</f>
        <v/>
      </c>
      <c r="W1035" s="23" t="str">
        <f>IF(AND(($D1037)&lt;&gt;"",($E1037)&lt;&gt;""),IF(MIN(DATEVALUE($E1037),Base!U$3)-MAX(DATEVALUE($D1037),Base!U$2)+1&gt;=0,MIN(DATEVALUE($E1037),Base!U$3)-MAX(DATEVALUE($D1037),Base!U$2)+1,0),"")</f>
        <v/>
      </c>
      <c r="X1035" s="23" t="str">
        <f>IF(AND(($D1037)&lt;&gt;"",($E1037)&lt;&gt;""),IF(MIN(DATEVALUE($E1037),Base!V$3)-MAX(DATEVALUE($D1037),Base!V$2)+1&gt;=0,MIN(DATEVALUE($E1037),Base!V$3)-MAX(DATEVALUE($D1037),Base!V$2)+1,0),"")</f>
        <v/>
      </c>
      <c r="Y1035" s="20" t="str">
        <f>IF(AND(M1035&lt;&gt;"",$H1031&lt;&gt;"",$F1031&lt;&gt;""),M1035*$H1031*$F1031,"")</f>
        <v/>
      </c>
      <c r="Z1035" s="20" t="str">
        <f>IF(AND(N1035&lt;&gt;"",$H1030&lt;&gt;"",$F1030&lt;&gt;""),N1035*$H1030*$F1030,"")</f>
        <v/>
      </c>
      <c r="AA1035" s="20" t="str">
        <f>IF(AND(O1035&lt;&gt;"",$H1030&lt;&gt;"",$F1030&lt;&gt;""),O1035*$H1030*$F1030,"")</f>
        <v/>
      </c>
      <c r="AB1035" s="20" t="str">
        <f>IF(AND(P1035&lt;&gt;"",$H1030&lt;&gt;"",$F1030&lt;&gt;""),P1035*$H1030*$F1030,"")</f>
        <v/>
      </c>
      <c r="AC1035" s="20" t="str">
        <f>IF(AND(Q1035&lt;&gt;"",$H1030&lt;&gt;"",$F1030&lt;&gt;""),Q1035*$H1030*$F1030,"")</f>
        <v/>
      </c>
      <c r="AD1035" s="20" t="str">
        <f>IF(AND(R1035&lt;&gt;"",$H1030&lt;&gt;"",$F1030&lt;&gt;""),R1035*$H1030*$F1030,"")</f>
        <v/>
      </c>
      <c r="AE1035" s="20" t="str">
        <f>IF(AND(S1035&lt;&gt;"",$H1030&lt;&gt;"",$F1030&lt;&gt;""),S1035*$H1030*$F1030,"")</f>
        <v/>
      </c>
      <c r="AF1035" s="20" t="str">
        <f>IF(AND(T1035&lt;&gt;"",$H1030&lt;&gt;"",$F1030&lt;&gt;""),T1035*$H1030*$F1030,"")</f>
        <v/>
      </c>
      <c r="AG1035" s="20" t="str">
        <f>IF(AND(U1035&lt;&gt;"",$H1030&lt;&gt;"",$F1030&lt;&gt;""),U1035*$H1030*$F1030,"")</f>
        <v/>
      </c>
      <c r="AH1035" s="20" t="str">
        <f>IF(AND(V1035&lt;&gt;"",$H1030&lt;&gt;"",$F1030&lt;&gt;""),V1035*$H1030*$F1030,"")</f>
        <v/>
      </c>
      <c r="AI1035" s="20" t="str">
        <f>IF(AND(W1035&lt;&gt;"",$H1030&lt;&gt;"",$F1030&lt;&gt;""),W1035*$H1030*$F1030,"")</f>
        <v/>
      </c>
      <c r="AJ1035" s="20" t="str">
        <f>IF(AND(X1035&lt;&gt;"",$H1030&lt;&gt;"",$F1030&lt;&gt;""),X1035*$H1030*$F1030,"")</f>
        <v/>
      </c>
    </row>
    <row r="1036" spans="1:36" ht="23.25" customHeight="1" x14ac:dyDescent="0.25">
      <c r="A1036" s="24"/>
      <c r="B1036" s="24"/>
      <c r="J1036" s="20" t="str">
        <f t="shared" si="49"/>
        <v/>
      </c>
      <c r="K1036" s="20" t="str">
        <f t="shared" si="50"/>
        <v/>
      </c>
      <c r="L1036" s="20" t="str">
        <f>IF(D1031&lt;&gt;"",MONTH(D1031),"")</f>
        <v/>
      </c>
      <c r="M1036" s="23" t="str">
        <f>IF(AND(($D1038)&lt;&gt;"",($E1038)&lt;&gt;""),IF(MIN(DATEVALUE($E1038),Base!K$3)-MAX(DATEVALUE($D1038),Base!K$2)+1&gt;=0,MIN(DATEVALUE($E1038),Base!K$3)-MAX(DATEVALUE($D1038),Base!K$2)+1,0),"")</f>
        <v/>
      </c>
      <c r="N1036" s="23" t="str">
        <f>IF(AND(($D1038)&lt;&gt;"",($E1038)&lt;&gt;""),IF(MIN(DATEVALUE($E1038),Base!L$3)-MAX(DATEVALUE($D1038),Base!L$2)+1&gt;=0,MIN(DATEVALUE($E1038),Base!L$3)-MAX(DATEVALUE($D1038),Base!L$2)+1,0),"")</f>
        <v/>
      </c>
      <c r="O1036" s="23" t="str">
        <f>IF(AND(($D1038)&lt;&gt;"",($E1038)&lt;&gt;""),IF(MIN(DATEVALUE($E1038),Base!M$3)-MAX(DATEVALUE($D1038),Base!M$2)+1&gt;=0,MIN(DATEVALUE($E1038),Base!M$3)-MAX(DATEVALUE($D1038),Base!M$2)+1,0),"")</f>
        <v/>
      </c>
      <c r="P1036" s="23" t="str">
        <f>IF(AND(($D1038)&lt;&gt;"",($E1038)&lt;&gt;""),IF(MIN(DATEVALUE($E1038),Base!N$3)-MAX(DATEVALUE($D1038),Base!N$2)+1&gt;=0,MIN(DATEVALUE($E1038),Base!N$3)-MAX(DATEVALUE($D1038),Base!N$2)+1,0),"")</f>
        <v/>
      </c>
      <c r="Q1036" s="23" t="str">
        <f>IF(AND(($D1038)&lt;&gt;"",($E1038)&lt;&gt;""),IF(MIN(DATEVALUE($E1038),Base!O$3)-MAX(DATEVALUE($D1038),Base!O$2)+1&gt;=0,MIN(DATEVALUE($E1038),Base!O$3)-MAX(DATEVALUE($D1038),Base!O$2)+1,0),"")</f>
        <v/>
      </c>
      <c r="R1036" s="23" t="str">
        <f>IF(AND(($D1038)&lt;&gt;"",($E1038)&lt;&gt;""),IF(MIN(DATEVALUE($E1038),Base!P$3)-MAX(DATEVALUE($D1038),Base!P$2)+1&gt;=0,MIN(DATEVALUE($E1038),Base!P$3)-MAX(DATEVALUE($D1038),Base!P$2)+1,0),"")</f>
        <v/>
      </c>
      <c r="S1036" s="23" t="str">
        <f>IF(AND(($D1038)&lt;&gt;"",($E1038)&lt;&gt;""),IF(MIN(DATEVALUE($E1038),Base!Q$3)-MAX(DATEVALUE($D1038),Base!Q$2)+1&gt;=0,MIN(DATEVALUE($E1038),Base!Q$3)-MAX(DATEVALUE($D1038),Base!Q$2)+1,0),"")</f>
        <v/>
      </c>
      <c r="T1036" s="23" t="str">
        <f>IF(AND(($D1038)&lt;&gt;"",($E1038)&lt;&gt;""),IF(MIN(DATEVALUE($E1038),Base!R$3)-MAX(DATEVALUE($D1038),Base!R$2)+1&gt;=0,MIN(DATEVALUE($E1038),Base!R$3)-MAX(DATEVALUE($D1038),Base!R$2)+1,0),"")</f>
        <v/>
      </c>
      <c r="U1036" s="23" t="str">
        <f>IF(AND(($D1038)&lt;&gt;"",($E1038)&lt;&gt;""),IF(MIN(DATEVALUE($E1038),Base!S$3)-MAX(DATEVALUE($D1038),Base!S$2)+1&gt;=0,MIN(DATEVALUE($E1038),Base!S$3)-MAX(DATEVALUE($D1038),Base!S$2)+1,0),"")</f>
        <v/>
      </c>
      <c r="V1036" s="23" t="str">
        <f>IF(AND(($D1038)&lt;&gt;"",($E1038)&lt;&gt;""),IF(MIN(DATEVALUE($E1038),Base!T$3)-MAX(DATEVALUE($D1038),Base!T$2)+1&gt;=0,MIN(DATEVALUE($E1038),Base!T$3)-MAX(DATEVALUE($D1038),Base!T$2)+1,0),"")</f>
        <v/>
      </c>
      <c r="W1036" s="23" t="str">
        <f>IF(AND(($D1038)&lt;&gt;"",($E1038)&lt;&gt;""),IF(MIN(DATEVALUE($E1038),Base!U$3)-MAX(DATEVALUE($D1038),Base!U$2)+1&gt;=0,MIN(DATEVALUE($E1038),Base!U$3)-MAX(DATEVALUE($D1038),Base!U$2)+1,0),"")</f>
        <v/>
      </c>
      <c r="X1036" s="23" t="str">
        <f>IF(AND(($D1038)&lt;&gt;"",($E1038)&lt;&gt;""),IF(MIN(DATEVALUE($E1038),Base!V$3)-MAX(DATEVALUE($D1038),Base!V$2)+1&gt;=0,MIN(DATEVALUE($E1038),Base!V$3)-MAX(DATEVALUE($D1038),Base!V$2)+1,0),"")</f>
        <v/>
      </c>
      <c r="Y1036" s="20" t="str">
        <f>IF(AND(M1036&lt;&gt;"",$H1032&lt;&gt;"",$F1032&lt;&gt;""),M1036*$H1032*$F1032,"")</f>
        <v/>
      </c>
      <c r="Z1036" s="20" t="str">
        <f>IF(AND(N1036&lt;&gt;"",$H1031&lt;&gt;"",$F1031&lt;&gt;""),N1036*$H1031*$F1031,"")</f>
        <v/>
      </c>
      <c r="AA1036" s="20" t="str">
        <f>IF(AND(O1036&lt;&gt;"",$H1031&lt;&gt;"",$F1031&lt;&gt;""),O1036*$H1031*$F1031,"")</f>
        <v/>
      </c>
      <c r="AB1036" s="20" t="str">
        <f>IF(AND(P1036&lt;&gt;"",$H1031&lt;&gt;"",$F1031&lt;&gt;""),P1036*$H1031*$F1031,"")</f>
        <v/>
      </c>
      <c r="AC1036" s="20" t="str">
        <f>IF(AND(Q1036&lt;&gt;"",$H1031&lt;&gt;"",$F1031&lt;&gt;""),Q1036*$H1031*$F1031,"")</f>
        <v/>
      </c>
      <c r="AD1036" s="20" t="str">
        <f>IF(AND(R1036&lt;&gt;"",$H1031&lt;&gt;"",$F1031&lt;&gt;""),R1036*$H1031*$F1031,"")</f>
        <v/>
      </c>
      <c r="AE1036" s="20" t="str">
        <f>IF(AND(S1036&lt;&gt;"",$H1031&lt;&gt;"",$F1031&lt;&gt;""),S1036*$H1031*$F1031,"")</f>
        <v/>
      </c>
      <c r="AF1036" s="20" t="str">
        <f>IF(AND(T1036&lt;&gt;"",$H1031&lt;&gt;"",$F1031&lt;&gt;""),T1036*$H1031*$F1031,"")</f>
        <v/>
      </c>
      <c r="AG1036" s="20" t="str">
        <f>IF(AND(U1036&lt;&gt;"",$H1031&lt;&gt;"",$F1031&lt;&gt;""),U1036*$H1031*$F1031,"")</f>
        <v/>
      </c>
      <c r="AH1036" s="20" t="str">
        <f>IF(AND(V1036&lt;&gt;"",$H1031&lt;&gt;"",$F1031&lt;&gt;""),V1036*$H1031*$F1031,"")</f>
        <v/>
      </c>
      <c r="AI1036" s="20" t="str">
        <f>IF(AND(W1036&lt;&gt;"",$H1031&lt;&gt;"",$F1031&lt;&gt;""),W1036*$H1031*$F1031,"")</f>
        <v/>
      </c>
      <c r="AJ1036" s="20" t="str">
        <f>IF(AND(X1036&lt;&gt;"",$H1031&lt;&gt;"",$F1031&lt;&gt;""),X1036*$H1031*$F1031,"")</f>
        <v/>
      </c>
    </row>
    <row r="1037" spans="1:36" ht="23.25" customHeight="1" x14ac:dyDescent="0.25">
      <c r="A1037" s="24"/>
      <c r="B1037" s="24"/>
      <c r="J1037" s="20" t="str">
        <f t="shared" si="49"/>
        <v/>
      </c>
      <c r="K1037" s="20" t="str">
        <f t="shared" si="50"/>
        <v/>
      </c>
      <c r="L1037" s="20" t="str">
        <f>IF(D1032&lt;&gt;"",MONTH(D1032),"")</f>
        <v/>
      </c>
      <c r="M1037" s="23" t="str">
        <f>IF(AND(($D1039)&lt;&gt;"",($E1039)&lt;&gt;""),IF(MIN(DATEVALUE($E1039),Base!K$3)-MAX(DATEVALUE($D1039),Base!K$2)+1&gt;=0,MIN(DATEVALUE($E1039),Base!K$3)-MAX(DATEVALUE($D1039),Base!K$2)+1,0),"")</f>
        <v/>
      </c>
      <c r="N1037" s="23" t="str">
        <f>IF(AND(($D1039)&lt;&gt;"",($E1039)&lt;&gt;""),IF(MIN(DATEVALUE($E1039),Base!L$3)-MAX(DATEVALUE($D1039),Base!L$2)+1&gt;=0,MIN(DATEVALUE($E1039),Base!L$3)-MAX(DATEVALUE($D1039),Base!L$2)+1,0),"")</f>
        <v/>
      </c>
      <c r="O1037" s="23" t="str">
        <f>IF(AND(($D1039)&lt;&gt;"",($E1039)&lt;&gt;""),IF(MIN(DATEVALUE($E1039),Base!M$3)-MAX(DATEVALUE($D1039),Base!M$2)+1&gt;=0,MIN(DATEVALUE($E1039),Base!M$3)-MAX(DATEVALUE($D1039),Base!M$2)+1,0),"")</f>
        <v/>
      </c>
      <c r="P1037" s="23" t="str">
        <f>IF(AND(($D1039)&lt;&gt;"",($E1039)&lt;&gt;""),IF(MIN(DATEVALUE($E1039),Base!N$3)-MAX(DATEVALUE($D1039),Base!N$2)+1&gt;=0,MIN(DATEVALUE($E1039),Base!N$3)-MAX(DATEVALUE($D1039),Base!N$2)+1,0),"")</f>
        <v/>
      </c>
      <c r="Q1037" s="23" t="str">
        <f>IF(AND(($D1039)&lt;&gt;"",($E1039)&lt;&gt;""),IF(MIN(DATEVALUE($E1039),Base!O$3)-MAX(DATEVALUE($D1039),Base!O$2)+1&gt;=0,MIN(DATEVALUE($E1039),Base!O$3)-MAX(DATEVALUE($D1039),Base!O$2)+1,0),"")</f>
        <v/>
      </c>
      <c r="R1037" s="23" t="str">
        <f>IF(AND(($D1039)&lt;&gt;"",($E1039)&lt;&gt;""),IF(MIN(DATEVALUE($E1039),Base!P$3)-MAX(DATEVALUE($D1039),Base!P$2)+1&gt;=0,MIN(DATEVALUE($E1039),Base!P$3)-MAX(DATEVALUE($D1039),Base!P$2)+1,0),"")</f>
        <v/>
      </c>
      <c r="S1037" s="23" t="str">
        <f>IF(AND(($D1039)&lt;&gt;"",($E1039)&lt;&gt;""),IF(MIN(DATEVALUE($E1039),Base!Q$3)-MAX(DATEVALUE($D1039),Base!Q$2)+1&gt;=0,MIN(DATEVALUE($E1039),Base!Q$3)-MAX(DATEVALUE($D1039),Base!Q$2)+1,0),"")</f>
        <v/>
      </c>
      <c r="T1037" s="23" t="str">
        <f>IF(AND(($D1039)&lt;&gt;"",($E1039)&lt;&gt;""),IF(MIN(DATEVALUE($E1039),Base!R$3)-MAX(DATEVALUE($D1039),Base!R$2)+1&gt;=0,MIN(DATEVALUE($E1039),Base!R$3)-MAX(DATEVALUE($D1039),Base!R$2)+1,0),"")</f>
        <v/>
      </c>
      <c r="U1037" s="23" t="str">
        <f>IF(AND(($D1039)&lt;&gt;"",($E1039)&lt;&gt;""),IF(MIN(DATEVALUE($E1039),Base!S$3)-MAX(DATEVALUE($D1039),Base!S$2)+1&gt;=0,MIN(DATEVALUE($E1039),Base!S$3)-MAX(DATEVALUE($D1039),Base!S$2)+1,0),"")</f>
        <v/>
      </c>
      <c r="V1037" s="23" t="str">
        <f>IF(AND(($D1039)&lt;&gt;"",($E1039)&lt;&gt;""),IF(MIN(DATEVALUE($E1039),Base!T$3)-MAX(DATEVALUE($D1039),Base!T$2)+1&gt;=0,MIN(DATEVALUE($E1039),Base!T$3)-MAX(DATEVALUE($D1039),Base!T$2)+1,0),"")</f>
        <v/>
      </c>
      <c r="W1037" s="23" t="str">
        <f>IF(AND(($D1039)&lt;&gt;"",($E1039)&lt;&gt;""),IF(MIN(DATEVALUE($E1039),Base!U$3)-MAX(DATEVALUE($D1039),Base!U$2)+1&gt;=0,MIN(DATEVALUE($E1039),Base!U$3)-MAX(DATEVALUE($D1039),Base!U$2)+1,0),"")</f>
        <v/>
      </c>
      <c r="X1037" s="23" t="str">
        <f>IF(AND(($D1039)&lt;&gt;"",($E1039)&lt;&gt;""),IF(MIN(DATEVALUE($E1039),Base!V$3)-MAX(DATEVALUE($D1039),Base!V$2)+1&gt;=0,MIN(DATEVALUE($E1039),Base!V$3)-MAX(DATEVALUE($D1039),Base!V$2)+1,0),"")</f>
        <v/>
      </c>
      <c r="Y1037" s="20" t="str">
        <f>IF(AND(M1037&lt;&gt;"",$H1033&lt;&gt;"",$F1033&lt;&gt;""),M1037*$H1033*$F1033,"")</f>
        <v/>
      </c>
      <c r="Z1037" s="20" t="str">
        <f>IF(AND(N1037&lt;&gt;"",$H1032&lt;&gt;"",$F1032&lt;&gt;""),N1037*$H1032*$F1032,"")</f>
        <v/>
      </c>
      <c r="AA1037" s="20" t="str">
        <f>IF(AND(O1037&lt;&gt;"",$H1032&lt;&gt;"",$F1032&lt;&gt;""),O1037*$H1032*$F1032,"")</f>
        <v/>
      </c>
      <c r="AB1037" s="20" t="str">
        <f>IF(AND(P1037&lt;&gt;"",$H1032&lt;&gt;"",$F1032&lt;&gt;""),P1037*$H1032*$F1032,"")</f>
        <v/>
      </c>
      <c r="AC1037" s="20" t="str">
        <f>IF(AND(Q1037&lt;&gt;"",$H1032&lt;&gt;"",$F1032&lt;&gt;""),Q1037*$H1032*$F1032,"")</f>
        <v/>
      </c>
      <c r="AD1037" s="20" t="str">
        <f>IF(AND(R1037&lt;&gt;"",$H1032&lt;&gt;"",$F1032&lt;&gt;""),R1037*$H1032*$F1032,"")</f>
        <v/>
      </c>
      <c r="AE1037" s="20" t="str">
        <f>IF(AND(S1037&lt;&gt;"",$H1032&lt;&gt;"",$F1032&lt;&gt;""),S1037*$H1032*$F1032,"")</f>
        <v/>
      </c>
      <c r="AF1037" s="20" t="str">
        <f>IF(AND(T1037&lt;&gt;"",$H1032&lt;&gt;"",$F1032&lt;&gt;""),T1037*$H1032*$F1032,"")</f>
        <v/>
      </c>
      <c r="AG1037" s="20" t="str">
        <f>IF(AND(U1037&lt;&gt;"",$H1032&lt;&gt;"",$F1032&lt;&gt;""),U1037*$H1032*$F1032,"")</f>
        <v/>
      </c>
      <c r="AH1037" s="20" t="str">
        <f>IF(AND(V1037&lt;&gt;"",$H1032&lt;&gt;"",$F1032&lt;&gt;""),V1037*$H1032*$F1032,"")</f>
        <v/>
      </c>
      <c r="AI1037" s="20" t="str">
        <f>IF(AND(W1037&lt;&gt;"",$H1032&lt;&gt;"",$F1032&lt;&gt;""),W1037*$H1032*$F1032,"")</f>
        <v/>
      </c>
      <c r="AJ1037" s="20" t="str">
        <f>IF(AND(X1037&lt;&gt;"",$H1032&lt;&gt;"",$F1032&lt;&gt;""),X1037*$H1032*$F1032,"")</f>
        <v/>
      </c>
    </row>
    <row r="1038" spans="1:36" ht="23.25" customHeight="1" x14ac:dyDescent="0.25">
      <c r="A1038" s="24"/>
      <c r="B1038" s="24"/>
      <c r="J1038" s="20" t="str">
        <f t="shared" si="49"/>
        <v/>
      </c>
      <c r="K1038" s="20" t="str">
        <f t="shared" si="50"/>
        <v/>
      </c>
      <c r="L1038" s="20" t="str">
        <f>IF(D1033&lt;&gt;"",MONTH(D1033),"")</f>
        <v/>
      </c>
      <c r="M1038" s="23" t="str">
        <f>IF(AND(($D1040)&lt;&gt;"",($E1040)&lt;&gt;""),IF(MIN(DATEVALUE($E1040),Base!K$3)-MAX(DATEVALUE($D1040),Base!K$2)+1&gt;=0,MIN(DATEVALUE($E1040),Base!K$3)-MAX(DATEVALUE($D1040),Base!K$2)+1,0),"")</f>
        <v/>
      </c>
      <c r="N1038" s="23" t="str">
        <f>IF(AND(($D1040)&lt;&gt;"",($E1040)&lt;&gt;""),IF(MIN(DATEVALUE($E1040),Base!L$3)-MAX(DATEVALUE($D1040),Base!L$2)+1&gt;=0,MIN(DATEVALUE($E1040),Base!L$3)-MAX(DATEVALUE($D1040),Base!L$2)+1,0),"")</f>
        <v/>
      </c>
      <c r="O1038" s="23" t="str">
        <f>IF(AND(($D1040)&lt;&gt;"",($E1040)&lt;&gt;""),IF(MIN(DATEVALUE($E1040),Base!M$3)-MAX(DATEVALUE($D1040),Base!M$2)+1&gt;=0,MIN(DATEVALUE($E1040),Base!M$3)-MAX(DATEVALUE($D1040),Base!M$2)+1,0),"")</f>
        <v/>
      </c>
      <c r="P1038" s="23" t="str">
        <f>IF(AND(($D1040)&lt;&gt;"",($E1040)&lt;&gt;""),IF(MIN(DATEVALUE($E1040),Base!N$3)-MAX(DATEVALUE($D1040),Base!N$2)+1&gt;=0,MIN(DATEVALUE($E1040),Base!N$3)-MAX(DATEVALUE($D1040),Base!N$2)+1,0),"")</f>
        <v/>
      </c>
      <c r="Q1038" s="23" t="str">
        <f>IF(AND(($D1040)&lt;&gt;"",($E1040)&lt;&gt;""),IF(MIN(DATEVALUE($E1040),Base!O$3)-MAX(DATEVALUE($D1040),Base!O$2)+1&gt;=0,MIN(DATEVALUE($E1040),Base!O$3)-MAX(DATEVALUE($D1040),Base!O$2)+1,0),"")</f>
        <v/>
      </c>
      <c r="R1038" s="23" t="str">
        <f>IF(AND(($D1040)&lt;&gt;"",($E1040)&lt;&gt;""),IF(MIN(DATEVALUE($E1040),Base!P$3)-MAX(DATEVALUE($D1040),Base!P$2)+1&gt;=0,MIN(DATEVALUE($E1040),Base!P$3)-MAX(DATEVALUE($D1040),Base!P$2)+1,0),"")</f>
        <v/>
      </c>
      <c r="S1038" s="23" t="str">
        <f>IF(AND(($D1040)&lt;&gt;"",($E1040)&lt;&gt;""),IF(MIN(DATEVALUE($E1040),Base!Q$3)-MAX(DATEVALUE($D1040),Base!Q$2)+1&gt;=0,MIN(DATEVALUE($E1040),Base!Q$3)-MAX(DATEVALUE($D1040),Base!Q$2)+1,0),"")</f>
        <v/>
      </c>
      <c r="T1038" s="23" t="str">
        <f>IF(AND(($D1040)&lt;&gt;"",($E1040)&lt;&gt;""),IF(MIN(DATEVALUE($E1040),Base!R$3)-MAX(DATEVALUE($D1040),Base!R$2)+1&gt;=0,MIN(DATEVALUE($E1040),Base!R$3)-MAX(DATEVALUE($D1040),Base!R$2)+1,0),"")</f>
        <v/>
      </c>
      <c r="U1038" s="23" t="str">
        <f>IF(AND(($D1040)&lt;&gt;"",($E1040)&lt;&gt;""),IF(MIN(DATEVALUE($E1040),Base!S$3)-MAX(DATEVALUE($D1040),Base!S$2)+1&gt;=0,MIN(DATEVALUE($E1040),Base!S$3)-MAX(DATEVALUE($D1040),Base!S$2)+1,0),"")</f>
        <v/>
      </c>
      <c r="V1038" s="23" t="str">
        <f>IF(AND(($D1040)&lt;&gt;"",($E1040)&lt;&gt;""),IF(MIN(DATEVALUE($E1040),Base!T$3)-MAX(DATEVALUE($D1040),Base!T$2)+1&gt;=0,MIN(DATEVALUE($E1040),Base!T$3)-MAX(DATEVALUE($D1040),Base!T$2)+1,0),"")</f>
        <v/>
      </c>
      <c r="W1038" s="23" t="str">
        <f>IF(AND(($D1040)&lt;&gt;"",($E1040)&lt;&gt;""),IF(MIN(DATEVALUE($E1040),Base!U$3)-MAX(DATEVALUE($D1040),Base!U$2)+1&gt;=0,MIN(DATEVALUE($E1040),Base!U$3)-MAX(DATEVALUE($D1040),Base!U$2)+1,0),"")</f>
        <v/>
      </c>
      <c r="X1038" s="23" t="str">
        <f>IF(AND(($D1040)&lt;&gt;"",($E1040)&lt;&gt;""),IF(MIN(DATEVALUE($E1040),Base!V$3)-MAX(DATEVALUE($D1040),Base!V$2)+1&gt;=0,MIN(DATEVALUE($E1040),Base!V$3)-MAX(DATEVALUE($D1040),Base!V$2)+1,0),"")</f>
        <v/>
      </c>
      <c r="Y1038" s="20" t="str">
        <f>IF(AND(M1038&lt;&gt;"",$H1034&lt;&gt;"",$F1034&lt;&gt;""),M1038*$H1034*$F1034,"")</f>
        <v/>
      </c>
      <c r="Z1038" s="20" t="str">
        <f>IF(AND(N1038&lt;&gt;"",$H1033&lt;&gt;"",$F1033&lt;&gt;""),N1038*$H1033*$F1033,"")</f>
        <v/>
      </c>
      <c r="AA1038" s="20" t="str">
        <f>IF(AND(O1038&lt;&gt;"",$H1033&lt;&gt;"",$F1033&lt;&gt;""),O1038*$H1033*$F1033,"")</f>
        <v/>
      </c>
      <c r="AB1038" s="20" t="str">
        <f>IF(AND(P1038&lt;&gt;"",$H1033&lt;&gt;"",$F1033&lt;&gt;""),P1038*$H1033*$F1033,"")</f>
        <v/>
      </c>
      <c r="AC1038" s="20" t="str">
        <f>IF(AND(Q1038&lt;&gt;"",$H1033&lt;&gt;"",$F1033&lt;&gt;""),Q1038*$H1033*$F1033,"")</f>
        <v/>
      </c>
      <c r="AD1038" s="20" t="str">
        <f>IF(AND(R1038&lt;&gt;"",$H1033&lt;&gt;"",$F1033&lt;&gt;""),R1038*$H1033*$F1033,"")</f>
        <v/>
      </c>
      <c r="AE1038" s="20" t="str">
        <f>IF(AND(S1038&lt;&gt;"",$H1033&lt;&gt;"",$F1033&lt;&gt;""),S1038*$H1033*$F1033,"")</f>
        <v/>
      </c>
      <c r="AF1038" s="20" t="str">
        <f>IF(AND(T1038&lt;&gt;"",$H1033&lt;&gt;"",$F1033&lt;&gt;""),T1038*$H1033*$F1033,"")</f>
        <v/>
      </c>
      <c r="AG1038" s="20" t="str">
        <f>IF(AND(U1038&lt;&gt;"",$H1033&lt;&gt;"",$F1033&lt;&gt;""),U1038*$H1033*$F1033,"")</f>
        <v/>
      </c>
      <c r="AH1038" s="20" t="str">
        <f>IF(AND(V1038&lt;&gt;"",$H1033&lt;&gt;"",$F1033&lt;&gt;""),V1038*$H1033*$F1033,"")</f>
        <v/>
      </c>
      <c r="AI1038" s="20" t="str">
        <f>IF(AND(W1038&lt;&gt;"",$H1033&lt;&gt;"",$F1033&lt;&gt;""),W1038*$H1033*$F1033,"")</f>
        <v/>
      </c>
      <c r="AJ1038" s="20" t="str">
        <f>IF(AND(X1038&lt;&gt;"",$H1033&lt;&gt;"",$F1033&lt;&gt;""),X1038*$H1033*$F1033,"")</f>
        <v/>
      </c>
    </row>
    <row r="1039" spans="1:36" ht="23.25" customHeight="1" x14ac:dyDescent="0.25">
      <c r="A1039" s="24"/>
      <c r="B1039" s="24"/>
      <c r="J1039" s="20" t="str">
        <f t="shared" si="49"/>
        <v/>
      </c>
      <c r="K1039" s="20" t="str">
        <f t="shared" si="50"/>
        <v/>
      </c>
      <c r="L1039" s="20" t="str">
        <f>IF(D1034&lt;&gt;"",MONTH(D1034),"")</f>
        <v/>
      </c>
      <c r="M1039" s="23" t="str">
        <f>IF(AND(($D1041)&lt;&gt;"",($E1041)&lt;&gt;""),IF(MIN(DATEVALUE($E1041),Base!K$3)-MAX(DATEVALUE($D1041),Base!K$2)+1&gt;=0,MIN(DATEVALUE($E1041),Base!K$3)-MAX(DATEVALUE($D1041),Base!K$2)+1,0),"")</f>
        <v/>
      </c>
      <c r="N1039" s="23" t="str">
        <f>IF(AND(($D1041)&lt;&gt;"",($E1041)&lt;&gt;""),IF(MIN(DATEVALUE($E1041),Base!L$3)-MAX(DATEVALUE($D1041),Base!L$2)+1&gt;=0,MIN(DATEVALUE($E1041),Base!L$3)-MAX(DATEVALUE($D1041),Base!L$2)+1,0),"")</f>
        <v/>
      </c>
      <c r="O1039" s="23" t="str">
        <f>IF(AND(($D1041)&lt;&gt;"",($E1041)&lt;&gt;""),IF(MIN(DATEVALUE($E1041),Base!M$3)-MAX(DATEVALUE($D1041),Base!M$2)+1&gt;=0,MIN(DATEVALUE($E1041),Base!M$3)-MAX(DATEVALUE($D1041),Base!M$2)+1,0),"")</f>
        <v/>
      </c>
      <c r="P1039" s="23" t="str">
        <f>IF(AND(($D1041)&lt;&gt;"",($E1041)&lt;&gt;""),IF(MIN(DATEVALUE($E1041),Base!N$3)-MAX(DATEVALUE($D1041),Base!N$2)+1&gt;=0,MIN(DATEVALUE($E1041),Base!N$3)-MAX(DATEVALUE($D1041),Base!N$2)+1,0),"")</f>
        <v/>
      </c>
      <c r="Q1039" s="23" t="str">
        <f>IF(AND(($D1041)&lt;&gt;"",($E1041)&lt;&gt;""),IF(MIN(DATEVALUE($E1041),Base!O$3)-MAX(DATEVALUE($D1041),Base!O$2)+1&gt;=0,MIN(DATEVALUE($E1041),Base!O$3)-MAX(DATEVALUE($D1041),Base!O$2)+1,0),"")</f>
        <v/>
      </c>
      <c r="R1039" s="23" t="str">
        <f>IF(AND(($D1041)&lt;&gt;"",($E1041)&lt;&gt;""),IF(MIN(DATEVALUE($E1041),Base!P$3)-MAX(DATEVALUE($D1041),Base!P$2)+1&gt;=0,MIN(DATEVALUE($E1041),Base!P$3)-MAX(DATEVALUE($D1041),Base!P$2)+1,0),"")</f>
        <v/>
      </c>
      <c r="S1039" s="23" t="str">
        <f>IF(AND(($D1041)&lt;&gt;"",($E1041)&lt;&gt;""),IF(MIN(DATEVALUE($E1041),Base!Q$3)-MAX(DATEVALUE($D1041),Base!Q$2)+1&gt;=0,MIN(DATEVALUE($E1041),Base!Q$3)-MAX(DATEVALUE($D1041),Base!Q$2)+1,0),"")</f>
        <v/>
      </c>
      <c r="T1039" s="23" t="str">
        <f>IF(AND(($D1041)&lt;&gt;"",($E1041)&lt;&gt;""),IF(MIN(DATEVALUE($E1041),Base!R$3)-MAX(DATEVALUE($D1041),Base!R$2)+1&gt;=0,MIN(DATEVALUE($E1041),Base!R$3)-MAX(DATEVALUE($D1041),Base!R$2)+1,0),"")</f>
        <v/>
      </c>
      <c r="U1039" s="23" t="str">
        <f>IF(AND(($D1041)&lt;&gt;"",($E1041)&lt;&gt;""),IF(MIN(DATEVALUE($E1041),Base!S$3)-MAX(DATEVALUE($D1041),Base!S$2)+1&gt;=0,MIN(DATEVALUE($E1041),Base!S$3)-MAX(DATEVALUE($D1041),Base!S$2)+1,0),"")</f>
        <v/>
      </c>
      <c r="V1039" s="23" t="str">
        <f>IF(AND(($D1041)&lt;&gt;"",($E1041)&lt;&gt;""),IF(MIN(DATEVALUE($E1041),Base!T$3)-MAX(DATEVALUE($D1041),Base!T$2)+1&gt;=0,MIN(DATEVALUE($E1041),Base!T$3)-MAX(DATEVALUE($D1041),Base!T$2)+1,0),"")</f>
        <v/>
      </c>
      <c r="W1039" s="23" t="str">
        <f>IF(AND(($D1041)&lt;&gt;"",($E1041)&lt;&gt;""),IF(MIN(DATEVALUE($E1041),Base!U$3)-MAX(DATEVALUE($D1041),Base!U$2)+1&gt;=0,MIN(DATEVALUE($E1041),Base!U$3)-MAX(DATEVALUE($D1041),Base!U$2)+1,0),"")</f>
        <v/>
      </c>
      <c r="X1039" s="23" t="str">
        <f>IF(AND(($D1041)&lt;&gt;"",($E1041)&lt;&gt;""),IF(MIN(DATEVALUE($E1041),Base!V$3)-MAX(DATEVALUE($D1041),Base!V$2)+1&gt;=0,MIN(DATEVALUE($E1041),Base!V$3)-MAX(DATEVALUE($D1041),Base!V$2)+1,0),"")</f>
        <v/>
      </c>
      <c r="Y1039" s="20" t="str">
        <f>IF(AND(M1039&lt;&gt;"",$H1035&lt;&gt;"",$F1035&lt;&gt;""),M1039*$H1035*$F1035,"")</f>
        <v/>
      </c>
      <c r="Z1039" s="20" t="str">
        <f>IF(AND(N1039&lt;&gt;"",$H1034&lt;&gt;"",$F1034&lt;&gt;""),N1039*$H1034*$F1034,"")</f>
        <v/>
      </c>
      <c r="AA1039" s="20" t="str">
        <f>IF(AND(O1039&lt;&gt;"",$H1034&lt;&gt;"",$F1034&lt;&gt;""),O1039*$H1034*$F1034,"")</f>
        <v/>
      </c>
      <c r="AB1039" s="20" t="str">
        <f>IF(AND(P1039&lt;&gt;"",$H1034&lt;&gt;"",$F1034&lt;&gt;""),P1039*$H1034*$F1034,"")</f>
        <v/>
      </c>
      <c r="AC1039" s="20" t="str">
        <f>IF(AND(Q1039&lt;&gt;"",$H1034&lt;&gt;"",$F1034&lt;&gt;""),Q1039*$H1034*$F1034,"")</f>
        <v/>
      </c>
      <c r="AD1039" s="20" t="str">
        <f>IF(AND(R1039&lt;&gt;"",$H1034&lt;&gt;"",$F1034&lt;&gt;""),R1039*$H1034*$F1034,"")</f>
        <v/>
      </c>
      <c r="AE1039" s="20" t="str">
        <f>IF(AND(S1039&lt;&gt;"",$H1034&lt;&gt;"",$F1034&lt;&gt;""),S1039*$H1034*$F1034,"")</f>
        <v/>
      </c>
      <c r="AF1039" s="20" t="str">
        <f>IF(AND(T1039&lt;&gt;"",$H1034&lt;&gt;"",$F1034&lt;&gt;""),T1039*$H1034*$F1034,"")</f>
        <v/>
      </c>
      <c r="AG1039" s="20" t="str">
        <f>IF(AND(U1039&lt;&gt;"",$H1034&lt;&gt;"",$F1034&lt;&gt;""),U1039*$H1034*$F1034,"")</f>
        <v/>
      </c>
      <c r="AH1039" s="20" t="str">
        <f>IF(AND(V1039&lt;&gt;"",$H1034&lt;&gt;"",$F1034&lt;&gt;""),V1039*$H1034*$F1034,"")</f>
        <v/>
      </c>
      <c r="AI1039" s="20" t="str">
        <f>IF(AND(W1039&lt;&gt;"",$H1034&lt;&gt;"",$F1034&lt;&gt;""),W1039*$H1034*$F1034,"")</f>
        <v/>
      </c>
      <c r="AJ1039" s="20" t="str">
        <f>IF(AND(X1039&lt;&gt;"",$H1034&lt;&gt;"",$F1034&lt;&gt;""),X1039*$H1034*$F1034,"")</f>
        <v/>
      </c>
    </row>
    <row r="1040" spans="1:36" ht="23.25" customHeight="1" x14ac:dyDescent="0.25">
      <c r="A1040" s="24"/>
      <c r="B1040" s="24"/>
      <c r="J1040" s="20" t="str">
        <f t="shared" si="49"/>
        <v/>
      </c>
      <c r="K1040" s="20" t="str">
        <f t="shared" si="50"/>
        <v/>
      </c>
      <c r="L1040" s="20" t="str">
        <f>IF(D1035&lt;&gt;"",MONTH(D1035),"")</f>
        <v/>
      </c>
      <c r="M1040" s="23" t="str">
        <f>IF(AND(($D1042)&lt;&gt;"",($E1042)&lt;&gt;""),IF(MIN(DATEVALUE($E1042),Base!K$3)-MAX(DATEVALUE($D1042),Base!K$2)+1&gt;=0,MIN(DATEVALUE($E1042),Base!K$3)-MAX(DATEVALUE($D1042),Base!K$2)+1,0),"")</f>
        <v/>
      </c>
      <c r="N1040" s="23" t="str">
        <f>IF(AND(($D1042)&lt;&gt;"",($E1042)&lt;&gt;""),IF(MIN(DATEVALUE($E1042),Base!L$3)-MAX(DATEVALUE($D1042),Base!L$2)+1&gt;=0,MIN(DATEVALUE($E1042),Base!L$3)-MAX(DATEVALUE($D1042),Base!L$2)+1,0),"")</f>
        <v/>
      </c>
      <c r="O1040" s="23" t="str">
        <f>IF(AND(($D1042)&lt;&gt;"",($E1042)&lt;&gt;""),IF(MIN(DATEVALUE($E1042),Base!M$3)-MAX(DATEVALUE($D1042),Base!M$2)+1&gt;=0,MIN(DATEVALUE($E1042),Base!M$3)-MAX(DATEVALUE($D1042),Base!M$2)+1,0),"")</f>
        <v/>
      </c>
      <c r="P1040" s="23" t="str">
        <f>IF(AND(($D1042)&lt;&gt;"",($E1042)&lt;&gt;""),IF(MIN(DATEVALUE($E1042),Base!N$3)-MAX(DATEVALUE($D1042),Base!N$2)+1&gt;=0,MIN(DATEVALUE($E1042),Base!N$3)-MAX(DATEVALUE($D1042),Base!N$2)+1,0),"")</f>
        <v/>
      </c>
      <c r="Q1040" s="23" t="str">
        <f>IF(AND(($D1042)&lt;&gt;"",($E1042)&lt;&gt;""),IF(MIN(DATEVALUE($E1042),Base!O$3)-MAX(DATEVALUE($D1042),Base!O$2)+1&gt;=0,MIN(DATEVALUE($E1042),Base!O$3)-MAX(DATEVALUE($D1042),Base!O$2)+1,0),"")</f>
        <v/>
      </c>
      <c r="R1040" s="23" t="str">
        <f>IF(AND(($D1042)&lt;&gt;"",($E1042)&lt;&gt;""),IF(MIN(DATEVALUE($E1042),Base!P$3)-MAX(DATEVALUE($D1042),Base!P$2)+1&gt;=0,MIN(DATEVALUE($E1042),Base!P$3)-MAX(DATEVALUE($D1042),Base!P$2)+1,0),"")</f>
        <v/>
      </c>
      <c r="S1040" s="23" t="str">
        <f>IF(AND(($D1042)&lt;&gt;"",($E1042)&lt;&gt;""),IF(MIN(DATEVALUE($E1042),Base!Q$3)-MAX(DATEVALUE($D1042),Base!Q$2)+1&gt;=0,MIN(DATEVALUE($E1042),Base!Q$3)-MAX(DATEVALUE($D1042),Base!Q$2)+1,0),"")</f>
        <v/>
      </c>
      <c r="T1040" s="23" t="str">
        <f>IF(AND(($D1042)&lt;&gt;"",($E1042)&lt;&gt;""),IF(MIN(DATEVALUE($E1042),Base!R$3)-MAX(DATEVALUE($D1042),Base!R$2)+1&gt;=0,MIN(DATEVALUE($E1042),Base!R$3)-MAX(DATEVALUE($D1042),Base!R$2)+1,0),"")</f>
        <v/>
      </c>
      <c r="U1040" s="23" t="str">
        <f>IF(AND(($D1042)&lt;&gt;"",($E1042)&lt;&gt;""),IF(MIN(DATEVALUE($E1042),Base!S$3)-MAX(DATEVALUE($D1042),Base!S$2)+1&gt;=0,MIN(DATEVALUE($E1042),Base!S$3)-MAX(DATEVALUE($D1042),Base!S$2)+1,0),"")</f>
        <v/>
      </c>
      <c r="V1040" s="23" t="str">
        <f>IF(AND(($D1042)&lt;&gt;"",($E1042)&lt;&gt;""),IF(MIN(DATEVALUE($E1042),Base!T$3)-MAX(DATEVALUE($D1042),Base!T$2)+1&gt;=0,MIN(DATEVALUE($E1042),Base!T$3)-MAX(DATEVALUE($D1042),Base!T$2)+1,0),"")</f>
        <v/>
      </c>
      <c r="W1040" s="23" t="str">
        <f>IF(AND(($D1042)&lt;&gt;"",($E1042)&lt;&gt;""),IF(MIN(DATEVALUE($E1042),Base!U$3)-MAX(DATEVALUE($D1042),Base!U$2)+1&gt;=0,MIN(DATEVALUE($E1042),Base!U$3)-MAX(DATEVALUE($D1042),Base!U$2)+1,0),"")</f>
        <v/>
      </c>
      <c r="X1040" s="23" t="str">
        <f>IF(AND(($D1042)&lt;&gt;"",($E1042)&lt;&gt;""),IF(MIN(DATEVALUE($E1042),Base!V$3)-MAX(DATEVALUE($D1042),Base!V$2)+1&gt;=0,MIN(DATEVALUE($E1042),Base!V$3)-MAX(DATEVALUE($D1042),Base!V$2)+1,0),"")</f>
        <v/>
      </c>
      <c r="Y1040" s="20" t="str">
        <f>IF(AND(M1040&lt;&gt;"",$H1036&lt;&gt;"",$F1036&lt;&gt;""),M1040*$H1036*$F1036,"")</f>
        <v/>
      </c>
      <c r="Z1040" s="20" t="str">
        <f>IF(AND(N1040&lt;&gt;"",$H1035&lt;&gt;"",$F1035&lt;&gt;""),N1040*$H1035*$F1035,"")</f>
        <v/>
      </c>
      <c r="AA1040" s="20" t="str">
        <f>IF(AND(O1040&lt;&gt;"",$H1035&lt;&gt;"",$F1035&lt;&gt;""),O1040*$H1035*$F1035,"")</f>
        <v/>
      </c>
      <c r="AB1040" s="20" t="str">
        <f>IF(AND(P1040&lt;&gt;"",$H1035&lt;&gt;"",$F1035&lt;&gt;""),P1040*$H1035*$F1035,"")</f>
        <v/>
      </c>
      <c r="AC1040" s="20" t="str">
        <f>IF(AND(Q1040&lt;&gt;"",$H1035&lt;&gt;"",$F1035&lt;&gt;""),Q1040*$H1035*$F1035,"")</f>
        <v/>
      </c>
      <c r="AD1040" s="20" t="str">
        <f>IF(AND(R1040&lt;&gt;"",$H1035&lt;&gt;"",$F1035&lt;&gt;""),R1040*$H1035*$F1035,"")</f>
        <v/>
      </c>
      <c r="AE1040" s="20" t="str">
        <f>IF(AND(S1040&lt;&gt;"",$H1035&lt;&gt;"",$F1035&lt;&gt;""),S1040*$H1035*$F1035,"")</f>
        <v/>
      </c>
      <c r="AF1040" s="20" t="str">
        <f>IF(AND(T1040&lt;&gt;"",$H1035&lt;&gt;"",$F1035&lt;&gt;""),T1040*$H1035*$F1035,"")</f>
        <v/>
      </c>
      <c r="AG1040" s="20" t="str">
        <f>IF(AND(U1040&lt;&gt;"",$H1035&lt;&gt;"",$F1035&lt;&gt;""),U1040*$H1035*$F1035,"")</f>
        <v/>
      </c>
      <c r="AH1040" s="20" t="str">
        <f>IF(AND(V1040&lt;&gt;"",$H1035&lt;&gt;"",$F1035&lt;&gt;""),V1040*$H1035*$F1035,"")</f>
        <v/>
      </c>
      <c r="AI1040" s="20" t="str">
        <f>IF(AND(W1040&lt;&gt;"",$H1035&lt;&gt;"",$F1035&lt;&gt;""),W1040*$H1035*$F1035,"")</f>
        <v/>
      </c>
      <c r="AJ1040" s="20" t="str">
        <f>IF(AND(X1040&lt;&gt;"",$H1035&lt;&gt;"",$F1035&lt;&gt;""),X1040*$H1035*$F1035,"")</f>
        <v/>
      </c>
    </row>
    <row r="1041" spans="1:36" ht="23.25" customHeight="1" x14ac:dyDescent="0.25">
      <c r="A1041" s="24"/>
      <c r="B1041" s="24"/>
      <c r="J1041" s="20" t="str">
        <f t="shared" si="49"/>
        <v/>
      </c>
      <c r="K1041" s="20" t="str">
        <f t="shared" si="50"/>
        <v/>
      </c>
      <c r="L1041" s="20" t="str">
        <f>IF(D1036&lt;&gt;"",MONTH(D1036),"")</f>
        <v/>
      </c>
      <c r="M1041" s="23" t="str">
        <f>IF(AND(($D1043)&lt;&gt;"",($E1043)&lt;&gt;""),IF(MIN(DATEVALUE($E1043),Base!K$3)-MAX(DATEVALUE($D1043),Base!K$2)+1&gt;=0,MIN(DATEVALUE($E1043),Base!K$3)-MAX(DATEVALUE($D1043),Base!K$2)+1,0),"")</f>
        <v/>
      </c>
      <c r="N1041" s="23" t="str">
        <f>IF(AND(($D1043)&lt;&gt;"",($E1043)&lt;&gt;""),IF(MIN(DATEVALUE($E1043),Base!L$3)-MAX(DATEVALUE($D1043),Base!L$2)+1&gt;=0,MIN(DATEVALUE($E1043),Base!L$3)-MAX(DATEVALUE($D1043),Base!L$2)+1,0),"")</f>
        <v/>
      </c>
      <c r="O1041" s="23" t="str">
        <f>IF(AND(($D1043)&lt;&gt;"",($E1043)&lt;&gt;""),IF(MIN(DATEVALUE($E1043),Base!M$3)-MAX(DATEVALUE($D1043),Base!M$2)+1&gt;=0,MIN(DATEVALUE($E1043),Base!M$3)-MAX(DATEVALUE($D1043),Base!M$2)+1,0),"")</f>
        <v/>
      </c>
      <c r="P1041" s="23" t="str">
        <f>IF(AND(($D1043)&lt;&gt;"",($E1043)&lt;&gt;""),IF(MIN(DATEVALUE($E1043),Base!N$3)-MAX(DATEVALUE($D1043),Base!N$2)+1&gt;=0,MIN(DATEVALUE($E1043),Base!N$3)-MAX(DATEVALUE($D1043),Base!N$2)+1,0),"")</f>
        <v/>
      </c>
      <c r="Q1041" s="23" t="str">
        <f>IF(AND(($D1043)&lt;&gt;"",($E1043)&lt;&gt;""),IF(MIN(DATEVALUE($E1043),Base!O$3)-MAX(DATEVALUE($D1043),Base!O$2)+1&gt;=0,MIN(DATEVALUE($E1043),Base!O$3)-MAX(DATEVALUE($D1043),Base!O$2)+1,0),"")</f>
        <v/>
      </c>
      <c r="R1041" s="23" t="str">
        <f>IF(AND(($D1043)&lt;&gt;"",($E1043)&lt;&gt;""),IF(MIN(DATEVALUE($E1043),Base!P$3)-MAX(DATEVALUE($D1043),Base!P$2)+1&gt;=0,MIN(DATEVALUE($E1043),Base!P$3)-MAX(DATEVALUE($D1043),Base!P$2)+1,0),"")</f>
        <v/>
      </c>
      <c r="S1041" s="23" t="str">
        <f>IF(AND(($D1043)&lt;&gt;"",($E1043)&lt;&gt;""),IF(MIN(DATEVALUE($E1043),Base!Q$3)-MAX(DATEVALUE($D1043),Base!Q$2)+1&gt;=0,MIN(DATEVALUE($E1043),Base!Q$3)-MAX(DATEVALUE($D1043),Base!Q$2)+1,0),"")</f>
        <v/>
      </c>
      <c r="T1041" s="23" t="str">
        <f>IF(AND(($D1043)&lt;&gt;"",($E1043)&lt;&gt;""),IF(MIN(DATEVALUE($E1043),Base!R$3)-MAX(DATEVALUE($D1043),Base!R$2)+1&gt;=0,MIN(DATEVALUE($E1043),Base!R$3)-MAX(DATEVALUE($D1043),Base!R$2)+1,0),"")</f>
        <v/>
      </c>
      <c r="U1041" s="23" t="str">
        <f>IF(AND(($D1043)&lt;&gt;"",($E1043)&lt;&gt;""),IF(MIN(DATEVALUE($E1043),Base!S$3)-MAX(DATEVALUE($D1043),Base!S$2)+1&gt;=0,MIN(DATEVALUE($E1043),Base!S$3)-MAX(DATEVALUE($D1043),Base!S$2)+1,0),"")</f>
        <v/>
      </c>
      <c r="V1041" s="23" t="str">
        <f>IF(AND(($D1043)&lt;&gt;"",($E1043)&lt;&gt;""),IF(MIN(DATEVALUE($E1043),Base!T$3)-MAX(DATEVALUE($D1043),Base!T$2)+1&gt;=0,MIN(DATEVALUE($E1043),Base!T$3)-MAX(DATEVALUE($D1043),Base!T$2)+1,0),"")</f>
        <v/>
      </c>
      <c r="W1041" s="23" t="str">
        <f>IF(AND(($D1043)&lt;&gt;"",($E1043)&lt;&gt;""),IF(MIN(DATEVALUE($E1043),Base!U$3)-MAX(DATEVALUE($D1043),Base!U$2)+1&gt;=0,MIN(DATEVALUE($E1043),Base!U$3)-MAX(DATEVALUE($D1043),Base!U$2)+1,0),"")</f>
        <v/>
      </c>
      <c r="X1041" s="23" t="str">
        <f>IF(AND(($D1043)&lt;&gt;"",($E1043)&lt;&gt;""),IF(MIN(DATEVALUE($E1043),Base!V$3)-MAX(DATEVALUE($D1043),Base!V$2)+1&gt;=0,MIN(DATEVALUE($E1043),Base!V$3)-MAX(DATEVALUE($D1043),Base!V$2)+1,0),"")</f>
        <v/>
      </c>
      <c r="Y1041" s="20" t="str">
        <f>IF(AND(M1041&lt;&gt;"",$H1037&lt;&gt;"",$F1037&lt;&gt;""),M1041*$H1037*$F1037,"")</f>
        <v/>
      </c>
      <c r="Z1041" s="20" t="str">
        <f>IF(AND(N1041&lt;&gt;"",$H1036&lt;&gt;"",$F1036&lt;&gt;""),N1041*$H1036*$F1036,"")</f>
        <v/>
      </c>
      <c r="AA1041" s="20" t="str">
        <f>IF(AND(O1041&lt;&gt;"",$H1036&lt;&gt;"",$F1036&lt;&gt;""),O1041*$H1036*$F1036,"")</f>
        <v/>
      </c>
      <c r="AB1041" s="20" t="str">
        <f>IF(AND(P1041&lt;&gt;"",$H1036&lt;&gt;"",$F1036&lt;&gt;""),P1041*$H1036*$F1036,"")</f>
        <v/>
      </c>
      <c r="AC1041" s="20" t="str">
        <f>IF(AND(Q1041&lt;&gt;"",$H1036&lt;&gt;"",$F1036&lt;&gt;""),Q1041*$H1036*$F1036,"")</f>
        <v/>
      </c>
      <c r="AD1041" s="20" t="str">
        <f>IF(AND(R1041&lt;&gt;"",$H1036&lt;&gt;"",$F1036&lt;&gt;""),R1041*$H1036*$F1036,"")</f>
        <v/>
      </c>
      <c r="AE1041" s="20" t="str">
        <f>IF(AND(S1041&lt;&gt;"",$H1036&lt;&gt;"",$F1036&lt;&gt;""),S1041*$H1036*$F1036,"")</f>
        <v/>
      </c>
      <c r="AF1041" s="20" t="str">
        <f>IF(AND(T1041&lt;&gt;"",$H1036&lt;&gt;"",$F1036&lt;&gt;""),T1041*$H1036*$F1036,"")</f>
        <v/>
      </c>
      <c r="AG1041" s="20" t="str">
        <f>IF(AND(U1041&lt;&gt;"",$H1036&lt;&gt;"",$F1036&lt;&gt;""),U1041*$H1036*$F1036,"")</f>
        <v/>
      </c>
      <c r="AH1041" s="20" t="str">
        <f>IF(AND(V1041&lt;&gt;"",$H1036&lt;&gt;"",$F1036&lt;&gt;""),V1041*$H1036*$F1036,"")</f>
        <v/>
      </c>
      <c r="AI1041" s="20" t="str">
        <f>IF(AND(W1041&lt;&gt;"",$H1036&lt;&gt;"",$F1036&lt;&gt;""),W1041*$H1036*$F1036,"")</f>
        <v/>
      </c>
      <c r="AJ1041" s="20" t="str">
        <f>IF(AND(X1041&lt;&gt;"",$H1036&lt;&gt;"",$F1036&lt;&gt;""),X1041*$H1036*$F1036,"")</f>
        <v/>
      </c>
    </row>
    <row r="1042" spans="1:36" ht="23.25" customHeight="1" x14ac:dyDescent="0.25">
      <c r="A1042" s="24"/>
      <c r="B1042" s="24"/>
      <c r="J1042" s="20" t="str">
        <f t="shared" si="49"/>
        <v/>
      </c>
      <c r="K1042" s="20" t="str">
        <f t="shared" si="50"/>
        <v/>
      </c>
      <c r="L1042" s="20" t="str">
        <f>IF(D1037&lt;&gt;"",MONTH(D1037),"")</f>
        <v/>
      </c>
      <c r="M1042" s="23" t="str">
        <f>IF(AND(($D1044)&lt;&gt;"",($E1044)&lt;&gt;""),IF(MIN(DATEVALUE($E1044),Base!K$3)-MAX(DATEVALUE($D1044),Base!K$2)+1&gt;=0,MIN(DATEVALUE($E1044),Base!K$3)-MAX(DATEVALUE($D1044),Base!K$2)+1,0),"")</f>
        <v/>
      </c>
      <c r="N1042" s="23" t="str">
        <f>IF(AND(($D1044)&lt;&gt;"",($E1044)&lt;&gt;""),IF(MIN(DATEVALUE($E1044),Base!L$3)-MAX(DATEVALUE($D1044),Base!L$2)+1&gt;=0,MIN(DATEVALUE($E1044),Base!L$3)-MAX(DATEVALUE($D1044),Base!L$2)+1,0),"")</f>
        <v/>
      </c>
      <c r="O1042" s="23" t="str">
        <f>IF(AND(($D1044)&lt;&gt;"",($E1044)&lt;&gt;""),IF(MIN(DATEVALUE($E1044),Base!M$3)-MAX(DATEVALUE($D1044),Base!M$2)+1&gt;=0,MIN(DATEVALUE($E1044),Base!M$3)-MAX(DATEVALUE($D1044),Base!M$2)+1,0),"")</f>
        <v/>
      </c>
      <c r="P1042" s="23" t="str">
        <f>IF(AND(($D1044)&lt;&gt;"",($E1044)&lt;&gt;""),IF(MIN(DATEVALUE($E1044),Base!N$3)-MAX(DATEVALUE($D1044),Base!N$2)+1&gt;=0,MIN(DATEVALUE($E1044),Base!N$3)-MAX(DATEVALUE($D1044),Base!N$2)+1,0),"")</f>
        <v/>
      </c>
      <c r="Q1042" s="23" t="str">
        <f>IF(AND(($D1044)&lt;&gt;"",($E1044)&lt;&gt;""),IF(MIN(DATEVALUE($E1044),Base!O$3)-MAX(DATEVALUE($D1044),Base!O$2)+1&gt;=0,MIN(DATEVALUE($E1044),Base!O$3)-MAX(DATEVALUE($D1044),Base!O$2)+1,0),"")</f>
        <v/>
      </c>
      <c r="R1042" s="23" t="str">
        <f>IF(AND(($D1044)&lt;&gt;"",($E1044)&lt;&gt;""),IF(MIN(DATEVALUE($E1044),Base!P$3)-MAX(DATEVALUE($D1044),Base!P$2)+1&gt;=0,MIN(DATEVALUE($E1044),Base!P$3)-MAX(DATEVALUE($D1044),Base!P$2)+1,0),"")</f>
        <v/>
      </c>
      <c r="S1042" s="23" t="str">
        <f>IF(AND(($D1044)&lt;&gt;"",($E1044)&lt;&gt;""),IF(MIN(DATEVALUE($E1044),Base!Q$3)-MAX(DATEVALUE($D1044),Base!Q$2)+1&gt;=0,MIN(DATEVALUE($E1044),Base!Q$3)-MAX(DATEVALUE($D1044),Base!Q$2)+1,0),"")</f>
        <v/>
      </c>
      <c r="T1042" s="23" t="str">
        <f>IF(AND(($D1044)&lt;&gt;"",($E1044)&lt;&gt;""),IF(MIN(DATEVALUE($E1044),Base!R$3)-MAX(DATEVALUE($D1044),Base!R$2)+1&gt;=0,MIN(DATEVALUE($E1044),Base!R$3)-MAX(DATEVALUE($D1044),Base!R$2)+1,0),"")</f>
        <v/>
      </c>
      <c r="U1042" s="23" t="str">
        <f>IF(AND(($D1044)&lt;&gt;"",($E1044)&lt;&gt;""),IF(MIN(DATEVALUE($E1044),Base!S$3)-MAX(DATEVALUE($D1044),Base!S$2)+1&gt;=0,MIN(DATEVALUE($E1044),Base!S$3)-MAX(DATEVALUE($D1044),Base!S$2)+1,0),"")</f>
        <v/>
      </c>
      <c r="V1042" s="23" t="str">
        <f>IF(AND(($D1044)&lt;&gt;"",($E1044)&lt;&gt;""),IF(MIN(DATEVALUE($E1044),Base!T$3)-MAX(DATEVALUE($D1044),Base!T$2)+1&gt;=0,MIN(DATEVALUE($E1044),Base!T$3)-MAX(DATEVALUE($D1044),Base!T$2)+1,0),"")</f>
        <v/>
      </c>
      <c r="W1042" s="23" t="str">
        <f>IF(AND(($D1044)&lt;&gt;"",($E1044)&lt;&gt;""),IF(MIN(DATEVALUE($E1044),Base!U$3)-MAX(DATEVALUE($D1044),Base!U$2)+1&gt;=0,MIN(DATEVALUE($E1044),Base!U$3)-MAX(DATEVALUE($D1044),Base!U$2)+1,0),"")</f>
        <v/>
      </c>
      <c r="X1042" s="23" t="str">
        <f>IF(AND(($D1044)&lt;&gt;"",($E1044)&lt;&gt;""),IF(MIN(DATEVALUE($E1044),Base!V$3)-MAX(DATEVALUE($D1044),Base!V$2)+1&gt;=0,MIN(DATEVALUE($E1044),Base!V$3)-MAX(DATEVALUE($D1044),Base!V$2)+1,0),"")</f>
        <v/>
      </c>
      <c r="Y1042" s="20" t="str">
        <f>IF(AND(M1042&lt;&gt;"",$H1038&lt;&gt;"",$F1038&lt;&gt;""),M1042*$H1038*$F1038,"")</f>
        <v/>
      </c>
      <c r="Z1042" s="20" t="str">
        <f>IF(AND(N1042&lt;&gt;"",$H1037&lt;&gt;"",$F1037&lt;&gt;""),N1042*$H1037*$F1037,"")</f>
        <v/>
      </c>
      <c r="AA1042" s="20" t="str">
        <f>IF(AND(O1042&lt;&gt;"",$H1037&lt;&gt;"",$F1037&lt;&gt;""),O1042*$H1037*$F1037,"")</f>
        <v/>
      </c>
      <c r="AB1042" s="20" t="str">
        <f>IF(AND(P1042&lt;&gt;"",$H1037&lt;&gt;"",$F1037&lt;&gt;""),P1042*$H1037*$F1037,"")</f>
        <v/>
      </c>
      <c r="AC1042" s="20" t="str">
        <f>IF(AND(Q1042&lt;&gt;"",$H1037&lt;&gt;"",$F1037&lt;&gt;""),Q1042*$H1037*$F1037,"")</f>
        <v/>
      </c>
      <c r="AD1042" s="20" t="str">
        <f>IF(AND(R1042&lt;&gt;"",$H1037&lt;&gt;"",$F1037&lt;&gt;""),R1042*$H1037*$F1037,"")</f>
        <v/>
      </c>
      <c r="AE1042" s="20" t="str">
        <f>IF(AND(S1042&lt;&gt;"",$H1037&lt;&gt;"",$F1037&lt;&gt;""),S1042*$H1037*$F1037,"")</f>
        <v/>
      </c>
      <c r="AF1042" s="20" t="str">
        <f>IF(AND(T1042&lt;&gt;"",$H1037&lt;&gt;"",$F1037&lt;&gt;""),T1042*$H1037*$F1037,"")</f>
        <v/>
      </c>
      <c r="AG1042" s="20" t="str">
        <f>IF(AND(U1042&lt;&gt;"",$H1037&lt;&gt;"",$F1037&lt;&gt;""),U1042*$H1037*$F1037,"")</f>
        <v/>
      </c>
      <c r="AH1042" s="20" t="str">
        <f>IF(AND(V1042&lt;&gt;"",$H1037&lt;&gt;"",$F1037&lt;&gt;""),V1042*$H1037*$F1037,"")</f>
        <v/>
      </c>
      <c r="AI1042" s="20" t="str">
        <f>IF(AND(W1042&lt;&gt;"",$H1037&lt;&gt;"",$F1037&lt;&gt;""),W1042*$H1037*$F1037,"")</f>
        <v/>
      </c>
      <c r="AJ1042" s="20" t="str">
        <f>IF(AND(X1042&lt;&gt;"",$H1037&lt;&gt;"",$F1037&lt;&gt;""),X1042*$H1037*$F1037,"")</f>
        <v/>
      </c>
    </row>
    <row r="1043" spans="1:36" ht="23.25" customHeight="1" x14ac:dyDescent="0.25">
      <c r="A1043" s="24"/>
      <c r="B1043" s="24"/>
      <c r="J1043" s="20" t="str">
        <f t="shared" si="49"/>
        <v/>
      </c>
      <c r="K1043" s="20" t="str">
        <f t="shared" si="50"/>
        <v/>
      </c>
      <c r="L1043" s="20" t="str">
        <f>IF(D1038&lt;&gt;"",MONTH(D1038),"")</f>
        <v/>
      </c>
      <c r="M1043" s="23" t="str">
        <f>IF(AND(($D1045)&lt;&gt;"",($E1045)&lt;&gt;""),IF(MIN(DATEVALUE($E1045),Base!K$3)-MAX(DATEVALUE($D1045),Base!K$2)+1&gt;=0,MIN(DATEVALUE($E1045),Base!K$3)-MAX(DATEVALUE($D1045),Base!K$2)+1,0),"")</f>
        <v/>
      </c>
      <c r="N1043" s="23" t="str">
        <f>IF(AND(($D1045)&lt;&gt;"",($E1045)&lt;&gt;""),IF(MIN(DATEVALUE($E1045),Base!L$3)-MAX(DATEVALUE($D1045),Base!L$2)+1&gt;=0,MIN(DATEVALUE($E1045),Base!L$3)-MAX(DATEVALUE($D1045),Base!L$2)+1,0),"")</f>
        <v/>
      </c>
      <c r="O1043" s="23" t="str">
        <f>IF(AND(($D1045)&lt;&gt;"",($E1045)&lt;&gt;""),IF(MIN(DATEVALUE($E1045),Base!M$3)-MAX(DATEVALUE($D1045),Base!M$2)+1&gt;=0,MIN(DATEVALUE($E1045),Base!M$3)-MAX(DATEVALUE($D1045),Base!M$2)+1,0),"")</f>
        <v/>
      </c>
      <c r="P1043" s="23" t="str">
        <f>IF(AND(($D1045)&lt;&gt;"",($E1045)&lt;&gt;""),IF(MIN(DATEVALUE($E1045),Base!N$3)-MAX(DATEVALUE($D1045),Base!N$2)+1&gt;=0,MIN(DATEVALUE($E1045),Base!N$3)-MAX(DATEVALUE($D1045),Base!N$2)+1,0),"")</f>
        <v/>
      </c>
      <c r="Q1043" s="23" t="str">
        <f>IF(AND(($D1045)&lt;&gt;"",($E1045)&lt;&gt;""),IF(MIN(DATEVALUE($E1045),Base!O$3)-MAX(DATEVALUE($D1045),Base!O$2)+1&gt;=0,MIN(DATEVALUE($E1045),Base!O$3)-MAX(DATEVALUE($D1045),Base!O$2)+1,0),"")</f>
        <v/>
      </c>
      <c r="R1043" s="23" t="str">
        <f>IF(AND(($D1045)&lt;&gt;"",($E1045)&lt;&gt;""),IF(MIN(DATEVALUE($E1045),Base!P$3)-MAX(DATEVALUE($D1045),Base!P$2)+1&gt;=0,MIN(DATEVALUE($E1045),Base!P$3)-MAX(DATEVALUE($D1045),Base!P$2)+1,0),"")</f>
        <v/>
      </c>
      <c r="S1043" s="23" t="str">
        <f>IF(AND(($D1045)&lt;&gt;"",($E1045)&lt;&gt;""),IF(MIN(DATEVALUE($E1045),Base!Q$3)-MAX(DATEVALUE($D1045),Base!Q$2)+1&gt;=0,MIN(DATEVALUE($E1045),Base!Q$3)-MAX(DATEVALUE($D1045),Base!Q$2)+1,0),"")</f>
        <v/>
      </c>
      <c r="T1043" s="23" t="str">
        <f>IF(AND(($D1045)&lt;&gt;"",($E1045)&lt;&gt;""),IF(MIN(DATEVALUE($E1045),Base!R$3)-MAX(DATEVALUE($D1045),Base!R$2)+1&gt;=0,MIN(DATEVALUE($E1045),Base!R$3)-MAX(DATEVALUE($D1045),Base!R$2)+1,0),"")</f>
        <v/>
      </c>
      <c r="U1043" s="23" t="str">
        <f>IF(AND(($D1045)&lt;&gt;"",($E1045)&lt;&gt;""),IF(MIN(DATEVALUE($E1045),Base!S$3)-MAX(DATEVALUE($D1045),Base!S$2)+1&gt;=0,MIN(DATEVALUE($E1045),Base!S$3)-MAX(DATEVALUE($D1045),Base!S$2)+1,0),"")</f>
        <v/>
      </c>
      <c r="V1043" s="23" t="str">
        <f>IF(AND(($D1045)&lt;&gt;"",($E1045)&lt;&gt;""),IF(MIN(DATEVALUE($E1045),Base!T$3)-MAX(DATEVALUE($D1045),Base!T$2)+1&gt;=0,MIN(DATEVALUE($E1045),Base!T$3)-MAX(DATEVALUE($D1045),Base!T$2)+1,0),"")</f>
        <v/>
      </c>
      <c r="W1043" s="23" t="str">
        <f>IF(AND(($D1045)&lt;&gt;"",($E1045)&lt;&gt;""),IF(MIN(DATEVALUE($E1045),Base!U$3)-MAX(DATEVALUE($D1045),Base!U$2)+1&gt;=0,MIN(DATEVALUE($E1045),Base!U$3)-MAX(DATEVALUE($D1045),Base!U$2)+1,0),"")</f>
        <v/>
      </c>
      <c r="X1043" s="23" t="str">
        <f>IF(AND(($D1045)&lt;&gt;"",($E1045)&lt;&gt;""),IF(MIN(DATEVALUE($E1045),Base!V$3)-MAX(DATEVALUE($D1045),Base!V$2)+1&gt;=0,MIN(DATEVALUE($E1045),Base!V$3)-MAX(DATEVALUE($D1045),Base!V$2)+1,0),"")</f>
        <v/>
      </c>
      <c r="Y1043" s="20" t="str">
        <f>IF(AND(M1043&lt;&gt;"",$H1039&lt;&gt;"",$F1039&lt;&gt;""),M1043*$H1039*$F1039,"")</f>
        <v/>
      </c>
      <c r="Z1043" s="20" t="str">
        <f>IF(AND(N1043&lt;&gt;"",$H1038&lt;&gt;"",$F1038&lt;&gt;""),N1043*$H1038*$F1038,"")</f>
        <v/>
      </c>
      <c r="AA1043" s="20" t="str">
        <f>IF(AND(O1043&lt;&gt;"",$H1038&lt;&gt;"",$F1038&lt;&gt;""),O1043*$H1038*$F1038,"")</f>
        <v/>
      </c>
      <c r="AB1043" s="20" t="str">
        <f>IF(AND(P1043&lt;&gt;"",$H1038&lt;&gt;"",$F1038&lt;&gt;""),P1043*$H1038*$F1038,"")</f>
        <v/>
      </c>
      <c r="AC1043" s="20" t="str">
        <f>IF(AND(Q1043&lt;&gt;"",$H1038&lt;&gt;"",$F1038&lt;&gt;""),Q1043*$H1038*$F1038,"")</f>
        <v/>
      </c>
      <c r="AD1043" s="20" t="str">
        <f>IF(AND(R1043&lt;&gt;"",$H1038&lt;&gt;"",$F1038&lt;&gt;""),R1043*$H1038*$F1038,"")</f>
        <v/>
      </c>
      <c r="AE1043" s="20" t="str">
        <f>IF(AND(S1043&lt;&gt;"",$H1038&lt;&gt;"",$F1038&lt;&gt;""),S1043*$H1038*$F1038,"")</f>
        <v/>
      </c>
      <c r="AF1043" s="20" t="str">
        <f>IF(AND(T1043&lt;&gt;"",$H1038&lt;&gt;"",$F1038&lt;&gt;""),T1043*$H1038*$F1038,"")</f>
        <v/>
      </c>
      <c r="AG1043" s="20" t="str">
        <f>IF(AND(U1043&lt;&gt;"",$H1038&lt;&gt;"",$F1038&lt;&gt;""),U1043*$H1038*$F1038,"")</f>
        <v/>
      </c>
      <c r="AH1043" s="20" t="str">
        <f>IF(AND(V1043&lt;&gt;"",$H1038&lt;&gt;"",$F1038&lt;&gt;""),V1043*$H1038*$F1038,"")</f>
        <v/>
      </c>
      <c r="AI1043" s="20" t="str">
        <f>IF(AND(W1043&lt;&gt;"",$H1038&lt;&gt;"",$F1038&lt;&gt;""),W1043*$H1038*$F1038,"")</f>
        <v/>
      </c>
      <c r="AJ1043" s="20" t="str">
        <f>IF(AND(X1043&lt;&gt;"",$H1038&lt;&gt;"",$F1038&lt;&gt;""),X1043*$H1038*$F1038,"")</f>
        <v/>
      </c>
    </row>
    <row r="1044" spans="1:36" ht="23.25" customHeight="1" x14ac:dyDescent="0.25">
      <c r="A1044" s="24"/>
      <c r="B1044" s="24"/>
      <c r="J1044" s="20" t="str">
        <f t="shared" si="49"/>
        <v/>
      </c>
      <c r="K1044" s="20" t="str">
        <f t="shared" si="50"/>
        <v/>
      </c>
      <c r="L1044" s="20" t="str">
        <f>IF(D1039&lt;&gt;"",MONTH(D1039),"")</f>
        <v/>
      </c>
      <c r="M1044" s="23" t="str">
        <f>IF(AND(($D1046)&lt;&gt;"",($E1046)&lt;&gt;""),IF(MIN(DATEVALUE($E1046),Base!K$3)-MAX(DATEVALUE($D1046),Base!K$2)+1&gt;=0,MIN(DATEVALUE($E1046),Base!K$3)-MAX(DATEVALUE($D1046),Base!K$2)+1,0),"")</f>
        <v/>
      </c>
      <c r="N1044" s="23" t="str">
        <f>IF(AND(($D1046)&lt;&gt;"",($E1046)&lt;&gt;""),IF(MIN(DATEVALUE($E1046),Base!L$3)-MAX(DATEVALUE($D1046),Base!L$2)+1&gt;=0,MIN(DATEVALUE($E1046),Base!L$3)-MAX(DATEVALUE($D1046),Base!L$2)+1,0),"")</f>
        <v/>
      </c>
      <c r="O1044" s="23" t="str">
        <f>IF(AND(($D1046)&lt;&gt;"",($E1046)&lt;&gt;""),IF(MIN(DATEVALUE($E1046),Base!M$3)-MAX(DATEVALUE($D1046),Base!M$2)+1&gt;=0,MIN(DATEVALUE($E1046),Base!M$3)-MAX(DATEVALUE($D1046),Base!M$2)+1,0),"")</f>
        <v/>
      </c>
      <c r="P1044" s="23" t="str">
        <f>IF(AND(($D1046)&lt;&gt;"",($E1046)&lt;&gt;""),IF(MIN(DATEVALUE($E1046),Base!N$3)-MAX(DATEVALUE($D1046),Base!N$2)+1&gt;=0,MIN(DATEVALUE($E1046),Base!N$3)-MAX(DATEVALUE($D1046),Base!N$2)+1,0),"")</f>
        <v/>
      </c>
      <c r="Q1044" s="23" t="str">
        <f>IF(AND(($D1046)&lt;&gt;"",($E1046)&lt;&gt;""),IF(MIN(DATEVALUE($E1046),Base!O$3)-MAX(DATEVALUE($D1046),Base!O$2)+1&gt;=0,MIN(DATEVALUE($E1046),Base!O$3)-MAX(DATEVALUE($D1046),Base!O$2)+1,0),"")</f>
        <v/>
      </c>
      <c r="R1044" s="23" t="str">
        <f>IF(AND(($D1046)&lt;&gt;"",($E1046)&lt;&gt;""),IF(MIN(DATEVALUE($E1046),Base!P$3)-MAX(DATEVALUE($D1046),Base!P$2)+1&gt;=0,MIN(DATEVALUE($E1046),Base!P$3)-MAX(DATEVALUE($D1046),Base!P$2)+1,0),"")</f>
        <v/>
      </c>
      <c r="S1044" s="23" t="str">
        <f>IF(AND(($D1046)&lt;&gt;"",($E1046)&lt;&gt;""),IF(MIN(DATEVALUE($E1046),Base!Q$3)-MAX(DATEVALUE($D1046),Base!Q$2)+1&gt;=0,MIN(DATEVALUE($E1046),Base!Q$3)-MAX(DATEVALUE($D1046),Base!Q$2)+1,0),"")</f>
        <v/>
      </c>
      <c r="T1044" s="23" t="str">
        <f>IF(AND(($D1046)&lt;&gt;"",($E1046)&lt;&gt;""),IF(MIN(DATEVALUE($E1046),Base!R$3)-MAX(DATEVALUE($D1046),Base!R$2)+1&gt;=0,MIN(DATEVALUE($E1046),Base!R$3)-MAX(DATEVALUE($D1046),Base!R$2)+1,0),"")</f>
        <v/>
      </c>
      <c r="U1044" s="23" t="str">
        <f>IF(AND(($D1046)&lt;&gt;"",($E1046)&lt;&gt;""),IF(MIN(DATEVALUE($E1046),Base!S$3)-MAX(DATEVALUE($D1046),Base!S$2)+1&gt;=0,MIN(DATEVALUE($E1046),Base!S$3)-MAX(DATEVALUE($D1046),Base!S$2)+1,0),"")</f>
        <v/>
      </c>
      <c r="V1044" s="23" t="str">
        <f>IF(AND(($D1046)&lt;&gt;"",($E1046)&lt;&gt;""),IF(MIN(DATEVALUE($E1046),Base!T$3)-MAX(DATEVALUE($D1046),Base!T$2)+1&gt;=0,MIN(DATEVALUE($E1046),Base!T$3)-MAX(DATEVALUE($D1046),Base!T$2)+1,0),"")</f>
        <v/>
      </c>
      <c r="W1044" s="23" t="str">
        <f>IF(AND(($D1046)&lt;&gt;"",($E1046)&lt;&gt;""),IF(MIN(DATEVALUE($E1046),Base!U$3)-MAX(DATEVALUE($D1046),Base!U$2)+1&gt;=0,MIN(DATEVALUE($E1046),Base!U$3)-MAX(DATEVALUE($D1046),Base!U$2)+1,0),"")</f>
        <v/>
      </c>
      <c r="X1044" s="23" t="str">
        <f>IF(AND(($D1046)&lt;&gt;"",($E1046)&lt;&gt;""),IF(MIN(DATEVALUE($E1046),Base!V$3)-MAX(DATEVALUE($D1046),Base!V$2)+1&gt;=0,MIN(DATEVALUE($E1046),Base!V$3)-MAX(DATEVALUE($D1046),Base!V$2)+1,0),"")</f>
        <v/>
      </c>
      <c r="Y1044" s="20" t="str">
        <f>IF(AND(M1044&lt;&gt;"",$H1040&lt;&gt;"",$F1040&lt;&gt;""),M1044*$H1040*$F1040,"")</f>
        <v/>
      </c>
      <c r="Z1044" s="20" t="str">
        <f>IF(AND(N1044&lt;&gt;"",$H1039&lt;&gt;"",$F1039&lt;&gt;""),N1044*$H1039*$F1039,"")</f>
        <v/>
      </c>
      <c r="AA1044" s="20" t="str">
        <f>IF(AND(O1044&lt;&gt;"",$H1039&lt;&gt;"",$F1039&lt;&gt;""),O1044*$H1039*$F1039,"")</f>
        <v/>
      </c>
      <c r="AB1044" s="20" t="str">
        <f>IF(AND(P1044&lt;&gt;"",$H1039&lt;&gt;"",$F1039&lt;&gt;""),P1044*$H1039*$F1039,"")</f>
        <v/>
      </c>
      <c r="AC1044" s="20" t="str">
        <f>IF(AND(Q1044&lt;&gt;"",$H1039&lt;&gt;"",$F1039&lt;&gt;""),Q1044*$H1039*$F1039,"")</f>
        <v/>
      </c>
      <c r="AD1044" s="20" t="str">
        <f>IF(AND(R1044&lt;&gt;"",$H1039&lt;&gt;"",$F1039&lt;&gt;""),R1044*$H1039*$F1039,"")</f>
        <v/>
      </c>
      <c r="AE1044" s="20" t="str">
        <f>IF(AND(S1044&lt;&gt;"",$H1039&lt;&gt;"",$F1039&lt;&gt;""),S1044*$H1039*$F1039,"")</f>
        <v/>
      </c>
      <c r="AF1044" s="20" t="str">
        <f>IF(AND(T1044&lt;&gt;"",$H1039&lt;&gt;"",$F1039&lt;&gt;""),T1044*$H1039*$F1039,"")</f>
        <v/>
      </c>
      <c r="AG1044" s="20" t="str">
        <f>IF(AND(U1044&lt;&gt;"",$H1039&lt;&gt;"",$F1039&lt;&gt;""),U1044*$H1039*$F1039,"")</f>
        <v/>
      </c>
      <c r="AH1044" s="20" t="str">
        <f>IF(AND(V1044&lt;&gt;"",$H1039&lt;&gt;"",$F1039&lt;&gt;""),V1044*$H1039*$F1039,"")</f>
        <v/>
      </c>
      <c r="AI1044" s="20" t="str">
        <f>IF(AND(W1044&lt;&gt;"",$H1039&lt;&gt;"",$F1039&lt;&gt;""),W1044*$H1039*$F1039,"")</f>
        <v/>
      </c>
      <c r="AJ1044" s="20" t="str">
        <f>IF(AND(X1044&lt;&gt;"",$H1039&lt;&gt;"",$F1039&lt;&gt;""),X1044*$H1039*$F1039,"")</f>
        <v/>
      </c>
    </row>
    <row r="1045" spans="1:36" ht="23.25" customHeight="1" x14ac:dyDescent="0.25">
      <c r="A1045" s="24"/>
      <c r="B1045" s="24"/>
      <c r="J1045" s="20" t="str">
        <f t="shared" si="49"/>
        <v/>
      </c>
      <c r="K1045" s="20" t="str">
        <f t="shared" si="50"/>
        <v/>
      </c>
      <c r="L1045" s="20" t="str">
        <f>IF(D1040&lt;&gt;"",MONTH(D1040),"")</f>
        <v/>
      </c>
      <c r="M1045" s="23" t="str">
        <f>IF(AND(($D1047)&lt;&gt;"",($E1047)&lt;&gt;""),IF(MIN(DATEVALUE($E1047),Base!K$3)-MAX(DATEVALUE($D1047),Base!K$2)+1&gt;=0,MIN(DATEVALUE($E1047),Base!K$3)-MAX(DATEVALUE($D1047),Base!K$2)+1,0),"")</f>
        <v/>
      </c>
      <c r="N1045" s="23" t="str">
        <f>IF(AND(($D1047)&lt;&gt;"",($E1047)&lt;&gt;""),IF(MIN(DATEVALUE($E1047),Base!L$3)-MAX(DATEVALUE($D1047),Base!L$2)+1&gt;=0,MIN(DATEVALUE($E1047),Base!L$3)-MAX(DATEVALUE($D1047),Base!L$2)+1,0),"")</f>
        <v/>
      </c>
      <c r="O1045" s="23" t="str">
        <f>IF(AND(($D1047)&lt;&gt;"",($E1047)&lt;&gt;""),IF(MIN(DATEVALUE($E1047),Base!M$3)-MAX(DATEVALUE($D1047),Base!M$2)+1&gt;=0,MIN(DATEVALUE($E1047),Base!M$3)-MAX(DATEVALUE($D1047),Base!M$2)+1,0),"")</f>
        <v/>
      </c>
      <c r="P1045" s="23" t="str">
        <f>IF(AND(($D1047)&lt;&gt;"",($E1047)&lt;&gt;""),IF(MIN(DATEVALUE($E1047),Base!N$3)-MAX(DATEVALUE($D1047),Base!N$2)+1&gt;=0,MIN(DATEVALUE($E1047),Base!N$3)-MAX(DATEVALUE($D1047),Base!N$2)+1,0),"")</f>
        <v/>
      </c>
      <c r="Q1045" s="23" t="str">
        <f>IF(AND(($D1047)&lt;&gt;"",($E1047)&lt;&gt;""),IF(MIN(DATEVALUE($E1047),Base!O$3)-MAX(DATEVALUE($D1047),Base!O$2)+1&gt;=0,MIN(DATEVALUE($E1047),Base!O$3)-MAX(DATEVALUE($D1047),Base!O$2)+1,0),"")</f>
        <v/>
      </c>
      <c r="R1045" s="23" t="str">
        <f>IF(AND(($D1047)&lt;&gt;"",($E1047)&lt;&gt;""),IF(MIN(DATEVALUE($E1047),Base!P$3)-MAX(DATEVALUE($D1047),Base!P$2)+1&gt;=0,MIN(DATEVALUE($E1047),Base!P$3)-MAX(DATEVALUE($D1047),Base!P$2)+1,0),"")</f>
        <v/>
      </c>
      <c r="S1045" s="23" t="str">
        <f>IF(AND(($D1047)&lt;&gt;"",($E1047)&lt;&gt;""),IF(MIN(DATEVALUE($E1047),Base!Q$3)-MAX(DATEVALUE($D1047),Base!Q$2)+1&gt;=0,MIN(DATEVALUE($E1047),Base!Q$3)-MAX(DATEVALUE($D1047),Base!Q$2)+1,0),"")</f>
        <v/>
      </c>
      <c r="T1045" s="23" t="str">
        <f>IF(AND(($D1047)&lt;&gt;"",($E1047)&lt;&gt;""),IF(MIN(DATEVALUE($E1047),Base!R$3)-MAX(DATEVALUE($D1047),Base!R$2)+1&gt;=0,MIN(DATEVALUE($E1047),Base!R$3)-MAX(DATEVALUE($D1047),Base!R$2)+1,0),"")</f>
        <v/>
      </c>
      <c r="U1045" s="23" t="str">
        <f>IF(AND(($D1047)&lt;&gt;"",($E1047)&lt;&gt;""),IF(MIN(DATEVALUE($E1047),Base!S$3)-MAX(DATEVALUE($D1047),Base!S$2)+1&gt;=0,MIN(DATEVALUE($E1047),Base!S$3)-MAX(DATEVALUE($D1047),Base!S$2)+1,0),"")</f>
        <v/>
      </c>
      <c r="V1045" s="23" t="str">
        <f>IF(AND(($D1047)&lt;&gt;"",($E1047)&lt;&gt;""),IF(MIN(DATEVALUE($E1047),Base!T$3)-MAX(DATEVALUE($D1047),Base!T$2)+1&gt;=0,MIN(DATEVALUE($E1047),Base!T$3)-MAX(DATEVALUE($D1047),Base!T$2)+1,0),"")</f>
        <v/>
      </c>
      <c r="W1045" s="23" t="str">
        <f>IF(AND(($D1047)&lt;&gt;"",($E1047)&lt;&gt;""),IF(MIN(DATEVALUE($E1047),Base!U$3)-MAX(DATEVALUE($D1047),Base!U$2)+1&gt;=0,MIN(DATEVALUE($E1047),Base!U$3)-MAX(DATEVALUE($D1047),Base!U$2)+1,0),"")</f>
        <v/>
      </c>
      <c r="X1045" s="23" t="str">
        <f>IF(AND(($D1047)&lt;&gt;"",($E1047)&lt;&gt;""),IF(MIN(DATEVALUE($E1047),Base!V$3)-MAX(DATEVALUE($D1047),Base!V$2)+1&gt;=0,MIN(DATEVALUE($E1047),Base!V$3)-MAX(DATEVALUE($D1047),Base!V$2)+1,0),"")</f>
        <v/>
      </c>
      <c r="Y1045" s="20" t="str">
        <f>IF(AND(M1045&lt;&gt;"",$H1041&lt;&gt;"",$F1041&lt;&gt;""),M1045*$H1041*$F1041,"")</f>
        <v/>
      </c>
      <c r="Z1045" s="20" t="str">
        <f>IF(AND(N1045&lt;&gt;"",$H1040&lt;&gt;"",$F1040&lt;&gt;""),N1045*$H1040*$F1040,"")</f>
        <v/>
      </c>
      <c r="AA1045" s="20" t="str">
        <f>IF(AND(O1045&lt;&gt;"",$H1040&lt;&gt;"",$F1040&lt;&gt;""),O1045*$H1040*$F1040,"")</f>
        <v/>
      </c>
      <c r="AB1045" s="20" t="str">
        <f>IF(AND(P1045&lt;&gt;"",$H1040&lt;&gt;"",$F1040&lt;&gt;""),P1045*$H1040*$F1040,"")</f>
        <v/>
      </c>
      <c r="AC1045" s="20" t="str">
        <f>IF(AND(Q1045&lt;&gt;"",$H1040&lt;&gt;"",$F1040&lt;&gt;""),Q1045*$H1040*$F1040,"")</f>
        <v/>
      </c>
      <c r="AD1045" s="20" t="str">
        <f>IF(AND(R1045&lt;&gt;"",$H1040&lt;&gt;"",$F1040&lt;&gt;""),R1045*$H1040*$F1040,"")</f>
        <v/>
      </c>
      <c r="AE1045" s="20" t="str">
        <f>IF(AND(S1045&lt;&gt;"",$H1040&lt;&gt;"",$F1040&lt;&gt;""),S1045*$H1040*$F1040,"")</f>
        <v/>
      </c>
      <c r="AF1045" s="20" t="str">
        <f>IF(AND(T1045&lt;&gt;"",$H1040&lt;&gt;"",$F1040&lt;&gt;""),T1045*$H1040*$F1040,"")</f>
        <v/>
      </c>
      <c r="AG1045" s="20" t="str">
        <f>IF(AND(U1045&lt;&gt;"",$H1040&lt;&gt;"",$F1040&lt;&gt;""),U1045*$H1040*$F1040,"")</f>
        <v/>
      </c>
      <c r="AH1045" s="20" t="str">
        <f>IF(AND(V1045&lt;&gt;"",$H1040&lt;&gt;"",$F1040&lt;&gt;""),V1045*$H1040*$F1040,"")</f>
        <v/>
      </c>
      <c r="AI1045" s="20" t="str">
        <f>IF(AND(W1045&lt;&gt;"",$H1040&lt;&gt;"",$F1040&lt;&gt;""),W1045*$H1040*$F1040,"")</f>
        <v/>
      </c>
      <c r="AJ1045" s="20" t="str">
        <f>IF(AND(X1045&lt;&gt;"",$H1040&lt;&gt;"",$F1040&lt;&gt;""),X1045*$H1040*$F1040,"")</f>
        <v/>
      </c>
    </row>
    <row r="1046" spans="1:36" ht="23.25" customHeight="1" x14ac:dyDescent="0.25">
      <c r="A1046" s="24"/>
      <c r="B1046" s="24"/>
      <c r="J1046" s="20" t="str">
        <f t="shared" si="49"/>
        <v/>
      </c>
      <c r="K1046" s="20" t="str">
        <f t="shared" si="50"/>
        <v/>
      </c>
      <c r="L1046" s="20" t="str">
        <f>IF(D1041&lt;&gt;"",MONTH(D1041),"")</f>
        <v/>
      </c>
      <c r="M1046" s="23" t="str">
        <f>IF(AND(($D1048)&lt;&gt;"",($E1048)&lt;&gt;""),IF(MIN(DATEVALUE($E1048),Base!K$3)-MAX(DATEVALUE($D1048),Base!K$2)+1&gt;=0,MIN(DATEVALUE($E1048),Base!K$3)-MAX(DATEVALUE($D1048),Base!K$2)+1,0),"")</f>
        <v/>
      </c>
      <c r="N1046" s="23" t="str">
        <f>IF(AND(($D1048)&lt;&gt;"",($E1048)&lt;&gt;""),IF(MIN(DATEVALUE($E1048),Base!L$3)-MAX(DATEVALUE($D1048),Base!L$2)+1&gt;=0,MIN(DATEVALUE($E1048),Base!L$3)-MAX(DATEVALUE($D1048),Base!L$2)+1,0),"")</f>
        <v/>
      </c>
      <c r="O1046" s="23" t="str">
        <f>IF(AND(($D1048)&lt;&gt;"",($E1048)&lt;&gt;""),IF(MIN(DATEVALUE($E1048),Base!M$3)-MAX(DATEVALUE($D1048),Base!M$2)+1&gt;=0,MIN(DATEVALUE($E1048),Base!M$3)-MAX(DATEVALUE($D1048),Base!M$2)+1,0),"")</f>
        <v/>
      </c>
      <c r="P1046" s="23" t="str">
        <f>IF(AND(($D1048)&lt;&gt;"",($E1048)&lt;&gt;""),IF(MIN(DATEVALUE($E1048),Base!N$3)-MAX(DATEVALUE($D1048),Base!N$2)+1&gt;=0,MIN(DATEVALUE($E1048),Base!N$3)-MAX(DATEVALUE($D1048),Base!N$2)+1,0),"")</f>
        <v/>
      </c>
      <c r="Q1046" s="23" t="str">
        <f>IF(AND(($D1048)&lt;&gt;"",($E1048)&lt;&gt;""),IF(MIN(DATEVALUE($E1048),Base!O$3)-MAX(DATEVALUE($D1048),Base!O$2)+1&gt;=0,MIN(DATEVALUE($E1048),Base!O$3)-MAX(DATEVALUE($D1048),Base!O$2)+1,0),"")</f>
        <v/>
      </c>
      <c r="R1046" s="23" t="str">
        <f>IF(AND(($D1048)&lt;&gt;"",($E1048)&lt;&gt;""),IF(MIN(DATEVALUE($E1048),Base!P$3)-MAX(DATEVALUE($D1048),Base!P$2)+1&gt;=0,MIN(DATEVALUE($E1048),Base!P$3)-MAX(DATEVALUE($D1048),Base!P$2)+1,0),"")</f>
        <v/>
      </c>
      <c r="S1046" s="23" t="str">
        <f>IF(AND(($D1048)&lt;&gt;"",($E1048)&lt;&gt;""),IF(MIN(DATEVALUE($E1048),Base!Q$3)-MAX(DATEVALUE($D1048),Base!Q$2)+1&gt;=0,MIN(DATEVALUE($E1048),Base!Q$3)-MAX(DATEVALUE($D1048),Base!Q$2)+1,0),"")</f>
        <v/>
      </c>
      <c r="T1046" s="23" t="str">
        <f>IF(AND(($D1048)&lt;&gt;"",($E1048)&lt;&gt;""),IF(MIN(DATEVALUE($E1048),Base!R$3)-MAX(DATEVALUE($D1048),Base!R$2)+1&gt;=0,MIN(DATEVALUE($E1048),Base!R$3)-MAX(DATEVALUE($D1048),Base!R$2)+1,0),"")</f>
        <v/>
      </c>
      <c r="U1046" s="23" t="str">
        <f>IF(AND(($D1048)&lt;&gt;"",($E1048)&lt;&gt;""),IF(MIN(DATEVALUE($E1048),Base!S$3)-MAX(DATEVALUE($D1048),Base!S$2)+1&gt;=0,MIN(DATEVALUE($E1048),Base!S$3)-MAX(DATEVALUE($D1048),Base!S$2)+1,0),"")</f>
        <v/>
      </c>
      <c r="V1046" s="23" t="str">
        <f>IF(AND(($D1048)&lt;&gt;"",($E1048)&lt;&gt;""),IF(MIN(DATEVALUE($E1048),Base!T$3)-MAX(DATEVALUE($D1048),Base!T$2)+1&gt;=0,MIN(DATEVALUE($E1048),Base!T$3)-MAX(DATEVALUE($D1048),Base!T$2)+1,0),"")</f>
        <v/>
      </c>
      <c r="W1046" s="23" t="str">
        <f>IF(AND(($D1048)&lt;&gt;"",($E1048)&lt;&gt;""),IF(MIN(DATEVALUE($E1048),Base!U$3)-MAX(DATEVALUE($D1048),Base!U$2)+1&gt;=0,MIN(DATEVALUE($E1048),Base!U$3)-MAX(DATEVALUE($D1048),Base!U$2)+1,0),"")</f>
        <v/>
      </c>
      <c r="X1046" s="23" t="str">
        <f>IF(AND(($D1048)&lt;&gt;"",($E1048)&lt;&gt;""),IF(MIN(DATEVALUE($E1048),Base!V$3)-MAX(DATEVALUE($D1048),Base!V$2)+1&gt;=0,MIN(DATEVALUE($E1048),Base!V$3)-MAX(DATEVALUE($D1048),Base!V$2)+1,0),"")</f>
        <v/>
      </c>
      <c r="Y1046" s="20" t="str">
        <f>IF(AND(M1046&lt;&gt;"",$H1042&lt;&gt;"",$F1042&lt;&gt;""),M1046*$H1042*$F1042,"")</f>
        <v/>
      </c>
      <c r="Z1046" s="20" t="str">
        <f>IF(AND(N1046&lt;&gt;"",$H1041&lt;&gt;"",$F1041&lt;&gt;""),N1046*$H1041*$F1041,"")</f>
        <v/>
      </c>
      <c r="AA1046" s="20" t="str">
        <f>IF(AND(O1046&lt;&gt;"",$H1041&lt;&gt;"",$F1041&lt;&gt;""),O1046*$H1041*$F1041,"")</f>
        <v/>
      </c>
      <c r="AB1046" s="20" t="str">
        <f>IF(AND(P1046&lt;&gt;"",$H1041&lt;&gt;"",$F1041&lt;&gt;""),P1046*$H1041*$F1041,"")</f>
        <v/>
      </c>
      <c r="AC1046" s="20" t="str">
        <f>IF(AND(Q1046&lt;&gt;"",$H1041&lt;&gt;"",$F1041&lt;&gt;""),Q1046*$H1041*$F1041,"")</f>
        <v/>
      </c>
      <c r="AD1046" s="20" t="str">
        <f>IF(AND(R1046&lt;&gt;"",$H1041&lt;&gt;"",$F1041&lt;&gt;""),R1046*$H1041*$F1041,"")</f>
        <v/>
      </c>
      <c r="AE1046" s="20" t="str">
        <f>IF(AND(S1046&lt;&gt;"",$H1041&lt;&gt;"",$F1041&lt;&gt;""),S1046*$H1041*$F1041,"")</f>
        <v/>
      </c>
      <c r="AF1046" s="20" t="str">
        <f>IF(AND(T1046&lt;&gt;"",$H1041&lt;&gt;"",$F1041&lt;&gt;""),T1046*$H1041*$F1041,"")</f>
        <v/>
      </c>
      <c r="AG1046" s="20" t="str">
        <f>IF(AND(U1046&lt;&gt;"",$H1041&lt;&gt;"",$F1041&lt;&gt;""),U1046*$H1041*$F1041,"")</f>
        <v/>
      </c>
      <c r="AH1046" s="20" t="str">
        <f>IF(AND(V1046&lt;&gt;"",$H1041&lt;&gt;"",$F1041&lt;&gt;""),V1046*$H1041*$F1041,"")</f>
        <v/>
      </c>
      <c r="AI1046" s="20" t="str">
        <f>IF(AND(W1046&lt;&gt;"",$H1041&lt;&gt;"",$F1041&lt;&gt;""),W1046*$H1041*$F1041,"")</f>
        <v/>
      </c>
      <c r="AJ1046" s="20" t="str">
        <f>IF(AND(X1046&lt;&gt;"",$H1041&lt;&gt;"",$F1041&lt;&gt;""),X1046*$H1041*$F1041,"")</f>
        <v/>
      </c>
    </row>
    <row r="1047" spans="1:36" ht="23.25" customHeight="1" x14ac:dyDescent="0.25">
      <c r="A1047" s="24"/>
      <c r="B1047" s="24"/>
      <c r="J1047" s="20" t="str">
        <f t="shared" si="49"/>
        <v/>
      </c>
      <c r="K1047" s="20" t="str">
        <f t="shared" si="50"/>
        <v/>
      </c>
      <c r="L1047" s="20" t="str">
        <f>IF(D1042&lt;&gt;"",MONTH(D1042),"")</f>
        <v/>
      </c>
      <c r="M1047" s="23" t="str">
        <f>IF(AND(($D1049)&lt;&gt;"",($E1049)&lt;&gt;""),IF(MIN(DATEVALUE($E1049),Base!K$3)-MAX(DATEVALUE($D1049),Base!K$2)+1&gt;=0,MIN(DATEVALUE($E1049),Base!K$3)-MAX(DATEVALUE($D1049),Base!K$2)+1,0),"")</f>
        <v/>
      </c>
      <c r="N1047" s="23" t="str">
        <f>IF(AND(($D1049)&lt;&gt;"",($E1049)&lt;&gt;""),IF(MIN(DATEVALUE($E1049),Base!L$3)-MAX(DATEVALUE($D1049),Base!L$2)+1&gt;=0,MIN(DATEVALUE($E1049),Base!L$3)-MAX(DATEVALUE($D1049),Base!L$2)+1,0),"")</f>
        <v/>
      </c>
      <c r="O1047" s="23" t="str">
        <f>IF(AND(($D1049)&lt;&gt;"",($E1049)&lt;&gt;""),IF(MIN(DATEVALUE($E1049),Base!M$3)-MAX(DATEVALUE($D1049),Base!M$2)+1&gt;=0,MIN(DATEVALUE($E1049),Base!M$3)-MAX(DATEVALUE($D1049),Base!M$2)+1,0),"")</f>
        <v/>
      </c>
      <c r="P1047" s="23" t="str">
        <f>IF(AND(($D1049)&lt;&gt;"",($E1049)&lt;&gt;""),IF(MIN(DATEVALUE($E1049),Base!N$3)-MAX(DATEVALUE($D1049),Base!N$2)+1&gt;=0,MIN(DATEVALUE($E1049),Base!N$3)-MAX(DATEVALUE($D1049),Base!N$2)+1,0),"")</f>
        <v/>
      </c>
      <c r="Q1047" s="23" t="str">
        <f>IF(AND(($D1049)&lt;&gt;"",($E1049)&lt;&gt;""),IF(MIN(DATEVALUE($E1049),Base!O$3)-MAX(DATEVALUE($D1049),Base!O$2)+1&gt;=0,MIN(DATEVALUE($E1049),Base!O$3)-MAX(DATEVALUE($D1049),Base!O$2)+1,0),"")</f>
        <v/>
      </c>
      <c r="R1047" s="23" t="str">
        <f>IF(AND(($D1049)&lt;&gt;"",($E1049)&lt;&gt;""),IF(MIN(DATEVALUE($E1049),Base!P$3)-MAX(DATEVALUE($D1049),Base!P$2)+1&gt;=0,MIN(DATEVALUE($E1049),Base!P$3)-MAX(DATEVALUE($D1049),Base!P$2)+1,0),"")</f>
        <v/>
      </c>
      <c r="S1047" s="23" t="str">
        <f>IF(AND(($D1049)&lt;&gt;"",($E1049)&lt;&gt;""),IF(MIN(DATEVALUE($E1049),Base!Q$3)-MAX(DATEVALUE($D1049),Base!Q$2)+1&gt;=0,MIN(DATEVALUE($E1049),Base!Q$3)-MAX(DATEVALUE($D1049),Base!Q$2)+1,0),"")</f>
        <v/>
      </c>
      <c r="T1047" s="23" t="str">
        <f>IF(AND(($D1049)&lt;&gt;"",($E1049)&lt;&gt;""),IF(MIN(DATEVALUE($E1049),Base!R$3)-MAX(DATEVALUE($D1049),Base!R$2)+1&gt;=0,MIN(DATEVALUE($E1049),Base!R$3)-MAX(DATEVALUE($D1049),Base!R$2)+1,0),"")</f>
        <v/>
      </c>
      <c r="U1047" s="23" t="str">
        <f>IF(AND(($D1049)&lt;&gt;"",($E1049)&lt;&gt;""),IF(MIN(DATEVALUE($E1049),Base!S$3)-MAX(DATEVALUE($D1049),Base!S$2)+1&gt;=0,MIN(DATEVALUE($E1049),Base!S$3)-MAX(DATEVALUE($D1049),Base!S$2)+1,0),"")</f>
        <v/>
      </c>
      <c r="V1047" s="23" t="str">
        <f>IF(AND(($D1049)&lt;&gt;"",($E1049)&lt;&gt;""),IF(MIN(DATEVALUE($E1049),Base!T$3)-MAX(DATEVALUE($D1049),Base!T$2)+1&gt;=0,MIN(DATEVALUE($E1049),Base!T$3)-MAX(DATEVALUE($D1049),Base!T$2)+1,0),"")</f>
        <v/>
      </c>
      <c r="W1047" s="23" t="str">
        <f>IF(AND(($D1049)&lt;&gt;"",($E1049)&lt;&gt;""),IF(MIN(DATEVALUE($E1049),Base!U$3)-MAX(DATEVALUE($D1049),Base!U$2)+1&gt;=0,MIN(DATEVALUE($E1049),Base!U$3)-MAX(DATEVALUE($D1049),Base!U$2)+1,0),"")</f>
        <v/>
      </c>
      <c r="X1047" s="23" t="str">
        <f>IF(AND(($D1049)&lt;&gt;"",($E1049)&lt;&gt;""),IF(MIN(DATEVALUE($E1049),Base!V$3)-MAX(DATEVALUE($D1049),Base!V$2)+1&gt;=0,MIN(DATEVALUE($E1049),Base!V$3)-MAX(DATEVALUE($D1049),Base!V$2)+1,0),"")</f>
        <v/>
      </c>
      <c r="Y1047" s="20" t="str">
        <f>IF(AND(M1047&lt;&gt;"",$H1043&lt;&gt;"",$F1043&lt;&gt;""),M1047*$H1043*$F1043,"")</f>
        <v/>
      </c>
      <c r="Z1047" s="20" t="str">
        <f>IF(AND(N1047&lt;&gt;"",$H1042&lt;&gt;"",$F1042&lt;&gt;""),N1047*$H1042*$F1042,"")</f>
        <v/>
      </c>
      <c r="AA1047" s="20" t="str">
        <f>IF(AND(O1047&lt;&gt;"",$H1042&lt;&gt;"",$F1042&lt;&gt;""),O1047*$H1042*$F1042,"")</f>
        <v/>
      </c>
      <c r="AB1047" s="20" t="str">
        <f>IF(AND(P1047&lt;&gt;"",$H1042&lt;&gt;"",$F1042&lt;&gt;""),P1047*$H1042*$F1042,"")</f>
        <v/>
      </c>
      <c r="AC1047" s="20" t="str">
        <f>IF(AND(Q1047&lt;&gt;"",$H1042&lt;&gt;"",$F1042&lt;&gt;""),Q1047*$H1042*$F1042,"")</f>
        <v/>
      </c>
      <c r="AD1047" s="20" t="str">
        <f>IF(AND(R1047&lt;&gt;"",$H1042&lt;&gt;"",$F1042&lt;&gt;""),R1047*$H1042*$F1042,"")</f>
        <v/>
      </c>
      <c r="AE1047" s="20" t="str">
        <f>IF(AND(S1047&lt;&gt;"",$H1042&lt;&gt;"",$F1042&lt;&gt;""),S1047*$H1042*$F1042,"")</f>
        <v/>
      </c>
      <c r="AF1047" s="20" t="str">
        <f>IF(AND(T1047&lt;&gt;"",$H1042&lt;&gt;"",$F1042&lt;&gt;""),T1047*$H1042*$F1042,"")</f>
        <v/>
      </c>
      <c r="AG1047" s="20" t="str">
        <f>IF(AND(U1047&lt;&gt;"",$H1042&lt;&gt;"",$F1042&lt;&gt;""),U1047*$H1042*$F1042,"")</f>
        <v/>
      </c>
      <c r="AH1047" s="20" t="str">
        <f>IF(AND(V1047&lt;&gt;"",$H1042&lt;&gt;"",$F1042&lt;&gt;""),V1047*$H1042*$F1042,"")</f>
        <v/>
      </c>
      <c r="AI1047" s="20" t="str">
        <f>IF(AND(W1047&lt;&gt;"",$H1042&lt;&gt;"",$F1042&lt;&gt;""),W1047*$H1042*$F1042,"")</f>
        <v/>
      </c>
      <c r="AJ1047" s="20" t="str">
        <f>IF(AND(X1047&lt;&gt;"",$H1042&lt;&gt;"",$F1042&lt;&gt;""),X1047*$H1042*$F1042,"")</f>
        <v/>
      </c>
    </row>
    <row r="1048" spans="1:36" ht="23.25" customHeight="1" x14ac:dyDescent="0.25">
      <c r="A1048" s="24"/>
      <c r="B1048" s="24"/>
      <c r="J1048" s="20" t="str">
        <f t="shared" si="49"/>
        <v/>
      </c>
      <c r="K1048" s="20" t="str">
        <f t="shared" si="50"/>
        <v/>
      </c>
      <c r="L1048" s="20" t="str">
        <f>IF(D1043&lt;&gt;"",MONTH(D1043),"")</f>
        <v/>
      </c>
      <c r="M1048" s="23" t="str">
        <f>IF(AND(($D1050)&lt;&gt;"",($E1050)&lt;&gt;""),IF(MIN(DATEVALUE($E1050),Base!K$3)-MAX(DATEVALUE($D1050),Base!K$2)+1&gt;=0,MIN(DATEVALUE($E1050),Base!K$3)-MAX(DATEVALUE($D1050),Base!K$2)+1,0),"")</f>
        <v/>
      </c>
      <c r="N1048" s="23" t="str">
        <f>IF(AND(($D1050)&lt;&gt;"",($E1050)&lt;&gt;""),IF(MIN(DATEVALUE($E1050),Base!L$3)-MAX(DATEVALUE($D1050),Base!L$2)+1&gt;=0,MIN(DATEVALUE($E1050),Base!L$3)-MAX(DATEVALUE($D1050),Base!L$2)+1,0),"")</f>
        <v/>
      </c>
      <c r="O1048" s="23" t="str">
        <f>IF(AND(($D1050)&lt;&gt;"",($E1050)&lt;&gt;""),IF(MIN(DATEVALUE($E1050),Base!M$3)-MAX(DATEVALUE($D1050),Base!M$2)+1&gt;=0,MIN(DATEVALUE($E1050),Base!M$3)-MAX(DATEVALUE($D1050),Base!M$2)+1,0),"")</f>
        <v/>
      </c>
      <c r="P1048" s="23" t="str">
        <f>IF(AND(($D1050)&lt;&gt;"",($E1050)&lt;&gt;""),IF(MIN(DATEVALUE($E1050),Base!N$3)-MAX(DATEVALUE($D1050),Base!N$2)+1&gt;=0,MIN(DATEVALUE($E1050),Base!N$3)-MAX(DATEVALUE($D1050),Base!N$2)+1,0),"")</f>
        <v/>
      </c>
      <c r="Q1048" s="23" t="str">
        <f>IF(AND(($D1050)&lt;&gt;"",($E1050)&lt;&gt;""),IF(MIN(DATEVALUE($E1050),Base!O$3)-MAX(DATEVALUE($D1050),Base!O$2)+1&gt;=0,MIN(DATEVALUE($E1050),Base!O$3)-MAX(DATEVALUE($D1050),Base!O$2)+1,0),"")</f>
        <v/>
      </c>
      <c r="R1048" s="23" t="str">
        <f>IF(AND(($D1050)&lt;&gt;"",($E1050)&lt;&gt;""),IF(MIN(DATEVALUE($E1050),Base!P$3)-MAX(DATEVALUE($D1050),Base!P$2)+1&gt;=0,MIN(DATEVALUE($E1050),Base!P$3)-MAX(DATEVALUE($D1050),Base!P$2)+1,0),"")</f>
        <v/>
      </c>
      <c r="S1048" s="23" t="str">
        <f>IF(AND(($D1050)&lt;&gt;"",($E1050)&lt;&gt;""),IF(MIN(DATEVALUE($E1050),Base!Q$3)-MAX(DATEVALUE($D1050),Base!Q$2)+1&gt;=0,MIN(DATEVALUE($E1050),Base!Q$3)-MAX(DATEVALUE($D1050),Base!Q$2)+1,0),"")</f>
        <v/>
      </c>
      <c r="T1048" s="23" t="str">
        <f>IF(AND(($D1050)&lt;&gt;"",($E1050)&lt;&gt;""),IF(MIN(DATEVALUE($E1050),Base!R$3)-MAX(DATEVALUE($D1050),Base!R$2)+1&gt;=0,MIN(DATEVALUE($E1050),Base!R$3)-MAX(DATEVALUE($D1050),Base!R$2)+1,0),"")</f>
        <v/>
      </c>
      <c r="U1048" s="23" t="str">
        <f>IF(AND(($D1050)&lt;&gt;"",($E1050)&lt;&gt;""),IF(MIN(DATEVALUE($E1050),Base!S$3)-MAX(DATEVALUE($D1050),Base!S$2)+1&gt;=0,MIN(DATEVALUE($E1050),Base!S$3)-MAX(DATEVALUE($D1050),Base!S$2)+1,0),"")</f>
        <v/>
      </c>
      <c r="V1048" s="23" t="str">
        <f>IF(AND(($D1050)&lt;&gt;"",($E1050)&lt;&gt;""),IF(MIN(DATEVALUE($E1050),Base!T$3)-MAX(DATEVALUE($D1050),Base!T$2)+1&gt;=0,MIN(DATEVALUE($E1050),Base!T$3)-MAX(DATEVALUE($D1050),Base!T$2)+1,0),"")</f>
        <v/>
      </c>
      <c r="W1048" s="23" t="str">
        <f>IF(AND(($D1050)&lt;&gt;"",($E1050)&lt;&gt;""),IF(MIN(DATEVALUE($E1050),Base!U$3)-MAX(DATEVALUE($D1050),Base!U$2)+1&gt;=0,MIN(DATEVALUE($E1050),Base!U$3)-MAX(DATEVALUE($D1050),Base!U$2)+1,0),"")</f>
        <v/>
      </c>
      <c r="X1048" s="23" t="str">
        <f>IF(AND(($D1050)&lt;&gt;"",($E1050)&lt;&gt;""),IF(MIN(DATEVALUE($E1050),Base!V$3)-MAX(DATEVALUE($D1050),Base!V$2)+1&gt;=0,MIN(DATEVALUE($E1050),Base!V$3)-MAX(DATEVALUE($D1050),Base!V$2)+1,0),"")</f>
        <v/>
      </c>
      <c r="Y1048" s="20" t="str">
        <f>IF(AND(M1048&lt;&gt;"",$H1044&lt;&gt;"",$F1044&lt;&gt;""),M1048*$H1044*$F1044,"")</f>
        <v/>
      </c>
      <c r="Z1048" s="20" t="str">
        <f>IF(AND(N1048&lt;&gt;"",$H1043&lt;&gt;"",$F1043&lt;&gt;""),N1048*$H1043*$F1043,"")</f>
        <v/>
      </c>
      <c r="AA1048" s="20" t="str">
        <f>IF(AND(O1048&lt;&gt;"",$H1043&lt;&gt;"",$F1043&lt;&gt;""),O1048*$H1043*$F1043,"")</f>
        <v/>
      </c>
      <c r="AB1048" s="20" t="str">
        <f>IF(AND(P1048&lt;&gt;"",$H1043&lt;&gt;"",$F1043&lt;&gt;""),P1048*$H1043*$F1043,"")</f>
        <v/>
      </c>
      <c r="AC1048" s="20" t="str">
        <f>IF(AND(Q1048&lt;&gt;"",$H1043&lt;&gt;"",$F1043&lt;&gt;""),Q1048*$H1043*$F1043,"")</f>
        <v/>
      </c>
      <c r="AD1048" s="20" t="str">
        <f>IF(AND(R1048&lt;&gt;"",$H1043&lt;&gt;"",$F1043&lt;&gt;""),R1048*$H1043*$F1043,"")</f>
        <v/>
      </c>
      <c r="AE1048" s="20" t="str">
        <f>IF(AND(S1048&lt;&gt;"",$H1043&lt;&gt;"",$F1043&lt;&gt;""),S1048*$H1043*$F1043,"")</f>
        <v/>
      </c>
      <c r="AF1048" s="20" t="str">
        <f>IF(AND(T1048&lt;&gt;"",$H1043&lt;&gt;"",$F1043&lt;&gt;""),T1048*$H1043*$F1043,"")</f>
        <v/>
      </c>
      <c r="AG1048" s="20" t="str">
        <f>IF(AND(U1048&lt;&gt;"",$H1043&lt;&gt;"",$F1043&lt;&gt;""),U1048*$H1043*$F1043,"")</f>
        <v/>
      </c>
      <c r="AH1048" s="20" t="str">
        <f>IF(AND(V1048&lt;&gt;"",$H1043&lt;&gt;"",$F1043&lt;&gt;""),V1048*$H1043*$F1043,"")</f>
        <v/>
      </c>
      <c r="AI1048" s="20" t="str">
        <f>IF(AND(W1048&lt;&gt;"",$H1043&lt;&gt;"",$F1043&lt;&gt;""),W1048*$H1043*$F1043,"")</f>
        <v/>
      </c>
      <c r="AJ1048" s="20" t="str">
        <f>IF(AND(X1048&lt;&gt;"",$H1043&lt;&gt;"",$F1043&lt;&gt;""),X1048*$H1043*$F1043,"")</f>
        <v/>
      </c>
    </row>
    <row r="1049" spans="1:36" ht="23.25" customHeight="1" x14ac:dyDescent="0.25">
      <c r="A1049" s="24"/>
      <c r="B1049" s="24"/>
      <c r="J1049" s="20" t="str">
        <f t="shared" si="49"/>
        <v/>
      </c>
      <c r="K1049" s="20" t="str">
        <f t="shared" si="50"/>
        <v/>
      </c>
      <c r="L1049" s="20" t="str">
        <f>IF(D1044&lt;&gt;"",MONTH(D1044),"")</f>
        <v/>
      </c>
      <c r="M1049" s="23" t="str">
        <f>IF(AND(($D1051)&lt;&gt;"",($E1051)&lt;&gt;""),IF(MIN(DATEVALUE($E1051),Base!K$3)-MAX(DATEVALUE($D1051),Base!K$2)+1&gt;=0,MIN(DATEVALUE($E1051),Base!K$3)-MAX(DATEVALUE($D1051),Base!K$2)+1,0),"")</f>
        <v/>
      </c>
      <c r="N1049" s="23" t="str">
        <f>IF(AND(($D1051)&lt;&gt;"",($E1051)&lt;&gt;""),IF(MIN(DATEVALUE($E1051),Base!L$3)-MAX(DATEVALUE($D1051),Base!L$2)+1&gt;=0,MIN(DATEVALUE($E1051),Base!L$3)-MAX(DATEVALUE($D1051),Base!L$2)+1,0),"")</f>
        <v/>
      </c>
      <c r="O1049" s="23" t="str">
        <f>IF(AND(($D1051)&lt;&gt;"",($E1051)&lt;&gt;""),IF(MIN(DATEVALUE($E1051),Base!M$3)-MAX(DATEVALUE($D1051),Base!M$2)+1&gt;=0,MIN(DATEVALUE($E1051),Base!M$3)-MAX(DATEVALUE($D1051),Base!M$2)+1,0),"")</f>
        <v/>
      </c>
      <c r="P1049" s="23" t="str">
        <f>IF(AND(($D1051)&lt;&gt;"",($E1051)&lt;&gt;""),IF(MIN(DATEVALUE($E1051),Base!N$3)-MAX(DATEVALUE($D1051),Base!N$2)+1&gt;=0,MIN(DATEVALUE($E1051),Base!N$3)-MAX(DATEVALUE($D1051),Base!N$2)+1,0),"")</f>
        <v/>
      </c>
      <c r="Q1049" s="23" t="str">
        <f>IF(AND(($D1051)&lt;&gt;"",($E1051)&lt;&gt;""),IF(MIN(DATEVALUE($E1051),Base!O$3)-MAX(DATEVALUE($D1051),Base!O$2)+1&gt;=0,MIN(DATEVALUE($E1051),Base!O$3)-MAX(DATEVALUE($D1051),Base!O$2)+1,0),"")</f>
        <v/>
      </c>
      <c r="R1049" s="23" t="str">
        <f>IF(AND(($D1051)&lt;&gt;"",($E1051)&lt;&gt;""),IF(MIN(DATEVALUE($E1051),Base!P$3)-MAX(DATEVALUE($D1051),Base!P$2)+1&gt;=0,MIN(DATEVALUE($E1051),Base!P$3)-MAX(DATEVALUE($D1051),Base!P$2)+1,0),"")</f>
        <v/>
      </c>
      <c r="S1049" s="23" t="str">
        <f>IF(AND(($D1051)&lt;&gt;"",($E1051)&lt;&gt;""),IF(MIN(DATEVALUE($E1051),Base!Q$3)-MAX(DATEVALUE($D1051),Base!Q$2)+1&gt;=0,MIN(DATEVALUE($E1051),Base!Q$3)-MAX(DATEVALUE($D1051),Base!Q$2)+1,0),"")</f>
        <v/>
      </c>
      <c r="T1049" s="23" t="str">
        <f>IF(AND(($D1051)&lt;&gt;"",($E1051)&lt;&gt;""),IF(MIN(DATEVALUE($E1051),Base!R$3)-MAX(DATEVALUE($D1051),Base!R$2)+1&gt;=0,MIN(DATEVALUE($E1051),Base!R$3)-MAX(DATEVALUE($D1051),Base!R$2)+1,0),"")</f>
        <v/>
      </c>
      <c r="U1049" s="23" t="str">
        <f>IF(AND(($D1051)&lt;&gt;"",($E1051)&lt;&gt;""),IF(MIN(DATEVALUE($E1051),Base!S$3)-MAX(DATEVALUE($D1051),Base!S$2)+1&gt;=0,MIN(DATEVALUE($E1051),Base!S$3)-MAX(DATEVALUE($D1051),Base!S$2)+1,0),"")</f>
        <v/>
      </c>
      <c r="V1049" s="23" t="str">
        <f>IF(AND(($D1051)&lt;&gt;"",($E1051)&lt;&gt;""),IF(MIN(DATEVALUE($E1051),Base!T$3)-MAX(DATEVALUE($D1051),Base!T$2)+1&gt;=0,MIN(DATEVALUE($E1051),Base!T$3)-MAX(DATEVALUE($D1051),Base!T$2)+1,0),"")</f>
        <v/>
      </c>
      <c r="W1049" s="23" t="str">
        <f>IF(AND(($D1051)&lt;&gt;"",($E1051)&lt;&gt;""),IF(MIN(DATEVALUE($E1051),Base!U$3)-MAX(DATEVALUE($D1051),Base!U$2)+1&gt;=0,MIN(DATEVALUE($E1051),Base!U$3)-MAX(DATEVALUE($D1051),Base!U$2)+1,0),"")</f>
        <v/>
      </c>
      <c r="X1049" s="23" t="str">
        <f>IF(AND(($D1051)&lt;&gt;"",($E1051)&lt;&gt;""),IF(MIN(DATEVALUE($E1051),Base!V$3)-MAX(DATEVALUE($D1051),Base!V$2)+1&gt;=0,MIN(DATEVALUE($E1051),Base!V$3)-MAX(DATEVALUE($D1051),Base!V$2)+1,0),"")</f>
        <v/>
      </c>
      <c r="Y1049" s="20" t="str">
        <f>IF(AND(M1049&lt;&gt;"",$H1045&lt;&gt;"",$F1045&lt;&gt;""),M1049*$H1045*$F1045,"")</f>
        <v/>
      </c>
      <c r="Z1049" s="20" t="str">
        <f>IF(AND(N1049&lt;&gt;"",$H1044&lt;&gt;"",$F1044&lt;&gt;""),N1049*$H1044*$F1044,"")</f>
        <v/>
      </c>
      <c r="AA1049" s="20" t="str">
        <f>IF(AND(O1049&lt;&gt;"",$H1044&lt;&gt;"",$F1044&lt;&gt;""),O1049*$H1044*$F1044,"")</f>
        <v/>
      </c>
      <c r="AB1049" s="20" t="str">
        <f>IF(AND(P1049&lt;&gt;"",$H1044&lt;&gt;"",$F1044&lt;&gt;""),P1049*$H1044*$F1044,"")</f>
        <v/>
      </c>
      <c r="AC1049" s="20" t="str">
        <f>IF(AND(Q1049&lt;&gt;"",$H1044&lt;&gt;"",$F1044&lt;&gt;""),Q1049*$H1044*$F1044,"")</f>
        <v/>
      </c>
      <c r="AD1049" s="20" t="str">
        <f>IF(AND(R1049&lt;&gt;"",$H1044&lt;&gt;"",$F1044&lt;&gt;""),R1049*$H1044*$F1044,"")</f>
        <v/>
      </c>
      <c r="AE1049" s="20" t="str">
        <f>IF(AND(S1049&lt;&gt;"",$H1044&lt;&gt;"",$F1044&lt;&gt;""),S1049*$H1044*$F1044,"")</f>
        <v/>
      </c>
      <c r="AF1049" s="20" t="str">
        <f>IF(AND(T1049&lt;&gt;"",$H1044&lt;&gt;"",$F1044&lt;&gt;""),T1049*$H1044*$F1044,"")</f>
        <v/>
      </c>
      <c r="AG1049" s="20" t="str">
        <f>IF(AND(U1049&lt;&gt;"",$H1044&lt;&gt;"",$F1044&lt;&gt;""),U1049*$H1044*$F1044,"")</f>
        <v/>
      </c>
      <c r="AH1049" s="20" t="str">
        <f>IF(AND(V1049&lt;&gt;"",$H1044&lt;&gt;"",$F1044&lt;&gt;""),V1049*$H1044*$F1044,"")</f>
        <v/>
      </c>
      <c r="AI1049" s="20" t="str">
        <f>IF(AND(W1049&lt;&gt;"",$H1044&lt;&gt;"",$F1044&lt;&gt;""),W1049*$H1044*$F1044,"")</f>
        <v/>
      </c>
      <c r="AJ1049" s="20" t="str">
        <f>IF(AND(X1049&lt;&gt;"",$H1044&lt;&gt;"",$F1044&lt;&gt;""),X1049*$H1044*$F1044,"")</f>
        <v/>
      </c>
    </row>
    <row r="1050" spans="1:36" ht="23.25" customHeight="1" x14ac:dyDescent="0.25">
      <c r="A1050" s="24"/>
      <c r="B1050" s="24"/>
      <c r="J1050" s="20" t="str">
        <f t="shared" si="49"/>
        <v/>
      </c>
      <c r="K1050" s="20" t="str">
        <f t="shared" si="50"/>
        <v/>
      </c>
      <c r="L1050" s="20" t="str">
        <f>IF(D1045&lt;&gt;"",MONTH(D1045),"")</f>
        <v/>
      </c>
      <c r="M1050" s="23" t="str">
        <f>IF(AND(($D1052)&lt;&gt;"",($E1052)&lt;&gt;""),IF(MIN(DATEVALUE($E1052),Base!K$3)-MAX(DATEVALUE($D1052),Base!K$2)+1&gt;=0,MIN(DATEVALUE($E1052),Base!K$3)-MAX(DATEVALUE($D1052),Base!K$2)+1,0),"")</f>
        <v/>
      </c>
      <c r="N1050" s="23" t="str">
        <f>IF(AND(($D1052)&lt;&gt;"",($E1052)&lt;&gt;""),IF(MIN(DATEVALUE($E1052),Base!L$3)-MAX(DATEVALUE($D1052),Base!L$2)+1&gt;=0,MIN(DATEVALUE($E1052),Base!L$3)-MAX(DATEVALUE($D1052),Base!L$2)+1,0),"")</f>
        <v/>
      </c>
      <c r="O1050" s="23" t="str">
        <f>IF(AND(($D1052)&lt;&gt;"",($E1052)&lt;&gt;""),IF(MIN(DATEVALUE($E1052),Base!M$3)-MAX(DATEVALUE($D1052),Base!M$2)+1&gt;=0,MIN(DATEVALUE($E1052),Base!M$3)-MAX(DATEVALUE($D1052),Base!M$2)+1,0),"")</f>
        <v/>
      </c>
      <c r="P1050" s="23" t="str">
        <f>IF(AND(($D1052)&lt;&gt;"",($E1052)&lt;&gt;""),IF(MIN(DATEVALUE($E1052),Base!N$3)-MAX(DATEVALUE($D1052),Base!N$2)+1&gt;=0,MIN(DATEVALUE($E1052),Base!N$3)-MAX(DATEVALUE($D1052),Base!N$2)+1,0),"")</f>
        <v/>
      </c>
      <c r="Q1050" s="23" t="str">
        <f>IF(AND(($D1052)&lt;&gt;"",($E1052)&lt;&gt;""),IF(MIN(DATEVALUE($E1052),Base!O$3)-MAX(DATEVALUE($D1052),Base!O$2)+1&gt;=0,MIN(DATEVALUE($E1052),Base!O$3)-MAX(DATEVALUE($D1052),Base!O$2)+1,0),"")</f>
        <v/>
      </c>
      <c r="R1050" s="23" t="str">
        <f>IF(AND(($D1052)&lt;&gt;"",($E1052)&lt;&gt;""),IF(MIN(DATEVALUE($E1052),Base!P$3)-MAX(DATEVALUE($D1052),Base!P$2)+1&gt;=0,MIN(DATEVALUE($E1052),Base!P$3)-MAX(DATEVALUE($D1052),Base!P$2)+1,0),"")</f>
        <v/>
      </c>
      <c r="S1050" s="23" t="str">
        <f>IF(AND(($D1052)&lt;&gt;"",($E1052)&lt;&gt;""),IF(MIN(DATEVALUE($E1052),Base!Q$3)-MAX(DATEVALUE($D1052),Base!Q$2)+1&gt;=0,MIN(DATEVALUE($E1052),Base!Q$3)-MAX(DATEVALUE($D1052),Base!Q$2)+1,0),"")</f>
        <v/>
      </c>
      <c r="T1050" s="23" t="str">
        <f>IF(AND(($D1052)&lt;&gt;"",($E1052)&lt;&gt;""),IF(MIN(DATEVALUE($E1052),Base!R$3)-MAX(DATEVALUE($D1052),Base!R$2)+1&gt;=0,MIN(DATEVALUE($E1052),Base!R$3)-MAX(DATEVALUE($D1052),Base!R$2)+1,0),"")</f>
        <v/>
      </c>
      <c r="U1050" s="23" t="str">
        <f>IF(AND(($D1052)&lt;&gt;"",($E1052)&lt;&gt;""),IF(MIN(DATEVALUE($E1052),Base!S$3)-MAX(DATEVALUE($D1052),Base!S$2)+1&gt;=0,MIN(DATEVALUE($E1052),Base!S$3)-MAX(DATEVALUE($D1052),Base!S$2)+1,0),"")</f>
        <v/>
      </c>
      <c r="V1050" s="23" t="str">
        <f>IF(AND(($D1052)&lt;&gt;"",($E1052)&lt;&gt;""),IF(MIN(DATEVALUE($E1052),Base!T$3)-MAX(DATEVALUE($D1052),Base!T$2)+1&gt;=0,MIN(DATEVALUE($E1052),Base!T$3)-MAX(DATEVALUE($D1052),Base!T$2)+1,0),"")</f>
        <v/>
      </c>
      <c r="W1050" s="23" t="str">
        <f>IF(AND(($D1052)&lt;&gt;"",($E1052)&lt;&gt;""),IF(MIN(DATEVALUE($E1052),Base!U$3)-MAX(DATEVALUE($D1052),Base!U$2)+1&gt;=0,MIN(DATEVALUE($E1052),Base!U$3)-MAX(DATEVALUE($D1052),Base!U$2)+1,0),"")</f>
        <v/>
      </c>
      <c r="X1050" s="23" t="str">
        <f>IF(AND(($D1052)&lt;&gt;"",($E1052)&lt;&gt;""),IF(MIN(DATEVALUE($E1052),Base!V$3)-MAX(DATEVALUE($D1052),Base!V$2)+1&gt;=0,MIN(DATEVALUE($E1052),Base!V$3)-MAX(DATEVALUE($D1052),Base!V$2)+1,0),"")</f>
        <v/>
      </c>
      <c r="Y1050" s="20" t="str">
        <f>IF(AND(M1050&lt;&gt;"",$H1046&lt;&gt;"",$F1046&lt;&gt;""),M1050*$H1046*$F1046,"")</f>
        <v/>
      </c>
      <c r="Z1050" s="20" t="str">
        <f>IF(AND(N1050&lt;&gt;"",$H1045&lt;&gt;"",$F1045&lt;&gt;""),N1050*$H1045*$F1045,"")</f>
        <v/>
      </c>
      <c r="AA1050" s="20" t="str">
        <f>IF(AND(O1050&lt;&gt;"",$H1045&lt;&gt;"",$F1045&lt;&gt;""),O1050*$H1045*$F1045,"")</f>
        <v/>
      </c>
      <c r="AB1050" s="20" t="str">
        <f>IF(AND(P1050&lt;&gt;"",$H1045&lt;&gt;"",$F1045&lt;&gt;""),P1050*$H1045*$F1045,"")</f>
        <v/>
      </c>
      <c r="AC1050" s="20" t="str">
        <f>IF(AND(Q1050&lt;&gt;"",$H1045&lt;&gt;"",$F1045&lt;&gt;""),Q1050*$H1045*$F1045,"")</f>
        <v/>
      </c>
      <c r="AD1050" s="20" t="str">
        <f>IF(AND(R1050&lt;&gt;"",$H1045&lt;&gt;"",$F1045&lt;&gt;""),R1050*$H1045*$F1045,"")</f>
        <v/>
      </c>
      <c r="AE1050" s="20" t="str">
        <f>IF(AND(S1050&lt;&gt;"",$H1045&lt;&gt;"",$F1045&lt;&gt;""),S1050*$H1045*$F1045,"")</f>
        <v/>
      </c>
      <c r="AF1050" s="20" t="str">
        <f>IF(AND(T1050&lt;&gt;"",$H1045&lt;&gt;"",$F1045&lt;&gt;""),T1050*$H1045*$F1045,"")</f>
        <v/>
      </c>
      <c r="AG1050" s="20" t="str">
        <f>IF(AND(U1050&lt;&gt;"",$H1045&lt;&gt;"",$F1045&lt;&gt;""),U1050*$H1045*$F1045,"")</f>
        <v/>
      </c>
      <c r="AH1050" s="20" t="str">
        <f>IF(AND(V1050&lt;&gt;"",$H1045&lt;&gt;"",$F1045&lt;&gt;""),V1050*$H1045*$F1045,"")</f>
        <v/>
      </c>
      <c r="AI1050" s="20" t="str">
        <f>IF(AND(W1050&lt;&gt;"",$H1045&lt;&gt;"",$F1045&lt;&gt;""),W1050*$H1045*$F1045,"")</f>
        <v/>
      </c>
      <c r="AJ1050" s="20" t="str">
        <f>IF(AND(X1050&lt;&gt;"",$H1045&lt;&gt;"",$F1045&lt;&gt;""),X1050*$H1045*$F1045,"")</f>
        <v/>
      </c>
    </row>
    <row r="1051" spans="1:36" ht="23.25" customHeight="1" x14ac:dyDescent="0.25">
      <c r="A1051" s="24"/>
      <c r="B1051" s="24"/>
      <c r="J1051" s="20" t="str">
        <f t="shared" si="49"/>
        <v/>
      </c>
      <c r="K1051" s="20" t="str">
        <f t="shared" si="50"/>
        <v/>
      </c>
      <c r="L1051" s="20" t="str">
        <f>IF(D1046&lt;&gt;"",MONTH(D1046),"")</f>
        <v/>
      </c>
      <c r="M1051" s="23" t="str">
        <f>IF(AND(($D1053)&lt;&gt;"",($E1053)&lt;&gt;""),IF(MIN(DATEVALUE($E1053),Base!K$3)-MAX(DATEVALUE($D1053),Base!K$2)+1&gt;=0,MIN(DATEVALUE($E1053),Base!K$3)-MAX(DATEVALUE($D1053),Base!K$2)+1,0),"")</f>
        <v/>
      </c>
      <c r="N1051" s="23" t="str">
        <f>IF(AND(($D1053)&lt;&gt;"",($E1053)&lt;&gt;""),IF(MIN(DATEVALUE($E1053),Base!L$3)-MAX(DATEVALUE($D1053),Base!L$2)+1&gt;=0,MIN(DATEVALUE($E1053),Base!L$3)-MAX(DATEVALUE($D1053),Base!L$2)+1,0),"")</f>
        <v/>
      </c>
      <c r="O1051" s="23" t="str">
        <f>IF(AND(($D1053)&lt;&gt;"",($E1053)&lt;&gt;""),IF(MIN(DATEVALUE($E1053),Base!M$3)-MAX(DATEVALUE($D1053),Base!M$2)+1&gt;=0,MIN(DATEVALUE($E1053),Base!M$3)-MAX(DATEVALUE($D1053),Base!M$2)+1,0),"")</f>
        <v/>
      </c>
      <c r="P1051" s="23" t="str">
        <f>IF(AND(($D1053)&lt;&gt;"",($E1053)&lt;&gt;""),IF(MIN(DATEVALUE($E1053),Base!N$3)-MAX(DATEVALUE($D1053),Base!N$2)+1&gt;=0,MIN(DATEVALUE($E1053),Base!N$3)-MAX(DATEVALUE($D1053),Base!N$2)+1,0),"")</f>
        <v/>
      </c>
      <c r="Q1051" s="23" t="str">
        <f>IF(AND(($D1053)&lt;&gt;"",($E1053)&lt;&gt;""),IF(MIN(DATEVALUE($E1053),Base!O$3)-MAX(DATEVALUE($D1053),Base!O$2)+1&gt;=0,MIN(DATEVALUE($E1053),Base!O$3)-MAX(DATEVALUE($D1053),Base!O$2)+1,0),"")</f>
        <v/>
      </c>
      <c r="R1051" s="23" t="str">
        <f>IF(AND(($D1053)&lt;&gt;"",($E1053)&lt;&gt;""),IF(MIN(DATEVALUE($E1053),Base!P$3)-MAX(DATEVALUE($D1053),Base!P$2)+1&gt;=0,MIN(DATEVALUE($E1053),Base!P$3)-MAX(DATEVALUE($D1053),Base!P$2)+1,0),"")</f>
        <v/>
      </c>
      <c r="S1051" s="23" t="str">
        <f>IF(AND(($D1053)&lt;&gt;"",($E1053)&lt;&gt;""),IF(MIN(DATEVALUE($E1053),Base!Q$3)-MAX(DATEVALUE($D1053),Base!Q$2)+1&gt;=0,MIN(DATEVALUE($E1053),Base!Q$3)-MAX(DATEVALUE($D1053),Base!Q$2)+1,0),"")</f>
        <v/>
      </c>
      <c r="T1051" s="23" t="str">
        <f>IF(AND(($D1053)&lt;&gt;"",($E1053)&lt;&gt;""),IF(MIN(DATEVALUE($E1053),Base!R$3)-MAX(DATEVALUE($D1053),Base!R$2)+1&gt;=0,MIN(DATEVALUE($E1053),Base!R$3)-MAX(DATEVALUE($D1053),Base!R$2)+1,0),"")</f>
        <v/>
      </c>
      <c r="U1051" s="23" t="str">
        <f>IF(AND(($D1053)&lt;&gt;"",($E1053)&lt;&gt;""),IF(MIN(DATEVALUE($E1053),Base!S$3)-MAX(DATEVALUE($D1053),Base!S$2)+1&gt;=0,MIN(DATEVALUE($E1053),Base!S$3)-MAX(DATEVALUE($D1053),Base!S$2)+1,0),"")</f>
        <v/>
      </c>
      <c r="V1051" s="23" t="str">
        <f>IF(AND(($D1053)&lt;&gt;"",($E1053)&lt;&gt;""),IF(MIN(DATEVALUE($E1053),Base!T$3)-MAX(DATEVALUE($D1053),Base!T$2)+1&gt;=0,MIN(DATEVALUE($E1053),Base!T$3)-MAX(DATEVALUE($D1053),Base!T$2)+1,0),"")</f>
        <v/>
      </c>
      <c r="W1051" s="23" t="str">
        <f>IF(AND(($D1053)&lt;&gt;"",($E1053)&lt;&gt;""),IF(MIN(DATEVALUE($E1053),Base!U$3)-MAX(DATEVALUE($D1053),Base!U$2)+1&gt;=0,MIN(DATEVALUE($E1053),Base!U$3)-MAX(DATEVALUE($D1053),Base!U$2)+1,0),"")</f>
        <v/>
      </c>
      <c r="X1051" s="23" t="str">
        <f>IF(AND(($D1053)&lt;&gt;"",($E1053)&lt;&gt;""),IF(MIN(DATEVALUE($E1053),Base!V$3)-MAX(DATEVALUE($D1053),Base!V$2)+1&gt;=0,MIN(DATEVALUE($E1053),Base!V$3)-MAX(DATEVALUE($D1053),Base!V$2)+1,0),"")</f>
        <v/>
      </c>
      <c r="Y1051" s="20" t="str">
        <f>IF(AND(M1051&lt;&gt;"",$H1047&lt;&gt;"",$F1047&lt;&gt;""),M1051*$H1047*$F1047,"")</f>
        <v/>
      </c>
      <c r="Z1051" s="20" t="str">
        <f>IF(AND(N1051&lt;&gt;"",$H1046&lt;&gt;"",$F1046&lt;&gt;""),N1051*$H1046*$F1046,"")</f>
        <v/>
      </c>
      <c r="AA1051" s="20" t="str">
        <f>IF(AND(O1051&lt;&gt;"",$H1046&lt;&gt;"",$F1046&lt;&gt;""),O1051*$H1046*$F1046,"")</f>
        <v/>
      </c>
      <c r="AB1051" s="20" t="str">
        <f>IF(AND(P1051&lt;&gt;"",$H1046&lt;&gt;"",$F1046&lt;&gt;""),P1051*$H1046*$F1046,"")</f>
        <v/>
      </c>
      <c r="AC1051" s="20" t="str">
        <f>IF(AND(Q1051&lt;&gt;"",$H1046&lt;&gt;"",$F1046&lt;&gt;""),Q1051*$H1046*$F1046,"")</f>
        <v/>
      </c>
      <c r="AD1051" s="20" t="str">
        <f>IF(AND(R1051&lt;&gt;"",$H1046&lt;&gt;"",$F1046&lt;&gt;""),R1051*$H1046*$F1046,"")</f>
        <v/>
      </c>
      <c r="AE1051" s="20" t="str">
        <f>IF(AND(S1051&lt;&gt;"",$H1046&lt;&gt;"",$F1046&lt;&gt;""),S1051*$H1046*$F1046,"")</f>
        <v/>
      </c>
      <c r="AF1051" s="20" t="str">
        <f>IF(AND(T1051&lt;&gt;"",$H1046&lt;&gt;"",$F1046&lt;&gt;""),T1051*$H1046*$F1046,"")</f>
        <v/>
      </c>
      <c r="AG1051" s="20" t="str">
        <f>IF(AND(U1051&lt;&gt;"",$H1046&lt;&gt;"",$F1046&lt;&gt;""),U1051*$H1046*$F1046,"")</f>
        <v/>
      </c>
      <c r="AH1051" s="20" t="str">
        <f>IF(AND(V1051&lt;&gt;"",$H1046&lt;&gt;"",$F1046&lt;&gt;""),V1051*$H1046*$F1046,"")</f>
        <v/>
      </c>
      <c r="AI1051" s="20" t="str">
        <f>IF(AND(W1051&lt;&gt;"",$H1046&lt;&gt;"",$F1046&lt;&gt;""),W1051*$H1046*$F1046,"")</f>
        <v/>
      </c>
      <c r="AJ1051" s="20" t="str">
        <f>IF(AND(X1051&lt;&gt;"",$H1046&lt;&gt;"",$F1046&lt;&gt;""),X1051*$H1046*$F1046,"")</f>
        <v/>
      </c>
    </row>
    <row r="1052" spans="1:36" ht="23.25" customHeight="1" x14ac:dyDescent="0.25">
      <c r="A1052" s="24"/>
      <c r="B1052" s="24"/>
      <c r="J1052" s="20" t="str">
        <f t="shared" si="49"/>
        <v/>
      </c>
      <c r="K1052" s="20" t="str">
        <f t="shared" si="50"/>
        <v/>
      </c>
      <c r="L1052" s="20" t="str">
        <f>IF(D1047&lt;&gt;"",MONTH(D1047),"")</f>
        <v/>
      </c>
      <c r="M1052" s="23" t="str">
        <f>IF(AND(($D1054)&lt;&gt;"",($E1054)&lt;&gt;""),IF(MIN(DATEVALUE($E1054),Base!K$3)-MAX(DATEVALUE($D1054),Base!K$2)+1&gt;=0,MIN(DATEVALUE($E1054),Base!K$3)-MAX(DATEVALUE($D1054),Base!K$2)+1,0),"")</f>
        <v/>
      </c>
      <c r="N1052" s="23" t="str">
        <f>IF(AND(($D1054)&lt;&gt;"",($E1054)&lt;&gt;""),IF(MIN(DATEVALUE($E1054),Base!L$3)-MAX(DATEVALUE($D1054),Base!L$2)+1&gt;=0,MIN(DATEVALUE($E1054),Base!L$3)-MAX(DATEVALUE($D1054),Base!L$2)+1,0),"")</f>
        <v/>
      </c>
      <c r="O1052" s="23" t="str">
        <f>IF(AND(($D1054)&lt;&gt;"",($E1054)&lt;&gt;""),IF(MIN(DATEVALUE($E1054),Base!M$3)-MAX(DATEVALUE($D1054),Base!M$2)+1&gt;=0,MIN(DATEVALUE($E1054),Base!M$3)-MAX(DATEVALUE($D1054),Base!M$2)+1,0),"")</f>
        <v/>
      </c>
      <c r="P1052" s="23" t="str">
        <f>IF(AND(($D1054)&lt;&gt;"",($E1054)&lt;&gt;""),IF(MIN(DATEVALUE($E1054),Base!N$3)-MAX(DATEVALUE($D1054),Base!N$2)+1&gt;=0,MIN(DATEVALUE($E1054),Base!N$3)-MAX(DATEVALUE($D1054),Base!N$2)+1,0),"")</f>
        <v/>
      </c>
      <c r="Q1052" s="23" t="str">
        <f>IF(AND(($D1054)&lt;&gt;"",($E1054)&lt;&gt;""),IF(MIN(DATEVALUE($E1054),Base!O$3)-MAX(DATEVALUE($D1054),Base!O$2)+1&gt;=0,MIN(DATEVALUE($E1054),Base!O$3)-MAX(DATEVALUE($D1054),Base!O$2)+1,0),"")</f>
        <v/>
      </c>
      <c r="R1052" s="23" t="str">
        <f>IF(AND(($D1054)&lt;&gt;"",($E1054)&lt;&gt;""),IF(MIN(DATEVALUE($E1054),Base!P$3)-MAX(DATEVALUE($D1054),Base!P$2)+1&gt;=0,MIN(DATEVALUE($E1054),Base!P$3)-MAX(DATEVALUE($D1054),Base!P$2)+1,0),"")</f>
        <v/>
      </c>
      <c r="S1052" s="23" t="str">
        <f>IF(AND(($D1054)&lt;&gt;"",($E1054)&lt;&gt;""),IF(MIN(DATEVALUE($E1054),Base!Q$3)-MAX(DATEVALUE($D1054),Base!Q$2)+1&gt;=0,MIN(DATEVALUE($E1054),Base!Q$3)-MAX(DATEVALUE($D1054),Base!Q$2)+1,0),"")</f>
        <v/>
      </c>
      <c r="T1052" s="23" t="str">
        <f>IF(AND(($D1054)&lt;&gt;"",($E1054)&lt;&gt;""),IF(MIN(DATEVALUE($E1054),Base!R$3)-MAX(DATEVALUE($D1054),Base!R$2)+1&gt;=0,MIN(DATEVALUE($E1054),Base!R$3)-MAX(DATEVALUE($D1054),Base!R$2)+1,0),"")</f>
        <v/>
      </c>
      <c r="U1052" s="23" t="str">
        <f>IF(AND(($D1054)&lt;&gt;"",($E1054)&lt;&gt;""),IF(MIN(DATEVALUE($E1054),Base!S$3)-MAX(DATEVALUE($D1054),Base!S$2)+1&gt;=0,MIN(DATEVALUE($E1054),Base!S$3)-MAX(DATEVALUE($D1054),Base!S$2)+1,0),"")</f>
        <v/>
      </c>
      <c r="V1052" s="23" t="str">
        <f>IF(AND(($D1054)&lt;&gt;"",($E1054)&lt;&gt;""),IF(MIN(DATEVALUE($E1054),Base!T$3)-MAX(DATEVALUE($D1054),Base!T$2)+1&gt;=0,MIN(DATEVALUE($E1054),Base!T$3)-MAX(DATEVALUE($D1054),Base!T$2)+1,0),"")</f>
        <v/>
      </c>
      <c r="W1052" s="23" t="str">
        <f>IF(AND(($D1054)&lt;&gt;"",($E1054)&lt;&gt;""),IF(MIN(DATEVALUE($E1054),Base!U$3)-MAX(DATEVALUE($D1054),Base!U$2)+1&gt;=0,MIN(DATEVALUE($E1054),Base!U$3)-MAX(DATEVALUE($D1054),Base!U$2)+1,0),"")</f>
        <v/>
      </c>
      <c r="X1052" s="23" t="str">
        <f>IF(AND(($D1054)&lt;&gt;"",($E1054)&lt;&gt;""),IF(MIN(DATEVALUE($E1054),Base!V$3)-MAX(DATEVALUE($D1054),Base!V$2)+1&gt;=0,MIN(DATEVALUE($E1054),Base!V$3)-MAX(DATEVALUE($D1054),Base!V$2)+1,0),"")</f>
        <v/>
      </c>
      <c r="Y1052" s="20" t="str">
        <f>IF(AND(M1052&lt;&gt;"",$H1048&lt;&gt;"",$F1048&lt;&gt;""),M1052*$H1048*$F1048,"")</f>
        <v/>
      </c>
      <c r="Z1052" s="20" t="str">
        <f>IF(AND(N1052&lt;&gt;"",$H1047&lt;&gt;"",$F1047&lt;&gt;""),N1052*$H1047*$F1047,"")</f>
        <v/>
      </c>
      <c r="AA1052" s="20" t="str">
        <f>IF(AND(O1052&lt;&gt;"",$H1047&lt;&gt;"",$F1047&lt;&gt;""),O1052*$H1047*$F1047,"")</f>
        <v/>
      </c>
      <c r="AB1052" s="20" t="str">
        <f>IF(AND(P1052&lt;&gt;"",$H1047&lt;&gt;"",$F1047&lt;&gt;""),P1052*$H1047*$F1047,"")</f>
        <v/>
      </c>
      <c r="AC1052" s="20" t="str">
        <f>IF(AND(Q1052&lt;&gt;"",$H1047&lt;&gt;"",$F1047&lt;&gt;""),Q1052*$H1047*$F1047,"")</f>
        <v/>
      </c>
      <c r="AD1052" s="20" t="str">
        <f>IF(AND(R1052&lt;&gt;"",$H1047&lt;&gt;"",$F1047&lt;&gt;""),R1052*$H1047*$F1047,"")</f>
        <v/>
      </c>
      <c r="AE1052" s="20" t="str">
        <f>IF(AND(S1052&lt;&gt;"",$H1047&lt;&gt;"",$F1047&lt;&gt;""),S1052*$H1047*$F1047,"")</f>
        <v/>
      </c>
      <c r="AF1052" s="20" t="str">
        <f>IF(AND(T1052&lt;&gt;"",$H1047&lt;&gt;"",$F1047&lt;&gt;""),T1052*$H1047*$F1047,"")</f>
        <v/>
      </c>
      <c r="AG1052" s="20" t="str">
        <f>IF(AND(U1052&lt;&gt;"",$H1047&lt;&gt;"",$F1047&lt;&gt;""),U1052*$H1047*$F1047,"")</f>
        <v/>
      </c>
      <c r="AH1052" s="20" t="str">
        <f>IF(AND(V1052&lt;&gt;"",$H1047&lt;&gt;"",$F1047&lt;&gt;""),V1052*$H1047*$F1047,"")</f>
        <v/>
      </c>
      <c r="AI1052" s="20" t="str">
        <f>IF(AND(W1052&lt;&gt;"",$H1047&lt;&gt;"",$F1047&lt;&gt;""),W1052*$H1047*$F1047,"")</f>
        <v/>
      </c>
      <c r="AJ1052" s="20" t="str">
        <f>IF(AND(X1052&lt;&gt;"",$H1047&lt;&gt;"",$F1047&lt;&gt;""),X1052*$H1047*$F1047,"")</f>
        <v/>
      </c>
    </row>
    <row r="1053" spans="1:36" ht="23.25" customHeight="1" x14ac:dyDescent="0.25">
      <c r="A1053" s="24"/>
      <c r="B1053" s="24"/>
      <c r="J1053" s="20" t="str">
        <f t="shared" si="49"/>
        <v/>
      </c>
      <c r="K1053" s="20" t="str">
        <f t="shared" si="50"/>
        <v/>
      </c>
      <c r="L1053" s="20" t="str">
        <f>IF(D1048&lt;&gt;"",MONTH(D1048),"")</f>
        <v/>
      </c>
      <c r="M1053" s="23" t="str">
        <f>IF(AND(($D1055)&lt;&gt;"",($E1055)&lt;&gt;""),IF(MIN(DATEVALUE($E1055),Base!K$3)-MAX(DATEVALUE($D1055),Base!K$2)+1&gt;=0,MIN(DATEVALUE($E1055),Base!K$3)-MAX(DATEVALUE($D1055),Base!K$2)+1,0),"")</f>
        <v/>
      </c>
      <c r="N1053" s="23" t="str">
        <f>IF(AND(($D1055)&lt;&gt;"",($E1055)&lt;&gt;""),IF(MIN(DATEVALUE($E1055),Base!L$3)-MAX(DATEVALUE($D1055),Base!L$2)+1&gt;=0,MIN(DATEVALUE($E1055),Base!L$3)-MAX(DATEVALUE($D1055),Base!L$2)+1,0),"")</f>
        <v/>
      </c>
      <c r="O1053" s="23" t="str">
        <f>IF(AND(($D1055)&lt;&gt;"",($E1055)&lt;&gt;""),IF(MIN(DATEVALUE($E1055),Base!M$3)-MAX(DATEVALUE($D1055),Base!M$2)+1&gt;=0,MIN(DATEVALUE($E1055),Base!M$3)-MAX(DATEVALUE($D1055),Base!M$2)+1,0),"")</f>
        <v/>
      </c>
      <c r="P1053" s="23" t="str">
        <f>IF(AND(($D1055)&lt;&gt;"",($E1055)&lt;&gt;""),IF(MIN(DATEVALUE($E1055),Base!N$3)-MAX(DATEVALUE($D1055),Base!N$2)+1&gt;=0,MIN(DATEVALUE($E1055),Base!N$3)-MAX(DATEVALUE($D1055),Base!N$2)+1,0),"")</f>
        <v/>
      </c>
      <c r="Q1053" s="23" t="str">
        <f>IF(AND(($D1055)&lt;&gt;"",($E1055)&lt;&gt;""),IF(MIN(DATEVALUE($E1055),Base!O$3)-MAX(DATEVALUE($D1055),Base!O$2)+1&gt;=0,MIN(DATEVALUE($E1055),Base!O$3)-MAX(DATEVALUE($D1055),Base!O$2)+1,0),"")</f>
        <v/>
      </c>
      <c r="R1053" s="23" t="str">
        <f>IF(AND(($D1055)&lt;&gt;"",($E1055)&lt;&gt;""),IF(MIN(DATEVALUE($E1055),Base!P$3)-MAX(DATEVALUE($D1055),Base!P$2)+1&gt;=0,MIN(DATEVALUE($E1055),Base!P$3)-MAX(DATEVALUE($D1055),Base!P$2)+1,0),"")</f>
        <v/>
      </c>
      <c r="S1053" s="23" t="str">
        <f>IF(AND(($D1055)&lt;&gt;"",($E1055)&lt;&gt;""),IF(MIN(DATEVALUE($E1055),Base!Q$3)-MAX(DATEVALUE($D1055),Base!Q$2)+1&gt;=0,MIN(DATEVALUE($E1055),Base!Q$3)-MAX(DATEVALUE($D1055),Base!Q$2)+1,0),"")</f>
        <v/>
      </c>
      <c r="T1053" s="23" t="str">
        <f>IF(AND(($D1055)&lt;&gt;"",($E1055)&lt;&gt;""),IF(MIN(DATEVALUE($E1055),Base!R$3)-MAX(DATEVALUE($D1055),Base!R$2)+1&gt;=0,MIN(DATEVALUE($E1055),Base!R$3)-MAX(DATEVALUE($D1055),Base!R$2)+1,0),"")</f>
        <v/>
      </c>
      <c r="U1053" s="23" t="str">
        <f>IF(AND(($D1055)&lt;&gt;"",($E1055)&lt;&gt;""),IF(MIN(DATEVALUE($E1055),Base!S$3)-MAX(DATEVALUE($D1055),Base!S$2)+1&gt;=0,MIN(DATEVALUE($E1055),Base!S$3)-MAX(DATEVALUE($D1055),Base!S$2)+1,0),"")</f>
        <v/>
      </c>
      <c r="V1053" s="23" t="str">
        <f>IF(AND(($D1055)&lt;&gt;"",($E1055)&lt;&gt;""),IF(MIN(DATEVALUE($E1055),Base!T$3)-MAX(DATEVALUE($D1055),Base!T$2)+1&gt;=0,MIN(DATEVALUE($E1055),Base!T$3)-MAX(DATEVALUE($D1055),Base!T$2)+1,0),"")</f>
        <v/>
      </c>
      <c r="W1053" s="23" t="str">
        <f>IF(AND(($D1055)&lt;&gt;"",($E1055)&lt;&gt;""),IF(MIN(DATEVALUE($E1055),Base!U$3)-MAX(DATEVALUE($D1055),Base!U$2)+1&gt;=0,MIN(DATEVALUE($E1055),Base!U$3)-MAX(DATEVALUE($D1055),Base!U$2)+1,0),"")</f>
        <v/>
      </c>
      <c r="X1053" s="23" t="str">
        <f>IF(AND(($D1055)&lt;&gt;"",($E1055)&lt;&gt;""),IF(MIN(DATEVALUE($E1055),Base!V$3)-MAX(DATEVALUE($D1055),Base!V$2)+1&gt;=0,MIN(DATEVALUE($E1055),Base!V$3)-MAX(DATEVALUE($D1055),Base!V$2)+1,0),"")</f>
        <v/>
      </c>
      <c r="Y1053" s="20" t="str">
        <f>IF(AND(M1053&lt;&gt;"",$H1049&lt;&gt;"",$F1049&lt;&gt;""),M1053*$H1049*$F1049,"")</f>
        <v/>
      </c>
      <c r="Z1053" s="20" t="str">
        <f>IF(AND(N1053&lt;&gt;"",$H1048&lt;&gt;"",$F1048&lt;&gt;""),N1053*$H1048*$F1048,"")</f>
        <v/>
      </c>
      <c r="AA1053" s="20" t="str">
        <f>IF(AND(O1053&lt;&gt;"",$H1048&lt;&gt;"",$F1048&lt;&gt;""),O1053*$H1048*$F1048,"")</f>
        <v/>
      </c>
      <c r="AB1053" s="20" t="str">
        <f>IF(AND(P1053&lt;&gt;"",$H1048&lt;&gt;"",$F1048&lt;&gt;""),P1053*$H1048*$F1048,"")</f>
        <v/>
      </c>
      <c r="AC1053" s="20" t="str">
        <f>IF(AND(Q1053&lt;&gt;"",$H1048&lt;&gt;"",$F1048&lt;&gt;""),Q1053*$H1048*$F1048,"")</f>
        <v/>
      </c>
      <c r="AD1053" s="20" t="str">
        <f>IF(AND(R1053&lt;&gt;"",$H1048&lt;&gt;"",$F1048&lt;&gt;""),R1053*$H1048*$F1048,"")</f>
        <v/>
      </c>
      <c r="AE1053" s="20" t="str">
        <f>IF(AND(S1053&lt;&gt;"",$H1048&lt;&gt;"",$F1048&lt;&gt;""),S1053*$H1048*$F1048,"")</f>
        <v/>
      </c>
      <c r="AF1053" s="20" t="str">
        <f>IF(AND(T1053&lt;&gt;"",$H1048&lt;&gt;"",$F1048&lt;&gt;""),T1053*$H1048*$F1048,"")</f>
        <v/>
      </c>
      <c r="AG1053" s="20" t="str">
        <f>IF(AND(U1053&lt;&gt;"",$H1048&lt;&gt;"",$F1048&lt;&gt;""),U1053*$H1048*$F1048,"")</f>
        <v/>
      </c>
      <c r="AH1053" s="20" t="str">
        <f>IF(AND(V1053&lt;&gt;"",$H1048&lt;&gt;"",$F1048&lt;&gt;""),V1053*$H1048*$F1048,"")</f>
        <v/>
      </c>
      <c r="AI1053" s="20" t="str">
        <f>IF(AND(W1053&lt;&gt;"",$H1048&lt;&gt;"",$F1048&lt;&gt;""),W1053*$H1048*$F1048,"")</f>
        <v/>
      </c>
      <c r="AJ1053" s="20" t="str">
        <f>IF(AND(X1053&lt;&gt;"",$H1048&lt;&gt;"",$F1048&lt;&gt;""),X1053*$H1048*$F1048,"")</f>
        <v/>
      </c>
    </row>
    <row r="1054" spans="1:36" ht="23.25" customHeight="1" x14ac:dyDescent="0.25">
      <c r="A1054" s="24"/>
      <c r="B1054" s="24"/>
      <c r="J1054" s="20" t="str">
        <f t="shared" si="49"/>
        <v/>
      </c>
      <c r="K1054" s="20" t="str">
        <f t="shared" si="50"/>
        <v/>
      </c>
      <c r="L1054" s="20" t="str">
        <f>IF(D1049&lt;&gt;"",MONTH(D1049),"")</f>
        <v/>
      </c>
      <c r="M1054" s="23" t="str">
        <f>IF(AND(($D1056)&lt;&gt;"",($E1056)&lt;&gt;""),IF(MIN(DATEVALUE($E1056),Base!K$3)-MAX(DATEVALUE($D1056),Base!K$2)+1&gt;=0,MIN(DATEVALUE($E1056),Base!K$3)-MAX(DATEVALUE($D1056),Base!K$2)+1,0),"")</f>
        <v/>
      </c>
      <c r="N1054" s="23" t="str">
        <f>IF(AND(($D1056)&lt;&gt;"",($E1056)&lt;&gt;""),IF(MIN(DATEVALUE($E1056),Base!L$3)-MAX(DATEVALUE($D1056),Base!L$2)+1&gt;=0,MIN(DATEVALUE($E1056),Base!L$3)-MAX(DATEVALUE($D1056),Base!L$2)+1,0),"")</f>
        <v/>
      </c>
      <c r="O1054" s="23" t="str">
        <f>IF(AND(($D1056)&lt;&gt;"",($E1056)&lt;&gt;""),IF(MIN(DATEVALUE($E1056),Base!M$3)-MAX(DATEVALUE($D1056),Base!M$2)+1&gt;=0,MIN(DATEVALUE($E1056),Base!M$3)-MAX(DATEVALUE($D1056),Base!M$2)+1,0),"")</f>
        <v/>
      </c>
      <c r="P1054" s="23" t="str">
        <f>IF(AND(($D1056)&lt;&gt;"",($E1056)&lt;&gt;""),IF(MIN(DATEVALUE($E1056),Base!N$3)-MAX(DATEVALUE($D1056),Base!N$2)+1&gt;=0,MIN(DATEVALUE($E1056),Base!N$3)-MAX(DATEVALUE($D1056),Base!N$2)+1,0),"")</f>
        <v/>
      </c>
      <c r="Q1054" s="23" t="str">
        <f>IF(AND(($D1056)&lt;&gt;"",($E1056)&lt;&gt;""),IF(MIN(DATEVALUE($E1056),Base!O$3)-MAX(DATEVALUE($D1056),Base!O$2)+1&gt;=0,MIN(DATEVALUE($E1056),Base!O$3)-MAX(DATEVALUE($D1056),Base!O$2)+1,0),"")</f>
        <v/>
      </c>
      <c r="R1054" s="23" t="str">
        <f>IF(AND(($D1056)&lt;&gt;"",($E1056)&lt;&gt;""),IF(MIN(DATEVALUE($E1056),Base!P$3)-MAX(DATEVALUE($D1056),Base!P$2)+1&gt;=0,MIN(DATEVALUE($E1056),Base!P$3)-MAX(DATEVALUE($D1056),Base!P$2)+1,0),"")</f>
        <v/>
      </c>
      <c r="S1054" s="23" t="str">
        <f>IF(AND(($D1056)&lt;&gt;"",($E1056)&lt;&gt;""),IF(MIN(DATEVALUE($E1056),Base!Q$3)-MAX(DATEVALUE($D1056),Base!Q$2)+1&gt;=0,MIN(DATEVALUE($E1056),Base!Q$3)-MAX(DATEVALUE($D1056),Base!Q$2)+1,0),"")</f>
        <v/>
      </c>
      <c r="T1054" s="23" t="str">
        <f>IF(AND(($D1056)&lt;&gt;"",($E1056)&lt;&gt;""),IF(MIN(DATEVALUE($E1056),Base!R$3)-MAX(DATEVALUE($D1056),Base!R$2)+1&gt;=0,MIN(DATEVALUE($E1056),Base!R$3)-MAX(DATEVALUE($D1056),Base!R$2)+1,0),"")</f>
        <v/>
      </c>
      <c r="U1054" s="23" t="str">
        <f>IF(AND(($D1056)&lt;&gt;"",($E1056)&lt;&gt;""),IF(MIN(DATEVALUE($E1056),Base!S$3)-MAX(DATEVALUE($D1056),Base!S$2)+1&gt;=0,MIN(DATEVALUE($E1056),Base!S$3)-MAX(DATEVALUE($D1056),Base!S$2)+1,0),"")</f>
        <v/>
      </c>
      <c r="V1054" s="23" t="str">
        <f>IF(AND(($D1056)&lt;&gt;"",($E1056)&lt;&gt;""),IF(MIN(DATEVALUE($E1056),Base!T$3)-MAX(DATEVALUE($D1056),Base!T$2)+1&gt;=0,MIN(DATEVALUE($E1056),Base!T$3)-MAX(DATEVALUE($D1056),Base!T$2)+1,0),"")</f>
        <v/>
      </c>
      <c r="W1054" s="23" t="str">
        <f>IF(AND(($D1056)&lt;&gt;"",($E1056)&lt;&gt;""),IF(MIN(DATEVALUE($E1056),Base!U$3)-MAX(DATEVALUE($D1056),Base!U$2)+1&gt;=0,MIN(DATEVALUE($E1056),Base!U$3)-MAX(DATEVALUE($D1056),Base!U$2)+1,0),"")</f>
        <v/>
      </c>
      <c r="X1054" s="23" t="str">
        <f>IF(AND(($D1056)&lt;&gt;"",($E1056)&lt;&gt;""),IF(MIN(DATEVALUE($E1056),Base!V$3)-MAX(DATEVALUE($D1056),Base!V$2)+1&gt;=0,MIN(DATEVALUE($E1056),Base!V$3)-MAX(DATEVALUE($D1056),Base!V$2)+1,0),"")</f>
        <v/>
      </c>
      <c r="Y1054" s="20" t="str">
        <f>IF(AND(M1054&lt;&gt;"",$H1050&lt;&gt;"",$F1050&lt;&gt;""),M1054*$H1050*$F1050,"")</f>
        <v/>
      </c>
      <c r="Z1054" s="20" t="str">
        <f>IF(AND(N1054&lt;&gt;"",$H1049&lt;&gt;"",$F1049&lt;&gt;""),N1054*$H1049*$F1049,"")</f>
        <v/>
      </c>
      <c r="AA1054" s="20" t="str">
        <f>IF(AND(O1054&lt;&gt;"",$H1049&lt;&gt;"",$F1049&lt;&gt;""),O1054*$H1049*$F1049,"")</f>
        <v/>
      </c>
      <c r="AB1054" s="20" t="str">
        <f>IF(AND(P1054&lt;&gt;"",$H1049&lt;&gt;"",$F1049&lt;&gt;""),P1054*$H1049*$F1049,"")</f>
        <v/>
      </c>
      <c r="AC1054" s="20" t="str">
        <f>IF(AND(Q1054&lt;&gt;"",$H1049&lt;&gt;"",$F1049&lt;&gt;""),Q1054*$H1049*$F1049,"")</f>
        <v/>
      </c>
      <c r="AD1054" s="20" t="str">
        <f>IF(AND(R1054&lt;&gt;"",$H1049&lt;&gt;"",$F1049&lt;&gt;""),R1054*$H1049*$F1049,"")</f>
        <v/>
      </c>
      <c r="AE1054" s="20" t="str">
        <f>IF(AND(S1054&lt;&gt;"",$H1049&lt;&gt;"",$F1049&lt;&gt;""),S1054*$H1049*$F1049,"")</f>
        <v/>
      </c>
      <c r="AF1054" s="20" t="str">
        <f>IF(AND(T1054&lt;&gt;"",$H1049&lt;&gt;"",$F1049&lt;&gt;""),T1054*$H1049*$F1049,"")</f>
        <v/>
      </c>
      <c r="AG1054" s="20" t="str">
        <f>IF(AND(U1054&lt;&gt;"",$H1049&lt;&gt;"",$F1049&lt;&gt;""),U1054*$H1049*$F1049,"")</f>
        <v/>
      </c>
      <c r="AH1054" s="20" t="str">
        <f>IF(AND(V1054&lt;&gt;"",$H1049&lt;&gt;"",$F1049&lt;&gt;""),V1054*$H1049*$F1049,"")</f>
        <v/>
      </c>
      <c r="AI1054" s="20" t="str">
        <f>IF(AND(W1054&lt;&gt;"",$H1049&lt;&gt;"",$F1049&lt;&gt;""),W1054*$H1049*$F1049,"")</f>
        <v/>
      </c>
      <c r="AJ1054" s="20" t="str">
        <f>IF(AND(X1054&lt;&gt;"",$H1049&lt;&gt;"",$F1049&lt;&gt;""),X1054*$H1049*$F1049,"")</f>
        <v/>
      </c>
    </row>
    <row r="1055" spans="1:36" ht="23.25" customHeight="1" x14ac:dyDescent="0.25">
      <c r="A1055" s="24"/>
      <c r="B1055" s="24"/>
      <c r="J1055" s="20" t="str">
        <f t="shared" si="49"/>
        <v/>
      </c>
      <c r="K1055" s="20" t="str">
        <f t="shared" si="50"/>
        <v/>
      </c>
      <c r="L1055" s="20" t="str">
        <f>IF(D1050&lt;&gt;"",MONTH(D1050),"")</f>
        <v/>
      </c>
      <c r="M1055" s="23" t="str">
        <f>IF(AND(($D1057)&lt;&gt;"",($E1057)&lt;&gt;""),IF(MIN(DATEVALUE($E1057),Base!K$3)-MAX(DATEVALUE($D1057),Base!K$2)+1&gt;=0,MIN(DATEVALUE($E1057),Base!K$3)-MAX(DATEVALUE($D1057),Base!K$2)+1,0),"")</f>
        <v/>
      </c>
      <c r="N1055" s="23" t="str">
        <f>IF(AND(($D1057)&lt;&gt;"",($E1057)&lt;&gt;""),IF(MIN(DATEVALUE($E1057),Base!L$3)-MAX(DATEVALUE($D1057),Base!L$2)+1&gt;=0,MIN(DATEVALUE($E1057),Base!L$3)-MAX(DATEVALUE($D1057),Base!L$2)+1,0),"")</f>
        <v/>
      </c>
      <c r="O1055" s="23" t="str">
        <f>IF(AND(($D1057)&lt;&gt;"",($E1057)&lt;&gt;""),IF(MIN(DATEVALUE($E1057),Base!M$3)-MAX(DATEVALUE($D1057),Base!M$2)+1&gt;=0,MIN(DATEVALUE($E1057),Base!M$3)-MAX(DATEVALUE($D1057),Base!M$2)+1,0),"")</f>
        <v/>
      </c>
      <c r="P1055" s="23" t="str">
        <f>IF(AND(($D1057)&lt;&gt;"",($E1057)&lt;&gt;""),IF(MIN(DATEVALUE($E1057),Base!N$3)-MAX(DATEVALUE($D1057),Base!N$2)+1&gt;=0,MIN(DATEVALUE($E1057),Base!N$3)-MAX(DATEVALUE($D1057),Base!N$2)+1,0),"")</f>
        <v/>
      </c>
      <c r="Q1055" s="23" t="str">
        <f>IF(AND(($D1057)&lt;&gt;"",($E1057)&lt;&gt;""),IF(MIN(DATEVALUE($E1057),Base!O$3)-MAX(DATEVALUE($D1057),Base!O$2)+1&gt;=0,MIN(DATEVALUE($E1057),Base!O$3)-MAX(DATEVALUE($D1057),Base!O$2)+1,0),"")</f>
        <v/>
      </c>
      <c r="R1055" s="23" t="str">
        <f>IF(AND(($D1057)&lt;&gt;"",($E1057)&lt;&gt;""),IF(MIN(DATEVALUE($E1057),Base!P$3)-MAX(DATEVALUE($D1057),Base!P$2)+1&gt;=0,MIN(DATEVALUE($E1057),Base!P$3)-MAX(DATEVALUE($D1057),Base!P$2)+1,0),"")</f>
        <v/>
      </c>
      <c r="S1055" s="23" t="str">
        <f>IF(AND(($D1057)&lt;&gt;"",($E1057)&lt;&gt;""),IF(MIN(DATEVALUE($E1057),Base!Q$3)-MAX(DATEVALUE($D1057),Base!Q$2)+1&gt;=0,MIN(DATEVALUE($E1057),Base!Q$3)-MAX(DATEVALUE($D1057),Base!Q$2)+1,0),"")</f>
        <v/>
      </c>
      <c r="T1055" s="23" t="str">
        <f>IF(AND(($D1057)&lt;&gt;"",($E1057)&lt;&gt;""),IF(MIN(DATEVALUE($E1057),Base!R$3)-MAX(DATEVALUE($D1057),Base!R$2)+1&gt;=0,MIN(DATEVALUE($E1057),Base!R$3)-MAX(DATEVALUE($D1057),Base!R$2)+1,0),"")</f>
        <v/>
      </c>
      <c r="U1055" s="23" t="str">
        <f>IF(AND(($D1057)&lt;&gt;"",($E1057)&lt;&gt;""),IF(MIN(DATEVALUE($E1057),Base!S$3)-MAX(DATEVALUE($D1057),Base!S$2)+1&gt;=0,MIN(DATEVALUE($E1057),Base!S$3)-MAX(DATEVALUE($D1057),Base!S$2)+1,0),"")</f>
        <v/>
      </c>
      <c r="V1055" s="23" t="str">
        <f>IF(AND(($D1057)&lt;&gt;"",($E1057)&lt;&gt;""),IF(MIN(DATEVALUE($E1057),Base!T$3)-MAX(DATEVALUE($D1057),Base!T$2)+1&gt;=0,MIN(DATEVALUE($E1057),Base!T$3)-MAX(DATEVALUE($D1057),Base!T$2)+1,0),"")</f>
        <v/>
      </c>
      <c r="W1055" s="23" t="str">
        <f>IF(AND(($D1057)&lt;&gt;"",($E1057)&lt;&gt;""),IF(MIN(DATEVALUE($E1057),Base!U$3)-MAX(DATEVALUE($D1057),Base!U$2)+1&gt;=0,MIN(DATEVALUE($E1057),Base!U$3)-MAX(DATEVALUE($D1057),Base!U$2)+1,0),"")</f>
        <v/>
      </c>
      <c r="X1055" s="23" t="str">
        <f>IF(AND(($D1057)&lt;&gt;"",($E1057)&lt;&gt;""),IF(MIN(DATEVALUE($E1057),Base!V$3)-MAX(DATEVALUE($D1057),Base!V$2)+1&gt;=0,MIN(DATEVALUE($E1057),Base!V$3)-MAX(DATEVALUE($D1057),Base!V$2)+1,0),"")</f>
        <v/>
      </c>
      <c r="Y1055" s="20" t="str">
        <f>IF(AND(M1055&lt;&gt;"",$H1051&lt;&gt;"",$F1051&lt;&gt;""),M1055*$H1051*$F1051,"")</f>
        <v/>
      </c>
      <c r="Z1055" s="20" t="str">
        <f>IF(AND(N1055&lt;&gt;"",$H1050&lt;&gt;"",$F1050&lt;&gt;""),N1055*$H1050*$F1050,"")</f>
        <v/>
      </c>
      <c r="AA1055" s="20" t="str">
        <f>IF(AND(O1055&lt;&gt;"",$H1050&lt;&gt;"",$F1050&lt;&gt;""),O1055*$H1050*$F1050,"")</f>
        <v/>
      </c>
      <c r="AB1055" s="20" t="str">
        <f>IF(AND(P1055&lt;&gt;"",$H1050&lt;&gt;"",$F1050&lt;&gt;""),P1055*$H1050*$F1050,"")</f>
        <v/>
      </c>
      <c r="AC1055" s="20" t="str">
        <f>IF(AND(Q1055&lt;&gt;"",$H1050&lt;&gt;"",$F1050&lt;&gt;""),Q1055*$H1050*$F1050,"")</f>
        <v/>
      </c>
      <c r="AD1055" s="20" t="str">
        <f>IF(AND(R1055&lt;&gt;"",$H1050&lt;&gt;"",$F1050&lt;&gt;""),R1055*$H1050*$F1050,"")</f>
        <v/>
      </c>
      <c r="AE1055" s="20" t="str">
        <f>IF(AND(S1055&lt;&gt;"",$H1050&lt;&gt;"",$F1050&lt;&gt;""),S1055*$H1050*$F1050,"")</f>
        <v/>
      </c>
      <c r="AF1055" s="20" t="str">
        <f>IF(AND(T1055&lt;&gt;"",$H1050&lt;&gt;"",$F1050&lt;&gt;""),T1055*$H1050*$F1050,"")</f>
        <v/>
      </c>
      <c r="AG1055" s="20" t="str">
        <f>IF(AND(U1055&lt;&gt;"",$H1050&lt;&gt;"",$F1050&lt;&gt;""),U1055*$H1050*$F1050,"")</f>
        <v/>
      </c>
      <c r="AH1055" s="20" t="str">
        <f>IF(AND(V1055&lt;&gt;"",$H1050&lt;&gt;"",$F1050&lt;&gt;""),V1055*$H1050*$F1050,"")</f>
        <v/>
      </c>
      <c r="AI1055" s="20" t="str">
        <f>IF(AND(W1055&lt;&gt;"",$H1050&lt;&gt;"",$F1050&lt;&gt;""),W1055*$H1050*$F1050,"")</f>
        <v/>
      </c>
      <c r="AJ1055" s="20" t="str">
        <f>IF(AND(X1055&lt;&gt;"",$H1050&lt;&gt;"",$F1050&lt;&gt;""),X1055*$H1050*$F1050,"")</f>
        <v/>
      </c>
    </row>
    <row r="1056" spans="1:36" ht="23.25" customHeight="1" x14ac:dyDescent="0.25">
      <c r="A1056" s="24"/>
      <c r="B1056" s="24"/>
      <c r="J1056" s="20" t="str">
        <f t="shared" si="49"/>
        <v/>
      </c>
      <c r="K1056" s="20" t="str">
        <f t="shared" si="50"/>
        <v/>
      </c>
      <c r="L1056" s="20" t="str">
        <f>IF(D1051&lt;&gt;"",MONTH(D1051),"")</f>
        <v/>
      </c>
      <c r="M1056" s="23" t="str">
        <f>IF(AND(($D1058)&lt;&gt;"",($E1058)&lt;&gt;""),IF(MIN(DATEVALUE($E1058),Base!K$3)-MAX(DATEVALUE($D1058),Base!K$2)+1&gt;=0,MIN(DATEVALUE($E1058),Base!K$3)-MAX(DATEVALUE($D1058),Base!K$2)+1,0),"")</f>
        <v/>
      </c>
      <c r="N1056" s="23" t="str">
        <f>IF(AND(($D1058)&lt;&gt;"",($E1058)&lt;&gt;""),IF(MIN(DATEVALUE($E1058),Base!L$3)-MAX(DATEVALUE($D1058),Base!L$2)+1&gt;=0,MIN(DATEVALUE($E1058),Base!L$3)-MAX(DATEVALUE($D1058),Base!L$2)+1,0),"")</f>
        <v/>
      </c>
      <c r="O1056" s="23" t="str">
        <f>IF(AND(($D1058)&lt;&gt;"",($E1058)&lt;&gt;""),IF(MIN(DATEVALUE($E1058),Base!M$3)-MAX(DATEVALUE($D1058),Base!M$2)+1&gt;=0,MIN(DATEVALUE($E1058),Base!M$3)-MAX(DATEVALUE($D1058),Base!M$2)+1,0),"")</f>
        <v/>
      </c>
      <c r="P1056" s="23" t="str">
        <f>IF(AND(($D1058)&lt;&gt;"",($E1058)&lt;&gt;""),IF(MIN(DATEVALUE($E1058),Base!N$3)-MAX(DATEVALUE($D1058),Base!N$2)+1&gt;=0,MIN(DATEVALUE($E1058),Base!N$3)-MAX(DATEVALUE($D1058),Base!N$2)+1,0),"")</f>
        <v/>
      </c>
      <c r="Q1056" s="23" t="str">
        <f>IF(AND(($D1058)&lt;&gt;"",($E1058)&lt;&gt;""),IF(MIN(DATEVALUE($E1058),Base!O$3)-MAX(DATEVALUE($D1058),Base!O$2)+1&gt;=0,MIN(DATEVALUE($E1058),Base!O$3)-MAX(DATEVALUE($D1058),Base!O$2)+1,0),"")</f>
        <v/>
      </c>
      <c r="R1056" s="23" t="str">
        <f>IF(AND(($D1058)&lt;&gt;"",($E1058)&lt;&gt;""),IF(MIN(DATEVALUE($E1058),Base!P$3)-MAX(DATEVALUE($D1058),Base!P$2)+1&gt;=0,MIN(DATEVALUE($E1058),Base!P$3)-MAX(DATEVALUE($D1058),Base!P$2)+1,0),"")</f>
        <v/>
      </c>
      <c r="S1056" s="23" t="str">
        <f>IF(AND(($D1058)&lt;&gt;"",($E1058)&lt;&gt;""),IF(MIN(DATEVALUE($E1058),Base!Q$3)-MAX(DATEVALUE($D1058),Base!Q$2)+1&gt;=0,MIN(DATEVALUE($E1058),Base!Q$3)-MAX(DATEVALUE($D1058),Base!Q$2)+1,0),"")</f>
        <v/>
      </c>
      <c r="T1056" s="23" t="str">
        <f>IF(AND(($D1058)&lt;&gt;"",($E1058)&lt;&gt;""),IF(MIN(DATEVALUE($E1058),Base!R$3)-MAX(DATEVALUE($D1058),Base!R$2)+1&gt;=0,MIN(DATEVALUE($E1058),Base!R$3)-MAX(DATEVALUE($D1058),Base!R$2)+1,0),"")</f>
        <v/>
      </c>
      <c r="U1056" s="23" t="str">
        <f>IF(AND(($D1058)&lt;&gt;"",($E1058)&lt;&gt;""),IF(MIN(DATEVALUE($E1058),Base!S$3)-MAX(DATEVALUE($D1058),Base!S$2)+1&gt;=0,MIN(DATEVALUE($E1058),Base!S$3)-MAX(DATEVALUE($D1058),Base!S$2)+1,0),"")</f>
        <v/>
      </c>
      <c r="V1056" s="23" t="str">
        <f>IF(AND(($D1058)&lt;&gt;"",($E1058)&lt;&gt;""),IF(MIN(DATEVALUE($E1058),Base!T$3)-MAX(DATEVALUE($D1058),Base!T$2)+1&gt;=0,MIN(DATEVALUE($E1058),Base!T$3)-MAX(DATEVALUE($D1058),Base!T$2)+1,0),"")</f>
        <v/>
      </c>
      <c r="W1056" s="23" t="str">
        <f>IF(AND(($D1058)&lt;&gt;"",($E1058)&lt;&gt;""),IF(MIN(DATEVALUE($E1058),Base!U$3)-MAX(DATEVALUE($D1058),Base!U$2)+1&gt;=0,MIN(DATEVALUE($E1058),Base!U$3)-MAX(DATEVALUE($D1058),Base!U$2)+1,0),"")</f>
        <v/>
      </c>
      <c r="X1056" s="23" t="str">
        <f>IF(AND(($D1058)&lt;&gt;"",($E1058)&lt;&gt;""),IF(MIN(DATEVALUE($E1058),Base!V$3)-MAX(DATEVALUE($D1058),Base!V$2)+1&gt;=0,MIN(DATEVALUE($E1058),Base!V$3)-MAX(DATEVALUE($D1058),Base!V$2)+1,0),"")</f>
        <v/>
      </c>
      <c r="Y1056" s="20" t="str">
        <f>IF(AND(M1056&lt;&gt;"",$H1052&lt;&gt;"",$F1052&lt;&gt;""),M1056*$H1052*$F1052,"")</f>
        <v/>
      </c>
      <c r="Z1056" s="20" t="str">
        <f>IF(AND(N1056&lt;&gt;"",$H1051&lt;&gt;"",$F1051&lt;&gt;""),N1056*$H1051*$F1051,"")</f>
        <v/>
      </c>
      <c r="AA1056" s="20" t="str">
        <f>IF(AND(O1056&lt;&gt;"",$H1051&lt;&gt;"",$F1051&lt;&gt;""),O1056*$H1051*$F1051,"")</f>
        <v/>
      </c>
      <c r="AB1056" s="20" t="str">
        <f>IF(AND(P1056&lt;&gt;"",$H1051&lt;&gt;"",$F1051&lt;&gt;""),P1056*$H1051*$F1051,"")</f>
        <v/>
      </c>
      <c r="AC1056" s="20" t="str">
        <f>IF(AND(Q1056&lt;&gt;"",$H1051&lt;&gt;"",$F1051&lt;&gt;""),Q1056*$H1051*$F1051,"")</f>
        <v/>
      </c>
      <c r="AD1056" s="20" t="str">
        <f>IF(AND(R1056&lt;&gt;"",$H1051&lt;&gt;"",$F1051&lt;&gt;""),R1056*$H1051*$F1051,"")</f>
        <v/>
      </c>
      <c r="AE1056" s="20" t="str">
        <f>IF(AND(S1056&lt;&gt;"",$H1051&lt;&gt;"",$F1051&lt;&gt;""),S1056*$H1051*$F1051,"")</f>
        <v/>
      </c>
      <c r="AF1056" s="20" t="str">
        <f>IF(AND(T1056&lt;&gt;"",$H1051&lt;&gt;"",$F1051&lt;&gt;""),T1056*$H1051*$F1051,"")</f>
        <v/>
      </c>
      <c r="AG1056" s="20" t="str">
        <f>IF(AND(U1056&lt;&gt;"",$H1051&lt;&gt;"",$F1051&lt;&gt;""),U1056*$H1051*$F1051,"")</f>
        <v/>
      </c>
      <c r="AH1056" s="20" t="str">
        <f>IF(AND(V1056&lt;&gt;"",$H1051&lt;&gt;"",$F1051&lt;&gt;""),V1056*$H1051*$F1051,"")</f>
        <v/>
      </c>
      <c r="AI1056" s="20" t="str">
        <f>IF(AND(W1056&lt;&gt;"",$H1051&lt;&gt;"",$F1051&lt;&gt;""),W1056*$H1051*$F1051,"")</f>
        <v/>
      </c>
      <c r="AJ1056" s="20" t="str">
        <f>IF(AND(X1056&lt;&gt;"",$H1051&lt;&gt;"",$F1051&lt;&gt;""),X1056*$H1051*$F1051,"")</f>
        <v/>
      </c>
    </row>
    <row r="1057" spans="1:36" ht="23.25" customHeight="1" x14ac:dyDescent="0.25">
      <c r="A1057" s="24"/>
      <c r="B1057" s="24"/>
      <c r="J1057" s="20" t="str">
        <f t="shared" si="49"/>
        <v/>
      </c>
      <c r="K1057" s="20" t="str">
        <f t="shared" si="50"/>
        <v/>
      </c>
      <c r="L1057" s="20" t="str">
        <f>IF(D1052&lt;&gt;"",MONTH(D1052),"")</f>
        <v/>
      </c>
      <c r="M1057" s="23" t="str">
        <f>IF(AND(($D1059)&lt;&gt;"",($E1059)&lt;&gt;""),IF(MIN(DATEVALUE($E1059),Base!K$3)-MAX(DATEVALUE($D1059),Base!K$2)+1&gt;=0,MIN(DATEVALUE($E1059),Base!K$3)-MAX(DATEVALUE($D1059),Base!K$2)+1,0),"")</f>
        <v/>
      </c>
      <c r="N1057" s="23" t="str">
        <f>IF(AND(($D1059)&lt;&gt;"",($E1059)&lt;&gt;""),IF(MIN(DATEVALUE($E1059),Base!L$3)-MAX(DATEVALUE($D1059),Base!L$2)+1&gt;=0,MIN(DATEVALUE($E1059),Base!L$3)-MAX(DATEVALUE($D1059),Base!L$2)+1,0),"")</f>
        <v/>
      </c>
      <c r="O1057" s="23" t="str">
        <f>IF(AND(($D1059)&lt;&gt;"",($E1059)&lt;&gt;""),IF(MIN(DATEVALUE($E1059),Base!M$3)-MAX(DATEVALUE($D1059),Base!M$2)+1&gt;=0,MIN(DATEVALUE($E1059),Base!M$3)-MAX(DATEVALUE($D1059),Base!M$2)+1,0),"")</f>
        <v/>
      </c>
      <c r="P1057" s="23" t="str">
        <f>IF(AND(($D1059)&lt;&gt;"",($E1059)&lt;&gt;""),IF(MIN(DATEVALUE($E1059),Base!N$3)-MAX(DATEVALUE($D1059),Base!N$2)+1&gt;=0,MIN(DATEVALUE($E1059),Base!N$3)-MAX(DATEVALUE($D1059),Base!N$2)+1,0),"")</f>
        <v/>
      </c>
      <c r="Q1057" s="23" t="str">
        <f>IF(AND(($D1059)&lt;&gt;"",($E1059)&lt;&gt;""),IF(MIN(DATEVALUE($E1059),Base!O$3)-MAX(DATEVALUE($D1059),Base!O$2)+1&gt;=0,MIN(DATEVALUE($E1059),Base!O$3)-MAX(DATEVALUE($D1059),Base!O$2)+1,0),"")</f>
        <v/>
      </c>
      <c r="R1057" s="23" t="str">
        <f>IF(AND(($D1059)&lt;&gt;"",($E1059)&lt;&gt;""),IF(MIN(DATEVALUE($E1059),Base!P$3)-MAX(DATEVALUE($D1059),Base!P$2)+1&gt;=0,MIN(DATEVALUE($E1059),Base!P$3)-MAX(DATEVALUE($D1059),Base!P$2)+1,0),"")</f>
        <v/>
      </c>
      <c r="S1057" s="23" t="str">
        <f>IF(AND(($D1059)&lt;&gt;"",($E1059)&lt;&gt;""),IF(MIN(DATEVALUE($E1059),Base!Q$3)-MAX(DATEVALUE($D1059),Base!Q$2)+1&gt;=0,MIN(DATEVALUE($E1059),Base!Q$3)-MAX(DATEVALUE($D1059),Base!Q$2)+1,0),"")</f>
        <v/>
      </c>
      <c r="T1057" s="23" t="str">
        <f>IF(AND(($D1059)&lt;&gt;"",($E1059)&lt;&gt;""),IF(MIN(DATEVALUE($E1059),Base!R$3)-MAX(DATEVALUE($D1059),Base!R$2)+1&gt;=0,MIN(DATEVALUE($E1059),Base!R$3)-MAX(DATEVALUE($D1059),Base!R$2)+1,0),"")</f>
        <v/>
      </c>
      <c r="U1057" s="23" t="str">
        <f>IF(AND(($D1059)&lt;&gt;"",($E1059)&lt;&gt;""),IF(MIN(DATEVALUE($E1059),Base!S$3)-MAX(DATEVALUE($D1059),Base!S$2)+1&gt;=0,MIN(DATEVALUE($E1059),Base!S$3)-MAX(DATEVALUE($D1059),Base!S$2)+1,0),"")</f>
        <v/>
      </c>
      <c r="V1057" s="23" t="str">
        <f>IF(AND(($D1059)&lt;&gt;"",($E1059)&lt;&gt;""),IF(MIN(DATEVALUE($E1059),Base!T$3)-MAX(DATEVALUE($D1059),Base!T$2)+1&gt;=0,MIN(DATEVALUE($E1059),Base!T$3)-MAX(DATEVALUE($D1059),Base!T$2)+1,0),"")</f>
        <v/>
      </c>
      <c r="W1057" s="23" t="str">
        <f>IF(AND(($D1059)&lt;&gt;"",($E1059)&lt;&gt;""),IF(MIN(DATEVALUE($E1059),Base!U$3)-MAX(DATEVALUE($D1059),Base!U$2)+1&gt;=0,MIN(DATEVALUE($E1059),Base!U$3)-MAX(DATEVALUE($D1059),Base!U$2)+1,0),"")</f>
        <v/>
      </c>
      <c r="X1057" s="23" t="str">
        <f>IF(AND(($D1059)&lt;&gt;"",($E1059)&lt;&gt;""),IF(MIN(DATEVALUE($E1059),Base!V$3)-MAX(DATEVALUE($D1059),Base!V$2)+1&gt;=0,MIN(DATEVALUE($E1059),Base!V$3)-MAX(DATEVALUE($D1059),Base!V$2)+1,0),"")</f>
        <v/>
      </c>
      <c r="Y1057" s="20" t="str">
        <f>IF(AND(M1057&lt;&gt;"",$H1053&lt;&gt;"",$F1053&lt;&gt;""),M1057*$H1053*$F1053,"")</f>
        <v/>
      </c>
      <c r="Z1057" s="20" t="str">
        <f>IF(AND(N1057&lt;&gt;"",$H1052&lt;&gt;"",$F1052&lt;&gt;""),N1057*$H1052*$F1052,"")</f>
        <v/>
      </c>
      <c r="AA1057" s="20" t="str">
        <f>IF(AND(O1057&lt;&gt;"",$H1052&lt;&gt;"",$F1052&lt;&gt;""),O1057*$H1052*$F1052,"")</f>
        <v/>
      </c>
      <c r="AB1057" s="20" t="str">
        <f>IF(AND(P1057&lt;&gt;"",$H1052&lt;&gt;"",$F1052&lt;&gt;""),P1057*$H1052*$F1052,"")</f>
        <v/>
      </c>
      <c r="AC1057" s="20" t="str">
        <f>IF(AND(Q1057&lt;&gt;"",$H1052&lt;&gt;"",$F1052&lt;&gt;""),Q1057*$H1052*$F1052,"")</f>
        <v/>
      </c>
      <c r="AD1057" s="20" t="str">
        <f>IF(AND(R1057&lt;&gt;"",$H1052&lt;&gt;"",$F1052&lt;&gt;""),R1057*$H1052*$F1052,"")</f>
        <v/>
      </c>
      <c r="AE1057" s="20" t="str">
        <f>IF(AND(S1057&lt;&gt;"",$H1052&lt;&gt;"",$F1052&lt;&gt;""),S1057*$H1052*$F1052,"")</f>
        <v/>
      </c>
      <c r="AF1057" s="20" t="str">
        <f>IF(AND(T1057&lt;&gt;"",$H1052&lt;&gt;"",$F1052&lt;&gt;""),T1057*$H1052*$F1052,"")</f>
        <v/>
      </c>
      <c r="AG1057" s="20" t="str">
        <f>IF(AND(U1057&lt;&gt;"",$H1052&lt;&gt;"",$F1052&lt;&gt;""),U1057*$H1052*$F1052,"")</f>
        <v/>
      </c>
      <c r="AH1057" s="20" t="str">
        <f>IF(AND(V1057&lt;&gt;"",$H1052&lt;&gt;"",$F1052&lt;&gt;""),V1057*$H1052*$F1052,"")</f>
        <v/>
      </c>
      <c r="AI1057" s="20" t="str">
        <f>IF(AND(W1057&lt;&gt;"",$H1052&lt;&gt;"",$F1052&lt;&gt;""),W1057*$H1052*$F1052,"")</f>
        <v/>
      </c>
      <c r="AJ1057" s="20" t="str">
        <f>IF(AND(X1057&lt;&gt;"",$H1052&lt;&gt;"",$F1052&lt;&gt;""),X1057*$H1052*$F1052,"")</f>
        <v/>
      </c>
    </row>
    <row r="1058" spans="1:36" ht="23.25" customHeight="1" x14ac:dyDescent="0.25">
      <c r="A1058" s="24"/>
      <c r="B1058" s="24"/>
      <c r="J1058" s="20" t="str">
        <f t="shared" si="49"/>
        <v/>
      </c>
      <c r="K1058" s="20" t="str">
        <f t="shared" si="50"/>
        <v/>
      </c>
      <c r="L1058" s="20" t="str">
        <f>IF(D1053&lt;&gt;"",MONTH(D1053),"")</f>
        <v/>
      </c>
      <c r="M1058" s="23" t="str">
        <f>IF(AND(($D1060)&lt;&gt;"",($E1060)&lt;&gt;""),IF(MIN(DATEVALUE($E1060),Base!K$3)-MAX(DATEVALUE($D1060),Base!K$2)+1&gt;=0,MIN(DATEVALUE($E1060),Base!K$3)-MAX(DATEVALUE($D1060),Base!K$2)+1,0),"")</f>
        <v/>
      </c>
      <c r="N1058" s="23" t="str">
        <f>IF(AND(($D1060)&lt;&gt;"",($E1060)&lt;&gt;""),IF(MIN(DATEVALUE($E1060),Base!L$3)-MAX(DATEVALUE($D1060),Base!L$2)+1&gt;=0,MIN(DATEVALUE($E1060),Base!L$3)-MAX(DATEVALUE($D1060),Base!L$2)+1,0),"")</f>
        <v/>
      </c>
      <c r="O1058" s="23" t="str">
        <f>IF(AND(($D1060)&lt;&gt;"",($E1060)&lt;&gt;""),IF(MIN(DATEVALUE($E1060),Base!M$3)-MAX(DATEVALUE($D1060),Base!M$2)+1&gt;=0,MIN(DATEVALUE($E1060),Base!M$3)-MAX(DATEVALUE($D1060),Base!M$2)+1,0),"")</f>
        <v/>
      </c>
      <c r="P1058" s="23" t="str">
        <f>IF(AND(($D1060)&lt;&gt;"",($E1060)&lt;&gt;""),IF(MIN(DATEVALUE($E1060),Base!N$3)-MAX(DATEVALUE($D1060),Base!N$2)+1&gt;=0,MIN(DATEVALUE($E1060),Base!N$3)-MAX(DATEVALUE($D1060),Base!N$2)+1,0),"")</f>
        <v/>
      </c>
      <c r="Q1058" s="23" t="str">
        <f>IF(AND(($D1060)&lt;&gt;"",($E1060)&lt;&gt;""),IF(MIN(DATEVALUE($E1060),Base!O$3)-MAX(DATEVALUE($D1060),Base!O$2)+1&gt;=0,MIN(DATEVALUE($E1060),Base!O$3)-MAX(DATEVALUE($D1060),Base!O$2)+1,0),"")</f>
        <v/>
      </c>
      <c r="R1058" s="23" t="str">
        <f>IF(AND(($D1060)&lt;&gt;"",($E1060)&lt;&gt;""),IF(MIN(DATEVALUE($E1060),Base!P$3)-MAX(DATEVALUE($D1060),Base!P$2)+1&gt;=0,MIN(DATEVALUE($E1060),Base!P$3)-MAX(DATEVALUE($D1060),Base!P$2)+1,0),"")</f>
        <v/>
      </c>
      <c r="S1058" s="23" t="str">
        <f>IF(AND(($D1060)&lt;&gt;"",($E1060)&lt;&gt;""),IF(MIN(DATEVALUE($E1060),Base!Q$3)-MAX(DATEVALUE($D1060),Base!Q$2)+1&gt;=0,MIN(DATEVALUE($E1060),Base!Q$3)-MAX(DATEVALUE($D1060),Base!Q$2)+1,0),"")</f>
        <v/>
      </c>
      <c r="T1058" s="23" t="str">
        <f>IF(AND(($D1060)&lt;&gt;"",($E1060)&lt;&gt;""),IF(MIN(DATEVALUE($E1060),Base!R$3)-MAX(DATEVALUE($D1060),Base!R$2)+1&gt;=0,MIN(DATEVALUE($E1060),Base!R$3)-MAX(DATEVALUE($D1060),Base!R$2)+1,0),"")</f>
        <v/>
      </c>
      <c r="U1058" s="23" t="str">
        <f>IF(AND(($D1060)&lt;&gt;"",($E1060)&lt;&gt;""),IF(MIN(DATEVALUE($E1060),Base!S$3)-MAX(DATEVALUE($D1060),Base!S$2)+1&gt;=0,MIN(DATEVALUE($E1060),Base!S$3)-MAX(DATEVALUE($D1060),Base!S$2)+1,0),"")</f>
        <v/>
      </c>
      <c r="V1058" s="23" t="str">
        <f>IF(AND(($D1060)&lt;&gt;"",($E1060)&lt;&gt;""),IF(MIN(DATEVALUE($E1060),Base!T$3)-MAX(DATEVALUE($D1060),Base!T$2)+1&gt;=0,MIN(DATEVALUE($E1060),Base!T$3)-MAX(DATEVALUE($D1060),Base!T$2)+1,0),"")</f>
        <v/>
      </c>
      <c r="W1058" s="23" t="str">
        <f>IF(AND(($D1060)&lt;&gt;"",($E1060)&lt;&gt;""),IF(MIN(DATEVALUE($E1060),Base!U$3)-MAX(DATEVALUE($D1060),Base!U$2)+1&gt;=0,MIN(DATEVALUE($E1060),Base!U$3)-MAX(DATEVALUE($D1060),Base!U$2)+1,0),"")</f>
        <v/>
      </c>
      <c r="X1058" s="23" t="str">
        <f>IF(AND(($D1060)&lt;&gt;"",($E1060)&lt;&gt;""),IF(MIN(DATEVALUE($E1060),Base!V$3)-MAX(DATEVALUE($D1060),Base!V$2)+1&gt;=0,MIN(DATEVALUE($E1060),Base!V$3)-MAX(DATEVALUE($D1060),Base!V$2)+1,0),"")</f>
        <v/>
      </c>
      <c r="Y1058" s="20" t="str">
        <f>IF(AND(M1058&lt;&gt;"",$H1054&lt;&gt;"",$F1054&lt;&gt;""),M1058*$H1054*$F1054,"")</f>
        <v/>
      </c>
      <c r="Z1058" s="20" t="str">
        <f>IF(AND(N1058&lt;&gt;"",$H1053&lt;&gt;"",$F1053&lt;&gt;""),N1058*$H1053*$F1053,"")</f>
        <v/>
      </c>
      <c r="AA1058" s="20" t="str">
        <f>IF(AND(O1058&lt;&gt;"",$H1053&lt;&gt;"",$F1053&lt;&gt;""),O1058*$H1053*$F1053,"")</f>
        <v/>
      </c>
      <c r="AB1058" s="20" t="str">
        <f>IF(AND(P1058&lt;&gt;"",$H1053&lt;&gt;"",$F1053&lt;&gt;""),P1058*$H1053*$F1053,"")</f>
        <v/>
      </c>
      <c r="AC1058" s="20" t="str">
        <f>IF(AND(Q1058&lt;&gt;"",$H1053&lt;&gt;"",$F1053&lt;&gt;""),Q1058*$H1053*$F1053,"")</f>
        <v/>
      </c>
      <c r="AD1058" s="20" t="str">
        <f>IF(AND(R1058&lt;&gt;"",$H1053&lt;&gt;"",$F1053&lt;&gt;""),R1058*$H1053*$F1053,"")</f>
        <v/>
      </c>
      <c r="AE1058" s="20" t="str">
        <f>IF(AND(S1058&lt;&gt;"",$H1053&lt;&gt;"",$F1053&lt;&gt;""),S1058*$H1053*$F1053,"")</f>
        <v/>
      </c>
      <c r="AF1058" s="20" t="str">
        <f>IF(AND(T1058&lt;&gt;"",$H1053&lt;&gt;"",$F1053&lt;&gt;""),T1058*$H1053*$F1053,"")</f>
        <v/>
      </c>
      <c r="AG1058" s="20" t="str">
        <f>IF(AND(U1058&lt;&gt;"",$H1053&lt;&gt;"",$F1053&lt;&gt;""),U1058*$H1053*$F1053,"")</f>
        <v/>
      </c>
      <c r="AH1058" s="20" t="str">
        <f>IF(AND(V1058&lt;&gt;"",$H1053&lt;&gt;"",$F1053&lt;&gt;""),V1058*$H1053*$F1053,"")</f>
        <v/>
      </c>
      <c r="AI1058" s="20" t="str">
        <f>IF(AND(W1058&lt;&gt;"",$H1053&lt;&gt;"",$F1053&lt;&gt;""),W1058*$H1053*$F1053,"")</f>
        <v/>
      </c>
      <c r="AJ1058" s="20" t="str">
        <f>IF(AND(X1058&lt;&gt;"",$H1053&lt;&gt;"",$F1053&lt;&gt;""),X1058*$H1053*$F1053,"")</f>
        <v/>
      </c>
    </row>
    <row r="1059" spans="1:36" ht="23.25" customHeight="1" x14ac:dyDescent="0.25">
      <c r="A1059" s="24"/>
      <c r="B1059" s="24"/>
      <c r="J1059" s="20" t="str">
        <f t="shared" si="49"/>
        <v/>
      </c>
      <c r="K1059" s="20" t="str">
        <f t="shared" si="50"/>
        <v/>
      </c>
      <c r="L1059" s="20" t="str">
        <f>IF(D1054&lt;&gt;"",MONTH(D1054),"")</f>
        <v/>
      </c>
      <c r="M1059" s="23" t="str">
        <f>IF(AND(($D1061)&lt;&gt;"",($E1061)&lt;&gt;""),IF(MIN(DATEVALUE($E1061),Base!K$3)-MAX(DATEVALUE($D1061),Base!K$2)+1&gt;=0,MIN(DATEVALUE($E1061),Base!K$3)-MAX(DATEVALUE($D1061),Base!K$2)+1,0),"")</f>
        <v/>
      </c>
      <c r="N1059" s="23" t="str">
        <f>IF(AND(($D1061)&lt;&gt;"",($E1061)&lt;&gt;""),IF(MIN(DATEVALUE($E1061),Base!L$3)-MAX(DATEVALUE($D1061),Base!L$2)+1&gt;=0,MIN(DATEVALUE($E1061),Base!L$3)-MAX(DATEVALUE($D1061),Base!L$2)+1,0),"")</f>
        <v/>
      </c>
      <c r="O1059" s="23" t="str">
        <f>IF(AND(($D1061)&lt;&gt;"",($E1061)&lt;&gt;""),IF(MIN(DATEVALUE($E1061),Base!M$3)-MAX(DATEVALUE($D1061),Base!M$2)+1&gt;=0,MIN(DATEVALUE($E1061),Base!M$3)-MAX(DATEVALUE($D1061),Base!M$2)+1,0),"")</f>
        <v/>
      </c>
      <c r="P1059" s="23" t="str">
        <f>IF(AND(($D1061)&lt;&gt;"",($E1061)&lt;&gt;""),IF(MIN(DATEVALUE($E1061),Base!N$3)-MAX(DATEVALUE($D1061),Base!N$2)+1&gt;=0,MIN(DATEVALUE($E1061),Base!N$3)-MAX(DATEVALUE($D1061),Base!N$2)+1,0),"")</f>
        <v/>
      </c>
      <c r="Q1059" s="23" t="str">
        <f>IF(AND(($D1061)&lt;&gt;"",($E1061)&lt;&gt;""),IF(MIN(DATEVALUE($E1061),Base!O$3)-MAX(DATEVALUE($D1061),Base!O$2)+1&gt;=0,MIN(DATEVALUE($E1061),Base!O$3)-MAX(DATEVALUE($D1061),Base!O$2)+1,0),"")</f>
        <v/>
      </c>
      <c r="R1059" s="23" t="str">
        <f>IF(AND(($D1061)&lt;&gt;"",($E1061)&lt;&gt;""),IF(MIN(DATEVALUE($E1061),Base!P$3)-MAX(DATEVALUE($D1061),Base!P$2)+1&gt;=0,MIN(DATEVALUE($E1061),Base!P$3)-MAX(DATEVALUE($D1061),Base!P$2)+1,0),"")</f>
        <v/>
      </c>
      <c r="S1059" s="23" t="str">
        <f>IF(AND(($D1061)&lt;&gt;"",($E1061)&lt;&gt;""),IF(MIN(DATEVALUE($E1061),Base!Q$3)-MAX(DATEVALUE($D1061),Base!Q$2)+1&gt;=0,MIN(DATEVALUE($E1061),Base!Q$3)-MAX(DATEVALUE($D1061),Base!Q$2)+1,0),"")</f>
        <v/>
      </c>
      <c r="T1059" s="23" t="str">
        <f>IF(AND(($D1061)&lt;&gt;"",($E1061)&lt;&gt;""),IF(MIN(DATEVALUE($E1061),Base!R$3)-MAX(DATEVALUE($D1061),Base!R$2)+1&gt;=0,MIN(DATEVALUE($E1061),Base!R$3)-MAX(DATEVALUE($D1061),Base!R$2)+1,0),"")</f>
        <v/>
      </c>
      <c r="U1059" s="23" t="str">
        <f>IF(AND(($D1061)&lt;&gt;"",($E1061)&lt;&gt;""),IF(MIN(DATEVALUE($E1061),Base!S$3)-MAX(DATEVALUE($D1061),Base!S$2)+1&gt;=0,MIN(DATEVALUE($E1061),Base!S$3)-MAX(DATEVALUE($D1061),Base!S$2)+1,0),"")</f>
        <v/>
      </c>
      <c r="V1059" s="23" t="str">
        <f>IF(AND(($D1061)&lt;&gt;"",($E1061)&lt;&gt;""),IF(MIN(DATEVALUE($E1061),Base!T$3)-MAX(DATEVALUE($D1061),Base!T$2)+1&gt;=0,MIN(DATEVALUE($E1061),Base!T$3)-MAX(DATEVALUE($D1061),Base!T$2)+1,0),"")</f>
        <v/>
      </c>
      <c r="W1059" s="23" t="str">
        <f>IF(AND(($D1061)&lt;&gt;"",($E1061)&lt;&gt;""),IF(MIN(DATEVALUE($E1061),Base!U$3)-MAX(DATEVALUE($D1061),Base!U$2)+1&gt;=0,MIN(DATEVALUE($E1061),Base!U$3)-MAX(DATEVALUE($D1061),Base!U$2)+1,0),"")</f>
        <v/>
      </c>
      <c r="X1059" s="23" t="str">
        <f>IF(AND(($D1061)&lt;&gt;"",($E1061)&lt;&gt;""),IF(MIN(DATEVALUE($E1061),Base!V$3)-MAX(DATEVALUE($D1061),Base!V$2)+1&gt;=0,MIN(DATEVALUE($E1061),Base!V$3)-MAX(DATEVALUE($D1061),Base!V$2)+1,0),"")</f>
        <v/>
      </c>
      <c r="Y1059" s="20" t="str">
        <f>IF(AND(M1059&lt;&gt;"",$H1055&lt;&gt;"",$F1055&lt;&gt;""),M1059*$H1055*$F1055,"")</f>
        <v/>
      </c>
      <c r="Z1059" s="20" t="str">
        <f>IF(AND(N1059&lt;&gt;"",$H1054&lt;&gt;"",$F1054&lt;&gt;""),N1059*$H1054*$F1054,"")</f>
        <v/>
      </c>
      <c r="AA1059" s="20" t="str">
        <f>IF(AND(O1059&lt;&gt;"",$H1054&lt;&gt;"",$F1054&lt;&gt;""),O1059*$H1054*$F1054,"")</f>
        <v/>
      </c>
      <c r="AB1059" s="20" t="str">
        <f>IF(AND(P1059&lt;&gt;"",$H1054&lt;&gt;"",$F1054&lt;&gt;""),P1059*$H1054*$F1054,"")</f>
        <v/>
      </c>
      <c r="AC1059" s="20" t="str">
        <f>IF(AND(Q1059&lt;&gt;"",$H1054&lt;&gt;"",$F1054&lt;&gt;""),Q1059*$H1054*$F1054,"")</f>
        <v/>
      </c>
      <c r="AD1059" s="20" t="str">
        <f>IF(AND(R1059&lt;&gt;"",$H1054&lt;&gt;"",$F1054&lt;&gt;""),R1059*$H1054*$F1054,"")</f>
        <v/>
      </c>
      <c r="AE1059" s="20" t="str">
        <f>IF(AND(S1059&lt;&gt;"",$H1054&lt;&gt;"",$F1054&lt;&gt;""),S1059*$H1054*$F1054,"")</f>
        <v/>
      </c>
      <c r="AF1059" s="20" t="str">
        <f>IF(AND(T1059&lt;&gt;"",$H1054&lt;&gt;"",$F1054&lt;&gt;""),T1059*$H1054*$F1054,"")</f>
        <v/>
      </c>
      <c r="AG1059" s="20" t="str">
        <f>IF(AND(U1059&lt;&gt;"",$H1054&lt;&gt;"",$F1054&lt;&gt;""),U1059*$H1054*$F1054,"")</f>
        <v/>
      </c>
      <c r="AH1059" s="20" t="str">
        <f>IF(AND(V1059&lt;&gt;"",$H1054&lt;&gt;"",$F1054&lt;&gt;""),V1059*$H1054*$F1054,"")</f>
        <v/>
      </c>
      <c r="AI1059" s="20" t="str">
        <f>IF(AND(W1059&lt;&gt;"",$H1054&lt;&gt;"",$F1054&lt;&gt;""),W1059*$H1054*$F1054,"")</f>
        <v/>
      </c>
      <c r="AJ1059" s="20" t="str">
        <f>IF(AND(X1059&lt;&gt;"",$H1054&lt;&gt;"",$F1054&lt;&gt;""),X1059*$H1054*$F1054,"")</f>
        <v/>
      </c>
    </row>
    <row r="1060" spans="1:36" ht="23.25" customHeight="1" x14ac:dyDescent="0.25">
      <c r="A1060" s="24"/>
      <c r="B1060" s="24"/>
      <c r="J1060" s="20" t="str">
        <f t="shared" si="49"/>
        <v/>
      </c>
      <c r="K1060" s="20" t="str">
        <f t="shared" si="50"/>
        <v/>
      </c>
      <c r="L1060" s="20" t="str">
        <f>IF(D1055&lt;&gt;"",MONTH(D1055),"")</f>
        <v/>
      </c>
      <c r="M1060" s="23" t="str">
        <f>IF(AND(($D1062)&lt;&gt;"",($E1062)&lt;&gt;""),IF(MIN(DATEVALUE($E1062),Base!K$3)-MAX(DATEVALUE($D1062),Base!K$2)+1&gt;=0,MIN(DATEVALUE($E1062),Base!K$3)-MAX(DATEVALUE($D1062),Base!K$2)+1,0),"")</f>
        <v/>
      </c>
      <c r="N1060" s="23" t="str">
        <f>IF(AND(($D1062)&lt;&gt;"",($E1062)&lt;&gt;""),IF(MIN(DATEVALUE($E1062),Base!L$3)-MAX(DATEVALUE($D1062),Base!L$2)+1&gt;=0,MIN(DATEVALUE($E1062),Base!L$3)-MAX(DATEVALUE($D1062),Base!L$2)+1,0),"")</f>
        <v/>
      </c>
      <c r="O1060" s="23" t="str">
        <f>IF(AND(($D1062)&lt;&gt;"",($E1062)&lt;&gt;""),IF(MIN(DATEVALUE($E1062),Base!M$3)-MAX(DATEVALUE($D1062),Base!M$2)+1&gt;=0,MIN(DATEVALUE($E1062),Base!M$3)-MAX(DATEVALUE($D1062),Base!M$2)+1,0),"")</f>
        <v/>
      </c>
      <c r="P1060" s="23" t="str">
        <f>IF(AND(($D1062)&lt;&gt;"",($E1062)&lt;&gt;""),IF(MIN(DATEVALUE($E1062),Base!N$3)-MAX(DATEVALUE($D1062),Base!N$2)+1&gt;=0,MIN(DATEVALUE($E1062),Base!N$3)-MAX(DATEVALUE($D1062),Base!N$2)+1,0),"")</f>
        <v/>
      </c>
      <c r="Q1060" s="23" t="str">
        <f>IF(AND(($D1062)&lt;&gt;"",($E1062)&lt;&gt;""),IF(MIN(DATEVALUE($E1062),Base!O$3)-MAX(DATEVALUE($D1062),Base!O$2)+1&gt;=0,MIN(DATEVALUE($E1062),Base!O$3)-MAX(DATEVALUE($D1062),Base!O$2)+1,0),"")</f>
        <v/>
      </c>
      <c r="R1060" s="23" t="str">
        <f>IF(AND(($D1062)&lt;&gt;"",($E1062)&lt;&gt;""),IF(MIN(DATEVALUE($E1062),Base!P$3)-MAX(DATEVALUE($D1062),Base!P$2)+1&gt;=0,MIN(DATEVALUE($E1062),Base!P$3)-MAX(DATEVALUE($D1062),Base!P$2)+1,0),"")</f>
        <v/>
      </c>
      <c r="S1060" s="23" t="str">
        <f>IF(AND(($D1062)&lt;&gt;"",($E1062)&lt;&gt;""),IF(MIN(DATEVALUE($E1062),Base!Q$3)-MAX(DATEVALUE($D1062),Base!Q$2)+1&gt;=0,MIN(DATEVALUE($E1062),Base!Q$3)-MAX(DATEVALUE($D1062),Base!Q$2)+1,0),"")</f>
        <v/>
      </c>
      <c r="T1060" s="23" t="str">
        <f>IF(AND(($D1062)&lt;&gt;"",($E1062)&lt;&gt;""),IF(MIN(DATEVALUE($E1062),Base!R$3)-MAX(DATEVALUE($D1062),Base!R$2)+1&gt;=0,MIN(DATEVALUE($E1062),Base!R$3)-MAX(DATEVALUE($D1062),Base!R$2)+1,0),"")</f>
        <v/>
      </c>
      <c r="U1060" s="23" t="str">
        <f>IF(AND(($D1062)&lt;&gt;"",($E1062)&lt;&gt;""),IF(MIN(DATEVALUE($E1062),Base!S$3)-MAX(DATEVALUE($D1062),Base!S$2)+1&gt;=0,MIN(DATEVALUE($E1062),Base!S$3)-MAX(DATEVALUE($D1062),Base!S$2)+1,0),"")</f>
        <v/>
      </c>
      <c r="V1060" s="23" t="str">
        <f>IF(AND(($D1062)&lt;&gt;"",($E1062)&lt;&gt;""),IF(MIN(DATEVALUE($E1062),Base!T$3)-MAX(DATEVALUE($D1062),Base!T$2)+1&gt;=0,MIN(DATEVALUE($E1062),Base!T$3)-MAX(DATEVALUE($D1062),Base!T$2)+1,0),"")</f>
        <v/>
      </c>
      <c r="W1060" s="23" t="str">
        <f>IF(AND(($D1062)&lt;&gt;"",($E1062)&lt;&gt;""),IF(MIN(DATEVALUE($E1062),Base!U$3)-MAX(DATEVALUE($D1062),Base!U$2)+1&gt;=0,MIN(DATEVALUE($E1062),Base!U$3)-MAX(DATEVALUE($D1062),Base!U$2)+1,0),"")</f>
        <v/>
      </c>
      <c r="X1060" s="23" t="str">
        <f>IF(AND(($D1062)&lt;&gt;"",($E1062)&lt;&gt;""),IF(MIN(DATEVALUE($E1062),Base!V$3)-MAX(DATEVALUE($D1062),Base!V$2)+1&gt;=0,MIN(DATEVALUE($E1062),Base!V$3)-MAX(DATEVALUE($D1062),Base!V$2)+1,0),"")</f>
        <v/>
      </c>
      <c r="Y1060" s="20" t="str">
        <f>IF(AND(M1060&lt;&gt;"",$H1056&lt;&gt;"",$F1056&lt;&gt;""),M1060*$H1056*$F1056,"")</f>
        <v/>
      </c>
      <c r="Z1060" s="20" t="str">
        <f>IF(AND(N1060&lt;&gt;"",$H1055&lt;&gt;"",$F1055&lt;&gt;""),N1060*$H1055*$F1055,"")</f>
        <v/>
      </c>
      <c r="AA1060" s="20" t="str">
        <f>IF(AND(O1060&lt;&gt;"",$H1055&lt;&gt;"",$F1055&lt;&gt;""),O1060*$H1055*$F1055,"")</f>
        <v/>
      </c>
      <c r="AB1060" s="20" t="str">
        <f>IF(AND(P1060&lt;&gt;"",$H1055&lt;&gt;"",$F1055&lt;&gt;""),P1060*$H1055*$F1055,"")</f>
        <v/>
      </c>
      <c r="AC1060" s="20" t="str">
        <f>IF(AND(Q1060&lt;&gt;"",$H1055&lt;&gt;"",$F1055&lt;&gt;""),Q1060*$H1055*$F1055,"")</f>
        <v/>
      </c>
      <c r="AD1060" s="20" t="str">
        <f>IF(AND(R1060&lt;&gt;"",$H1055&lt;&gt;"",$F1055&lt;&gt;""),R1060*$H1055*$F1055,"")</f>
        <v/>
      </c>
      <c r="AE1060" s="20" t="str">
        <f>IF(AND(S1060&lt;&gt;"",$H1055&lt;&gt;"",$F1055&lt;&gt;""),S1060*$H1055*$F1055,"")</f>
        <v/>
      </c>
      <c r="AF1060" s="20" t="str">
        <f>IF(AND(T1060&lt;&gt;"",$H1055&lt;&gt;"",$F1055&lt;&gt;""),T1060*$H1055*$F1055,"")</f>
        <v/>
      </c>
      <c r="AG1060" s="20" t="str">
        <f>IF(AND(U1060&lt;&gt;"",$H1055&lt;&gt;"",$F1055&lt;&gt;""),U1060*$H1055*$F1055,"")</f>
        <v/>
      </c>
      <c r="AH1060" s="20" t="str">
        <f>IF(AND(V1060&lt;&gt;"",$H1055&lt;&gt;"",$F1055&lt;&gt;""),V1060*$H1055*$F1055,"")</f>
        <v/>
      </c>
      <c r="AI1060" s="20" t="str">
        <f>IF(AND(W1060&lt;&gt;"",$H1055&lt;&gt;"",$F1055&lt;&gt;""),W1060*$H1055*$F1055,"")</f>
        <v/>
      </c>
      <c r="AJ1060" s="20" t="str">
        <f>IF(AND(X1060&lt;&gt;"",$H1055&lt;&gt;"",$F1055&lt;&gt;""),X1060*$H1055*$F1055,"")</f>
        <v/>
      </c>
    </row>
    <row r="1061" spans="1:36" ht="23.25" customHeight="1" x14ac:dyDescent="0.25">
      <c r="A1061" s="24"/>
      <c r="B1061" s="24"/>
      <c r="J1061" s="20" t="str">
        <f t="shared" ref="J1061:J1124" si="51">IF(DATEDIF(D1061,E1061,"d")&lt;&gt;0,DATEDIF(D1061,E1061,"d")+1,"")</f>
        <v/>
      </c>
      <c r="K1061" s="20" t="str">
        <f t="shared" ref="K1061:K1124" si="52">IF(AND(J1061&lt;&gt;"",F1061&lt;&gt;"",H1061&lt;&gt;""),J1061*F1061*H1061,"")</f>
        <v/>
      </c>
      <c r="L1061" s="20" t="str">
        <f>IF(D1056&lt;&gt;"",MONTH(D1056),"")</f>
        <v/>
      </c>
      <c r="M1061" s="23" t="str">
        <f>IF(AND(($D1063)&lt;&gt;"",($E1063)&lt;&gt;""),IF(MIN(DATEVALUE($E1063),Base!K$3)-MAX(DATEVALUE($D1063),Base!K$2)+1&gt;=0,MIN(DATEVALUE($E1063),Base!K$3)-MAX(DATEVALUE($D1063),Base!K$2)+1,0),"")</f>
        <v/>
      </c>
      <c r="N1061" s="23" t="str">
        <f>IF(AND(($D1063)&lt;&gt;"",($E1063)&lt;&gt;""),IF(MIN(DATEVALUE($E1063),Base!L$3)-MAX(DATEVALUE($D1063),Base!L$2)+1&gt;=0,MIN(DATEVALUE($E1063),Base!L$3)-MAX(DATEVALUE($D1063),Base!L$2)+1,0),"")</f>
        <v/>
      </c>
      <c r="O1061" s="23" t="str">
        <f>IF(AND(($D1063)&lt;&gt;"",($E1063)&lt;&gt;""),IF(MIN(DATEVALUE($E1063),Base!M$3)-MAX(DATEVALUE($D1063),Base!M$2)+1&gt;=0,MIN(DATEVALUE($E1063),Base!M$3)-MAX(DATEVALUE($D1063),Base!M$2)+1,0),"")</f>
        <v/>
      </c>
      <c r="P1061" s="23" t="str">
        <f>IF(AND(($D1063)&lt;&gt;"",($E1063)&lt;&gt;""),IF(MIN(DATEVALUE($E1063),Base!N$3)-MAX(DATEVALUE($D1063),Base!N$2)+1&gt;=0,MIN(DATEVALUE($E1063),Base!N$3)-MAX(DATEVALUE($D1063),Base!N$2)+1,0),"")</f>
        <v/>
      </c>
      <c r="Q1061" s="23" t="str">
        <f>IF(AND(($D1063)&lt;&gt;"",($E1063)&lt;&gt;""),IF(MIN(DATEVALUE($E1063),Base!O$3)-MAX(DATEVALUE($D1063),Base!O$2)+1&gt;=0,MIN(DATEVALUE($E1063),Base!O$3)-MAX(DATEVALUE($D1063),Base!O$2)+1,0),"")</f>
        <v/>
      </c>
      <c r="R1061" s="23" t="str">
        <f>IF(AND(($D1063)&lt;&gt;"",($E1063)&lt;&gt;""),IF(MIN(DATEVALUE($E1063),Base!P$3)-MAX(DATEVALUE($D1063),Base!P$2)+1&gt;=0,MIN(DATEVALUE($E1063),Base!P$3)-MAX(DATEVALUE($D1063),Base!P$2)+1,0),"")</f>
        <v/>
      </c>
      <c r="S1061" s="23" t="str">
        <f>IF(AND(($D1063)&lt;&gt;"",($E1063)&lt;&gt;""),IF(MIN(DATEVALUE($E1063),Base!Q$3)-MAX(DATEVALUE($D1063),Base!Q$2)+1&gt;=0,MIN(DATEVALUE($E1063),Base!Q$3)-MAX(DATEVALUE($D1063),Base!Q$2)+1,0),"")</f>
        <v/>
      </c>
      <c r="T1061" s="23" t="str">
        <f>IF(AND(($D1063)&lt;&gt;"",($E1063)&lt;&gt;""),IF(MIN(DATEVALUE($E1063),Base!R$3)-MAX(DATEVALUE($D1063),Base!R$2)+1&gt;=0,MIN(DATEVALUE($E1063),Base!R$3)-MAX(DATEVALUE($D1063),Base!R$2)+1,0),"")</f>
        <v/>
      </c>
      <c r="U1061" s="23" t="str">
        <f>IF(AND(($D1063)&lt;&gt;"",($E1063)&lt;&gt;""),IF(MIN(DATEVALUE($E1063),Base!S$3)-MAX(DATEVALUE($D1063),Base!S$2)+1&gt;=0,MIN(DATEVALUE($E1063),Base!S$3)-MAX(DATEVALUE($D1063),Base!S$2)+1,0),"")</f>
        <v/>
      </c>
      <c r="V1061" s="23" t="str">
        <f>IF(AND(($D1063)&lt;&gt;"",($E1063)&lt;&gt;""),IF(MIN(DATEVALUE($E1063),Base!T$3)-MAX(DATEVALUE($D1063),Base!T$2)+1&gt;=0,MIN(DATEVALUE($E1063),Base!T$3)-MAX(DATEVALUE($D1063),Base!T$2)+1,0),"")</f>
        <v/>
      </c>
      <c r="W1061" s="23" t="str">
        <f>IF(AND(($D1063)&lt;&gt;"",($E1063)&lt;&gt;""),IF(MIN(DATEVALUE($E1063),Base!U$3)-MAX(DATEVALUE($D1063),Base!U$2)+1&gt;=0,MIN(DATEVALUE($E1063),Base!U$3)-MAX(DATEVALUE($D1063),Base!U$2)+1,0),"")</f>
        <v/>
      </c>
      <c r="X1061" s="23" t="str">
        <f>IF(AND(($D1063)&lt;&gt;"",($E1063)&lt;&gt;""),IF(MIN(DATEVALUE($E1063),Base!V$3)-MAX(DATEVALUE($D1063),Base!V$2)+1&gt;=0,MIN(DATEVALUE($E1063),Base!V$3)-MAX(DATEVALUE($D1063),Base!V$2)+1,0),"")</f>
        <v/>
      </c>
      <c r="Y1061" s="20" t="str">
        <f>IF(AND(M1061&lt;&gt;"",$H1057&lt;&gt;"",$F1057&lt;&gt;""),M1061*$H1057*$F1057,"")</f>
        <v/>
      </c>
      <c r="Z1061" s="20" t="str">
        <f>IF(AND(N1061&lt;&gt;"",$H1056&lt;&gt;"",$F1056&lt;&gt;""),N1061*$H1056*$F1056,"")</f>
        <v/>
      </c>
      <c r="AA1061" s="20" t="str">
        <f>IF(AND(O1061&lt;&gt;"",$H1056&lt;&gt;"",$F1056&lt;&gt;""),O1061*$H1056*$F1056,"")</f>
        <v/>
      </c>
      <c r="AB1061" s="20" t="str">
        <f>IF(AND(P1061&lt;&gt;"",$H1056&lt;&gt;"",$F1056&lt;&gt;""),P1061*$H1056*$F1056,"")</f>
        <v/>
      </c>
      <c r="AC1061" s="20" t="str">
        <f>IF(AND(Q1061&lt;&gt;"",$H1056&lt;&gt;"",$F1056&lt;&gt;""),Q1061*$H1056*$F1056,"")</f>
        <v/>
      </c>
      <c r="AD1061" s="20" t="str">
        <f>IF(AND(R1061&lt;&gt;"",$H1056&lt;&gt;"",$F1056&lt;&gt;""),R1061*$H1056*$F1056,"")</f>
        <v/>
      </c>
      <c r="AE1061" s="20" t="str">
        <f>IF(AND(S1061&lt;&gt;"",$H1056&lt;&gt;"",$F1056&lt;&gt;""),S1061*$H1056*$F1056,"")</f>
        <v/>
      </c>
      <c r="AF1061" s="20" t="str">
        <f>IF(AND(T1061&lt;&gt;"",$H1056&lt;&gt;"",$F1056&lt;&gt;""),T1061*$H1056*$F1056,"")</f>
        <v/>
      </c>
      <c r="AG1061" s="20" t="str">
        <f>IF(AND(U1061&lt;&gt;"",$H1056&lt;&gt;"",$F1056&lt;&gt;""),U1061*$H1056*$F1056,"")</f>
        <v/>
      </c>
      <c r="AH1061" s="20" t="str">
        <f>IF(AND(V1061&lt;&gt;"",$H1056&lt;&gt;"",$F1056&lt;&gt;""),V1061*$H1056*$F1056,"")</f>
        <v/>
      </c>
      <c r="AI1061" s="20" t="str">
        <f>IF(AND(W1061&lt;&gt;"",$H1056&lt;&gt;"",$F1056&lt;&gt;""),W1061*$H1056*$F1056,"")</f>
        <v/>
      </c>
      <c r="AJ1061" s="20" t="str">
        <f>IF(AND(X1061&lt;&gt;"",$H1056&lt;&gt;"",$F1056&lt;&gt;""),X1061*$H1056*$F1056,"")</f>
        <v/>
      </c>
    </row>
    <row r="1062" spans="1:36" ht="23.25" customHeight="1" x14ac:dyDescent="0.25">
      <c r="A1062" s="24"/>
      <c r="B1062" s="24"/>
      <c r="J1062" s="20" t="str">
        <f t="shared" si="51"/>
        <v/>
      </c>
      <c r="K1062" s="20" t="str">
        <f t="shared" si="52"/>
        <v/>
      </c>
      <c r="L1062" s="20" t="str">
        <f>IF(D1057&lt;&gt;"",MONTH(D1057),"")</f>
        <v/>
      </c>
      <c r="M1062" s="23" t="str">
        <f>IF(AND(($D1064)&lt;&gt;"",($E1064)&lt;&gt;""),IF(MIN(DATEVALUE($E1064),Base!K$3)-MAX(DATEVALUE($D1064),Base!K$2)+1&gt;=0,MIN(DATEVALUE($E1064),Base!K$3)-MAX(DATEVALUE($D1064),Base!K$2)+1,0),"")</f>
        <v/>
      </c>
      <c r="N1062" s="23" t="str">
        <f>IF(AND(($D1064)&lt;&gt;"",($E1064)&lt;&gt;""),IF(MIN(DATEVALUE($E1064),Base!L$3)-MAX(DATEVALUE($D1064),Base!L$2)+1&gt;=0,MIN(DATEVALUE($E1064),Base!L$3)-MAX(DATEVALUE($D1064),Base!L$2)+1,0),"")</f>
        <v/>
      </c>
      <c r="O1062" s="23" t="str">
        <f>IF(AND(($D1064)&lt;&gt;"",($E1064)&lt;&gt;""),IF(MIN(DATEVALUE($E1064),Base!M$3)-MAX(DATEVALUE($D1064),Base!M$2)+1&gt;=0,MIN(DATEVALUE($E1064),Base!M$3)-MAX(DATEVALUE($D1064),Base!M$2)+1,0),"")</f>
        <v/>
      </c>
      <c r="P1062" s="23" t="str">
        <f>IF(AND(($D1064)&lt;&gt;"",($E1064)&lt;&gt;""),IF(MIN(DATEVALUE($E1064),Base!N$3)-MAX(DATEVALUE($D1064),Base!N$2)+1&gt;=0,MIN(DATEVALUE($E1064),Base!N$3)-MAX(DATEVALUE($D1064),Base!N$2)+1,0),"")</f>
        <v/>
      </c>
      <c r="Q1062" s="23" t="str">
        <f>IF(AND(($D1064)&lt;&gt;"",($E1064)&lt;&gt;""),IF(MIN(DATEVALUE($E1064),Base!O$3)-MAX(DATEVALUE($D1064),Base!O$2)+1&gt;=0,MIN(DATEVALUE($E1064),Base!O$3)-MAX(DATEVALUE($D1064),Base!O$2)+1,0),"")</f>
        <v/>
      </c>
      <c r="R1062" s="23" t="str">
        <f>IF(AND(($D1064)&lt;&gt;"",($E1064)&lt;&gt;""),IF(MIN(DATEVALUE($E1064),Base!P$3)-MAX(DATEVALUE($D1064),Base!P$2)+1&gt;=0,MIN(DATEVALUE($E1064),Base!P$3)-MAX(DATEVALUE($D1064),Base!P$2)+1,0),"")</f>
        <v/>
      </c>
      <c r="S1062" s="23" t="str">
        <f>IF(AND(($D1064)&lt;&gt;"",($E1064)&lt;&gt;""),IF(MIN(DATEVALUE($E1064),Base!Q$3)-MAX(DATEVALUE($D1064),Base!Q$2)+1&gt;=0,MIN(DATEVALUE($E1064),Base!Q$3)-MAX(DATEVALUE($D1064),Base!Q$2)+1,0),"")</f>
        <v/>
      </c>
      <c r="T1062" s="23" t="str">
        <f>IF(AND(($D1064)&lt;&gt;"",($E1064)&lt;&gt;""),IF(MIN(DATEVALUE($E1064),Base!R$3)-MAX(DATEVALUE($D1064),Base!R$2)+1&gt;=0,MIN(DATEVALUE($E1064),Base!R$3)-MAX(DATEVALUE($D1064),Base!R$2)+1,0),"")</f>
        <v/>
      </c>
      <c r="U1062" s="23" t="str">
        <f>IF(AND(($D1064)&lt;&gt;"",($E1064)&lt;&gt;""),IF(MIN(DATEVALUE($E1064),Base!S$3)-MAX(DATEVALUE($D1064),Base!S$2)+1&gt;=0,MIN(DATEVALUE($E1064),Base!S$3)-MAX(DATEVALUE($D1064),Base!S$2)+1,0),"")</f>
        <v/>
      </c>
      <c r="V1062" s="23" t="str">
        <f>IF(AND(($D1064)&lt;&gt;"",($E1064)&lt;&gt;""),IF(MIN(DATEVALUE($E1064),Base!T$3)-MAX(DATEVALUE($D1064),Base!T$2)+1&gt;=0,MIN(DATEVALUE($E1064),Base!T$3)-MAX(DATEVALUE($D1064),Base!T$2)+1,0),"")</f>
        <v/>
      </c>
      <c r="W1062" s="23" t="str">
        <f>IF(AND(($D1064)&lt;&gt;"",($E1064)&lt;&gt;""),IF(MIN(DATEVALUE($E1064),Base!U$3)-MAX(DATEVALUE($D1064),Base!U$2)+1&gt;=0,MIN(DATEVALUE($E1064),Base!U$3)-MAX(DATEVALUE($D1064),Base!U$2)+1,0),"")</f>
        <v/>
      </c>
      <c r="X1062" s="23" t="str">
        <f>IF(AND(($D1064)&lt;&gt;"",($E1064)&lt;&gt;""),IF(MIN(DATEVALUE($E1064),Base!V$3)-MAX(DATEVALUE($D1064),Base!V$2)+1&gt;=0,MIN(DATEVALUE($E1064),Base!V$3)-MAX(DATEVALUE($D1064),Base!V$2)+1,0),"")</f>
        <v/>
      </c>
      <c r="Y1062" s="20" t="str">
        <f>IF(AND(M1062&lt;&gt;"",$H1058&lt;&gt;"",$F1058&lt;&gt;""),M1062*$H1058*$F1058,"")</f>
        <v/>
      </c>
      <c r="Z1062" s="20" t="str">
        <f>IF(AND(N1062&lt;&gt;"",$H1057&lt;&gt;"",$F1057&lt;&gt;""),N1062*$H1057*$F1057,"")</f>
        <v/>
      </c>
      <c r="AA1062" s="20" t="str">
        <f>IF(AND(O1062&lt;&gt;"",$H1057&lt;&gt;"",$F1057&lt;&gt;""),O1062*$H1057*$F1057,"")</f>
        <v/>
      </c>
      <c r="AB1062" s="20" t="str">
        <f>IF(AND(P1062&lt;&gt;"",$H1057&lt;&gt;"",$F1057&lt;&gt;""),P1062*$H1057*$F1057,"")</f>
        <v/>
      </c>
      <c r="AC1062" s="20" t="str">
        <f>IF(AND(Q1062&lt;&gt;"",$H1057&lt;&gt;"",$F1057&lt;&gt;""),Q1062*$H1057*$F1057,"")</f>
        <v/>
      </c>
      <c r="AD1062" s="20" t="str">
        <f>IF(AND(R1062&lt;&gt;"",$H1057&lt;&gt;"",$F1057&lt;&gt;""),R1062*$H1057*$F1057,"")</f>
        <v/>
      </c>
      <c r="AE1062" s="20" t="str">
        <f>IF(AND(S1062&lt;&gt;"",$H1057&lt;&gt;"",$F1057&lt;&gt;""),S1062*$H1057*$F1057,"")</f>
        <v/>
      </c>
      <c r="AF1062" s="20" t="str">
        <f>IF(AND(T1062&lt;&gt;"",$H1057&lt;&gt;"",$F1057&lt;&gt;""),T1062*$H1057*$F1057,"")</f>
        <v/>
      </c>
      <c r="AG1062" s="20" t="str">
        <f>IF(AND(U1062&lt;&gt;"",$H1057&lt;&gt;"",$F1057&lt;&gt;""),U1062*$H1057*$F1057,"")</f>
        <v/>
      </c>
      <c r="AH1062" s="20" t="str">
        <f>IF(AND(V1062&lt;&gt;"",$H1057&lt;&gt;"",$F1057&lt;&gt;""),V1062*$H1057*$F1057,"")</f>
        <v/>
      </c>
      <c r="AI1062" s="20" t="str">
        <f>IF(AND(W1062&lt;&gt;"",$H1057&lt;&gt;"",$F1057&lt;&gt;""),W1062*$H1057*$F1057,"")</f>
        <v/>
      </c>
      <c r="AJ1062" s="20" t="str">
        <f>IF(AND(X1062&lt;&gt;"",$H1057&lt;&gt;"",$F1057&lt;&gt;""),X1062*$H1057*$F1057,"")</f>
        <v/>
      </c>
    </row>
    <row r="1063" spans="1:36" ht="23.25" customHeight="1" x14ac:dyDescent="0.25">
      <c r="A1063" s="24"/>
      <c r="B1063" s="24"/>
      <c r="J1063" s="20" t="str">
        <f t="shared" si="51"/>
        <v/>
      </c>
      <c r="K1063" s="20" t="str">
        <f t="shared" si="52"/>
        <v/>
      </c>
      <c r="L1063" s="20" t="str">
        <f>IF(D1058&lt;&gt;"",MONTH(D1058),"")</f>
        <v/>
      </c>
      <c r="M1063" s="23" t="str">
        <f>IF(AND(($D1065)&lt;&gt;"",($E1065)&lt;&gt;""),IF(MIN(DATEVALUE($E1065),Base!K$3)-MAX(DATEVALUE($D1065),Base!K$2)+1&gt;=0,MIN(DATEVALUE($E1065),Base!K$3)-MAX(DATEVALUE($D1065),Base!K$2)+1,0),"")</f>
        <v/>
      </c>
      <c r="N1063" s="23" t="str">
        <f>IF(AND(($D1065)&lt;&gt;"",($E1065)&lt;&gt;""),IF(MIN(DATEVALUE($E1065),Base!L$3)-MAX(DATEVALUE($D1065),Base!L$2)+1&gt;=0,MIN(DATEVALUE($E1065),Base!L$3)-MAX(DATEVALUE($D1065),Base!L$2)+1,0),"")</f>
        <v/>
      </c>
      <c r="O1063" s="23" t="str">
        <f>IF(AND(($D1065)&lt;&gt;"",($E1065)&lt;&gt;""),IF(MIN(DATEVALUE($E1065),Base!M$3)-MAX(DATEVALUE($D1065),Base!M$2)+1&gt;=0,MIN(DATEVALUE($E1065),Base!M$3)-MAX(DATEVALUE($D1065),Base!M$2)+1,0),"")</f>
        <v/>
      </c>
      <c r="P1063" s="23" t="str">
        <f>IF(AND(($D1065)&lt;&gt;"",($E1065)&lt;&gt;""),IF(MIN(DATEVALUE($E1065),Base!N$3)-MAX(DATEVALUE($D1065),Base!N$2)+1&gt;=0,MIN(DATEVALUE($E1065),Base!N$3)-MAX(DATEVALUE($D1065),Base!N$2)+1,0),"")</f>
        <v/>
      </c>
      <c r="Q1063" s="23" t="str">
        <f>IF(AND(($D1065)&lt;&gt;"",($E1065)&lt;&gt;""),IF(MIN(DATEVALUE($E1065),Base!O$3)-MAX(DATEVALUE($D1065),Base!O$2)+1&gt;=0,MIN(DATEVALUE($E1065),Base!O$3)-MAX(DATEVALUE($D1065),Base!O$2)+1,0),"")</f>
        <v/>
      </c>
      <c r="R1063" s="23" t="str">
        <f>IF(AND(($D1065)&lt;&gt;"",($E1065)&lt;&gt;""),IF(MIN(DATEVALUE($E1065),Base!P$3)-MAX(DATEVALUE($D1065),Base!P$2)+1&gt;=0,MIN(DATEVALUE($E1065),Base!P$3)-MAX(DATEVALUE($D1065),Base!P$2)+1,0),"")</f>
        <v/>
      </c>
      <c r="S1063" s="23" t="str">
        <f>IF(AND(($D1065)&lt;&gt;"",($E1065)&lt;&gt;""),IF(MIN(DATEVALUE($E1065),Base!Q$3)-MAX(DATEVALUE($D1065),Base!Q$2)+1&gt;=0,MIN(DATEVALUE($E1065),Base!Q$3)-MAX(DATEVALUE($D1065),Base!Q$2)+1,0),"")</f>
        <v/>
      </c>
      <c r="T1063" s="23" t="str">
        <f>IF(AND(($D1065)&lt;&gt;"",($E1065)&lt;&gt;""),IF(MIN(DATEVALUE($E1065),Base!R$3)-MAX(DATEVALUE($D1065),Base!R$2)+1&gt;=0,MIN(DATEVALUE($E1065),Base!R$3)-MAX(DATEVALUE($D1065),Base!R$2)+1,0),"")</f>
        <v/>
      </c>
      <c r="U1063" s="23" t="str">
        <f>IF(AND(($D1065)&lt;&gt;"",($E1065)&lt;&gt;""),IF(MIN(DATEVALUE($E1065),Base!S$3)-MAX(DATEVALUE($D1065),Base!S$2)+1&gt;=0,MIN(DATEVALUE($E1065),Base!S$3)-MAX(DATEVALUE($D1065),Base!S$2)+1,0),"")</f>
        <v/>
      </c>
      <c r="V1063" s="23" t="str">
        <f>IF(AND(($D1065)&lt;&gt;"",($E1065)&lt;&gt;""),IF(MIN(DATEVALUE($E1065),Base!T$3)-MAX(DATEVALUE($D1065),Base!T$2)+1&gt;=0,MIN(DATEVALUE($E1065),Base!T$3)-MAX(DATEVALUE($D1065),Base!T$2)+1,0),"")</f>
        <v/>
      </c>
      <c r="W1063" s="23" t="str">
        <f>IF(AND(($D1065)&lt;&gt;"",($E1065)&lt;&gt;""),IF(MIN(DATEVALUE($E1065),Base!U$3)-MAX(DATEVALUE($D1065),Base!U$2)+1&gt;=0,MIN(DATEVALUE($E1065),Base!U$3)-MAX(DATEVALUE($D1065),Base!U$2)+1,0),"")</f>
        <v/>
      </c>
      <c r="X1063" s="23" t="str">
        <f>IF(AND(($D1065)&lt;&gt;"",($E1065)&lt;&gt;""),IF(MIN(DATEVALUE($E1065),Base!V$3)-MAX(DATEVALUE($D1065),Base!V$2)+1&gt;=0,MIN(DATEVALUE($E1065),Base!V$3)-MAX(DATEVALUE($D1065),Base!V$2)+1,0),"")</f>
        <v/>
      </c>
      <c r="Y1063" s="20" t="str">
        <f>IF(AND(M1063&lt;&gt;"",$H1059&lt;&gt;"",$F1059&lt;&gt;""),M1063*$H1059*$F1059,"")</f>
        <v/>
      </c>
      <c r="Z1063" s="20" t="str">
        <f>IF(AND(N1063&lt;&gt;"",$H1058&lt;&gt;"",$F1058&lt;&gt;""),N1063*$H1058*$F1058,"")</f>
        <v/>
      </c>
      <c r="AA1063" s="20" t="str">
        <f>IF(AND(O1063&lt;&gt;"",$H1058&lt;&gt;"",$F1058&lt;&gt;""),O1063*$H1058*$F1058,"")</f>
        <v/>
      </c>
      <c r="AB1063" s="20" t="str">
        <f>IF(AND(P1063&lt;&gt;"",$H1058&lt;&gt;"",$F1058&lt;&gt;""),P1063*$H1058*$F1058,"")</f>
        <v/>
      </c>
      <c r="AC1063" s="20" t="str">
        <f>IF(AND(Q1063&lt;&gt;"",$H1058&lt;&gt;"",$F1058&lt;&gt;""),Q1063*$H1058*$F1058,"")</f>
        <v/>
      </c>
      <c r="AD1063" s="20" t="str">
        <f>IF(AND(R1063&lt;&gt;"",$H1058&lt;&gt;"",$F1058&lt;&gt;""),R1063*$H1058*$F1058,"")</f>
        <v/>
      </c>
      <c r="AE1063" s="20" t="str">
        <f>IF(AND(S1063&lt;&gt;"",$H1058&lt;&gt;"",$F1058&lt;&gt;""),S1063*$H1058*$F1058,"")</f>
        <v/>
      </c>
      <c r="AF1063" s="20" t="str">
        <f>IF(AND(T1063&lt;&gt;"",$H1058&lt;&gt;"",$F1058&lt;&gt;""),T1063*$H1058*$F1058,"")</f>
        <v/>
      </c>
      <c r="AG1063" s="20" t="str">
        <f>IF(AND(U1063&lt;&gt;"",$H1058&lt;&gt;"",$F1058&lt;&gt;""),U1063*$H1058*$F1058,"")</f>
        <v/>
      </c>
      <c r="AH1063" s="20" t="str">
        <f>IF(AND(V1063&lt;&gt;"",$H1058&lt;&gt;"",$F1058&lt;&gt;""),V1063*$H1058*$F1058,"")</f>
        <v/>
      </c>
      <c r="AI1063" s="20" t="str">
        <f>IF(AND(W1063&lt;&gt;"",$H1058&lt;&gt;"",$F1058&lt;&gt;""),W1063*$H1058*$F1058,"")</f>
        <v/>
      </c>
      <c r="AJ1063" s="20" t="str">
        <f>IF(AND(X1063&lt;&gt;"",$H1058&lt;&gt;"",$F1058&lt;&gt;""),X1063*$H1058*$F1058,"")</f>
        <v/>
      </c>
    </row>
    <row r="1064" spans="1:36" ht="23.25" customHeight="1" x14ac:dyDescent="0.25">
      <c r="A1064" s="24"/>
      <c r="B1064" s="24"/>
      <c r="J1064" s="20" t="str">
        <f t="shared" si="51"/>
        <v/>
      </c>
      <c r="K1064" s="20" t="str">
        <f t="shared" si="52"/>
        <v/>
      </c>
      <c r="L1064" s="20" t="str">
        <f>IF(D1059&lt;&gt;"",MONTH(D1059),"")</f>
        <v/>
      </c>
      <c r="M1064" s="23" t="str">
        <f>IF(AND(($D1066)&lt;&gt;"",($E1066)&lt;&gt;""),IF(MIN(DATEVALUE($E1066),Base!K$3)-MAX(DATEVALUE($D1066),Base!K$2)+1&gt;=0,MIN(DATEVALUE($E1066),Base!K$3)-MAX(DATEVALUE($D1066),Base!K$2)+1,0),"")</f>
        <v/>
      </c>
      <c r="N1064" s="23" t="str">
        <f>IF(AND(($D1066)&lt;&gt;"",($E1066)&lt;&gt;""),IF(MIN(DATEVALUE($E1066),Base!L$3)-MAX(DATEVALUE($D1066),Base!L$2)+1&gt;=0,MIN(DATEVALUE($E1066),Base!L$3)-MAX(DATEVALUE($D1066),Base!L$2)+1,0),"")</f>
        <v/>
      </c>
      <c r="O1064" s="23" t="str">
        <f>IF(AND(($D1066)&lt;&gt;"",($E1066)&lt;&gt;""),IF(MIN(DATEVALUE($E1066),Base!M$3)-MAX(DATEVALUE($D1066),Base!M$2)+1&gt;=0,MIN(DATEVALUE($E1066),Base!M$3)-MAX(DATEVALUE($D1066),Base!M$2)+1,0),"")</f>
        <v/>
      </c>
      <c r="P1064" s="23" t="str">
        <f>IF(AND(($D1066)&lt;&gt;"",($E1066)&lt;&gt;""),IF(MIN(DATEVALUE($E1066),Base!N$3)-MAX(DATEVALUE($D1066),Base!N$2)+1&gt;=0,MIN(DATEVALUE($E1066),Base!N$3)-MAX(DATEVALUE($D1066),Base!N$2)+1,0),"")</f>
        <v/>
      </c>
      <c r="Q1064" s="23" t="str">
        <f>IF(AND(($D1066)&lt;&gt;"",($E1066)&lt;&gt;""),IF(MIN(DATEVALUE($E1066),Base!O$3)-MAX(DATEVALUE($D1066),Base!O$2)+1&gt;=0,MIN(DATEVALUE($E1066),Base!O$3)-MAX(DATEVALUE($D1066),Base!O$2)+1,0),"")</f>
        <v/>
      </c>
      <c r="R1064" s="23" t="str">
        <f>IF(AND(($D1066)&lt;&gt;"",($E1066)&lt;&gt;""),IF(MIN(DATEVALUE($E1066),Base!P$3)-MAX(DATEVALUE($D1066),Base!P$2)+1&gt;=0,MIN(DATEVALUE($E1066),Base!P$3)-MAX(DATEVALUE($D1066),Base!P$2)+1,0),"")</f>
        <v/>
      </c>
      <c r="S1064" s="23" t="str">
        <f>IF(AND(($D1066)&lt;&gt;"",($E1066)&lt;&gt;""),IF(MIN(DATEVALUE($E1066),Base!Q$3)-MAX(DATEVALUE($D1066),Base!Q$2)+1&gt;=0,MIN(DATEVALUE($E1066),Base!Q$3)-MAX(DATEVALUE($D1066),Base!Q$2)+1,0),"")</f>
        <v/>
      </c>
      <c r="T1064" s="23" t="str">
        <f>IF(AND(($D1066)&lt;&gt;"",($E1066)&lt;&gt;""),IF(MIN(DATEVALUE($E1066),Base!R$3)-MAX(DATEVALUE($D1066),Base!R$2)+1&gt;=0,MIN(DATEVALUE($E1066),Base!R$3)-MAX(DATEVALUE($D1066),Base!R$2)+1,0),"")</f>
        <v/>
      </c>
      <c r="U1064" s="23" t="str">
        <f>IF(AND(($D1066)&lt;&gt;"",($E1066)&lt;&gt;""),IF(MIN(DATEVALUE($E1066),Base!S$3)-MAX(DATEVALUE($D1066),Base!S$2)+1&gt;=0,MIN(DATEVALUE($E1066),Base!S$3)-MAX(DATEVALUE($D1066),Base!S$2)+1,0),"")</f>
        <v/>
      </c>
      <c r="V1064" s="23" t="str">
        <f>IF(AND(($D1066)&lt;&gt;"",($E1066)&lt;&gt;""),IF(MIN(DATEVALUE($E1066),Base!T$3)-MAX(DATEVALUE($D1066),Base!T$2)+1&gt;=0,MIN(DATEVALUE($E1066),Base!T$3)-MAX(DATEVALUE($D1066),Base!T$2)+1,0),"")</f>
        <v/>
      </c>
      <c r="W1064" s="23" t="str">
        <f>IF(AND(($D1066)&lt;&gt;"",($E1066)&lt;&gt;""),IF(MIN(DATEVALUE($E1066),Base!U$3)-MAX(DATEVALUE($D1066),Base!U$2)+1&gt;=0,MIN(DATEVALUE($E1066),Base!U$3)-MAX(DATEVALUE($D1066),Base!U$2)+1,0),"")</f>
        <v/>
      </c>
      <c r="X1064" s="23" t="str">
        <f>IF(AND(($D1066)&lt;&gt;"",($E1066)&lt;&gt;""),IF(MIN(DATEVALUE($E1066),Base!V$3)-MAX(DATEVALUE($D1066),Base!V$2)+1&gt;=0,MIN(DATEVALUE($E1066),Base!V$3)-MAX(DATEVALUE($D1066),Base!V$2)+1,0),"")</f>
        <v/>
      </c>
      <c r="Y1064" s="20" t="str">
        <f>IF(AND(M1064&lt;&gt;"",$H1060&lt;&gt;"",$F1060&lt;&gt;""),M1064*$H1060*$F1060,"")</f>
        <v/>
      </c>
      <c r="Z1064" s="20" t="str">
        <f>IF(AND(N1064&lt;&gt;"",$H1059&lt;&gt;"",$F1059&lt;&gt;""),N1064*$H1059*$F1059,"")</f>
        <v/>
      </c>
      <c r="AA1064" s="20" t="str">
        <f>IF(AND(O1064&lt;&gt;"",$H1059&lt;&gt;"",$F1059&lt;&gt;""),O1064*$H1059*$F1059,"")</f>
        <v/>
      </c>
      <c r="AB1064" s="20" t="str">
        <f>IF(AND(P1064&lt;&gt;"",$H1059&lt;&gt;"",$F1059&lt;&gt;""),P1064*$H1059*$F1059,"")</f>
        <v/>
      </c>
      <c r="AC1064" s="20" t="str">
        <f>IF(AND(Q1064&lt;&gt;"",$H1059&lt;&gt;"",$F1059&lt;&gt;""),Q1064*$H1059*$F1059,"")</f>
        <v/>
      </c>
      <c r="AD1064" s="20" t="str">
        <f>IF(AND(R1064&lt;&gt;"",$H1059&lt;&gt;"",$F1059&lt;&gt;""),R1064*$H1059*$F1059,"")</f>
        <v/>
      </c>
      <c r="AE1064" s="20" t="str">
        <f>IF(AND(S1064&lt;&gt;"",$H1059&lt;&gt;"",$F1059&lt;&gt;""),S1064*$H1059*$F1059,"")</f>
        <v/>
      </c>
      <c r="AF1064" s="20" t="str">
        <f>IF(AND(T1064&lt;&gt;"",$H1059&lt;&gt;"",$F1059&lt;&gt;""),T1064*$H1059*$F1059,"")</f>
        <v/>
      </c>
      <c r="AG1064" s="20" t="str">
        <f>IF(AND(U1064&lt;&gt;"",$H1059&lt;&gt;"",$F1059&lt;&gt;""),U1064*$H1059*$F1059,"")</f>
        <v/>
      </c>
      <c r="AH1064" s="20" t="str">
        <f>IF(AND(V1064&lt;&gt;"",$H1059&lt;&gt;"",$F1059&lt;&gt;""),V1064*$H1059*$F1059,"")</f>
        <v/>
      </c>
      <c r="AI1064" s="20" t="str">
        <f>IF(AND(W1064&lt;&gt;"",$H1059&lt;&gt;"",$F1059&lt;&gt;""),W1064*$H1059*$F1059,"")</f>
        <v/>
      </c>
      <c r="AJ1064" s="20" t="str">
        <f>IF(AND(X1064&lt;&gt;"",$H1059&lt;&gt;"",$F1059&lt;&gt;""),X1064*$H1059*$F1059,"")</f>
        <v/>
      </c>
    </row>
    <row r="1065" spans="1:36" ht="23.25" customHeight="1" x14ac:dyDescent="0.25">
      <c r="A1065" s="24"/>
      <c r="B1065" s="24"/>
      <c r="J1065" s="20" t="str">
        <f t="shared" si="51"/>
        <v/>
      </c>
      <c r="K1065" s="20" t="str">
        <f t="shared" si="52"/>
        <v/>
      </c>
      <c r="L1065" s="20" t="str">
        <f>IF(D1060&lt;&gt;"",MONTH(D1060),"")</f>
        <v/>
      </c>
      <c r="M1065" s="23" t="str">
        <f>IF(AND(($D1067)&lt;&gt;"",($E1067)&lt;&gt;""),IF(MIN(DATEVALUE($E1067),Base!K$3)-MAX(DATEVALUE($D1067),Base!K$2)+1&gt;=0,MIN(DATEVALUE($E1067),Base!K$3)-MAX(DATEVALUE($D1067),Base!K$2)+1,0),"")</f>
        <v/>
      </c>
      <c r="N1065" s="23" t="str">
        <f>IF(AND(($D1067)&lt;&gt;"",($E1067)&lt;&gt;""),IF(MIN(DATEVALUE($E1067),Base!L$3)-MAX(DATEVALUE($D1067),Base!L$2)+1&gt;=0,MIN(DATEVALUE($E1067),Base!L$3)-MAX(DATEVALUE($D1067),Base!L$2)+1,0),"")</f>
        <v/>
      </c>
      <c r="O1065" s="23" t="str">
        <f>IF(AND(($D1067)&lt;&gt;"",($E1067)&lt;&gt;""),IF(MIN(DATEVALUE($E1067),Base!M$3)-MAX(DATEVALUE($D1067),Base!M$2)+1&gt;=0,MIN(DATEVALUE($E1067),Base!M$3)-MAX(DATEVALUE($D1067),Base!M$2)+1,0),"")</f>
        <v/>
      </c>
      <c r="P1065" s="23" t="str">
        <f>IF(AND(($D1067)&lt;&gt;"",($E1067)&lt;&gt;""),IF(MIN(DATEVALUE($E1067),Base!N$3)-MAX(DATEVALUE($D1067),Base!N$2)+1&gt;=0,MIN(DATEVALUE($E1067),Base!N$3)-MAX(DATEVALUE($D1067),Base!N$2)+1,0),"")</f>
        <v/>
      </c>
      <c r="Q1065" s="23" t="str">
        <f>IF(AND(($D1067)&lt;&gt;"",($E1067)&lt;&gt;""),IF(MIN(DATEVALUE($E1067),Base!O$3)-MAX(DATEVALUE($D1067),Base!O$2)+1&gt;=0,MIN(DATEVALUE($E1067),Base!O$3)-MAX(DATEVALUE($D1067),Base!O$2)+1,0),"")</f>
        <v/>
      </c>
      <c r="R1065" s="23" t="str">
        <f>IF(AND(($D1067)&lt;&gt;"",($E1067)&lt;&gt;""),IF(MIN(DATEVALUE($E1067),Base!P$3)-MAX(DATEVALUE($D1067),Base!P$2)+1&gt;=0,MIN(DATEVALUE($E1067),Base!P$3)-MAX(DATEVALUE($D1067),Base!P$2)+1,0),"")</f>
        <v/>
      </c>
      <c r="S1065" s="23" t="str">
        <f>IF(AND(($D1067)&lt;&gt;"",($E1067)&lt;&gt;""),IF(MIN(DATEVALUE($E1067),Base!Q$3)-MAX(DATEVALUE($D1067),Base!Q$2)+1&gt;=0,MIN(DATEVALUE($E1067),Base!Q$3)-MAX(DATEVALUE($D1067),Base!Q$2)+1,0),"")</f>
        <v/>
      </c>
      <c r="T1065" s="23" t="str">
        <f>IF(AND(($D1067)&lt;&gt;"",($E1067)&lt;&gt;""),IF(MIN(DATEVALUE($E1067),Base!R$3)-MAX(DATEVALUE($D1067),Base!R$2)+1&gt;=0,MIN(DATEVALUE($E1067),Base!R$3)-MAX(DATEVALUE($D1067),Base!R$2)+1,0),"")</f>
        <v/>
      </c>
      <c r="U1065" s="23" t="str">
        <f>IF(AND(($D1067)&lt;&gt;"",($E1067)&lt;&gt;""),IF(MIN(DATEVALUE($E1067),Base!S$3)-MAX(DATEVALUE($D1067),Base!S$2)+1&gt;=0,MIN(DATEVALUE($E1067),Base!S$3)-MAX(DATEVALUE($D1067),Base!S$2)+1,0),"")</f>
        <v/>
      </c>
      <c r="V1065" s="23" t="str">
        <f>IF(AND(($D1067)&lt;&gt;"",($E1067)&lt;&gt;""),IF(MIN(DATEVALUE($E1067),Base!T$3)-MAX(DATEVALUE($D1067),Base!T$2)+1&gt;=0,MIN(DATEVALUE($E1067),Base!T$3)-MAX(DATEVALUE($D1067),Base!T$2)+1,0),"")</f>
        <v/>
      </c>
      <c r="W1065" s="23" t="str">
        <f>IF(AND(($D1067)&lt;&gt;"",($E1067)&lt;&gt;""),IF(MIN(DATEVALUE($E1067),Base!U$3)-MAX(DATEVALUE($D1067),Base!U$2)+1&gt;=0,MIN(DATEVALUE($E1067),Base!U$3)-MAX(DATEVALUE($D1067),Base!U$2)+1,0),"")</f>
        <v/>
      </c>
      <c r="X1065" s="23" t="str">
        <f>IF(AND(($D1067)&lt;&gt;"",($E1067)&lt;&gt;""),IF(MIN(DATEVALUE($E1067),Base!V$3)-MAX(DATEVALUE($D1067),Base!V$2)+1&gt;=0,MIN(DATEVALUE($E1067),Base!V$3)-MAX(DATEVALUE($D1067),Base!V$2)+1,0),"")</f>
        <v/>
      </c>
      <c r="Y1065" s="20" t="str">
        <f>IF(AND(M1065&lt;&gt;"",$H1061&lt;&gt;"",$F1061&lt;&gt;""),M1065*$H1061*$F1061,"")</f>
        <v/>
      </c>
      <c r="Z1065" s="20" t="str">
        <f>IF(AND(N1065&lt;&gt;"",$H1060&lt;&gt;"",$F1060&lt;&gt;""),N1065*$H1060*$F1060,"")</f>
        <v/>
      </c>
      <c r="AA1065" s="20" t="str">
        <f>IF(AND(O1065&lt;&gt;"",$H1060&lt;&gt;"",$F1060&lt;&gt;""),O1065*$H1060*$F1060,"")</f>
        <v/>
      </c>
      <c r="AB1065" s="20" t="str">
        <f>IF(AND(P1065&lt;&gt;"",$H1060&lt;&gt;"",$F1060&lt;&gt;""),P1065*$H1060*$F1060,"")</f>
        <v/>
      </c>
      <c r="AC1065" s="20" t="str">
        <f>IF(AND(Q1065&lt;&gt;"",$H1060&lt;&gt;"",$F1060&lt;&gt;""),Q1065*$H1060*$F1060,"")</f>
        <v/>
      </c>
      <c r="AD1065" s="20" t="str">
        <f>IF(AND(R1065&lt;&gt;"",$H1060&lt;&gt;"",$F1060&lt;&gt;""),R1065*$H1060*$F1060,"")</f>
        <v/>
      </c>
      <c r="AE1065" s="20" t="str">
        <f>IF(AND(S1065&lt;&gt;"",$H1060&lt;&gt;"",$F1060&lt;&gt;""),S1065*$H1060*$F1060,"")</f>
        <v/>
      </c>
      <c r="AF1065" s="20" t="str">
        <f>IF(AND(T1065&lt;&gt;"",$H1060&lt;&gt;"",$F1060&lt;&gt;""),T1065*$H1060*$F1060,"")</f>
        <v/>
      </c>
      <c r="AG1065" s="20" t="str">
        <f>IF(AND(U1065&lt;&gt;"",$H1060&lt;&gt;"",$F1060&lt;&gt;""),U1065*$H1060*$F1060,"")</f>
        <v/>
      </c>
      <c r="AH1065" s="20" t="str">
        <f>IF(AND(V1065&lt;&gt;"",$H1060&lt;&gt;"",$F1060&lt;&gt;""),V1065*$H1060*$F1060,"")</f>
        <v/>
      </c>
      <c r="AI1065" s="20" t="str">
        <f>IF(AND(W1065&lt;&gt;"",$H1060&lt;&gt;"",$F1060&lt;&gt;""),W1065*$H1060*$F1060,"")</f>
        <v/>
      </c>
      <c r="AJ1065" s="20" t="str">
        <f>IF(AND(X1065&lt;&gt;"",$H1060&lt;&gt;"",$F1060&lt;&gt;""),X1065*$H1060*$F1060,"")</f>
        <v/>
      </c>
    </row>
    <row r="1066" spans="1:36" ht="23.25" customHeight="1" x14ac:dyDescent="0.25">
      <c r="A1066" s="24"/>
      <c r="B1066" s="24"/>
      <c r="J1066" s="20" t="str">
        <f t="shared" si="51"/>
        <v/>
      </c>
      <c r="K1066" s="20" t="str">
        <f t="shared" si="52"/>
        <v/>
      </c>
      <c r="L1066" s="20" t="str">
        <f>IF(D1061&lt;&gt;"",MONTH(D1061),"")</f>
        <v/>
      </c>
      <c r="M1066" s="23" t="str">
        <f>IF(AND(($D1068)&lt;&gt;"",($E1068)&lt;&gt;""),IF(MIN(DATEVALUE($E1068),Base!K$3)-MAX(DATEVALUE($D1068),Base!K$2)+1&gt;=0,MIN(DATEVALUE($E1068),Base!K$3)-MAX(DATEVALUE($D1068),Base!K$2)+1,0),"")</f>
        <v/>
      </c>
      <c r="N1066" s="23" t="str">
        <f>IF(AND(($D1068)&lt;&gt;"",($E1068)&lt;&gt;""),IF(MIN(DATEVALUE($E1068),Base!L$3)-MAX(DATEVALUE($D1068),Base!L$2)+1&gt;=0,MIN(DATEVALUE($E1068),Base!L$3)-MAX(DATEVALUE($D1068),Base!L$2)+1,0),"")</f>
        <v/>
      </c>
      <c r="O1066" s="23" t="str">
        <f>IF(AND(($D1068)&lt;&gt;"",($E1068)&lt;&gt;""),IF(MIN(DATEVALUE($E1068),Base!M$3)-MAX(DATEVALUE($D1068),Base!M$2)+1&gt;=0,MIN(DATEVALUE($E1068),Base!M$3)-MAX(DATEVALUE($D1068),Base!M$2)+1,0),"")</f>
        <v/>
      </c>
      <c r="P1066" s="23" t="str">
        <f>IF(AND(($D1068)&lt;&gt;"",($E1068)&lt;&gt;""),IF(MIN(DATEVALUE($E1068),Base!N$3)-MAX(DATEVALUE($D1068),Base!N$2)+1&gt;=0,MIN(DATEVALUE($E1068),Base!N$3)-MAX(DATEVALUE($D1068),Base!N$2)+1,0),"")</f>
        <v/>
      </c>
      <c r="Q1066" s="23" t="str">
        <f>IF(AND(($D1068)&lt;&gt;"",($E1068)&lt;&gt;""),IF(MIN(DATEVALUE($E1068),Base!O$3)-MAX(DATEVALUE($D1068),Base!O$2)+1&gt;=0,MIN(DATEVALUE($E1068),Base!O$3)-MAX(DATEVALUE($D1068),Base!O$2)+1,0),"")</f>
        <v/>
      </c>
      <c r="R1066" s="23" t="str">
        <f>IF(AND(($D1068)&lt;&gt;"",($E1068)&lt;&gt;""),IF(MIN(DATEVALUE($E1068),Base!P$3)-MAX(DATEVALUE($D1068),Base!P$2)+1&gt;=0,MIN(DATEVALUE($E1068),Base!P$3)-MAX(DATEVALUE($D1068),Base!P$2)+1,0),"")</f>
        <v/>
      </c>
      <c r="S1066" s="23" t="str">
        <f>IF(AND(($D1068)&lt;&gt;"",($E1068)&lt;&gt;""),IF(MIN(DATEVALUE($E1068),Base!Q$3)-MAX(DATEVALUE($D1068),Base!Q$2)+1&gt;=0,MIN(DATEVALUE($E1068),Base!Q$3)-MAX(DATEVALUE($D1068),Base!Q$2)+1,0),"")</f>
        <v/>
      </c>
      <c r="T1066" s="23" t="str">
        <f>IF(AND(($D1068)&lt;&gt;"",($E1068)&lt;&gt;""),IF(MIN(DATEVALUE($E1068),Base!R$3)-MAX(DATEVALUE($D1068),Base!R$2)+1&gt;=0,MIN(DATEVALUE($E1068),Base!R$3)-MAX(DATEVALUE($D1068),Base!R$2)+1,0),"")</f>
        <v/>
      </c>
      <c r="U1066" s="23" t="str">
        <f>IF(AND(($D1068)&lt;&gt;"",($E1068)&lt;&gt;""),IF(MIN(DATEVALUE($E1068),Base!S$3)-MAX(DATEVALUE($D1068),Base!S$2)+1&gt;=0,MIN(DATEVALUE($E1068),Base!S$3)-MAX(DATEVALUE($D1068),Base!S$2)+1,0),"")</f>
        <v/>
      </c>
      <c r="V1066" s="23" t="str">
        <f>IF(AND(($D1068)&lt;&gt;"",($E1068)&lt;&gt;""),IF(MIN(DATEVALUE($E1068),Base!T$3)-MAX(DATEVALUE($D1068),Base!T$2)+1&gt;=0,MIN(DATEVALUE($E1068),Base!T$3)-MAX(DATEVALUE($D1068),Base!T$2)+1,0),"")</f>
        <v/>
      </c>
      <c r="W1066" s="23" t="str">
        <f>IF(AND(($D1068)&lt;&gt;"",($E1068)&lt;&gt;""),IF(MIN(DATEVALUE($E1068),Base!U$3)-MAX(DATEVALUE($D1068),Base!U$2)+1&gt;=0,MIN(DATEVALUE($E1068),Base!U$3)-MAX(DATEVALUE($D1068),Base!U$2)+1,0),"")</f>
        <v/>
      </c>
      <c r="X1066" s="23" t="str">
        <f>IF(AND(($D1068)&lt;&gt;"",($E1068)&lt;&gt;""),IF(MIN(DATEVALUE($E1068),Base!V$3)-MAX(DATEVALUE($D1068),Base!V$2)+1&gt;=0,MIN(DATEVALUE($E1068),Base!V$3)-MAX(DATEVALUE($D1068),Base!V$2)+1,0),"")</f>
        <v/>
      </c>
      <c r="Y1066" s="20" t="str">
        <f>IF(AND(M1066&lt;&gt;"",$H1062&lt;&gt;"",$F1062&lt;&gt;""),M1066*$H1062*$F1062,"")</f>
        <v/>
      </c>
      <c r="Z1066" s="20" t="str">
        <f>IF(AND(N1066&lt;&gt;"",$H1061&lt;&gt;"",$F1061&lt;&gt;""),N1066*$H1061*$F1061,"")</f>
        <v/>
      </c>
      <c r="AA1066" s="20" t="str">
        <f>IF(AND(O1066&lt;&gt;"",$H1061&lt;&gt;"",$F1061&lt;&gt;""),O1066*$H1061*$F1061,"")</f>
        <v/>
      </c>
      <c r="AB1066" s="20" t="str">
        <f>IF(AND(P1066&lt;&gt;"",$H1061&lt;&gt;"",$F1061&lt;&gt;""),P1066*$H1061*$F1061,"")</f>
        <v/>
      </c>
      <c r="AC1066" s="20" t="str">
        <f>IF(AND(Q1066&lt;&gt;"",$H1061&lt;&gt;"",$F1061&lt;&gt;""),Q1066*$H1061*$F1061,"")</f>
        <v/>
      </c>
      <c r="AD1066" s="20" t="str">
        <f>IF(AND(R1066&lt;&gt;"",$H1061&lt;&gt;"",$F1061&lt;&gt;""),R1066*$H1061*$F1061,"")</f>
        <v/>
      </c>
      <c r="AE1066" s="20" t="str">
        <f>IF(AND(S1066&lt;&gt;"",$H1061&lt;&gt;"",$F1061&lt;&gt;""),S1066*$H1061*$F1061,"")</f>
        <v/>
      </c>
      <c r="AF1066" s="20" t="str">
        <f>IF(AND(T1066&lt;&gt;"",$H1061&lt;&gt;"",$F1061&lt;&gt;""),T1066*$H1061*$F1061,"")</f>
        <v/>
      </c>
      <c r="AG1066" s="20" t="str">
        <f>IF(AND(U1066&lt;&gt;"",$H1061&lt;&gt;"",$F1061&lt;&gt;""),U1066*$H1061*$F1061,"")</f>
        <v/>
      </c>
      <c r="AH1066" s="20" t="str">
        <f>IF(AND(V1066&lt;&gt;"",$H1061&lt;&gt;"",$F1061&lt;&gt;""),V1066*$H1061*$F1061,"")</f>
        <v/>
      </c>
      <c r="AI1066" s="20" t="str">
        <f>IF(AND(W1066&lt;&gt;"",$H1061&lt;&gt;"",$F1061&lt;&gt;""),W1066*$H1061*$F1061,"")</f>
        <v/>
      </c>
      <c r="AJ1066" s="20" t="str">
        <f>IF(AND(X1066&lt;&gt;"",$H1061&lt;&gt;"",$F1061&lt;&gt;""),X1066*$H1061*$F1061,"")</f>
        <v/>
      </c>
    </row>
    <row r="1067" spans="1:36" ht="23.25" customHeight="1" x14ac:dyDescent="0.25">
      <c r="A1067" s="24"/>
      <c r="B1067" s="24"/>
      <c r="J1067" s="20" t="str">
        <f t="shared" si="51"/>
        <v/>
      </c>
      <c r="K1067" s="20" t="str">
        <f t="shared" si="52"/>
        <v/>
      </c>
      <c r="L1067" s="20" t="str">
        <f>IF(D1062&lt;&gt;"",MONTH(D1062),"")</f>
        <v/>
      </c>
      <c r="M1067" s="23" t="str">
        <f>IF(AND(($D1069)&lt;&gt;"",($E1069)&lt;&gt;""),IF(MIN(DATEVALUE($E1069),Base!K$3)-MAX(DATEVALUE($D1069),Base!K$2)+1&gt;=0,MIN(DATEVALUE($E1069),Base!K$3)-MAX(DATEVALUE($D1069),Base!K$2)+1,0),"")</f>
        <v/>
      </c>
      <c r="N1067" s="23" t="str">
        <f>IF(AND(($D1069)&lt;&gt;"",($E1069)&lt;&gt;""),IF(MIN(DATEVALUE($E1069),Base!L$3)-MAX(DATEVALUE($D1069),Base!L$2)+1&gt;=0,MIN(DATEVALUE($E1069),Base!L$3)-MAX(DATEVALUE($D1069),Base!L$2)+1,0),"")</f>
        <v/>
      </c>
      <c r="O1067" s="23" t="str">
        <f>IF(AND(($D1069)&lt;&gt;"",($E1069)&lt;&gt;""),IF(MIN(DATEVALUE($E1069),Base!M$3)-MAX(DATEVALUE($D1069),Base!M$2)+1&gt;=0,MIN(DATEVALUE($E1069),Base!M$3)-MAX(DATEVALUE($D1069),Base!M$2)+1,0),"")</f>
        <v/>
      </c>
      <c r="P1067" s="23" t="str">
        <f>IF(AND(($D1069)&lt;&gt;"",($E1069)&lt;&gt;""),IF(MIN(DATEVALUE($E1069),Base!N$3)-MAX(DATEVALUE($D1069),Base!N$2)+1&gt;=0,MIN(DATEVALUE($E1069),Base!N$3)-MAX(DATEVALUE($D1069),Base!N$2)+1,0),"")</f>
        <v/>
      </c>
      <c r="Q1067" s="23" t="str">
        <f>IF(AND(($D1069)&lt;&gt;"",($E1069)&lt;&gt;""),IF(MIN(DATEVALUE($E1069),Base!O$3)-MAX(DATEVALUE($D1069),Base!O$2)+1&gt;=0,MIN(DATEVALUE($E1069),Base!O$3)-MAX(DATEVALUE($D1069),Base!O$2)+1,0),"")</f>
        <v/>
      </c>
      <c r="R1067" s="23" t="str">
        <f>IF(AND(($D1069)&lt;&gt;"",($E1069)&lt;&gt;""),IF(MIN(DATEVALUE($E1069),Base!P$3)-MAX(DATEVALUE($D1069),Base!P$2)+1&gt;=0,MIN(DATEVALUE($E1069),Base!P$3)-MAX(DATEVALUE($D1069),Base!P$2)+1,0),"")</f>
        <v/>
      </c>
      <c r="S1067" s="23" t="str">
        <f>IF(AND(($D1069)&lt;&gt;"",($E1069)&lt;&gt;""),IF(MIN(DATEVALUE($E1069),Base!Q$3)-MAX(DATEVALUE($D1069),Base!Q$2)+1&gt;=0,MIN(DATEVALUE($E1069),Base!Q$3)-MAX(DATEVALUE($D1069),Base!Q$2)+1,0),"")</f>
        <v/>
      </c>
      <c r="T1067" s="23" t="str">
        <f>IF(AND(($D1069)&lt;&gt;"",($E1069)&lt;&gt;""),IF(MIN(DATEVALUE($E1069),Base!R$3)-MAX(DATEVALUE($D1069),Base!R$2)+1&gt;=0,MIN(DATEVALUE($E1069),Base!R$3)-MAX(DATEVALUE($D1069),Base!R$2)+1,0),"")</f>
        <v/>
      </c>
      <c r="U1067" s="23" t="str">
        <f>IF(AND(($D1069)&lt;&gt;"",($E1069)&lt;&gt;""),IF(MIN(DATEVALUE($E1069),Base!S$3)-MAX(DATEVALUE($D1069),Base!S$2)+1&gt;=0,MIN(DATEVALUE($E1069),Base!S$3)-MAX(DATEVALUE($D1069),Base!S$2)+1,0),"")</f>
        <v/>
      </c>
      <c r="V1067" s="23" t="str">
        <f>IF(AND(($D1069)&lt;&gt;"",($E1069)&lt;&gt;""),IF(MIN(DATEVALUE($E1069),Base!T$3)-MAX(DATEVALUE($D1069),Base!T$2)+1&gt;=0,MIN(DATEVALUE($E1069),Base!T$3)-MAX(DATEVALUE($D1069),Base!T$2)+1,0),"")</f>
        <v/>
      </c>
      <c r="W1067" s="23" t="str">
        <f>IF(AND(($D1069)&lt;&gt;"",($E1069)&lt;&gt;""),IF(MIN(DATEVALUE($E1069),Base!U$3)-MAX(DATEVALUE($D1069),Base!U$2)+1&gt;=0,MIN(DATEVALUE($E1069),Base!U$3)-MAX(DATEVALUE($D1069),Base!U$2)+1,0),"")</f>
        <v/>
      </c>
      <c r="X1067" s="23" t="str">
        <f>IF(AND(($D1069)&lt;&gt;"",($E1069)&lt;&gt;""),IF(MIN(DATEVALUE($E1069),Base!V$3)-MAX(DATEVALUE($D1069),Base!V$2)+1&gt;=0,MIN(DATEVALUE($E1069),Base!V$3)-MAX(DATEVALUE($D1069),Base!V$2)+1,0),"")</f>
        <v/>
      </c>
      <c r="Y1067" s="20" t="str">
        <f>IF(AND(M1067&lt;&gt;"",$H1063&lt;&gt;"",$F1063&lt;&gt;""),M1067*$H1063*$F1063,"")</f>
        <v/>
      </c>
      <c r="Z1067" s="20" t="str">
        <f>IF(AND(N1067&lt;&gt;"",$H1062&lt;&gt;"",$F1062&lt;&gt;""),N1067*$H1062*$F1062,"")</f>
        <v/>
      </c>
      <c r="AA1067" s="20" t="str">
        <f>IF(AND(O1067&lt;&gt;"",$H1062&lt;&gt;"",$F1062&lt;&gt;""),O1067*$H1062*$F1062,"")</f>
        <v/>
      </c>
      <c r="AB1067" s="20" t="str">
        <f>IF(AND(P1067&lt;&gt;"",$H1062&lt;&gt;"",$F1062&lt;&gt;""),P1067*$H1062*$F1062,"")</f>
        <v/>
      </c>
      <c r="AC1067" s="20" t="str">
        <f>IF(AND(Q1067&lt;&gt;"",$H1062&lt;&gt;"",$F1062&lt;&gt;""),Q1067*$H1062*$F1062,"")</f>
        <v/>
      </c>
      <c r="AD1067" s="20" t="str">
        <f>IF(AND(R1067&lt;&gt;"",$H1062&lt;&gt;"",$F1062&lt;&gt;""),R1067*$H1062*$F1062,"")</f>
        <v/>
      </c>
      <c r="AE1067" s="20" t="str">
        <f>IF(AND(S1067&lt;&gt;"",$H1062&lt;&gt;"",$F1062&lt;&gt;""),S1067*$H1062*$F1062,"")</f>
        <v/>
      </c>
      <c r="AF1067" s="20" t="str">
        <f>IF(AND(T1067&lt;&gt;"",$H1062&lt;&gt;"",$F1062&lt;&gt;""),T1067*$H1062*$F1062,"")</f>
        <v/>
      </c>
      <c r="AG1067" s="20" t="str">
        <f>IF(AND(U1067&lt;&gt;"",$H1062&lt;&gt;"",$F1062&lt;&gt;""),U1067*$H1062*$F1062,"")</f>
        <v/>
      </c>
      <c r="AH1067" s="20" t="str">
        <f>IF(AND(V1067&lt;&gt;"",$H1062&lt;&gt;"",$F1062&lt;&gt;""),V1067*$H1062*$F1062,"")</f>
        <v/>
      </c>
      <c r="AI1067" s="20" t="str">
        <f>IF(AND(W1067&lt;&gt;"",$H1062&lt;&gt;"",$F1062&lt;&gt;""),W1067*$H1062*$F1062,"")</f>
        <v/>
      </c>
      <c r="AJ1067" s="20" t="str">
        <f>IF(AND(X1067&lt;&gt;"",$H1062&lt;&gt;"",$F1062&lt;&gt;""),X1067*$H1062*$F1062,"")</f>
        <v/>
      </c>
    </row>
    <row r="1068" spans="1:36" ht="23.25" customHeight="1" x14ac:dyDescent="0.25">
      <c r="A1068" s="24"/>
      <c r="B1068" s="24"/>
      <c r="J1068" s="20" t="str">
        <f t="shared" si="51"/>
        <v/>
      </c>
      <c r="K1068" s="20" t="str">
        <f t="shared" si="52"/>
        <v/>
      </c>
      <c r="L1068" s="20" t="str">
        <f>IF(D1063&lt;&gt;"",MONTH(D1063),"")</f>
        <v/>
      </c>
      <c r="M1068" s="23" t="str">
        <f>IF(AND(($D1070)&lt;&gt;"",($E1070)&lt;&gt;""),IF(MIN(DATEVALUE($E1070),Base!K$3)-MAX(DATEVALUE($D1070),Base!K$2)+1&gt;=0,MIN(DATEVALUE($E1070),Base!K$3)-MAX(DATEVALUE($D1070),Base!K$2)+1,0),"")</f>
        <v/>
      </c>
      <c r="N1068" s="23" t="str">
        <f>IF(AND(($D1070)&lt;&gt;"",($E1070)&lt;&gt;""),IF(MIN(DATEVALUE($E1070),Base!L$3)-MAX(DATEVALUE($D1070),Base!L$2)+1&gt;=0,MIN(DATEVALUE($E1070),Base!L$3)-MAX(DATEVALUE($D1070),Base!L$2)+1,0),"")</f>
        <v/>
      </c>
      <c r="O1068" s="23" t="str">
        <f>IF(AND(($D1070)&lt;&gt;"",($E1070)&lt;&gt;""),IF(MIN(DATEVALUE($E1070),Base!M$3)-MAX(DATEVALUE($D1070),Base!M$2)+1&gt;=0,MIN(DATEVALUE($E1070),Base!M$3)-MAX(DATEVALUE($D1070),Base!M$2)+1,0),"")</f>
        <v/>
      </c>
      <c r="P1068" s="23" t="str">
        <f>IF(AND(($D1070)&lt;&gt;"",($E1070)&lt;&gt;""),IF(MIN(DATEVALUE($E1070),Base!N$3)-MAX(DATEVALUE($D1070),Base!N$2)+1&gt;=0,MIN(DATEVALUE($E1070),Base!N$3)-MAX(DATEVALUE($D1070),Base!N$2)+1,0),"")</f>
        <v/>
      </c>
      <c r="Q1068" s="23" t="str">
        <f>IF(AND(($D1070)&lt;&gt;"",($E1070)&lt;&gt;""),IF(MIN(DATEVALUE($E1070),Base!O$3)-MAX(DATEVALUE($D1070),Base!O$2)+1&gt;=0,MIN(DATEVALUE($E1070),Base!O$3)-MAX(DATEVALUE($D1070),Base!O$2)+1,0),"")</f>
        <v/>
      </c>
      <c r="R1068" s="23" t="str">
        <f>IF(AND(($D1070)&lt;&gt;"",($E1070)&lt;&gt;""),IF(MIN(DATEVALUE($E1070),Base!P$3)-MAX(DATEVALUE($D1070),Base!P$2)+1&gt;=0,MIN(DATEVALUE($E1070),Base!P$3)-MAX(DATEVALUE($D1070),Base!P$2)+1,0),"")</f>
        <v/>
      </c>
      <c r="S1068" s="23" t="str">
        <f>IF(AND(($D1070)&lt;&gt;"",($E1070)&lt;&gt;""),IF(MIN(DATEVALUE($E1070),Base!Q$3)-MAX(DATEVALUE($D1070),Base!Q$2)+1&gt;=0,MIN(DATEVALUE($E1070),Base!Q$3)-MAX(DATEVALUE($D1070),Base!Q$2)+1,0),"")</f>
        <v/>
      </c>
      <c r="T1068" s="23" t="str">
        <f>IF(AND(($D1070)&lt;&gt;"",($E1070)&lt;&gt;""),IF(MIN(DATEVALUE($E1070),Base!R$3)-MAX(DATEVALUE($D1070),Base!R$2)+1&gt;=0,MIN(DATEVALUE($E1070),Base!R$3)-MAX(DATEVALUE($D1070),Base!R$2)+1,0),"")</f>
        <v/>
      </c>
      <c r="U1068" s="23" t="str">
        <f>IF(AND(($D1070)&lt;&gt;"",($E1070)&lt;&gt;""),IF(MIN(DATEVALUE($E1070),Base!S$3)-MAX(DATEVALUE($D1070),Base!S$2)+1&gt;=0,MIN(DATEVALUE($E1070),Base!S$3)-MAX(DATEVALUE($D1070),Base!S$2)+1,0),"")</f>
        <v/>
      </c>
      <c r="V1068" s="23" t="str">
        <f>IF(AND(($D1070)&lt;&gt;"",($E1070)&lt;&gt;""),IF(MIN(DATEVALUE($E1070),Base!T$3)-MAX(DATEVALUE($D1070),Base!T$2)+1&gt;=0,MIN(DATEVALUE($E1070),Base!T$3)-MAX(DATEVALUE($D1070),Base!T$2)+1,0),"")</f>
        <v/>
      </c>
      <c r="W1068" s="23" t="str">
        <f>IF(AND(($D1070)&lt;&gt;"",($E1070)&lt;&gt;""),IF(MIN(DATEVALUE($E1070),Base!U$3)-MAX(DATEVALUE($D1070),Base!U$2)+1&gt;=0,MIN(DATEVALUE($E1070),Base!U$3)-MAX(DATEVALUE($D1070),Base!U$2)+1,0),"")</f>
        <v/>
      </c>
      <c r="X1068" s="23" t="str">
        <f>IF(AND(($D1070)&lt;&gt;"",($E1070)&lt;&gt;""),IF(MIN(DATEVALUE($E1070),Base!V$3)-MAX(DATEVALUE($D1070),Base!V$2)+1&gt;=0,MIN(DATEVALUE($E1070),Base!V$3)-MAX(DATEVALUE($D1070),Base!V$2)+1,0),"")</f>
        <v/>
      </c>
      <c r="Y1068" s="20" t="str">
        <f>IF(AND(M1068&lt;&gt;"",$H1064&lt;&gt;"",$F1064&lt;&gt;""),M1068*$H1064*$F1064,"")</f>
        <v/>
      </c>
      <c r="Z1068" s="20" t="str">
        <f>IF(AND(N1068&lt;&gt;"",$H1063&lt;&gt;"",$F1063&lt;&gt;""),N1068*$H1063*$F1063,"")</f>
        <v/>
      </c>
      <c r="AA1068" s="20" t="str">
        <f>IF(AND(O1068&lt;&gt;"",$H1063&lt;&gt;"",$F1063&lt;&gt;""),O1068*$H1063*$F1063,"")</f>
        <v/>
      </c>
      <c r="AB1068" s="20" t="str">
        <f>IF(AND(P1068&lt;&gt;"",$H1063&lt;&gt;"",$F1063&lt;&gt;""),P1068*$H1063*$F1063,"")</f>
        <v/>
      </c>
      <c r="AC1068" s="20" t="str">
        <f>IF(AND(Q1068&lt;&gt;"",$H1063&lt;&gt;"",$F1063&lt;&gt;""),Q1068*$H1063*$F1063,"")</f>
        <v/>
      </c>
      <c r="AD1068" s="20" t="str">
        <f>IF(AND(R1068&lt;&gt;"",$H1063&lt;&gt;"",$F1063&lt;&gt;""),R1068*$H1063*$F1063,"")</f>
        <v/>
      </c>
      <c r="AE1068" s="20" t="str">
        <f>IF(AND(S1068&lt;&gt;"",$H1063&lt;&gt;"",$F1063&lt;&gt;""),S1068*$H1063*$F1063,"")</f>
        <v/>
      </c>
      <c r="AF1068" s="20" t="str">
        <f>IF(AND(T1068&lt;&gt;"",$H1063&lt;&gt;"",$F1063&lt;&gt;""),T1068*$H1063*$F1063,"")</f>
        <v/>
      </c>
      <c r="AG1068" s="20" t="str">
        <f>IF(AND(U1068&lt;&gt;"",$H1063&lt;&gt;"",$F1063&lt;&gt;""),U1068*$H1063*$F1063,"")</f>
        <v/>
      </c>
      <c r="AH1068" s="20" t="str">
        <f>IF(AND(V1068&lt;&gt;"",$H1063&lt;&gt;"",$F1063&lt;&gt;""),V1068*$H1063*$F1063,"")</f>
        <v/>
      </c>
      <c r="AI1068" s="20" t="str">
        <f>IF(AND(W1068&lt;&gt;"",$H1063&lt;&gt;"",$F1063&lt;&gt;""),W1068*$H1063*$F1063,"")</f>
        <v/>
      </c>
      <c r="AJ1068" s="20" t="str">
        <f>IF(AND(X1068&lt;&gt;"",$H1063&lt;&gt;"",$F1063&lt;&gt;""),X1068*$H1063*$F1063,"")</f>
        <v/>
      </c>
    </row>
    <row r="1069" spans="1:36" ht="23.25" customHeight="1" x14ac:dyDescent="0.25">
      <c r="A1069" s="24"/>
      <c r="B1069" s="24"/>
      <c r="J1069" s="20" t="str">
        <f t="shared" si="51"/>
        <v/>
      </c>
      <c r="K1069" s="20" t="str">
        <f t="shared" si="52"/>
        <v/>
      </c>
      <c r="L1069" s="20" t="str">
        <f>IF(D1064&lt;&gt;"",MONTH(D1064),"")</f>
        <v/>
      </c>
      <c r="M1069" s="23" t="str">
        <f>IF(AND(($D1071)&lt;&gt;"",($E1071)&lt;&gt;""),IF(MIN(DATEVALUE($E1071),Base!K$3)-MAX(DATEVALUE($D1071),Base!K$2)+1&gt;=0,MIN(DATEVALUE($E1071),Base!K$3)-MAX(DATEVALUE($D1071),Base!K$2)+1,0),"")</f>
        <v/>
      </c>
      <c r="N1069" s="23" t="str">
        <f>IF(AND(($D1071)&lt;&gt;"",($E1071)&lt;&gt;""),IF(MIN(DATEVALUE($E1071),Base!L$3)-MAX(DATEVALUE($D1071),Base!L$2)+1&gt;=0,MIN(DATEVALUE($E1071),Base!L$3)-MAX(DATEVALUE($D1071),Base!L$2)+1,0),"")</f>
        <v/>
      </c>
      <c r="O1069" s="23" t="str">
        <f>IF(AND(($D1071)&lt;&gt;"",($E1071)&lt;&gt;""),IF(MIN(DATEVALUE($E1071),Base!M$3)-MAX(DATEVALUE($D1071),Base!M$2)+1&gt;=0,MIN(DATEVALUE($E1071),Base!M$3)-MAX(DATEVALUE($D1071),Base!M$2)+1,0),"")</f>
        <v/>
      </c>
      <c r="P1069" s="23" t="str">
        <f>IF(AND(($D1071)&lt;&gt;"",($E1071)&lt;&gt;""),IF(MIN(DATEVALUE($E1071),Base!N$3)-MAX(DATEVALUE($D1071),Base!N$2)+1&gt;=0,MIN(DATEVALUE($E1071),Base!N$3)-MAX(DATEVALUE($D1071),Base!N$2)+1,0),"")</f>
        <v/>
      </c>
      <c r="Q1069" s="23" t="str">
        <f>IF(AND(($D1071)&lt;&gt;"",($E1071)&lt;&gt;""),IF(MIN(DATEVALUE($E1071),Base!O$3)-MAX(DATEVALUE($D1071),Base!O$2)+1&gt;=0,MIN(DATEVALUE($E1071),Base!O$3)-MAX(DATEVALUE($D1071),Base!O$2)+1,0),"")</f>
        <v/>
      </c>
      <c r="R1069" s="23" t="str">
        <f>IF(AND(($D1071)&lt;&gt;"",($E1071)&lt;&gt;""),IF(MIN(DATEVALUE($E1071),Base!P$3)-MAX(DATEVALUE($D1071),Base!P$2)+1&gt;=0,MIN(DATEVALUE($E1071),Base!P$3)-MAX(DATEVALUE($D1071),Base!P$2)+1,0),"")</f>
        <v/>
      </c>
      <c r="S1069" s="23" t="str">
        <f>IF(AND(($D1071)&lt;&gt;"",($E1071)&lt;&gt;""),IF(MIN(DATEVALUE($E1071),Base!Q$3)-MAX(DATEVALUE($D1071),Base!Q$2)+1&gt;=0,MIN(DATEVALUE($E1071),Base!Q$3)-MAX(DATEVALUE($D1071),Base!Q$2)+1,0),"")</f>
        <v/>
      </c>
      <c r="T1069" s="23" t="str">
        <f>IF(AND(($D1071)&lt;&gt;"",($E1071)&lt;&gt;""),IF(MIN(DATEVALUE($E1071),Base!R$3)-MAX(DATEVALUE($D1071),Base!R$2)+1&gt;=0,MIN(DATEVALUE($E1071),Base!R$3)-MAX(DATEVALUE($D1071),Base!R$2)+1,0),"")</f>
        <v/>
      </c>
      <c r="U1069" s="23" t="str">
        <f>IF(AND(($D1071)&lt;&gt;"",($E1071)&lt;&gt;""),IF(MIN(DATEVALUE($E1071),Base!S$3)-MAX(DATEVALUE($D1071),Base!S$2)+1&gt;=0,MIN(DATEVALUE($E1071),Base!S$3)-MAX(DATEVALUE($D1071),Base!S$2)+1,0),"")</f>
        <v/>
      </c>
      <c r="V1069" s="23" t="str">
        <f>IF(AND(($D1071)&lt;&gt;"",($E1071)&lt;&gt;""),IF(MIN(DATEVALUE($E1071),Base!T$3)-MAX(DATEVALUE($D1071),Base!T$2)+1&gt;=0,MIN(DATEVALUE($E1071),Base!T$3)-MAX(DATEVALUE($D1071),Base!T$2)+1,0),"")</f>
        <v/>
      </c>
      <c r="W1069" s="23" t="str">
        <f>IF(AND(($D1071)&lt;&gt;"",($E1071)&lt;&gt;""),IF(MIN(DATEVALUE($E1071),Base!U$3)-MAX(DATEVALUE($D1071),Base!U$2)+1&gt;=0,MIN(DATEVALUE($E1071),Base!U$3)-MAX(DATEVALUE($D1071),Base!U$2)+1,0),"")</f>
        <v/>
      </c>
      <c r="X1069" s="23" t="str">
        <f>IF(AND(($D1071)&lt;&gt;"",($E1071)&lt;&gt;""),IF(MIN(DATEVALUE($E1071),Base!V$3)-MAX(DATEVALUE($D1071),Base!V$2)+1&gt;=0,MIN(DATEVALUE($E1071),Base!V$3)-MAX(DATEVALUE($D1071),Base!V$2)+1,0),"")</f>
        <v/>
      </c>
      <c r="Y1069" s="20" t="str">
        <f>IF(AND(M1069&lt;&gt;"",$H1065&lt;&gt;"",$F1065&lt;&gt;""),M1069*$H1065*$F1065,"")</f>
        <v/>
      </c>
      <c r="Z1069" s="20" t="str">
        <f>IF(AND(N1069&lt;&gt;"",$H1064&lt;&gt;"",$F1064&lt;&gt;""),N1069*$H1064*$F1064,"")</f>
        <v/>
      </c>
      <c r="AA1069" s="20" t="str">
        <f>IF(AND(O1069&lt;&gt;"",$H1064&lt;&gt;"",$F1064&lt;&gt;""),O1069*$H1064*$F1064,"")</f>
        <v/>
      </c>
      <c r="AB1069" s="20" t="str">
        <f>IF(AND(P1069&lt;&gt;"",$H1064&lt;&gt;"",$F1064&lt;&gt;""),P1069*$H1064*$F1064,"")</f>
        <v/>
      </c>
      <c r="AC1069" s="20" t="str">
        <f>IF(AND(Q1069&lt;&gt;"",$H1064&lt;&gt;"",$F1064&lt;&gt;""),Q1069*$H1064*$F1064,"")</f>
        <v/>
      </c>
      <c r="AD1069" s="20" t="str">
        <f>IF(AND(R1069&lt;&gt;"",$H1064&lt;&gt;"",$F1064&lt;&gt;""),R1069*$H1064*$F1064,"")</f>
        <v/>
      </c>
      <c r="AE1069" s="20" t="str">
        <f>IF(AND(S1069&lt;&gt;"",$H1064&lt;&gt;"",$F1064&lt;&gt;""),S1069*$H1064*$F1064,"")</f>
        <v/>
      </c>
      <c r="AF1069" s="20" t="str">
        <f>IF(AND(T1069&lt;&gt;"",$H1064&lt;&gt;"",$F1064&lt;&gt;""),T1069*$H1064*$F1064,"")</f>
        <v/>
      </c>
      <c r="AG1069" s="20" t="str">
        <f>IF(AND(U1069&lt;&gt;"",$H1064&lt;&gt;"",$F1064&lt;&gt;""),U1069*$H1064*$F1064,"")</f>
        <v/>
      </c>
      <c r="AH1069" s="20" t="str">
        <f>IF(AND(V1069&lt;&gt;"",$H1064&lt;&gt;"",$F1064&lt;&gt;""),V1069*$H1064*$F1064,"")</f>
        <v/>
      </c>
      <c r="AI1069" s="20" t="str">
        <f>IF(AND(W1069&lt;&gt;"",$H1064&lt;&gt;"",$F1064&lt;&gt;""),W1069*$H1064*$F1064,"")</f>
        <v/>
      </c>
      <c r="AJ1069" s="20" t="str">
        <f>IF(AND(X1069&lt;&gt;"",$H1064&lt;&gt;"",$F1064&lt;&gt;""),X1069*$H1064*$F1064,"")</f>
        <v/>
      </c>
    </row>
    <row r="1070" spans="1:36" ht="23.25" customHeight="1" x14ac:dyDescent="0.25">
      <c r="A1070" s="24"/>
      <c r="B1070" s="24"/>
      <c r="J1070" s="20" t="str">
        <f t="shared" si="51"/>
        <v/>
      </c>
      <c r="K1070" s="20" t="str">
        <f t="shared" si="52"/>
        <v/>
      </c>
      <c r="L1070" s="20" t="str">
        <f>IF(D1065&lt;&gt;"",MONTH(D1065),"")</f>
        <v/>
      </c>
      <c r="M1070" s="23" t="str">
        <f>IF(AND(($D1072)&lt;&gt;"",($E1072)&lt;&gt;""),IF(MIN(DATEVALUE($E1072),Base!K$3)-MAX(DATEVALUE($D1072),Base!K$2)+1&gt;=0,MIN(DATEVALUE($E1072),Base!K$3)-MAX(DATEVALUE($D1072),Base!K$2)+1,0),"")</f>
        <v/>
      </c>
      <c r="N1070" s="23" t="str">
        <f>IF(AND(($D1072)&lt;&gt;"",($E1072)&lt;&gt;""),IF(MIN(DATEVALUE($E1072),Base!L$3)-MAX(DATEVALUE($D1072),Base!L$2)+1&gt;=0,MIN(DATEVALUE($E1072),Base!L$3)-MAX(DATEVALUE($D1072),Base!L$2)+1,0),"")</f>
        <v/>
      </c>
      <c r="O1070" s="23" t="str">
        <f>IF(AND(($D1072)&lt;&gt;"",($E1072)&lt;&gt;""),IF(MIN(DATEVALUE($E1072),Base!M$3)-MAX(DATEVALUE($D1072),Base!M$2)+1&gt;=0,MIN(DATEVALUE($E1072),Base!M$3)-MAX(DATEVALUE($D1072),Base!M$2)+1,0),"")</f>
        <v/>
      </c>
      <c r="P1070" s="23" t="str">
        <f>IF(AND(($D1072)&lt;&gt;"",($E1072)&lt;&gt;""),IF(MIN(DATEVALUE($E1072),Base!N$3)-MAX(DATEVALUE($D1072),Base!N$2)+1&gt;=0,MIN(DATEVALUE($E1072),Base!N$3)-MAX(DATEVALUE($D1072),Base!N$2)+1,0),"")</f>
        <v/>
      </c>
      <c r="Q1070" s="23" t="str">
        <f>IF(AND(($D1072)&lt;&gt;"",($E1072)&lt;&gt;""),IF(MIN(DATEVALUE($E1072),Base!O$3)-MAX(DATEVALUE($D1072),Base!O$2)+1&gt;=0,MIN(DATEVALUE($E1072),Base!O$3)-MAX(DATEVALUE($D1072),Base!O$2)+1,0),"")</f>
        <v/>
      </c>
      <c r="R1070" s="23" t="str">
        <f>IF(AND(($D1072)&lt;&gt;"",($E1072)&lt;&gt;""),IF(MIN(DATEVALUE($E1072),Base!P$3)-MAX(DATEVALUE($D1072),Base!P$2)+1&gt;=0,MIN(DATEVALUE($E1072),Base!P$3)-MAX(DATEVALUE($D1072),Base!P$2)+1,0),"")</f>
        <v/>
      </c>
      <c r="S1070" s="23" t="str">
        <f>IF(AND(($D1072)&lt;&gt;"",($E1072)&lt;&gt;""),IF(MIN(DATEVALUE($E1072),Base!Q$3)-MAX(DATEVALUE($D1072),Base!Q$2)+1&gt;=0,MIN(DATEVALUE($E1072),Base!Q$3)-MAX(DATEVALUE($D1072),Base!Q$2)+1,0),"")</f>
        <v/>
      </c>
      <c r="T1070" s="23" t="str">
        <f>IF(AND(($D1072)&lt;&gt;"",($E1072)&lt;&gt;""),IF(MIN(DATEVALUE($E1072),Base!R$3)-MAX(DATEVALUE($D1072),Base!R$2)+1&gt;=0,MIN(DATEVALUE($E1072),Base!R$3)-MAX(DATEVALUE($D1072),Base!R$2)+1,0),"")</f>
        <v/>
      </c>
      <c r="U1070" s="23" t="str">
        <f>IF(AND(($D1072)&lt;&gt;"",($E1072)&lt;&gt;""),IF(MIN(DATEVALUE($E1072),Base!S$3)-MAX(DATEVALUE($D1072),Base!S$2)+1&gt;=0,MIN(DATEVALUE($E1072),Base!S$3)-MAX(DATEVALUE($D1072),Base!S$2)+1,0),"")</f>
        <v/>
      </c>
      <c r="V1070" s="23" t="str">
        <f>IF(AND(($D1072)&lt;&gt;"",($E1072)&lt;&gt;""),IF(MIN(DATEVALUE($E1072),Base!T$3)-MAX(DATEVALUE($D1072),Base!T$2)+1&gt;=0,MIN(DATEVALUE($E1072),Base!T$3)-MAX(DATEVALUE($D1072),Base!T$2)+1,0),"")</f>
        <v/>
      </c>
      <c r="W1070" s="23" t="str">
        <f>IF(AND(($D1072)&lt;&gt;"",($E1072)&lt;&gt;""),IF(MIN(DATEVALUE($E1072),Base!U$3)-MAX(DATEVALUE($D1072),Base!U$2)+1&gt;=0,MIN(DATEVALUE($E1072),Base!U$3)-MAX(DATEVALUE($D1072),Base!U$2)+1,0),"")</f>
        <v/>
      </c>
      <c r="X1070" s="23" t="str">
        <f>IF(AND(($D1072)&lt;&gt;"",($E1072)&lt;&gt;""),IF(MIN(DATEVALUE($E1072),Base!V$3)-MAX(DATEVALUE($D1072),Base!V$2)+1&gt;=0,MIN(DATEVALUE($E1072),Base!V$3)-MAX(DATEVALUE($D1072),Base!V$2)+1,0),"")</f>
        <v/>
      </c>
      <c r="Y1070" s="20" t="str">
        <f>IF(AND(M1070&lt;&gt;"",$H1066&lt;&gt;"",$F1066&lt;&gt;""),M1070*$H1066*$F1066,"")</f>
        <v/>
      </c>
      <c r="Z1070" s="20" t="str">
        <f>IF(AND(N1070&lt;&gt;"",$H1065&lt;&gt;"",$F1065&lt;&gt;""),N1070*$H1065*$F1065,"")</f>
        <v/>
      </c>
      <c r="AA1070" s="20" t="str">
        <f>IF(AND(O1070&lt;&gt;"",$H1065&lt;&gt;"",$F1065&lt;&gt;""),O1070*$H1065*$F1065,"")</f>
        <v/>
      </c>
      <c r="AB1070" s="20" t="str">
        <f>IF(AND(P1070&lt;&gt;"",$H1065&lt;&gt;"",$F1065&lt;&gt;""),P1070*$H1065*$F1065,"")</f>
        <v/>
      </c>
      <c r="AC1070" s="20" t="str">
        <f>IF(AND(Q1070&lt;&gt;"",$H1065&lt;&gt;"",$F1065&lt;&gt;""),Q1070*$H1065*$F1065,"")</f>
        <v/>
      </c>
      <c r="AD1070" s="20" t="str">
        <f>IF(AND(R1070&lt;&gt;"",$H1065&lt;&gt;"",$F1065&lt;&gt;""),R1070*$H1065*$F1065,"")</f>
        <v/>
      </c>
      <c r="AE1070" s="20" t="str">
        <f>IF(AND(S1070&lt;&gt;"",$H1065&lt;&gt;"",$F1065&lt;&gt;""),S1070*$H1065*$F1065,"")</f>
        <v/>
      </c>
      <c r="AF1070" s="20" t="str">
        <f>IF(AND(T1070&lt;&gt;"",$H1065&lt;&gt;"",$F1065&lt;&gt;""),T1070*$H1065*$F1065,"")</f>
        <v/>
      </c>
      <c r="AG1070" s="20" t="str">
        <f>IF(AND(U1070&lt;&gt;"",$H1065&lt;&gt;"",$F1065&lt;&gt;""),U1070*$H1065*$F1065,"")</f>
        <v/>
      </c>
      <c r="AH1070" s="20" t="str">
        <f>IF(AND(V1070&lt;&gt;"",$H1065&lt;&gt;"",$F1065&lt;&gt;""),V1070*$H1065*$F1065,"")</f>
        <v/>
      </c>
      <c r="AI1070" s="20" t="str">
        <f>IF(AND(W1070&lt;&gt;"",$H1065&lt;&gt;"",$F1065&lt;&gt;""),W1070*$H1065*$F1065,"")</f>
        <v/>
      </c>
      <c r="AJ1070" s="20" t="str">
        <f>IF(AND(X1070&lt;&gt;"",$H1065&lt;&gt;"",$F1065&lt;&gt;""),X1070*$H1065*$F1065,"")</f>
        <v/>
      </c>
    </row>
    <row r="1071" spans="1:36" ht="23.25" customHeight="1" x14ac:dyDescent="0.25">
      <c r="A1071" s="24"/>
      <c r="B1071" s="24"/>
      <c r="J1071" s="20" t="str">
        <f t="shared" si="51"/>
        <v/>
      </c>
      <c r="K1071" s="20" t="str">
        <f t="shared" si="52"/>
        <v/>
      </c>
      <c r="L1071" s="20" t="str">
        <f>IF(D1066&lt;&gt;"",MONTH(D1066),"")</f>
        <v/>
      </c>
      <c r="M1071" s="23" t="str">
        <f>IF(AND(($D1073)&lt;&gt;"",($E1073)&lt;&gt;""),IF(MIN(DATEVALUE($E1073),Base!K$3)-MAX(DATEVALUE($D1073),Base!K$2)+1&gt;=0,MIN(DATEVALUE($E1073),Base!K$3)-MAX(DATEVALUE($D1073),Base!K$2)+1,0),"")</f>
        <v/>
      </c>
      <c r="N1071" s="23" t="str">
        <f>IF(AND(($D1073)&lt;&gt;"",($E1073)&lt;&gt;""),IF(MIN(DATEVALUE($E1073),Base!L$3)-MAX(DATEVALUE($D1073),Base!L$2)+1&gt;=0,MIN(DATEVALUE($E1073),Base!L$3)-MAX(DATEVALUE($D1073),Base!L$2)+1,0),"")</f>
        <v/>
      </c>
      <c r="O1071" s="23" t="str">
        <f>IF(AND(($D1073)&lt;&gt;"",($E1073)&lt;&gt;""),IF(MIN(DATEVALUE($E1073),Base!M$3)-MAX(DATEVALUE($D1073),Base!M$2)+1&gt;=0,MIN(DATEVALUE($E1073),Base!M$3)-MAX(DATEVALUE($D1073),Base!M$2)+1,0),"")</f>
        <v/>
      </c>
      <c r="P1071" s="23" t="str">
        <f>IF(AND(($D1073)&lt;&gt;"",($E1073)&lt;&gt;""),IF(MIN(DATEVALUE($E1073),Base!N$3)-MAX(DATEVALUE($D1073),Base!N$2)+1&gt;=0,MIN(DATEVALUE($E1073),Base!N$3)-MAX(DATEVALUE($D1073),Base!N$2)+1,0),"")</f>
        <v/>
      </c>
      <c r="Q1071" s="23" t="str">
        <f>IF(AND(($D1073)&lt;&gt;"",($E1073)&lt;&gt;""),IF(MIN(DATEVALUE($E1073),Base!O$3)-MAX(DATEVALUE($D1073),Base!O$2)+1&gt;=0,MIN(DATEVALUE($E1073),Base!O$3)-MAX(DATEVALUE($D1073),Base!O$2)+1,0),"")</f>
        <v/>
      </c>
      <c r="R1071" s="23" t="str">
        <f>IF(AND(($D1073)&lt;&gt;"",($E1073)&lt;&gt;""),IF(MIN(DATEVALUE($E1073),Base!P$3)-MAX(DATEVALUE($D1073),Base!P$2)+1&gt;=0,MIN(DATEVALUE($E1073),Base!P$3)-MAX(DATEVALUE($D1073),Base!P$2)+1,0),"")</f>
        <v/>
      </c>
      <c r="S1071" s="23" t="str">
        <f>IF(AND(($D1073)&lt;&gt;"",($E1073)&lt;&gt;""),IF(MIN(DATEVALUE($E1073),Base!Q$3)-MAX(DATEVALUE($D1073),Base!Q$2)+1&gt;=0,MIN(DATEVALUE($E1073),Base!Q$3)-MAX(DATEVALUE($D1073),Base!Q$2)+1,0),"")</f>
        <v/>
      </c>
      <c r="T1071" s="23" t="str">
        <f>IF(AND(($D1073)&lt;&gt;"",($E1073)&lt;&gt;""),IF(MIN(DATEVALUE($E1073),Base!R$3)-MAX(DATEVALUE($D1073),Base!R$2)+1&gt;=0,MIN(DATEVALUE($E1073),Base!R$3)-MAX(DATEVALUE($D1073),Base!R$2)+1,0),"")</f>
        <v/>
      </c>
      <c r="U1071" s="23" t="str">
        <f>IF(AND(($D1073)&lt;&gt;"",($E1073)&lt;&gt;""),IF(MIN(DATEVALUE($E1073),Base!S$3)-MAX(DATEVALUE($D1073),Base!S$2)+1&gt;=0,MIN(DATEVALUE($E1073),Base!S$3)-MAX(DATEVALUE($D1073),Base!S$2)+1,0),"")</f>
        <v/>
      </c>
      <c r="V1071" s="23" t="str">
        <f>IF(AND(($D1073)&lt;&gt;"",($E1073)&lt;&gt;""),IF(MIN(DATEVALUE($E1073),Base!T$3)-MAX(DATEVALUE($D1073),Base!T$2)+1&gt;=0,MIN(DATEVALUE($E1073),Base!T$3)-MAX(DATEVALUE($D1073),Base!T$2)+1,0),"")</f>
        <v/>
      </c>
      <c r="W1071" s="23" t="str">
        <f>IF(AND(($D1073)&lt;&gt;"",($E1073)&lt;&gt;""),IF(MIN(DATEVALUE($E1073),Base!U$3)-MAX(DATEVALUE($D1073),Base!U$2)+1&gt;=0,MIN(DATEVALUE($E1073),Base!U$3)-MAX(DATEVALUE($D1073),Base!U$2)+1,0),"")</f>
        <v/>
      </c>
      <c r="X1071" s="23" t="str">
        <f>IF(AND(($D1073)&lt;&gt;"",($E1073)&lt;&gt;""),IF(MIN(DATEVALUE($E1073),Base!V$3)-MAX(DATEVALUE($D1073),Base!V$2)+1&gt;=0,MIN(DATEVALUE($E1073),Base!V$3)-MAX(DATEVALUE($D1073),Base!V$2)+1,0),"")</f>
        <v/>
      </c>
      <c r="Y1071" s="20" t="str">
        <f>IF(AND(M1071&lt;&gt;"",$H1067&lt;&gt;"",$F1067&lt;&gt;""),M1071*$H1067*$F1067,"")</f>
        <v/>
      </c>
      <c r="Z1071" s="20" t="str">
        <f>IF(AND(N1071&lt;&gt;"",$H1066&lt;&gt;"",$F1066&lt;&gt;""),N1071*$H1066*$F1066,"")</f>
        <v/>
      </c>
      <c r="AA1071" s="20" t="str">
        <f>IF(AND(O1071&lt;&gt;"",$H1066&lt;&gt;"",$F1066&lt;&gt;""),O1071*$H1066*$F1066,"")</f>
        <v/>
      </c>
      <c r="AB1071" s="20" t="str">
        <f>IF(AND(P1071&lt;&gt;"",$H1066&lt;&gt;"",$F1066&lt;&gt;""),P1071*$H1066*$F1066,"")</f>
        <v/>
      </c>
      <c r="AC1071" s="20" t="str">
        <f>IF(AND(Q1071&lt;&gt;"",$H1066&lt;&gt;"",$F1066&lt;&gt;""),Q1071*$H1066*$F1066,"")</f>
        <v/>
      </c>
      <c r="AD1071" s="20" t="str">
        <f>IF(AND(R1071&lt;&gt;"",$H1066&lt;&gt;"",$F1066&lt;&gt;""),R1071*$H1066*$F1066,"")</f>
        <v/>
      </c>
      <c r="AE1071" s="20" t="str">
        <f>IF(AND(S1071&lt;&gt;"",$H1066&lt;&gt;"",$F1066&lt;&gt;""),S1071*$H1066*$F1066,"")</f>
        <v/>
      </c>
      <c r="AF1071" s="20" t="str">
        <f>IF(AND(T1071&lt;&gt;"",$H1066&lt;&gt;"",$F1066&lt;&gt;""),T1071*$H1066*$F1066,"")</f>
        <v/>
      </c>
      <c r="AG1071" s="20" t="str">
        <f>IF(AND(U1071&lt;&gt;"",$H1066&lt;&gt;"",$F1066&lt;&gt;""),U1071*$H1066*$F1066,"")</f>
        <v/>
      </c>
      <c r="AH1071" s="20" t="str">
        <f>IF(AND(V1071&lt;&gt;"",$H1066&lt;&gt;"",$F1066&lt;&gt;""),V1071*$H1066*$F1066,"")</f>
        <v/>
      </c>
      <c r="AI1071" s="20" t="str">
        <f>IF(AND(W1071&lt;&gt;"",$H1066&lt;&gt;"",$F1066&lt;&gt;""),W1071*$H1066*$F1066,"")</f>
        <v/>
      </c>
      <c r="AJ1071" s="20" t="str">
        <f>IF(AND(X1071&lt;&gt;"",$H1066&lt;&gt;"",$F1066&lt;&gt;""),X1071*$H1066*$F1066,"")</f>
        <v/>
      </c>
    </row>
    <row r="1072" spans="1:36" ht="23.25" customHeight="1" x14ac:dyDescent="0.25">
      <c r="A1072" s="24"/>
      <c r="B1072" s="24"/>
      <c r="J1072" s="20" t="str">
        <f t="shared" si="51"/>
        <v/>
      </c>
      <c r="K1072" s="20" t="str">
        <f t="shared" si="52"/>
        <v/>
      </c>
      <c r="L1072" s="20" t="str">
        <f>IF(D1067&lt;&gt;"",MONTH(D1067),"")</f>
        <v/>
      </c>
      <c r="M1072" s="23" t="str">
        <f>IF(AND(($D1074)&lt;&gt;"",($E1074)&lt;&gt;""),IF(MIN(DATEVALUE($E1074),Base!K$3)-MAX(DATEVALUE($D1074),Base!K$2)+1&gt;=0,MIN(DATEVALUE($E1074),Base!K$3)-MAX(DATEVALUE($D1074),Base!K$2)+1,0),"")</f>
        <v/>
      </c>
      <c r="N1072" s="23" t="str">
        <f>IF(AND(($D1074)&lt;&gt;"",($E1074)&lt;&gt;""),IF(MIN(DATEVALUE($E1074),Base!L$3)-MAX(DATEVALUE($D1074),Base!L$2)+1&gt;=0,MIN(DATEVALUE($E1074),Base!L$3)-MAX(DATEVALUE($D1074),Base!L$2)+1,0),"")</f>
        <v/>
      </c>
      <c r="O1072" s="23" t="str">
        <f>IF(AND(($D1074)&lt;&gt;"",($E1074)&lt;&gt;""),IF(MIN(DATEVALUE($E1074),Base!M$3)-MAX(DATEVALUE($D1074),Base!M$2)+1&gt;=0,MIN(DATEVALUE($E1074),Base!M$3)-MAX(DATEVALUE($D1074),Base!M$2)+1,0),"")</f>
        <v/>
      </c>
      <c r="P1072" s="23" t="str">
        <f>IF(AND(($D1074)&lt;&gt;"",($E1074)&lt;&gt;""),IF(MIN(DATEVALUE($E1074),Base!N$3)-MAX(DATEVALUE($D1074),Base!N$2)+1&gt;=0,MIN(DATEVALUE($E1074),Base!N$3)-MAX(DATEVALUE($D1074),Base!N$2)+1,0),"")</f>
        <v/>
      </c>
      <c r="Q1072" s="23" t="str">
        <f>IF(AND(($D1074)&lt;&gt;"",($E1074)&lt;&gt;""),IF(MIN(DATEVALUE($E1074),Base!O$3)-MAX(DATEVALUE($D1074),Base!O$2)+1&gt;=0,MIN(DATEVALUE($E1074),Base!O$3)-MAX(DATEVALUE($D1074),Base!O$2)+1,0),"")</f>
        <v/>
      </c>
      <c r="R1072" s="23" t="str">
        <f>IF(AND(($D1074)&lt;&gt;"",($E1074)&lt;&gt;""),IF(MIN(DATEVALUE($E1074),Base!P$3)-MAX(DATEVALUE($D1074),Base!P$2)+1&gt;=0,MIN(DATEVALUE($E1074),Base!P$3)-MAX(DATEVALUE($D1074),Base!P$2)+1,0),"")</f>
        <v/>
      </c>
      <c r="S1072" s="23" t="str">
        <f>IF(AND(($D1074)&lt;&gt;"",($E1074)&lt;&gt;""),IF(MIN(DATEVALUE($E1074),Base!Q$3)-MAX(DATEVALUE($D1074),Base!Q$2)+1&gt;=0,MIN(DATEVALUE($E1074),Base!Q$3)-MAX(DATEVALUE($D1074),Base!Q$2)+1,0),"")</f>
        <v/>
      </c>
      <c r="T1072" s="23" t="str">
        <f>IF(AND(($D1074)&lt;&gt;"",($E1074)&lt;&gt;""),IF(MIN(DATEVALUE($E1074),Base!R$3)-MAX(DATEVALUE($D1074),Base!R$2)+1&gt;=0,MIN(DATEVALUE($E1074),Base!R$3)-MAX(DATEVALUE($D1074),Base!R$2)+1,0),"")</f>
        <v/>
      </c>
      <c r="U1072" s="23" t="str">
        <f>IF(AND(($D1074)&lt;&gt;"",($E1074)&lt;&gt;""),IF(MIN(DATEVALUE($E1074),Base!S$3)-MAX(DATEVALUE($D1074),Base!S$2)+1&gt;=0,MIN(DATEVALUE($E1074),Base!S$3)-MAX(DATEVALUE($D1074),Base!S$2)+1,0),"")</f>
        <v/>
      </c>
      <c r="V1072" s="23" t="str">
        <f>IF(AND(($D1074)&lt;&gt;"",($E1074)&lt;&gt;""),IF(MIN(DATEVALUE($E1074),Base!T$3)-MAX(DATEVALUE($D1074),Base!T$2)+1&gt;=0,MIN(DATEVALUE($E1074),Base!T$3)-MAX(DATEVALUE($D1074),Base!T$2)+1,0),"")</f>
        <v/>
      </c>
      <c r="W1072" s="23" t="str">
        <f>IF(AND(($D1074)&lt;&gt;"",($E1074)&lt;&gt;""),IF(MIN(DATEVALUE($E1074),Base!U$3)-MAX(DATEVALUE($D1074),Base!U$2)+1&gt;=0,MIN(DATEVALUE($E1074),Base!U$3)-MAX(DATEVALUE($D1074),Base!U$2)+1,0),"")</f>
        <v/>
      </c>
      <c r="X1072" s="23" t="str">
        <f>IF(AND(($D1074)&lt;&gt;"",($E1074)&lt;&gt;""),IF(MIN(DATEVALUE($E1074),Base!V$3)-MAX(DATEVALUE($D1074),Base!V$2)+1&gt;=0,MIN(DATEVALUE($E1074),Base!V$3)-MAX(DATEVALUE($D1074),Base!V$2)+1,0),"")</f>
        <v/>
      </c>
      <c r="Y1072" s="20" t="str">
        <f>IF(AND(M1072&lt;&gt;"",$H1068&lt;&gt;"",$F1068&lt;&gt;""),M1072*$H1068*$F1068,"")</f>
        <v/>
      </c>
      <c r="Z1072" s="20" t="str">
        <f>IF(AND(N1072&lt;&gt;"",$H1067&lt;&gt;"",$F1067&lt;&gt;""),N1072*$H1067*$F1067,"")</f>
        <v/>
      </c>
      <c r="AA1072" s="20" t="str">
        <f>IF(AND(O1072&lt;&gt;"",$H1067&lt;&gt;"",$F1067&lt;&gt;""),O1072*$H1067*$F1067,"")</f>
        <v/>
      </c>
      <c r="AB1072" s="20" t="str">
        <f>IF(AND(P1072&lt;&gt;"",$H1067&lt;&gt;"",$F1067&lt;&gt;""),P1072*$H1067*$F1067,"")</f>
        <v/>
      </c>
      <c r="AC1072" s="20" t="str">
        <f>IF(AND(Q1072&lt;&gt;"",$H1067&lt;&gt;"",$F1067&lt;&gt;""),Q1072*$H1067*$F1067,"")</f>
        <v/>
      </c>
      <c r="AD1072" s="20" t="str">
        <f>IF(AND(R1072&lt;&gt;"",$H1067&lt;&gt;"",$F1067&lt;&gt;""),R1072*$H1067*$F1067,"")</f>
        <v/>
      </c>
      <c r="AE1072" s="20" t="str">
        <f>IF(AND(S1072&lt;&gt;"",$H1067&lt;&gt;"",$F1067&lt;&gt;""),S1072*$H1067*$F1067,"")</f>
        <v/>
      </c>
      <c r="AF1072" s="20" t="str">
        <f>IF(AND(T1072&lt;&gt;"",$H1067&lt;&gt;"",$F1067&lt;&gt;""),T1072*$H1067*$F1067,"")</f>
        <v/>
      </c>
      <c r="AG1072" s="20" t="str">
        <f>IF(AND(U1072&lt;&gt;"",$H1067&lt;&gt;"",$F1067&lt;&gt;""),U1072*$H1067*$F1067,"")</f>
        <v/>
      </c>
      <c r="AH1072" s="20" t="str">
        <f>IF(AND(V1072&lt;&gt;"",$H1067&lt;&gt;"",$F1067&lt;&gt;""),V1072*$H1067*$F1067,"")</f>
        <v/>
      </c>
      <c r="AI1072" s="20" t="str">
        <f>IF(AND(W1072&lt;&gt;"",$H1067&lt;&gt;"",$F1067&lt;&gt;""),W1072*$H1067*$F1067,"")</f>
        <v/>
      </c>
      <c r="AJ1072" s="20" t="str">
        <f>IF(AND(X1072&lt;&gt;"",$H1067&lt;&gt;"",$F1067&lt;&gt;""),X1072*$H1067*$F1067,"")</f>
        <v/>
      </c>
    </row>
    <row r="1073" spans="1:36" ht="23.25" customHeight="1" x14ac:dyDescent="0.25">
      <c r="A1073" s="24"/>
      <c r="B1073" s="24"/>
      <c r="J1073" s="20" t="str">
        <f t="shared" si="51"/>
        <v/>
      </c>
      <c r="K1073" s="20" t="str">
        <f t="shared" si="52"/>
        <v/>
      </c>
      <c r="L1073" s="20" t="str">
        <f>IF(D1068&lt;&gt;"",MONTH(D1068),"")</f>
        <v/>
      </c>
      <c r="M1073" s="23" t="str">
        <f>IF(AND(($D1075)&lt;&gt;"",($E1075)&lt;&gt;""),IF(MIN(DATEVALUE($E1075),Base!K$3)-MAX(DATEVALUE($D1075),Base!K$2)+1&gt;=0,MIN(DATEVALUE($E1075),Base!K$3)-MAX(DATEVALUE($D1075),Base!K$2)+1,0),"")</f>
        <v/>
      </c>
      <c r="N1073" s="23" t="str">
        <f>IF(AND(($D1075)&lt;&gt;"",($E1075)&lt;&gt;""),IF(MIN(DATEVALUE($E1075),Base!L$3)-MAX(DATEVALUE($D1075),Base!L$2)+1&gt;=0,MIN(DATEVALUE($E1075),Base!L$3)-MAX(DATEVALUE($D1075),Base!L$2)+1,0),"")</f>
        <v/>
      </c>
      <c r="O1073" s="23" t="str">
        <f>IF(AND(($D1075)&lt;&gt;"",($E1075)&lt;&gt;""),IF(MIN(DATEVALUE($E1075),Base!M$3)-MAX(DATEVALUE($D1075),Base!M$2)+1&gt;=0,MIN(DATEVALUE($E1075),Base!M$3)-MAX(DATEVALUE($D1075),Base!M$2)+1,0),"")</f>
        <v/>
      </c>
      <c r="P1073" s="23" t="str">
        <f>IF(AND(($D1075)&lt;&gt;"",($E1075)&lt;&gt;""),IF(MIN(DATEVALUE($E1075),Base!N$3)-MAX(DATEVALUE($D1075),Base!N$2)+1&gt;=0,MIN(DATEVALUE($E1075),Base!N$3)-MAX(DATEVALUE($D1075),Base!N$2)+1,0),"")</f>
        <v/>
      </c>
      <c r="Q1073" s="23" t="str">
        <f>IF(AND(($D1075)&lt;&gt;"",($E1075)&lt;&gt;""),IF(MIN(DATEVALUE($E1075),Base!O$3)-MAX(DATEVALUE($D1075),Base!O$2)+1&gt;=0,MIN(DATEVALUE($E1075),Base!O$3)-MAX(DATEVALUE($D1075),Base!O$2)+1,0),"")</f>
        <v/>
      </c>
      <c r="R1073" s="23" t="str">
        <f>IF(AND(($D1075)&lt;&gt;"",($E1075)&lt;&gt;""),IF(MIN(DATEVALUE($E1075),Base!P$3)-MAX(DATEVALUE($D1075),Base!P$2)+1&gt;=0,MIN(DATEVALUE($E1075),Base!P$3)-MAX(DATEVALUE($D1075),Base!P$2)+1,0),"")</f>
        <v/>
      </c>
      <c r="S1073" s="23" t="str">
        <f>IF(AND(($D1075)&lt;&gt;"",($E1075)&lt;&gt;""),IF(MIN(DATEVALUE($E1075),Base!Q$3)-MAX(DATEVALUE($D1075),Base!Q$2)+1&gt;=0,MIN(DATEVALUE($E1075),Base!Q$3)-MAX(DATEVALUE($D1075),Base!Q$2)+1,0),"")</f>
        <v/>
      </c>
      <c r="T1073" s="23" t="str">
        <f>IF(AND(($D1075)&lt;&gt;"",($E1075)&lt;&gt;""),IF(MIN(DATEVALUE($E1075),Base!R$3)-MAX(DATEVALUE($D1075),Base!R$2)+1&gt;=0,MIN(DATEVALUE($E1075),Base!R$3)-MAX(DATEVALUE($D1075),Base!R$2)+1,0),"")</f>
        <v/>
      </c>
      <c r="U1073" s="23" t="str">
        <f>IF(AND(($D1075)&lt;&gt;"",($E1075)&lt;&gt;""),IF(MIN(DATEVALUE($E1075),Base!S$3)-MAX(DATEVALUE($D1075),Base!S$2)+1&gt;=0,MIN(DATEVALUE($E1075),Base!S$3)-MAX(DATEVALUE($D1075),Base!S$2)+1,0),"")</f>
        <v/>
      </c>
      <c r="V1073" s="23" t="str">
        <f>IF(AND(($D1075)&lt;&gt;"",($E1075)&lt;&gt;""),IF(MIN(DATEVALUE($E1075),Base!T$3)-MAX(DATEVALUE($D1075),Base!T$2)+1&gt;=0,MIN(DATEVALUE($E1075),Base!T$3)-MAX(DATEVALUE($D1075),Base!T$2)+1,0),"")</f>
        <v/>
      </c>
      <c r="W1073" s="23" t="str">
        <f>IF(AND(($D1075)&lt;&gt;"",($E1075)&lt;&gt;""),IF(MIN(DATEVALUE($E1075),Base!U$3)-MAX(DATEVALUE($D1075),Base!U$2)+1&gt;=0,MIN(DATEVALUE($E1075),Base!U$3)-MAX(DATEVALUE($D1075),Base!U$2)+1,0),"")</f>
        <v/>
      </c>
      <c r="X1073" s="23" t="str">
        <f>IF(AND(($D1075)&lt;&gt;"",($E1075)&lt;&gt;""),IF(MIN(DATEVALUE($E1075),Base!V$3)-MAX(DATEVALUE($D1075),Base!V$2)+1&gt;=0,MIN(DATEVALUE($E1075),Base!V$3)-MAX(DATEVALUE($D1075),Base!V$2)+1,0),"")</f>
        <v/>
      </c>
      <c r="Y1073" s="20" t="str">
        <f>IF(AND(M1073&lt;&gt;"",$H1069&lt;&gt;"",$F1069&lt;&gt;""),M1073*$H1069*$F1069,"")</f>
        <v/>
      </c>
      <c r="Z1073" s="20" t="str">
        <f>IF(AND(N1073&lt;&gt;"",$H1068&lt;&gt;"",$F1068&lt;&gt;""),N1073*$H1068*$F1068,"")</f>
        <v/>
      </c>
      <c r="AA1073" s="20" t="str">
        <f>IF(AND(O1073&lt;&gt;"",$H1068&lt;&gt;"",$F1068&lt;&gt;""),O1073*$H1068*$F1068,"")</f>
        <v/>
      </c>
      <c r="AB1073" s="20" t="str">
        <f>IF(AND(P1073&lt;&gt;"",$H1068&lt;&gt;"",$F1068&lt;&gt;""),P1073*$H1068*$F1068,"")</f>
        <v/>
      </c>
      <c r="AC1073" s="20" t="str">
        <f>IF(AND(Q1073&lt;&gt;"",$H1068&lt;&gt;"",$F1068&lt;&gt;""),Q1073*$H1068*$F1068,"")</f>
        <v/>
      </c>
      <c r="AD1073" s="20" t="str">
        <f>IF(AND(R1073&lt;&gt;"",$H1068&lt;&gt;"",$F1068&lt;&gt;""),R1073*$H1068*$F1068,"")</f>
        <v/>
      </c>
      <c r="AE1073" s="20" t="str">
        <f>IF(AND(S1073&lt;&gt;"",$H1068&lt;&gt;"",$F1068&lt;&gt;""),S1073*$H1068*$F1068,"")</f>
        <v/>
      </c>
      <c r="AF1073" s="20" t="str">
        <f>IF(AND(T1073&lt;&gt;"",$H1068&lt;&gt;"",$F1068&lt;&gt;""),T1073*$H1068*$F1068,"")</f>
        <v/>
      </c>
      <c r="AG1073" s="20" t="str">
        <f>IF(AND(U1073&lt;&gt;"",$H1068&lt;&gt;"",$F1068&lt;&gt;""),U1073*$H1068*$F1068,"")</f>
        <v/>
      </c>
      <c r="AH1073" s="20" t="str">
        <f>IF(AND(V1073&lt;&gt;"",$H1068&lt;&gt;"",$F1068&lt;&gt;""),V1073*$H1068*$F1068,"")</f>
        <v/>
      </c>
      <c r="AI1073" s="20" t="str">
        <f>IF(AND(W1073&lt;&gt;"",$H1068&lt;&gt;"",$F1068&lt;&gt;""),W1073*$H1068*$F1068,"")</f>
        <v/>
      </c>
      <c r="AJ1073" s="20" t="str">
        <f>IF(AND(X1073&lt;&gt;"",$H1068&lt;&gt;"",$F1068&lt;&gt;""),X1073*$H1068*$F1068,"")</f>
        <v/>
      </c>
    </row>
    <row r="1074" spans="1:36" ht="23.25" customHeight="1" x14ac:dyDescent="0.25">
      <c r="A1074" s="24"/>
      <c r="B1074" s="24"/>
      <c r="J1074" s="20" t="str">
        <f t="shared" si="51"/>
        <v/>
      </c>
      <c r="K1074" s="20" t="str">
        <f t="shared" si="52"/>
        <v/>
      </c>
      <c r="L1074" s="20" t="str">
        <f>IF(D1069&lt;&gt;"",MONTH(D1069),"")</f>
        <v/>
      </c>
      <c r="M1074" s="23" t="str">
        <f>IF(AND(($D1076)&lt;&gt;"",($E1076)&lt;&gt;""),IF(MIN(DATEVALUE($E1076),Base!K$3)-MAX(DATEVALUE($D1076),Base!K$2)+1&gt;=0,MIN(DATEVALUE($E1076),Base!K$3)-MAX(DATEVALUE($D1076),Base!K$2)+1,0),"")</f>
        <v/>
      </c>
      <c r="N1074" s="23" t="str">
        <f>IF(AND(($D1076)&lt;&gt;"",($E1076)&lt;&gt;""),IF(MIN(DATEVALUE($E1076),Base!L$3)-MAX(DATEVALUE($D1076),Base!L$2)+1&gt;=0,MIN(DATEVALUE($E1076),Base!L$3)-MAX(DATEVALUE($D1076),Base!L$2)+1,0),"")</f>
        <v/>
      </c>
      <c r="O1074" s="23" t="str">
        <f>IF(AND(($D1076)&lt;&gt;"",($E1076)&lt;&gt;""),IF(MIN(DATEVALUE($E1076),Base!M$3)-MAX(DATEVALUE($D1076),Base!M$2)+1&gt;=0,MIN(DATEVALUE($E1076),Base!M$3)-MAX(DATEVALUE($D1076),Base!M$2)+1,0),"")</f>
        <v/>
      </c>
      <c r="P1074" s="23" t="str">
        <f>IF(AND(($D1076)&lt;&gt;"",($E1076)&lt;&gt;""),IF(MIN(DATEVALUE($E1076),Base!N$3)-MAX(DATEVALUE($D1076),Base!N$2)+1&gt;=0,MIN(DATEVALUE($E1076),Base!N$3)-MAX(DATEVALUE($D1076),Base!N$2)+1,0),"")</f>
        <v/>
      </c>
      <c r="Q1074" s="23" t="str">
        <f>IF(AND(($D1076)&lt;&gt;"",($E1076)&lt;&gt;""),IF(MIN(DATEVALUE($E1076),Base!O$3)-MAX(DATEVALUE($D1076),Base!O$2)+1&gt;=0,MIN(DATEVALUE($E1076),Base!O$3)-MAX(DATEVALUE($D1076),Base!O$2)+1,0),"")</f>
        <v/>
      </c>
      <c r="R1074" s="23" t="str">
        <f>IF(AND(($D1076)&lt;&gt;"",($E1076)&lt;&gt;""),IF(MIN(DATEVALUE($E1076),Base!P$3)-MAX(DATEVALUE($D1076),Base!P$2)+1&gt;=0,MIN(DATEVALUE($E1076),Base!P$3)-MAX(DATEVALUE($D1076),Base!P$2)+1,0),"")</f>
        <v/>
      </c>
      <c r="S1074" s="23" t="str">
        <f>IF(AND(($D1076)&lt;&gt;"",($E1076)&lt;&gt;""),IF(MIN(DATEVALUE($E1076),Base!Q$3)-MAX(DATEVALUE($D1076),Base!Q$2)+1&gt;=0,MIN(DATEVALUE($E1076),Base!Q$3)-MAX(DATEVALUE($D1076),Base!Q$2)+1,0),"")</f>
        <v/>
      </c>
      <c r="T1074" s="23" t="str">
        <f>IF(AND(($D1076)&lt;&gt;"",($E1076)&lt;&gt;""),IF(MIN(DATEVALUE($E1076),Base!R$3)-MAX(DATEVALUE($D1076),Base!R$2)+1&gt;=0,MIN(DATEVALUE($E1076),Base!R$3)-MAX(DATEVALUE($D1076),Base!R$2)+1,0),"")</f>
        <v/>
      </c>
      <c r="U1074" s="23" t="str">
        <f>IF(AND(($D1076)&lt;&gt;"",($E1076)&lt;&gt;""),IF(MIN(DATEVALUE($E1076),Base!S$3)-MAX(DATEVALUE($D1076),Base!S$2)+1&gt;=0,MIN(DATEVALUE($E1076),Base!S$3)-MAX(DATEVALUE($D1076),Base!S$2)+1,0),"")</f>
        <v/>
      </c>
      <c r="V1074" s="23" t="str">
        <f>IF(AND(($D1076)&lt;&gt;"",($E1076)&lt;&gt;""),IF(MIN(DATEVALUE($E1076),Base!T$3)-MAX(DATEVALUE($D1076),Base!T$2)+1&gt;=0,MIN(DATEVALUE($E1076),Base!T$3)-MAX(DATEVALUE($D1076),Base!T$2)+1,0),"")</f>
        <v/>
      </c>
      <c r="W1074" s="23" t="str">
        <f>IF(AND(($D1076)&lt;&gt;"",($E1076)&lt;&gt;""),IF(MIN(DATEVALUE($E1076),Base!U$3)-MAX(DATEVALUE($D1076),Base!U$2)+1&gt;=0,MIN(DATEVALUE($E1076),Base!U$3)-MAX(DATEVALUE($D1076),Base!U$2)+1,0),"")</f>
        <v/>
      </c>
      <c r="X1074" s="23" t="str">
        <f>IF(AND(($D1076)&lt;&gt;"",($E1076)&lt;&gt;""),IF(MIN(DATEVALUE($E1076),Base!V$3)-MAX(DATEVALUE($D1076),Base!V$2)+1&gt;=0,MIN(DATEVALUE($E1076),Base!V$3)-MAX(DATEVALUE($D1076),Base!V$2)+1,0),"")</f>
        <v/>
      </c>
      <c r="Y1074" s="20" t="str">
        <f>IF(AND(M1074&lt;&gt;"",$H1070&lt;&gt;"",$F1070&lt;&gt;""),M1074*$H1070*$F1070,"")</f>
        <v/>
      </c>
      <c r="Z1074" s="20" t="str">
        <f>IF(AND(N1074&lt;&gt;"",$H1069&lt;&gt;"",$F1069&lt;&gt;""),N1074*$H1069*$F1069,"")</f>
        <v/>
      </c>
      <c r="AA1074" s="20" t="str">
        <f>IF(AND(O1074&lt;&gt;"",$H1069&lt;&gt;"",$F1069&lt;&gt;""),O1074*$H1069*$F1069,"")</f>
        <v/>
      </c>
      <c r="AB1074" s="20" t="str">
        <f>IF(AND(P1074&lt;&gt;"",$H1069&lt;&gt;"",$F1069&lt;&gt;""),P1074*$H1069*$F1069,"")</f>
        <v/>
      </c>
      <c r="AC1074" s="20" t="str">
        <f>IF(AND(Q1074&lt;&gt;"",$H1069&lt;&gt;"",$F1069&lt;&gt;""),Q1074*$H1069*$F1069,"")</f>
        <v/>
      </c>
      <c r="AD1074" s="20" t="str">
        <f>IF(AND(R1074&lt;&gt;"",$H1069&lt;&gt;"",$F1069&lt;&gt;""),R1074*$H1069*$F1069,"")</f>
        <v/>
      </c>
      <c r="AE1074" s="20" t="str">
        <f>IF(AND(S1074&lt;&gt;"",$H1069&lt;&gt;"",$F1069&lt;&gt;""),S1074*$H1069*$F1069,"")</f>
        <v/>
      </c>
      <c r="AF1074" s="20" t="str">
        <f>IF(AND(T1074&lt;&gt;"",$H1069&lt;&gt;"",$F1069&lt;&gt;""),T1074*$H1069*$F1069,"")</f>
        <v/>
      </c>
      <c r="AG1074" s="20" t="str">
        <f>IF(AND(U1074&lt;&gt;"",$H1069&lt;&gt;"",$F1069&lt;&gt;""),U1074*$H1069*$F1069,"")</f>
        <v/>
      </c>
      <c r="AH1074" s="20" t="str">
        <f>IF(AND(V1074&lt;&gt;"",$H1069&lt;&gt;"",$F1069&lt;&gt;""),V1074*$H1069*$F1069,"")</f>
        <v/>
      </c>
      <c r="AI1074" s="20" t="str">
        <f>IF(AND(W1074&lt;&gt;"",$H1069&lt;&gt;"",$F1069&lt;&gt;""),W1074*$H1069*$F1069,"")</f>
        <v/>
      </c>
      <c r="AJ1074" s="20" t="str">
        <f>IF(AND(X1074&lt;&gt;"",$H1069&lt;&gt;"",$F1069&lt;&gt;""),X1074*$H1069*$F1069,"")</f>
        <v/>
      </c>
    </row>
    <row r="1075" spans="1:36" ht="23.25" customHeight="1" x14ac:dyDescent="0.25">
      <c r="A1075" s="24"/>
      <c r="B1075" s="24"/>
      <c r="J1075" s="20" t="str">
        <f t="shared" si="51"/>
        <v/>
      </c>
      <c r="K1075" s="20" t="str">
        <f t="shared" si="52"/>
        <v/>
      </c>
      <c r="L1075" s="20" t="str">
        <f>IF(D1070&lt;&gt;"",MONTH(D1070),"")</f>
        <v/>
      </c>
      <c r="M1075" s="23" t="str">
        <f>IF(AND(($D1077)&lt;&gt;"",($E1077)&lt;&gt;""),IF(MIN(DATEVALUE($E1077),Base!K$3)-MAX(DATEVALUE($D1077),Base!K$2)+1&gt;=0,MIN(DATEVALUE($E1077),Base!K$3)-MAX(DATEVALUE($D1077),Base!K$2)+1,0),"")</f>
        <v/>
      </c>
      <c r="N1075" s="23" t="str">
        <f>IF(AND(($D1077)&lt;&gt;"",($E1077)&lt;&gt;""),IF(MIN(DATEVALUE($E1077),Base!L$3)-MAX(DATEVALUE($D1077),Base!L$2)+1&gt;=0,MIN(DATEVALUE($E1077),Base!L$3)-MAX(DATEVALUE($D1077),Base!L$2)+1,0),"")</f>
        <v/>
      </c>
      <c r="O1075" s="23" t="str">
        <f>IF(AND(($D1077)&lt;&gt;"",($E1077)&lt;&gt;""),IF(MIN(DATEVALUE($E1077),Base!M$3)-MAX(DATEVALUE($D1077),Base!M$2)+1&gt;=0,MIN(DATEVALUE($E1077),Base!M$3)-MAX(DATEVALUE($D1077),Base!M$2)+1,0),"")</f>
        <v/>
      </c>
      <c r="P1075" s="23" t="str">
        <f>IF(AND(($D1077)&lt;&gt;"",($E1077)&lt;&gt;""),IF(MIN(DATEVALUE($E1077),Base!N$3)-MAX(DATEVALUE($D1077),Base!N$2)+1&gt;=0,MIN(DATEVALUE($E1077),Base!N$3)-MAX(DATEVALUE($D1077),Base!N$2)+1,0),"")</f>
        <v/>
      </c>
      <c r="Q1075" s="23" t="str">
        <f>IF(AND(($D1077)&lt;&gt;"",($E1077)&lt;&gt;""),IF(MIN(DATEVALUE($E1077),Base!O$3)-MAX(DATEVALUE($D1077),Base!O$2)+1&gt;=0,MIN(DATEVALUE($E1077),Base!O$3)-MAX(DATEVALUE($D1077),Base!O$2)+1,0),"")</f>
        <v/>
      </c>
      <c r="R1075" s="23" t="str">
        <f>IF(AND(($D1077)&lt;&gt;"",($E1077)&lt;&gt;""),IF(MIN(DATEVALUE($E1077),Base!P$3)-MAX(DATEVALUE($D1077),Base!P$2)+1&gt;=0,MIN(DATEVALUE($E1077),Base!P$3)-MAX(DATEVALUE($D1077),Base!P$2)+1,0),"")</f>
        <v/>
      </c>
      <c r="S1075" s="23" t="str">
        <f>IF(AND(($D1077)&lt;&gt;"",($E1077)&lt;&gt;""),IF(MIN(DATEVALUE($E1077),Base!Q$3)-MAX(DATEVALUE($D1077),Base!Q$2)+1&gt;=0,MIN(DATEVALUE($E1077),Base!Q$3)-MAX(DATEVALUE($D1077),Base!Q$2)+1,0),"")</f>
        <v/>
      </c>
      <c r="T1075" s="23" t="str">
        <f>IF(AND(($D1077)&lt;&gt;"",($E1077)&lt;&gt;""),IF(MIN(DATEVALUE($E1077),Base!R$3)-MAX(DATEVALUE($D1077),Base!R$2)+1&gt;=0,MIN(DATEVALUE($E1077),Base!R$3)-MAX(DATEVALUE($D1077),Base!R$2)+1,0),"")</f>
        <v/>
      </c>
      <c r="U1075" s="23" t="str">
        <f>IF(AND(($D1077)&lt;&gt;"",($E1077)&lt;&gt;""),IF(MIN(DATEVALUE($E1077),Base!S$3)-MAX(DATEVALUE($D1077),Base!S$2)+1&gt;=0,MIN(DATEVALUE($E1077),Base!S$3)-MAX(DATEVALUE($D1077),Base!S$2)+1,0),"")</f>
        <v/>
      </c>
      <c r="V1075" s="23" t="str">
        <f>IF(AND(($D1077)&lt;&gt;"",($E1077)&lt;&gt;""),IF(MIN(DATEVALUE($E1077),Base!T$3)-MAX(DATEVALUE($D1077),Base!T$2)+1&gt;=0,MIN(DATEVALUE($E1077),Base!T$3)-MAX(DATEVALUE($D1077),Base!T$2)+1,0),"")</f>
        <v/>
      </c>
      <c r="W1075" s="23" t="str">
        <f>IF(AND(($D1077)&lt;&gt;"",($E1077)&lt;&gt;""),IF(MIN(DATEVALUE($E1077),Base!U$3)-MAX(DATEVALUE($D1077),Base!U$2)+1&gt;=0,MIN(DATEVALUE($E1077),Base!U$3)-MAX(DATEVALUE($D1077),Base!U$2)+1,0),"")</f>
        <v/>
      </c>
      <c r="X1075" s="23" t="str">
        <f>IF(AND(($D1077)&lt;&gt;"",($E1077)&lt;&gt;""),IF(MIN(DATEVALUE($E1077),Base!V$3)-MAX(DATEVALUE($D1077),Base!V$2)+1&gt;=0,MIN(DATEVALUE($E1077),Base!V$3)-MAX(DATEVALUE($D1077),Base!V$2)+1,0),"")</f>
        <v/>
      </c>
      <c r="Y1075" s="20" t="str">
        <f>IF(AND(M1075&lt;&gt;"",$H1071&lt;&gt;"",$F1071&lt;&gt;""),M1075*$H1071*$F1071,"")</f>
        <v/>
      </c>
      <c r="Z1075" s="20" t="str">
        <f>IF(AND(N1075&lt;&gt;"",$H1070&lt;&gt;"",$F1070&lt;&gt;""),N1075*$H1070*$F1070,"")</f>
        <v/>
      </c>
      <c r="AA1075" s="20" t="str">
        <f>IF(AND(O1075&lt;&gt;"",$H1070&lt;&gt;"",$F1070&lt;&gt;""),O1075*$H1070*$F1070,"")</f>
        <v/>
      </c>
      <c r="AB1075" s="20" t="str">
        <f>IF(AND(P1075&lt;&gt;"",$H1070&lt;&gt;"",$F1070&lt;&gt;""),P1075*$H1070*$F1070,"")</f>
        <v/>
      </c>
      <c r="AC1075" s="20" t="str">
        <f>IF(AND(Q1075&lt;&gt;"",$H1070&lt;&gt;"",$F1070&lt;&gt;""),Q1075*$H1070*$F1070,"")</f>
        <v/>
      </c>
      <c r="AD1075" s="20" t="str">
        <f>IF(AND(R1075&lt;&gt;"",$H1070&lt;&gt;"",$F1070&lt;&gt;""),R1075*$H1070*$F1070,"")</f>
        <v/>
      </c>
      <c r="AE1075" s="20" t="str">
        <f>IF(AND(S1075&lt;&gt;"",$H1070&lt;&gt;"",$F1070&lt;&gt;""),S1075*$H1070*$F1070,"")</f>
        <v/>
      </c>
      <c r="AF1075" s="20" t="str">
        <f>IF(AND(T1075&lt;&gt;"",$H1070&lt;&gt;"",$F1070&lt;&gt;""),T1075*$H1070*$F1070,"")</f>
        <v/>
      </c>
      <c r="AG1075" s="20" t="str">
        <f>IF(AND(U1075&lt;&gt;"",$H1070&lt;&gt;"",$F1070&lt;&gt;""),U1075*$H1070*$F1070,"")</f>
        <v/>
      </c>
      <c r="AH1075" s="20" t="str">
        <f>IF(AND(V1075&lt;&gt;"",$H1070&lt;&gt;"",$F1070&lt;&gt;""),V1075*$H1070*$F1070,"")</f>
        <v/>
      </c>
      <c r="AI1075" s="20" t="str">
        <f>IF(AND(W1075&lt;&gt;"",$H1070&lt;&gt;"",$F1070&lt;&gt;""),W1075*$H1070*$F1070,"")</f>
        <v/>
      </c>
      <c r="AJ1075" s="20" t="str">
        <f>IF(AND(X1075&lt;&gt;"",$H1070&lt;&gt;"",$F1070&lt;&gt;""),X1075*$H1070*$F1070,"")</f>
        <v/>
      </c>
    </row>
    <row r="1076" spans="1:36" ht="23.25" customHeight="1" x14ac:dyDescent="0.25">
      <c r="A1076" s="24"/>
      <c r="B1076" s="24"/>
      <c r="J1076" s="20" t="str">
        <f t="shared" si="51"/>
        <v/>
      </c>
      <c r="K1076" s="20" t="str">
        <f t="shared" si="52"/>
        <v/>
      </c>
      <c r="L1076" s="20" t="str">
        <f>IF(D1071&lt;&gt;"",MONTH(D1071),"")</f>
        <v/>
      </c>
      <c r="M1076" s="23" t="str">
        <f>IF(AND(($D1078)&lt;&gt;"",($E1078)&lt;&gt;""),IF(MIN(DATEVALUE($E1078),Base!K$3)-MAX(DATEVALUE($D1078),Base!K$2)+1&gt;=0,MIN(DATEVALUE($E1078),Base!K$3)-MAX(DATEVALUE($D1078),Base!K$2)+1,0),"")</f>
        <v/>
      </c>
      <c r="N1076" s="23" t="str">
        <f>IF(AND(($D1078)&lt;&gt;"",($E1078)&lt;&gt;""),IF(MIN(DATEVALUE($E1078),Base!L$3)-MAX(DATEVALUE($D1078),Base!L$2)+1&gt;=0,MIN(DATEVALUE($E1078),Base!L$3)-MAX(DATEVALUE($D1078),Base!L$2)+1,0),"")</f>
        <v/>
      </c>
      <c r="O1076" s="23" t="str">
        <f>IF(AND(($D1078)&lt;&gt;"",($E1078)&lt;&gt;""),IF(MIN(DATEVALUE($E1078),Base!M$3)-MAX(DATEVALUE($D1078),Base!M$2)+1&gt;=0,MIN(DATEVALUE($E1078),Base!M$3)-MAX(DATEVALUE($D1078),Base!M$2)+1,0),"")</f>
        <v/>
      </c>
      <c r="P1076" s="23" t="str">
        <f>IF(AND(($D1078)&lt;&gt;"",($E1078)&lt;&gt;""),IF(MIN(DATEVALUE($E1078),Base!N$3)-MAX(DATEVALUE($D1078),Base!N$2)+1&gt;=0,MIN(DATEVALUE($E1078),Base!N$3)-MAX(DATEVALUE($D1078),Base!N$2)+1,0),"")</f>
        <v/>
      </c>
      <c r="Q1076" s="23" t="str">
        <f>IF(AND(($D1078)&lt;&gt;"",($E1078)&lt;&gt;""),IF(MIN(DATEVALUE($E1078),Base!O$3)-MAX(DATEVALUE($D1078),Base!O$2)+1&gt;=0,MIN(DATEVALUE($E1078),Base!O$3)-MAX(DATEVALUE($D1078),Base!O$2)+1,0),"")</f>
        <v/>
      </c>
      <c r="R1076" s="23" t="str">
        <f>IF(AND(($D1078)&lt;&gt;"",($E1078)&lt;&gt;""),IF(MIN(DATEVALUE($E1078),Base!P$3)-MAX(DATEVALUE($D1078),Base!P$2)+1&gt;=0,MIN(DATEVALUE($E1078),Base!P$3)-MAX(DATEVALUE($D1078),Base!P$2)+1,0),"")</f>
        <v/>
      </c>
      <c r="S1076" s="23" t="str">
        <f>IF(AND(($D1078)&lt;&gt;"",($E1078)&lt;&gt;""),IF(MIN(DATEVALUE($E1078),Base!Q$3)-MAX(DATEVALUE($D1078),Base!Q$2)+1&gt;=0,MIN(DATEVALUE($E1078),Base!Q$3)-MAX(DATEVALUE($D1078),Base!Q$2)+1,0),"")</f>
        <v/>
      </c>
      <c r="T1076" s="23" t="str">
        <f>IF(AND(($D1078)&lt;&gt;"",($E1078)&lt;&gt;""),IF(MIN(DATEVALUE($E1078),Base!R$3)-MAX(DATEVALUE($D1078),Base!R$2)+1&gt;=0,MIN(DATEVALUE($E1078),Base!R$3)-MAX(DATEVALUE($D1078),Base!R$2)+1,0),"")</f>
        <v/>
      </c>
      <c r="U1076" s="23" t="str">
        <f>IF(AND(($D1078)&lt;&gt;"",($E1078)&lt;&gt;""),IF(MIN(DATEVALUE($E1078),Base!S$3)-MAX(DATEVALUE($D1078),Base!S$2)+1&gt;=0,MIN(DATEVALUE($E1078),Base!S$3)-MAX(DATEVALUE($D1078),Base!S$2)+1,0),"")</f>
        <v/>
      </c>
      <c r="V1076" s="23" t="str">
        <f>IF(AND(($D1078)&lt;&gt;"",($E1078)&lt;&gt;""),IF(MIN(DATEVALUE($E1078),Base!T$3)-MAX(DATEVALUE($D1078),Base!T$2)+1&gt;=0,MIN(DATEVALUE($E1078),Base!T$3)-MAX(DATEVALUE($D1078),Base!T$2)+1,0),"")</f>
        <v/>
      </c>
      <c r="W1076" s="23" t="str">
        <f>IF(AND(($D1078)&lt;&gt;"",($E1078)&lt;&gt;""),IF(MIN(DATEVALUE($E1078),Base!U$3)-MAX(DATEVALUE($D1078),Base!U$2)+1&gt;=0,MIN(DATEVALUE($E1078),Base!U$3)-MAX(DATEVALUE($D1078),Base!U$2)+1,0),"")</f>
        <v/>
      </c>
      <c r="X1076" s="23" t="str">
        <f>IF(AND(($D1078)&lt;&gt;"",($E1078)&lt;&gt;""),IF(MIN(DATEVALUE($E1078),Base!V$3)-MAX(DATEVALUE($D1078),Base!V$2)+1&gt;=0,MIN(DATEVALUE($E1078),Base!V$3)-MAX(DATEVALUE($D1078),Base!V$2)+1,0),"")</f>
        <v/>
      </c>
      <c r="Y1076" s="20" t="str">
        <f>IF(AND(M1076&lt;&gt;"",$H1072&lt;&gt;"",$F1072&lt;&gt;""),M1076*$H1072*$F1072,"")</f>
        <v/>
      </c>
      <c r="Z1076" s="20" t="str">
        <f>IF(AND(N1076&lt;&gt;"",$H1071&lt;&gt;"",$F1071&lt;&gt;""),N1076*$H1071*$F1071,"")</f>
        <v/>
      </c>
      <c r="AA1076" s="20" t="str">
        <f>IF(AND(O1076&lt;&gt;"",$H1071&lt;&gt;"",$F1071&lt;&gt;""),O1076*$H1071*$F1071,"")</f>
        <v/>
      </c>
      <c r="AB1076" s="20" t="str">
        <f>IF(AND(P1076&lt;&gt;"",$H1071&lt;&gt;"",$F1071&lt;&gt;""),P1076*$H1071*$F1071,"")</f>
        <v/>
      </c>
      <c r="AC1076" s="20" t="str">
        <f>IF(AND(Q1076&lt;&gt;"",$H1071&lt;&gt;"",$F1071&lt;&gt;""),Q1076*$H1071*$F1071,"")</f>
        <v/>
      </c>
      <c r="AD1076" s="20" t="str">
        <f>IF(AND(R1076&lt;&gt;"",$H1071&lt;&gt;"",$F1071&lt;&gt;""),R1076*$H1071*$F1071,"")</f>
        <v/>
      </c>
      <c r="AE1076" s="20" t="str">
        <f>IF(AND(S1076&lt;&gt;"",$H1071&lt;&gt;"",$F1071&lt;&gt;""),S1076*$H1071*$F1071,"")</f>
        <v/>
      </c>
      <c r="AF1076" s="20" t="str">
        <f>IF(AND(T1076&lt;&gt;"",$H1071&lt;&gt;"",$F1071&lt;&gt;""),T1076*$H1071*$F1071,"")</f>
        <v/>
      </c>
      <c r="AG1076" s="20" t="str">
        <f>IF(AND(U1076&lt;&gt;"",$H1071&lt;&gt;"",$F1071&lt;&gt;""),U1076*$H1071*$F1071,"")</f>
        <v/>
      </c>
      <c r="AH1076" s="20" t="str">
        <f>IF(AND(V1076&lt;&gt;"",$H1071&lt;&gt;"",$F1071&lt;&gt;""),V1076*$H1071*$F1071,"")</f>
        <v/>
      </c>
      <c r="AI1076" s="20" t="str">
        <f>IF(AND(W1076&lt;&gt;"",$H1071&lt;&gt;"",$F1071&lt;&gt;""),W1076*$H1071*$F1071,"")</f>
        <v/>
      </c>
      <c r="AJ1076" s="20" t="str">
        <f>IF(AND(X1076&lt;&gt;"",$H1071&lt;&gt;"",$F1071&lt;&gt;""),X1076*$H1071*$F1071,"")</f>
        <v/>
      </c>
    </row>
    <row r="1077" spans="1:36" ht="23.25" customHeight="1" x14ac:dyDescent="0.25">
      <c r="A1077" s="24"/>
      <c r="B1077" s="24"/>
      <c r="J1077" s="20" t="str">
        <f t="shared" si="51"/>
        <v/>
      </c>
      <c r="K1077" s="20" t="str">
        <f t="shared" si="52"/>
        <v/>
      </c>
      <c r="L1077" s="20" t="str">
        <f>IF(D1072&lt;&gt;"",MONTH(D1072),"")</f>
        <v/>
      </c>
      <c r="M1077" s="23" t="str">
        <f>IF(AND(($D1079)&lt;&gt;"",($E1079)&lt;&gt;""),IF(MIN(DATEVALUE($E1079),Base!K$3)-MAX(DATEVALUE($D1079),Base!K$2)+1&gt;=0,MIN(DATEVALUE($E1079),Base!K$3)-MAX(DATEVALUE($D1079),Base!K$2)+1,0),"")</f>
        <v/>
      </c>
      <c r="N1077" s="23" t="str">
        <f>IF(AND(($D1079)&lt;&gt;"",($E1079)&lt;&gt;""),IF(MIN(DATEVALUE($E1079),Base!L$3)-MAX(DATEVALUE($D1079),Base!L$2)+1&gt;=0,MIN(DATEVALUE($E1079),Base!L$3)-MAX(DATEVALUE($D1079),Base!L$2)+1,0),"")</f>
        <v/>
      </c>
      <c r="O1077" s="23" t="str">
        <f>IF(AND(($D1079)&lt;&gt;"",($E1079)&lt;&gt;""),IF(MIN(DATEVALUE($E1079),Base!M$3)-MAX(DATEVALUE($D1079),Base!M$2)+1&gt;=0,MIN(DATEVALUE($E1079),Base!M$3)-MAX(DATEVALUE($D1079),Base!M$2)+1,0),"")</f>
        <v/>
      </c>
      <c r="P1077" s="23" t="str">
        <f>IF(AND(($D1079)&lt;&gt;"",($E1079)&lt;&gt;""),IF(MIN(DATEVALUE($E1079),Base!N$3)-MAX(DATEVALUE($D1079),Base!N$2)+1&gt;=0,MIN(DATEVALUE($E1079),Base!N$3)-MAX(DATEVALUE($D1079),Base!N$2)+1,0),"")</f>
        <v/>
      </c>
      <c r="Q1077" s="23" t="str">
        <f>IF(AND(($D1079)&lt;&gt;"",($E1079)&lt;&gt;""),IF(MIN(DATEVALUE($E1079),Base!O$3)-MAX(DATEVALUE($D1079),Base!O$2)+1&gt;=0,MIN(DATEVALUE($E1079),Base!O$3)-MAX(DATEVALUE($D1079),Base!O$2)+1,0),"")</f>
        <v/>
      </c>
      <c r="R1077" s="23" t="str">
        <f>IF(AND(($D1079)&lt;&gt;"",($E1079)&lt;&gt;""),IF(MIN(DATEVALUE($E1079),Base!P$3)-MAX(DATEVALUE($D1079),Base!P$2)+1&gt;=0,MIN(DATEVALUE($E1079),Base!P$3)-MAX(DATEVALUE($D1079),Base!P$2)+1,0),"")</f>
        <v/>
      </c>
      <c r="S1077" s="23" t="str">
        <f>IF(AND(($D1079)&lt;&gt;"",($E1079)&lt;&gt;""),IF(MIN(DATEVALUE($E1079),Base!Q$3)-MAX(DATEVALUE($D1079),Base!Q$2)+1&gt;=0,MIN(DATEVALUE($E1079),Base!Q$3)-MAX(DATEVALUE($D1079),Base!Q$2)+1,0),"")</f>
        <v/>
      </c>
      <c r="T1077" s="23" t="str">
        <f>IF(AND(($D1079)&lt;&gt;"",($E1079)&lt;&gt;""),IF(MIN(DATEVALUE($E1079),Base!R$3)-MAX(DATEVALUE($D1079),Base!R$2)+1&gt;=0,MIN(DATEVALUE($E1079),Base!R$3)-MAX(DATEVALUE($D1079),Base!R$2)+1,0),"")</f>
        <v/>
      </c>
      <c r="U1077" s="23" t="str">
        <f>IF(AND(($D1079)&lt;&gt;"",($E1079)&lt;&gt;""),IF(MIN(DATEVALUE($E1079),Base!S$3)-MAX(DATEVALUE($D1079),Base!S$2)+1&gt;=0,MIN(DATEVALUE($E1079),Base!S$3)-MAX(DATEVALUE($D1079),Base!S$2)+1,0),"")</f>
        <v/>
      </c>
      <c r="V1077" s="23" t="str">
        <f>IF(AND(($D1079)&lt;&gt;"",($E1079)&lt;&gt;""),IF(MIN(DATEVALUE($E1079),Base!T$3)-MAX(DATEVALUE($D1079),Base!T$2)+1&gt;=0,MIN(DATEVALUE($E1079),Base!T$3)-MAX(DATEVALUE($D1079),Base!T$2)+1,0),"")</f>
        <v/>
      </c>
      <c r="W1077" s="23" t="str">
        <f>IF(AND(($D1079)&lt;&gt;"",($E1079)&lt;&gt;""),IF(MIN(DATEVALUE($E1079),Base!U$3)-MAX(DATEVALUE($D1079),Base!U$2)+1&gt;=0,MIN(DATEVALUE($E1079),Base!U$3)-MAX(DATEVALUE($D1079),Base!U$2)+1,0),"")</f>
        <v/>
      </c>
      <c r="X1077" s="23" t="str">
        <f>IF(AND(($D1079)&lt;&gt;"",($E1079)&lt;&gt;""),IF(MIN(DATEVALUE($E1079),Base!V$3)-MAX(DATEVALUE($D1079),Base!V$2)+1&gt;=0,MIN(DATEVALUE($E1079),Base!V$3)-MAX(DATEVALUE($D1079),Base!V$2)+1,0),"")</f>
        <v/>
      </c>
      <c r="Y1077" s="20" t="str">
        <f>IF(AND(M1077&lt;&gt;"",$H1073&lt;&gt;"",$F1073&lt;&gt;""),M1077*$H1073*$F1073,"")</f>
        <v/>
      </c>
      <c r="Z1077" s="20" t="str">
        <f>IF(AND(N1077&lt;&gt;"",$H1072&lt;&gt;"",$F1072&lt;&gt;""),N1077*$H1072*$F1072,"")</f>
        <v/>
      </c>
      <c r="AA1077" s="20" t="str">
        <f>IF(AND(O1077&lt;&gt;"",$H1072&lt;&gt;"",$F1072&lt;&gt;""),O1077*$H1072*$F1072,"")</f>
        <v/>
      </c>
      <c r="AB1077" s="20" t="str">
        <f>IF(AND(P1077&lt;&gt;"",$H1072&lt;&gt;"",$F1072&lt;&gt;""),P1077*$H1072*$F1072,"")</f>
        <v/>
      </c>
      <c r="AC1077" s="20" t="str">
        <f>IF(AND(Q1077&lt;&gt;"",$H1072&lt;&gt;"",$F1072&lt;&gt;""),Q1077*$H1072*$F1072,"")</f>
        <v/>
      </c>
      <c r="AD1077" s="20" t="str">
        <f>IF(AND(R1077&lt;&gt;"",$H1072&lt;&gt;"",$F1072&lt;&gt;""),R1077*$H1072*$F1072,"")</f>
        <v/>
      </c>
      <c r="AE1077" s="20" t="str">
        <f>IF(AND(S1077&lt;&gt;"",$H1072&lt;&gt;"",$F1072&lt;&gt;""),S1077*$H1072*$F1072,"")</f>
        <v/>
      </c>
      <c r="AF1077" s="20" t="str">
        <f>IF(AND(T1077&lt;&gt;"",$H1072&lt;&gt;"",$F1072&lt;&gt;""),T1077*$H1072*$F1072,"")</f>
        <v/>
      </c>
      <c r="AG1077" s="20" t="str">
        <f>IF(AND(U1077&lt;&gt;"",$H1072&lt;&gt;"",$F1072&lt;&gt;""),U1077*$H1072*$F1072,"")</f>
        <v/>
      </c>
      <c r="AH1077" s="20" t="str">
        <f>IF(AND(V1077&lt;&gt;"",$H1072&lt;&gt;"",$F1072&lt;&gt;""),V1077*$H1072*$F1072,"")</f>
        <v/>
      </c>
      <c r="AI1077" s="20" t="str">
        <f>IF(AND(W1077&lt;&gt;"",$H1072&lt;&gt;"",$F1072&lt;&gt;""),W1077*$H1072*$F1072,"")</f>
        <v/>
      </c>
      <c r="AJ1077" s="20" t="str">
        <f>IF(AND(X1077&lt;&gt;"",$H1072&lt;&gt;"",$F1072&lt;&gt;""),X1077*$H1072*$F1072,"")</f>
        <v/>
      </c>
    </row>
    <row r="1078" spans="1:36" ht="23.25" customHeight="1" x14ac:dyDescent="0.25">
      <c r="A1078" s="24"/>
      <c r="B1078" s="24"/>
      <c r="J1078" s="20" t="str">
        <f t="shared" si="51"/>
        <v/>
      </c>
      <c r="K1078" s="20" t="str">
        <f t="shared" si="52"/>
        <v/>
      </c>
      <c r="L1078" s="20" t="str">
        <f>IF(D1073&lt;&gt;"",MONTH(D1073),"")</f>
        <v/>
      </c>
      <c r="M1078" s="23" t="str">
        <f>IF(AND(($D1080)&lt;&gt;"",($E1080)&lt;&gt;""),IF(MIN(DATEVALUE($E1080),Base!K$3)-MAX(DATEVALUE($D1080),Base!K$2)+1&gt;=0,MIN(DATEVALUE($E1080),Base!K$3)-MAX(DATEVALUE($D1080),Base!K$2)+1,0),"")</f>
        <v/>
      </c>
      <c r="N1078" s="23" t="str">
        <f>IF(AND(($D1080)&lt;&gt;"",($E1080)&lt;&gt;""),IF(MIN(DATEVALUE($E1080),Base!L$3)-MAX(DATEVALUE($D1080),Base!L$2)+1&gt;=0,MIN(DATEVALUE($E1080),Base!L$3)-MAX(DATEVALUE($D1080),Base!L$2)+1,0),"")</f>
        <v/>
      </c>
      <c r="O1078" s="23" t="str">
        <f>IF(AND(($D1080)&lt;&gt;"",($E1080)&lt;&gt;""),IF(MIN(DATEVALUE($E1080),Base!M$3)-MAX(DATEVALUE($D1080),Base!M$2)+1&gt;=0,MIN(DATEVALUE($E1080),Base!M$3)-MAX(DATEVALUE($D1080),Base!M$2)+1,0),"")</f>
        <v/>
      </c>
      <c r="P1078" s="23" t="str">
        <f>IF(AND(($D1080)&lt;&gt;"",($E1080)&lt;&gt;""),IF(MIN(DATEVALUE($E1080),Base!N$3)-MAX(DATEVALUE($D1080),Base!N$2)+1&gt;=0,MIN(DATEVALUE($E1080),Base!N$3)-MAX(DATEVALUE($D1080),Base!N$2)+1,0),"")</f>
        <v/>
      </c>
      <c r="Q1078" s="23" t="str">
        <f>IF(AND(($D1080)&lt;&gt;"",($E1080)&lt;&gt;""),IF(MIN(DATEVALUE($E1080),Base!O$3)-MAX(DATEVALUE($D1080),Base!O$2)+1&gt;=0,MIN(DATEVALUE($E1080),Base!O$3)-MAX(DATEVALUE($D1080),Base!O$2)+1,0),"")</f>
        <v/>
      </c>
      <c r="R1078" s="23" t="str">
        <f>IF(AND(($D1080)&lt;&gt;"",($E1080)&lt;&gt;""),IF(MIN(DATEVALUE($E1080),Base!P$3)-MAX(DATEVALUE($D1080),Base!P$2)+1&gt;=0,MIN(DATEVALUE($E1080),Base!P$3)-MAX(DATEVALUE($D1080),Base!P$2)+1,0),"")</f>
        <v/>
      </c>
      <c r="S1078" s="23" t="str">
        <f>IF(AND(($D1080)&lt;&gt;"",($E1080)&lt;&gt;""),IF(MIN(DATEVALUE($E1080),Base!Q$3)-MAX(DATEVALUE($D1080),Base!Q$2)+1&gt;=0,MIN(DATEVALUE($E1080),Base!Q$3)-MAX(DATEVALUE($D1080),Base!Q$2)+1,0),"")</f>
        <v/>
      </c>
      <c r="T1078" s="23" t="str">
        <f>IF(AND(($D1080)&lt;&gt;"",($E1080)&lt;&gt;""),IF(MIN(DATEVALUE($E1080),Base!R$3)-MAX(DATEVALUE($D1080),Base!R$2)+1&gt;=0,MIN(DATEVALUE($E1080),Base!R$3)-MAX(DATEVALUE($D1080),Base!R$2)+1,0),"")</f>
        <v/>
      </c>
      <c r="U1078" s="23" t="str">
        <f>IF(AND(($D1080)&lt;&gt;"",($E1080)&lt;&gt;""),IF(MIN(DATEVALUE($E1080),Base!S$3)-MAX(DATEVALUE($D1080),Base!S$2)+1&gt;=0,MIN(DATEVALUE($E1080),Base!S$3)-MAX(DATEVALUE($D1080),Base!S$2)+1,0),"")</f>
        <v/>
      </c>
      <c r="V1078" s="23" t="str">
        <f>IF(AND(($D1080)&lt;&gt;"",($E1080)&lt;&gt;""),IF(MIN(DATEVALUE($E1080),Base!T$3)-MAX(DATEVALUE($D1080),Base!T$2)+1&gt;=0,MIN(DATEVALUE($E1080),Base!T$3)-MAX(DATEVALUE($D1080),Base!T$2)+1,0),"")</f>
        <v/>
      </c>
      <c r="W1078" s="23" t="str">
        <f>IF(AND(($D1080)&lt;&gt;"",($E1080)&lt;&gt;""),IF(MIN(DATEVALUE($E1080),Base!U$3)-MAX(DATEVALUE($D1080),Base!U$2)+1&gt;=0,MIN(DATEVALUE($E1080),Base!U$3)-MAX(DATEVALUE($D1080),Base!U$2)+1,0),"")</f>
        <v/>
      </c>
      <c r="X1078" s="23" t="str">
        <f>IF(AND(($D1080)&lt;&gt;"",($E1080)&lt;&gt;""),IF(MIN(DATEVALUE($E1080),Base!V$3)-MAX(DATEVALUE($D1080),Base!V$2)+1&gt;=0,MIN(DATEVALUE($E1080),Base!V$3)-MAX(DATEVALUE($D1080),Base!V$2)+1,0),"")</f>
        <v/>
      </c>
      <c r="Y1078" s="20" t="str">
        <f>IF(AND(M1078&lt;&gt;"",$H1074&lt;&gt;"",$F1074&lt;&gt;""),M1078*$H1074*$F1074,"")</f>
        <v/>
      </c>
      <c r="Z1078" s="20" t="str">
        <f>IF(AND(N1078&lt;&gt;"",$H1073&lt;&gt;"",$F1073&lt;&gt;""),N1078*$H1073*$F1073,"")</f>
        <v/>
      </c>
      <c r="AA1078" s="20" t="str">
        <f>IF(AND(O1078&lt;&gt;"",$H1073&lt;&gt;"",$F1073&lt;&gt;""),O1078*$H1073*$F1073,"")</f>
        <v/>
      </c>
      <c r="AB1078" s="20" t="str">
        <f>IF(AND(P1078&lt;&gt;"",$H1073&lt;&gt;"",$F1073&lt;&gt;""),P1078*$H1073*$F1073,"")</f>
        <v/>
      </c>
      <c r="AC1078" s="20" t="str">
        <f>IF(AND(Q1078&lt;&gt;"",$H1073&lt;&gt;"",$F1073&lt;&gt;""),Q1078*$H1073*$F1073,"")</f>
        <v/>
      </c>
      <c r="AD1078" s="20" t="str">
        <f>IF(AND(R1078&lt;&gt;"",$H1073&lt;&gt;"",$F1073&lt;&gt;""),R1078*$H1073*$F1073,"")</f>
        <v/>
      </c>
      <c r="AE1078" s="20" t="str">
        <f>IF(AND(S1078&lt;&gt;"",$H1073&lt;&gt;"",$F1073&lt;&gt;""),S1078*$H1073*$F1073,"")</f>
        <v/>
      </c>
      <c r="AF1078" s="20" t="str">
        <f>IF(AND(T1078&lt;&gt;"",$H1073&lt;&gt;"",$F1073&lt;&gt;""),T1078*$H1073*$F1073,"")</f>
        <v/>
      </c>
      <c r="AG1078" s="20" t="str">
        <f>IF(AND(U1078&lt;&gt;"",$H1073&lt;&gt;"",$F1073&lt;&gt;""),U1078*$H1073*$F1073,"")</f>
        <v/>
      </c>
      <c r="AH1078" s="20" t="str">
        <f>IF(AND(V1078&lt;&gt;"",$H1073&lt;&gt;"",$F1073&lt;&gt;""),V1078*$H1073*$F1073,"")</f>
        <v/>
      </c>
      <c r="AI1078" s="20" t="str">
        <f>IF(AND(W1078&lt;&gt;"",$H1073&lt;&gt;"",$F1073&lt;&gt;""),W1078*$H1073*$F1073,"")</f>
        <v/>
      </c>
      <c r="AJ1078" s="20" t="str">
        <f>IF(AND(X1078&lt;&gt;"",$H1073&lt;&gt;"",$F1073&lt;&gt;""),X1078*$H1073*$F1073,"")</f>
        <v/>
      </c>
    </row>
    <row r="1079" spans="1:36" ht="23.25" customHeight="1" x14ac:dyDescent="0.25">
      <c r="A1079" s="24"/>
      <c r="B1079" s="24"/>
      <c r="J1079" s="20" t="str">
        <f t="shared" si="51"/>
        <v/>
      </c>
      <c r="K1079" s="20" t="str">
        <f t="shared" si="52"/>
        <v/>
      </c>
      <c r="L1079" s="20" t="str">
        <f>IF(D1074&lt;&gt;"",MONTH(D1074),"")</f>
        <v/>
      </c>
      <c r="M1079" s="23" t="str">
        <f>IF(AND(($D1081)&lt;&gt;"",($E1081)&lt;&gt;""),IF(MIN(DATEVALUE($E1081),Base!K$3)-MAX(DATEVALUE($D1081),Base!K$2)+1&gt;=0,MIN(DATEVALUE($E1081),Base!K$3)-MAX(DATEVALUE($D1081),Base!K$2)+1,0),"")</f>
        <v/>
      </c>
      <c r="N1079" s="23" t="str">
        <f>IF(AND(($D1081)&lt;&gt;"",($E1081)&lt;&gt;""),IF(MIN(DATEVALUE($E1081),Base!L$3)-MAX(DATEVALUE($D1081),Base!L$2)+1&gt;=0,MIN(DATEVALUE($E1081),Base!L$3)-MAX(DATEVALUE($D1081),Base!L$2)+1,0),"")</f>
        <v/>
      </c>
      <c r="O1079" s="23" t="str">
        <f>IF(AND(($D1081)&lt;&gt;"",($E1081)&lt;&gt;""),IF(MIN(DATEVALUE($E1081),Base!M$3)-MAX(DATEVALUE($D1081),Base!M$2)+1&gt;=0,MIN(DATEVALUE($E1081),Base!M$3)-MAX(DATEVALUE($D1081),Base!M$2)+1,0),"")</f>
        <v/>
      </c>
      <c r="P1079" s="23" t="str">
        <f>IF(AND(($D1081)&lt;&gt;"",($E1081)&lt;&gt;""),IF(MIN(DATEVALUE($E1081),Base!N$3)-MAX(DATEVALUE($D1081),Base!N$2)+1&gt;=0,MIN(DATEVALUE($E1081),Base!N$3)-MAX(DATEVALUE($D1081),Base!N$2)+1,0),"")</f>
        <v/>
      </c>
      <c r="Q1079" s="23" t="str">
        <f>IF(AND(($D1081)&lt;&gt;"",($E1081)&lt;&gt;""),IF(MIN(DATEVALUE($E1081),Base!O$3)-MAX(DATEVALUE($D1081),Base!O$2)+1&gt;=0,MIN(DATEVALUE($E1081),Base!O$3)-MAX(DATEVALUE($D1081),Base!O$2)+1,0),"")</f>
        <v/>
      </c>
      <c r="R1079" s="23" t="str">
        <f>IF(AND(($D1081)&lt;&gt;"",($E1081)&lt;&gt;""),IF(MIN(DATEVALUE($E1081),Base!P$3)-MAX(DATEVALUE($D1081),Base!P$2)+1&gt;=0,MIN(DATEVALUE($E1081),Base!P$3)-MAX(DATEVALUE($D1081),Base!P$2)+1,0),"")</f>
        <v/>
      </c>
      <c r="S1079" s="23" t="str">
        <f>IF(AND(($D1081)&lt;&gt;"",($E1081)&lt;&gt;""),IF(MIN(DATEVALUE($E1081),Base!Q$3)-MAX(DATEVALUE($D1081),Base!Q$2)+1&gt;=0,MIN(DATEVALUE($E1081),Base!Q$3)-MAX(DATEVALUE($D1081),Base!Q$2)+1,0),"")</f>
        <v/>
      </c>
      <c r="T1079" s="23" t="str">
        <f>IF(AND(($D1081)&lt;&gt;"",($E1081)&lt;&gt;""),IF(MIN(DATEVALUE($E1081),Base!R$3)-MAX(DATEVALUE($D1081),Base!R$2)+1&gt;=0,MIN(DATEVALUE($E1081),Base!R$3)-MAX(DATEVALUE($D1081),Base!R$2)+1,0),"")</f>
        <v/>
      </c>
      <c r="U1079" s="23" t="str">
        <f>IF(AND(($D1081)&lt;&gt;"",($E1081)&lt;&gt;""),IF(MIN(DATEVALUE($E1081),Base!S$3)-MAX(DATEVALUE($D1081),Base!S$2)+1&gt;=0,MIN(DATEVALUE($E1081),Base!S$3)-MAX(DATEVALUE($D1081),Base!S$2)+1,0),"")</f>
        <v/>
      </c>
      <c r="V1079" s="23" t="str">
        <f>IF(AND(($D1081)&lt;&gt;"",($E1081)&lt;&gt;""),IF(MIN(DATEVALUE($E1081),Base!T$3)-MAX(DATEVALUE($D1081),Base!T$2)+1&gt;=0,MIN(DATEVALUE($E1081),Base!T$3)-MAX(DATEVALUE($D1081),Base!T$2)+1,0),"")</f>
        <v/>
      </c>
      <c r="W1079" s="23" t="str">
        <f>IF(AND(($D1081)&lt;&gt;"",($E1081)&lt;&gt;""),IF(MIN(DATEVALUE($E1081),Base!U$3)-MAX(DATEVALUE($D1081),Base!U$2)+1&gt;=0,MIN(DATEVALUE($E1081),Base!U$3)-MAX(DATEVALUE($D1081),Base!U$2)+1,0),"")</f>
        <v/>
      </c>
      <c r="X1079" s="23" t="str">
        <f>IF(AND(($D1081)&lt;&gt;"",($E1081)&lt;&gt;""),IF(MIN(DATEVALUE($E1081),Base!V$3)-MAX(DATEVALUE($D1081),Base!V$2)+1&gt;=0,MIN(DATEVALUE($E1081),Base!V$3)-MAX(DATEVALUE($D1081),Base!V$2)+1,0),"")</f>
        <v/>
      </c>
      <c r="Y1079" s="20" t="str">
        <f>IF(AND(M1079&lt;&gt;"",$H1075&lt;&gt;"",$F1075&lt;&gt;""),M1079*$H1075*$F1075,"")</f>
        <v/>
      </c>
      <c r="Z1079" s="20" t="str">
        <f>IF(AND(N1079&lt;&gt;"",$H1074&lt;&gt;"",$F1074&lt;&gt;""),N1079*$H1074*$F1074,"")</f>
        <v/>
      </c>
      <c r="AA1079" s="20" t="str">
        <f>IF(AND(O1079&lt;&gt;"",$H1074&lt;&gt;"",$F1074&lt;&gt;""),O1079*$H1074*$F1074,"")</f>
        <v/>
      </c>
      <c r="AB1079" s="20" t="str">
        <f>IF(AND(P1079&lt;&gt;"",$H1074&lt;&gt;"",$F1074&lt;&gt;""),P1079*$H1074*$F1074,"")</f>
        <v/>
      </c>
      <c r="AC1079" s="20" t="str">
        <f>IF(AND(Q1079&lt;&gt;"",$H1074&lt;&gt;"",$F1074&lt;&gt;""),Q1079*$H1074*$F1074,"")</f>
        <v/>
      </c>
      <c r="AD1079" s="20" t="str">
        <f>IF(AND(R1079&lt;&gt;"",$H1074&lt;&gt;"",$F1074&lt;&gt;""),R1079*$H1074*$F1074,"")</f>
        <v/>
      </c>
      <c r="AE1079" s="20" t="str">
        <f>IF(AND(S1079&lt;&gt;"",$H1074&lt;&gt;"",$F1074&lt;&gt;""),S1079*$H1074*$F1074,"")</f>
        <v/>
      </c>
      <c r="AF1079" s="20" t="str">
        <f>IF(AND(T1079&lt;&gt;"",$H1074&lt;&gt;"",$F1074&lt;&gt;""),T1079*$H1074*$F1074,"")</f>
        <v/>
      </c>
      <c r="AG1079" s="20" t="str">
        <f>IF(AND(U1079&lt;&gt;"",$H1074&lt;&gt;"",$F1074&lt;&gt;""),U1079*$H1074*$F1074,"")</f>
        <v/>
      </c>
      <c r="AH1079" s="20" t="str">
        <f>IF(AND(V1079&lt;&gt;"",$H1074&lt;&gt;"",$F1074&lt;&gt;""),V1079*$H1074*$F1074,"")</f>
        <v/>
      </c>
      <c r="AI1079" s="20" t="str">
        <f>IF(AND(W1079&lt;&gt;"",$H1074&lt;&gt;"",$F1074&lt;&gt;""),W1079*$H1074*$F1074,"")</f>
        <v/>
      </c>
      <c r="AJ1079" s="20" t="str">
        <f>IF(AND(X1079&lt;&gt;"",$H1074&lt;&gt;"",$F1074&lt;&gt;""),X1079*$H1074*$F1074,"")</f>
        <v/>
      </c>
    </row>
    <row r="1080" spans="1:36" ht="23.25" customHeight="1" x14ac:dyDescent="0.25">
      <c r="A1080" s="24"/>
      <c r="B1080" s="24"/>
      <c r="J1080" s="20" t="str">
        <f t="shared" si="51"/>
        <v/>
      </c>
      <c r="K1080" s="20" t="str">
        <f t="shared" si="52"/>
        <v/>
      </c>
      <c r="L1080" s="20" t="str">
        <f>IF(D1075&lt;&gt;"",MONTH(D1075),"")</f>
        <v/>
      </c>
      <c r="M1080" s="23" t="str">
        <f>IF(AND(($D1082)&lt;&gt;"",($E1082)&lt;&gt;""),IF(MIN(DATEVALUE($E1082),Base!K$3)-MAX(DATEVALUE($D1082),Base!K$2)+1&gt;=0,MIN(DATEVALUE($E1082),Base!K$3)-MAX(DATEVALUE($D1082),Base!K$2)+1,0),"")</f>
        <v/>
      </c>
      <c r="N1080" s="23" t="str">
        <f>IF(AND(($D1082)&lt;&gt;"",($E1082)&lt;&gt;""),IF(MIN(DATEVALUE($E1082),Base!L$3)-MAX(DATEVALUE($D1082),Base!L$2)+1&gt;=0,MIN(DATEVALUE($E1082),Base!L$3)-MAX(DATEVALUE($D1082),Base!L$2)+1,0),"")</f>
        <v/>
      </c>
      <c r="O1080" s="23" t="str">
        <f>IF(AND(($D1082)&lt;&gt;"",($E1082)&lt;&gt;""),IF(MIN(DATEVALUE($E1082),Base!M$3)-MAX(DATEVALUE($D1082),Base!M$2)+1&gt;=0,MIN(DATEVALUE($E1082),Base!M$3)-MAX(DATEVALUE($D1082),Base!M$2)+1,0),"")</f>
        <v/>
      </c>
      <c r="P1080" s="23" t="str">
        <f>IF(AND(($D1082)&lt;&gt;"",($E1082)&lt;&gt;""),IF(MIN(DATEVALUE($E1082),Base!N$3)-MAX(DATEVALUE($D1082),Base!N$2)+1&gt;=0,MIN(DATEVALUE($E1082),Base!N$3)-MAX(DATEVALUE($D1082),Base!N$2)+1,0),"")</f>
        <v/>
      </c>
      <c r="Q1080" s="23" t="str">
        <f>IF(AND(($D1082)&lt;&gt;"",($E1082)&lt;&gt;""),IF(MIN(DATEVALUE($E1082),Base!O$3)-MAX(DATEVALUE($D1082),Base!O$2)+1&gt;=0,MIN(DATEVALUE($E1082),Base!O$3)-MAX(DATEVALUE($D1082),Base!O$2)+1,0),"")</f>
        <v/>
      </c>
      <c r="R1080" s="23" t="str">
        <f>IF(AND(($D1082)&lt;&gt;"",($E1082)&lt;&gt;""),IF(MIN(DATEVALUE($E1082),Base!P$3)-MAX(DATEVALUE($D1082),Base!P$2)+1&gt;=0,MIN(DATEVALUE($E1082),Base!P$3)-MAX(DATEVALUE($D1082),Base!P$2)+1,0),"")</f>
        <v/>
      </c>
      <c r="S1080" s="23" t="str">
        <f>IF(AND(($D1082)&lt;&gt;"",($E1082)&lt;&gt;""),IF(MIN(DATEVALUE($E1082),Base!Q$3)-MAX(DATEVALUE($D1082),Base!Q$2)+1&gt;=0,MIN(DATEVALUE($E1082),Base!Q$3)-MAX(DATEVALUE($D1082),Base!Q$2)+1,0),"")</f>
        <v/>
      </c>
      <c r="T1080" s="23" t="str">
        <f>IF(AND(($D1082)&lt;&gt;"",($E1082)&lt;&gt;""),IF(MIN(DATEVALUE($E1082),Base!R$3)-MAX(DATEVALUE($D1082),Base!R$2)+1&gt;=0,MIN(DATEVALUE($E1082),Base!R$3)-MAX(DATEVALUE($D1082),Base!R$2)+1,0),"")</f>
        <v/>
      </c>
      <c r="U1080" s="23" t="str">
        <f>IF(AND(($D1082)&lt;&gt;"",($E1082)&lt;&gt;""),IF(MIN(DATEVALUE($E1082),Base!S$3)-MAX(DATEVALUE($D1082),Base!S$2)+1&gt;=0,MIN(DATEVALUE($E1082),Base!S$3)-MAX(DATEVALUE($D1082),Base!S$2)+1,0),"")</f>
        <v/>
      </c>
      <c r="V1080" s="23" t="str">
        <f>IF(AND(($D1082)&lt;&gt;"",($E1082)&lt;&gt;""),IF(MIN(DATEVALUE($E1082),Base!T$3)-MAX(DATEVALUE($D1082),Base!T$2)+1&gt;=0,MIN(DATEVALUE($E1082),Base!T$3)-MAX(DATEVALUE($D1082),Base!T$2)+1,0),"")</f>
        <v/>
      </c>
      <c r="W1080" s="23" t="str">
        <f>IF(AND(($D1082)&lt;&gt;"",($E1082)&lt;&gt;""),IF(MIN(DATEVALUE($E1082),Base!U$3)-MAX(DATEVALUE($D1082),Base!U$2)+1&gt;=0,MIN(DATEVALUE($E1082),Base!U$3)-MAX(DATEVALUE($D1082),Base!U$2)+1,0),"")</f>
        <v/>
      </c>
      <c r="X1080" s="23" t="str">
        <f>IF(AND(($D1082)&lt;&gt;"",($E1082)&lt;&gt;""),IF(MIN(DATEVALUE($E1082),Base!V$3)-MAX(DATEVALUE($D1082),Base!V$2)+1&gt;=0,MIN(DATEVALUE($E1082),Base!V$3)-MAX(DATEVALUE($D1082),Base!V$2)+1,0),"")</f>
        <v/>
      </c>
      <c r="Y1080" s="20" t="str">
        <f>IF(AND(M1080&lt;&gt;"",$H1076&lt;&gt;"",$F1076&lt;&gt;""),M1080*$H1076*$F1076,"")</f>
        <v/>
      </c>
      <c r="Z1080" s="20" t="str">
        <f>IF(AND(N1080&lt;&gt;"",$H1075&lt;&gt;"",$F1075&lt;&gt;""),N1080*$H1075*$F1075,"")</f>
        <v/>
      </c>
      <c r="AA1080" s="20" t="str">
        <f>IF(AND(O1080&lt;&gt;"",$H1075&lt;&gt;"",$F1075&lt;&gt;""),O1080*$H1075*$F1075,"")</f>
        <v/>
      </c>
      <c r="AB1080" s="20" t="str">
        <f>IF(AND(P1080&lt;&gt;"",$H1075&lt;&gt;"",$F1075&lt;&gt;""),P1080*$H1075*$F1075,"")</f>
        <v/>
      </c>
      <c r="AC1080" s="20" t="str">
        <f>IF(AND(Q1080&lt;&gt;"",$H1075&lt;&gt;"",$F1075&lt;&gt;""),Q1080*$H1075*$F1075,"")</f>
        <v/>
      </c>
      <c r="AD1080" s="20" t="str">
        <f>IF(AND(R1080&lt;&gt;"",$H1075&lt;&gt;"",$F1075&lt;&gt;""),R1080*$H1075*$F1075,"")</f>
        <v/>
      </c>
      <c r="AE1080" s="20" t="str">
        <f>IF(AND(S1080&lt;&gt;"",$H1075&lt;&gt;"",$F1075&lt;&gt;""),S1080*$H1075*$F1075,"")</f>
        <v/>
      </c>
      <c r="AF1080" s="20" t="str">
        <f>IF(AND(T1080&lt;&gt;"",$H1075&lt;&gt;"",$F1075&lt;&gt;""),T1080*$H1075*$F1075,"")</f>
        <v/>
      </c>
      <c r="AG1080" s="20" t="str">
        <f>IF(AND(U1080&lt;&gt;"",$H1075&lt;&gt;"",$F1075&lt;&gt;""),U1080*$H1075*$F1075,"")</f>
        <v/>
      </c>
      <c r="AH1080" s="20" t="str">
        <f>IF(AND(V1080&lt;&gt;"",$H1075&lt;&gt;"",$F1075&lt;&gt;""),V1080*$H1075*$F1075,"")</f>
        <v/>
      </c>
      <c r="AI1080" s="20" t="str">
        <f>IF(AND(W1080&lt;&gt;"",$H1075&lt;&gt;"",$F1075&lt;&gt;""),W1080*$H1075*$F1075,"")</f>
        <v/>
      </c>
      <c r="AJ1080" s="20" t="str">
        <f>IF(AND(X1080&lt;&gt;"",$H1075&lt;&gt;"",$F1075&lt;&gt;""),X1080*$H1075*$F1075,"")</f>
        <v/>
      </c>
    </row>
    <row r="1081" spans="1:36" ht="23.25" customHeight="1" x14ac:dyDescent="0.25">
      <c r="A1081" s="24"/>
      <c r="B1081" s="24"/>
      <c r="J1081" s="20" t="str">
        <f t="shared" si="51"/>
        <v/>
      </c>
      <c r="K1081" s="20" t="str">
        <f t="shared" si="52"/>
        <v/>
      </c>
      <c r="L1081" s="20" t="str">
        <f>IF(D1076&lt;&gt;"",MONTH(D1076),"")</f>
        <v/>
      </c>
      <c r="M1081" s="23" t="str">
        <f>IF(AND(($D1083)&lt;&gt;"",($E1083)&lt;&gt;""),IF(MIN(DATEVALUE($E1083),Base!K$3)-MAX(DATEVALUE($D1083),Base!K$2)+1&gt;=0,MIN(DATEVALUE($E1083),Base!K$3)-MAX(DATEVALUE($D1083),Base!K$2)+1,0),"")</f>
        <v/>
      </c>
      <c r="N1081" s="23" t="str">
        <f>IF(AND(($D1083)&lt;&gt;"",($E1083)&lt;&gt;""),IF(MIN(DATEVALUE($E1083),Base!L$3)-MAX(DATEVALUE($D1083),Base!L$2)+1&gt;=0,MIN(DATEVALUE($E1083),Base!L$3)-MAX(DATEVALUE($D1083),Base!L$2)+1,0),"")</f>
        <v/>
      </c>
      <c r="O1081" s="23" t="str">
        <f>IF(AND(($D1083)&lt;&gt;"",($E1083)&lt;&gt;""),IF(MIN(DATEVALUE($E1083),Base!M$3)-MAX(DATEVALUE($D1083),Base!M$2)+1&gt;=0,MIN(DATEVALUE($E1083),Base!M$3)-MAX(DATEVALUE($D1083),Base!M$2)+1,0),"")</f>
        <v/>
      </c>
      <c r="P1081" s="23" t="str">
        <f>IF(AND(($D1083)&lt;&gt;"",($E1083)&lt;&gt;""),IF(MIN(DATEVALUE($E1083),Base!N$3)-MAX(DATEVALUE($D1083),Base!N$2)+1&gt;=0,MIN(DATEVALUE($E1083),Base!N$3)-MAX(DATEVALUE($D1083),Base!N$2)+1,0),"")</f>
        <v/>
      </c>
      <c r="Q1081" s="23" t="str">
        <f>IF(AND(($D1083)&lt;&gt;"",($E1083)&lt;&gt;""),IF(MIN(DATEVALUE($E1083),Base!O$3)-MAX(DATEVALUE($D1083),Base!O$2)+1&gt;=0,MIN(DATEVALUE($E1083),Base!O$3)-MAX(DATEVALUE($D1083),Base!O$2)+1,0),"")</f>
        <v/>
      </c>
      <c r="R1081" s="23" t="str">
        <f>IF(AND(($D1083)&lt;&gt;"",($E1083)&lt;&gt;""),IF(MIN(DATEVALUE($E1083),Base!P$3)-MAX(DATEVALUE($D1083),Base!P$2)+1&gt;=0,MIN(DATEVALUE($E1083),Base!P$3)-MAX(DATEVALUE($D1083),Base!P$2)+1,0),"")</f>
        <v/>
      </c>
      <c r="S1081" s="23" t="str">
        <f>IF(AND(($D1083)&lt;&gt;"",($E1083)&lt;&gt;""),IF(MIN(DATEVALUE($E1083),Base!Q$3)-MAX(DATEVALUE($D1083),Base!Q$2)+1&gt;=0,MIN(DATEVALUE($E1083),Base!Q$3)-MAX(DATEVALUE($D1083),Base!Q$2)+1,0),"")</f>
        <v/>
      </c>
      <c r="T1081" s="23" t="str">
        <f>IF(AND(($D1083)&lt;&gt;"",($E1083)&lt;&gt;""),IF(MIN(DATEVALUE($E1083),Base!R$3)-MAX(DATEVALUE($D1083),Base!R$2)+1&gt;=0,MIN(DATEVALUE($E1083),Base!R$3)-MAX(DATEVALUE($D1083),Base!R$2)+1,0),"")</f>
        <v/>
      </c>
      <c r="U1081" s="23" t="str">
        <f>IF(AND(($D1083)&lt;&gt;"",($E1083)&lt;&gt;""),IF(MIN(DATEVALUE($E1083),Base!S$3)-MAX(DATEVALUE($D1083),Base!S$2)+1&gt;=0,MIN(DATEVALUE($E1083),Base!S$3)-MAX(DATEVALUE($D1083),Base!S$2)+1,0),"")</f>
        <v/>
      </c>
      <c r="V1081" s="23" t="str">
        <f>IF(AND(($D1083)&lt;&gt;"",($E1083)&lt;&gt;""),IF(MIN(DATEVALUE($E1083),Base!T$3)-MAX(DATEVALUE($D1083),Base!T$2)+1&gt;=0,MIN(DATEVALUE($E1083),Base!T$3)-MAX(DATEVALUE($D1083),Base!T$2)+1,0),"")</f>
        <v/>
      </c>
      <c r="W1081" s="23" t="str">
        <f>IF(AND(($D1083)&lt;&gt;"",($E1083)&lt;&gt;""),IF(MIN(DATEVALUE($E1083),Base!U$3)-MAX(DATEVALUE($D1083),Base!U$2)+1&gt;=0,MIN(DATEVALUE($E1083),Base!U$3)-MAX(DATEVALUE($D1083),Base!U$2)+1,0),"")</f>
        <v/>
      </c>
      <c r="X1081" s="23" t="str">
        <f>IF(AND(($D1083)&lt;&gt;"",($E1083)&lt;&gt;""),IF(MIN(DATEVALUE($E1083),Base!V$3)-MAX(DATEVALUE($D1083),Base!V$2)+1&gt;=0,MIN(DATEVALUE($E1083),Base!V$3)-MAX(DATEVALUE($D1083),Base!V$2)+1,0),"")</f>
        <v/>
      </c>
      <c r="Y1081" s="20" t="str">
        <f>IF(AND(M1081&lt;&gt;"",$H1077&lt;&gt;"",$F1077&lt;&gt;""),M1081*$H1077*$F1077,"")</f>
        <v/>
      </c>
      <c r="Z1081" s="20" t="str">
        <f>IF(AND(N1081&lt;&gt;"",$H1076&lt;&gt;"",$F1076&lt;&gt;""),N1081*$H1076*$F1076,"")</f>
        <v/>
      </c>
      <c r="AA1081" s="20" t="str">
        <f>IF(AND(O1081&lt;&gt;"",$H1076&lt;&gt;"",$F1076&lt;&gt;""),O1081*$H1076*$F1076,"")</f>
        <v/>
      </c>
      <c r="AB1081" s="20" t="str">
        <f>IF(AND(P1081&lt;&gt;"",$H1076&lt;&gt;"",$F1076&lt;&gt;""),P1081*$H1076*$F1076,"")</f>
        <v/>
      </c>
      <c r="AC1081" s="20" t="str">
        <f>IF(AND(Q1081&lt;&gt;"",$H1076&lt;&gt;"",$F1076&lt;&gt;""),Q1081*$H1076*$F1076,"")</f>
        <v/>
      </c>
      <c r="AD1081" s="20" t="str">
        <f>IF(AND(R1081&lt;&gt;"",$H1076&lt;&gt;"",$F1076&lt;&gt;""),R1081*$H1076*$F1076,"")</f>
        <v/>
      </c>
      <c r="AE1081" s="20" t="str">
        <f>IF(AND(S1081&lt;&gt;"",$H1076&lt;&gt;"",$F1076&lt;&gt;""),S1081*$H1076*$F1076,"")</f>
        <v/>
      </c>
      <c r="AF1081" s="20" t="str">
        <f>IF(AND(T1081&lt;&gt;"",$H1076&lt;&gt;"",$F1076&lt;&gt;""),T1081*$H1076*$F1076,"")</f>
        <v/>
      </c>
      <c r="AG1081" s="20" t="str">
        <f>IF(AND(U1081&lt;&gt;"",$H1076&lt;&gt;"",$F1076&lt;&gt;""),U1081*$H1076*$F1076,"")</f>
        <v/>
      </c>
      <c r="AH1081" s="20" t="str">
        <f>IF(AND(V1081&lt;&gt;"",$H1076&lt;&gt;"",$F1076&lt;&gt;""),V1081*$H1076*$F1076,"")</f>
        <v/>
      </c>
      <c r="AI1081" s="20" t="str">
        <f>IF(AND(W1081&lt;&gt;"",$H1076&lt;&gt;"",$F1076&lt;&gt;""),W1081*$H1076*$F1076,"")</f>
        <v/>
      </c>
      <c r="AJ1081" s="20" t="str">
        <f>IF(AND(X1081&lt;&gt;"",$H1076&lt;&gt;"",$F1076&lt;&gt;""),X1081*$H1076*$F1076,"")</f>
        <v/>
      </c>
    </row>
    <row r="1082" spans="1:36" ht="23.25" customHeight="1" x14ac:dyDescent="0.25">
      <c r="A1082" s="24"/>
      <c r="B1082" s="24"/>
      <c r="J1082" s="20" t="str">
        <f t="shared" si="51"/>
        <v/>
      </c>
      <c r="K1082" s="20" t="str">
        <f t="shared" si="52"/>
        <v/>
      </c>
      <c r="L1082" s="20" t="str">
        <f>IF(D1077&lt;&gt;"",MONTH(D1077),"")</f>
        <v/>
      </c>
      <c r="M1082" s="23" t="str">
        <f>IF(AND(($D1084)&lt;&gt;"",($E1084)&lt;&gt;""),IF(MIN(DATEVALUE($E1084),Base!K$3)-MAX(DATEVALUE($D1084),Base!K$2)+1&gt;=0,MIN(DATEVALUE($E1084),Base!K$3)-MAX(DATEVALUE($D1084),Base!K$2)+1,0),"")</f>
        <v/>
      </c>
      <c r="N1082" s="23" t="str">
        <f>IF(AND(($D1084)&lt;&gt;"",($E1084)&lt;&gt;""),IF(MIN(DATEVALUE($E1084),Base!L$3)-MAX(DATEVALUE($D1084),Base!L$2)+1&gt;=0,MIN(DATEVALUE($E1084),Base!L$3)-MAX(DATEVALUE($D1084),Base!L$2)+1,0),"")</f>
        <v/>
      </c>
      <c r="O1082" s="23" t="str">
        <f>IF(AND(($D1084)&lt;&gt;"",($E1084)&lt;&gt;""),IF(MIN(DATEVALUE($E1084),Base!M$3)-MAX(DATEVALUE($D1084),Base!M$2)+1&gt;=0,MIN(DATEVALUE($E1084),Base!M$3)-MAX(DATEVALUE($D1084),Base!M$2)+1,0),"")</f>
        <v/>
      </c>
      <c r="P1082" s="23" t="str">
        <f>IF(AND(($D1084)&lt;&gt;"",($E1084)&lt;&gt;""),IF(MIN(DATEVALUE($E1084),Base!N$3)-MAX(DATEVALUE($D1084),Base!N$2)+1&gt;=0,MIN(DATEVALUE($E1084),Base!N$3)-MAX(DATEVALUE($D1084),Base!N$2)+1,0),"")</f>
        <v/>
      </c>
      <c r="Q1082" s="23" t="str">
        <f>IF(AND(($D1084)&lt;&gt;"",($E1084)&lt;&gt;""),IF(MIN(DATEVALUE($E1084),Base!O$3)-MAX(DATEVALUE($D1084),Base!O$2)+1&gt;=0,MIN(DATEVALUE($E1084),Base!O$3)-MAX(DATEVALUE($D1084),Base!O$2)+1,0),"")</f>
        <v/>
      </c>
      <c r="R1082" s="23" t="str">
        <f>IF(AND(($D1084)&lt;&gt;"",($E1084)&lt;&gt;""),IF(MIN(DATEVALUE($E1084),Base!P$3)-MAX(DATEVALUE($D1084),Base!P$2)+1&gt;=0,MIN(DATEVALUE($E1084),Base!P$3)-MAX(DATEVALUE($D1084),Base!P$2)+1,0),"")</f>
        <v/>
      </c>
      <c r="S1082" s="23" t="str">
        <f>IF(AND(($D1084)&lt;&gt;"",($E1084)&lt;&gt;""),IF(MIN(DATEVALUE($E1084),Base!Q$3)-MAX(DATEVALUE($D1084),Base!Q$2)+1&gt;=0,MIN(DATEVALUE($E1084),Base!Q$3)-MAX(DATEVALUE($D1084),Base!Q$2)+1,0),"")</f>
        <v/>
      </c>
      <c r="T1082" s="23" t="str">
        <f>IF(AND(($D1084)&lt;&gt;"",($E1084)&lt;&gt;""),IF(MIN(DATEVALUE($E1084),Base!R$3)-MAX(DATEVALUE($D1084),Base!R$2)+1&gt;=0,MIN(DATEVALUE($E1084),Base!R$3)-MAX(DATEVALUE($D1084),Base!R$2)+1,0),"")</f>
        <v/>
      </c>
      <c r="U1082" s="23" t="str">
        <f>IF(AND(($D1084)&lt;&gt;"",($E1084)&lt;&gt;""),IF(MIN(DATEVALUE($E1084),Base!S$3)-MAX(DATEVALUE($D1084),Base!S$2)+1&gt;=0,MIN(DATEVALUE($E1084),Base!S$3)-MAX(DATEVALUE($D1084),Base!S$2)+1,0),"")</f>
        <v/>
      </c>
      <c r="V1082" s="23" t="str">
        <f>IF(AND(($D1084)&lt;&gt;"",($E1084)&lt;&gt;""),IF(MIN(DATEVALUE($E1084),Base!T$3)-MAX(DATEVALUE($D1084),Base!T$2)+1&gt;=0,MIN(DATEVALUE($E1084),Base!T$3)-MAX(DATEVALUE($D1084),Base!T$2)+1,0),"")</f>
        <v/>
      </c>
      <c r="W1082" s="23" t="str">
        <f>IF(AND(($D1084)&lt;&gt;"",($E1084)&lt;&gt;""),IF(MIN(DATEVALUE($E1084),Base!U$3)-MAX(DATEVALUE($D1084),Base!U$2)+1&gt;=0,MIN(DATEVALUE($E1084),Base!U$3)-MAX(DATEVALUE($D1084),Base!U$2)+1,0),"")</f>
        <v/>
      </c>
      <c r="X1082" s="23" t="str">
        <f>IF(AND(($D1084)&lt;&gt;"",($E1084)&lt;&gt;""),IF(MIN(DATEVALUE($E1084),Base!V$3)-MAX(DATEVALUE($D1084),Base!V$2)+1&gt;=0,MIN(DATEVALUE($E1084),Base!V$3)-MAX(DATEVALUE($D1084),Base!V$2)+1,0),"")</f>
        <v/>
      </c>
      <c r="Y1082" s="20" t="str">
        <f>IF(AND(M1082&lt;&gt;"",$H1078&lt;&gt;"",$F1078&lt;&gt;""),M1082*$H1078*$F1078,"")</f>
        <v/>
      </c>
      <c r="Z1082" s="20" t="str">
        <f>IF(AND(N1082&lt;&gt;"",$H1077&lt;&gt;"",$F1077&lt;&gt;""),N1082*$H1077*$F1077,"")</f>
        <v/>
      </c>
      <c r="AA1082" s="20" t="str">
        <f>IF(AND(O1082&lt;&gt;"",$H1077&lt;&gt;"",$F1077&lt;&gt;""),O1082*$H1077*$F1077,"")</f>
        <v/>
      </c>
      <c r="AB1082" s="20" t="str">
        <f>IF(AND(P1082&lt;&gt;"",$H1077&lt;&gt;"",$F1077&lt;&gt;""),P1082*$H1077*$F1077,"")</f>
        <v/>
      </c>
      <c r="AC1082" s="20" t="str">
        <f>IF(AND(Q1082&lt;&gt;"",$H1077&lt;&gt;"",$F1077&lt;&gt;""),Q1082*$H1077*$F1077,"")</f>
        <v/>
      </c>
      <c r="AD1082" s="20" t="str">
        <f>IF(AND(R1082&lt;&gt;"",$H1077&lt;&gt;"",$F1077&lt;&gt;""),R1082*$H1077*$F1077,"")</f>
        <v/>
      </c>
      <c r="AE1082" s="20" t="str">
        <f>IF(AND(S1082&lt;&gt;"",$H1077&lt;&gt;"",$F1077&lt;&gt;""),S1082*$H1077*$F1077,"")</f>
        <v/>
      </c>
      <c r="AF1082" s="20" t="str">
        <f>IF(AND(T1082&lt;&gt;"",$H1077&lt;&gt;"",$F1077&lt;&gt;""),T1082*$H1077*$F1077,"")</f>
        <v/>
      </c>
      <c r="AG1082" s="20" t="str">
        <f>IF(AND(U1082&lt;&gt;"",$H1077&lt;&gt;"",$F1077&lt;&gt;""),U1082*$H1077*$F1077,"")</f>
        <v/>
      </c>
      <c r="AH1082" s="20" t="str">
        <f>IF(AND(V1082&lt;&gt;"",$H1077&lt;&gt;"",$F1077&lt;&gt;""),V1082*$H1077*$F1077,"")</f>
        <v/>
      </c>
      <c r="AI1082" s="20" t="str">
        <f>IF(AND(W1082&lt;&gt;"",$H1077&lt;&gt;"",$F1077&lt;&gt;""),W1082*$H1077*$F1077,"")</f>
        <v/>
      </c>
      <c r="AJ1082" s="20" t="str">
        <f>IF(AND(X1082&lt;&gt;"",$H1077&lt;&gt;"",$F1077&lt;&gt;""),X1082*$H1077*$F1077,"")</f>
        <v/>
      </c>
    </row>
    <row r="1083" spans="1:36" ht="23.25" customHeight="1" x14ac:dyDescent="0.25">
      <c r="A1083" s="24"/>
      <c r="B1083" s="24"/>
      <c r="J1083" s="20" t="str">
        <f t="shared" si="51"/>
        <v/>
      </c>
      <c r="K1083" s="20" t="str">
        <f t="shared" si="52"/>
        <v/>
      </c>
      <c r="L1083" s="20" t="str">
        <f>IF(D1078&lt;&gt;"",MONTH(D1078),"")</f>
        <v/>
      </c>
      <c r="M1083" s="23" t="str">
        <f>IF(AND(($D1085)&lt;&gt;"",($E1085)&lt;&gt;""),IF(MIN(DATEVALUE($E1085),Base!K$3)-MAX(DATEVALUE($D1085),Base!K$2)+1&gt;=0,MIN(DATEVALUE($E1085),Base!K$3)-MAX(DATEVALUE($D1085),Base!K$2)+1,0),"")</f>
        <v/>
      </c>
      <c r="N1083" s="23" t="str">
        <f>IF(AND(($D1085)&lt;&gt;"",($E1085)&lt;&gt;""),IF(MIN(DATEVALUE($E1085),Base!L$3)-MAX(DATEVALUE($D1085),Base!L$2)+1&gt;=0,MIN(DATEVALUE($E1085),Base!L$3)-MAX(DATEVALUE($D1085),Base!L$2)+1,0),"")</f>
        <v/>
      </c>
      <c r="O1083" s="23" t="str">
        <f>IF(AND(($D1085)&lt;&gt;"",($E1085)&lt;&gt;""),IF(MIN(DATEVALUE($E1085),Base!M$3)-MAX(DATEVALUE($D1085),Base!M$2)+1&gt;=0,MIN(DATEVALUE($E1085),Base!M$3)-MAX(DATEVALUE($D1085),Base!M$2)+1,0),"")</f>
        <v/>
      </c>
      <c r="P1083" s="23" t="str">
        <f>IF(AND(($D1085)&lt;&gt;"",($E1085)&lt;&gt;""),IF(MIN(DATEVALUE($E1085),Base!N$3)-MAX(DATEVALUE($D1085),Base!N$2)+1&gt;=0,MIN(DATEVALUE($E1085),Base!N$3)-MAX(DATEVALUE($D1085),Base!N$2)+1,0),"")</f>
        <v/>
      </c>
      <c r="Q1083" s="23" t="str">
        <f>IF(AND(($D1085)&lt;&gt;"",($E1085)&lt;&gt;""),IF(MIN(DATEVALUE($E1085),Base!O$3)-MAX(DATEVALUE($D1085),Base!O$2)+1&gt;=0,MIN(DATEVALUE($E1085),Base!O$3)-MAX(DATEVALUE($D1085),Base!O$2)+1,0),"")</f>
        <v/>
      </c>
      <c r="R1083" s="23" t="str">
        <f>IF(AND(($D1085)&lt;&gt;"",($E1085)&lt;&gt;""),IF(MIN(DATEVALUE($E1085),Base!P$3)-MAX(DATEVALUE($D1085),Base!P$2)+1&gt;=0,MIN(DATEVALUE($E1085),Base!P$3)-MAX(DATEVALUE($D1085),Base!P$2)+1,0),"")</f>
        <v/>
      </c>
      <c r="S1083" s="23" t="str">
        <f>IF(AND(($D1085)&lt;&gt;"",($E1085)&lt;&gt;""),IF(MIN(DATEVALUE($E1085),Base!Q$3)-MAX(DATEVALUE($D1085),Base!Q$2)+1&gt;=0,MIN(DATEVALUE($E1085),Base!Q$3)-MAX(DATEVALUE($D1085),Base!Q$2)+1,0),"")</f>
        <v/>
      </c>
      <c r="T1083" s="23" t="str">
        <f>IF(AND(($D1085)&lt;&gt;"",($E1085)&lt;&gt;""),IF(MIN(DATEVALUE($E1085),Base!R$3)-MAX(DATEVALUE($D1085),Base!R$2)+1&gt;=0,MIN(DATEVALUE($E1085),Base!R$3)-MAX(DATEVALUE($D1085),Base!R$2)+1,0),"")</f>
        <v/>
      </c>
      <c r="U1083" s="23" t="str">
        <f>IF(AND(($D1085)&lt;&gt;"",($E1085)&lt;&gt;""),IF(MIN(DATEVALUE($E1085),Base!S$3)-MAX(DATEVALUE($D1085),Base!S$2)+1&gt;=0,MIN(DATEVALUE($E1085),Base!S$3)-MAX(DATEVALUE($D1085),Base!S$2)+1,0),"")</f>
        <v/>
      </c>
      <c r="V1083" s="23" t="str">
        <f>IF(AND(($D1085)&lt;&gt;"",($E1085)&lt;&gt;""),IF(MIN(DATEVALUE($E1085),Base!T$3)-MAX(DATEVALUE($D1085),Base!T$2)+1&gt;=0,MIN(DATEVALUE($E1085),Base!T$3)-MAX(DATEVALUE($D1085),Base!T$2)+1,0),"")</f>
        <v/>
      </c>
      <c r="W1083" s="23" t="str">
        <f>IF(AND(($D1085)&lt;&gt;"",($E1085)&lt;&gt;""),IF(MIN(DATEVALUE($E1085),Base!U$3)-MAX(DATEVALUE($D1085),Base!U$2)+1&gt;=0,MIN(DATEVALUE($E1085),Base!U$3)-MAX(DATEVALUE($D1085),Base!U$2)+1,0),"")</f>
        <v/>
      </c>
      <c r="X1083" s="23" t="str">
        <f>IF(AND(($D1085)&lt;&gt;"",($E1085)&lt;&gt;""),IF(MIN(DATEVALUE($E1085),Base!V$3)-MAX(DATEVALUE($D1085),Base!V$2)+1&gt;=0,MIN(DATEVALUE($E1085),Base!V$3)-MAX(DATEVALUE($D1085),Base!V$2)+1,0),"")</f>
        <v/>
      </c>
      <c r="Y1083" s="20" t="str">
        <f>IF(AND(M1083&lt;&gt;"",$H1079&lt;&gt;"",$F1079&lt;&gt;""),M1083*$H1079*$F1079,"")</f>
        <v/>
      </c>
      <c r="Z1083" s="20" t="str">
        <f>IF(AND(N1083&lt;&gt;"",$H1078&lt;&gt;"",$F1078&lt;&gt;""),N1083*$H1078*$F1078,"")</f>
        <v/>
      </c>
      <c r="AA1083" s="20" t="str">
        <f>IF(AND(O1083&lt;&gt;"",$H1078&lt;&gt;"",$F1078&lt;&gt;""),O1083*$H1078*$F1078,"")</f>
        <v/>
      </c>
      <c r="AB1083" s="20" t="str">
        <f>IF(AND(P1083&lt;&gt;"",$H1078&lt;&gt;"",$F1078&lt;&gt;""),P1083*$H1078*$F1078,"")</f>
        <v/>
      </c>
      <c r="AC1083" s="20" t="str">
        <f>IF(AND(Q1083&lt;&gt;"",$H1078&lt;&gt;"",$F1078&lt;&gt;""),Q1083*$H1078*$F1078,"")</f>
        <v/>
      </c>
      <c r="AD1083" s="20" t="str">
        <f>IF(AND(R1083&lt;&gt;"",$H1078&lt;&gt;"",$F1078&lt;&gt;""),R1083*$H1078*$F1078,"")</f>
        <v/>
      </c>
      <c r="AE1083" s="20" t="str">
        <f>IF(AND(S1083&lt;&gt;"",$H1078&lt;&gt;"",$F1078&lt;&gt;""),S1083*$H1078*$F1078,"")</f>
        <v/>
      </c>
      <c r="AF1083" s="20" t="str">
        <f>IF(AND(T1083&lt;&gt;"",$H1078&lt;&gt;"",$F1078&lt;&gt;""),T1083*$H1078*$F1078,"")</f>
        <v/>
      </c>
      <c r="AG1083" s="20" t="str">
        <f>IF(AND(U1083&lt;&gt;"",$H1078&lt;&gt;"",$F1078&lt;&gt;""),U1083*$H1078*$F1078,"")</f>
        <v/>
      </c>
      <c r="AH1083" s="20" t="str">
        <f>IF(AND(V1083&lt;&gt;"",$H1078&lt;&gt;"",$F1078&lt;&gt;""),V1083*$H1078*$F1078,"")</f>
        <v/>
      </c>
      <c r="AI1083" s="20" t="str">
        <f>IF(AND(W1083&lt;&gt;"",$H1078&lt;&gt;"",$F1078&lt;&gt;""),W1083*$H1078*$F1078,"")</f>
        <v/>
      </c>
      <c r="AJ1083" s="20" t="str">
        <f>IF(AND(X1083&lt;&gt;"",$H1078&lt;&gt;"",$F1078&lt;&gt;""),X1083*$H1078*$F1078,"")</f>
        <v/>
      </c>
    </row>
    <row r="1084" spans="1:36" ht="23.25" customHeight="1" x14ac:dyDescent="0.25">
      <c r="A1084" s="24"/>
      <c r="B1084" s="24"/>
      <c r="J1084" s="20" t="str">
        <f t="shared" si="51"/>
        <v/>
      </c>
      <c r="K1084" s="20" t="str">
        <f t="shared" si="52"/>
        <v/>
      </c>
      <c r="L1084" s="20" t="str">
        <f>IF(D1079&lt;&gt;"",MONTH(D1079),"")</f>
        <v/>
      </c>
      <c r="M1084" s="23" t="str">
        <f>IF(AND(($D1086)&lt;&gt;"",($E1086)&lt;&gt;""),IF(MIN(DATEVALUE($E1086),Base!K$3)-MAX(DATEVALUE($D1086),Base!K$2)+1&gt;=0,MIN(DATEVALUE($E1086),Base!K$3)-MAX(DATEVALUE($D1086),Base!K$2)+1,0),"")</f>
        <v/>
      </c>
      <c r="N1084" s="23" t="str">
        <f>IF(AND(($D1086)&lt;&gt;"",($E1086)&lt;&gt;""),IF(MIN(DATEVALUE($E1086),Base!L$3)-MAX(DATEVALUE($D1086),Base!L$2)+1&gt;=0,MIN(DATEVALUE($E1086),Base!L$3)-MAX(DATEVALUE($D1086),Base!L$2)+1,0),"")</f>
        <v/>
      </c>
      <c r="O1084" s="23" t="str">
        <f>IF(AND(($D1086)&lt;&gt;"",($E1086)&lt;&gt;""),IF(MIN(DATEVALUE($E1086),Base!M$3)-MAX(DATEVALUE($D1086),Base!M$2)+1&gt;=0,MIN(DATEVALUE($E1086),Base!M$3)-MAX(DATEVALUE($D1086),Base!M$2)+1,0),"")</f>
        <v/>
      </c>
      <c r="P1084" s="23" t="str">
        <f>IF(AND(($D1086)&lt;&gt;"",($E1086)&lt;&gt;""),IF(MIN(DATEVALUE($E1086),Base!N$3)-MAX(DATEVALUE($D1086),Base!N$2)+1&gt;=0,MIN(DATEVALUE($E1086),Base!N$3)-MAX(DATEVALUE($D1086),Base!N$2)+1,0),"")</f>
        <v/>
      </c>
      <c r="Q1084" s="23" t="str">
        <f>IF(AND(($D1086)&lt;&gt;"",($E1086)&lt;&gt;""),IF(MIN(DATEVALUE($E1086),Base!O$3)-MAX(DATEVALUE($D1086),Base!O$2)+1&gt;=0,MIN(DATEVALUE($E1086),Base!O$3)-MAX(DATEVALUE($D1086),Base!O$2)+1,0),"")</f>
        <v/>
      </c>
      <c r="R1084" s="23" t="str">
        <f>IF(AND(($D1086)&lt;&gt;"",($E1086)&lt;&gt;""),IF(MIN(DATEVALUE($E1086),Base!P$3)-MAX(DATEVALUE($D1086),Base!P$2)+1&gt;=0,MIN(DATEVALUE($E1086),Base!P$3)-MAX(DATEVALUE($D1086),Base!P$2)+1,0),"")</f>
        <v/>
      </c>
      <c r="S1084" s="23" t="str">
        <f>IF(AND(($D1086)&lt;&gt;"",($E1086)&lt;&gt;""),IF(MIN(DATEVALUE($E1086),Base!Q$3)-MAX(DATEVALUE($D1086),Base!Q$2)+1&gt;=0,MIN(DATEVALUE($E1086),Base!Q$3)-MAX(DATEVALUE($D1086),Base!Q$2)+1,0),"")</f>
        <v/>
      </c>
      <c r="T1084" s="23" t="str">
        <f>IF(AND(($D1086)&lt;&gt;"",($E1086)&lt;&gt;""),IF(MIN(DATEVALUE($E1086),Base!R$3)-MAX(DATEVALUE($D1086),Base!R$2)+1&gt;=0,MIN(DATEVALUE($E1086),Base!R$3)-MAX(DATEVALUE($D1086),Base!R$2)+1,0),"")</f>
        <v/>
      </c>
      <c r="U1084" s="23" t="str">
        <f>IF(AND(($D1086)&lt;&gt;"",($E1086)&lt;&gt;""),IF(MIN(DATEVALUE($E1086),Base!S$3)-MAX(DATEVALUE($D1086),Base!S$2)+1&gt;=0,MIN(DATEVALUE($E1086),Base!S$3)-MAX(DATEVALUE($D1086),Base!S$2)+1,0),"")</f>
        <v/>
      </c>
      <c r="V1084" s="23" t="str">
        <f>IF(AND(($D1086)&lt;&gt;"",($E1086)&lt;&gt;""),IF(MIN(DATEVALUE($E1086),Base!T$3)-MAX(DATEVALUE($D1086),Base!T$2)+1&gt;=0,MIN(DATEVALUE($E1086),Base!T$3)-MAX(DATEVALUE($D1086),Base!T$2)+1,0),"")</f>
        <v/>
      </c>
      <c r="W1084" s="23" t="str">
        <f>IF(AND(($D1086)&lt;&gt;"",($E1086)&lt;&gt;""),IF(MIN(DATEVALUE($E1086),Base!U$3)-MAX(DATEVALUE($D1086),Base!U$2)+1&gt;=0,MIN(DATEVALUE($E1086),Base!U$3)-MAX(DATEVALUE($D1086),Base!U$2)+1,0),"")</f>
        <v/>
      </c>
      <c r="X1084" s="23" t="str">
        <f>IF(AND(($D1086)&lt;&gt;"",($E1086)&lt;&gt;""),IF(MIN(DATEVALUE($E1086),Base!V$3)-MAX(DATEVALUE($D1086),Base!V$2)+1&gt;=0,MIN(DATEVALUE($E1086),Base!V$3)-MAX(DATEVALUE($D1086),Base!V$2)+1,0),"")</f>
        <v/>
      </c>
      <c r="Y1084" s="20" t="str">
        <f>IF(AND(M1084&lt;&gt;"",$H1080&lt;&gt;"",$F1080&lt;&gt;""),M1084*$H1080*$F1080,"")</f>
        <v/>
      </c>
      <c r="Z1084" s="20" t="str">
        <f>IF(AND(N1084&lt;&gt;"",$H1079&lt;&gt;"",$F1079&lt;&gt;""),N1084*$H1079*$F1079,"")</f>
        <v/>
      </c>
      <c r="AA1084" s="20" t="str">
        <f>IF(AND(O1084&lt;&gt;"",$H1079&lt;&gt;"",$F1079&lt;&gt;""),O1084*$H1079*$F1079,"")</f>
        <v/>
      </c>
      <c r="AB1084" s="20" t="str">
        <f>IF(AND(P1084&lt;&gt;"",$H1079&lt;&gt;"",$F1079&lt;&gt;""),P1084*$H1079*$F1079,"")</f>
        <v/>
      </c>
      <c r="AC1084" s="20" t="str">
        <f>IF(AND(Q1084&lt;&gt;"",$H1079&lt;&gt;"",$F1079&lt;&gt;""),Q1084*$H1079*$F1079,"")</f>
        <v/>
      </c>
      <c r="AD1084" s="20" t="str">
        <f>IF(AND(R1084&lt;&gt;"",$H1079&lt;&gt;"",$F1079&lt;&gt;""),R1084*$H1079*$F1079,"")</f>
        <v/>
      </c>
      <c r="AE1084" s="20" t="str">
        <f>IF(AND(S1084&lt;&gt;"",$H1079&lt;&gt;"",$F1079&lt;&gt;""),S1084*$H1079*$F1079,"")</f>
        <v/>
      </c>
      <c r="AF1084" s="20" t="str">
        <f>IF(AND(T1084&lt;&gt;"",$H1079&lt;&gt;"",$F1079&lt;&gt;""),T1084*$H1079*$F1079,"")</f>
        <v/>
      </c>
      <c r="AG1084" s="20" t="str">
        <f>IF(AND(U1084&lt;&gt;"",$H1079&lt;&gt;"",$F1079&lt;&gt;""),U1084*$H1079*$F1079,"")</f>
        <v/>
      </c>
      <c r="AH1084" s="20" t="str">
        <f>IF(AND(V1084&lt;&gt;"",$H1079&lt;&gt;"",$F1079&lt;&gt;""),V1084*$H1079*$F1079,"")</f>
        <v/>
      </c>
      <c r="AI1084" s="20" t="str">
        <f>IF(AND(W1084&lt;&gt;"",$H1079&lt;&gt;"",$F1079&lt;&gt;""),W1084*$H1079*$F1079,"")</f>
        <v/>
      </c>
      <c r="AJ1084" s="20" t="str">
        <f>IF(AND(X1084&lt;&gt;"",$H1079&lt;&gt;"",$F1079&lt;&gt;""),X1084*$H1079*$F1079,"")</f>
        <v/>
      </c>
    </row>
    <row r="1085" spans="1:36" ht="23.25" customHeight="1" x14ac:dyDescent="0.25">
      <c r="A1085" s="24"/>
      <c r="B1085" s="24"/>
      <c r="J1085" s="20" t="str">
        <f t="shared" si="51"/>
        <v/>
      </c>
      <c r="K1085" s="20" t="str">
        <f t="shared" si="52"/>
        <v/>
      </c>
      <c r="L1085" s="20" t="str">
        <f>IF(D1080&lt;&gt;"",MONTH(D1080),"")</f>
        <v/>
      </c>
      <c r="M1085" s="23" t="str">
        <f>IF(AND(($D1087)&lt;&gt;"",($E1087)&lt;&gt;""),IF(MIN(DATEVALUE($E1087),Base!K$3)-MAX(DATEVALUE($D1087),Base!K$2)+1&gt;=0,MIN(DATEVALUE($E1087),Base!K$3)-MAX(DATEVALUE($D1087),Base!K$2)+1,0),"")</f>
        <v/>
      </c>
      <c r="N1085" s="23" t="str">
        <f>IF(AND(($D1087)&lt;&gt;"",($E1087)&lt;&gt;""),IF(MIN(DATEVALUE($E1087),Base!L$3)-MAX(DATEVALUE($D1087),Base!L$2)+1&gt;=0,MIN(DATEVALUE($E1087),Base!L$3)-MAX(DATEVALUE($D1087),Base!L$2)+1,0),"")</f>
        <v/>
      </c>
      <c r="O1085" s="23" t="str">
        <f>IF(AND(($D1087)&lt;&gt;"",($E1087)&lt;&gt;""),IF(MIN(DATEVALUE($E1087),Base!M$3)-MAX(DATEVALUE($D1087),Base!M$2)+1&gt;=0,MIN(DATEVALUE($E1087),Base!M$3)-MAX(DATEVALUE($D1087),Base!M$2)+1,0),"")</f>
        <v/>
      </c>
      <c r="P1085" s="23" t="str">
        <f>IF(AND(($D1087)&lt;&gt;"",($E1087)&lt;&gt;""),IF(MIN(DATEVALUE($E1087),Base!N$3)-MAX(DATEVALUE($D1087),Base!N$2)+1&gt;=0,MIN(DATEVALUE($E1087),Base!N$3)-MAX(DATEVALUE($D1087),Base!N$2)+1,0),"")</f>
        <v/>
      </c>
      <c r="Q1085" s="23" t="str">
        <f>IF(AND(($D1087)&lt;&gt;"",($E1087)&lt;&gt;""),IF(MIN(DATEVALUE($E1087),Base!O$3)-MAX(DATEVALUE($D1087),Base!O$2)+1&gt;=0,MIN(DATEVALUE($E1087),Base!O$3)-MAX(DATEVALUE($D1087),Base!O$2)+1,0),"")</f>
        <v/>
      </c>
      <c r="R1085" s="23" t="str">
        <f>IF(AND(($D1087)&lt;&gt;"",($E1087)&lt;&gt;""),IF(MIN(DATEVALUE($E1087),Base!P$3)-MAX(DATEVALUE($D1087),Base!P$2)+1&gt;=0,MIN(DATEVALUE($E1087),Base!P$3)-MAX(DATEVALUE($D1087),Base!P$2)+1,0),"")</f>
        <v/>
      </c>
      <c r="S1085" s="23" t="str">
        <f>IF(AND(($D1087)&lt;&gt;"",($E1087)&lt;&gt;""),IF(MIN(DATEVALUE($E1087),Base!Q$3)-MAX(DATEVALUE($D1087),Base!Q$2)+1&gt;=0,MIN(DATEVALUE($E1087),Base!Q$3)-MAX(DATEVALUE($D1087),Base!Q$2)+1,0),"")</f>
        <v/>
      </c>
      <c r="T1085" s="23" t="str">
        <f>IF(AND(($D1087)&lt;&gt;"",($E1087)&lt;&gt;""),IF(MIN(DATEVALUE($E1087),Base!R$3)-MAX(DATEVALUE($D1087),Base!R$2)+1&gt;=0,MIN(DATEVALUE($E1087),Base!R$3)-MAX(DATEVALUE($D1087),Base!R$2)+1,0),"")</f>
        <v/>
      </c>
      <c r="U1085" s="23" t="str">
        <f>IF(AND(($D1087)&lt;&gt;"",($E1087)&lt;&gt;""),IF(MIN(DATEVALUE($E1087),Base!S$3)-MAX(DATEVALUE($D1087),Base!S$2)+1&gt;=0,MIN(DATEVALUE($E1087),Base!S$3)-MAX(DATEVALUE($D1087),Base!S$2)+1,0),"")</f>
        <v/>
      </c>
      <c r="V1085" s="23" t="str">
        <f>IF(AND(($D1087)&lt;&gt;"",($E1087)&lt;&gt;""),IF(MIN(DATEVALUE($E1087),Base!T$3)-MAX(DATEVALUE($D1087),Base!T$2)+1&gt;=0,MIN(DATEVALUE($E1087),Base!T$3)-MAX(DATEVALUE($D1087),Base!T$2)+1,0),"")</f>
        <v/>
      </c>
      <c r="W1085" s="23" t="str">
        <f>IF(AND(($D1087)&lt;&gt;"",($E1087)&lt;&gt;""),IF(MIN(DATEVALUE($E1087),Base!U$3)-MAX(DATEVALUE($D1087),Base!U$2)+1&gt;=0,MIN(DATEVALUE($E1087),Base!U$3)-MAX(DATEVALUE($D1087),Base!U$2)+1,0),"")</f>
        <v/>
      </c>
      <c r="X1085" s="23" t="str">
        <f>IF(AND(($D1087)&lt;&gt;"",($E1087)&lt;&gt;""),IF(MIN(DATEVALUE($E1087),Base!V$3)-MAX(DATEVALUE($D1087),Base!V$2)+1&gt;=0,MIN(DATEVALUE($E1087),Base!V$3)-MAX(DATEVALUE($D1087),Base!V$2)+1,0),"")</f>
        <v/>
      </c>
      <c r="Y1085" s="20" t="str">
        <f>IF(AND(M1085&lt;&gt;"",$H1081&lt;&gt;"",$F1081&lt;&gt;""),M1085*$H1081*$F1081,"")</f>
        <v/>
      </c>
      <c r="Z1085" s="20" t="str">
        <f>IF(AND(N1085&lt;&gt;"",$H1080&lt;&gt;"",$F1080&lt;&gt;""),N1085*$H1080*$F1080,"")</f>
        <v/>
      </c>
      <c r="AA1085" s="20" t="str">
        <f>IF(AND(O1085&lt;&gt;"",$H1080&lt;&gt;"",$F1080&lt;&gt;""),O1085*$H1080*$F1080,"")</f>
        <v/>
      </c>
      <c r="AB1085" s="20" t="str">
        <f>IF(AND(P1085&lt;&gt;"",$H1080&lt;&gt;"",$F1080&lt;&gt;""),P1085*$H1080*$F1080,"")</f>
        <v/>
      </c>
      <c r="AC1085" s="20" t="str">
        <f>IF(AND(Q1085&lt;&gt;"",$H1080&lt;&gt;"",$F1080&lt;&gt;""),Q1085*$H1080*$F1080,"")</f>
        <v/>
      </c>
      <c r="AD1085" s="20" t="str">
        <f>IF(AND(R1085&lt;&gt;"",$H1080&lt;&gt;"",$F1080&lt;&gt;""),R1085*$H1080*$F1080,"")</f>
        <v/>
      </c>
      <c r="AE1085" s="20" t="str">
        <f>IF(AND(S1085&lt;&gt;"",$H1080&lt;&gt;"",$F1080&lt;&gt;""),S1085*$H1080*$F1080,"")</f>
        <v/>
      </c>
      <c r="AF1085" s="20" t="str">
        <f>IF(AND(T1085&lt;&gt;"",$H1080&lt;&gt;"",$F1080&lt;&gt;""),T1085*$H1080*$F1080,"")</f>
        <v/>
      </c>
      <c r="AG1085" s="20" t="str">
        <f>IF(AND(U1085&lt;&gt;"",$H1080&lt;&gt;"",$F1080&lt;&gt;""),U1085*$H1080*$F1080,"")</f>
        <v/>
      </c>
      <c r="AH1085" s="20" t="str">
        <f>IF(AND(V1085&lt;&gt;"",$H1080&lt;&gt;"",$F1080&lt;&gt;""),V1085*$H1080*$F1080,"")</f>
        <v/>
      </c>
      <c r="AI1085" s="20" t="str">
        <f>IF(AND(W1085&lt;&gt;"",$H1080&lt;&gt;"",$F1080&lt;&gt;""),W1085*$H1080*$F1080,"")</f>
        <v/>
      </c>
      <c r="AJ1085" s="20" t="str">
        <f>IF(AND(X1085&lt;&gt;"",$H1080&lt;&gt;"",$F1080&lt;&gt;""),X1085*$H1080*$F1080,"")</f>
        <v/>
      </c>
    </row>
    <row r="1086" spans="1:36" ht="23.25" customHeight="1" x14ac:dyDescent="0.25">
      <c r="A1086" s="24"/>
      <c r="B1086" s="24"/>
      <c r="J1086" s="20" t="str">
        <f t="shared" si="51"/>
        <v/>
      </c>
      <c r="K1086" s="20" t="str">
        <f t="shared" si="52"/>
        <v/>
      </c>
      <c r="L1086" s="20" t="str">
        <f>IF(D1081&lt;&gt;"",MONTH(D1081),"")</f>
        <v/>
      </c>
      <c r="M1086" s="23" t="str">
        <f>IF(AND(($D1088)&lt;&gt;"",($E1088)&lt;&gt;""),IF(MIN(DATEVALUE($E1088),Base!K$3)-MAX(DATEVALUE($D1088),Base!K$2)+1&gt;=0,MIN(DATEVALUE($E1088),Base!K$3)-MAX(DATEVALUE($D1088),Base!K$2)+1,0),"")</f>
        <v/>
      </c>
      <c r="N1086" s="23" t="str">
        <f>IF(AND(($D1088)&lt;&gt;"",($E1088)&lt;&gt;""),IF(MIN(DATEVALUE($E1088),Base!L$3)-MAX(DATEVALUE($D1088),Base!L$2)+1&gt;=0,MIN(DATEVALUE($E1088),Base!L$3)-MAX(DATEVALUE($D1088),Base!L$2)+1,0),"")</f>
        <v/>
      </c>
      <c r="O1086" s="23" t="str">
        <f>IF(AND(($D1088)&lt;&gt;"",($E1088)&lt;&gt;""),IF(MIN(DATEVALUE($E1088),Base!M$3)-MAX(DATEVALUE($D1088),Base!M$2)+1&gt;=0,MIN(DATEVALUE($E1088),Base!M$3)-MAX(DATEVALUE($D1088),Base!M$2)+1,0),"")</f>
        <v/>
      </c>
      <c r="P1086" s="23" t="str">
        <f>IF(AND(($D1088)&lt;&gt;"",($E1088)&lt;&gt;""),IF(MIN(DATEVALUE($E1088),Base!N$3)-MAX(DATEVALUE($D1088),Base!N$2)+1&gt;=0,MIN(DATEVALUE($E1088),Base!N$3)-MAX(DATEVALUE($D1088),Base!N$2)+1,0),"")</f>
        <v/>
      </c>
      <c r="Q1086" s="23" t="str">
        <f>IF(AND(($D1088)&lt;&gt;"",($E1088)&lt;&gt;""),IF(MIN(DATEVALUE($E1088),Base!O$3)-MAX(DATEVALUE($D1088),Base!O$2)+1&gt;=0,MIN(DATEVALUE($E1088),Base!O$3)-MAX(DATEVALUE($D1088),Base!O$2)+1,0),"")</f>
        <v/>
      </c>
      <c r="R1086" s="23" t="str">
        <f>IF(AND(($D1088)&lt;&gt;"",($E1088)&lt;&gt;""),IF(MIN(DATEVALUE($E1088),Base!P$3)-MAX(DATEVALUE($D1088),Base!P$2)+1&gt;=0,MIN(DATEVALUE($E1088),Base!P$3)-MAX(DATEVALUE($D1088),Base!P$2)+1,0),"")</f>
        <v/>
      </c>
      <c r="S1086" s="23" t="str">
        <f>IF(AND(($D1088)&lt;&gt;"",($E1088)&lt;&gt;""),IF(MIN(DATEVALUE($E1088),Base!Q$3)-MAX(DATEVALUE($D1088),Base!Q$2)+1&gt;=0,MIN(DATEVALUE($E1088),Base!Q$3)-MAX(DATEVALUE($D1088),Base!Q$2)+1,0),"")</f>
        <v/>
      </c>
      <c r="T1086" s="23" t="str">
        <f>IF(AND(($D1088)&lt;&gt;"",($E1088)&lt;&gt;""),IF(MIN(DATEVALUE($E1088),Base!R$3)-MAX(DATEVALUE($D1088),Base!R$2)+1&gt;=0,MIN(DATEVALUE($E1088),Base!R$3)-MAX(DATEVALUE($D1088),Base!R$2)+1,0),"")</f>
        <v/>
      </c>
      <c r="U1086" s="23" t="str">
        <f>IF(AND(($D1088)&lt;&gt;"",($E1088)&lt;&gt;""),IF(MIN(DATEVALUE($E1088),Base!S$3)-MAX(DATEVALUE($D1088),Base!S$2)+1&gt;=0,MIN(DATEVALUE($E1088),Base!S$3)-MAX(DATEVALUE($D1088),Base!S$2)+1,0),"")</f>
        <v/>
      </c>
      <c r="V1086" s="23" t="str">
        <f>IF(AND(($D1088)&lt;&gt;"",($E1088)&lt;&gt;""),IF(MIN(DATEVALUE($E1088),Base!T$3)-MAX(DATEVALUE($D1088),Base!T$2)+1&gt;=0,MIN(DATEVALUE($E1088),Base!T$3)-MAX(DATEVALUE($D1088),Base!T$2)+1,0),"")</f>
        <v/>
      </c>
      <c r="W1086" s="23" t="str">
        <f>IF(AND(($D1088)&lt;&gt;"",($E1088)&lt;&gt;""),IF(MIN(DATEVALUE($E1088),Base!U$3)-MAX(DATEVALUE($D1088),Base!U$2)+1&gt;=0,MIN(DATEVALUE($E1088),Base!U$3)-MAX(DATEVALUE($D1088),Base!U$2)+1,0),"")</f>
        <v/>
      </c>
      <c r="X1086" s="23" t="str">
        <f>IF(AND(($D1088)&lt;&gt;"",($E1088)&lt;&gt;""),IF(MIN(DATEVALUE($E1088),Base!V$3)-MAX(DATEVALUE($D1088),Base!V$2)+1&gt;=0,MIN(DATEVALUE($E1088),Base!V$3)-MAX(DATEVALUE($D1088),Base!V$2)+1,0),"")</f>
        <v/>
      </c>
      <c r="Y1086" s="20" t="str">
        <f>IF(AND(M1086&lt;&gt;"",$H1082&lt;&gt;"",$F1082&lt;&gt;""),M1086*$H1082*$F1082,"")</f>
        <v/>
      </c>
      <c r="Z1086" s="20" t="str">
        <f>IF(AND(N1086&lt;&gt;"",$H1081&lt;&gt;"",$F1081&lt;&gt;""),N1086*$H1081*$F1081,"")</f>
        <v/>
      </c>
      <c r="AA1086" s="20" t="str">
        <f>IF(AND(O1086&lt;&gt;"",$H1081&lt;&gt;"",$F1081&lt;&gt;""),O1086*$H1081*$F1081,"")</f>
        <v/>
      </c>
      <c r="AB1086" s="20" t="str">
        <f>IF(AND(P1086&lt;&gt;"",$H1081&lt;&gt;"",$F1081&lt;&gt;""),P1086*$H1081*$F1081,"")</f>
        <v/>
      </c>
      <c r="AC1086" s="20" t="str">
        <f>IF(AND(Q1086&lt;&gt;"",$H1081&lt;&gt;"",$F1081&lt;&gt;""),Q1086*$H1081*$F1081,"")</f>
        <v/>
      </c>
      <c r="AD1086" s="20" t="str">
        <f>IF(AND(R1086&lt;&gt;"",$H1081&lt;&gt;"",$F1081&lt;&gt;""),R1086*$H1081*$F1081,"")</f>
        <v/>
      </c>
      <c r="AE1086" s="20" t="str">
        <f>IF(AND(S1086&lt;&gt;"",$H1081&lt;&gt;"",$F1081&lt;&gt;""),S1086*$H1081*$F1081,"")</f>
        <v/>
      </c>
      <c r="AF1086" s="20" t="str">
        <f>IF(AND(T1086&lt;&gt;"",$H1081&lt;&gt;"",$F1081&lt;&gt;""),T1086*$H1081*$F1081,"")</f>
        <v/>
      </c>
      <c r="AG1086" s="20" t="str">
        <f>IF(AND(U1086&lt;&gt;"",$H1081&lt;&gt;"",$F1081&lt;&gt;""),U1086*$H1081*$F1081,"")</f>
        <v/>
      </c>
      <c r="AH1086" s="20" t="str">
        <f>IF(AND(V1086&lt;&gt;"",$H1081&lt;&gt;"",$F1081&lt;&gt;""),V1086*$H1081*$F1081,"")</f>
        <v/>
      </c>
      <c r="AI1086" s="20" t="str">
        <f>IF(AND(W1086&lt;&gt;"",$H1081&lt;&gt;"",$F1081&lt;&gt;""),W1086*$H1081*$F1081,"")</f>
        <v/>
      </c>
      <c r="AJ1086" s="20" t="str">
        <f>IF(AND(X1086&lt;&gt;"",$H1081&lt;&gt;"",$F1081&lt;&gt;""),X1086*$H1081*$F1081,"")</f>
        <v/>
      </c>
    </row>
    <row r="1087" spans="1:36" ht="23.25" customHeight="1" x14ac:dyDescent="0.25">
      <c r="A1087" s="24"/>
      <c r="B1087" s="24"/>
      <c r="J1087" s="20" t="str">
        <f t="shared" si="51"/>
        <v/>
      </c>
      <c r="K1087" s="20" t="str">
        <f t="shared" si="52"/>
        <v/>
      </c>
      <c r="L1087" s="20" t="str">
        <f>IF(D1082&lt;&gt;"",MONTH(D1082),"")</f>
        <v/>
      </c>
      <c r="M1087" s="23" t="str">
        <f>IF(AND(($D1089)&lt;&gt;"",($E1089)&lt;&gt;""),IF(MIN(DATEVALUE($E1089),Base!K$3)-MAX(DATEVALUE($D1089),Base!K$2)+1&gt;=0,MIN(DATEVALUE($E1089),Base!K$3)-MAX(DATEVALUE($D1089),Base!K$2)+1,0),"")</f>
        <v/>
      </c>
      <c r="N1087" s="23" t="str">
        <f>IF(AND(($D1089)&lt;&gt;"",($E1089)&lt;&gt;""),IF(MIN(DATEVALUE($E1089),Base!L$3)-MAX(DATEVALUE($D1089),Base!L$2)+1&gt;=0,MIN(DATEVALUE($E1089),Base!L$3)-MAX(DATEVALUE($D1089),Base!L$2)+1,0),"")</f>
        <v/>
      </c>
      <c r="O1087" s="23" t="str">
        <f>IF(AND(($D1089)&lt;&gt;"",($E1089)&lt;&gt;""),IF(MIN(DATEVALUE($E1089),Base!M$3)-MAX(DATEVALUE($D1089),Base!M$2)+1&gt;=0,MIN(DATEVALUE($E1089),Base!M$3)-MAX(DATEVALUE($D1089),Base!M$2)+1,0),"")</f>
        <v/>
      </c>
      <c r="P1087" s="23" t="str">
        <f>IF(AND(($D1089)&lt;&gt;"",($E1089)&lt;&gt;""),IF(MIN(DATEVALUE($E1089),Base!N$3)-MAX(DATEVALUE($D1089),Base!N$2)+1&gt;=0,MIN(DATEVALUE($E1089),Base!N$3)-MAX(DATEVALUE($D1089),Base!N$2)+1,0),"")</f>
        <v/>
      </c>
      <c r="Q1087" s="23" t="str">
        <f>IF(AND(($D1089)&lt;&gt;"",($E1089)&lt;&gt;""),IF(MIN(DATEVALUE($E1089),Base!O$3)-MAX(DATEVALUE($D1089),Base!O$2)+1&gt;=0,MIN(DATEVALUE($E1089),Base!O$3)-MAX(DATEVALUE($D1089),Base!O$2)+1,0),"")</f>
        <v/>
      </c>
      <c r="R1087" s="23" t="str">
        <f>IF(AND(($D1089)&lt;&gt;"",($E1089)&lt;&gt;""),IF(MIN(DATEVALUE($E1089),Base!P$3)-MAX(DATEVALUE($D1089),Base!P$2)+1&gt;=0,MIN(DATEVALUE($E1089),Base!P$3)-MAX(DATEVALUE($D1089),Base!P$2)+1,0),"")</f>
        <v/>
      </c>
      <c r="S1087" s="23" t="str">
        <f>IF(AND(($D1089)&lt;&gt;"",($E1089)&lt;&gt;""),IF(MIN(DATEVALUE($E1089),Base!Q$3)-MAX(DATEVALUE($D1089),Base!Q$2)+1&gt;=0,MIN(DATEVALUE($E1089),Base!Q$3)-MAX(DATEVALUE($D1089),Base!Q$2)+1,0),"")</f>
        <v/>
      </c>
      <c r="T1087" s="23" t="str">
        <f>IF(AND(($D1089)&lt;&gt;"",($E1089)&lt;&gt;""),IF(MIN(DATEVALUE($E1089),Base!R$3)-MAX(DATEVALUE($D1089),Base!R$2)+1&gt;=0,MIN(DATEVALUE($E1089),Base!R$3)-MAX(DATEVALUE($D1089),Base!R$2)+1,0),"")</f>
        <v/>
      </c>
      <c r="U1087" s="23" t="str">
        <f>IF(AND(($D1089)&lt;&gt;"",($E1089)&lt;&gt;""),IF(MIN(DATEVALUE($E1089),Base!S$3)-MAX(DATEVALUE($D1089),Base!S$2)+1&gt;=0,MIN(DATEVALUE($E1089),Base!S$3)-MAX(DATEVALUE($D1089),Base!S$2)+1,0),"")</f>
        <v/>
      </c>
      <c r="V1087" s="23" t="str">
        <f>IF(AND(($D1089)&lt;&gt;"",($E1089)&lt;&gt;""),IF(MIN(DATEVALUE($E1089),Base!T$3)-MAX(DATEVALUE($D1089),Base!T$2)+1&gt;=0,MIN(DATEVALUE($E1089),Base!T$3)-MAX(DATEVALUE($D1089),Base!T$2)+1,0),"")</f>
        <v/>
      </c>
      <c r="W1087" s="23" t="str">
        <f>IF(AND(($D1089)&lt;&gt;"",($E1089)&lt;&gt;""),IF(MIN(DATEVALUE($E1089),Base!U$3)-MAX(DATEVALUE($D1089),Base!U$2)+1&gt;=0,MIN(DATEVALUE($E1089),Base!U$3)-MAX(DATEVALUE($D1089),Base!U$2)+1,0),"")</f>
        <v/>
      </c>
      <c r="X1087" s="23" t="str">
        <f>IF(AND(($D1089)&lt;&gt;"",($E1089)&lt;&gt;""),IF(MIN(DATEVALUE($E1089),Base!V$3)-MAX(DATEVALUE($D1089),Base!V$2)+1&gt;=0,MIN(DATEVALUE($E1089),Base!V$3)-MAX(DATEVALUE($D1089),Base!V$2)+1,0),"")</f>
        <v/>
      </c>
      <c r="Y1087" s="20" t="str">
        <f>IF(AND(M1087&lt;&gt;"",$H1083&lt;&gt;"",$F1083&lt;&gt;""),M1087*$H1083*$F1083,"")</f>
        <v/>
      </c>
      <c r="Z1087" s="20" t="str">
        <f>IF(AND(N1087&lt;&gt;"",$H1082&lt;&gt;"",$F1082&lt;&gt;""),N1087*$H1082*$F1082,"")</f>
        <v/>
      </c>
      <c r="AA1087" s="20" t="str">
        <f>IF(AND(O1087&lt;&gt;"",$H1082&lt;&gt;"",$F1082&lt;&gt;""),O1087*$H1082*$F1082,"")</f>
        <v/>
      </c>
      <c r="AB1087" s="20" t="str">
        <f>IF(AND(P1087&lt;&gt;"",$H1082&lt;&gt;"",$F1082&lt;&gt;""),P1087*$H1082*$F1082,"")</f>
        <v/>
      </c>
      <c r="AC1087" s="20" t="str">
        <f>IF(AND(Q1087&lt;&gt;"",$H1082&lt;&gt;"",$F1082&lt;&gt;""),Q1087*$H1082*$F1082,"")</f>
        <v/>
      </c>
      <c r="AD1087" s="20" t="str">
        <f>IF(AND(R1087&lt;&gt;"",$H1082&lt;&gt;"",$F1082&lt;&gt;""),R1087*$H1082*$F1082,"")</f>
        <v/>
      </c>
      <c r="AE1087" s="20" t="str">
        <f>IF(AND(S1087&lt;&gt;"",$H1082&lt;&gt;"",$F1082&lt;&gt;""),S1087*$H1082*$F1082,"")</f>
        <v/>
      </c>
      <c r="AF1087" s="20" t="str">
        <f>IF(AND(T1087&lt;&gt;"",$H1082&lt;&gt;"",$F1082&lt;&gt;""),T1087*$H1082*$F1082,"")</f>
        <v/>
      </c>
      <c r="AG1087" s="20" t="str">
        <f>IF(AND(U1087&lt;&gt;"",$H1082&lt;&gt;"",$F1082&lt;&gt;""),U1087*$H1082*$F1082,"")</f>
        <v/>
      </c>
      <c r="AH1087" s="20" t="str">
        <f>IF(AND(V1087&lt;&gt;"",$H1082&lt;&gt;"",$F1082&lt;&gt;""),V1087*$H1082*$F1082,"")</f>
        <v/>
      </c>
      <c r="AI1087" s="20" t="str">
        <f>IF(AND(W1087&lt;&gt;"",$H1082&lt;&gt;"",$F1082&lt;&gt;""),W1087*$H1082*$F1082,"")</f>
        <v/>
      </c>
      <c r="AJ1087" s="20" t="str">
        <f>IF(AND(X1087&lt;&gt;"",$H1082&lt;&gt;"",$F1082&lt;&gt;""),X1087*$H1082*$F1082,"")</f>
        <v/>
      </c>
    </row>
    <row r="1088" spans="1:36" ht="23.25" customHeight="1" x14ac:dyDescent="0.25">
      <c r="A1088" s="24"/>
      <c r="B1088" s="24"/>
      <c r="J1088" s="20" t="str">
        <f t="shared" si="51"/>
        <v/>
      </c>
      <c r="K1088" s="20" t="str">
        <f t="shared" si="52"/>
        <v/>
      </c>
      <c r="L1088" s="20" t="str">
        <f>IF(D1083&lt;&gt;"",MONTH(D1083),"")</f>
        <v/>
      </c>
      <c r="M1088" s="23" t="str">
        <f>IF(AND(($D1090)&lt;&gt;"",($E1090)&lt;&gt;""),IF(MIN(DATEVALUE($E1090),Base!K$3)-MAX(DATEVALUE($D1090),Base!K$2)+1&gt;=0,MIN(DATEVALUE($E1090),Base!K$3)-MAX(DATEVALUE($D1090),Base!K$2)+1,0),"")</f>
        <v/>
      </c>
      <c r="N1088" s="23" t="str">
        <f>IF(AND(($D1090)&lt;&gt;"",($E1090)&lt;&gt;""),IF(MIN(DATEVALUE($E1090),Base!L$3)-MAX(DATEVALUE($D1090),Base!L$2)+1&gt;=0,MIN(DATEVALUE($E1090),Base!L$3)-MAX(DATEVALUE($D1090),Base!L$2)+1,0),"")</f>
        <v/>
      </c>
      <c r="O1088" s="23" t="str">
        <f>IF(AND(($D1090)&lt;&gt;"",($E1090)&lt;&gt;""),IF(MIN(DATEVALUE($E1090),Base!M$3)-MAX(DATEVALUE($D1090),Base!M$2)+1&gt;=0,MIN(DATEVALUE($E1090),Base!M$3)-MAX(DATEVALUE($D1090),Base!M$2)+1,0),"")</f>
        <v/>
      </c>
      <c r="P1088" s="23" t="str">
        <f>IF(AND(($D1090)&lt;&gt;"",($E1090)&lt;&gt;""),IF(MIN(DATEVALUE($E1090),Base!N$3)-MAX(DATEVALUE($D1090),Base!N$2)+1&gt;=0,MIN(DATEVALUE($E1090),Base!N$3)-MAX(DATEVALUE($D1090),Base!N$2)+1,0),"")</f>
        <v/>
      </c>
      <c r="Q1088" s="23" t="str">
        <f>IF(AND(($D1090)&lt;&gt;"",($E1090)&lt;&gt;""),IF(MIN(DATEVALUE($E1090),Base!O$3)-MAX(DATEVALUE($D1090),Base!O$2)+1&gt;=0,MIN(DATEVALUE($E1090),Base!O$3)-MAX(DATEVALUE($D1090),Base!O$2)+1,0),"")</f>
        <v/>
      </c>
      <c r="R1088" s="23" t="str">
        <f>IF(AND(($D1090)&lt;&gt;"",($E1090)&lt;&gt;""),IF(MIN(DATEVALUE($E1090),Base!P$3)-MAX(DATEVALUE($D1090),Base!P$2)+1&gt;=0,MIN(DATEVALUE($E1090),Base!P$3)-MAX(DATEVALUE($D1090),Base!P$2)+1,0),"")</f>
        <v/>
      </c>
      <c r="S1088" s="23" t="str">
        <f>IF(AND(($D1090)&lt;&gt;"",($E1090)&lt;&gt;""),IF(MIN(DATEVALUE($E1090),Base!Q$3)-MAX(DATEVALUE($D1090),Base!Q$2)+1&gt;=0,MIN(DATEVALUE($E1090),Base!Q$3)-MAX(DATEVALUE($D1090),Base!Q$2)+1,0),"")</f>
        <v/>
      </c>
      <c r="T1088" s="23" t="str">
        <f>IF(AND(($D1090)&lt;&gt;"",($E1090)&lt;&gt;""),IF(MIN(DATEVALUE($E1090),Base!R$3)-MAX(DATEVALUE($D1090),Base!R$2)+1&gt;=0,MIN(DATEVALUE($E1090),Base!R$3)-MAX(DATEVALUE($D1090),Base!R$2)+1,0),"")</f>
        <v/>
      </c>
      <c r="U1088" s="23" t="str">
        <f>IF(AND(($D1090)&lt;&gt;"",($E1090)&lt;&gt;""),IF(MIN(DATEVALUE($E1090),Base!S$3)-MAX(DATEVALUE($D1090),Base!S$2)+1&gt;=0,MIN(DATEVALUE($E1090),Base!S$3)-MAX(DATEVALUE($D1090),Base!S$2)+1,0),"")</f>
        <v/>
      </c>
      <c r="V1088" s="23" t="str">
        <f>IF(AND(($D1090)&lt;&gt;"",($E1090)&lt;&gt;""),IF(MIN(DATEVALUE($E1090),Base!T$3)-MAX(DATEVALUE($D1090),Base!T$2)+1&gt;=0,MIN(DATEVALUE($E1090),Base!T$3)-MAX(DATEVALUE($D1090),Base!T$2)+1,0),"")</f>
        <v/>
      </c>
      <c r="W1088" s="23" t="str">
        <f>IF(AND(($D1090)&lt;&gt;"",($E1090)&lt;&gt;""),IF(MIN(DATEVALUE($E1090),Base!U$3)-MAX(DATEVALUE($D1090),Base!U$2)+1&gt;=0,MIN(DATEVALUE($E1090),Base!U$3)-MAX(DATEVALUE($D1090),Base!U$2)+1,0),"")</f>
        <v/>
      </c>
      <c r="X1088" s="23" t="str">
        <f>IF(AND(($D1090)&lt;&gt;"",($E1090)&lt;&gt;""),IF(MIN(DATEVALUE($E1090),Base!V$3)-MAX(DATEVALUE($D1090),Base!V$2)+1&gt;=0,MIN(DATEVALUE($E1090),Base!V$3)-MAX(DATEVALUE($D1090),Base!V$2)+1,0),"")</f>
        <v/>
      </c>
      <c r="Y1088" s="20" t="str">
        <f>IF(AND(M1088&lt;&gt;"",$H1084&lt;&gt;"",$F1084&lt;&gt;""),M1088*$H1084*$F1084,"")</f>
        <v/>
      </c>
      <c r="Z1088" s="20" t="str">
        <f>IF(AND(N1088&lt;&gt;"",$H1083&lt;&gt;"",$F1083&lt;&gt;""),N1088*$H1083*$F1083,"")</f>
        <v/>
      </c>
      <c r="AA1088" s="20" t="str">
        <f>IF(AND(O1088&lt;&gt;"",$H1083&lt;&gt;"",$F1083&lt;&gt;""),O1088*$H1083*$F1083,"")</f>
        <v/>
      </c>
      <c r="AB1088" s="20" t="str">
        <f>IF(AND(P1088&lt;&gt;"",$H1083&lt;&gt;"",$F1083&lt;&gt;""),P1088*$H1083*$F1083,"")</f>
        <v/>
      </c>
      <c r="AC1088" s="20" t="str">
        <f>IF(AND(Q1088&lt;&gt;"",$H1083&lt;&gt;"",$F1083&lt;&gt;""),Q1088*$H1083*$F1083,"")</f>
        <v/>
      </c>
      <c r="AD1088" s="20" t="str">
        <f>IF(AND(R1088&lt;&gt;"",$H1083&lt;&gt;"",$F1083&lt;&gt;""),R1088*$H1083*$F1083,"")</f>
        <v/>
      </c>
      <c r="AE1088" s="20" t="str">
        <f>IF(AND(S1088&lt;&gt;"",$H1083&lt;&gt;"",$F1083&lt;&gt;""),S1088*$H1083*$F1083,"")</f>
        <v/>
      </c>
      <c r="AF1088" s="20" t="str">
        <f>IF(AND(T1088&lt;&gt;"",$H1083&lt;&gt;"",$F1083&lt;&gt;""),T1088*$H1083*$F1083,"")</f>
        <v/>
      </c>
      <c r="AG1088" s="20" t="str">
        <f>IF(AND(U1088&lt;&gt;"",$H1083&lt;&gt;"",$F1083&lt;&gt;""),U1088*$H1083*$F1083,"")</f>
        <v/>
      </c>
      <c r="AH1088" s="20" t="str">
        <f>IF(AND(V1088&lt;&gt;"",$H1083&lt;&gt;"",$F1083&lt;&gt;""),V1088*$H1083*$F1083,"")</f>
        <v/>
      </c>
      <c r="AI1088" s="20" t="str">
        <f>IF(AND(W1088&lt;&gt;"",$H1083&lt;&gt;"",$F1083&lt;&gt;""),W1088*$H1083*$F1083,"")</f>
        <v/>
      </c>
      <c r="AJ1088" s="20" t="str">
        <f>IF(AND(X1088&lt;&gt;"",$H1083&lt;&gt;"",$F1083&lt;&gt;""),X1088*$H1083*$F1083,"")</f>
        <v/>
      </c>
    </row>
    <row r="1089" spans="1:36" ht="23.25" customHeight="1" x14ac:dyDescent="0.25">
      <c r="A1089" s="24"/>
      <c r="B1089" s="24"/>
      <c r="J1089" s="20" t="str">
        <f t="shared" si="51"/>
        <v/>
      </c>
      <c r="K1089" s="20" t="str">
        <f t="shared" si="52"/>
        <v/>
      </c>
      <c r="L1089" s="20" t="str">
        <f>IF(D1084&lt;&gt;"",MONTH(D1084),"")</f>
        <v/>
      </c>
      <c r="M1089" s="23" t="str">
        <f>IF(AND(($D1091)&lt;&gt;"",($E1091)&lt;&gt;""),IF(MIN(DATEVALUE($E1091),Base!K$3)-MAX(DATEVALUE($D1091),Base!K$2)+1&gt;=0,MIN(DATEVALUE($E1091),Base!K$3)-MAX(DATEVALUE($D1091),Base!K$2)+1,0),"")</f>
        <v/>
      </c>
      <c r="N1089" s="23" t="str">
        <f>IF(AND(($D1091)&lt;&gt;"",($E1091)&lt;&gt;""),IF(MIN(DATEVALUE($E1091),Base!L$3)-MAX(DATEVALUE($D1091),Base!L$2)+1&gt;=0,MIN(DATEVALUE($E1091),Base!L$3)-MAX(DATEVALUE($D1091),Base!L$2)+1,0),"")</f>
        <v/>
      </c>
      <c r="O1089" s="23" t="str">
        <f>IF(AND(($D1091)&lt;&gt;"",($E1091)&lt;&gt;""),IF(MIN(DATEVALUE($E1091),Base!M$3)-MAX(DATEVALUE($D1091),Base!M$2)+1&gt;=0,MIN(DATEVALUE($E1091),Base!M$3)-MAX(DATEVALUE($D1091),Base!M$2)+1,0),"")</f>
        <v/>
      </c>
      <c r="P1089" s="23" t="str">
        <f>IF(AND(($D1091)&lt;&gt;"",($E1091)&lt;&gt;""),IF(MIN(DATEVALUE($E1091),Base!N$3)-MAX(DATEVALUE($D1091),Base!N$2)+1&gt;=0,MIN(DATEVALUE($E1091),Base!N$3)-MAX(DATEVALUE($D1091),Base!N$2)+1,0),"")</f>
        <v/>
      </c>
      <c r="Q1089" s="23" t="str">
        <f>IF(AND(($D1091)&lt;&gt;"",($E1091)&lt;&gt;""),IF(MIN(DATEVALUE($E1091),Base!O$3)-MAX(DATEVALUE($D1091),Base!O$2)+1&gt;=0,MIN(DATEVALUE($E1091),Base!O$3)-MAX(DATEVALUE($D1091),Base!O$2)+1,0),"")</f>
        <v/>
      </c>
      <c r="R1089" s="23" t="str">
        <f>IF(AND(($D1091)&lt;&gt;"",($E1091)&lt;&gt;""),IF(MIN(DATEVALUE($E1091),Base!P$3)-MAX(DATEVALUE($D1091),Base!P$2)+1&gt;=0,MIN(DATEVALUE($E1091),Base!P$3)-MAX(DATEVALUE($D1091),Base!P$2)+1,0),"")</f>
        <v/>
      </c>
      <c r="S1089" s="23" t="str">
        <f>IF(AND(($D1091)&lt;&gt;"",($E1091)&lt;&gt;""),IF(MIN(DATEVALUE($E1091),Base!Q$3)-MAX(DATEVALUE($D1091),Base!Q$2)+1&gt;=0,MIN(DATEVALUE($E1091),Base!Q$3)-MAX(DATEVALUE($D1091),Base!Q$2)+1,0),"")</f>
        <v/>
      </c>
      <c r="T1089" s="23" t="str">
        <f>IF(AND(($D1091)&lt;&gt;"",($E1091)&lt;&gt;""),IF(MIN(DATEVALUE($E1091),Base!R$3)-MAX(DATEVALUE($D1091),Base!R$2)+1&gt;=0,MIN(DATEVALUE($E1091),Base!R$3)-MAX(DATEVALUE($D1091),Base!R$2)+1,0),"")</f>
        <v/>
      </c>
      <c r="U1089" s="23" t="str">
        <f>IF(AND(($D1091)&lt;&gt;"",($E1091)&lt;&gt;""),IF(MIN(DATEVALUE($E1091),Base!S$3)-MAX(DATEVALUE($D1091),Base!S$2)+1&gt;=0,MIN(DATEVALUE($E1091),Base!S$3)-MAX(DATEVALUE($D1091),Base!S$2)+1,0),"")</f>
        <v/>
      </c>
      <c r="V1089" s="23" t="str">
        <f>IF(AND(($D1091)&lt;&gt;"",($E1091)&lt;&gt;""),IF(MIN(DATEVALUE($E1091),Base!T$3)-MAX(DATEVALUE($D1091),Base!T$2)+1&gt;=0,MIN(DATEVALUE($E1091),Base!T$3)-MAX(DATEVALUE($D1091),Base!T$2)+1,0),"")</f>
        <v/>
      </c>
      <c r="W1089" s="23" t="str">
        <f>IF(AND(($D1091)&lt;&gt;"",($E1091)&lt;&gt;""),IF(MIN(DATEVALUE($E1091),Base!U$3)-MAX(DATEVALUE($D1091),Base!U$2)+1&gt;=0,MIN(DATEVALUE($E1091),Base!U$3)-MAX(DATEVALUE($D1091),Base!U$2)+1,0),"")</f>
        <v/>
      </c>
      <c r="X1089" s="23" t="str">
        <f>IF(AND(($D1091)&lt;&gt;"",($E1091)&lt;&gt;""),IF(MIN(DATEVALUE($E1091),Base!V$3)-MAX(DATEVALUE($D1091),Base!V$2)+1&gt;=0,MIN(DATEVALUE($E1091),Base!V$3)-MAX(DATEVALUE($D1091),Base!V$2)+1,0),"")</f>
        <v/>
      </c>
      <c r="Y1089" s="20" t="str">
        <f>IF(AND(M1089&lt;&gt;"",$H1085&lt;&gt;"",$F1085&lt;&gt;""),M1089*$H1085*$F1085,"")</f>
        <v/>
      </c>
      <c r="Z1089" s="20" t="str">
        <f>IF(AND(N1089&lt;&gt;"",$H1084&lt;&gt;"",$F1084&lt;&gt;""),N1089*$H1084*$F1084,"")</f>
        <v/>
      </c>
      <c r="AA1089" s="20" t="str">
        <f>IF(AND(O1089&lt;&gt;"",$H1084&lt;&gt;"",$F1084&lt;&gt;""),O1089*$H1084*$F1084,"")</f>
        <v/>
      </c>
      <c r="AB1089" s="20" t="str">
        <f>IF(AND(P1089&lt;&gt;"",$H1084&lt;&gt;"",$F1084&lt;&gt;""),P1089*$H1084*$F1084,"")</f>
        <v/>
      </c>
      <c r="AC1089" s="20" t="str">
        <f>IF(AND(Q1089&lt;&gt;"",$H1084&lt;&gt;"",$F1084&lt;&gt;""),Q1089*$H1084*$F1084,"")</f>
        <v/>
      </c>
      <c r="AD1089" s="20" t="str">
        <f>IF(AND(R1089&lt;&gt;"",$H1084&lt;&gt;"",$F1084&lt;&gt;""),R1089*$H1084*$F1084,"")</f>
        <v/>
      </c>
      <c r="AE1089" s="20" t="str">
        <f>IF(AND(S1089&lt;&gt;"",$H1084&lt;&gt;"",$F1084&lt;&gt;""),S1089*$H1084*$F1084,"")</f>
        <v/>
      </c>
      <c r="AF1089" s="20" t="str">
        <f>IF(AND(T1089&lt;&gt;"",$H1084&lt;&gt;"",$F1084&lt;&gt;""),T1089*$H1084*$F1084,"")</f>
        <v/>
      </c>
      <c r="AG1089" s="20" t="str">
        <f>IF(AND(U1089&lt;&gt;"",$H1084&lt;&gt;"",$F1084&lt;&gt;""),U1089*$H1084*$F1084,"")</f>
        <v/>
      </c>
      <c r="AH1089" s="20" t="str">
        <f>IF(AND(V1089&lt;&gt;"",$H1084&lt;&gt;"",$F1084&lt;&gt;""),V1089*$H1084*$F1084,"")</f>
        <v/>
      </c>
      <c r="AI1089" s="20" t="str">
        <f>IF(AND(W1089&lt;&gt;"",$H1084&lt;&gt;"",$F1084&lt;&gt;""),W1089*$H1084*$F1084,"")</f>
        <v/>
      </c>
      <c r="AJ1089" s="20" t="str">
        <f>IF(AND(X1089&lt;&gt;"",$H1084&lt;&gt;"",$F1084&lt;&gt;""),X1089*$H1084*$F1084,"")</f>
        <v/>
      </c>
    </row>
    <row r="1090" spans="1:36" ht="23.25" customHeight="1" x14ac:dyDescent="0.25">
      <c r="A1090" s="24"/>
      <c r="B1090" s="24"/>
      <c r="J1090" s="20" t="str">
        <f t="shared" si="51"/>
        <v/>
      </c>
      <c r="K1090" s="20" t="str">
        <f t="shared" si="52"/>
        <v/>
      </c>
      <c r="L1090" s="20" t="str">
        <f>IF(D1085&lt;&gt;"",MONTH(D1085),"")</f>
        <v/>
      </c>
      <c r="M1090" s="23" t="str">
        <f>IF(AND(($D1092)&lt;&gt;"",($E1092)&lt;&gt;""),IF(MIN(DATEVALUE($E1092),Base!K$3)-MAX(DATEVALUE($D1092),Base!K$2)+1&gt;=0,MIN(DATEVALUE($E1092),Base!K$3)-MAX(DATEVALUE($D1092),Base!K$2)+1,0),"")</f>
        <v/>
      </c>
      <c r="N1090" s="23" t="str">
        <f>IF(AND(($D1092)&lt;&gt;"",($E1092)&lt;&gt;""),IF(MIN(DATEVALUE($E1092),Base!L$3)-MAX(DATEVALUE($D1092),Base!L$2)+1&gt;=0,MIN(DATEVALUE($E1092),Base!L$3)-MAX(DATEVALUE($D1092),Base!L$2)+1,0),"")</f>
        <v/>
      </c>
      <c r="O1090" s="23" t="str">
        <f>IF(AND(($D1092)&lt;&gt;"",($E1092)&lt;&gt;""),IF(MIN(DATEVALUE($E1092),Base!M$3)-MAX(DATEVALUE($D1092),Base!M$2)+1&gt;=0,MIN(DATEVALUE($E1092),Base!M$3)-MAX(DATEVALUE($D1092),Base!M$2)+1,0),"")</f>
        <v/>
      </c>
      <c r="P1090" s="23" t="str">
        <f>IF(AND(($D1092)&lt;&gt;"",($E1092)&lt;&gt;""),IF(MIN(DATEVALUE($E1092),Base!N$3)-MAX(DATEVALUE($D1092),Base!N$2)+1&gt;=0,MIN(DATEVALUE($E1092),Base!N$3)-MAX(DATEVALUE($D1092),Base!N$2)+1,0),"")</f>
        <v/>
      </c>
      <c r="Q1090" s="23" t="str">
        <f>IF(AND(($D1092)&lt;&gt;"",($E1092)&lt;&gt;""),IF(MIN(DATEVALUE($E1092),Base!O$3)-MAX(DATEVALUE($D1092),Base!O$2)+1&gt;=0,MIN(DATEVALUE($E1092),Base!O$3)-MAX(DATEVALUE($D1092),Base!O$2)+1,0),"")</f>
        <v/>
      </c>
      <c r="R1090" s="23" t="str">
        <f>IF(AND(($D1092)&lt;&gt;"",($E1092)&lt;&gt;""),IF(MIN(DATEVALUE($E1092),Base!P$3)-MAX(DATEVALUE($D1092),Base!P$2)+1&gt;=0,MIN(DATEVALUE($E1092),Base!P$3)-MAX(DATEVALUE($D1092),Base!P$2)+1,0),"")</f>
        <v/>
      </c>
      <c r="S1090" s="23" t="str">
        <f>IF(AND(($D1092)&lt;&gt;"",($E1092)&lt;&gt;""),IF(MIN(DATEVALUE($E1092),Base!Q$3)-MAX(DATEVALUE($D1092),Base!Q$2)+1&gt;=0,MIN(DATEVALUE($E1092),Base!Q$3)-MAX(DATEVALUE($D1092),Base!Q$2)+1,0),"")</f>
        <v/>
      </c>
      <c r="T1090" s="23" t="str">
        <f>IF(AND(($D1092)&lt;&gt;"",($E1092)&lt;&gt;""),IF(MIN(DATEVALUE($E1092),Base!R$3)-MAX(DATEVALUE($D1092),Base!R$2)+1&gt;=0,MIN(DATEVALUE($E1092),Base!R$3)-MAX(DATEVALUE($D1092),Base!R$2)+1,0),"")</f>
        <v/>
      </c>
      <c r="U1090" s="23" t="str">
        <f>IF(AND(($D1092)&lt;&gt;"",($E1092)&lt;&gt;""),IF(MIN(DATEVALUE($E1092),Base!S$3)-MAX(DATEVALUE($D1092),Base!S$2)+1&gt;=0,MIN(DATEVALUE($E1092),Base!S$3)-MAX(DATEVALUE($D1092),Base!S$2)+1,0),"")</f>
        <v/>
      </c>
      <c r="V1090" s="23" t="str">
        <f>IF(AND(($D1092)&lt;&gt;"",($E1092)&lt;&gt;""),IF(MIN(DATEVALUE($E1092),Base!T$3)-MAX(DATEVALUE($D1092),Base!T$2)+1&gt;=0,MIN(DATEVALUE($E1092),Base!T$3)-MAX(DATEVALUE($D1092),Base!T$2)+1,0),"")</f>
        <v/>
      </c>
      <c r="W1090" s="23" t="str">
        <f>IF(AND(($D1092)&lt;&gt;"",($E1092)&lt;&gt;""),IF(MIN(DATEVALUE($E1092),Base!U$3)-MAX(DATEVALUE($D1092),Base!U$2)+1&gt;=0,MIN(DATEVALUE($E1092),Base!U$3)-MAX(DATEVALUE($D1092),Base!U$2)+1,0),"")</f>
        <v/>
      </c>
      <c r="X1090" s="23" t="str">
        <f>IF(AND(($D1092)&lt;&gt;"",($E1092)&lt;&gt;""),IF(MIN(DATEVALUE($E1092),Base!V$3)-MAX(DATEVALUE($D1092),Base!V$2)+1&gt;=0,MIN(DATEVALUE($E1092),Base!V$3)-MAX(DATEVALUE($D1092),Base!V$2)+1,0),"")</f>
        <v/>
      </c>
      <c r="Y1090" s="20" t="str">
        <f>IF(AND(M1090&lt;&gt;"",$H1086&lt;&gt;"",$F1086&lt;&gt;""),M1090*$H1086*$F1086,"")</f>
        <v/>
      </c>
      <c r="Z1090" s="20" t="str">
        <f>IF(AND(N1090&lt;&gt;"",$H1085&lt;&gt;"",$F1085&lt;&gt;""),N1090*$H1085*$F1085,"")</f>
        <v/>
      </c>
      <c r="AA1090" s="20" t="str">
        <f>IF(AND(O1090&lt;&gt;"",$H1085&lt;&gt;"",$F1085&lt;&gt;""),O1090*$H1085*$F1085,"")</f>
        <v/>
      </c>
      <c r="AB1090" s="20" t="str">
        <f>IF(AND(P1090&lt;&gt;"",$H1085&lt;&gt;"",$F1085&lt;&gt;""),P1090*$H1085*$F1085,"")</f>
        <v/>
      </c>
      <c r="AC1090" s="20" t="str">
        <f>IF(AND(Q1090&lt;&gt;"",$H1085&lt;&gt;"",$F1085&lt;&gt;""),Q1090*$H1085*$F1085,"")</f>
        <v/>
      </c>
      <c r="AD1090" s="20" t="str">
        <f>IF(AND(R1090&lt;&gt;"",$H1085&lt;&gt;"",$F1085&lt;&gt;""),R1090*$H1085*$F1085,"")</f>
        <v/>
      </c>
      <c r="AE1090" s="20" t="str">
        <f>IF(AND(S1090&lt;&gt;"",$H1085&lt;&gt;"",$F1085&lt;&gt;""),S1090*$H1085*$F1085,"")</f>
        <v/>
      </c>
      <c r="AF1090" s="20" t="str">
        <f>IF(AND(T1090&lt;&gt;"",$H1085&lt;&gt;"",$F1085&lt;&gt;""),T1090*$H1085*$F1085,"")</f>
        <v/>
      </c>
      <c r="AG1090" s="20" t="str">
        <f>IF(AND(U1090&lt;&gt;"",$H1085&lt;&gt;"",$F1085&lt;&gt;""),U1090*$H1085*$F1085,"")</f>
        <v/>
      </c>
      <c r="AH1090" s="20" t="str">
        <f>IF(AND(V1090&lt;&gt;"",$H1085&lt;&gt;"",$F1085&lt;&gt;""),V1090*$H1085*$F1085,"")</f>
        <v/>
      </c>
      <c r="AI1090" s="20" t="str">
        <f>IF(AND(W1090&lt;&gt;"",$H1085&lt;&gt;"",$F1085&lt;&gt;""),W1090*$H1085*$F1085,"")</f>
        <v/>
      </c>
      <c r="AJ1090" s="20" t="str">
        <f>IF(AND(X1090&lt;&gt;"",$H1085&lt;&gt;"",$F1085&lt;&gt;""),X1090*$H1085*$F1085,"")</f>
        <v/>
      </c>
    </row>
    <row r="1091" spans="1:36" ht="23.25" customHeight="1" x14ac:dyDescent="0.25">
      <c r="A1091" s="24"/>
      <c r="B1091" s="24"/>
      <c r="J1091" s="20" t="str">
        <f t="shared" si="51"/>
        <v/>
      </c>
      <c r="K1091" s="20" t="str">
        <f t="shared" si="52"/>
        <v/>
      </c>
      <c r="L1091" s="20" t="str">
        <f>IF(D1086&lt;&gt;"",MONTH(D1086),"")</f>
        <v/>
      </c>
      <c r="M1091" s="23" t="str">
        <f>IF(AND(($D1093)&lt;&gt;"",($E1093)&lt;&gt;""),IF(MIN(DATEVALUE($E1093),Base!K$3)-MAX(DATEVALUE($D1093),Base!K$2)+1&gt;=0,MIN(DATEVALUE($E1093),Base!K$3)-MAX(DATEVALUE($D1093),Base!K$2)+1,0),"")</f>
        <v/>
      </c>
      <c r="N1091" s="23" t="str">
        <f>IF(AND(($D1093)&lt;&gt;"",($E1093)&lt;&gt;""),IF(MIN(DATEVALUE($E1093),Base!L$3)-MAX(DATEVALUE($D1093),Base!L$2)+1&gt;=0,MIN(DATEVALUE($E1093),Base!L$3)-MAX(DATEVALUE($D1093),Base!L$2)+1,0),"")</f>
        <v/>
      </c>
      <c r="O1091" s="23" t="str">
        <f>IF(AND(($D1093)&lt;&gt;"",($E1093)&lt;&gt;""),IF(MIN(DATEVALUE($E1093),Base!M$3)-MAX(DATEVALUE($D1093),Base!M$2)+1&gt;=0,MIN(DATEVALUE($E1093),Base!M$3)-MAX(DATEVALUE($D1093),Base!M$2)+1,0),"")</f>
        <v/>
      </c>
      <c r="P1091" s="23" t="str">
        <f>IF(AND(($D1093)&lt;&gt;"",($E1093)&lt;&gt;""),IF(MIN(DATEVALUE($E1093),Base!N$3)-MAX(DATEVALUE($D1093),Base!N$2)+1&gt;=0,MIN(DATEVALUE($E1093),Base!N$3)-MAX(DATEVALUE($D1093),Base!N$2)+1,0),"")</f>
        <v/>
      </c>
      <c r="Q1091" s="23" t="str">
        <f>IF(AND(($D1093)&lt;&gt;"",($E1093)&lt;&gt;""),IF(MIN(DATEVALUE($E1093),Base!O$3)-MAX(DATEVALUE($D1093),Base!O$2)+1&gt;=0,MIN(DATEVALUE($E1093),Base!O$3)-MAX(DATEVALUE($D1093),Base!O$2)+1,0),"")</f>
        <v/>
      </c>
      <c r="R1091" s="23" t="str">
        <f>IF(AND(($D1093)&lt;&gt;"",($E1093)&lt;&gt;""),IF(MIN(DATEVALUE($E1093),Base!P$3)-MAX(DATEVALUE($D1093),Base!P$2)+1&gt;=0,MIN(DATEVALUE($E1093),Base!P$3)-MAX(DATEVALUE($D1093),Base!P$2)+1,0),"")</f>
        <v/>
      </c>
      <c r="S1091" s="23" t="str">
        <f>IF(AND(($D1093)&lt;&gt;"",($E1093)&lt;&gt;""),IF(MIN(DATEVALUE($E1093),Base!Q$3)-MAX(DATEVALUE($D1093),Base!Q$2)+1&gt;=0,MIN(DATEVALUE($E1093),Base!Q$3)-MAX(DATEVALUE($D1093),Base!Q$2)+1,0),"")</f>
        <v/>
      </c>
      <c r="T1091" s="23" t="str">
        <f>IF(AND(($D1093)&lt;&gt;"",($E1093)&lt;&gt;""),IF(MIN(DATEVALUE($E1093),Base!R$3)-MAX(DATEVALUE($D1093),Base!R$2)+1&gt;=0,MIN(DATEVALUE($E1093),Base!R$3)-MAX(DATEVALUE($D1093),Base!R$2)+1,0),"")</f>
        <v/>
      </c>
      <c r="U1091" s="23" t="str">
        <f>IF(AND(($D1093)&lt;&gt;"",($E1093)&lt;&gt;""),IF(MIN(DATEVALUE($E1093),Base!S$3)-MAX(DATEVALUE($D1093),Base!S$2)+1&gt;=0,MIN(DATEVALUE($E1093),Base!S$3)-MAX(DATEVALUE($D1093),Base!S$2)+1,0),"")</f>
        <v/>
      </c>
      <c r="V1091" s="23" t="str">
        <f>IF(AND(($D1093)&lt;&gt;"",($E1093)&lt;&gt;""),IF(MIN(DATEVALUE($E1093),Base!T$3)-MAX(DATEVALUE($D1093),Base!T$2)+1&gt;=0,MIN(DATEVALUE($E1093),Base!T$3)-MAX(DATEVALUE($D1093),Base!T$2)+1,0),"")</f>
        <v/>
      </c>
      <c r="W1091" s="23" t="str">
        <f>IF(AND(($D1093)&lt;&gt;"",($E1093)&lt;&gt;""),IF(MIN(DATEVALUE($E1093),Base!U$3)-MAX(DATEVALUE($D1093),Base!U$2)+1&gt;=0,MIN(DATEVALUE($E1093),Base!U$3)-MAX(DATEVALUE($D1093),Base!U$2)+1,0),"")</f>
        <v/>
      </c>
      <c r="X1091" s="23" t="str">
        <f>IF(AND(($D1093)&lt;&gt;"",($E1093)&lt;&gt;""),IF(MIN(DATEVALUE($E1093),Base!V$3)-MAX(DATEVALUE($D1093),Base!V$2)+1&gt;=0,MIN(DATEVALUE($E1093),Base!V$3)-MAX(DATEVALUE($D1093),Base!V$2)+1,0),"")</f>
        <v/>
      </c>
      <c r="Y1091" s="20" t="str">
        <f>IF(AND(M1091&lt;&gt;"",$H1087&lt;&gt;"",$F1087&lt;&gt;""),M1091*$H1087*$F1087,"")</f>
        <v/>
      </c>
      <c r="Z1091" s="20" t="str">
        <f>IF(AND(N1091&lt;&gt;"",$H1086&lt;&gt;"",$F1086&lt;&gt;""),N1091*$H1086*$F1086,"")</f>
        <v/>
      </c>
      <c r="AA1091" s="20" t="str">
        <f>IF(AND(O1091&lt;&gt;"",$H1086&lt;&gt;"",$F1086&lt;&gt;""),O1091*$H1086*$F1086,"")</f>
        <v/>
      </c>
      <c r="AB1091" s="20" t="str">
        <f>IF(AND(P1091&lt;&gt;"",$H1086&lt;&gt;"",$F1086&lt;&gt;""),P1091*$H1086*$F1086,"")</f>
        <v/>
      </c>
      <c r="AC1091" s="20" t="str">
        <f>IF(AND(Q1091&lt;&gt;"",$H1086&lt;&gt;"",$F1086&lt;&gt;""),Q1091*$H1086*$F1086,"")</f>
        <v/>
      </c>
      <c r="AD1091" s="20" t="str">
        <f>IF(AND(R1091&lt;&gt;"",$H1086&lt;&gt;"",$F1086&lt;&gt;""),R1091*$H1086*$F1086,"")</f>
        <v/>
      </c>
      <c r="AE1091" s="20" t="str">
        <f>IF(AND(S1091&lt;&gt;"",$H1086&lt;&gt;"",$F1086&lt;&gt;""),S1091*$H1086*$F1086,"")</f>
        <v/>
      </c>
      <c r="AF1091" s="20" t="str">
        <f>IF(AND(T1091&lt;&gt;"",$H1086&lt;&gt;"",$F1086&lt;&gt;""),T1091*$H1086*$F1086,"")</f>
        <v/>
      </c>
      <c r="AG1091" s="20" t="str">
        <f>IF(AND(U1091&lt;&gt;"",$H1086&lt;&gt;"",$F1086&lt;&gt;""),U1091*$H1086*$F1086,"")</f>
        <v/>
      </c>
      <c r="AH1091" s="20" t="str">
        <f>IF(AND(V1091&lt;&gt;"",$H1086&lt;&gt;"",$F1086&lt;&gt;""),V1091*$H1086*$F1086,"")</f>
        <v/>
      </c>
      <c r="AI1091" s="20" t="str">
        <f>IF(AND(W1091&lt;&gt;"",$H1086&lt;&gt;"",$F1086&lt;&gt;""),W1091*$H1086*$F1086,"")</f>
        <v/>
      </c>
      <c r="AJ1091" s="20" t="str">
        <f>IF(AND(X1091&lt;&gt;"",$H1086&lt;&gt;"",$F1086&lt;&gt;""),X1091*$H1086*$F1086,"")</f>
        <v/>
      </c>
    </row>
    <row r="1092" spans="1:36" ht="23.25" customHeight="1" x14ac:dyDescent="0.25">
      <c r="A1092" s="24"/>
      <c r="B1092" s="24"/>
      <c r="J1092" s="20" t="str">
        <f t="shared" si="51"/>
        <v/>
      </c>
      <c r="K1092" s="20" t="str">
        <f t="shared" si="52"/>
        <v/>
      </c>
      <c r="L1092" s="20" t="str">
        <f>IF(D1087&lt;&gt;"",MONTH(D1087),"")</f>
        <v/>
      </c>
      <c r="M1092" s="23" t="str">
        <f>IF(AND(($D1094)&lt;&gt;"",($E1094)&lt;&gt;""),IF(MIN(DATEVALUE($E1094),Base!K$3)-MAX(DATEVALUE($D1094),Base!K$2)+1&gt;=0,MIN(DATEVALUE($E1094),Base!K$3)-MAX(DATEVALUE($D1094),Base!K$2)+1,0),"")</f>
        <v/>
      </c>
      <c r="N1092" s="23" t="str">
        <f>IF(AND(($D1094)&lt;&gt;"",($E1094)&lt;&gt;""),IF(MIN(DATEVALUE($E1094),Base!L$3)-MAX(DATEVALUE($D1094),Base!L$2)+1&gt;=0,MIN(DATEVALUE($E1094),Base!L$3)-MAX(DATEVALUE($D1094),Base!L$2)+1,0),"")</f>
        <v/>
      </c>
      <c r="O1092" s="23" t="str">
        <f>IF(AND(($D1094)&lt;&gt;"",($E1094)&lt;&gt;""),IF(MIN(DATEVALUE($E1094),Base!M$3)-MAX(DATEVALUE($D1094),Base!M$2)+1&gt;=0,MIN(DATEVALUE($E1094),Base!M$3)-MAX(DATEVALUE($D1094),Base!M$2)+1,0),"")</f>
        <v/>
      </c>
      <c r="P1092" s="23" t="str">
        <f>IF(AND(($D1094)&lt;&gt;"",($E1094)&lt;&gt;""),IF(MIN(DATEVALUE($E1094),Base!N$3)-MAX(DATEVALUE($D1094),Base!N$2)+1&gt;=0,MIN(DATEVALUE($E1094),Base!N$3)-MAX(DATEVALUE($D1094),Base!N$2)+1,0),"")</f>
        <v/>
      </c>
      <c r="Q1092" s="23" t="str">
        <f>IF(AND(($D1094)&lt;&gt;"",($E1094)&lt;&gt;""),IF(MIN(DATEVALUE($E1094),Base!O$3)-MAX(DATEVALUE($D1094),Base!O$2)+1&gt;=0,MIN(DATEVALUE($E1094),Base!O$3)-MAX(DATEVALUE($D1094),Base!O$2)+1,0),"")</f>
        <v/>
      </c>
      <c r="R1092" s="23" t="str">
        <f>IF(AND(($D1094)&lt;&gt;"",($E1094)&lt;&gt;""),IF(MIN(DATEVALUE($E1094),Base!P$3)-MAX(DATEVALUE($D1094),Base!P$2)+1&gt;=0,MIN(DATEVALUE($E1094),Base!P$3)-MAX(DATEVALUE($D1094),Base!P$2)+1,0),"")</f>
        <v/>
      </c>
      <c r="S1092" s="23" t="str">
        <f>IF(AND(($D1094)&lt;&gt;"",($E1094)&lt;&gt;""),IF(MIN(DATEVALUE($E1094),Base!Q$3)-MAX(DATEVALUE($D1094),Base!Q$2)+1&gt;=0,MIN(DATEVALUE($E1094),Base!Q$3)-MAX(DATEVALUE($D1094),Base!Q$2)+1,0),"")</f>
        <v/>
      </c>
      <c r="T1092" s="23" t="str">
        <f>IF(AND(($D1094)&lt;&gt;"",($E1094)&lt;&gt;""),IF(MIN(DATEVALUE($E1094),Base!R$3)-MAX(DATEVALUE($D1094),Base!R$2)+1&gt;=0,MIN(DATEVALUE($E1094),Base!R$3)-MAX(DATEVALUE($D1094),Base!R$2)+1,0),"")</f>
        <v/>
      </c>
      <c r="U1092" s="23" t="str">
        <f>IF(AND(($D1094)&lt;&gt;"",($E1094)&lt;&gt;""),IF(MIN(DATEVALUE($E1094),Base!S$3)-MAX(DATEVALUE($D1094),Base!S$2)+1&gt;=0,MIN(DATEVALUE($E1094),Base!S$3)-MAX(DATEVALUE($D1094),Base!S$2)+1,0),"")</f>
        <v/>
      </c>
      <c r="V1092" s="23" t="str">
        <f>IF(AND(($D1094)&lt;&gt;"",($E1094)&lt;&gt;""),IF(MIN(DATEVALUE($E1094),Base!T$3)-MAX(DATEVALUE($D1094),Base!T$2)+1&gt;=0,MIN(DATEVALUE($E1094),Base!T$3)-MAX(DATEVALUE($D1094),Base!T$2)+1,0),"")</f>
        <v/>
      </c>
      <c r="W1092" s="23" t="str">
        <f>IF(AND(($D1094)&lt;&gt;"",($E1094)&lt;&gt;""),IF(MIN(DATEVALUE($E1094),Base!U$3)-MAX(DATEVALUE($D1094),Base!U$2)+1&gt;=0,MIN(DATEVALUE($E1094),Base!U$3)-MAX(DATEVALUE($D1094),Base!U$2)+1,0),"")</f>
        <v/>
      </c>
      <c r="X1092" s="23" t="str">
        <f>IF(AND(($D1094)&lt;&gt;"",($E1094)&lt;&gt;""),IF(MIN(DATEVALUE($E1094),Base!V$3)-MAX(DATEVALUE($D1094),Base!V$2)+1&gt;=0,MIN(DATEVALUE($E1094),Base!V$3)-MAX(DATEVALUE($D1094),Base!V$2)+1,0),"")</f>
        <v/>
      </c>
      <c r="Y1092" s="20" t="str">
        <f>IF(AND(M1092&lt;&gt;"",$H1088&lt;&gt;"",$F1088&lt;&gt;""),M1092*$H1088*$F1088,"")</f>
        <v/>
      </c>
      <c r="Z1092" s="20" t="str">
        <f>IF(AND(N1092&lt;&gt;"",$H1087&lt;&gt;"",$F1087&lt;&gt;""),N1092*$H1087*$F1087,"")</f>
        <v/>
      </c>
      <c r="AA1092" s="20" t="str">
        <f>IF(AND(O1092&lt;&gt;"",$H1087&lt;&gt;"",$F1087&lt;&gt;""),O1092*$H1087*$F1087,"")</f>
        <v/>
      </c>
      <c r="AB1092" s="20" t="str">
        <f>IF(AND(P1092&lt;&gt;"",$H1087&lt;&gt;"",$F1087&lt;&gt;""),P1092*$H1087*$F1087,"")</f>
        <v/>
      </c>
      <c r="AC1092" s="20" t="str">
        <f>IF(AND(Q1092&lt;&gt;"",$H1087&lt;&gt;"",$F1087&lt;&gt;""),Q1092*$H1087*$F1087,"")</f>
        <v/>
      </c>
      <c r="AD1092" s="20" t="str">
        <f>IF(AND(R1092&lt;&gt;"",$H1087&lt;&gt;"",$F1087&lt;&gt;""),R1092*$H1087*$F1087,"")</f>
        <v/>
      </c>
      <c r="AE1092" s="20" t="str">
        <f>IF(AND(S1092&lt;&gt;"",$H1087&lt;&gt;"",$F1087&lt;&gt;""),S1092*$H1087*$F1087,"")</f>
        <v/>
      </c>
      <c r="AF1092" s="20" t="str">
        <f>IF(AND(T1092&lt;&gt;"",$H1087&lt;&gt;"",$F1087&lt;&gt;""),T1092*$H1087*$F1087,"")</f>
        <v/>
      </c>
      <c r="AG1092" s="20" t="str">
        <f>IF(AND(U1092&lt;&gt;"",$H1087&lt;&gt;"",$F1087&lt;&gt;""),U1092*$H1087*$F1087,"")</f>
        <v/>
      </c>
      <c r="AH1092" s="20" t="str">
        <f>IF(AND(V1092&lt;&gt;"",$H1087&lt;&gt;"",$F1087&lt;&gt;""),V1092*$H1087*$F1087,"")</f>
        <v/>
      </c>
      <c r="AI1092" s="20" t="str">
        <f>IF(AND(W1092&lt;&gt;"",$H1087&lt;&gt;"",$F1087&lt;&gt;""),W1092*$H1087*$F1087,"")</f>
        <v/>
      </c>
      <c r="AJ1092" s="20" t="str">
        <f>IF(AND(X1092&lt;&gt;"",$H1087&lt;&gt;"",$F1087&lt;&gt;""),X1092*$H1087*$F1087,"")</f>
        <v/>
      </c>
    </row>
    <row r="1093" spans="1:36" ht="23.25" customHeight="1" x14ac:dyDescent="0.25">
      <c r="A1093" s="24"/>
      <c r="B1093" s="24"/>
      <c r="J1093" s="20" t="str">
        <f t="shared" si="51"/>
        <v/>
      </c>
      <c r="K1093" s="20" t="str">
        <f t="shared" si="52"/>
        <v/>
      </c>
      <c r="L1093" s="20" t="str">
        <f>IF(D1088&lt;&gt;"",MONTH(D1088),"")</f>
        <v/>
      </c>
      <c r="M1093" s="23" t="str">
        <f>IF(AND(($D1095)&lt;&gt;"",($E1095)&lt;&gt;""),IF(MIN(DATEVALUE($E1095),Base!K$3)-MAX(DATEVALUE($D1095),Base!K$2)+1&gt;=0,MIN(DATEVALUE($E1095),Base!K$3)-MAX(DATEVALUE($D1095),Base!K$2)+1,0),"")</f>
        <v/>
      </c>
      <c r="N1093" s="23" t="str">
        <f>IF(AND(($D1095)&lt;&gt;"",($E1095)&lt;&gt;""),IF(MIN(DATEVALUE($E1095),Base!L$3)-MAX(DATEVALUE($D1095),Base!L$2)+1&gt;=0,MIN(DATEVALUE($E1095),Base!L$3)-MAX(DATEVALUE($D1095),Base!L$2)+1,0),"")</f>
        <v/>
      </c>
      <c r="O1093" s="23" t="str">
        <f>IF(AND(($D1095)&lt;&gt;"",($E1095)&lt;&gt;""),IF(MIN(DATEVALUE($E1095),Base!M$3)-MAX(DATEVALUE($D1095),Base!M$2)+1&gt;=0,MIN(DATEVALUE($E1095),Base!M$3)-MAX(DATEVALUE($D1095),Base!M$2)+1,0),"")</f>
        <v/>
      </c>
      <c r="P1093" s="23" t="str">
        <f>IF(AND(($D1095)&lt;&gt;"",($E1095)&lt;&gt;""),IF(MIN(DATEVALUE($E1095),Base!N$3)-MAX(DATEVALUE($D1095),Base!N$2)+1&gt;=0,MIN(DATEVALUE($E1095),Base!N$3)-MAX(DATEVALUE($D1095),Base!N$2)+1,0),"")</f>
        <v/>
      </c>
      <c r="Q1093" s="23" t="str">
        <f>IF(AND(($D1095)&lt;&gt;"",($E1095)&lt;&gt;""),IF(MIN(DATEVALUE($E1095),Base!O$3)-MAX(DATEVALUE($D1095),Base!O$2)+1&gt;=0,MIN(DATEVALUE($E1095),Base!O$3)-MAX(DATEVALUE($D1095),Base!O$2)+1,0),"")</f>
        <v/>
      </c>
      <c r="R1093" s="23" t="str">
        <f>IF(AND(($D1095)&lt;&gt;"",($E1095)&lt;&gt;""),IF(MIN(DATEVALUE($E1095),Base!P$3)-MAX(DATEVALUE($D1095),Base!P$2)+1&gt;=0,MIN(DATEVALUE($E1095),Base!P$3)-MAX(DATEVALUE($D1095),Base!P$2)+1,0),"")</f>
        <v/>
      </c>
      <c r="S1093" s="23" t="str">
        <f>IF(AND(($D1095)&lt;&gt;"",($E1095)&lt;&gt;""),IF(MIN(DATEVALUE($E1095),Base!Q$3)-MAX(DATEVALUE($D1095),Base!Q$2)+1&gt;=0,MIN(DATEVALUE($E1095),Base!Q$3)-MAX(DATEVALUE($D1095),Base!Q$2)+1,0),"")</f>
        <v/>
      </c>
      <c r="T1093" s="23" t="str">
        <f>IF(AND(($D1095)&lt;&gt;"",($E1095)&lt;&gt;""),IF(MIN(DATEVALUE($E1095),Base!R$3)-MAX(DATEVALUE($D1095),Base!R$2)+1&gt;=0,MIN(DATEVALUE($E1095),Base!R$3)-MAX(DATEVALUE($D1095),Base!R$2)+1,0),"")</f>
        <v/>
      </c>
      <c r="U1093" s="23" t="str">
        <f>IF(AND(($D1095)&lt;&gt;"",($E1095)&lt;&gt;""),IF(MIN(DATEVALUE($E1095),Base!S$3)-MAX(DATEVALUE($D1095),Base!S$2)+1&gt;=0,MIN(DATEVALUE($E1095),Base!S$3)-MAX(DATEVALUE($D1095),Base!S$2)+1,0),"")</f>
        <v/>
      </c>
      <c r="V1093" s="23" t="str">
        <f>IF(AND(($D1095)&lt;&gt;"",($E1095)&lt;&gt;""),IF(MIN(DATEVALUE($E1095),Base!T$3)-MAX(DATEVALUE($D1095),Base!T$2)+1&gt;=0,MIN(DATEVALUE($E1095),Base!T$3)-MAX(DATEVALUE($D1095),Base!T$2)+1,0),"")</f>
        <v/>
      </c>
      <c r="W1093" s="23" t="str">
        <f>IF(AND(($D1095)&lt;&gt;"",($E1095)&lt;&gt;""),IF(MIN(DATEVALUE($E1095),Base!U$3)-MAX(DATEVALUE($D1095),Base!U$2)+1&gt;=0,MIN(DATEVALUE($E1095),Base!U$3)-MAX(DATEVALUE($D1095),Base!U$2)+1,0),"")</f>
        <v/>
      </c>
      <c r="X1093" s="23" t="str">
        <f>IF(AND(($D1095)&lt;&gt;"",($E1095)&lt;&gt;""),IF(MIN(DATEVALUE($E1095),Base!V$3)-MAX(DATEVALUE($D1095),Base!V$2)+1&gt;=0,MIN(DATEVALUE($E1095),Base!V$3)-MAX(DATEVALUE($D1095),Base!V$2)+1,0),"")</f>
        <v/>
      </c>
      <c r="Y1093" s="20" t="str">
        <f>IF(AND(M1093&lt;&gt;"",$H1089&lt;&gt;"",$F1089&lt;&gt;""),M1093*$H1089*$F1089,"")</f>
        <v/>
      </c>
      <c r="Z1093" s="20" t="str">
        <f>IF(AND(N1093&lt;&gt;"",$H1088&lt;&gt;"",$F1088&lt;&gt;""),N1093*$H1088*$F1088,"")</f>
        <v/>
      </c>
      <c r="AA1093" s="20" t="str">
        <f>IF(AND(O1093&lt;&gt;"",$H1088&lt;&gt;"",$F1088&lt;&gt;""),O1093*$H1088*$F1088,"")</f>
        <v/>
      </c>
      <c r="AB1093" s="20" t="str">
        <f>IF(AND(P1093&lt;&gt;"",$H1088&lt;&gt;"",$F1088&lt;&gt;""),P1093*$H1088*$F1088,"")</f>
        <v/>
      </c>
      <c r="AC1093" s="20" t="str">
        <f>IF(AND(Q1093&lt;&gt;"",$H1088&lt;&gt;"",$F1088&lt;&gt;""),Q1093*$H1088*$F1088,"")</f>
        <v/>
      </c>
      <c r="AD1093" s="20" t="str">
        <f>IF(AND(R1093&lt;&gt;"",$H1088&lt;&gt;"",$F1088&lt;&gt;""),R1093*$H1088*$F1088,"")</f>
        <v/>
      </c>
      <c r="AE1093" s="20" t="str">
        <f>IF(AND(S1093&lt;&gt;"",$H1088&lt;&gt;"",$F1088&lt;&gt;""),S1093*$H1088*$F1088,"")</f>
        <v/>
      </c>
      <c r="AF1093" s="20" t="str">
        <f>IF(AND(T1093&lt;&gt;"",$H1088&lt;&gt;"",$F1088&lt;&gt;""),T1093*$H1088*$F1088,"")</f>
        <v/>
      </c>
      <c r="AG1093" s="20" t="str">
        <f>IF(AND(U1093&lt;&gt;"",$H1088&lt;&gt;"",$F1088&lt;&gt;""),U1093*$H1088*$F1088,"")</f>
        <v/>
      </c>
      <c r="AH1093" s="20" t="str">
        <f>IF(AND(V1093&lt;&gt;"",$H1088&lt;&gt;"",$F1088&lt;&gt;""),V1093*$H1088*$F1088,"")</f>
        <v/>
      </c>
      <c r="AI1093" s="20" t="str">
        <f>IF(AND(W1093&lt;&gt;"",$H1088&lt;&gt;"",$F1088&lt;&gt;""),W1093*$H1088*$F1088,"")</f>
        <v/>
      </c>
      <c r="AJ1093" s="20" t="str">
        <f>IF(AND(X1093&lt;&gt;"",$H1088&lt;&gt;"",$F1088&lt;&gt;""),X1093*$H1088*$F1088,"")</f>
        <v/>
      </c>
    </row>
    <row r="1094" spans="1:36" ht="23.25" customHeight="1" x14ac:dyDescent="0.25">
      <c r="A1094" s="24"/>
      <c r="B1094" s="24"/>
      <c r="J1094" s="20" t="str">
        <f t="shared" si="51"/>
        <v/>
      </c>
      <c r="K1094" s="20" t="str">
        <f t="shared" si="52"/>
        <v/>
      </c>
      <c r="L1094" s="20" t="str">
        <f>IF(D1089&lt;&gt;"",MONTH(D1089),"")</f>
        <v/>
      </c>
      <c r="M1094" s="23" t="str">
        <f>IF(AND(($D1096)&lt;&gt;"",($E1096)&lt;&gt;""),IF(MIN(DATEVALUE($E1096),Base!K$3)-MAX(DATEVALUE($D1096),Base!K$2)+1&gt;=0,MIN(DATEVALUE($E1096),Base!K$3)-MAX(DATEVALUE($D1096),Base!K$2)+1,0),"")</f>
        <v/>
      </c>
      <c r="N1094" s="23" t="str">
        <f>IF(AND(($D1096)&lt;&gt;"",($E1096)&lt;&gt;""),IF(MIN(DATEVALUE($E1096),Base!L$3)-MAX(DATEVALUE($D1096),Base!L$2)+1&gt;=0,MIN(DATEVALUE($E1096),Base!L$3)-MAX(DATEVALUE($D1096),Base!L$2)+1,0),"")</f>
        <v/>
      </c>
      <c r="O1094" s="23" t="str">
        <f>IF(AND(($D1096)&lt;&gt;"",($E1096)&lt;&gt;""),IF(MIN(DATEVALUE($E1096),Base!M$3)-MAX(DATEVALUE($D1096),Base!M$2)+1&gt;=0,MIN(DATEVALUE($E1096),Base!M$3)-MAX(DATEVALUE($D1096),Base!M$2)+1,0),"")</f>
        <v/>
      </c>
      <c r="P1094" s="23" t="str">
        <f>IF(AND(($D1096)&lt;&gt;"",($E1096)&lt;&gt;""),IF(MIN(DATEVALUE($E1096),Base!N$3)-MAX(DATEVALUE($D1096),Base!N$2)+1&gt;=0,MIN(DATEVALUE($E1096),Base!N$3)-MAX(DATEVALUE($D1096),Base!N$2)+1,0),"")</f>
        <v/>
      </c>
      <c r="Q1094" s="23" t="str">
        <f>IF(AND(($D1096)&lt;&gt;"",($E1096)&lt;&gt;""),IF(MIN(DATEVALUE($E1096),Base!O$3)-MAX(DATEVALUE($D1096),Base!O$2)+1&gt;=0,MIN(DATEVALUE($E1096),Base!O$3)-MAX(DATEVALUE($D1096),Base!O$2)+1,0),"")</f>
        <v/>
      </c>
      <c r="R1094" s="23" t="str">
        <f>IF(AND(($D1096)&lt;&gt;"",($E1096)&lt;&gt;""),IF(MIN(DATEVALUE($E1096),Base!P$3)-MAX(DATEVALUE($D1096),Base!P$2)+1&gt;=0,MIN(DATEVALUE($E1096),Base!P$3)-MAX(DATEVALUE($D1096),Base!P$2)+1,0),"")</f>
        <v/>
      </c>
      <c r="S1094" s="23" t="str">
        <f>IF(AND(($D1096)&lt;&gt;"",($E1096)&lt;&gt;""),IF(MIN(DATEVALUE($E1096),Base!Q$3)-MAX(DATEVALUE($D1096),Base!Q$2)+1&gt;=0,MIN(DATEVALUE($E1096),Base!Q$3)-MAX(DATEVALUE($D1096),Base!Q$2)+1,0),"")</f>
        <v/>
      </c>
      <c r="T1094" s="23" t="str">
        <f>IF(AND(($D1096)&lt;&gt;"",($E1096)&lt;&gt;""),IF(MIN(DATEVALUE($E1096),Base!R$3)-MAX(DATEVALUE($D1096),Base!R$2)+1&gt;=0,MIN(DATEVALUE($E1096),Base!R$3)-MAX(DATEVALUE($D1096),Base!R$2)+1,0),"")</f>
        <v/>
      </c>
      <c r="U1094" s="23" t="str">
        <f>IF(AND(($D1096)&lt;&gt;"",($E1096)&lt;&gt;""),IF(MIN(DATEVALUE($E1096),Base!S$3)-MAX(DATEVALUE($D1096),Base!S$2)+1&gt;=0,MIN(DATEVALUE($E1096),Base!S$3)-MAX(DATEVALUE($D1096),Base!S$2)+1,0),"")</f>
        <v/>
      </c>
      <c r="V1094" s="23" t="str">
        <f>IF(AND(($D1096)&lt;&gt;"",($E1096)&lt;&gt;""),IF(MIN(DATEVALUE($E1096),Base!T$3)-MAX(DATEVALUE($D1096),Base!T$2)+1&gt;=0,MIN(DATEVALUE($E1096),Base!T$3)-MAX(DATEVALUE($D1096),Base!T$2)+1,0),"")</f>
        <v/>
      </c>
      <c r="W1094" s="23" t="str">
        <f>IF(AND(($D1096)&lt;&gt;"",($E1096)&lt;&gt;""),IF(MIN(DATEVALUE($E1096),Base!U$3)-MAX(DATEVALUE($D1096),Base!U$2)+1&gt;=0,MIN(DATEVALUE($E1096),Base!U$3)-MAX(DATEVALUE($D1096),Base!U$2)+1,0),"")</f>
        <v/>
      </c>
      <c r="X1094" s="23" t="str">
        <f>IF(AND(($D1096)&lt;&gt;"",($E1096)&lt;&gt;""),IF(MIN(DATEVALUE($E1096),Base!V$3)-MAX(DATEVALUE($D1096),Base!V$2)+1&gt;=0,MIN(DATEVALUE($E1096),Base!V$3)-MAX(DATEVALUE($D1096),Base!V$2)+1,0),"")</f>
        <v/>
      </c>
      <c r="Y1094" s="20" t="str">
        <f>IF(AND(M1094&lt;&gt;"",$H1090&lt;&gt;"",$F1090&lt;&gt;""),M1094*$H1090*$F1090,"")</f>
        <v/>
      </c>
      <c r="Z1094" s="20" t="str">
        <f>IF(AND(N1094&lt;&gt;"",$H1089&lt;&gt;"",$F1089&lt;&gt;""),N1094*$H1089*$F1089,"")</f>
        <v/>
      </c>
      <c r="AA1094" s="20" t="str">
        <f>IF(AND(O1094&lt;&gt;"",$H1089&lt;&gt;"",$F1089&lt;&gt;""),O1094*$H1089*$F1089,"")</f>
        <v/>
      </c>
      <c r="AB1094" s="20" t="str">
        <f>IF(AND(P1094&lt;&gt;"",$H1089&lt;&gt;"",$F1089&lt;&gt;""),P1094*$H1089*$F1089,"")</f>
        <v/>
      </c>
      <c r="AC1094" s="20" t="str">
        <f>IF(AND(Q1094&lt;&gt;"",$H1089&lt;&gt;"",$F1089&lt;&gt;""),Q1094*$H1089*$F1089,"")</f>
        <v/>
      </c>
      <c r="AD1094" s="20" t="str">
        <f>IF(AND(R1094&lt;&gt;"",$H1089&lt;&gt;"",$F1089&lt;&gt;""),R1094*$H1089*$F1089,"")</f>
        <v/>
      </c>
      <c r="AE1094" s="20" t="str">
        <f>IF(AND(S1094&lt;&gt;"",$H1089&lt;&gt;"",$F1089&lt;&gt;""),S1094*$H1089*$F1089,"")</f>
        <v/>
      </c>
      <c r="AF1094" s="20" t="str">
        <f>IF(AND(T1094&lt;&gt;"",$H1089&lt;&gt;"",$F1089&lt;&gt;""),T1094*$H1089*$F1089,"")</f>
        <v/>
      </c>
      <c r="AG1094" s="20" t="str">
        <f>IF(AND(U1094&lt;&gt;"",$H1089&lt;&gt;"",$F1089&lt;&gt;""),U1094*$H1089*$F1089,"")</f>
        <v/>
      </c>
      <c r="AH1094" s="20" t="str">
        <f>IF(AND(V1094&lt;&gt;"",$H1089&lt;&gt;"",$F1089&lt;&gt;""),V1094*$H1089*$F1089,"")</f>
        <v/>
      </c>
      <c r="AI1094" s="20" t="str">
        <f>IF(AND(W1094&lt;&gt;"",$H1089&lt;&gt;"",$F1089&lt;&gt;""),W1094*$H1089*$F1089,"")</f>
        <v/>
      </c>
      <c r="AJ1094" s="20" t="str">
        <f>IF(AND(X1094&lt;&gt;"",$H1089&lt;&gt;"",$F1089&lt;&gt;""),X1094*$H1089*$F1089,"")</f>
        <v/>
      </c>
    </row>
    <row r="1095" spans="1:36" ht="23.25" customHeight="1" x14ac:dyDescent="0.25">
      <c r="A1095" s="24"/>
      <c r="B1095" s="24"/>
      <c r="J1095" s="20" t="str">
        <f t="shared" si="51"/>
        <v/>
      </c>
      <c r="K1095" s="20" t="str">
        <f t="shared" si="52"/>
        <v/>
      </c>
      <c r="L1095" s="20" t="str">
        <f>IF(D1090&lt;&gt;"",MONTH(D1090),"")</f>
        <v/>
      </c>
      <c r="M1095" s="23" t="str">
        <f>IF(AND(($D1097)&lt;&gt;"",($E1097)&lt;&gt;""),IF(MIN(DATEVALUE($E1097),Base!K$3)-MAX(DATEVALUE($D1097),Base!K$2)+1&gt;=0,MIN(DATEVALUE($E1097),Base!K$3)-MAX(DATEVALUE($D1097),Base!K$2)+1,0),"")</f>
        <v/>
      </c>
      <c r="N1095" s="23" t="str">
        <f>IF(AND(($D1097)&lt;&gt;"",($E1097)&lt;&gt;""),IF(MIN(DATEVALUE($E1097),Base!L$3)-MAX(DATEVALUE($D1097),Base!L$2)+1&gt;=0,MIN(DATEVALUE($E1097),Base!L$3)-MAX(DATEVALUE($D1097),Base!L$2)+1,0),"")</f>
        <v/>
      </c>
      <c r="O1095" s="23" t="str">
        <f>IF(AND(($D1097)&lt;&gt;"",($E1097)&lt;&gt;""),IF(MIN(DATEVALUE($E1097),Base!M$3)-MAX(DATEVALUE($D1097),Base!M$2)+1&gt;=0,MIN(DATEVALUE($E1097),Base!M$3)-MAX(DATEVALUE($D1097),Base!M$2)+1,0),"")</f>
        <v/>
      </c>
      <c r="P1095" s="23" t="str">
        <f>IF(AND(($D1097)&lt;&gt;"",($E1097)&lt;&gt;""),IF(MIN(DATEVALUE($E1097),Base!N$3)-MAX(DATEVALUE($D1097),Base!N$2)+1&gt;=0,MIN(DATEVALUE($E1097),Base!N$3)-MAX(DATEVALUE($D1097),Base!N$2)+1,0),"")</f>
        <v/>
      </c>
      <c r="Q1095" s="23" t="str">
        <f>IF(AND(($D1097)&lt;&gt;"",($E1097)&lt;&gt;""),IF(MIN(DATEVALUE($E1097),Base!O$3)-MAX(DATEVALUE($D1097),Base!O$2)+1&gt;=0,MIN(DATEVALUE($E1097),Base!O$3)-MAX(DATEVALUE($D1097),Base!O$2)+1,0),"")</f>
        <v/>
      </c>
      <c r="R1095" s="23" t="str">
        <f>IF(AND(($D1097)&lt;&gt;"",($E1097)&lt;&gt;""),IF(MIN(DATEVALUE($E1097),Base!P$3)-MAX(DATEVALUE($D1097),Base!P$2)+1&gt;=0,MIN(DATEVALUE($E1097),Base!P$3)-MAX(DATEVALUE($D1097),Base!P$2)+1,0),"")</f>
        <v/>
      </c>
      <c r="S1095" s="23" t="str">
        <f>IF(AND(($D1097)&lt;&gt;"",($E1097)&lt;&gt;""),IF(MIN(DATEVALUE($E1097),Base!Q$3)-MAX(DATEVALUE($D1097),Base!Q$2)+1&gt;=0,MIN(DATEVALUE($E1097),Base!Q$3)-MAX(DATEVALUE($D1097),Base!Q$2)+1,0),"")</f>
        <v/>
      </c>
      <c r="T1095" s="23" t="str">
        <f>IF(AND(($D1097)&lt;&gt;"",($E1097)&lt;&gt;""),IF(MIN(DATEVALUE($E1097),Base!R$3)-MAX(DATEVALUE($D1097),Base!R$2)+1&gt;=0,MIN(DATEVALUE($E1097),Base!R$3)-MAX(DATEVALUE($D1097),Base!R$2)+1,0),"")</f>
        <v/>
      </c>
      <c r="U1095" s="23" t="str">
        <f>IF(AND(($D1097)&lt;&gt;"",($E1097)&lt;&gt;""),IF(MIN(DATEVALUE($E1097),Base!S$3)-MAX(DATEVALUE($D1097),Base!S$2)+1&gt;=0,MIN(DATEVALUE($E1097),Base!S$3)-MAX(DATEVALUE($D1097),Base!S$2)+1,0),"")</f>
        <v/>
      </c>
      <c r="V1095" s="23" t="str">
        <f>IF(AND(($D1097)&lt;&gt;"",($E1097)&lt;&gt;""),IF(MIN(DATEVALUE($E1097),Base!T$3)-MAX(DATEVALUE($D1097),Base!T$2)+1&gt;=0,MIN(DATEVALUE($E1097),Base!T$3)-MAX(DATEVALUE($D1097),Base!T$2)+1,0),"")</f>
        <v/>
      </c>
      <c r="W1095" s="23" t="str">
        <f>IF(AND(($D1097)&lt;&gt;"",($E1097)&lt;&gt;""),IF(MIN(DATEVALUE($E1097),Base!U$3)-MAX(DATEVALUE($D1097),Base!U$2)+1&gt;=0,MIN(DATEVALUE($E1097),Base!U$3)-MAX(DATEVALUE($D1097),Base!U$2)+1,0),"")</f>
        <v/>
      </c>
      <c r="X1095" s="23" t="str">
        <f>IF(AND(($D1097)&lt;&gt;"",($E1097)&lt;&gt;""),IF(MIN(DATEVALUE($E1097),Base!V$3)-MAX(DATEVALUE($D1097),Base!V$2)+1&gt;=0,MIN(DATEVALUE($E1097),Base!V$3)-MAX(DATEVALUE($D1097),Base!V$2)+1,0),"")</f>
        <v/>
      </c>
      <c r="Y1095" s="20" t="str">
        <f>IF(AND(M1095&lt;&gt;"",$H1091&lt;&gt;"",$F1091&lt;&gt;""),M1095*$H1091*$F1091,"")</f>
        <v/>
      </c>
      <c r="Z1095" s="20" t="str">
        <f>IF(AND(N1095&lt;&gt;"",$H1090&lt;&gt;"",$F1090&lt;&gt;""),N1095*$H1090*$F1090,"")</f>
        <v/>
      </c>
      <c r="AA1095" s="20" t="str">
        <f>IF(AND(O1095&lt;&gt;"",$H1090&lt;&gt;"",$F1090&lt;&gt;""),O1095*$H1090*$F1090,"")</f>
        <v/>
      </c>
      <c r="AB1095" s="20" t="str">
        <f>IF(AND(P1095&lt;&gt;"",$H1090&lt;&gt;"",$F1090&lt;&gt;""),P1095*$H1090*$F1090,"")</f>
        <v/>
      </c>
      <c r="AC1095" s="20" t="str">
        <f>IF(AND(Q1095&lt;&gt;"",$H1090&lt;&gt;"",$F1090&lt;&gt;""),Q1095*$H1090*$F1090,"")</f>
        <v/>
      </c>
      <c r="AD1095" s="20" t="str">
        <f>IF(AND(R1095&lt;&gt;"",$H1090&lt;&gt;"",$F1090&lt;&gt;""),R1095*$H1090*$F1090,"")</f>
        <v/>
      </c>
      <c r="AE1095" s="20" t="str">
        <f>IF(AND(S1095&lt;&gt;"",$H1090&lt;&gt;"",$F1090&lt;&gt;""),S1095*$H1090*$F1090,"")</f>
        <v/>
      </c>
      <c r="AF1095" s="20" t="str">
        <f>IF(AND(T1095&lt;&gt;"",$H1090&lt;&gt;"",$F1090&lt;&gt;""),T1095*$H1090*$F1090,"")</f>
        <v/>
      </c>
      <c r="AG1095" s="20" t="str">
        <f>IF(AND(U1095&lt;&gt;"",$H1090&lt;&gt;"",$F1090&lt;&gt;""),U1095*$H1090*$F1090,"")</f>
        <v/>
      </c>
      <c r="AH1095" s="20" t="str">
        <f>IF(AND(V1095&lt;&gt;"",$H1090&lt;&gt;"",$F1090&lt;&gt;""),V1095*$H1090*$F1090,"")</f>
        <v/>
      </c>
      <c r="AI1095" s="20" t="str">
        <f>IF(AND(W1095&lt;&gt;"",$H1090&lt;&gt;"",$F1090&lt;&gt;""),W1095*$H1090*$F1090,"")</f>
        <v/>
      </c>
      <c r="AJ1095" s="20" t="str">
        <f>IF(AND(X1095&lt;&gt;"",$H1090&lt;&gt;"",$F1090&lt;&gt;""),X1095*$H1090*$F1090,"")</f>
        <v/>
      </c>
    </row>
    <row r="1096" spans="1:36" ht="23.25" customHeight="1" x14ac:dyDescent="0.25">
      <c r="A1096" s="24"/>
      <c r="B1096" s="24"/>
      <c r="J1096" s="20" t="str">
        <f t="shared" si="51"/>
        <v/>
      </c>
      <c r="K1096" s="20" t="str">
        <f t="shared" si="52"/>
        <v/>
      </c>
      <c r="L1096" s="20" t="str">
        <f>IF(D1091&lt;&gt;"",MONTH(D1091),"")</f>
        <v/>
      </c>
      <c r="M1096" s="23" t="str">
        <f>IF(AND(($D1098)&lt;&gt;"",($E1098)&lt;&gt;""),IF(MIN(DATEVALUE($E1098),Base!K$3)-MAX(DATEVALUE($D1098),Base!K$2)+1&gt;=0,MIN(DATEVALUE($E1098),Base!K$3)-MAX(DATEVALUE($D1098),Base!K$2)+1,0),"")</f>
        <v/>
      </c>
      <c r="N1096" s="23" t="str">
        <f>IF(AND(($D1098)&lt;&gt;"",($E1098)&lt;&gt;""),IF(MIN(DATEVALUE($E1098),Base!L$3)-MAX(DATEVALUE($D1098),Base!L$2)+1&gt;=0,MIN(DATEVALUE($E1098),Base!L$3)-MAX(DATEVALUE($D1098),Base!L$2)+1,0),"")</f>
        <v/>
      </c>
      <c r="O1096" s="23" t="str">
        <f>IF(AND(($D1098)&lt;&gt;"",($E1098)&lt;&gt;""),IF(MIN(DATEVALUE($E1098),Base!M$3)-MAX(DATEVALUE($D1098),Base!M$2)+1&gt;=0,MIN(DATEVALUE($E1098),Base!M$3)-MAX(DATEVALUE($D1098),Base!M$2)+1,0),"")</f>
        <v/>
      </c>
      <c r="P1096" s="23" t="str">
        <f>IF(AND(($D1098)&lt;&gt;"",($E1098)&lt;&gt;""),IF(MIN(DATEVALUE($E1098),Base!N$3)-MAX(DATEVALUE($D1098),Base!N$2)+1&gt;=0,MIN(DATEVALUE($E1098),Base!N$3)-MAX(DATEVALUE($D1098),Base!N$2)+1,0),"")</f>
        <v/>
      </c>
      <c r="Q1096" s="23" t="str">
        <f>IF(AND(($D1098)&lt;&gt;"",($E1098)&lt;&gt;""),IF(MIN(DATEVALUE($E1098),Base!O$3)-MAX(DATEVALUE($D1098),Base!O$2)+1&gt;=0,MIN(DATEVALUE($E1098),Base!O$3)-MAX(DATEVALUE($D1098),Base!O$2)+1,0),"")</f>
        <v/>
      </c>
      <c r="R1096" s="23" t="str">
        <f>IF(AND(($D1098)&lt;&gt;"",($E1098)&lt;&gt;""),IF(MIN(DATEVALUE($E1098),Base!P$3)-MAX(DATEVALUE($D1098),Base!P$2)+1&gt;=0,MIN(DATEVALUE($E1098),Base!P$3)-MAX(DATEVALUE($D1098),Base!P$2)+1,0),"")</f>
        <v/>
      </c>
      <c r="S1096" s="23" t="str">
        <f>IF(AND(($D1098)&lt;&gt;"",($E1098)&lt;&gt;""),IF(MIN(DATEVALUE($E1098),Base!Q$3)-MAX(DATEVALUE($D1098),Base!Q$2)+1&gt;=0,MIN(DATEVALUE($E1098),Base!Q$3)-MAX(DATEVALUE($D1098),Base!Q$2)+1,0),"")</f>
        <v/>
      </c>
      <c r="T1096" s="23" t="str">
        <f>IF(AND(($D1098)&lt;&gt;"",($E1098)&lt;&gt;""),IF(MIN(DATEVALUE($E1098),Base!R$3)-MAX(DATEVALUE($D1098),Base!R$2)+1&gt;=0,MIN(DATEVALUE($E1098),Base!R$3)-MAX(DATEVALUE($D1098),Base!R$2)+1,0),"")</f>
        <v/>
      </c>
      <c r="U1096" s="23" t="str">
        <f>IF(AND(($D1098)&lt;&gt;"",($E1098)&lt;&gt;""),IF(MIN(DATEVALUE($E1098),Base!S$3)-MAX(DATEVALUE($D1098),Base!S$2)+1&gt;=0,MIN(DATEVALUE($E1098),Base!S$3)-MAX(DATEVALUE($D1098),Base!S$2)+1,0),"")</f>
        <v/>
      </c>
      <c r="V1096" s="23" t="str">
        <f>IF(AND(($D1098)&lt;&gt;"",($E1098)&lt;&gt;""),IF(MIN(DATEVALUE($E1098),Base!T$3)-MAX(DATEVALUE($D1098),Base!T$2)+1&gt;=0,MIN(DATEVALUE($E1098),Base!T$3)-MAX(DATEVALUE($D1098),Base!T$2)+1,0),"")</f>
        <v/>
      </c>
      <c r="W1096" s="23" t="str">
        <f>IF(AND(($D1098)&lt;&gt;"",($E1098)&lt;&gt;""),IF(MIN(DATEVALUE($E1098),Base!U$3)-MAX(DATEVALUE($D1098),Base!U$2)+1&gt;=0,MIN(DATEVALUE($E1098),Base!U$3)-MAX(DATEVALUE($D1098),Base!U$2)+1,0),"")</f>
        <v/>
      </c>
      <c r="X1096" s="23" t="str">
        <f>IF(AND(($D1098)&lt;&gt;"",($E1098)&lt;&gt;""),IF(MIN(DATEVALUE($E1098),Base!V$3)-MAX(DATEVALUE($D1098),Base!V$2)+1&gt;=0,MIN(DATEVALUE($E1098),Base!V$3)-MAX(DATEVALUE($D1098),Base!V$2)+1,0),"")</f>
        <v/>
      </c>
      <c r="Y1096" s="20" t="str">
        <f>IF(AND(M1096&lt;&gt;"",$H1092&lt;&gt;"",$F1092&lt;&gt;""),M1096*$H1092*$F1092,"")</f>
        <v/>
      </c>
      <c r="Z1096" s="20" t="str">
        <f>IF(AND(N1096&lt;&gt;"",$H1091&lt;&gt;"",$F1091&lt;&gt;""),N1096*$H1091*$F1091,"")</f>
        <v/>
      </c>
      <c r="AA1096" s="20" t="str">
        <f>IF(AND(O1096&lt;&gt;"",$H1091&lt;&gt;"",$F1091&lt;&gt;""),O1096*$H1091*$F1091,"")</f>
        <v/>
      </c>
      <c r="AB1096" s="20" t="str">
        <f>IF(AND(P1096&lt;&gt;"",$H1091&lt;&gt;"",$F1091&lt;&gt;""),P1096*$H1091*$F1091,"")</f>
        <v/>
      </c>
      <c r="AC1096" s="20" t="str">
        <f>IF(AND(Q1096&lt;&gt;"",$H1091&lt;&gt;"",$F1091&lt;&gt;""),Q1096*$H1091*$F1091,"")</f>
        <v/>
      </c>
      <c r="AD1096" s="20" t="str">
        <f>IF(AND(R1096&lt;&gt;"",$H1091&lt;&gt;"",$F1091&lt;&gt;""),R1096*$H1091*$F1091,"")</f>
        <v/>
      </c>
      <c r="AE1096" s="20" t="str">
        <f>IF(AND(S1096&lt;&gt;"",$H1091&lt;&gt;"",$F1091&lt;&gt;""),S1096*$H1091*$F1091,"")</f>
        <v/>
      </c>
      <c r="AF1096" s="20" t="str">
        <f>IF(AND(T1096&lt;&gt;"",$H1091&lt;&gt;"",$F1091&lt;&gt;""),T1096*$H1091*$F1091,"")</f>
        <v/>
      </c>
      <c r="AG1096" s="20" t="str">
        <f>IF(AND(U1096&lt;&gt;"",$H1091&lt;&gt;"",$F1091&lt;&gt;""),U1096*$H1091*$F1091,"")</f>
        <v/>
      </c>
      <c r="AH1096" s="20" t="str">
        <f>IF(AND(V1096&lt;&gt;"",$H1091&lt;&gt;"",$F1091&lt;&gt;""),V1096*$H1091*$F1091,"")</f>
        <v/>
      </c>
      <c r="AI1096" s="20" t="str">
        <f>IF(AND(W1096&lt;&gt;"",$H1091&lt;&gt;"",$F1091&lt;&gt;""),W1096*$H1091*$F1091,"")</f>
        <v/>
      </c>
      <c r="AJ1096" s="20" t="str">
        <f>IF(AND(X1096&lt;&gt;"",$H1091&lt;&gt;"",$F1091&lt;&gt;""),X1096*$H1091*$F1091,"")</f>
        <v/>
      </c>
    </row>
    <row r="1097" spans="1:36" ht="23.25" customHeight="1" x14ac:dyDescent="0.25">
      <c r="A1097" s="24"/>
      <c r="B1097" s="24"/>
      <c r="J1097" s="20" t="str">
        <f t="shared" si="51"/>
        <v/>
      </c>
      <c r="K1097" s="20" t="str">
        <f t="shared" si="52"/>
        <v/>
      </c>
      <c r="L1097" s="20" t="str">
        <f>IF(D1092&lt;&gt;"",MONTH(D1092),"")</f>
        <v/>
      </c>
      <c r="M1097" s="23" t="str">
        <f>IF(AND(($D1099)&lt;&gt;"",($E1099)&lt;&gt;""),IF(MIN(DATEVALUE($E1099),Base!K$3)-MAX(DATEVALUE($D1099),Base!K$2)+1&gt;=0,MIN(DATEVALUE($E1099),Base!K$3)-MAX(DATEVALUE($D1099),Base!K$2)+1,0),"")</f>
        <v/>
      </c>
      <c r="N1097" s="23" t="str">
        <f>IF(AND(($D1099)&lt;&gt;"",($E1099)&lt;&gt;""),IF(MIN(DATEVALUE($E1099),Base!L$3)-MAX(DATEVALUE($D1099),Base!L$2)+1&gt;=0,MIN(DATEVALUE($E1099),Base!L$3)-MAX(DATEVALUE($D1099),Base!L$2)+1,0),"")</f>
        <v/>
      </c>
      <c r="O1097" s="23" t="str">
        <f>IF(AND(($D1099)&lt;&gt;"",($E1099)&lt;&gt;""),IF(MIN(DATEVALUE($E1099),Base!M$3)-MAX(DATEVALUE($D1099),Base!M$2)+1&gt;=0,MIN(DATEVALUE($E1099),Base!M$3)-MAX(DATEVALUE($D1099),Base!M$2)+1,0),"")</f>
        <v/>
      </c>
      <c r="P1097" s="23" t="str">
        <f>IF(AND(($D1099)&lt;&gt;"",($E1099)&lt;&gt;""),IF(MIN(DATEVALUE($E1099),Base!N$3)-MAX(DATEVALUE($D1099),Base!N$2)+1&gt;=0,MIN(DATEVALUE($E1099),Base!N$3)-MAX(DATEVALUE($D1099),Base!N$2)+1,0),"")</f>
        <v/>
      </c>
      <c r="Q1097" s="23" t="str">
        <f>IF(AND(($D1099)&lt;&gt;"",($E1099)&lt;&gt;""),IF(MIN(DATEVALUE($E1099),Base!O$3)-MAX(DATEVALUE($D1099),Base!O$2)+1&gt;=0,MIN(DATEVALUE($E1099),Base!O$3)-MAX(DATEVALUE($D1099),Base!O$2)+1,0),"")</f>
        <v/>
      </c>
      <c r="R1097" s="23" t="str">
        <f>IF(AND(($D1099)&lt;&gt;"",($E1099)&lt;&gt;""),IF(MIN(DATEVALUE($E1099),Base!P$3)-MAX(DATEVALUE($D1099),Base!P$2)+1&gt;=0,MIN(DATEVALUE($E1099),Base!P$3)-MAX(DATEVALUE($D1099),Base!P$2)+1,0),"")</f>
        <v/>
      </c>
      <c r="S1097" s="23" t="str">
        <f>IF(AND(($D1099)&lt;&gt;"",($E1099)&lt;&gt;""),IF(MIN(DATEVALUE($E1099),Base!Q$3)-MAX(DATEVALUE($D1099),Base!Q$2)+1&gt;=0,MIN(DATEVALUE($E1099),Base!Q$3)-MAX(DATEVALUE($D1099),Base!Q$2)+1,0),"")</f>
        <v/>
      </c>
      <c r="T1097" s="23" t="str">
        <f>IF(AND(($D1099)&lt;&gt;"",($E1099)&lt;&gt;""),IF(MIN(DATEVALUE($E1099),Base!R$3)-MAX(DATEVALUE($D1099),Base!R$2)+1&gt;=0,MIN(DATEVALUE($E1099),Base!R$3)-MAX(DATEVALUE($D1099),Base!R$2)+1,0),"")</f>
        <v/>
      </c>
      <c r="U1097" s="23" t="str">
        <f>IF(AND(($D1099)&lt;&gt;"",($E1099)&lt;&gt;""),IF(MIN(DATEVALUE($E1099),Base!S$3)-MAX(DATEVALUE($D1099),Base!S$2)+1&gt;=0,MIN(DATEVALUE($E1099),Base!S$3)-MAX(DATEVALUE($D1099),Base!S$2)+1,0),"")</f>
        <v/>
      </c>
      <c r="V1097" s="23" t="str">
        <f>IF(AND(($D1099)&lt;&gt;"",($E1099)&lt;&gt;""),IF(MIN(DATEVALUE($E1099),Base!T$3)-MAX(DATEVALUE($D1099),Base!T$2)+1&gt;=0,MIN(DATEVALUE($E1099),Base!T$3)-MAX(DATEVALUE($D1099),Base!T$2)+1,0),"")</f>
        <v/>
      </c>
      <c r="W1097" s="23" t="str">
        <f>IF(AND(($D1099)&lt;&gt;"",($E1099)&lt;&gt;""),IF(MIN(DATEVALUE($E1099),Base!U$3)-MAX(DATEVALUE($D1099),Base!U$2)+1&gt;=0,MIN(DATEVALUE($E1099),Base!U$3)-MAX(DATEVALUE($D1099),Base!U$2)+1,0),"")</f>
        <v/>
      </c>
      <c r="X1097" s="23" t="str">
        <f>IF(AND(($D1099)&lt;&gt;"",($E1099)&lt;&gt;""),IF(MIN(DATEVALUE($E1099),Base!V$3)-MAX(DATEVALUE($D1099),Base!V$2)+1&gt;=0,MIN(DATEVALUE($E1099),Base!V$3)-MAX(DATEVALUE($D1099),Base!V$2)+1,0),"")</f>
        <v/>
      </c>
      <c r="Y1097" s="20" t="str">
        <f>IF(AND(M1097&lt;&gt;"",$H1093&lt;&gt;"",$F1093&lt;&gt;""),M1097*$H1093*$F1093,"")</f>
        <v/>
      </c>
      <c r="Z1097" s="20" t="str">
        <f>IF(AND(N1097&lt;&gt;"",$H1092&lt;&gt;"",$F1092&lt;&gt;""),N1097*$H1092*$F1092,"")</f>
        <v/>
      </c>
      <c r="AA1097" s="20" t="str">
        <f>IF(AND(O1097&lt;&gt;"",$H1092&lt;&gt;"",$F1092&lt;&gt;""),O1097*$H1092*$F1092,"")</f>
        <v/>
      </c>
      <c r="AB1097" s="20" t="str">
        <f>IF(AND(P1097&lt;&gt;"",$H1092&lt;&gt;"",$F1092&lt;&gt;""),P1097*$H1092*$F1092,"")</f>
        <v/>
      </c>
      <c r="AC1097" s="20" t="str">
        <f>IF(AND(Q1097&lt;&gt;"",$H1092&lt;&gt;"",$F1092&lt;&gt;""),Q1097*$H1092*$F1092,"")</f>
        <v/>
      </c>
      <c r="AD1097" s="20" t="str">
        <f>IF(AND(R1097&lt;&gt;"",$H1092&lt;&gt;"",$F1092&lt;&gt;""),R1097*$H1092*$F1092,"")</f>
        <v/>
      </c>
      <c r="AE1097" s="20" t="str">
        <f>IF(AND(S1097&lt;&gt;"",$H1092&lt;&gt;"",$F1092&lt;&gt;""),S1097*$H1092*$F1092,"")</f>
        <v/>
      </c>
      <c r="AF1097" s="20" t="str">
        <f>IF(AND(T1097&lt;&gt;"",$H1092&lt;&gt;"",$F1092&lt;&gt;""),T1097*$H1092*$F1092,"")</f>
        <v/>
      </c>
      <c r="AG1097" s="20" t="str">
        <f>IF(AND(U1097&lt;&gt;"",$H1092&lt;&gt;"",$F1092&lt;&gt;""),U1097*$H1092*$F1092,"")</f>
        <v/>
      </c>
      <c r="AH1097" s="20" t="str">
        <f>IF(AND(V1097&lt;&gt;"",$H1092&lt;&gt;"",$F1092&lt;&gt;""),V1097*$H1092*$F1092,"")</f>
        <v/>
      </c>
      <c r="AI1097" s="20" t="str">
        <f>IF(AND(W1097&lt;&gt;"",$H1092&lt;&gt;"",$F1092&lt;&gt;""),W1097*$H1092*$F1092,"")</f>
        <v/>
      </c>
      <c r="AJ1097" s="20" t="str">
        <f>IF(AND(X1097&lt;&gt;"",$H1092&lt;&gt;"",$F1092&lt;&gt;""),X1097*$H1092*$F1092,"")</f>
        <v/>
      </c>
    </row>
    <row r="1098" spans="1:36" ht="23.25" customHeight="1" x14ac:dyDescent="0.25">
      <c r="A1098" s="24"/>
      <c r="B1098" s="24"/>
      <c r="J1098" s="20" t="str">
        <f t="shared" si="51"/>
        <v/>
      </c>
      <c r="K1098" s="20" t="str">
        <f t="shared" si="52"/>
        <v/>
      </c>
      <c r="L1098" s="20" t="str">
        <f>IF(D1093&lt;&gt;"",MONTH(D1093),"")</f>
        <v/>
      </c>
      <c r="M1098" s="23" t="str">
        <f>IF(AND(($D1100)&lt;&gt;"",($E1100)&lt;&gt;""),IF(MIN(DATEVALUE($E1100),Base!K$3)-MAX(DATEVALUE($D1100),Base!K$2)+1&gt;=0,MIN(DATEVALUE($E1100),Base!K$3)-MAX(DATEVALUE($D1100),Base!K$2)+1,0),"")</f>
        <v/>
      </c>
      <c r="N1098" s="23" t="str">
        <f>IF(AND(($D1100)&lt;&gt;"",($E1100)&lt;&gt;""),IF(MIN(DATEVALUE($E1100),Base!L$3)-MAX(DATEVALUE($D1100),Base!L$2)+1&gt;=0,MIN(DATEVALUE($E1100),Base!L$3)-MAX(DATEVALUE($D1100),Base!L$2)+1,0),"")</f>
        <v/>
      </c>
      <c r="O1098" s="23" t="str">
        <f>IF(AND(($D1100)&lt;&gt;"",($E1100)&lt;&gt;""),IF(MIN(DATEVALUE($E1100),Base!M$3)-MAX(DATEVALUE($D1100),Base!M$2)+1&gt;=0,MIN(DATEVALUE($E1100),Base!M$3)-MAX(DATEVALUE($D1100),Base!M$2)+1,0),"")</f>
        <v/>
      </c>
      <c r="P1098" s="23" t="str">
        <f>IF(AND(($D1100)&lt;&gt;"",($E1100)&lt;&gt;""),IF(MIN(DATEVALUE($E1100),Base!N$3)-MAX(DATEVALUE($D1100),Base!N$2)+1&gt;=0,MIN(DATEVALUE($E1100),Base!N$3)-MAX(DATEVALUE($D1100),Base!N$2)+1,0),"")</f>
        <v/>
      </c>
      <c r="Q1098" s="23" t="str">
        <f>IF(AND(($D1100)&lt;&gt;"",($E1100)&lt;&gt;""),IF(MIN(DATEVALUE($E1100),Base!O$3)-MAX(DATEVALUE($D1100),Base!O$2)+1&gt;=0,MIN(DATEVALUE($E1100),Base!O$3)-MAX(DATEVALUE($D1100),Base!O$2)+1,0),"")</f>
        <v/>
      </c>
      <c r="R1098" s="23" t="str">
        <f>IF(AND(($D1100)&lt;&gt;"",($E1100)&lt;&gt;""),IF(MIN(DATEVALUE($E1100),Base!P$3)-MAX(DATEVALUE($D1100),Base!P$2)+1&gt;=0,MIN(DATEVALUE($E1100),Base!P$3)-MAX(DATEVALUE($D1100),Base!P$2)+1,0),"")</f>
        <v/>
      </c>
      <c r="S1098" s="23" t="str">
        <f>IF(AND(($D1100)&lt;&gt;"",($E1100)&lt;&gt;""),IF(MIN(DATEVALUE($E1100),Base!Q$3)-MAX(DATEVALUE($D1100),Base!Q$2)+1&gt;=0,MIN(DATEVALUE($E1100),Base!Q$3)-MAX(DATEVALUE($D1100),Base!Q$2)+1,0),"")</f>
        <v/>
      </c>
      <c r="T1098" s="23" t="str">
        <f>IF(AND(($D1100)&lt;&gt;"",($E1100)&lt;&gt;""),IF(MIN(DATEVALUE($E1100),Base!R$3)-MAX(DATEVALUE($D1100),Base!R$2)+1&gt;=0,MIN(DATEVALUE($E1100),Base!R$3)-MAX(DATEVALUE($D1100),Base!R$2)+1,0),"")</f>
        <v/>
      </c>
      <c r="U1098" s="23" t="str">
        <f>IF(AND(($D1100)&lt;&gt;"",($E1100)&lt;&gt;""),IF(MIN(DATEVALUE($E1100),Base!S$3)-MAX(DATEVALUE($D1100),Base!S$2)+1&gt;=0,MIN(DATEVALUE($E1100),Base!S$3)-MAX(DATEVALUE($D1100),Base!S$2)+1,0),"")</f>
        <v/>
      </c>
      <c r="V1098" s="23" t="str">
        <f>IF(AND(($D1100)&lt;&gt;"",($E1100)&lt;&gt;""),IF(MIN(DATEVALUE($E1100),Base!T$3)-MAX(DATEVALUE($D1100),Base!T$2)+1&gt;=0,MIN(DATEVALUE($E1100),Base!T$3)-MAX(DATEVALUE($D1100),Base!T$2)+1,0),"")</f>
        <v/>
      </c>
      <c r="W1098" s="23" t="str">
        <f>IF(AND(($D1100)&lt;&gt;"",($E1100)&lt;&gt;""),IF(MIN(DATEVALUE($E1100),Base!U$3)-MAX(DATEVALUE($D1100),Base!U$2)+1&gt;=0,MIN(DATEVALUE($E1100),Base!U$3)-MAX(DATEVALUE($D1100),Base!U$2)+1,0),"")</f>
        <v/>
      </c>
      <c r="X1098" s="23" t="str">
        <f>IF(AND(($D1100)&lt;&gt;"",($E1100)&lt;&gt;""),IF(MIN(DATEVALUE($E1100),Base!V$3)-MAX(DATEVALUE($D1100),Base!V$2)+1&gt;=0,MIN(DATEVALUE($E1100),Base!V$3)-MAX(DATEVALUE($D1100),Base!V$2)+1,0),"")</f>
        <v/>
      </c>
      <c r="Y1098" s="20" t="str">
        <f>IF(AND(M1098&lt;&gt;"",$H1094&lt;&gt;"",$F1094&lt;&gt;""),M1098*$H1094*$F1094,"")</f>
        <v/>
      </c>
      <c r="Z1098" s="20" t="str">
        <f>IF(AND(N1098&lt;&gt;"",$H1093&lt;&gt;"",$F1093&lt;&gt;""),N1098*$H1093*$F1093,"")</f>
        <v/>
      </c>
      <c r="AA1098" s="20" t="str">
        <f>IF(AND(O1098&lt;&gt;"",$H1093&lt;&gt;"",$F1093&lt;&gt;""),O1098*$H1093*$F1093,"")</f>
        <v/>
      </c>
      <c r="AB1098" s="20" t="str">
        <f>IF(AND(P1098&lt;&gt;"",$H1093&lt;&gt;"",$F1093&lt;&gt;""),P1098*$H1093*$F1093,"")</f>
        <v/>
      </c>
      <c r="AC1098" s="20" t="str">
        <f>IF(AND(Q1098&lt;&gt;"",$H1093&lt;&gt;"",$F1093&lt;&gt;""),Q1098*$H1093*$F1093,"")</f>
        <v/>
      </c>
      <c r="AD1098" s="20" t="str">
        <f>IF(AND(R1098&lt;&gt;"",$H1093&lt;&gt;"",$F1093&lt;&gt;""),R1098*$H1093*$F1093,"")</f>
        <v/>
      </c>
      <c r="AE1098" s="20" t="str">
        <f>IF(AND(S1098&lt;&gt;"",$H1093&lt;&gt;"",$F1093&lt;&gt;""),S1098*$H1093*$F1093,"")</f>
        <v/>
      </c>
      <c r="AF1098" s="20" t="str">
        <f>IF(AND(T1098&lt;&gt;"",$H1093&lt;&gt;"",$F1093&lt;&gt;""),T1098*$H1093*$F1093,"")</f>
        <v/>
      </c>
      <c r="AG1098" s="20" t="str">
        <f>IF(AND(U1098&lt;&gt;"",$H1093&lt;&gt;"",$F1093&lt;&gt;""),U1098*$H1093*$F1093,"")</f>
        <v/>
      </c>
      <c r="AH1098" s="20" t="str">
        <f>IF(AND(V1098&lt;&gt;"",$H1093&lt;&gt;"",$F1093&lt;&gt;""),V1098*$H1093*$F1093,"")</f>
        <v/>
      </c>
      <c r="AI1098" s="20" t="str">
        <f>IF(AND(W1098&lt;&gt;"",$H1093&lt;&gt;"",$F1093&lt;&gt;""),W1098*$H1093*$F1093,"")</f>
        <v/>
      </c>
      <c r="AJ1098" s="20" t="str">
        <f>IF(AND(X1098&lt;&gt;"",$H1093&lt;&gt;"",$F1093&lt;&gt;""),X1098*$H1093*$F1093,"")</f>
        <v/>
      </c>
    </row>
    <row r="1099" spans="1:36" ht="23.25" customHeight="1" x14ac:dyDescent="0.25">
      <c r="A1099" s="24"/>
      <c r="B1099" s="24"/>
      <c r="J1099" s="20" t="str">
        <f t="shared" si="51"/>
        <v/>
      </c>
      <c r="K1099" s="20" t="str">
        <f t="shared" si="52"/>
        <v/>
      </c>
      <c r="L1099" s="20" t="str">
        <f>IF(D1094&lt;&gt;"",MONTH(D1094),"")</f>
        <v/>
      </c>
      <c r="M1099" s="23" t="str">
        <f>IF(AND(($D1101)&lt;&gt;"",($E1101)&lt;&gt;""),IF(MIN(DATEVALUE($E1101),Base!K$3)-MAX(DATEVALUE($D1101),Base!K$2)+1&gt;=0,MIN(DATEVALUE($E1101),Base!K$3)-MAX(DATEVALUE($D1101),Base!K$2)+1,0),"")</f>
        <v/>
      </c>
      <c r="N1099" s="23" t="str">
        <f>IF(AND(($D1101)&lt;&gt;"",($E1101)&lt;&gt;""),IF(MIN(DATEVALUE($E1101),Base!L$3)-MAX(DATEVALUE($D1101),Base!L$2)+1&gt;=0,MIN(DATEVALUE($E1101),Base!L$3)-MAX(DATEVALUE($D1101),Base!L$2)+1,0),"")</f>
        <v/>
      </c>
      <c r="O1099" s="23" t="str">
        <f>IF(AND(($D1101)&lt;&gt;"",($E1101)&lt;&gt;""),IF(MIN(DATEVALUE($E1101),Base!M$3)-MAX(DATEVALUE($D1101),Base!M$2)+1&gt;=0,MIN(DATEVALUE($E1101),Base!M$3)-MAX(DATEVALUE($D1101),Base!M$2)+1,0),"")</f>
        <v/>
      </c>
      <c r="P1099" s="23" t="str">
        <f>IF(AND(($D1101)&lt;&gt;"",($E1101)&lt;&gt;""),IF(MIN(DATEVALUE($E1101),Base!N$3)-MAX(DATEVALUE($D1101),Base!N$2)+1&gt;=0,MIN(DATEVALUE($E1101),Base!N$3)-MAX(DATEVALUE($D1101),Base!N$2)+1,0),"")</f>
        <v/>
      </c>
      <c r="Q1099" s="23" t="str">
        <f>IF(AND(($D1101)&lt;&gt;"",($E1101)&lt;&gt;""),IF(MIN(DATEVALUE($E1101),Base!O$3)-MAX(DATEVALUE($D1101),Base!O$2)+1&gt;=0,MIN(DATEVALUE($E1101),Base!O$3)-MAX(DATEVALUE($D1101),Base!O$2)+1,0),"")</f>
        <v/>
      </c>
      <c r="R1099" s="23" t="str">
        <f>IF(AND(($D1101)&lt;&gt;"",($E1101)&lt;&gt;""),IF(MIN(DATEVALUE($E1101),Base!P$3)-MAX(DATEVALUE($D1101),Base!P$2)+1&gt;=0,MIN(DATEVALUE($E1101),Base!P$3)-MAX(DATEVALUE($D1101),Base!P$2)+1,0),"")</f>
        <v/>
      </c>
      <c r="S1099" s="23" t="str">
        <f>IF(AND(($D1101)&lt;&gt;"",($E1101)&lt;&gt;""),IF(MIN(DATEVALUE($E1101),Base!Q$3)-MAX(DATEVALUE($D1101),Base!Q$2)+1&gt;=0,MIN(DATEVALUE($E1101),Base!Q$3)-MAX(DATEVALUE($D1101),Base!Q$2)+1,0),"")</f>
        <v/>
      </c>
      <c r="T1099" s="23" t="str">
        <f>IF(AND(($D1101)&lt;&gt;"",($E1101)&lt;&gt;""),IF(MIN(DATEVALUE($E1101),Base!R$3)-MAX(DATEVALUE($D1101),Base!R$2)+1&gt;=0,MIN(DATEVALUE($E1101),Base!R$3)-MAX(DATEVALUE($D1101),Base!R$2)+1,0),"")</f>
        <v/>
      </c>
      <c r="U1099" s="23" t="str">
        <f>IF(AND(($D1101)&lt;&gt;"",($E1101)&lt;&gt;""),IF(MIN(DATEVALUE($E1101),Base!S$3)-MAX(DATEVALUE($D1101),Base!S$2)+1&gt;=0,MIN(DATEVALUE($E1101),Base!S$3)-MAX(DATEVALUE($D1101),Base!S$2)+1,0),"")</f>
        <v/>
      </c>
      <c r="V1099" s="23" t="str">
        <f>IF(AND(($D1101)&lt;&gt;"",($E1101)&lt;&gt;""),IF(MIN(DATEVALUE($E1101),Base!T$3)-MAX(DATEVALUE($D1101),Base!T$2)+1&gt;=0,MIN(DATEVALUE($E1101),Base!T$3)-MAX(DATEVALUE($D1101),Base!T$2)+1,0),"")</f>
        <v/>
      </c>
      <c r="W1099" s="23" t="str">
        <f>IF(AND(($D1101)&lt;&gt;"",($E1101)&lt;&gt;""),IF(MIN(DATEVALUE($E1101),Base!U$3)-MAX(DATEVALUE($D1101),Base!U$2)+1&gt;=0,MIN(DATEVALUE($E1101),Base!U$3)-MAX(DATEVALUE($D1101),Base!U$2)+1,0),"")</f>
        <v/>
      </c>
      <c r="X1099" s="23" t="str">
        <f>IF(AND(($D1101)&lt;&gt;"",($E1101)&lt;&gt;""),IF(MIN(DATEVALUE($E1101),Base!V$3)-MAX(DATEVALUE($D1101),Base!V$2)+1&gt;=0,MIN(DATEVALUE($E1101),Base!V$3)-MAX(DATEVALUE($D1101),Base!V$2)+1,0),"")</f>
        <v/>
      </c>
      <c r="Y1099" s="20" t="str">
        <f>IF(AND(M1099&lt;&gt;"",$H1095&lt;&gt;"",$F1095&lt;&gt;""),M1099*$H1095*$F1095,"")</f>
        <v/>
      </c>
      <c r="Z1099" s="20" t="str">
        <f>IF(AND(N1099&lt;&gt;"",$H1094&lt;&gt;"",$F1094&lt;&gt;""),N1099*$H1094*$F1094,"")</f>
        <v/>
      </c>
      <c r="AA1099" s="20" t="str">
        <f>IF(AND(O1099&lt;&gt;"",$H1094&lt;&gt;"",$F1094&lt;&gt;""),O1099*$H1094*$F1094,"")</f>
        <v/>
      </c>
      <c r="AB1099" s="20" t="str">
        <f>IF(AND(P1099&lt;&gt;"",$H1094&lt;&gt;"",$F1094&lt;&gt;""),P1099*$H1094*$F1094,"")</f>
        <v/>
      </c>
      <c r="AC1099" s="20" t="str">
        <f>IF(AND(Q1099&lt;&gt;"",$H1094&lt;&gt;"",$F1094&lt;&gt;""),Q1099*$H1094*$F1094,"")</f>
        <v/>
      </c>
      <c r="AD1099" s="20" t="str">
        <f>IF(AND(R1099&lt;&gt;"",$H1094&lt;&gt;"",$F1094&lt;&gt;""),R1099*$H1094*$F1094,"")</f>
        <v/>
      </c>
      <c r="AE1099" s="20" t="str">
        <f>IF(AND(S1099&lt;&gt;"",$H1094&lt;&gt;"",$F1094&lt;&gt;""),S1099*$H1094*$F1094,"")</f>
        <v/>
      </c>
      <c r="AF1099" s="20" t="str">
        <f>IF(AND(T1099&lt;&gt;"",$H1094&lt;&gt;"",$F1094&lt;&gt;""),T1099*$H1094*$F1094,"")</f>
        <v/>
      </c>
      <c r="AG1099" s="20" t="str">
        <f>IF(AND(U1099&lt;&gt;"",$H1094&lt;&gt;"",$F1094&lt;&gt;""),U1099*$H1094*$F1094,"")</f>
        <v/>
      </c>
      <c r="AH1099" s="20" t="str">
        <f>IF(AND(V1099&lt;&gt;"",$H1094&lt;&gt;"",$F1094&lt;&gt;""),V1099*$H1094*$F1094,"")</f>
        <v/>
      </c>
      <c r="AI1099" s="20" t="str">
        <f>IF(AND(W1099&lt;&gt;"",$H1094&lt;&gt;"",$F1094&lt;&gt;""),W1099*$H1094*$F1094,"")</f>
        <v/>
      </c>
      <c r="AJ1099" s="20" t="str">
        <f>IF(AND(X1099&lt;&gt;"",$H1094&lt;&gt;"",$F1094&lt;&gt;""),X1099*$H1094*$F1094,"")</f>
        <v/>
      </c>
    </row>
    <row r="1100" spans="1:36" ht="23.25" customHeight="1" x14ac:dyDescent="0.25">
      <c r="A1100" s="24"/>
      <c r="B1100" s="24"/>
      <c r="J1100" s="20" t="str">
        <f t="shared" si="51"/>
        <v/>
      </c>
      <c r="K1100" s="20" t="str">
        <f t="shared" si="52"/>
        <v/>
      </c>
      <c r="L1100" s="20" t="str">
        <f>IF(D1095&lt;&gt;"",MONTH(D1095),"")</f>
        <v/>
      </c>
      <c r="M1100" s="23" t="str">
        <f>IF(AND(($D1102)&lt;&gt;"",($E1102)&lt;&gt;""),IF(MIN(DATEVALUE($E1102),Base!K$3)-MAX(DATEVALUE($D1102),Base!K$2)+1&gt;=0,MIN(DATEVALUE($E1102),Base!K$3)-MAX(DATEVALUE($D1102),Base!K$2)+1,0),"")</f>
        <v/>
      </c>
      <c r="N1100" s="23" t="str">
        <f>IF(AND(($D1102)&lt;&gt;"",($E1102)&lt;&gt;""),IF(MIN(DATEVALUE($E1102),Base!L$3)-MAX(DATEVALUE($D1102),Base!L$2)+1&gt;=0,MIN(DATEVALUE($E1102),Base!L$3)-MAX(DATEVALUE($D1102),Base!L$2)+1,0),"")</f>
        <v/>
      </c>
      <c r="O1100" s="23" t="str">
        <f>IF(AND(($D1102)&lt;&gt;"",($E1102)&lt;&gt;""),IF(MIN(DATEVALUE($E1102),Base!M$3)-MAX(DATEVALUE($D1102),Base!M$2)+1&gt;=0,MIN(DATEVALUE($E1102),Base!M$3)-MAX(DATEVALUE($D1102),Base!M$2)+1,0),"")</f>
        <v/>
      </c>
      <c r="P1100" s="23" t="str">
        <f>IF(AND(($D1102)&lt;&gt;"",($E1102)&lt;&gt;""),IF(MIN(DATEVALUE($E1102),Base!N$3)-MAX(DATEVALUE($D1102),Base!N$2)+1&gt;=0,MIN(DATEVALUE($E1102),Base!N$3)-MAX(DATEVALUE($D1102),Base!N$2)+1,0),"")</f>
        <v/>
      </c>
      <c r="Q1100" s="23" t="str">
        <f>IF(AND(($D1102)&lt;&gt;"",($E1102)&lt;&gt;""),IF(MIN(DATEVALUE($E1102),Base!O$3)-MAX(DATEVALUE($D1102),Base!O$2)+1&gt;=0,MIN(DATEVALUE($E1102),Base!O$3)-MAX(DATEVALUE($D1102),Base!O$2)+1,0),"")</f>
        <v/>
      </c>
      <c r="R1100" s="23" t="str">
        <f>IF(AND(($D1102)&lt;&gt;"",($E1102)&lt;&gt;""),IF(MIN(DATEVALUE($E1102),Base!P$3)-MAX(DATEVALUE($D1102),Base!P$2)+1&gt;=0,MIN(DATEVALUE($E1102),Base!P$3)-MAX(DATEVALUE($D1102),Base!P$2)+1,0),"")</f>
        <v/>
      </c>
      <c r="S1100" s="23" t="str">
        <f>IF(AND(($D1102)&lt;&gt;"",($E1102)&lt;&gt;""),IF(MIN(DATEVALUE($E1102),Base!Q$3)-MAX(DATEVALUE($D1102),Base!Q$2)+1&gt;=0,MIN(DATEVALUE($E1102),Base!Q$3)-MAX(DATEVALUE($D1102),Base!Q$2)+1,0),"")</f>
        <v/>
      </c>
      <c r="T1100" s="23" t="str">
        <f>IF(AND(($D1102)&lt;&gt;"",($E1102)&lt;&gt;""),IF(MIN(DATEVALUE($E1102),Base!R$3)-MAX(DATEVALUE($D1102),Base!R$2)+1&gt;=0,MIN(DATEVALUE($E1102),Base!R$3)-MAX(DATEVALUE($D1102),Base!R$2)+1,0),"")</f>
        <v/>
      </c>
      <c r="U1100" s="23" t="str">
        <f>IF(AND(($D1102)&lt;&gt;"",($E1102)&lt;&gt;""),IF(MIN(DATEVALUE($E1102),Base!S$3)-MAX(DATEVALUE($D1102),Base!S$2)+1&gt;=0,MIN(DATEVALUE($E1102),Base!S$3)-MAX(DATEVALUE($D1102),Base!S$2)+1,0),"")</f>
        <v/>
      </c>
      <c r="V1100" s="23" t="str">
        <f>IF(AND(($D1102)&lt;&gt;"",($E1102)&lt;&gt;""),IF(MIN(DATEVALUE($E1102),Base!T$3)-MAX(DATEVALUE($D1102),Base!T$2)+1&gt;=0,MIN(DATEVALUE($E1102),Base!T$3)-MAX(DATEVALUE($D1102),Base!T$2)+1,0),"")</f>
        <v/>
      </c>
      <c r="W1100" s="23" t="str">
        <f>IF(AND(($D1102)&lt;&gt;"",($E1102)&lt;&gt;""),IF(MIN(DATEVALUE($E1102),Base!U$3)-MAX(DATEVALUE($D1102),Base!U$2)+1&gt;=0,MIN(DATEVALUE($E1102),Base!U$3)-MAX(DATEVALUE($D1102),Base!U$2)+1,0),"")</f>
        <v/>
      </c>
      <c r="X1100" s="23" t="str">
        <f>IF(AND(($D1102)&lt;&gt;"",($E1102)&lt;&gt;""),IF(MIN(DATEVALUE($E1102),Base!V$3)-MAX(DATEVALUE($D1102),Base!V$2)+1&gt;=0,MIN(DATEVALUE($E1102),Base!V$3)-MAX(DATEVALUE($D1102),Base!V$2)+1,0),"")</f>
        <v/>
      </c>
      <c r="Y1100" s="20" t="str">
        <f>IF(AND(M1100&lt;&gt;"",$H1096&lt;&gt;"",$F1096&lt;&gt;""),M1100*$H1096*$F1096,"")</f>
        <v/>
      </c>
      <c r="Z1100" s="20" t="str">
        <f>IF(AND(N1100&lt;&gt;"",$H1095&lt;&gt;"",$F1095&lt;&gt;""),N1100*$H1095*$F1095,"")</f>
        <v/>
      </c>
      <c r="AA1100" s="20" t="str">
        <f>IF(AND(O1100&lt;&gt;"",$H1095&lt;&gt;"",$F1095&lt;&gt;""),O1100*$H1095*$F1095,"")</f>
        <v/>
      </c>
      <c r="AB1100" s="20" t="str">
        <f>IF(AND(P1100&lt;&gt;"",$H1095&lt;&gt;"",$F1095&lt;&gt;""),P1100*$H1095*$F1095,"")</f>
        <v/>
      </c>
      <c r="AC1100" s="20" t="str">
        <f>IF(AND(Q1100&lt;&gt;"",$H1095&lt;&gt;"",$F1095&lt;&gt;""),Q1100*$H1095*$F1095,"")</f>
        <v/>
      </c>
      <c r="AD1100" s="20" t="str">
        <f>IF(AND(R1100&lt;&gt;"",$H1095&lt;&gt;"",$F1095&lt;&gt;""),R1100*$H1095*$F1095,"")</f>
        <v/>
      </c>
      <c r="AE1100" s="20" t="str">
        <f>IF(AND(S1100&lt;&gt;"",$H1095&lt;&gt;"",$F1095&lt;&gt;""),S1100*$H1095*$F1095,"")</f>
        <v/>
      </c>
      <c r="AF1100" s="20" t="str">
        <f>IF(AND(T1100&lt;&gt;"",$H1095&lt;&gt;"",$F1095&lt;&gt;""),T1100*$H1095*$F1095,"")</f>
        <v/>
      </c>
      <c r="AG1100" s="20" t="str">
        <f>IF(AND(U1100&lt;&gt;"",$H1095&lt;&gt;"",$F1095&lt;&gt;""),U1100*$H1095*$F1095,"")</f>
        <v/>
      </c>
      <c r="AH1100" s="20" t="str">
        <f>IF(AND(V1100&lt;&gt;"",$H1095&lt;&gt;"",$F1095&lt;&gt;""),V1100*$H1095*$F1095,"")</f>
        <v/>
      </c>
      <c r="AI1100" s="20" t="str">
        <f>IF(AND(W1100&lt;&gt;"",$H1095&lt;&gt;"",$F1095&lt;&gt;""),W1100*$H1095*$F1095,"")</f>
        <v/>
      </c>
      <c r="AJ1100" s="20" t="str">
        <f>IF(AND(X1100&lt;&gt;"",$H1095&lt;&gt;"",$F1095&lt;&gt;""),X1100*$H1095*$F1095,"")</f>
        <v/>
      </c>
    </row>
    <row r="1101" spans="1:36" ht="23.25" customHeight="1" x14ac:dyDescent="0.25">
      <c r="A1101" s="24"/>
      <c r="B1101" s="24"/>
      <c r="J1101" s="20" t="str">
        <f t="shared" si="51"/>
        <v/>
      </c>
      <c r="K1101" s="20" t="str">
        <f t="shared" si="52"/>
        <v/>
      </c>
      <c r="L1101" s="20" t="str">
        <f>IF(D1096&lt;&gt;"",MONTH(D1096),"")</f>
        <v/>
      </c>
      <c r="M1101" s="23" t="str">
        <f>IF(AND(($D1103)&lt;&gt;"",($E1103)&lt;&gt;""),IF(MIN(DATEVALUE($E1103),Base!K$3)-MAX(DATEVALUE($D1103),Base!K$2)+1&gt;=0,MIN(DATEVALUE($E1103),Base!K$3)-MAX(DATEVALUE($D1103),Base!K$2)+1,0),"")</f>
        <v/>
      </c>
      <c r="N1101" s="23" t="str">
        <f>IF(AND(($D1103)&lt;&gt;"",($E1103)&lt;&gt;""),IF(MIN(DATEVALUE($E1103),Base!L$3)-MAX(DATEVALUE($D1103),Base!L$2)+1&gt;=0,MIN(DATEVALUE($E1103),Base!L$3)-MAX(DATEVALUE($D1103),Base!L$2)+1,0),"")</f>
        <v/>
      </c>
      <c r="O1101" s="23" t="str">
        <f>IF(AND(($D1103)&lt;&gt;"",($E1103)&lt;&gt;""),IF(MIN(DATEVALUE($E1103),Base!M$3)-MAX(DATEVALUE($D1103),Base!M$2)+1&gt;=0,MIN(DATEVALUE($E1103),Base!M$3)-MAX(DATEVALUE($D1103),Base!M$2)+1,0),"")</f>
        <v/>
      </c>
      <c r="P1101" s="23" t="str">
        <f>IF(AND(($D1103)&lt;&gt;"",($E1103)&lt;&gt;""),IF(MIN(DATEVALUE($E1103),Base!N$3)-MAX(DATEVALUE($D1103),Base!N$2)+1&gt;=0,MIN(DATEVALUE($E1103),Base!N$3)-MAX(DATEVALUE($D1103),Base!N$2)+1,0),"")</f>
        <v/>
      </c>
      <c r="Q1101" s="23" t="str">
        <f>IF(AND(($D1103)&lt;&gt;"",($E1103)&lt;&gt;""),IF(MIN(DATEVALUE($E1103),Base!O$3)-MAX(DATEVALUE($D1103),Base!O$2)+1&gt;=0,MIN(DATEVALUE($E1103),Base!O$3)-MAX(DATEVALUE($D1103),Base!O$2)+1,0),"")</f>
        <v/>
      </c>
      <c r="R1101" s="23" t="str">
        <f>IF(AND(($D1103)&lt;&gt;"",($E1103)&lt;&gt;""),IF(MIN(DATEVALUE($E1103),Base!P$3)-MAX(DATEVALUE($D1103),Base!P$2)+1&gt;=0,MIN(DATEVALUE($E1103),Base!P$3)-MAX(DATEVALUE($D1103),Base!P$2)+1,0),"")</f>
        <v/>
      </c>
      <c r="S1101" s="23" t="str">
        <f>IF(AND(($D1103)&lt;&gt;"",($E1103)&lt;&gt;""),IF(MIN(DATEVALUE($E1103),Base!Q$3)-MAX(DATEVALUE($D1103),Base!Q$2)+1&gt;=0,MIN(DATEVALUE($E1103),Base!Q$3)-MAX(DATEVALUE($D1103),Base!Q$2)+1,0),"")</f>
        <v/>
      </c>
      <c r="T1101" s="23" t="str">
        <f>IF(AND(($D1103)&lt;&gt;"",($E1103)&lt;&gt;""),IF(MIN(DATEVALUE($E1103),Base!R$3)-MAX(DATEVALUE($D1103),Base!R$2)+1&gt;=0,MIN(DATEVALUE($E1103),Base!R$3)-MAX(DATEVALUE($D1103),Base!R$2)+1,0),"")</f>
        <v/>
      </c>
      <c r="U1101" s="23" t="str">
        <f>IF(AND(($D1103)&lt;&gt;"",($E1103)&lt;&gt;""),IF(MIN(DATEVALUE($E1103),Base!S$3)-MAX(DATEVALUE($D1103),Base!S$2)+1&gt;=0,MIN(DATEVALUE($E1103),Base!S$3)-MAX(DATEVALUE($D1103),Base!S$2)+1,0),"")</f>
        <v/>
      </c>
      <c r="V1101" s="23" t="str">
        <f>IF(AND(($D1103)&lt;&gt;"",($E1103)&lt;&gt;""),IF(MIN(DATEVALUE($E1103),Base!T$3)-MAX(DATEVALUE($D1103),Base!T$2)+1&gt;=0,MIN(DATEVALUE($E1103),Base!T$3)-MAX(DATEVALUE($D1103),Base!T$2)+1,0),"")</f>
        <v/>
      </c>
      <c r="W1101" s="23" t="str">
        <f>IF(AND(($D1103)&lt;&gt;"",($E1103)&lt;&gt;""),IF(MIN(DATEVALUE($E1103),Base!U$3)-MAX(DATEVALUE($D1103),Base!U$2)+1&gt;=0,MIN(DATEVALUE($E1103),Base!U$3)-MAX(DATEVALUE($D1103),Base!U$2)+1,0),"")</f>
        <v/>
      </c>
      <c r="X1101" s="23" t="str">
        <f>IF(AND(($D1103)&lt;&gt;"",($E1103)&lt;&gt;""),IF(MIN(DATEVALUE($E1103),Base!V$3)-MAX(DATEVALUE($D1103),Base!V$2)+1&gt;=0,MIN(DATEVALUE($E1103),Base!V$3)-MAX(DATEVALUE($D1103),Base!V$2)+1,0),"")</f>
        <v/>
      </c>
      <c r="Y1101" s="20" t="str">
        <f>IF(AND(M1101&lt;&gt;"",$H1097&lt;&gt;"",$F1097&lt;&gt;""),M1101*$H1097*$F1097,"")</f>
        <v/>
      </c>
      <c r="Z1101" s="20" t="str">
        <f>IF(AND(N1101&lt;&gt;"",$H1096&lt;&gt;"",$F1096&lt;&gt;""),N1101*$H1096*$F1096,"")</f>
        <v/>
      </c>
      <c r="AA1101" s="20" t="str">
        <f>IF(AND(O1101&lt;&gt;"",$H1096&lt;&gt;"",$F1096&lt;&gt;""),O1101*$H1096*$F1096,"")</f>
        <v/>
      </c>
      <c r="AB1101" s="20" t="str">
        <f>IF(AND(P1101&lt;&gt;"",$H1096&lt;&gt;"",$F1096&lt;&gt;""),P1101*$H1096*$F1096,"")</f>
        <v/>
      </c>
      <c r="AC1101" s="20" t="str">
        <f>IF(AND(Q1101&lt;&gt;"",$H1096&lt;&gt;"",$F1096&lt;&gt;""),Q1101*$H1096*$F1096,"")</f>
        <v/>
      </c>
      <c r="AD1101" s="20" t="str">
        <f>IF(AND(R1101&lt;&gt;"",$H1096&lt;&gt;"",$F1096&lt;&gt;""),R1101*$H1096*$F1096,"")</f>
        <v/>
      </c>
      <c r="AE1101" s="20" t="str">
        <f>IF(AND(S1101&lt;&gt;"",$H1096&lt;&gt;"",$F1096&lt;&gt;""),S1101*$H1096*$F1096,"")</f>
        <v/>
      </c>
      <c r="AF1101" s="20" t="str">
        <f>IF(AND(T1101&lt;&gt;"",$H1096&lt;&gt;"",$F1096&lt;&gt;""),T1101*$H1096*$F1096,"")</f>
        <v/>
      </c>
      <c r="AG1101" s="20" t="str">
        <f>IF(AND(U1101&lt;&gt;"",$H1096&lt;&gt;"",$F1096&lt;&gt;""),U1101*$H1096*$F1096,"")</f>
        <v/>
      </c>
      <c r="AH1101" s="20" t="str">
        <f>IF(AND(V1101&lt;&gt;"",$H1096&lt;&gt;"",$F1096&lt;&gt;""),V1101*$H1096*$F1096,"")</f>
        <v/>
      </c>
      <c r="AI1101" s="20" t="str">
        <f>IF(AND(W1101&lt;&gt;"",$H1096&lt;&gt;"",$F1096&lt;&gt;""),W1101*$H1096*$F1096,"")</f>
        <v/>
      </c>
      <c r="AJ1101" s="20" t="str">
        <f>IF(AND(X1101&lt;&gt;"",$H1096&lt;&gt;"",$F1096&lt;&gt;""),X1101*$H1096*$F1096,"")</f>
        <v/>
      </c>
    </row>
    <row r="1102" spans="1:36" ht="23.25" customHeight="1" x14ac:dyDescent="0.25">
      <c r="A1102" s="24"/>
      <c r="B1102" s="24"/>
      <c r="J1102" s="20" t="str">
        <f t="shared" si="51"/>
        <v/>
      </c>
      <c r="K1102" s="20" t="str">
        <f t="shared" si="52"/>
        <v/>
      </c>
      <c r="L1102" s="20" t="str">
        <f>IF(D1097&lt;&gt;"",MONTH(D1097),"")</f>
        <v/>
      </c>
      <c r="M1102" s="23" t="str">
        <f>IF(AND(($D1104)&lt;&gt;"",($E1104)&lt;&gt;""),IF(MIN(DATEVALUE($E1104),Base!K$3)-MAX(DATEVALUE($D1104),Base!K$2)+1&gt;=0,MIN(DATEVALUE($E1104),Base!K$3)-MAX(DATEVALUE($D1104),Base!K$2)+1,0),"")</f>
        <v/>
      </c>
      <c r="N1102" s="23" t="str">
        <f>IF(AND(($D1104)&lt;&gt;"",($E1104)&lt;&gt;""),IF(MIN(DATEVALUE($E1104),Base!L$3)-MAX(DATEVALUE($D1104),Base!L$2)+1&gt;=0,MIN(DATEVALUE($E1104),Base!L$3)-MAX(DATEVALUE($D1104),Base!L$2)+1,0),"")</f>
        <v/>
      </c>
      <c r="O1102" s="23" t="str">
        <f>IF(AND(($D1104)&lt;&gt;"",($E1104)&lt;&gt;""),IF(MIN(DATEVALUE($E1104),Base!M$3)-MAX(DATEVALUE($D1104),Base!M$2)+1&gt;=0,MIN(DATEVALUE($E1104),Base!M$3)-MAX(DATEVALUE($D1104),Base!M$2)+1,0),"")</f>
        <v/>
      </c>
      <c r="P1102" s="23" t="str">
        <f>IF(AND(($D1104)&lt;&gt;"",($E1104)&lt;&gt;""),IF(MIN(DATEVALUE($E1104),Base!N$3)-MAX(DATEVALUE($D1104),Base!N$2)+1&gt;=0,MIN(DATEVALUE($E1104),Base!N$3)-MAX(DATEVALUE($D1104),Base!N$2)+1,0),"")</f>
        <v/>
      </c>
      <c r="Q1102" s="23" t="str">
        <f>IF(AND(($D1104)&lt;&gt;"",($E1104)&lt;&gt;""),IF(MIN(DATEVALUE($E1104),Base!O$3)-MAX(DATEVALUE($D1104),Base!O$2)+1&gt;=0,MIN(DATEVALUE($E1104),Base!O$3)-MAX(DATEVALUE($D1104),Base!O$2)+1,0),"")</f>
        <v/>
      </c>
      <c r="R1102" s="23" t="str">
        <f>IF(AND(($D1104)&lt;&gt;"",($E1104)&lt;&gt;""),IF(MIN(DATEVALUE($E1104),Base!P$3)-MAX(DATEVALUE($D1104),Base!P$2)+1&gt;=0,MIN(DATEVALUE($E1104),Base!P$3)-MAX(DATEVALUE($D1104),Base!P$2)+1,0),"")</f>
        <v/>
      </c>
      <c r="S1102" s="23" t="str">
        <f>IF(AND(($D1104)&lt;&gt;"",($E1104)&lt;&gt;""),IF(MIN(DATEVALUE($E1104),Base!Q$3)-MAX(DATEVALUE($D1104),Base!Q$2)+1&gt;=0,MIN(DATEVALUE($E1104),Base!Q$3)-MAX(DATEVALUE($D1104),Base!Q$2)+1,0),"")</f>
        <v/>
      </c>
      <c r="T1102" s="23" t="str">
        <f>IF(AND(($D1104)&lt;&gt;"",($E1104)&lt;&gt;""),IF(MIN(DATEVALUE($E1104),Base!R$3)-MAX(DATEVALUE($D1104),Base!R$2)+1&gt;=0,MIN(DATEVALUE($E1104),Base!R$3)-MAX(DATEVALUE($D1104),Base!R$2)+1,0),"")</f>
        <v/>
      </c>
      <c r="U1102" s="23" t="str">
        <f>IF(AND(($D1104)&lt;&gt;"",($E1104)&lt;&gt;""),IF(MIN(DATEVALUE($E1104),Base!S$3)-MAX(DATEVALUE($D1104),Base!S$2)+1&gt;=0,MIN(DATEVALUE($E1104),Base!S$3)-MAX(DATEVALUE($D1104),Base!S$2)+1,0),"")</f>
        <v/>
      </c>
      <c r="V1102" s="23" t="str">
        <f>IF(AND(($D1104)&lt;&gt;"",($E1104)&lt;&gt;""),IF(MIN(DATEVALUE($E1104),Base!T$3)-MAX(DATEVALUE($D1104),Base!T$2)+1&gt;=0,MIN(DATEVALUE($E1104),Base!T$3)-MAX(DATEVALUE($D1104),Base!T$2)+1,0),"")</f>
        <v/>
      </c>
      <c r="W1102" s="23" t="str">
        <f>IF(AND(($D1104)&lt;&gt;"",($E1104)&lt;&gt;""),IF(MIN(DATEVALUE($E1104),Base!U$3)-MAX(DATEVALUE($D1104),Base!U$2)+1&gt;=0,MIN(DATEVALUE($E1104),Base!U$3)-MAX(DATEVALUE($D1104),Base!U$2)+1,0),"")</f>
        <v/>
      </c>
      <c r="X1102" s="23" t="str">
        <f>IF(AND(($D1104)&lt;&gt;"",($E1104)&lt;&gt;""),IF(MIN(DATEVALUE($E1104),Base!V$3)-MAX(DATEVALUE($D1104),Base!V$2)+1&gt;=0,MIN(DATEVALUE($E1104),Base!V$3)-MAX(DATEVALUE($D1104),Base!V$2)+1,0),"")</f>
        <v/>
      </c>
      <c r="Y1102" s="20" t="str">
        <f>IF(AND(M1102&lt;&gt;"",$H1098&lt;&gt;"",$F1098&lt;&gt;""),M1102*$H1098*$F1098,"")</f>
        <v/>
      </c>
      <c r="Z1102" s="20" t="str">
        <f>IF(AND(N1102&lt;&gt;"",$H1097&lt;&gt;"",$F1097&lt;&gt;""),N1102*$H1097*$F1097,"")</f>
        <v/>
      </c>
      <c r="AA1102" s="20" t="str">
        <f>IF(AND(O1102&lt;&gt;"",$H1097&lt;&gt;"",$F1097&lt;&gt;""),O1102*$H1097*$F1097,"")</f>
        <v/>
      </c>
      <c r="AB1102" s="20" t="str">
        <f>IF(AND(P1102&lt;&gt;"",$H1097&lt;&gt;"",$F1097&lt;&gt;""),P1102*$H1097*$F1097,"")</f>
        <v/>
      </c>
      <c r="AC1102" s="20" t="str">
        <f>IF(AND(Q1102&lt;&gt;"",$H1097&lt;&gt;"",$F1097&lt;&gt;""),Q1102*$H1097*$F1097,"")</f>
        <v/>
      </c>
      <c r="AD1102" s="20" t="str">
        <f>IF(AND(R1102&lt;&gt;"",$H1097&lt;&gt;"",$F1097&lt;&gt;""),R1102*$H1097*$F1097,"")</f>
        <v/>
      </c>
      <c r="AE1102" s="20" t="str">
        <f>IF(AND(S1102&lt;&gt;"",$H1097&lt;&gt;"",$F1097&lt;&gt;""),S1102*$H1097*$F1097,"")</f>
        <v/>
      </c>
      <c r="AF1102" s="20" t="str">
        <f>IF(AND(T1102&lt;&gt;"",$H1097&lt;&gt;"",$F1097&lt;&gt;""),T1102*$H1097*$F1097,"")</f>
        <v/>
      </c>
      <c r="AG1102" s="20" t="str">
        <f>IF(AND(U1102&lt;&gt;"",$H1097&lt;&gt;"",$F1097&lt;&gt;""),U1102*$H1097*$F1097,"")</f>
        <v/>
      </c>
      <c r="AH1102" s="20" t="str">
        <f>IF(AND(V1102&lt;&gt;"",$H1097&lt;&gt;"",$F1097&lt;&gt;""),V1102*$H1097*$F1097,"")</f>
        <v/>
      </c>
      <c r="AI1102" s="20" t="str">
        <f>IF(AND(W1102&lt;&gt;"",$H1097&lt;&gt;"",$F1097&lt;&gt;""),W1102*$H1097*$F1097,"")</f>
        <v/>
      </c>
      <c r="AJ1102" s="20" t="str">
        <f>IF(AND(X1102&lt;&gt;"",$H1097&lt;&gt;"",$F1097&lt;&gt;""),X1102*$H1097*$F1097,"")</f>
        <v/>
      </c>
    </row>
    <row r="1103" spans="1:36" ht="23.25" customHeight="1" x14ac:dyDescent="0.25">
      <c r="A1103" s="24"/>
      <c r="B1103" s="24"/>
      <c r="J1103" s="20" t="str">
        <f t="shared" si="51"/>
        <v/>
      </c>
      <c r="K1103" s="20" t="str">
        <f t="shared" si="52"/>
        <v/>
      </c>
      <c r="L1103" s="20" t="str">
        <f>IF(D1098&lt;&gt;"",MONTH(D1098),"")</f>
        <v/>
      </c>
      <c r="M1103" s="23" t="str">
        <f>IF(AND(($D1105)&lt;&gt;"",($E1105)&lt;&gt;""),IF(MIN(DATEVALUE($E1105),Base!K$3)-MAX(DATEVALUE($D1105),Base!K$2)+1&gt;=0,MIN(DATEVALUE($E1105),Base!K$3)-MAX(DATEVALUE($D1105),Base!K$2)+1,0),"")</f>
        <v/>
      </c>
      <c r="N1103" s="23" t="str">
        <f>IF(AND(($D1105)&lt;&gt;"",($E1105)&lt;&gt;""),IF(MIN(DATEVALUE($E1105),Base!L$3)-MAX(DATEVALUE($D1105),Base!L$2)+1&gt;=0,MIN(DATEVALUE($E1105),Base!L$3)-MAX(DATEVALUE($D1105),Base!L$2)+1,0),"")</f>
        <v/>
      </c>
      <c r="O1103" s="23" t="str">
        <f>IF(AND(($D1105)&lt;&gt;"",($E1105)&lt;&gt;""),IF(MIN(DATEVALUE($E1105),Base!M$3)-MAX(DATEVALUE($D1105),Base!M$2)+1&gt;=0,MIN(DATEVALUE($E1105),Base!M$3)-MAX(DATEVALUE($D1105),Base!M$2)+1,0),"")</f>
        <v/>
      </c>
      <c r="P1103" s="23" t="str">
        <f>IF(AND(($D1105)&lt;&gt;"",($E1105)&lt;&gt;""),IF(MIN(DATEVALUE($E1105),Base!N$3)-MAX(DATEVALUE($D1105),Base!N$2)+1&gt;=0,MIN(DATEVALUE($E1105),Base!N$3)-MAX(DATEVALUE($D1105),Base!N$2)+1,0),"")</f>
        <v/>
      </c>
      <c r="Q1103" s="23" t="str">
        <f>IF(AND(($D1105)&lt;&gt;"",($E1105)&lt;&gt;""),IF(MIN(DATEVALUE($E1105),Base!O$3)-MAX(DATEVALUE($D1105),Base!O$2)+1&gt;=0,MIN(DATEVALUE($E1105),Base!O$3)-MAX(DATEVALUE($D1105),Base!O$2)+1,0),"")</f>
        <v/>
      </c>
      <c r="R1103" s="23" t="str">
        <f>IF(AND(($D1105)&lt;&gt;"",($E1105)&lt;&gt;""),IF(MIN(DATEVALUE($E1105),Base!P$3)-MAX(DATEVALUE($D1105),Base!P$2)+1&gt;=0,MIN(DATEVALUE($E1105),Base!P$3)-MAX(DATEVALUE($D1105),Base!P$2)+1,0),"")</f>
        <v/>
      </c>
      <c r="S1103" s="23" t="str">
        <f>IF(AND(($D1105)&lt;&gt;"",($E1105)&lt;&gt;""),IF(MIN(DATEVALUE($E1105),Base!Q$3)-MAX(DATEVALUE($D1105),Base!Q$2)+1&gt;=0,MIN(DATEVALUE($E1105),Base!Q$3)-MAX(DATEVALUE($D1105),Base!Q$2)+1,0),"")</f>
        <v/>
      </c>
      <c r="T1103" s="23" t="str">
        <f>IF(AND(($D1105)&lt;&gt;"",($E1105)&lt;&gt;""),IF(MIN(DATEVALUE($E1105),Base!R$3)-MAX(DATEVALUE($D1105),Base!R$2)+1&gt;=0,MIN(DATEVALUE($E1105),Base!R$3)-MAX(DATEVALUE($D1105),Base!R$2)+1,0),"")</f>
        <v/>
      </c>
      <c r="U1103" s="23" t="str">
        <f>IF(AND(($D1105)&lt;&gt;"",($E1105)&lt;&gt;""),IF(MIN(DATEVALUE($E1105),Base!S$3)-MAX(DATEVALUE($D1105),Base!S$2)+1&gt;=0,MIN(DATEVALUE($E1105),Base!S$3)-MAX(DATEVALUE($D1105),Base!S$2)+1,0),"")</f>
        <v/>
      </c>
      <c r="V1103" s="23" t="str">
        <f>IF(AND(($D1105)&lt;&gt;"",($E1105)&lt;&gt;""),IF(MIN(DATEVALUE($E1105),Base!T$3)-MAX(DATEVALUE($D1105),Base!T$2)+1&gt;=0,MIN(DATEVALUE($E1105),Base!T$3)-MAX(DATEVALUE($D1105),Base!T$2)+1,0),"")</f>
        <v/>
      </c>
      <c r="W1103" s="23" t="str">
        <f>IF(AND(($D1105)&lt;&gt;"",($E1105)&lt;&gt;""),IF(MIN(DATEVALUE($E1105),Base!U$3)-MAX(DATEVALUE($D1105),Base!U$2)+1&gt;=0,MIN(DATEVALUE($E1105),Base!U$3)-MAX(DATEVALUE($D1105),Base!U$2)+1,0),"")</f>
        <v/>
      </c>
      <c r="X1103" s="23" t="str">
        <f>IF(AND(($D1105)&lt;&gt;"",($E1105)&lt;&gt;""),IF(MIN(DATEVALUE($E1105),Base!V$3)-MAX(DATEVALUE($D1105),Base!V$2)+1&gt;=0,MIN(DATEVALUE($E1105),Base!V$3)-MAX(DATEVALUE($D1105),Base!V$2)+1,0),"")</f>
        <v/>
      </c>
      <c r="Y1103" s="20" t="str">
        <f>IF(AND(M1103&lt;&gt;"",$H1099&lt;&gt;"",$F1099&lt;&gt;""),M1103*$H1099*$F1099,"")</f>
        <v/>
      </c>
      <c r="Z1103" s="20" t="str">
        <f>IF(AND(N1103&lt;&gt;"",$H1098&lt;&gt;"",$F1098&lt;&gt;""),N1103*$H1098*$F1098,"")</f>
        <v/>
      </c>
      <c r="AA1103" s="20" t="str">
        <f>IF(AND(O1103&lt;&gt;"",$H1098&lt;&gt;"",$F1098&lt;&gt;""),O1103*$H1098*$F1098,"")</f>
        <v/>
      </c>
      <c r="AB1103" s="20" t="str">
        <f>IF(AND(P1103&lt;&gt;"",$H1098&lt;&gt;"",$F1098&lt;&gt;""),P1103*$H1098*$F1098,"")</f>
        <v/>
      </c>
      <c r="AC1103" s="20" t="str">
        <f>IF(AND(Q1103&lt;&gt;"",$H1098&lt;&gt;"",$F1098&lt;&gt;""),Q1103*$H1098*$F1098,"")</f>
        <v/>
      </c>
      <c r="AD1103" s="20" t="str">
        <f>IF(AND(R1103&lt;&gt;"",$H1098&lt;&gt;"",$F1098&lt;&gt;""),R1103*$H1098*$F1098,"")</f>
        <v/>
      </c>
      <c r="AE1103" s="20" t="str">
        <f>IF(AND(S1103&lt;&gt;"",$H1098&lt;&gt;"",$F1098&lt;&gt;""),S1103*$H1098*$F1098,"")</f>
        <v/>
      </c>
      <c r="AF1103" s="20" t="str">
        <f>IF(AND(T1103&lt;&gt;"",$H1098&lt;&gt;"",$F1098&lt;&gt;""),T1103*$H1098*$F1098,"")</f>
        <v/>
      </c>
      <c r="AG1103" s="20" t="str">
        <f>IF(AND(U1103&lt;&gt;"",$H1098&lt;&gt;"",$F1098&lt;&gt;""),U1103*$H1098*$F1098,"")</f>
        <v/>
      </c>
      <c r="AH1103" s="20" t="str">
        <f>IF(AND(V1103&lt;&gt;"",$H1098&lt;&gt;"",$F1098&lt;&gt;""),V1103*$H1098*$F1098,"")</f>
        <v/>
      </c>
      <c r="AI1103" s="20" t="str">
        <f>IF(AND(W1103&lt;&gt;"",$H1098&lt;&gt;"",$F1098&lt;&gt;""),W1103*$H1098*$F1098,"")</f>
        <v/>
      </c>
      <c r="AJ1103" s="20" t="str">
        <f>IF(AND(X1103&lt;&gt;"",$H1098&lt;&gt;"",$F1098&lt;&gt;""),X1103*$H1098*$F1098,"")</f>
        <v/>
      </c>
    </row>
    <row r="1104" spans="1:36" ht="23.25" customHeight="1" x14ac:dyDescent="0.25">
      <c r="A1104" s="24"/>
      <c r="B1104" s="24"/>
      <c r="J1104" s="20" t="str">
        <f t="shared" si="51"/>
        <v/>
      </c>
      <c r="K1104" s="20" t="str">
        <f t="shared" si="52"/>
        <v/>
      </c>
      <c r="L1104" s="20" t="str">
        <f>IF(D1099&lt;&gt;"",MONTH(D1099),"")</f>
        <v/>
      </c>
      <c r="M1104" s="23" t="str">
        <f>IF(AND(($D1106)&lt;&gt;"",($E1106)&lt;&gt;""),IF(MIN(DATEVALUE($E1106),Base!K$3)-MAX(DATEVALUE($D1106),Base!K$2)+1&gt;=0,MIN(DATEVALUE($E1106),Base!K$3)-MAX(DATEVALUE($D1106),Base!K$2)+1,0),"")</f>
        <v/>
      </c>
      <c r="N1104" s="23" t="str">
        <f>IF(AND(($D1106)&lt;&gt;"",($E1106)&lt;&gt;""),IF(MIN(DATEVALUE($E1106),Base!L$3)-MAX(DATEVALUE($D1106),Base!L$2)+1&gt;=0,MIN(DATEVALUE($E1106),Base!L$3)-MAX(DATEVALUE($D1106),Base!L$2)+1,0),"")</f>
        <v/>
      </c>
      <c r="O1104" s="23" t="str">
        <f>IF(AND(($D1106)&lt;&gt;"",($E1106)&lt;&gt;""),IF(MIN(DATEVALUE($E1106),Base!M$3)-MAX(DATEVALUE($D1106),Base!M$2)+1&gt;=0,MIN(DATEVALUE($E1106),Base!M$3)-MAX(DATEVALUE($D1106),Base!M$2)+1,0),"")</f>
        <v/>
      </c>
      <c r="P1104" s="23" t="str">
        <f>IF(AND(($D1106)&lt;&gt;"",($E1106)&lt;&gt;""),IF(MIN(DATEVALUE($E1106),Base!N$3)-MAX(DATEVALUE($D1106),Base!N$2)+1&gt;=0,MIN(DATEVALUE($E1106),Base!N$3)-MAX(DATEVALUE($D1106),Base!N$2)+1,0),"")</f>
        <v/>
      </c>
      <c r="Q1104" s="23" t="str">
        <f>IF(AND(($D1106)&lt;&gt;"",($E1106)&lt;&gt;""),IF(MIN(DATEVALUE($E1106),Base!O$3)-MAX(DATEVALUE($D1106),Base!O$2)+1&gt;=0,MIN(DATEVALUE($E1106),Base!O$3)-MAX(DATEVALUE($D1106),Base!O$2)+1,0),"")</f>
        <v/>
      </c>
      <c r="R1104" s="23" t="str">
        <f>IF(AND(($D1106)&lt;&gt;"",($E1106)&lt;&gt;""),IF(MIN(DATEVALUE($E1106),Base!P$3)-MAX(DATEVALUE($D1106),Base!P$2)+1&gt;=0,MIN(DATEVALUE($E1106),Base!P$3)-MAX(DATEVALUE($D1106),Base!P$2)+1,0),"")</f>
        <v/>
      </c>
      <c r="S1104" s="23" t="str">
        <f>IF(AND(($D1106)&lt;&gt;"",($E1106)&lt;&gt;""),IF(MIN(DATEVALUE($E1106),Base!Q$3)-MAX(DATEVALUE($D1106),Base!Q$2)+1&gt;=0,MIN(DATEVALUE($E1106),Base!Q$3)-MAX(DATEVALUE($D1106),Base!Q$2)+1,0),"")</f>
        <v/>
      </c>
      <c r="T1104" s="23" t="str">
        <f>IF(AND(($D1106)&lt;&gt;"",($E1106)&lt;&gt;""),IF(MIN(DATEVALUE($E1106),Base!R$3)-MAX(DATEVALUE($D1106),Base!R$2)+1&gt;=0,MIN(DATEVALUE($E1106),Base!R$3)-MAX(DATEVALUE($D1106),Base!R$2)+1,0),"")</f>
        <v/>
      </c>
      <c r="U1104" s="23" t="str">
        <f>IF(AND(($D1106)&lt;&gt;"",($E1106)&lt;&gt;""),IF(MIN(DATEVALUE($E1106),Base!S$3)-MAX(DATEVALUE($D1106),Base!S$2)+1&gt;=0,MIN(DATEVALUE($E1106),Base!S$3)-MAX(DATEVALUE($D1106),Base!S$2)+1,0),"")</f>
        <v/>
      </c>
      <c r="V1104" s="23" t="str">
        <f>IF(AND(($D1106)&lt;&gt;"",($E1106)&lt;&gt;""),IF(MIN(DATEVALUE($E1106),Base!T$3)-MAX(DATEVALUE($D1106),Base!T$2)+1&gt;=0,MIN(DATEVALUE($E1106),Base!T$3)-MAX(DATEVALUE($D1106),Base!T$2)+1,0),"")</f>
        <v/>
      </c>
      <c r="W1104" s="23" t="str">
        <f>IF(AND(($D1106)&lt;&gt;"",($E1106)&lt;&gt;""),IF(MIN(DATEVALUE($E1106),Base!U$3)-MAX(DATEVALUE($D1106),Base!U$2)+1&gt;=0,MIN(DATEVALUE($E1106),Base!U$3)-MAX(DATEVALUE($D1106),Base!U$2)+1,0),"")</f>
        <v/>
      </c>
      <c r="X1104" s="23" t="str">
        <f>IF(AND(($D1106)&lt;&gt;"",($E1106)&lt;&gt;""),IF(MIN(DATEVALUE($E1106),Base!V$3)-MAX(DATEVALUE($D1106),Base!V$2)+1&gt;=0,MIN(DATEVALUE($E1106),Base!V$3)-MAX(DATEVALUE($D1106),Base!V$2)+1,0),"")</f>
        <v/>
      </c>
      <c r="Y1104" s="20" t="str">
        <f>IF(AND(M1104&lt;&gt;"",$H1100&lt;&gt;"",$F1100&lt;&gt;""),M1104*$H1100*$F1100,"")</f>
        <v/>
      </c>
      <c r="Z1104" s="20" t="str">
        <f>IF(AND(N1104&lt;&gt;"",$H1099&lt;&gt;"",$F1099&lt;&gt;""),N1104*$H1099*$F1099,"")</f>
        <v/>
      </c>
      <c r="AA1104" s="20" t="str">
        <f>IF(AND(O1104&lt;&gt;"",$H1099&lt;&gt;"",$F1099&lt;&gt;""),O1104*$H1099*$F1099,"")</f>
        <v/>
      </c>
      <c r="AB1104" s="20" t="str">
        <f>IF(AND(P1104&lt;&gt;"",$H1099&lt;&gt;"",$F1099&lt;&gt;""),P1104*$H1099*$F1099,"")</f>
        <v/>
      </c>
      <c r="AC1104" s="20" t="str">
        <f>IF(AND(Q1104&lt;&gt;"",$H1099&lt;&gt;"",$F1099&lt;&gt;""),Q1104*$H1099*$F1099,"")</f>
        <v/>
      </c>
      <c r="AD1104" s="20" t="str">
        <f>IF(AND(R1104&lt;&gt;"",$H1099&lt;&gt;"",$F1099&lt;&gt;""),R1104*$H1099*$F1099,"")</f>
        <v/>
      </c>
      <c r="AE1104" s="20" t="str">
        <f>IF(AND(S1104&lt;&gt;"",$H1099&lt;&gt;"",$F1099&lt;&gt;""),S1104*$H1099*$F1099,"")</f>
        <v/>
      </c>
      <c r="AF1104" s="20" t="str">
        <f>IF(AND(T1104&lt;&gt;"",$H1099&lt;&gt;"",$F1099&lt;&gt;""),T1104*$H1099*$F1099,"")</f>
        <v/>
      </c>
      <c r="AG1104" s="20" t="str">
        <f>IF(AND(U1104&lt;&gt;"",$H1099&lt;&gt;"",$F1099&lt;&gt;""),U1104*$H1099*$F1099,"")</f>
        <v/>
      </c>
      <c r="AH1104" s="20" t="str">
        <f>IF(AND(V1104&lt;&gt;"",$H1099&lt;&gt;"",$F1099&lt;&gt;""),V1104*$H1099*$F1099,"")</f>
        <v/>
      </c>
      <c r="AI1104" s="20" t="str">
        <f>IF(AND(W1104&lt;&gt;"",$H1099&lt;&gt;"",$F1099&lt;&gt;""),W1104*$H1099*$F1099,"")</f>
        <v/>
      </c>
      <c r="AJ1104" s="20" t="str">
        <f>IF(AND(X1104&lt;&gt;"",$H1099&lt;&gt;"",$F1099&lt;&gt;""),X1104*$H1099*$F1099,"")</f>
        <v/>
      </c>
    </row>
    <row r="1105" spans="1:36" ht="23.25" customHeight="1" x14ac:dyDescent="0.25">
      <c r="A1105" s="24"/>
      <c r="B1105" s="24"/>
      <c r="J1105" s="20" t="str">
        <f t="shared" si="51"/>
        <v/>
      </c>
      <c r="K1105" s="20" t="str">
        <f t="shared" si="52"/>
        <v/>
      </c>
      <c r="L1105" s="20" t="str">
        <f>IF(D1100&lt;&gt;"",MONTH(D1100),"")</f>
        <v/>
      </c>
      <c r="M1105" s="23" t="str">
        <f>IF(AND(($D1107)&lt;&gt;"",($E1107)&lt;&gt;""),IF(MIN(DATEVALUE($E1107),Base!K$3)-MAX(DATEVALUE($D1107),Base!K$2)+1&gt;=0,MIN(DATEVALUE($E1107),Base!K$3)-MAX(DATEVALUE($D1107),Base!K$2)+1,0),"")</f>
        <v/>
      </c>
      <c r="N1105" s="23" t="str">
        <f>IF(AND(($D1107)&lt;&gt;"",($E1107)&lt;&gt;""),IF(MIN(DATEVALUE($E1107),Base!L$3)-MAX(DATEVALUE($D1107),Base!L$2)+1&gt;=0,MIN(DATEVALUE($E1107),Base!L$3)-MAX(DATEVALUE($D1107),Base!L$2)+1,0),"")</f>
        <v/>
      </c>
      <c r="O1105" s="23" t="str">
        <f>IF(AND(($D1107)&lt;&gt;"",($E1107)&lt;&gt;""),IF(MIN(DATEVALUE($E1107),Base!M$3)-MAX(DATEVALUE($D1107),Base!M$2)+1&gt;=0,MIN(DATEVALUE($E1107),Base!M$3)-MAX(DATEVALUE($D1107),Base!M$2)+1,0),"")</f>
        <v/>
      </c>
      <c r="P1105" s="23" t="str">
        <f>IF(AND(($D1107)&lt;&gt;"",($E1107)&lt;&gt;""),IF(MIN(DATEVALUE($E1107),Base!N$3)-MAX(DATEVALUE($D1107),Base!N$2)+1&gt;=0,MIN(DATEVALUE($E1107),Base!N$3)-MAX(DATEVALUE($D1107),Base!N$2)+1,0),"")</f>
        <v/>
      </c>
      <c r="Q1105" s="23" t="str">
        <f>IF(AND(($D1107)&lt;&gt;"",($E1107)&lt;&gt;""),IF(MIN(DATEVALUE($E1107),Base!O$3)-MAX(DATEVALUE($D1107),Base!O$2)+1&gt;=0,MIN(DATEVALUE($E1107),Base!O$3)-MAX(DATEVALUE($D1107),Base!O$2)+1,0),"")</f>
        <v/>
      </c>
      <c r="R1105" s="23" t="str">
        <f>IF(AND(($D1107)&lt;&gt;"",($E1107)&lt;&gt;""),IF(MIN(DATEVALUE($E1107),Base!P$3)-MAX(DATEVALUE($D1107),Base!P$2)+1&gt;=0,MIN(DATEVALUE($E1107),Base!P$3)-MAX(DATEVALUE($D1107),Base!P$2)+1,0),"")</f>
        <v/>
      </c>
      <c r="S1105" s="23" t="str">
        <f>IF(AND(($D1107)&lt;&gt;"",($E1107)&lt;&gt;""),IF(MIN(DATEVALUE($E1107),Base!Q$3)-MAX(DATEVALUE($D1107),Base!Q$2)+1&gt;=0,MIN(DATEVALUE($E1107),Base!Q$3)-MAX(DATEVALUE($D1107),Base!Q$2)+1,0),"")</f>
        <v/>
      </c>
      <c r="T1105" s="23" t="str">
        <f>IF(AND(($D1107)&lt;&gt;"",($E1107)&lt;&gt;""),IF(MIN(DATEVALUE($E1107),Base!R$3)-MAX(DATEVALUE($D1107),Base!R$2)+1&gt;=0,MIN(DATEVALUE($E1107),Base!R$3)-MAX(DATEVALUE($D1107),Base!R$2)+1,0),"")</f>
        <v/>
      </c>
      <c r="U1105" s="23" t="str">
        <f>IF(AND(($D1107)&lt;&gt;"",($E1107)&lt;&gt;""),IF(MIN(DATEVALUE($E1107),Base!S$3)-MAX(DATEVALUE($D1107),Base!S$2)+1&gt;=0,MIN(DATEVALUE($E1107),Base!S$3)-MAX(DATEVALUE($D1107),Base!S$2)+1,0),"")</f>
        <v/>
      </c>
      <c r="V1105" s="23" t="str">
        <f>IF(AND(($D1107)&lt;&gt;"",($E1107)&lt;&gt;""),IF(MIN(DATEVALUE($E1107),Base!T$3)-MAX(DATEVALUE($D1107),Base!T$2)+1&gt;=0,MIN(DATEVALUE($E1107),Base!T$3)-MAX(DATEVALUE($D1107),Base!T$2)+1,0),"")</f>
        <v/>
      </c>
      <c r="W1105" s="23" t="str">
        <f>IF(AND(($D1107)&lt;&gt;"",($E1107)&lt;&gt;""),IF(MIN(DATEVALUE($E1107),Base!U$3)-MAX(DATEVALUE($D1107),Base!U$2)+1&gt;=0,MIN(DATEVALUE($E1107),Base!U$3)-MAX(DATEVALUE($D1107),Base!U$2)+1,0),"")</f>
        <v/>
      </c>
      <c r="X1105" s="23" t="str">
        <f>IF(AND(($D1107)&lt;&gt;"",($E1107)&lt;&gt;""),IF(MIN(DATEVALUE($E1107),Base!V$3)-MAX(DATEVALUE($D1107),Base!V$2)+1&gt;=0,MIN(DATEVALUE($E1107),Base!V$3)-MAX(DATEVALUE($D1107),Base!V$2)+1,0),"")</f>
        <v/>
      </c>
      <c r="Y1105" s="20" t="str">
        <f>IF(AND(M1105&lt;&gt;"",$H1101&lt;&gt;"",$F1101&lt;&gt;""),M1105*$H1101*$F1101,"")</f>
        <v/>
      </c>
      <c r="Z1105" s="20" t="str">
        <f>IF(AND(N1105&lt;&gt;"",$H1100&lt;&gt;"",$F1100&lt;&gt;""),N1105*$H1100*$F1100,"")</f>
        <v/>
      </c>
      <c r="AA1105" s="20" t="str">
        <f>IF(AND(O1105&lt;&gt;"",$H1100&lt;&gt;"",$F1100&lt;&gt;""),O1105*$H1100*$F1100,"")</f>
        <v/>
      </c>
      <c r="AB1105" s="20" t="str">
        <f>IF(AND(P1105&lt;&gt;"",$H1100&lt;&gt;"",$F1100&lt;&gt;""),P1105*$H1100*$F1100,"")</f>
        <v/>
      </c>
      <c r="AC1105" s="20" t="str">
        <f>IF(AND(Q1105&lt;&gt;"",$H1100&lt;&gt;"",$F1100&lt;&gt;""),Q1105*$H1100*$F1100,"")</f>
        <v/>
      </c>
      <c r="AD1105" s="20" t="str">
        <f>IF(AND(R1105&lt;&gt;"",$H1100&lt;&gt;"",$F1100&lt;&gt;""),R1105*$H1100*$F1100,"")</f>
        <v/>
      </c>
      <c r="AE1105" s="20" t="str">
        <f>IF(AND(S1105&lt;&gt;"",$H1100&lt;&gt;"",$F1100&lt;&gt;""),S1105*$H1100*$F1100,"")</f>
        <v/>
      </c>
      <c r="AF1105" s="20" t="str">
        <f>IF(AND(T1105&lt;&gt;"",$H1100&lt;&gt;"",$F1100&lt;&gt;""),T1105*$H1100*$F1100,"")</f>
        <v/>
      </c>
      <c r="AG1105" s="20" t="str">
        <f>IF(AND(U1105&lt;&gt;"",$H1100&lt;&gt;"",$F1100&lt;&gt;""),U1105*$H1100*$F1100,"")</f>
        <v/>
      </c>
      <c r="AH1105" s="20" t="str">
        <f>IF(AND(V1105&lt;&gt;"",$H1100&lt;&gt;"",$F1100&lt;&gt;""),V1105*$H1100*$F1100,"")</f>
        <v/>
      </c>
      <c r="AI1105" s="20" t="str">
        <f>IF(AND(W1105&lt;&gt;"",$H1100&lt;&gt;"",$F1100&lt;&gt;""),W1105*$H1100*$F1100,"")</f>
        <v/>
      </c>
      <c r="AJ1105" s="20" t="str">
        <f>IF(AND(X1105&lt;&gt;"",$H1100&lt;&gt;"",$F1100&lt;&gt;""),X1105*$H1100*$F1100,"")</f>
        <v/>
      </c>
    </row>
    <row r="1106" spans="1:36" ht="23.25" customHeight="1" x14ac:dyDescent="0.25">
      <c r="A1106" s="24"/>
      <c r="B1106" s="24"/>
      <c r="J1106" s="20" t="str">
        <f t="shared" si="51"/>
        <v/>
      </c>
      <c r="K1106" s="20" t="str">
        <f t="shared" si="52"/>
        <v/>
      </c>
      <c r="L1106" s="20" t="str">
        <f>IF(D1101&lt;&gt;"",MONTH(D1101),"")</f>
        <v/>
      </c>
      <c r="M1106" s="23" t="str">
        <f>IF(AND(($D1108)&lt;&gt;"",($E1108)&lt;&gt;""),IF(MIN(DATEVALUE($E1108),Base!K$3)-MAX(DATEVALUE($D1108),Base!K$2)+1&gt;=0,MIN(DATEVALUE($E1108),Base!K$3)-MAX(DATEVALUE($D1108),Base!K$2)+1,0),"")</f>
        <v/>
      </c>
      <c r="N1106" s="23" t="str">
        <f>IF(AND(($D1108)&lt;&gt;"",($E1108)&lt;&gt;""),IF(MIN(DATEVALUE($E1108),Base!L$3)-MAX(DATEVALUE($D1108),Base!L$2)+1&gt;=0,MIN(DATEVALUE($E1108),Base!L$3)-MAX(DATEVALUE($D1108),Base!L$2)+1,0),"")</f>
        <v/>
      </c>
      <c r="O1106" s="23" t="str">
        <f>IF(AND(($D1108)&lt;&gt;"",($E1108)&lt;&gt;""),IF(MIN(DATEVALUE($E1108),Base!M$3)-MAX(DATEVALUE($D1108),Base!M$2)+1&gt;=0,MIN(DATEVALUE($E1108),Base!M$3)-MAX(DATEVALUE($D1108),Base!M$2)+1,0),"")</f>
        <v/>
      </c>
      <c r="P1106" s="23" t="str">
        <f>IF(AND(($D1108)&lt;&gt;"",($E1108)&lt;&gt;""),IF(MIN(DATEVALUE($E1108),Base!N$3)-MAX(DATEVALUE($D1108),Base!N$2)+1&gt;=0,MIN(DATEVALUE($E1108),Base!N$3)-MAX(DATEVALUE($D1108),Base!N$2)+1,0),"")</f>
        <v/>
      </c>
      <c r="Q1106" s="23" t="str">
        <f>IF(AND(($D1108)&lt;&gt;"",($E1108)&lt;&gt;""),IF(MIN(DATEVALUE($E1108),Base!O$3)-MAX(DATEVALUE($D1108),Base!O$2)+1&gt;=0,MIN(DATEVALUE($E1108),Base!O$3)-MAX(DATEVALUE($D1108),Base!O$2)+1,0),"")</f>
        <v/>
      </c>
      <c r="R1106" s="23" t="str">
        <f>IF(AND(($D1108)&lt;&gt;"",($E1108)&lt;&gt;""),IF(MIN(DATEVALUE($E1108),Base!P$3)-MAX(DATEVALUE($D1108),Base!P$2)+1&gt;=0,MIN(DATEVALUE($E1108),Base!P$3)-MAX(DATEVALUE($D1108),Base!P$2)+1,0),"")</f>
        <v/>
      </c>
      <c r="S1106" s="23" t="str">
        <f>IF(AND(($D1108)&lt;&gt;"",($E1108)&lt;&gt;""),IF(MIN(DATEVALUE($E1108),Base!Q$3)-MAX(DATEVALUE($D1108),Base!Q$2)+1&gt;=0,MIN(DATEVALUE($E1108),Base!Q$3)-MAX(DATEVALUE($D1108),Base!Q$2)+1,0),"")</f>
        <v/>
      </c>
      <c r="T1106" s="23" t="str">
        <f>IF(AND(($D1108)&lt;&gt;"",($E1108)&lt;&gt;""),IF(MIN(DATEVALUE($E1108),Base!R$3)-MAX(DATEVALUE($D1108),Base!R$2)+1&gt;=0,MIN(DATEVALUE($E1108),Base!R$3)-MAX(DATEVALUE($D1108),Base!R$2)+1,0),"")</f>
        <v/>
      </c>
      <c r="U1106" s="23" t="str">
        <f>IF(AND(($D1108)&lt;&gt;"",($E1108)&lt;&gt;""),IF(MIN(DATEVALUE($E1108),Base!S$3)-MAX(DATEVALUE($D1108),Base!S$2)+1&gt;=0,MIN(DATEVALUE($E1108),Base!S$3)-MAX(DATEVALUE($D1108),Base!S$2)+1,0),"")</f>
        <v/>
      </c>
      <c r="V1106" s="23" t="str">
        <f>IF(AND(($D1108)&lt;&gt;"",($E1108)&lt;&gt;""),IF(MIN(DATEVALUE($E1108),Base!T$3)-MAX(DATEVALUE($D1108),Base!T$2)+1&gt;=0,MIN(DATEVALUE($E1108),Base!T$3)-MAX(DATEVALUE($D1108),Base!T$2)+1,0),"")</f>
        <v/>
      </c>
      <c r="W1106" s="23" t="str">
        <f>IF(AND(($D1108)&lt;&gt;"",($E1108)&lt;&gt;""),IF(MIN(DATEVALUE($E1108),Base!U$3)-MAX(DATEVALUE($D1108),Base!U$2)+1&gt;=0,MIN(DATEVALUE($E1108),Base!U$3)-MAX(DATEVALUE($D1108),Base!U$2)+1,0),"")</f>
        <v/>
      </c>
      <c r="X1106" s="23" t="str">
        <f>IF(AND(($D1108)&lt;&gt;"",($E1108)&lt;&gt;""),IF(MIN(DATEVALUE($E1108),Base!V$3)-MAX(DATEVALUE($D1108),Base!V$2)+1&gt;=0,MIN(DATEVALUE($E1108),Base!V$3)-MAX(DATEVALUE($D1108),Base!V$2)+1,0),"")</f>
        <v/>
      </c>
      <c r="Y1106" s="20" t="str">
        <f>IF(AND(M1106&lt;&gt;"",$H1102&lt;&gt;"",$F1102&lt;&gt;""),M1106*$H1102*$F1102,"")</f>
        <v/>
      </c>
      <c r="Z1106" s="20" t="str">
        <f>IF(AND(N1106&lt;&gt;"",$H1101&lt;&gt;"",$F1101&lt;&gt;""),N1106*$H1101*$F1101,"")</f>
        <v/>
      </c>
      <c r="AA1106" s="20" t="str">
        <f>IF(AND(O1106&lt;&gt;"",$H1101&lt;&gt;"",$F1101&lt;&gt;""),O1106*$H1101*$F1101,"")</f>
        <v/>
      </c>
      <c r="AB1106" s="20" t="str">
        <f>IF(AND(P1106&lt;&gt;"",$H1101&lt;&gt;"",$F1101&lt;&gt;""),P1106*$H1101*$F1101,"")</f>
        <v/>
      </c>
      <c r="AC1106" s="20" t="str">
        <f>IF(AND(Q1106&lt;&gt;"",$H1101&lt;&gt;"",$F1101&lt;&gt;""),Q1106*$H1101*$F1101,"")</f>
        <v/>
      </c>
      <c r="AD1106" s="20" t="str">
        <f>IF(AND(R1106&lt;&gt;"",$H1101&lt;&gt;"",$F1101&lt;&gt;""),R1106*$H1101*$F1101,"")</f>
        <v/>
      </c>
      <c r="AE1106" s="20" t="str">
        <f>IF(AND(S1106&lt;&gt;"",$H1101&lt;&gt;"",$F1101&lt;&gt;""),S1106*$H1101*$F1101,"")</f>
        <v/>
      </c>
      <c r="AF1106" s="20" t="str">
        <f>IF(AND(T1106&lt;&gt;"",$H1101&lt;&gt;"",$F1101&lt;&gt;""),T1106*$H1101*$F1101,"")</f>
        <v/>
      </c>
      <c r="AG1106" s="20" t="str">
        <f>IF(AND(U1106&lt;&gt;"",$H1101&lt;&gt;"",$F1101&lt;&gt;""),U1106*$H1101*$F1101,"")</f>
        <v/>
      </c>
      <c r="AH1106" s="20" t="str">
        <f>IF(AND(V1106&lt;&gt;"",$H1101&lt;&gt;"",$F1101&lt;&gt;""),V1106*$H1101*$F1101,"")</f>
        <v/>
      </c>
      <c r="AI1106" s="20" t="str">
        <f>IF(AND(W1106&lt;&gt;"",$H1101&lt;&gt;"",$F1101&lt;&gt;""),W1106*$H1101*$F1101,"")</f>
        <v/>
      </c>
      <c r="AJ1106" s="20" t="str">
        <f>IF(AND(X1106&lt;&gt;"",$H1101&lt;&gt;"",$F1101&lt;&gt;""),X1106*$H1101*$F1101,"")</f>
        <v/>
      </c>
    </row>
    <row r="1107" spans="1:36" ht="23.25" customHeight="1" x14ac:dyDescent="0.25">
      <c r="A1107" s="24"/>
      <c r="B1107" s="24"/>
      <c r="J1107" s="20" t="str">
        <f t="shared" si="51"/>
        <v/>
      </c>
      <c r="K1107" s="20" t="str">
        <f t="shared" si="52"/>
        <v/>
      </c>
      <c r="L1107" s="20" t="str">
        <f>IF(D1102&lt;&gt;"",MONTH(D1102),"")</f>
        <v/>
      </c>
      <c r="M1107" s="23" t="str">
        <f>IF(AND(($D1109)&lt;&gt;"",($E1109)&lt;&gt;""),IF(MIN(DATEVALUE($E1109),Base!K$3)-MAX(DATEVALUE($D1109),Base!K$2)+1&gt;=0,MIN(DATEVALUE($E1109),Base!K$3)-MAX(DATEVALUE($D1109),Base!K$2)+1,0),"")</f>
        <v/>
      </c>
      <c r="N1107" s="23" t="str">
        <f>IF(AND(($D1109)&lt;&gt;"",($E1109)&lt;&gt;""),IF(MIN(DATEVALUE($E1109),Base!L$3)-MAX(DATEVALUE($D1109),Base!L$2)+1&gt;=0,MIN(DATEVALUE($E1109),Base!L$3)-MAX(DATEVALUE($D1109),Base!L$2)+1,0),"")</f>
        <v/>
      </c>
      <c r="O1107" s="23" t="str">
        <f>IF(AND(($D1109)&lt;&gt;"",($E1109)&lt;&gt;""),IF(MIN(DATEVALUE($E1109),Base!M$3)-MAX(DATEVALUE($D1109),Base!M$2)+1&gt;=0,MIN(DATEVALUE($E1109),Base!M$3)-MAX(DATEVALUE($D1109),Base!M$2)+1,0),"")</f>
        <v/>
      </c>
      <c r="P1107" s="23" t="str">
        <f>IF(AND(($D1109)&lt;&gt;"",($E1109)&lt;&gt;""),IF(MIN(DATEVALUE($E1109),Base!N$3)-MAX(DATEVALUE($D1109),Base!N$2)+1&gt;=0,MIN(DATEVALUE($E1109),Base!N$3)-MAX(DATEVALUE($D1109),Base!N$2)+1,0),"")</f>
        <v/>
      </c>
      <c r="Q1107" s="23" t="str">
        <f>IF(AND(($D1109)&lt;&gt;"",($E1109)&lt;&gt;""),IF(MIN(DATEVALUE($E1109),Base!O$3)-MAX(DATEVALUE($D1109),Base!O$2)+1&gt;=0,MIN(DATEVALUE($E1109),Base!O$3)-MAX(DATEVALUE($D1109),Base!O$2)+1,0),"")</f>
        <v/>
      </c>
      <c r="R1107" s="23" t="str">
        <f>IF(AND(($D1109)&lt;&gt;"",($E1109)&lt;&gt;""),IF(MIN(DATEVALUE($E1109),Base!P$3)-MAX(DATEVALUE($D1109),Base!P$2)+1&gt;=0,MIN(DATEVALUE($E1109),Base!P$3)-MAX(DATEVALUE($D1109),Base!P$2)+1,0),"")</f>
        <v/>
      </c>
      <c r="S1107" s="23" t="str">
        <f>IF(AND(($D1109)&lt;&gt;"",($E1109)&lt;&gt;""),IF(MIN(DATEVALUE($E1109),Base!Q$3)-MAX(DATEVALUE($D1109),Base!Q$2)+1&gt;=0,MIN(DATEVALUE($E1109),Base!Q$3)-MAX(DATEVALUE($D1109),Base!Q$2)+1,0),"")</f>
        <v/>
      </c>
      <c r="T1107" s="23" t="str">
        <f>IF(AND(($D1109)&lt;&gt;"",($E1109)&lt;&gt;""),IF(MIN(DATEVALUE($E1109),Base!R$3)-MAX(DATEVALUE($D1109),Base!R$2)+1&gt;=0,MIN(DATEVALUE($E1109),Base!R$3)-MAX(DATEVALUE($D1109),Base!R$2)+1,0),"")</f>
        <v/>
      </c>
      <c r="U1107" s="23" t="str">
        <f>IF(AND(($D1109)&lt;&gt;"",($E1109)&lt;&gt;""),IF(MIN(DATEVALUE($E1109),Base!S$3)-MAX(DATEVALUE($D1109),Base!S$2)+1&gt;=0,MIN(DATEVALUE($E1109),Base!S$3)-MAX(DATEVALUE($D1109),Base!S$2)+1,0),"")</f>
        <v/>
      </c>
      <c r="V1107" s="23" t="str">
        <f>IF(AND(($D1109)&lt;&gt;"",($E1109)&lt;&gt;""),IF(MIN(DATEVALUE($E1109),Base!T$3)-MAX(DATEVALUE($D1109),Base!T$2)+1&gt;=0,MIN(DATEVALUE($E1109),Base!T$3)-MAX(DATEVALUE($D1109),Base!T$2)+1,0),"")</f>
        <v/>
      </c>
      <c r="W1107" s="23" t="str">
        <f>IF(AND(($D1109)&lt;&gt;"",($E1109)&lt;&gt;""),IF(MIN(DATEVALUE($E1109),Base!U$3)-MAX(DATEVALUE($D1109),Base!U$2)+1&gt;=0,MIN(DATEVALUE($E1109),Base!U$3)-MAX(DATEVALUE($D1109),Base!U$2)+1,0),"")</f>
        <v/>
      </c>
      <c r="X1107" s="23" t="str">
        <f>IF(AND(($D1109)&lt;&gt;"",($E1109)&lt;&gt;""),IF(MIN(DATEVALUE($E1109),Base!V$3)-MAX(DATEVALUE($D1109),Base!V$2)+1&gt;=0,MIN(DATEVALUE($E1109),Base!V$3)-MAX(DATEVALUE($D1109),Base!V$2)+1,0),"")</f>
        <v/>
      </c>
      <c r="Y1107" s="20" t="str">
        <f>IF(AND(M1107&lt;&gt;"",$H1103&lt;&gt;"",$F1103&lt;&gt;""),M1107*$H1103*$F1103,"")</f>
        <v/>
      </c>
      <c r="Z1107" s="20" t="str">
        <f>IF(AND(N1107&lt;&gt;"",$H1102&lt;&gt;"",$F1102&lt;&gt;""),N1107*$H1102*$F1102,"")</f>
        <v/>
      </c>
      <c r="AA1107" s="20" t="str">
        <f>IF(AND(O1107&lt;&gt;"",$H1102&lt;&gt;"",$F1102&lt;&gt;""),O1107*$H1102*$F1102,"")</f>
        <v/>
      </c>
      <c r="AB1107" s="20" t="str">
        <f>IF(AND(P1107&lt;&gt;"",$H1102&lt;&gt;"",$F1102&lt;&gt;""),P1107*$H1102*$F1102,"")</f>
        <v/>
      </c>
      <c r="AC1107" s="20" t="str">
        <f>IF(AND(Q1107&lt;&gt;"",$H1102&lt;&gt;"",$F1102&lt;&gt;""),Q1107*$H1102*$F1102,"")</f>
        <v/>
      </c>
      <c r="AD1107" s="20" t="str">
        <f>IF(AND(R1107&lt;&gt;"",$H1102&lt;&gt;"",$F1102&lt;&gt;""),R1107*$H1102*$F1102,"")</f>
        <v/>
      </c>
      <c r="AE1107" s="20" t="str">
        <f>IF(AND(S1107&lt;&gt;"",$H1102&lt;&gt;"",$F1102&lt;&gt;""),S1107*$H1102*$F1102,"")</f>
        <v/>
      </c>
      <c r="AF1107" s="20" t="str">
        <f>IF(AND(T1107&lt;&gt;"",$H1102&lt;&gt;"",$F1102&lt;&gt;""),T1107*$H1102*$F1102,"")</f>
        <v/>
      </c>
      <c r="AG1107" s="20" t="str">
        <f>IF(AND(U1107&lt;&gt;"",$H1102&lt;&gt;"",$F1102&lt;&gt;""),U1107*$H1102*$F1102,"")</f>
        <v/>
      </c>
      <c r="AH1107" s="20" t="str">
        <f>IF(AND(V1107&lt;&gt;"",$H1102&lt;&gt;"",$F1102&lt;&gt;""),V1107*$H1102*$F1102,"")</f>
        <v/>
      </c>
      <c r="AI1107" s="20" t="str">
        <f>IF(AND(W1107&lt;&gt;"",$H1102&lt;&gt;"",$F1102&lt;&gt;""),W1107*$H1102*$F1102,"")</f>
        <v/>
      </c>
      <c r="AJ1107" s="20" t="str">
        <f>IF(AND(X1107&lt;&gt;"",$H1102&lt;&gt;"",$F1102&lt;&gt;""),X1107*$H1102*$F1102,"")</f>
        <v/>
      </c>
    </row>
    <row r="1108" spans="1:36" ht="23.25" customHeight="1" x14ac:dyDescent="0.25">
      <c r="A1108" s="24"/>
      <c r="B1108" s="24"/>
      <c r="J1108" s="20" t="str">
        <f t="shared" si="51"/>
        <v/>
      </c>
      <c r="K1108" s="20" t="str">
        <f t="shared" si="52"/>
        <v/>
      </c>
      <c r="L1108" s="20" t="str">
        <f>IF(D1103&lt;&gt;"",MONTH(D1103),"")</f>
        <v/>
      </c>
      <c r="M1108" s="23" t="str">
        <f>IF(AND(($D1110)&lt;&gt;"",($E1110)&lt;&gt;""),IF(MIN(DATEVALUE($E1110),Base!K$3)-MAX(DATEVALUE($D1110),Base!K$2)+1&gt;=0,MIN(DATEVALUE($E1110),Base!K$3)-MAX(DATEVALUE($D1110),Base!K$2)+1,0),"")</f>
        <v/>
      </c>
      <c r="N1108" s="23" t="str">
        <f>IF(AND(($D1110)&lt;&gt;"",($E1110)&lt;&gt;""),IF(MIN(DATEVALUE($E1110),Base!L$3)-MAX(DATEVALUE($D1110),Base!L$2)+1&gt;=0,MIN(DATEVALUE($E1110),Base!L$3)-MAX(DATEVALUE($D1110),Base!L$2)+1,0),"")</f>
        <v/>
      </c>
      <c r="O1108" s="23" t="str">
        <f>IF(AND(($D1110)&lt;&gt;"",($E1110)&lt;&gt;""),IF(MIN(DATEVALUE($E1110),Base!M$3)-MAX(DATEVALUE($D1110),Base!M$2)+1&gt;=0,MIN(DATEVALUE($E1110),Base!M$3)-MAX(DATEVALUE($D1110),Base!M$2)+1,0),"")</f>
        <v/>
      </c>
      <c r="P1108" s="23" t="str">
        <f>IF(AND(($D1110)&lt;&gt;"",($E1110)&lt;&gt;""),IF(MIN(DATEVALUE($E1110),Base!N$3)-MAX(DATEVALUE($D1110),Base!N$2)+1&gt;=0,MIN(DATEVALUE($E1110),Base!N$3)-MAX(DATEVALUE($D1110),Base!N$2)+1,0),"")</f>
        <v/>
      </c>
      <c r="Q1108" s="23" t="str">
        <f>IF(AND(($D1110)&lt;&gt;"",($E1110)&lt;&gt;""),IF(MIN(DATEVALUE($E1110),Base!O$3)-MAX(DATEVALUE($D1110),Base!O$2)+1&gt;=0,MIN(DATEVALUE($E1110),Base!O$3)-MAX(DATEVALUE($D1110),Base!O$2)+1,0),"")</f>
        <v/>
      </c>
      <c r="R1108" s="23" t="str">
        <f>IF(AND(($D1110)&lt;&gt;"",($E1110)&lt;&gt;""),IF(MIN(DATEVALUE($E1110),Base!P$3)-MAX(DATEVALUE($D1110),Base!P$2)+1&gt;=0,MIN(DATEVALUE($E1110),Base!P$3)-MAX(DATEVALUE($D1110),Base!P$2)+1,0),"")</f>
        <v/>
      </c>
      <c r="S1108" s="23" t="str">
        <f>IF(AND(($D1110)&lt;&gt;"",($E1110)&lt;&gt;""),IF(MIN(DATEVALUE($E1110),Base!Q$3)-MAX(DATEVALUE($D1110),Base!Q$2)+1&gt;=0,MIN(DATEVALUE($E1110),Base!Q$3)-MAX(DATEVALUE($D1110),Base!Q$2)+1,0),"")</f>
        <v/>
      </c>
      <c r="T1108" s="23" t="str">
        <f>IF(AND(($D1110)&lt;&gt;"",($E1110)&lt;&gt;""),IF(MIN(DATEVALUE($E1110),Base!R$3)-MAX(DATEVALUE($D1110),Base!R$2)+1&gt;=0,MIN(DATEVALUE($E1110),Base!R$3)-MAX(DATEVALUE($D1110),Base!R$2)+1,0),"")</f>
        <v/>
      </c>
      <c r="U1108" s="23" t="str">
        <f>IF(AND(($D1110)&lt;&gt;"",($E1110)&lt;&gt;""),IF(MIN(DATEVALUE($E1110),Base!S$3)-MAX(DATEVALUE($D1110),Base!S$2)+1&gt;=0,MIN(DATEVALUE($E1110),Base!S$3)-MAX(DATEVALUE($D1110),Base!S$2)+1,0),"")</f>
        <v/>
      </c>
      <c r="V1108" s="23" t="str">
        <f>IF(AND(($D1110)&lt;&gt;"",($E1110)&lt;&gt;""),IF(MIN(DATEVALUE($E1110),Base!T$3)-MAX(DATEVALUE($D1110),Base!T$2)+1&gt;=0,MIN(DATEVALUE($E1110),Base!T$3)-MAX(DATEVALUE($D1110),Base!T$2)+1,0),"")</f>
        <v/>
      </c>
      <c r="W1108" s="23" t="str">
        <f>IF(AND(($D1110)&lt;&gt;"",($E1110)&lt;&gt;""),IF(MIN(DATEVALUE($E1110),Base!U$3)-MAX(DATEVALUE($D1110),Base!U$2)+1&gt;=0,MIN(DATEVALUE($E1110),Base!U$3)-MAX(DATEVALUE($D1110),Base!U$2)+1,0),"")</f>
        <v/>
      </c>
      <c r="X1108" s="23" t="str">
        <f>IF(AND(($D1110)&lt;&gt;"",($E1110)&lt;&gt;""),IF(MIN(DATEVALUE($E1110),Base!V$3)-MAX(DATEVALUE($D1110),Base!V$2)+1&gt;=0,MIN(DATEVALUE($E1110),Base!V$3)-MAX(DATEVALUE($D1110),Base!V$2)+1,0),"")</f>
        <v/>
      </c>
      <c r="Y1108" s="20" t="str">
        <f>IF(AND(M1108&lt;&gt;"",$H1104&lt;&gt;"",$F1104&lt;&gt;""),M1108*$H1104*$F1104,"")</f>
        <v/>
      </c>
      <c r="Z1108" s="20" t="str">
        <f>IF(AND(N1108&lt;&gt;"",$H1103&lt;&gt;"",$F1103&lt;&gt;""),N1108*$H1103*$F1103,"")</f>
        <v/>
      </c>
      <c r="AA1108" s="20" t="str">
        <f>IF(AND(O1108&lt;&gt;"",$H1103&lt;&gt;"",$F1103&lt;&gt;""),O1108*$H1103*$F1103,"")</f>
        <v/>
      </c>
      <c r="AB1108" s="20" t="str">
        <f>IF(AND(P1108&lt;&gt;"",$H1103&lt;&gt;"",$F1103&lt;&gt;""),P1108*$H1103*$F1103,"")</f>
        <v/>
      </c>
      <c r="AC1108" s="20" t="str">
        <f>IF(AND(Q1108&lt;&gt;"",$H1103&lt;&gt;"",$F1103&lt;&gt;""),Q1108*$H1103*$F1103,"")</f>
        <v/>
      </c>
      <c r="AD1108" s="20" t="str">
        <f>IF(AND(R1108&lt;&gt;"",$H1103&lt;&gt;"",$F1103&lt;&gt;""),R1108*$H1103*$F1103,"")</f>
        <v/>
      </c>
      <c r="AE1108" s="20" t="str">
        <f>IF(AND(S1108&lt;&gt;"",$H1103&lt;&gt;"",$F1103&lt;&gt;""),S1108*$H1103*$F1103,"")</f>
        <v/>
      </c>
      <c r="AF1108" s="20" t="str">
        <f>IF(AND(T1108&lt;&gt;"",$H1103&lt;&gt;"",$F1103&lt;&gt;""),T1108*$H1103*$F1103,"")</f>
        <v/>
      </c>
      <c r="AG1108" s="20" t="str">
        <f>IF(AND(U1108&lt;&gt;"",$H1103&lt;&gt;"",$F1103&lt;&gt;""),U1108*$H1103*$F1103,"")</f>
        <v/>
      </c>
      <c r="AH1108" s="20" t="str">
        <f>IF(AND(V1108&lt;&gt;"",$H1103&lt;&gt;"",$F1103&lt;&gt;""),V1108*$H1103*$F1103,"")</f>
        <v/>
      </c>
      <c r="AI1108" s="20" t="str">
        <f>IF(AND(W1108&lt;&gt;"",$H1103&lt;&gt;"",$F1103&lt;&gt;""),W1108*$H1103*$F1103,"")</f>
        <v/>
      </c>
      <c r="AJ1108" s="20" t="str">
        <f>IF(AND(X1108&lt;&gt;"",$H1103&lt;&gt;"",$F1103&lt;&gt;""),X1108*$H1103*$F1103,"")</f>
        <v/>
      </c>
    </row>
    <row r="1109" spans="1:36" ht="23.25" customHeight="1" x14ac:dyDescent="0.25">
      <c r="A1109" s="24"/>
      <c r="B1109" s="24"/>
      <c r="J1109" s="20" t="str">
        <f t="shared" si="51"/>
        <v/>
      </c>
      <c r="K1109" s="20" t="str">
        <f t="shared" si="52"/>
        <v/>
      </c>
      <c r="L1109" s="20" t="str">
        <f>IF(D1104&lt;&gt;"",MONTH(D1104),"")</f>
        <v/>
      </c>
      <c r="M1109" s="23" t="str">
        <f>IF(AND(($D1111)&lt;&gt;"",($E1111)&lt;&gt;""),IF(MIN(DATEVALUE($E1111),Base!K$3)-MAX(DATEVALUE($D1111),Base!K$2)+1&gt;=0,MIN(DATEVALUE($E1111),Base!K$3)-MAX(DATEVALUE($D1111),Base!K$2)+1,0),"")</f>
        <v/>
      </c>
      <c r="N1109" s="23" t="str">
        <f>IF(AND(($D1111)&lt;&gt;"",($E1111)&lt;&gt;""),IF(MIN(DATEVALUE($E1111),Base!L$3)-MAX(DATEVALUE($D1111),Base!L$2)+1&gt;=0,MIN(DATEVALUE($E1111),Base!L$3)-MAX(DATEVALUE($D1111),Base!L$2)+1,0),"")</f>
        <v/>
      </c>
      <c r="O1109" s="23" t="str">
        <f>IF(AND(($D1111)&lt;&gt;"",($E1111)&lt;&gt;""),IF(MIN(DATEVALUE($E1111),Base!M$3)-MAX(DATEVALUE($D1111),Base!M$2)+1&gt;=0,MIN(DATEVALUE($E1111),Base!M$3)-MAX(DATEVALUE($D1111),Base!M$2)+1,0),"")</f>
        <v/>
      </c>
      <c r="P1109" s="23" t="str">
        <f>IF(AND(($D1111)&lt;&gt;"",($E1111)&lt;&gt;""),IF(MIN(DATEVALUE($E1111),Base!N$3)-MAX(DATEVALUE($D1111),Base!N$2)+1&gt;=0,MIN(DATEVALUE($E1111),Base!N$3)-MAX(DATEVALUE($D1111),Base!N$2)+1,0),"")</f>
        <v/>
      </c>
      <c r="Q1109" s="23" t="str">
        <f>IF(AND(($D1111)&lt;&gt;"",($E1111)&lt;&gt;""),IF(MIN(DATEVALUE($E1111),Base!O$3)-MAX(DATEVALUE($D1111),Base!O$2)+1&gt;=0,MIN(DATEVALUE($E1111),Base!O$3)-MAX(DATEVALUE($D1111),Base!O$2)+1,0),"")</f>
        <v/>
      </c>
      <c r="R1109" s="23" t="str">
        <f>IF(AND(($D1111)&lt;&gt;"",($E1111)&lt;&gt;""),IF(MIN(DATEVALUE($E1111),Base!P$3)-MAX(DATEVALUE($D1111),Base!P$2)+1&gt;=0,MIN(DATEVALUE($E1111),Base!P$3)-MAX(DATEVALUE($D1111),Base!P$2)+1,0),"")</f>
        <v/>
      </c>
      <c r="S1109" s="23" t="str">
        <f>IF(AND(($D1111)&lt;&gt;"",($E1111)&lt;&gt;""),IF(MIN(DATEVALUE($E1111),Base!Q$3)-MAX(DATEVALUE($D1111),Base!Q$2)+1&gt;=0,MIN(DATEVALUE($E1111),Base!Q$3)-MAX(DATEVALUE($D1111),Base!Q$2)+1,0),"")</f>
        <v/>
      </c>
      <c r="T1109" s="23" t="str">
        <f>IF(AND(($D1111)&lt;&gt;"",($E1111)&lt;&gt;""),IF(MIN(DATEVALUE($E1111),Base!R$3)-MAX(DATEVALUE($D1111),Base!R$2)+1&gt;=0,MIN(DATEVALUE($E1111),Base!R$3)-MAX(DATEVALUE($D1111),Base!R$2)+1,0),"")</f>
        <v/>
      </c>
      <c r="U1109" s="23" t="str">
        <f>IF(AND(($D1111)&lt;&gt;"",($E1111)&lt;&gt;""),IF(MIN(DATEVALUE($E1111),Base!S$3)-MAX(DATEVALUE($D1111),Base!S$2)+1&gt;=0,MIN(DATEVALUE($E1111),Base!S$3)-MAX(DATEVALUE($D1111),Base!S$2)+1,0),"")</f>
        <v/>
      </c>
      <c r="V1109" s="23" t="str">
        <f>IF(AND(($D1111)&lt;&gt;"",($E1111)&lt;&gt;""),IF(MIN(DATEVALUE($E1111),Base!T$3)-MAX(DATEVALUE($D1111),Base!T$2)+1&gt;=0,MIN(DATEVALUE($E1111),Base!T$3)-MAX(DATEVALUE($D1111),Base!T$2)+1,0),"")</f>
        <v/>
      </c>
      <c r="W1109" s="23" t="str">
        <f>IF(AND(($D1111)&lt;&gt;"",($E1111)&lt;&gt;""),IF(MIN(DATEVALUE($E1111),Base!U$3)-MAX(DATEVALUE($D1111),Base!U$2)+1&gt;=0,MIN(DATEVALUE($E1111),Base!U$3)-MAX(DATEVALUE($D1111),Base!U$2)+1,0),"")</f>
        <v/>
      </c>
      <c r="X1109" s="23" t="str">
        <f>IF(AND(($D1111)&lt;&gt;"",($E1111)&lt;&gt;""),IF(MIN(DATEVALUE($E1111),Base!V$3)-MAX(DATEVALUE($D1111),Base!V$2)+1&gt;=0,MIN(DATEVALUE($E1111),Base!V$3)-MAX(DATEVALUE($D1111),Base!V$2)+1,0),"")</f>
        <v/>
      </c>
      <c r="Y1109" s="20" t="str">
        <f>IF(AND(M1109&lt;&gt;"",$H1105&lt;&gt;"",$F1105&lt;&gt;""),M1109*$H1105*$F1105,"")</f>
        <v/>
      </c>
      <c r="Z1109" s="20" t="str">
        <f>IF(AND(N1109&lt;&gt;"",$H1104&lt;&gt;"",$F1104&lt;&gt;""),N1109*$H1104*$F1104,"")</f>
        <v/>
      </c>
      <c r="AA1109" s="20" t="str">
        <f>IF(AND(O1109&lt;&gt;"",$H1104&lt;&gt;"",$F1104&lt;&gt;""),O1109*$H1104*$F1104,"")</f>
        <v/>
      </c>
      <c r="AB1109" s="20" t="str">
        <f>IF(AND(P1109&lt;&gt;"",$H1104&lt;&gt;"",$F1104&lt;&gt;""),P1109*$H1104*$F1104,"")</f>
        <v/>
      </c>
      <c r="AC1109" s="20" t="str">
        <f>IF(AND(Q1109&lt;&gt;"",$H1104&lt;&gt;"",$F1104&lt;&gt;""),Q1109*$H1104*$F1104,"")</f>
        <v/>
      </c>
      <c r="AD1109" s="20" t="str">
        <f>IF(AND(R1109&lt;&gt;"",$H1104&lt;&gt;"",$F1104&lt;&gt;""),R1109*$H1104*$F1104,"")</f>
        <v/>
      </c>
      <c r="AE1109" s="20" t="str">
        <f>IF(AND(S1109&lt;&gt;"",$H1104&lt;&gt;"",$F1104&lt;&gt;""),S1109*$H1104*$F1104,"")</f>
        <v/>
      </c>
      <c r="AF1109" s="20" t="str">
        <f>IF(AND(T1109&lt;&gt;"",$H1104&lt;&gt;"",$F1104&lt;&gt;""),T1109*$H1104*$F1104,"")</f>
        <v/>
      </c>
      <c r="AG1109" s="20" t="str">
        <f>IF(AND(U1109&lt;&gt;"",$H1104&lt;&gt;"",$F1104&lt;&gt;""),U1109*$H1104*$F1104,"")</f>
        <v/>
      </c>
      <c r="AH1109" s="20" t="str">
        <f>IF(AND(V1109&lt;&gt;"",$H1104&lt;&gt;"",$F1104&lt;&gt;""),V1109*$H1104*$F1104,"")</f>
        <v/>
      </c>
      <c r="AI1109" s="20" t="str">
        <f>IF(AND(W1109&lt;&gt;"",$H1104&lt;&gt;"",$F1104&lt;&gt;""),W1109*$H1104*$F1104,"")</f>
        <v/>
      </c>
      <c r="AJ1109" s="20" t="str">
        <f>IF(AND(X1109&lt;&gt;"",$H1104&lt;&gt;"",$F1104&lt;&gt;""),X1109*$H1104*$F1104,"")</f>
        <v/>
      </c>
    </row>
    <row r="1110" spans="1:36" ht="23.25" customHeight="1" x14ac:dyDescent="0.25">
      <c r="A1110" s="24"/>
      <c r="B1110" s="24"/>
      <c r="J1110" s="20" t="str">
        <f t="shared" si="51"/>
        <v/>
      </c>
      <c r="K1110" s="20" t="str">
        <f t="shared" si="52"/>
        <v/>
      </c>
      <c r="L1110" s="20" t="str">
        <f>IF(D1105&lt;&gt;"",MONTH(D1105),"")</f>
        <v/>
      </c>
      <c r="M1110" s="23" t="str">
        <f>IF(AND(($D1112)&lt;&gt;"",($E1112)&lt;&gt;""),IF(MIN(DATEVALUE($E1112),Base!K$3)-MAX(DATEVALUE($D1112),Base!K$2)+1&gt;=0,MIN(DATEVALUE($E1112),Base!K$3)-MAX(DATEVALUE($D1112),Base!K$2)+1,0),"")</f>
        <v/>
      </c>
      <c r="N1110" s="23" t="str">
        <f>IF(AND(($D1112)&lt;&gt;"",($E1112)&lt;&gt;""),IF(MIN(DATEVALUE($E1112),Base!L$3)-MAX(DATEVALUE($D1112),Base!L$2)+1&gt;=0,MIN(DATEVALUE($E1112),Base!L$3)-MAX(DATEVALUE($D1112),Base!L$2)+1,0),"")</f>
        <v/>
      </c>
      <c r="O1110" s="23" t="str">
        <f>IF(AND(($D1112)&lt;&gt;"",($E1112)&lt;&gt;""),IF(MIN(DATEVALUE($E1112),Base!M$3)-MAX(DATEVALUE($D1112),Base!M$2)+1&gt;=0,MIN(DATEVALUE($E1112),Base!M$3)-MAX(DATEVALUE($D1112),Base!M$2)+1,0),"")</f>
        <v/>
      </c>
      <c r="P1110" s="23" t="str">
        <f>IF(AND(($D1112)&lt;&gt;"",($E1112)&lt;&gt;""),IF(MIN(DATEVALUE($E1112),Base!N$3)-MAX(DATEVALUE($D1112),Base!N$2)+1&gt;=0,MIN(DATEVALUE($E1112),Base!N$3)-MAX(DATEVALUE($D1112),Base!N$2)+1,0),"")</f>
        <v/>
      </c>
      <c r="Q1110" s="23" t="str">
        <f>IF(AND(($D1112)&lt;&gt;"",($E1112)&lt;&gt;""),IF(MIN(DATEVALUE($E1112),Base!O$3)-MAX(DATEVALUE($D1112),Base!O$2)+1&gt;=0,MIN(DATEVALUE($E1112),Base!O$3)-MAX(DATEVALUE($D1112),Base!O$2)+1,0),"")</f>
        <v/>
      </c>
      <c r="R1110" s="23" t="str">
        <f>IF(AND(($D1112)&lt;&gt;"",($E1112)&lt;&gt;""),IF(MIN(DATEVALUE($E1112),Base!P$3)-MAX(DATEVALUE($D1112),Base!P$2)+1&gt;=0,MIN(DATEVALUE($E1112),Base!P$3)-MAX(DATEVALUE($D1112),Base!P$2)+1,0),"")</f>
        <v/>
      </c>
      <c r="S1110" s="23" t="str">
        <f>IF(AND(($D1112)&lt;&gt;"",($E1112)&lt;&gt;""),IF(MIN(DATEVALUE($E1112),Base!Q$3)-MAX(DATEVALUE($D1112),Base!Q$2)+1&gt;=0,MIN(DATEVALUE($E1112),Base!Q$3)-MAX(DATEVALUE($D1112),Base!Q$2)+1,0),"")</f>
        <v/>
      </c>
      <c r="T1110" s="23" t="str">
        <f>IF(AND(($D1112)&lt;&gt;"",($E1112)&lt;&gt;""),IF(MIN(DATEVALUE($E1112),Base!R$3)-MAX(DATEVALUE($D1112),Base!R$2)+1&gt;=0,MIN(DATEVALUE($E1112),Base!R$3)-MAX(DATEVALUE($D1112),Base!R$2)+1,0),"")</f>
        <v/>
      </c>
      <c r="U1110" s="23" t="str">
        <f>IF(AND(($D1112)&lt;&gt;"",($E1112)&lt;&gt;""),IF(MIN(DATEVALUE($E1112),Base!S$3)-MAX(DATEVALUE($D1112),Base!S$2)+1&gt;=0,MIN(DATEVALUE($E1112),Base!S$3)-MAX(DATEVALUE($D1112),Base!S$2)+1,0),"")</f>
        <v/>
      </c>
      <c r="V1110" s="23" t="str">
        <f>IF(AND(($D1112)&lt;&gt;"",($E1112)&lt;&gt;""),IF(MIN(DATEVALUE($E1112),Base!T$3)-MAX(DATEVALUE($D1112),Base!T$2)+1&gt;=0,MIN(DATEVALUE($E1112),Base!T$3)-MAX(DATEVALUE($D1112),Base!T$2)+1,0),"")</f>
        <v/>
      </c>
      <c r="W1110" s="23" t="str">
        <f>IF(AND(($D1112)&lt;&gt;"",($E1112)&lt;&gt;""),IF(MIN(DATEVALUE($E1112),Base!U$3)-MAX(DATEVALUE($D1112),Base!U$2)+1&gt;=0,MIN(DATEVALUE($E1112),Base!U$3)-MAX(DATEVALUE($D1112),Base!U$2)+1,0),"")</f>
        <v/>
      </c>
      <c r="X1110" s="23" t="str">
        <f>IF(AND(($D1112)&lt;&gt;"",($E1112)&lt;&gt;""),IF(MIN(DATEVALUE($E1112),Base!V$3)-MAX(DATEVALUE($D1112),Base!V$2)+1&gt;=0,MIN(DATEVALUE($E1112),Base!V$3)-MAX(DATEVALUE($D1112),Base!V$2)+1,0),"")</f>
        <v/>
      </c>
      <c r="Y1110" s="20" t="str">
        <f>IF(AND(M1110&lt;&gt;"",$H1106&lt;&gt;"",$F1106&lt;&gt;""),M1110*$H1106*$F1106,"")</f>
        <v/>
      </c>
      <c r="Z1110" s="20" t="str">
        <f>IF(AND(N1110&lt;&gt;"",$H1105&lt;&gt;"",$F1105&lt;&gt;""),N1110*$H1105*$F1105,"")</f>
        <v/>
      </c>
      <c r="AA1110" s="20" t="str">
        <f>IF(AND(O1110&lt;&gt;"",$H1105&lt;&gt;"",$F1105&lt;&gt;""),O1110*$H1105*$F1105,"")</f>
        <v/>
      </c>
      <c r="AB1110" s="20" t="str">
        <f>IF(AND(P1110&lt;&gt;"",$H1105&lt;&gt;"",$F1105&lt;&gt;""),P1110*$H1105*$F1105,"")</f>
        <v/>
      </c>
      <c r="AC1110" s="20" t="str">
        <f>IF(AND(Q1110&lt;&gt;"",$H1105&lt;&gt;"",$F1105&lt;&gt;""),Q1110*$H1105*$F1105,"")</f>
        <v/>
      </c>
      <c r="AD1110" s="20" t="str">
        <f>IF(AND(R1110&lt;&gt;"",$H1105&lt;&gt;"",$F1105&lt;&gt;""),R1110*$H1105*$F1105,"")</f>
        <v/>
      </c>
      <c r="AE1110" s="20" t="str">
        <f>IF(AND(S1110&lt;&gt;"",$H1105&lt;&gt;"",$F1105&lt;&gt;""),S1110*$H1105*$F1105,"")</f>
        <v/>
      </c>
      <c r="AF1110" s="20" t="str">
        <f>IF(AND(T1110&lt;&gt;"",$H1105&lt;&gt;"",$F1105&lt;&gt;""),T1110*$H1105*$F1105,"")</f>
        <v/>
      </c>
      <c r="AG1110" s="20" t="str">
        <f>IF(AND(U1110&lt;&gt;"",$H1105&lt;&gt;"",$F1105&lt;&gt;""),U1110*$H1105*$F1105,"")</f>
        <v/>
      </c>
      <c r="AH1110" s="20" t="str">
        <f>IF(AND(V1110&lt;&gt;"",$H1105&lt;&gt;"",$F1105&lt;&gt;""),V1110*$H1105*$F1105,"")</f>
        <v/>
      </c>
      <c r="AI1110" s="20" t="str">
        <f>IF(AND(W1110&lt;&gt;"",$H1105&lt;&gt;"",$F1105&lt;&gt;""),W1110*$H1105*$F1105,"")</f>
        <v/>
      </c>
      <c r="AJ1110" s="20" t="str">
        <f>IF(AND(X1110&lt;&gt;"",$H1105&lt;&gt;"",$F1105&lt;&gt;""),X1110*$H1105*$F1105,"")</f>
        <v/>
      </c>
    </row>
    <row r="1111" spans="1:36" ht="23.25" customHeight="1" x14ac:dyDescent="0.25">
      <c r="A1111" s="24"/>
      <c r="B1111" s="24"/>
      <c r="J1111" s="20" t="str">
        <f t="shared" si="51"/>
        <v/>
      </c>
      <c r="K1111" s="20" t="str">
        <f t="shared" si="52"/>
        <v/>
      </c>
      <c r="L1111" s="20" t="str">
        <f>IF(D1106&lt;&gt;"",MONTH(D1106),"")</f>
        <v/>
      </c>
      <c r="M1111" s="23" t="str">
        <f>IF(AND(($D1113)&lt;&gt;"",($E1113)&lt;&gt;""),IF(MIN(DATEVALUE($E1113),Base!K$3)-MAX(DATEVALUE($D1113),Base!K$2)+1&gt;=0,MIN(DATEVALUE($E1113),Base!K$3)-MAX(DATEVALUE($D1113),Base!K$2)+1,0),"")</f>
        <v/>
      </c>
      <c r="N1111" s="23" t="str">
        <f>IF(AND(($D1113)&lt;&gt;"",($E1113)&lt;&gt;""),IF(MIN(DATEVALUE($E1113),Base!L$3)-MAX(DATEVALUE($D1113),Base!L$2)+1&gt;=0,MIN(DATEVALUE($E1113),Base!L$3)-MAX(DATEVALUE($D1113),Base!L$2)+1,0),"")</f>
        <v/>
      </c>
      <c r="O1111" s="23" t="str">
        <f>IF(AND(($D1113)&lt;&gt;"",($E1113)&lt;&gt;""),IF(MIN(DATEVALUE($E1113),Base!M$3)-MAX(DATEVALUE($D1113),Base!M$2)+1&gt;=0,MIN(DATEVALUE($E1113),Base!M$3)-MAX(DATEVALUE($D1113),Base!M$2)+1,0),"")</f>
        <v/>
      </c>
      <c r="P1111" s="23" t="str">
        <f>IF(AND(($D1113)&lt;&gt;"",($E1113)&lt;&gt;""),IF(MIN(DATEVALUE($E1113),Base!N$3)-MAX(DATEVALUE($D1113),Base!N$2)+1&gt;=0,MIN(DATEVALUE($E1113),Base!N$3)-MAX(DATEVALUE($D1113),Base!N$2)+1,0),"")</f>
        <v/>
      </c>
      <c r="Q1111" s="23" t="str">
        <f>IF(AND(($D1113)&lt;&gt;"",($E1113)&lt;&gt;""),IF(MIN(DATEVALUE($E1113),Base!O$3)-MAX(DATEVALUE($D1113),Base!O$2)+1&gt;=0,MIN(DATEVALUE($E1113),Base!O$3)-MAX(DATEVALUE($D1113),Base!O$2)+1,0),"")</f>
        <v/>
      </c>
      <c r="R1111" s="23" t="str">
        <f>IF(AND(($D1113)&lt;&gt;"",($E1113)&lt;&gt;""),IF(MIN(DATEVALUE($E1113),Base!P$3)-MAX(DATEVALUE($D1113),Base!P$2)+1&gt;=0,MIN(DATEVALUE($E1113),Base!P$3)-MAX(DATEVALUE($D1113),Base!P$2)+1,0),"")</f>
        <v/>
      </c>
      <c r="S1111" s="23" t="str">
        <f>IF(AND(($D1113)&lt;&gt;"",($E1113)&lt;&gt;""),IF(MIN(DATEVALUE($E1113),Base!Q$3)-MAX(DATEVALUE($D1113),Base!Q$2)+1&gt;=0,MIN(DATEVALUE($E1113),Base!Q$3)-MAX(DATEVALUE($D1113),Base!Q$2)+1,0),"")</f>
        <v/>
      </c>
      <c r="T1111" s="23" t="str">
        <f>IF(AND(($D1113)&lt;&gt;"",($E1113)&lt;&gt;""),IF(MIN(DATEVALUE($E1113),Base!R$3)-MAX(DATEVALUE($D1113),Base!R$2)+1&gt;=0,MIN(DATEVALUE($E1113),Base!R$3)-MAX(DATEVALUE($D1113),Base!R$2)+1,0),"")</f>
        <v/>
      </c>
      <c r="U1111" s="23" t="str">
        <f>IF(AND(($D1113)&lt;&gt;"",($E1113)&lt;&gt;""),IF(MIN(DATEVALUE($E1113),Base!S$3)-MAX(DATEVALUE($D1113),Base!S$2)+1&gt;=0,MIN(DATEVALUE($E1113),Base!S$3)-MAX(DATEVALUE($D1113),Base!S$2)+1,0),"")</f>
        <v/>
      </c>
      <c r="V1111" s="23" t="str">
        <f>IF(AND(($D1113)&lt;&gt;"",($E1113)&lt;&gt;""),IF(MIN(DATEVALUE($E1113),Base!T$3)-MAX(DATEVALUE($D1113),Base!T$2)+1&gt;=0,MIN(DATEVALUE($E1113),Base!T$3)-MAX(DATEVALUE($D1113),Base!T$2)+1,0),"")</f>
        <v/>
      </c>
      <c r="W1111" s="23" t="str">
        <f>IF(AND(($D1113)&lt;&gt;"",($E1113)&lt;&gt;""),IF(MIN(DATEVALUE($E1113),Base!U$3)-MAX(DATEVALUE($D1113),Base!U$2)+1&gt;=0,MIN(DATEVALUE($E1113),Base!U$3)-MAX(DATEVALUE($D1113),Base!U$2)+1,0),"")</f>
        <v/>
      </c>
      <c r="X1111" s="23" t="str">
        <f>IF(AND(($D1113)&lt;&gt;"",($E1113)&lt;&gt;""),IF(MIN(DATEVALUE($E1113),Base!V$3)-MAX(DATEVALUE($D1113),Base!V$2)+1&gt;=0,MIN(DATEVALUE($E1113),Base!V$3)-MAX(DATEVALUE($D1113),Base!V$2)+1,0),"")</f>
        <v/>
      </c>
      <c r="Y1111" s="20" t="str">
        <f>IF(AND(M1111&lt;&gt;"",$H1107&lt;&gt;"",$F1107&lt;&gt;""),M1111*$H1107*$F1107,"")</f>
        <v/>
      </c>
      <c r="Z1111" s="20" t="str">
        <f>IF(AND(N1111&lt;&gt;"",$H1106&lt;&gt;"",$F1106&lt;&gt;""),N1111*$H1106*$F1106,"")</f>
        <v/>
      </c>
      <c r="AA1111" s="20" t="str">
        <f>IF(AND(O1111&lt;&gt;"",$H1106&lt;&gt;"",$F1106&lt;&gt;""),O1111*$H1106*$F1106,"")</f>
        <v/>
      </c>
      <c r="AB1111" s="20" t="str">
        <f>IF(AND(P1111&lt;&gt;"",$H1106&lt;&gt;"",$F1106&lt;&gt;""),P1111*$H1106*$F1106,"")</f>
        <v/>
      </c>
      <c r="AC1111" s="20" t="str">
        <f>IF(AND(Q1111&lt;&gt;"",$H1106&lt;&gt;"",$F1106&lt;&gt;""),Q1111*$H1106*$F1106,"")</f>
        <v/>
      </c>
      <c r="AD1111" s="20" t="str">
        <f>IF(AND(R1111&lt;&gt;"",$H1106&lt;&gt;"",$F1106&lt;&gt;""),R1111*$H1106*$F1106,"")</f>
        <v/>
      </c>
      <c r="AE1111" s="20" t="str">
        <f>IF(AND(S1111&lt;&gt;"",$H1106&lt;&gt;"",$F1106&lt;&gt;""),S1111*$H1106*$F1106,"")</f>
        <v/>
      </c>
      <c r="AF1111" s="20" t="str">
        <f>IF(AND(T1111&lt;&gt;"",$H1106&lt;&gt;"",$F1106&lt;&gt;""),T1111*$H1106*$F1106,"")</f>
        <v/>
      </c>
      <c r="AG1111" s="20" t="str">
        <f>IF(AND(U1111&lt;&gt;"",$H1106&lt;&gt;"",$F1106&lt;&gt;""),U1111*$H1106*$F1106,"")</f>
        <v/>
      </c>
      <c r="AH1111" s="20" t="str">
        <f>IF(AND(V1111&lt;&gt;"",$H1106&lt;&gt;"",$F1106&lt;&gt;""),V1111*$H1106*$F1106,"")</f>
        <v/>
      </c>
      <c r="AI1111" s="20" t="str">
        <f>IF(AND(W1111&lt;&gt;"",$H1106&lt;&gt;"",$F1106&lt;&gt;""),W1111*$H1106*$F1106,"")</f>
        <v/>
      </c>
      <c r="AJ1111" s="20" t="str">
        <f>IF(AND(X1111&lt;&gt;"",$H1106&lt;&gt;"",$F1106&lt;&gt;""),X1111*$H1106*$F1106,"")</f>
        <v/>
      </c>
    </row>
    <row r="1112" spans="1:36" ht="23.25" customHeight="1" x14ac:dyDescent="0.25">
      <c r="A1112" s="24"/>
      <c r="B1112" s="24"/>
      <c r="J1112" s="20" t="str">
        <f t="shared" si="51"/>
        <v/>
      </c>
      <c r="K1112" s="20" t="str">
        <f t="shared" si="52"/>
        <v/>
      </c>
      <c r="L1112" s="20" t="str">
        <f>IF(D1107&lt;&gt;"",MONTH(D1107),"")</f>
        <v/>
      </c>
      <c r="M1112" s="23" t="str">
        <f>IF(AND(($D1114)&lt;&gt;"",($E1114)&lt;&gt;""),IF(MIN(DATEVALUE($E1114),Base!K$3)-MAX(DATEVALUE($D1114),Base!K$2)+1&gt;=0,MIN(DATEVALUE($E1114),Base!K$3)-MAX(DATEVALUE($D1114),Base!K$2)+1,0),"")</f>
        <v/>
      </c>
      <c r="N1112" s="23" t="str">
        <f>IF(AND(($D1114)&lt;&gt;"",($E1114)&lt;&gt;""),IF(MIN(DATEVALUE($E1114),Base!L$3)-MAX(DATEVALUE($D1114),Base!L$2)+1&gt;=0,MIN(DATEVALUE($E1114),Base!L$3)-MAX(DATEVALUE($D1114),Base!L$2)+1,0),"")</f>
        <v/>
      </c>
      <c r="O1112" s="23" t="str">
        <f>IF(AND(($D1114)&lt;&gt;"",($E1114)&lt;&gt;""),IF(MIN(DATEVALUE($E1114),Base!M$3)-MAX(DATEVALUE($D1114),Base!M$2)+1&gt;=0,MIN(DATEVALUE($E1114),Base!M$3)-MAX(DATEVALUE($D1114),Base!M$2)+1,0),"")</f>
        <v/>
      </c>
      <c r="P1112" s="23" t="str">
        <f>IF(AND(($D1114)&lt;&gt;"",($E1114)&lt;&gt;""),IF(MIN(DATEVALUE($E1114),Base!N$3)-MAX(DATEVALUE($D1114),Base!N$2)+1&gt;=0,MIN(DATEVALUE($E1114),Base!N$3)-MAX(DATEVALUE($D1114),Base!N$2)+1,0),"")</f>
        <v/>
      </c>
      <c r="Q1112" s="23" t="str">
        <f>IF(AND(($D1114)&lt;&gt;"",($E1114)&lt;&gt;""),IF(MIN(DATEVALUE($E1114),Base!O$3)-MAX(DATEVALUE($D1114),Base!O$2)+1&gt;=0,MIN(DATEVALUE($E1114),Base!O$3)-MAX(DATEVALUE($D1114),Base!O$2)+1,0),"")</f>
        <v/>
      </c>
      <c r="R1112" s="23" t="str">
        <f>IF(AND(($D1114)&lt;&gt;"",($E1114)&lt;&gt;""),IF(MIN(DATEVALUE($E1114),Base!P$3)-MAX(DATEVALUE($D1114),Base!P$2)+1&gt;=0,MIN(DATEVALUE($E1114),Base!P$3)-MAX(DATEVALUE($D1114),Base!P$2)+1,0),"")</f>
        <v/>
      </c>
      <c r="S1112" s="23" t="str">
        <f>IF(AND(($D1114)&lt;&gt;"",($E1114)&lt;&gt;""),IF(MIN(DATEVALUE($E1114),Base!Q$3)-MAX(DATEVALUE($D1114),Base!Q$2)+1&gt;=0,MIN(DATEVALUE($E1114),Base!Q$3)-MAX(DATEVALUE($D1114),Base!Q$2)+1,0),"")</f>
        <v/>
      </c>
      <c r="T1112" s="23" t="str">
        <f>IF(AND(($D1114)&lt;&gt;"",($E1114)&lt;&gt;""),IF(MIN(DATEVALUE($E1114),Base!R$3)-MAX(DATEVALUE($D1114),Base!R$2)+1&gt;=0,MIN(DATEVALUE($E1114),Base!R$3)-MAX(DATEVALUE($D1114),Base!R$2)+1,0),"")</f>
        <v/>
      </c>
      <c r="U1112" s="23" t="str">
        <f>IF(AND(($D1114)&lt;&gt;"",($E1114)&lt;&gt;""),IF(MIN(DATEVALUE($E1114),Base!S$3)-MAX(DATEVALUE($D1114),Base!S$2)+1&gt;=0,MIN(DATEVALUE($E1114),Base!S$3)-MAX(DATEVALUE($D1114),Base!S$2)+1,0),"")</f>
        <v/>
      </c>
      <c r="V1112" s="23" t="str">
        <f>IF(AND(($D1114)&lt;&gt;"",($E1114)&lt;&gt;""),IF(MIN(DATEVALUE($E1114),Base!T$3)-MAX(DATEVALUE($D1114),Base!T$2)+1&gt;=0,MIN(DATEVALUE($E1114),Base!T$3)-MAX(DATEVALUE($D1114),Base!T$2)+1,0),"")</f>
        <v/>
      </c>
      <c r="W1112" s="23" t="str">
        <f>IF(AND(($D1114)&lt;&gt;"",($E1114)&lt;&gt;""),IF(MIN(DATEVALUE($E1114),Base!U$3)-MAX(DATEVALUE($D1114),Base!U$2)+1&gt;=0,MIN(DATEVALUE($E1114),Base!U$3)-MAX(DATEVALUE($D1114),Base!U$2)+1,0),"")</f>
        <v/>
      </c>
      <c r="X1112" s="23" t="str">
        <f>IF(AND(($D1114)&lt;&gt;"",($E1114)&lt;&gt;""),IF(MIN(DATEVALUE($E1114),Base!V$3)-MAX(DATEVALUE($D1114),Base!V$2)+1&gt;=0,MIN(DATEVALUE($E1114),Base!V$3)-MAX(DATEVALUE($D1114),Base!V$2)+1,0),"")</f>
        <v/>
      </c>
      <c r="Y1112" s="20" t="str">
        <f>IF(AND(M1112&lt;&gt;"",$H1108&lt;&gt;"",$F1108&lt;&gt;""),M1112*$H1108*$F1108,"")</f>
        <v/>
      </c>
      <c r="Z1112" s="20" t="str">
        <f>IF(AND(N1112&lt;&gt;"",$H1107&lt;&gt;"",$F1107&lt;&gt;""),N1112*$H1107*$F1107,"")</f>
        <v/>
      </c>
      <c r="AA1112" s="20" t="str">
        <f>IF(AND(O1112&lt;&gt;"",$H1107&lt;&gt;"",$F1107&lt;&gt;""),O1112*$H1107*$F1107,"")</f>
        <v/>
      </c>
      <c r="AB1112" s="20" t="str">
        <f>IF(AND(P1112&lt;&gt;"",$H1107&lt;&gt;"",$F1107&lt;&gt;""),P1112*$H1107*$F1107,"")</f>
        <v/>
      </c>
      <c r="AC1112" s="20" t="str">
        <f>IF(AND(Q1112&lt;&gt;"",$H1107&lt;&gt;"",$F1107&lt;&gt;""),Q1112*$H1107*$F1107,"")</f>
        <v/>
      </c>
      <c r="AD1112" s="20" t="str">
        <f>IF(AND(R1112&lt;&gt;"",$H1107&lt;&gt;"",$F1107&lt;&gt;""),R1112*$H1107*$F1107,"")</f>
        <v/>
      </c>
      <c r="AE1112" s="20" t="str">
        <f>IF(AND(S1112&lt;&gt;"",$H1107&lt;&gt;"",$F1107&lt;&gt;""),S1112*$H1107*$F1107,"")</f>
        <v/>
      </c>
      <c r="AF1112" s="20" t="str">
        <f>IF(AND(T1112&lt;&gt;"",$H1107&lt;&gt;"",$F1107&lt;&gt;""),T1112*$H1107*$F1107,"")</f>
        <v/>
      </c>
      <c r="AG1112" s="20" t="str">
        <f>IF(AND(U1112&lt;&gt;"",$H1107&lt;&gt;"",$F1107&lt;&gt;""),U1112*$H1107*$F1107,"")</f>
        <v/>
      </c>
      <c r="AH1112" s="20" t="str">
        <f>IF(AND(V1112&lt;&gt;"",$H1107&lt;&gt;"",$F1107&lt;&gt;""),V1112*$H1107*$F1107,"")</f>
        <v/>
      </c>
      <c r="AI1112" s="20" t="str">
        <f>IF(AND(W1112&lt;&gt;"",$H1107&lt;&gt;"",$F1107&lt;&gt;""),W1112*$H1107*$F1107,"")</f>
        <v/>
      </c>
      <c r="AJ1112" s="20" t="str">
        <f>IF(AND(X1112&lt;&gt;"",$H1107&lt;&gt;"",$F1107&lt;&gt;""),X1112*$H1107*$F1107,"")</f>
        <v/>
      </c>
    </row>
    <row r="1113" spans="1:36" ht="23.25" customHeight="1" x14ac:dyDescent="0.25">
      <c r="A1113" s="24"/>
      <c r="B1113" s="24"/>
      <c r="J1113" s="20" t="str">
        <f t="shared" si="51"/>
        <v/>
      </c>
      <c r="K1113" s="20" t="str">
        <f t="shared" si="52"/>
        <v/>
      </c>
      <c r="L1113" s="20" t="str">
        <f>IF(D1108&lt;&gt;"",MONTH(D1108),"")</f>
        <v/>
      </c>
      <c r="M1113" s="23" t="str">
        <f>IF(AND(($D1115)&lt;&gt;"",($E1115)&lt;&gt;""),IF(MIN(DATEVALUE($E1115),Base!K$3)-MAX(DATEVALUE($D1115),Base!K$2)+1&gt;=0,MIN(DATEVALUE($E1115),Base!K$3)-MAX(DATEVALUE($D1115),Base!K$2)+1,0),"")</f>
        <v/>
      </c>
      <c r="N1113" s="23" t="str">
        <f>IF(AND(($D1115)&lt;&gt;"",($E1115)&lt;&gt;""),IF(MIN(DATEVALUE($E1115),Base!L$3)-MAX(DATEVALUE($D1115),Base!L$2)+1&gt;=0,MIN(DATEVALUE($E1115),Base!L$3)-MAX(DATEVALUE($D1115),Base!L$2)+1,0),"")</f>
        <v/>
      </c>
      <c r="O1113" s="23" t="str">
        <f>IF(AND(($D1115)&lt;&gt;"",($E1115)&lt;&gt;""),IF(MIN(DATEVALUE($E1115),Base!M$3)-MAX(DATEVALUE($D1115),Base!M$2)+1&gt;=0,MIN(DATEVALUE($E1115),Base!M$3)-MAX(DATEVALUE($D1115),Base!M$2)+1,0),"")</f>
        <v/>
      </c>
      <c r="P1113" s="23" t="str">
        <f>IF(AND(($D1115)&lt;&gt;"",($E1115)&lt;&gt;""),IF(MIN(DATEVALUE($E1115),Base!N$3)-MAX(DATEVALUE($D1115),Base!N$2)+1&gt;=0,MIN(DATEVALUE($E1115),Base!N$3)-MAX(DATEVALUE($D1115),Base!N$2)+1,0),"")</f>
        <v/>
      </c>
      <c r="Q1113" s="23" t="str">
        <f>IF(AND(($D1115)&lt;&gt;"",($E1115)&lt;&gt;""),IF(MIN(DATEVALUE($E1115),Base!O$3)-MAX(DATEVALUE($D1115),Base!O$2)+1&gt;=0,MIN(DATEVALUE($E1115),Base!O$3)-MAX(DATEVALUE($D1115),Base!O$2)+1,0),"")</f>
        <v/>
      </c>
      <c r="R1113" s="23" t="str">
        <f>IF(AND(($D1115)&lt;&gt;"",($E1115)&lt;&gt;""),IF(MIN(DATEVALUE($E1115),Base!P$3)-MAX(DATEVALUE($D1115),Base!P$2)+1&gt;=0,MIN(DATEVALUE($E1115),Base!P$3)-MAX(DATEVALUE($D1115),Base!P$2)+1,0),"")</f>
        <v/>
      </c>
      <c r="S1113" s="23" t="str">
        <f>IF(AND(($D1115)&lt;&gt;"",($E1115)&lt;&gt;""),IF(MIN(DATEVALUE($E1115),Base!Q$3)-MAX(DATEVALUE($D1115),Base!Q$2)+1&gt;=0,MIN(DATEVALUE($E1115),Base!Q$3)-MAX(DATEVALUE($D1115),Base!Q$2)+1,0),"")</f>
        <v/>
      </c>
      <c r="T1113" s="23" t="str">
        <f>IF(AND(($D1115)&lt;&gt;"",($E1115)&lt;&gt;""),IF(MIN(DATEVALUE($E1115),Base!R$3)-MAX(DATEVALUE($D1115),Base!R$2)+1&gt;=0,MIN(DATEVALUE($E1115),Base!R$3)-MAX(DATEVALUE($D1115),Base!R$2)+1,0),"")</f>
        <v/>
      </c>
      <c r="U1113" s="23" t="str">
        <f>IF(AND(($D1115)&lt;&gt;"",($E1115)&lt;&gt;""),IF(MIN(DATEVALUE($E1115),Base!S$3)-MAX(DATEVALUE($D1115),Base!S$2)+1&gt;=0,MIN(DATEVALUE($E1115),Base!S$3)-MAX(DATEVALUE($D1115),Base!S$2)+1,0),"")</f>
        <v/>
      </c>
      <c r="V1113" s="23" t="str">
        <f>IF(AND(($D1115)&lt;&gt;"",($E1115)&lt;&gt;""),IF(MIN(DATEVALUE($E1115),Base!T$3)-MAX(DATEVALUE($D1115),Base!T$2)+1&gt;=0,MIN(DATEVALUE($E1115),Base!T$3)-MAX(DATEVALUE($D1115),Base!T$2)+1,0),"")</f>
        <v/>
      </c>
      <c r="W1113" s="23" t="str">
        <f>IF(AND(($D1115)&lt;&gt;"",($E1115)&lt;&gt;""),IF(MIN(DATEVALUE($E1115),Base!U$3)-MAX(DATEVALUE($D1115),Base!U$2)+1&gt;=0,MIN(DATEVALUE($E1115),Base!U$3)-MAX(DATEVALUE($D1115),Base!U$2)+1,0),"")</f>
        <v/>
      </c>
      <c r="X1113" s="23" t="str">
        <f>IF(AND(($D1115)&lt;&gt;"",($E1115)&lt;&gt;""),IF(MIN(DATEVALUE($E1115),Base!V$3)-MAX(DATEVALUE($D1115),Base!V$2)+1&gt;=0,MIN(DATEVALUE($E1115),Base!V$3)-MAX(DATEVALUE($D1115),Base!V$2)+1,0),"")</f>
        <v/>
      </c>
      <c r="Y1113" s="20" t="str">
        <f>IF(AND(M1113&lt;&gt;"",$H1109&lt;&gt;"",$F1109&lt;&gt;""),M1113*$H1109*$F1109,"")</f>
        <v/>
      </c>
      <c r="Z1113" s="20" t="str">
        <f>IF(AND(N1113&lt;&gt;"",$H1108&lt;&gt;"",$F1108&lt;&gt;""),N1113*$H1108*$F1108,"")</f>
        <v/>
      </c>
      <c r="AA1113" s="20" t="str">
        <f>IF(AND(O1113&lt;&gt;"",$H1108&lt;&gt;"",$F1108&lt;&gt;""),O1113*$H1108*$F1108,"")</f>
        <v/>
      </c>
      <c r="AB1113" s="20" t="str">
        <f>IF(AND(P1113&lt;&gt;"",$H1108&lt;&gt;"",$F1108&lt;&gt;""),P1113*$H1108*$F1108,"")</f>
        <v/>
      </c>
      <c r="AC1113" s="20" t="str">
        <f>IF(AND(Q1113&lt;&gt;"",$H1108&lt;&gt;"",$F1108&lt;&gt;""),Q1113*$H1108*$F1108,"")</f>
        <v/>
      </c>
      <c r="AD1113" s="20" t="str">
        <f>IF(AND(R1113&lt;&gt;"",$H1108&lt;&gt;"",$F1108&lt;&gt;""),R1113*$H1108*$F1108,"")</f>
        <v/>
      </c>
      <c r="AE1113" s="20" t="str">
        <f>IF(AND(S1113&lt;&gt;"",$H1108&lt;&gt;"",$F1108&lt;&gt;""),S1113*$H1108*$F1108,"")</f>
        <v/>
      </c>
      <c r="AF1113" s="20" t="str">
        <f>IF(AND(T1113&lt;&gt;"",$H1108&lt;&gt;"",$F1108&lt;&gt;""),T1113*$H1108*$F1108,"")</f>
        <v/>
      </c>
      <c r="AG1113" s="20" t="str">
        <f>IF(AND(U1113&lt;&gt;"",$H1108&lt;&gt;"",$F1108&lt;&gt;""),U1113*$H1108*$F1108,"")</f>
        <v/>
      </c>
      <c r="AH1113" s="20" t="str">
        <f>IF(AND(V1113&lt;&gt;"",$H1108&lt;&gt;"",$F1108&lt;&gt;""),V1113*$H1108*$F1108,"")</f>
        <v/>
      </c>
      <c r="AI1113" s="20" t="str">
        <f>IF(AND(W1113&lt;&gt;"",$H1108&lt;&gt;"",$F1108&lt;&gt;""),W1113*$H1108*$F1108,"")</f>
        <v/>
      </c>
      <c r="AJ1113" s="20" t="str">
        <f>IF(AND(X1113&lt;&gt;"",$H1108&lt;&gt;"",$F1108&lt;&gt;""),X1113*$H1108*$F1108,"")</f>
        <v/>
      </c>
    </row>
    <row r="1114" spans="1:36" ht="23.25" customHeight="1" x14ac:dyDescent="0.25">
      <c r="A1114" s="24"/>
      <c r="B1114" s="24"/>
      <c r="J1114" s="20" t="str">
        <f t="shared" si="51"/>
        <v/>
      </c>
      <c r="K1114" s="20" t="str">
        <f t="shared" si="52"/>
        <v/>
      </c>
      <c r="L1114" s="20" t="str">
        <f>IF(D1109&lt;&gt;"",MONTH(D1109),"")</f>
        <v/>
      </c>
      <c r="M1114" s="23" t="str">
        <f>IF(AND(($D1116)&lt;&gt;"",($E1116)&lt;&gt;""),IF(MIN(DATEVALUE($E1116),Base!K$3)-MAX(DATEVALUE($D1116),Base!K$2)+1&gt;=0,MIN(DATEVALUE($E1116),Base!K$3)-MAX(DATEVALUE($D1116),Base!K$2)+1,0),"")</f>
        <v/>
      </c>
      <c r="N1114" s="23" t="str">
        <f>IF(AND(($D1116)&lt;&gt;"",($E1116)&lt;&gt;""),IF(MIN(DATEVALUE($E1116),Base!L$3)-MAX(DATEVALUE($D1116),Base!L$2)+1&gt;=0,MIN(DATEVALUE($E1116),Base!L$3)-MAX(DATEVALUE($D1116),Base!L$2)+1,0),"")</f>
        <v/>
      </c>
      <c r="O1114" s="23" t="str">
        <f>IF(AND(($D1116)&lt;&gt;"",($E1116)&lt;&gt;""),IF(MIN(DATEVALUE($E1116),Base!M$3)-MAX(DATEVALUE($D1116),Base!M$2)+1&gt;=0,MIN(DATEVALUE($E1116),Base!M$3)-MAX(DATEVALUE($D1116),Base!M$2)+1,0),"")</f>
        <v/>
      </c>
      <c r="P1114" s="23" t="str">
        <f>IF(AND(($D1116)&lt;&gt;"",($E1116)&lt;&gt;""),IF(MIN(DATEVALUE($E1116),Base!N$3)-MAX(DATEVALUE($D1116),Base!N$2)+1&gt;=0,MIN(DATEVALUE($E1116),Base!N$3)-MAX(DATEVALUE($D1116),Base!N$2)+1,0),"")</f>
        <v/>
      </c>
      <c r="Q1114" s="23" t="str">
        <f>IF(AND(($D1116)&lt;&gt;"",($E1116)&lt;&gt;""),IF(MIN(DATEVALUE($E1116),Base!O$3)-MAX(DATEVALUE($D1116),Base!O$2)+1&gt;=0,MIN(DATEVALUE($E1116),Base!O$3)-MAX(DATEVALUE($D1116),Base!O$2)+1,0),"")</f>
        <v/>
      </c>
      <c r="R1114" s="23" t="str">
        <f>IF(AND(($D1116)&lt;&gt;"",($E1116)&lt;&gt;""),IF(MIN(DATEVALUE($E1116),Base!P$3)-MAX(DATEVALUE($D1116),Base!P$2)+1&gt;=0,MIN(DATEVALUE($E1116),Base!P$3)-MAX(DATEVALUE($D1116),Base!P$2)+1,0),"")</f>
        <v/>
      </c>
      <c r="S1114" s="23" t="str">
        <f>IF(AND(($D1116)&lt;&gt;"",($E1116)&lt;&gt;""),IF(MIN(DATEVALUE($E1116),Base!Q$3)-MAX(DATEVALUE($D1116),Base!Q$2)+1&gt;=0,MIN(DATEVALUE($E1116),Base!Q$3)-MAX(DATEVALUE($D1116),Base!Q$2)+1,0),"")</f>
        <v/>
      </c>
      <c r="T1114" s="23" t="str">
        <f>IF(AND(($D1116)&lt;&gt;"",($E1116)&lt;&gt;""),IF(MIN(DATEVALUE($E1116),Base!R$3)-MAX(DATEVALUE($D1116),Base!R$2)+1&gt;=0,MIN(DATEVALUE($E1116),Base!R$3)-MAX(DATEVALUE($D1116),Base!R$2)+1,0),"")</f>
        <v/>
      </c>
      <c r="U1114" s="23" t="str">
        <f>IF(AND(($D1116)&lt;&gt;"",($E1116)&lt;&gt;""),IF(MIN(DATEVALUE($E1116),Base!S$3)-MAX(DATEVALUE($D1116),Base!S$2)+1&gt;=0,MIN(DATEVALUE($E1116),Base!S$3)-MAX(DATEVALUE($D1116),Base!S$2)+1,0),"")</f>
        <v/>
      </c>
      <c r="V1114" s="23" t="str">
        <f>IF(AND(($D1116)&lt;&gt;"",($E1116)&lt;&gt;""),IF(MIN(DATEVALUE($E1116),Base!T$3)-MAX(DATEVALUE($D1116),Base!T$2)+1&gt;=0,MIN(DATEVALUE($E1116),Base!T$3)-MAX(DATEVALUE($D1116),Base!T$2)+1,0),"")</f>
        <v/>
      </c>
      <c r="W1114" s="23" t="str">
        <f>IF(AND(($D1116)&lt;&gt;"",($E1116)&lt;&gt;""),IF(MIN(DATEVALUE($E1116),Base!U$3)-MAX(DATEVALUE($D1116),Base!U$2)+1&gt;=0,MIN(DATEVALUE($E1116),Base!U$3)-MAX(DATEVALUE($D1116),Base!U$2)+1,0),"")</f>
        <v/>
      </c>
      <c r="X1114" s="23" t="str">
        <f>IF(AND(($D1116)&lt;&gt;"",($E1116)&lt;&gt;""),IF(MIN(DATEVALUE($E1116),Base!V$3)-MAX(DATEVALUE($D1116),Base!V$2)+1&gt;=0,MIN(DATEVALUE($E1116),Base!V$3)-MAX(DATEVALUE($D1116),Base!V$2)+1,0),"")</f>
        <v/>
      </c>
      <c r="Y1114" s="20" t="str">
        <f>IF(AND(M1114&lt;&gt;"",$H1110&lt;&gt;"",$F1110&lt;&gt;""),M1114*$H1110*$F1110,"")</f>
        <v/>
      </c>
      <c r="Z1114" s="20" t="str">
        <f>IF(AND(N1114&lt;&gt;"",$H1109&lt;&gt;"",$F1109&lt;&gt;""),N1114*$H1109*$F1109,"")</f>
        <v/>
      </c>
      <c r="AA1114" s="20" t="str">
        <f>IF(AND(O1114&lt;&gt;"",$H1109&lt;&gt;"",$F1109&lt;&gt;""),O1114*$H1109*$F1109,"")</f>
        <v/>
      </c>
      <c r="AB1114" s="20" t="str">
        <f>IF(AND(P1114&lt;&gt;"",$H1109&lt;&gt;"",$F1109&lt;&gt;""),P1114*$H1109*$F1109,"")</f>
        <v/>
      </c>
      <c r="AC1114" s="20" t="str">
        <f>IF(AND(Q1114&lt;&gt;"",$H1109&lt;&gt;"",$F1109&lt;&gt;""),Q1114*$H1109*$F1109,"")</f>
        <v/>
      </c>
      <c r="AD1114" s="20" t="str">
        <f>IF(AND(R1114&lt;&gt;"",$H1109&lt;&gt;"",$F1109&lt;&gt;""),R1114*$H1109*$F1109,"")</f>
        <v/>
      </c>
      <c r="AE1114" s="20" t="str">
        <f>IF(AND(S1114&lt;&gt;"",$H1109&lt;&gt;"",$F1109&lt;&gt;""),S1114*$H1109*$F1109,"")</f>
        <v/>
      </c>
      <c r="AF1114" s="20" t="str">
        <f>IF(AND(T1114&lt;&gt;"",$H1109&lt;&gt;"",$F1109&lt;&gt;""),T1114*$H1109*$F1109,"")</f>
        <v/>
      </c>
      <c r="AG1114" s="20" t="str">
        <f>IF(AND(U1114&lt;&gt;"",$H1109&lt;&gt;"",$F1109&lt;&gt;""),U1114*$H1109*$F1109,"")</f>
        <v/>
      </c>
      <c r="AH1114" s="20" t="str">
        <f>IF(AND(V1114&lt;&gt;"",$H1109&lt;&gt;"",$F1109&lt;&gt;""),V1114*$H1109*$F1109,"")</f>
        <v/>
      </c>
      <c r="AI1114" s="20" t="str">
        <f>IF(AND(W1114&lt;&gt;"",$H1109&lt;&gt;"",$F1109&lt;&gt;""),W1114*$H1109*$F1109,"")</f>
        <v/>
      </c>
      <c r="AJ1114" s="20" t="str">
        <f>IF(AND(X1114&lt;&gt;"",$H1109&lt;&gt;"",$F1109&lt;&gt;""),X1114*$H1109*$F1109,"")</f>
        <v/>
      </c>
    </row>
    <row r="1115" spans="1:36" ht="23.25" customHeight="1" x14ac:dyDescent="0.25">
      <c r="A1115" s="24"/>
      <c r="B1115" s="24"/>
      <c r="J1115" s="20" t="str">
        <f t="shared" si="51"/>
        <v/>
      </c>
      <c r="K1115" s="20" t="str">
        <f t="shared" si="52"/>
        <v/>
      </c>
      <c r="L1115" s="20" t="str">
        <f>IF(D1110&lt;&gt;"",MONTH(D1110),"")</f>
        <v/>
      </c>
      <c r="M1115" s="23" t="str">
        <f>IF(AND(($D1117)&lt;&gt;"",($E1117)&lt;&gt;""),IF(MIN(DATEVALUE($E1117),Base!K$3)-MAX(DATEVALUE($D1117),Base!K$2)+1&gt;=0,MIN(DATEVALUE($E1117),Base!K$3)-MAX(DATEVALUE($D1117),Base!K$2)+1,0),"")</f>
        <v/>
      </c>
      <c r="N1115" s="23" t="str">
        <f>IF(AND(($D1117)&lt;&gt;"",($E1117)&lt;&gt;""),IF(MIN(DATEVALUE($E1117),Base!L$3)-MAX(DATEVALUE($D1117),Base!L$2)+1&gt;=0,MIN(DATEVALUE($E1117),Base!L$3)-MAX(DATEVALUE($D1117),Base!L$2)+1,0),"")</f>
        <v/>
      </c>
      <c r="O1115" s="23" t="str">
        <f>IF(AND(($D1117)&lt;&gt;"",($E1117)&lt;&gt;""),IF(MIN(DATEVALUE($E1117),Base!M$3)-MAX(DATEVALUE($D1117),Base!M$2)+1&gt;=0,MIN(DATEVALUE($E1117),Base!M$3)-MAX(DATEVALUE($D1117),Base!M$2)+1,0),"")</f>
        <v/>
      </c>
      <c r="P1115" s="23" t="str">
        <f>IF(AND(($D1117)&lt;&gt;"",($E1117)&lt;&gt;""),IF(MIN(DATEVALUE($E1117),Base!N$3)-MAX(DATEVALUE($D1117),Base!N$2)+1&gt;=0,MIN(DATEVALUE($E1117),Base!N$3)-MAX(DATEVALUE($D1117),Base!N$2)+1,0),"")</f>
        <v/>
      </c>
      <c r="Q1115" s="23" t="str">
        <f>IF(AND(($D1117)&lt;&gt;"",($E1117)&lt;&gt;""),IF(MIN(DATEVALUE($E1117),Base!O$3)-MAX(DATEVALUE($D1117),Base!O$2)+1&gt;=0,MIN(DATEVALUE($E1117),Base!O$3)-MAX(DATEVALUE($D1117),Base!O$2)+1,0),"")</f>
        <v/>
      </c>
      <c r="R1115" s="23" t="str">
        <f>IF(AND(($D1117)&lt;&gt;"",($E1117)&lt;&gt;""),IF(MIN(DATEVALUE($E1117),Base!P$3)-MAX(DATEVALUE($D1117),Base!P$2)+1&gt;=0,MIN(DATEVALUE($E1117),Base!P$3)-MAX(DATEVALUE($D1117),Base!P$2)+1,0),"")</f>
        <v/>
      </c>
      <c r="S1115" s="23" t="str">
        <f>IF(AND(($D1117)&lt;&gt;"",($E1117)&lt;&gt;""),IF(MIN(DATEVALUE($E1117),Base!Q$3)-MAX(DATEVALUE($D1117),Base!Q$2)+1&gt;=0,MIN(DATEVALUE($E1117),Base!Q$3)-MAX(DATEVALUE($D1117),Base!Q$2)+1,0),"")</f>
        <v/>
      </c>
      <c r="T1115" s="23" t="str">
        <f>IF(AND(($D1117)&lt;&gt;"",($E1117)&lt;&gt;""),IF(MIN(DATEVALUE($E1117),Base!R$3)-MAX(DATEVALUE($D1117),Base!R$2)+1&gt;=0,MIN(DATEVALUE($E1117),Base!R$3)-MAX(DATEVALUE($D1117),Base!R$2)+1,0),"")</f>
        <v/>
      </c>
      <c r="U1115" s="23" t="str">
        <f>IF(AND(($D1117)&lt;&gt;"",($E1117)&lt;&gt;""),IF(MIN(DATEVALUE($E1117),Base!S$3)-MAX(DATEVALUE($D1117),Base!S$2)+1&gt;=0,MIN(DATEVALUE($E1117),Base!S$3)-MAX(DATEVALUE($D1117),Base!S$2)+1,0),"")</f>
        <v/>
      </c>
      <c r="V1115" s="23" t="str">
        <f>IF(AND(($D1117)&lt;&gt;"",($E1117)&lt;&gt;""),IF(MIN(DATEVALUE($E1117),Base!T$3)-MAX(DATEVALUE($D1117),Base!T$2)+1&gt;=0,MIN(DATEVALUE($E1117),Base!T$3)-MAX(DATEVALUE($D1117),Base!T$2)+1,0),"")</f>
        <v/>
      </c>
      <c r="W1115" s="23" t="str">
        <f>IF(AND(($D1117)&lt;&gt;"",($E1117)&lt;&gt;""),IF(MIN(DATEVALUE($E1117),Base!U$3)-MAX(DATEVALUE($D1117),Base!U$2)+1&gt;=0,MIN(DATEVALUE($E1117),Base!U$3)-MAX(DATEVALUE($D1117),Base!U$2)+1,0),"")</f>
        <v/>
      </c>
      <c r="X1115" s="23" t="str">
        <f>IF(AND(($D1117)&lt;&gt;"",($E1117)&lt;&gt;""),IF(MIN(DATEVALUE($E1117),Base!V$3)-MAX(DATEVALUE($D1117),Base!V$2)+1&gt;=0,MIN(DATEVALUE($E1117),Base!V$3)-MAX(DATEVALUE($D1117),Base!V$2)+1,0),"")</f>
        <v/>
      </c>
      <c r="Y1115" s="20" t="str">
        <f>IF(AND(M1115&lt;&gt;"",$H1111&lt;&gt;"",$F1111&lt;&gt;""),M1115*$H1111*$F1111,"")</f>
        <v/>
      </c>
      <c r="Z1115" s="20" t="str">
        <f>IF(AND(N1115&lt;&gt;"",$H1110&lt;&gt;"",$F1110&lt;&gt;""),N1115*$H1110*$F1110,"")</f>
        <v/>
      </c>
      <c r="AA1115" s="20" t="str">
        <f>IF(AND(O1115&lt;&gt;"",$H1110&lt;&gt;"",$F1110&lt;&gt;""),O1115*$H1110*$F1110,"")</f>
        <v/>
      </c>
      <c r="AB1115" s="20" t="str">
        <f>IF(AND(P1115&lt;&gt;"",$H1110&lt;&gt;"",$F1110&lt;&gt;""),P1115*$H1110*$F1110,"")</f>
        <v/>
      </c>
      <c r="AC1115" s="20" t="str">
        <f>IF(AND(Q1115&lt;&gt;"",$H1110&lt;&gt;"",$F1110&lt;&gt;""),Q1115*$H1110*$F1110,"")</f>
        <v/>
      </c>
      <c r="AD1115" s="20" t="str">
        <f>IF(AND(R1115&lt;&gt;"",$H1110&lt;&gt;"",$F1110&lt;&gt;""),R1115*$H1110*$F1110,"")</f>
        <v/>
      </c>
      <c r="AE1115" s="20" t="str">
        <f>IF(AND(S1115&lt;&gt;"",$H1110&lt;&gt;"",$F1110&lt;&gt;""),S1115*$H1110*$F1110,"")</f>
        <v/>
      </c>
      <c r="AF1115" s="20" t="str">
        <f>IF(AND(T1115&lt;&gt;"",$H1110&lt;&gt;"",$F1110&lt;&gt;""),T1115*$H1110*$F1110,"")</f>
        <v/>
      </c>
      <c r="AG1115" s="20" t="str">
        <f>IF(AND(U1115&lt;&gt;"",$H1110&lt;&gt;"",$F1110&lt;&gt;""),U1115*$H1110*$F1110,"")</f>
        <v/>
      </c>
      <c r="AH1115" s="20" t="str">
        <f>IF(AND(V1115&lt;&gt;"",$H1110&lt;&gt;"",$F1110&lt;&gt;""),V1115*$H1110*$F1110,"")</f>
        <v/>
      </c>
      <c r="AI1115" s="20" t="str">
        <f>IF(AND(W1115&lt;&gt;"",$H1110&lt;&gt;"",$F1110&lt;&gt;""),W1115*$H1110*$F1110,"")</f>
        <v/>
      </c>
      <c r="AJ1115" s="20" t="str">
        <f>IF(AND(X1115&lt;&gt;"",$H1110&lt;&gt;"",$F1110&lt;&gt;""),X1115*$H1110*$F1110,"")</f>
        <v/>
      </c>
    </row>
    <row r="1116" spans="1:36" ht="23.25" customHeight="1" x14ac:dyDescent="0.25">
      <c r="A1116" s="24"/>
      <c r="B1116" s="24"/>
      <c r="J1116" s="20" t="str">
        <f t="shared" si="51"/>
        <v/>
      </c>
      <c r="K1116" s="20" t="str">
        <f t="shared" si="52"/>
        <v/>
      </c>
      <c r="L1116" s="20" t="str">
        <f>IF(D1111&lt;&gt;"",MONTH(D1111),"")</f>
        <v/>
      </c>
      <c r="M1116" s="23" t="str">
        <f>IF(AND(($D1118)&lt;&gt;"",($E1118)&lt;&gt;""),IF(MIN(DATEVALUE($E1118),Base!K$3)-MAX(DATEVALUE($D1118),Base!K$2)+1&gt;=0,MIN(DATEVALUE($E1118),Base!K$3)-MAX(DATEVALUE($D1118),Base!K$2)+1,0),"")</f>
        <v/>
      </c>
      <c r="N1116" s="23" t="str">
        <f>IF(AND(($D1118)&lt;&gt;"",($E1118)&lt;&gt;""),IF(MIN(DATEVALUE($E1118),Base!L$3)-MAX(DATEVALUE($D1118),Base!L$2)+1&gt;=0,MIN(DATEVALUE($E1118),Base!L$3)-MAX(DATEVALUE($D1118),Base!L$2)+1,0),"")</f>
        <v/>
      </c>
      <c r="O1116" s="23" t="str">
        <f>IF(AND(($D1118)&lt;&gt;"",($E1118)&lt;&gt;""),IF(MIN(DATEVALUE($E1118),Base!M$3)-MAX(DATEVALUE($D1118),Base!M$2)+1&gt;=0,MIN(DATEVALUE($E1118),Base!M$3)-MAX(DATEVALUE($D1118),Base!M$2)+1,0),"")</f>
        <v/>
      </c>
      <c r="P1116" s="23" t="str">
        <f>IF(AND(($D1118)&lt;&gt;"",($E1118)&lt;&gt;""),IF(MIN(DATEVALUE($E1118),Base!N$3)-MAX(DATEVALUE($D1118),Base!N$2)+1&gt;=0,MIN(DATEVALUE($E1118),Base!N$3)-MAX(DATEVALUE($D1118),Base!N$2)+1,0),"")</f>
        <v/>
      </c>
      <c r="Q1116" s="23" t="str">
        <f>IF(AND(($D1118)&lt;&gt;"",($E1118)&lt;&gt;""),IF(MIN(DATEVALUE($E1118),Base!O$3)-MAX(DATEVALUE($D1118),Base!O$2)+1&gt;=0,MIN(DATEVALUE($E1118),Base!O$3)-MAX(DATEVALUE($D1118),Base!O$2)+1,0),"")</f>
        <v/>
      </c>
      <c r="R1116" s="23" t="str">
        <f>IF(AND(($D1118)&lt;&gt;"",($E1118)&lt;&gt;""),IF(MIN(DATEVALUE($E1118),Base!P$3)-MAX(DATEVALUE($D1118),Base!P$2)+1&gt;=0,MIN(DATEVALUE($E1118),Base!P$3)-MAX(DATEVALUE($D1118),Base!P$2)+1,0),"")</f>
        <v/>
      </c>
      <c r="S1116" s="23" t="str">
        <f>IF(AND(($D1118)&lt;&gt;"",($E1118)&lt;&gt;""),IF(MIN(DATEVALUE($E1118),Base!Q$3)-MAX(DATEVALUE($D1118),Base!Q$2)+1&gt;=0,MIN(DATEVALUE($E1118),Base!Q$3)-MAX(DATEVALUE($D1118),Base!Q$2)+1,0),"")</f>
        <v/>
      </c>
      <c r="T1116" s="23" t="str">
        <f>IF(AND(($D1118)&lt;&gt;"",($E1118)&lt;&gt;""),IF(MIN(DATEVALUE($E1118),Base!R$3)-MAX(DATEVALUE($D1118),Base!R$2)+1&gt;=0,MIN(DATEVALUE($E1118),Base!R$3)-MAX(DATEVALUE($D1118),Base!R$2)+1,0),"")</f>
        <v/>
      </c>
      <c r="U1116" s="23" t="str">
        <f>IF(AND(($D1118)&lt;&gt;"",($E1118)&lt;&gt;""),IF(MIN(DATEVALUE($E1118),Base!S$3)-MAX(DATEVALUE($D1118),Base!S$2)+1&gt;=0,MIN(DATEVALUE($E1118),Base!S$3)-MAX(DATEVALUE($D1118),Base!S$2)+1,0),"")</f>
        <v/>
      </c>
      <c r="V1116" s="23" t="str">
        <f>IF(AND(($D1118)&lt;&gt;"",($E1118)&lt;&gt;""),IF(MIN(DATEVALUE($E1118),Base!T$3)-MAX(DATEVALUE($D1118),Base!T$2)+1&gt;=0,MIN(DATEVALUE($E1118),Base!T$3)-MAX(DATEVALUE($D1118),Base!T$2)+1,0),"")</f>
        <v/>
      </c>
      <c r="W1116" s="23" t="str">
        <f>IF(AND(($D1118)&lt;&gt;"",($E1118)&lt;&gt;""),IF(MIN(DATEVALUE($E1118),Base!U$3)-MAX(DATEVALUE($D1118),Base!U$2)+1&gt;=0,MIN(DATEVALUE($E1118),Base!U$3)-MAX(DATEVALUE($D1118),Base!U$2)+1,0),"")</f>
        <v/>
      </c>
      <c r="X1116" s="23" t="str">
        <f>IF(AND(($D1118)&lt;&gt;"",($E1118)&lt;&gt;""),IF(MIN(DATEVALUE($E1118),Base!V$3)-MAX(DATEVALUE($D1118),Base!V$2)+1&gt;=0,MIN(DATEVALUE($E1118),Base!V$3)-MAX(DATEVALUE($D1118),Base!V$2)+1,0),"")</f>
        <v/>
      </c>
      <c r="Y1116" s="20" t="str">
        <f>IF(AND(M1116&lt;&gt;"",$H1112&lt;&gt;"",$F1112&lt;&gt;""),M1116*$H1112*$F1112,"")</f>
        <v/>
      </c>
      <c r="Z1116" s="20" t="str">
        <f>IF(AND(N1116&lt;&gt;"",$H1111&lt;&gt;"",$F1111&lt;&gt;""),N1116*$H1111*$F1111,"")</f>
        <v/>
      </c>
      <c r="AA1116" s="20" t="str">
        <f>IF(AND(O1116&lt;&gt;"",$H1111&lt;&gt;"",$F1111&lt;&gt;""),O1116*$H1111*$F1111,"")</f>
        <v/>
      </c>
      <c r="AB1116" s="20" t="str">
        <f>IF(AND(P1116&lt;&gt;"",$H1111&lt;&gt;"",$F1111&lt;&gt;""),P1116*$H1111*$F1111,"")</f>
        <v/>
      </c>
      <c r="AC1116" s="20" t="str">
        <f>IF(AND(Q1116&lt;&gt;"",$H1111&lt;&gt;"",$F1111&lt;&gt;""),Q1116*$H1111*$F1111,"")</f>
        <v/>
      </c>
      <c r="AD1116" s="20" t="str">
        <f>IF(AND(R1116&lt;&gt;"",$H1111&lt;&gt;"",$F1111&lt;&gt;""),R1116*$H1111*$F1111,"")</f>
        <v/>
      </c>
      <c r="AE1116" s="20" t="str">
        <f>IF(AND(S1116&lt;&gt;"",$H1111&lt;&gt;"",$F1111&lt;&gt;""),S1116*$H1111*$F1111,"")</f>
        <v/>
      </c>
      <c r="AF1116" s="20" t="str">
        <f>IF(AND(T1116&lt;&gt;"",$H1111&lt;&gt;"",$F1111&lt;&gt;""),T1116*$H1111*$F1111,"")</f>
        <v/>
      </c>
      <c r="AG1116" s="20" t="str">
        <f>IF(AND(U1116&lt;&gt;"",$H1111&lt;&gt;"",$F1111&lt;&gt;""),U1116*$H1111*$F1111,"")</f>
        <v/>
      </c>
      <c r="AH1116" s="20" t="str">
        <f>IF(AND(V1116&lt;&gt;"",$H1111&lt;&gt;"",$F1111&lt;&gt;""),V1116*$H1111*$F1111,"")</f>
        <v/>
      </c>
      <c r="AI1116" s="20" t="str">
        <f>IF(AND(W1116&lt;&gt;"",$H1111&lt;&gt;"",$F1111&lt;&gt;""),W1116*$H1111*$F1111,"")</f>
        <v/>
      </c>
      <c r="AJ1116" s="20" t="str">
        <f>IF(AND(X1116&lt;&gt;"",$H1111&lt;&gt;"",$F1111&lt;&gt;""),X1116*$H1111*$F1111,"")</f>
        <v/>
      </c>
    </row>
    <row r="1117" spans="1:36" ht="23.25" customHeight="1" x14ac:dyDescent="0.25">
      <c r="A1117" s="24"/>
      <c r="B1117" s="24"/>
      <c r="J1117" s="20" t="str">
        <f t="shared" si="51"/>
        <v/>
      </c>
      <c r="K1117" s="20" t="str">
        <f t="shared" si="52"/>
        <v/>
      </c>
      <c r="L1117" s="20" t="str">
        <f>IF(D1112&lt;&gt;"",MONTH(D1112),"")</f>
        <v/>
      </c>
      <c r="M1117" s="23" t="str">
        <f>IF(AND(($D1119)&lt;&gt;"",($E1119)&lt;&gt;""),IF(MIN(DATEVALUE($E1119),Base!K$3)-MAX(DATEVALUE($D1119),Base!K$2)+1&gt;=0,MIN(DATEVALUE($E1119),Base!K$3)-MAX(DATEVALUE($D1119),Base!K$2)+1,0),"")</f>
        <v/>
      </c>
      <c r="N1117" s="23" t="str">
        <f>IF(AND(($D1119)&lt;&gt;"",($E1119)&lt;&gt;""),IF(MIN(DATEVALUE($E1119),Base!L$3)-MAX(DATEVALUE($D1119),Base!L$2)+1&gt;=0,MIN(DATEVALUE($E1119),Base!L$3)-MAX(DATEVALUE($D1119),Base!L$2)+1,0),"")</f>
        <v/>
      </c>
      <c r="O1117" s="23" t="str">
        <f>IF(AND(($D1119)&lt;&gt;"",($E1119)&lt;&gt;""),IF(MIN(DATEVALUE($E1119),Base!M$3)-MAX(DATEVALUE($D1119),Base!M$2)+1&gt;=0,MIN(DATEVALUE($E1119),Base!M$3)-MAX(DATEVALUE($D1119),Base!M$2)+1,0),"")</f>
        <v/>
      </c>
      <c r="P1117" s="23" t="str">
        <f>IF(AND(($D1119)&lt;&gt;"",($E1119)&lt;&gt;""),IF(MIN(DATEVALUE($E1119),Base!N$3)-MAX(DATEVALUE($D1119),Base!N$2)+1&gt;=0,MIN(DATEVALUE($E1119),Base!N$3)-MAX(DATEVALUE($D1119),Base!N$2)+1,0),"")</f>
        <v/>
      </c>
      <c r="Q1117" s="23" t="str">
        <f>IF(AND(($D1119)&lt;&gt;"",($E1119)&lt;&gt;""),IF(MIN(DATEVALUE($E1119),Base!O$3)-MAX(DATEVALUE($D1119),Base!O$2)+1&gt;=0,MIN(DATEVALUE($E1119),Base!O$3)-MAX(DATEVALUE($D1119),Base!O$2)+1,0),"")</f>
        <v/>
      </c>
      <c r="R1117" s="23" t="str">
        <f>IF(AND(($D1119)&lt;&gt;"",($E1119)&lt;&gt;""),IF(MIN(DATEVALUE($E1119),Base!P$3)-MAX(DATEVALUE($D1119),Base!P$2)+1&gt;=0,MIN(DATEVALUE($E1119),Base!P$3)-MAX(DATEVALUE($D1119),Base!P$2)+1,0),"")</f>
        <v/>
      </c>
      <c r="S1117" s="23" t="str">
        <f>IF(AND(($D1119)&lt;&gt;"",($E1119)&lt;&gt;""),IF(MIN(DATEVALUE($E1119),Base!Q$3)-MAX(DATEVALUE($D1119),Base!Q$2)+1&gt;=0,MIN(DATEVALUE($E1119),Base!Q$3)-MAX(DATEVALUE($D1119),Base!Q$2)+1,0),"")</f>
        <v/>
      </c>
      <c r="T1117" s="23" t="str">
        <f>IF(AND(($D1119)&lt;&gt;"",($E1119)&lt;&gt;""),IF(MIN(DATEVALUE($E1119),Base!R$3)-MAX(DATEVALUE($D1119),Base!R$2)+1&gt;=0,MIN(DATEVALUE($E1119),Base!R$3)-MAX(DATEVALUE($D1119),Base!R$2)+1,0),"")</f>
        <v/>
      </c>
      <c r="U1117" s="23" t="str">
        <f>IF(AND(($D1119)&lt;&gt;"",($E1119)&lt;&gt;""),IF(MIN(DATEVALUE($E1119),Base!S$3)-MAX(DATEVALUE($D1119),Base!S$2)+1&gt;=0,MIN(DATEVALUE($E1119),Base!S$3)-MAX(DATEVALUE($D1119),Base!S$2)+1,0),"")</f>
        <v/>
      </c>
      <c r="V1117" s="23" t="str">
        <f>IF(AND(($D1119)&lt;&gt;"",($E1119)&lt;&gt;""),IF(MIN(DATEVALUE($E1119),Base!T$3)-MAX(DATEVALUE($D1119),Base!T$2)+1&gt;=0,MIN(DATEVALUE($E1119),Base!T$3)-MAX(DATEVALUE($D1119),Base!T$2)+1,0),"")</f>
        <v/>
      </c>
      <c r="W1117" s="23" t="str">
        <f>IF(AND(($D1119)&lt;&gt;"",($E1119)&lt;&gt;""),IF(MIN(DATEVALUE($E1119),Base!U$3)-MAX(DATEVALUE($D1119),Base!U$2)+1&gt;=0,MIN(DATEVALUE($E1119),Base!U$3)-MAX(DATEVALUE($D1119),Base!U$2)+1,0),"")</f>
        <v/>
      </c>
      <c r="X1117" s="23" t="str">
        <f>IF(AND(($D1119)&lt;&gt;"",($E1119)&lt;&gt;""),IF(MIN(DATEVALUE($E1119),Base!V$3)-MAX(DATEVALUE($D1119),Base!V$2)+1&gt;=0,MIN(DATEVALUE($E1119),Base!V$3)-MAX(DATEVALUE($D1119),Base!V$2)+1,0),"")</f>
        <v/>
      </c>
      <c r="Y1117" s="20" t="str">
        <f>IF(AND(M1117&lt;&gt;"",$H1113&lt;&gt;"",$F1113&lt;&gt;""),M1117*$H1113*$F1113,"")</f>
        <v/>
      </c>
      <c r="Z1117" s="20" t="str">
        <f>IF(AND(N1117&lt;&gt;"",$H1112&lt;&gt;"",$F1112&lt;&gt;""),N1117*$H1112*$F1112,"")</f>
        <v/>
      </c>
      <c r="AA1117" s="20" t="str">
        <f>IF(AND(O1117&lt;&gt;"",$H1112&lt;&gt;"",$F1112&lt;&gt;""),O1117*$H1112*$F1112,"")</f>
        <v/>
      </c>
      <c r="AB1117" s="20" t="str">
        <f>IF(AND(P1117&lt;&gt;"",$H1112&lt;&gt;"",$F1112&lt;&gt;""),P1117*$H1112*$F1112,"")</f>
        <v/>
      </c>
      <c r="AC1117" s="20" t="str">
        <f>IF(AND(Q1117&lt;&gt;"",$H1112&lt;&gt;"",$F1112&lt;&gt;""),Q1117*$H1112*$F1112,"")</f>
        <v/>
      </c>
      <c r="AD1117" s="20" t="str">
        <f>IF(AND(R1117&lt;&gt;"",$H1112&lt;&gt;"",$F1112&lt;&gt;""),R1117*$H1112*$F1112,"")</f>
        <v/>
      </c>
      <c r="AE1117" s="20" t="str">
        <f>IF(AND(S1117&lt;&gt;"",$H1112&lt;&gt;"",$F1112&lt;&gt;""),S1117*$H1112*$F1112,"")</f>
        <v/>
      </c>
      <c r="AF1117" s="20" t="str">
        <f>IF(AND(T1117&lt;&gt;"",$H1112&lt;&gt;"",$F1112&lt;&gt;""),T1117*$H1112*$F1112,"")</f>
        <v/>
      </c>
      <c r="AG1117" s="20" t="str">
        <f>IF(AND(U1117&lt;&gt;"",$H1112&lt;&gt;"",$F1112&lt;&gt;""),U1117*$H1112*$F1112,"")</f>
        <v/>
      </c>
      <c r="AH1117" s="20" t="str">
        <f>IF(AND(V1117&lt;&gt;"",$H1112&lt;&gt;"",$F1112&lt;&gt;""),V1117*$H1112*$F1112,"")</f>
        <v/>
      </c>
      <c r="AI1117" s="20" t="str">
        <f>IF(AND(W1117&lt;&gt;"",$H1112&lt;&gt;"",$F1112&lt;&gt;""),W1117*$H1112*$F1112,"")</f>
        <v/>
      </c>
      <c r="AJ1117" s="20" t="str">
        <f>IF(AND(X1117&lt;&gt;"",$H1112&lt;&gt;"",$F1112&lt;&gt;""),X1117*$H1112*$F1112,"")</f>
        <v/>
      </c>
    </row>
    <row r="1118" spans="1:36" ht="23.25" customHeight="1" x14ac:dyDescent="0.25">
      <c r="A1118" s="24"/>
      <c r="B1118" s="24"/>
      <c r="J1118" s="20" t="str">
        <f t="shared" si="51"/>
        <v/>
      </c>
      <c r="K1118" s="20" t="str">
        <f t="shared" si="52"/>
        <v/>
      </c>
      <c r="L1118" s="20" t="str">
        <f>IF(D1113&lt;&gt;"",MONTH(D1113),"")</f>
        <v/>
      </c>
      <c r="M1118" s="23" t="str">
        <f>IF(AND(($D1120)&lt;&gt;"",($E1120)&lt;&gt;""),IF(MIN(DATEVALUE($E1120),Base!K$3)-MAX(DATEVALUE($D1120),Base!K$2)+1&gt;=0,MIN(DATEVALUE($E1120),Base!K$3)-MAX(DATEVALUE($D1120),Base!K$2)+1,0),"")</f>
        <v/>
      </c>
      <c r="N1118" s="23" t="str">
        <f>IF(AND(($D1120)&lt;&gt;"",($E1120)&lt;&gt;""),IF(MIN(DATEVALUE($E1120),Base!L$3)-MAX(DATEVALUE($D1120),Base!L$2)+1&gt;=0,MIN(DATEVALUE($E1120),Base!L$3)-MAX(DATEVALUE($D1120),Base!L$2)+1,0),"")</f>
        <v/>
      </c>
      <c r="O1118" s="23" t="str">
        <f>IF(AND(($D1120)&lt;&gt;"",($E1120)&lt;&gt;""),IF(MIN(DATEVALUE($E1120),Base!M$3)-MAX(DATEVALUE($D1120),Base!M$2)+1&gt;=0,MIN(DATEVALUE($E1120),Base!M$3)-MAX(DATEVALUE($D1120),Base!M$2)+1,0),"")</f>
        <v/>
      </c>
      <c r="P1118" s="23" t="str">
        <f>IF(AND(($D1120)&lt;&gt;"",($E1120)&lt;&gt;""),IF(MIN(DATEVALUE($E1120),Base!N$3)-MAX(DATEVALUE($D1120),Base!N$2)+1&gt;=0,MIN(DATEVALUE($E1120),Base!N$3)-MAX(DATEVALUE($D1120),Base!N$2)+1,0),"")</f>
        <v/>
      </c>
      <c r="Q1118" s="23" t="str">
        <f>IF(AND(($D1120)&lt;&gt;"",($E1120)&lt;&gt;""),IF(MIN(DATEVALUE($E1120),Base!O$3)-MAX(DATEVALUE($D1120),Base!O$2)+1&gt;=0,MIN(DATEVALUE($E1120),Base!O$3)-MAX(DATEVALUE($D1120),Base!O$2)+1,0),"")</f>
        <v/>
      </c>
      <c r="R1118" s="23" t="str">
        <f>IF(AND(($D1120)&lt;&gt;"",($E1120)&lt;&gt;""),IF(MIN(DATEVALUE($E1120),Base!P$3)-MAX(DATEVALUE($D1120),Base!P$2)+1&gt;=0,MIN(DATEVALUE($E1120),Base!P$3)-MAX(DATEVALUE($D1120),Base!P$2)+1,0),"")</f>
        <v/>
      </c>
      <c r="S1118" s="23" t="str">
        <f>IF(AND(($D1120)&lt;&gt;"",($E1120)&lt;&gt;""),IF(MIN(DATEVALUE($E1120),Base!Q$3)-MAX(DATEVALUE($D1120),Base!Q$2)+1&gt;=0,MIN(DATEVALUE($E1120),Base!Q$3)-MAX(DATEVALUE($D1120),Base!Q$2)+1,0),"")</f>
        <v/>
      </c>
      <c r="T1118" s="23" t="str">
        <f>IF(AND(($D1120)&lt;&gt;"",($E1120)&lt;&gt;""),IF(MIN(DATEVALUE($E1120),Base!R$3)-MAX(DATEVALUE($D1120),Base!R$2)+1&gt;=0,MIN(DATEVALUE($E1120),Base!R$3)-MAX(DATEVALUE($D1120),Base!R$2)+1,0),"")</f>
        <v/>
      </c>
      <c r="U1118" s="23" t="str">
        <f>IF(AND(($D1120)&lt;&gt;"",($E1120)&lt;&gt;""),IF(MIN(DATEVALUE($E1120),Base!S$3)-MAX(DATEVALUE($D1120),Base!S$2)+1&gt;=0,MIN(DATEVALUE($E1120),Base!S$3)-MAX(DATEVALUE($D1120),Base!S$2)+1,0),"")</f>
        <v/>
      </c>
      <c r="V1118" s="23" t="str">
        <f>IF(AND(($D1120)&lt;&gt;"",($E1120)&lt;&gt;""),IF(MIN(DATEVALUE($E1120),Base!T$3)-MAX(DATEVALUE($D1120),Base!T$2)+1&gt;=0,MIN(DATEVALUE($E1120),Base!T$3)-MAX(DATEVALUE($D1120),Base!T$2)+1,0),"")</f>
        <v/>
      </c>
      <c r="W1118" s="23" t="str">
        <f>IF(AND(($D1120)&lt;&gt;"",($E1120)&lt;&gt;""),IF(MIN(DATEVALUE($E1120),Base!U$3)-MAX(DATEVALUE($D1120),Base!U$2)+1&gt;=0,MIN(DATEVALUE($E1120),Base!U$3)-MAX(DATEVALUE($D1120),Base!U$2)+1,0),"")</f>
        <v/>
      </c>
      <c r="X1118" s="23" t="str">
        <f>IF(AND(($D1120)&lt;&gt;"",($E1120)&lt;&gt;""),IF(MIN(DATEVALUE($E1120),Base!V$3)-MAX(DATEVALUE($D1120),Base!V$2)+1&gt;=0,MIN(DATEVALUE($E1120),Base!V$3)-MAX(DATEVALUE($D1120),Base!V$2)+1,0),"")</f>
        <v/>
      </c>
      <c r="Y1118" s="20" t="str">
        <f>IF(AND(M1118&lt;&gt;"",$H1114&lt;&gt;"",$F1114&lt;&gt;""),M1118*$H1114*$F1114,"")</f>
        <v/>
      </c>
      <c r="Z1118" s="20" t="str">
        <f>IF(AND(N1118&lt;&gt;"",$H1113&lt;&gt;"",$F1113&lt;&gt;""),N1118*$H1113*$F1113,"")</f>
        <v/>
      </c>
      <c r="AA1118" s="20" t="str">
        <f>IF(AND(O1118&lt;&gt;"",$H1113&lt;&gt;"",$F1113&lt;&gt;""),O1118*$H1113*$F1113,"")</f>
        <v/>
      </c>
      <c r="AB1118" s="20" t="str">
        <f>IF(AND(P1118&lt;&gt;"",$H1113&lt;&gt;"",$F1113&lt;&gt;""),P1118*$H1113*$F1113,"")</f>
        <v/>
      </c>
      <c r="AC1118" s="20" t="str">
        <f>IF(AND(Q1118&lt;&gt;"",$H1113&lt;&gt;"",$F1113&lt;&gt;""),Q1118*$H1113*$F1113,"")</f>
        <v/>
      </c>
      <c r="AD1118" s="20" t="str">
        <f>IF(AND(R1118&lt;&gt;"",$H1113&lt;&gt;"",$F1113&lt;&gt;""),R1118*$H1113*$F1113,"")</f>
        <v/>
      </c>
      <c r="AE1118" s="20" t="str">
        <f>IF(AND(S1118&lt;&gt;"",$H1113&lt;&gt;"",$F1113&lt;&gt;""),S1118*$H1113*$F1113,"")</f>
        <v/>
      </c>
      <c r="AF1118" s="20" t="str">
        <f>IF(AND(T1118&lt;&gt;"",$H1113&lt;&gt;"",$F1113&lt;&gt;""),T1118*$H1113*$F1113,"")</f>
        <v/>
      </c>
      <c r="AG1118" s="20" t="str">
        <f>IF(AND(U1118&lt;&gt;"",$H1113&lt;&gt;"",$F1113&lt;&gt;""),U1118*$H1113*$F1113,"")</f>
        <v/>
      </c>
      <c r="AH1118" s="20" t="str">
        <f>IF(AND(V1118&lt;&gt;"",$H1113&lt;&gt;"",$F1113&lt;&gt;""),V1118*$H1113*$F1113,"")</f>
        <v/>
      </c>
      <c r="AI1118" s="20" t="str">
        <f>IF(AND(W1118&lt;&gt;"",$H1113&lt;&gt;"",$F1113&lt;&gt;""),W1118*$H1113*$F1113,"")</f>
        <v/>
      </c>
      <c r="AJ1118" s="20" t="str">
        <f>IF(AND(X1118&lt;&gt;"",$H1113&lt;&gt;"",$F1113&lt;&gt;""),X1118*$H1113*$F1113,"")</f>
        <v/>
      </c>
    </row>
    <row r="1119" spans="1:36" ht="23.25" customHeight="1" x14ac:dyDescent="0.25">
      <c r="A1119" s="24"/>
      <c r="B1119" s="24"/>
      <c r="J1119" s="20" t="str">
        <f t="shared" si="51"/>
        <v/>
      </c>
      <c r="K1119" s="20" t="str">
        <f t="shared" si="52"/>
        <v/>
      </c>
      <c r="L1119" s="20" t="str">
        <f>IF(D1114&lt;&gt;"",MONTH(D1114),"")</f>
        <v/>
      </c>
      <c r="M1119" s="23" t="str">
        <f>IF(AND(($D1121)&lt;&gt;"",($E1121)&lt;&gt;""),IF(MIN(DATEVALUE($E1121),Base!K$3)-MAX(DATEVALUE($D1121),Base!K$2)+1&gt;=0,MIN(DATEVALUE($E1121),Base!K$3)-MAX(DATEVALUE($D1121),Base!K$2)+1,0),"")</f>
        <v/>
      </c>
      <c r="N1119" s="23" t="str">
        <f>IF(AND(($D1121)&lt;&gt;"",($E1121)&lt;&gt;""),IF(MIN(DATEVALUE($E1121),Base!L$3)-MAX(DATEVALUE($D1121),Base!L$2)+1&gt;=0,MIN(DATEVALUE($E1121),Base!L$3)-MAX(DATEVALUE($D1121),Base!L$2)+1,0),"")</f>
        <v/>
      </c>
      <c r="O1119" s="23" t="str">
        <f>IF(AND(($D1121)&lt;&gt;"",($E1121)&lt;&gt;""),IF(MIN(DATEVALUE($E1121),Base!M$3)-MAX(DATEVALUE($D1121),Base!M$2)+1&gt;=0,MIN(DATEVALUE($E1121),Base!M$3)-MAX(DATEVALUE($D1121),Base!M$2)+1,0),"")</f>
        <v/>
      </c>
      <c r="P1119" s="23" t="str">
        <f>IF(AND(($D1121)&lt;&gt;"",($E1121)&lt;&gt;""),IF(MIN(DATEVALUE($E1121),Base!N$3)-MAX(DATEVALUE($D1121),Base!N$2)+1&gt;=0,MIN(DATEVALUE($E1121),Base!N$3)-MAX(DATEVALUE($D1121),Base!N$2)+1,0),"")</f>
        <v/>
      </c>
      <c r="Q1119" s="23" t="str">
        <f>IF(AND(($D1121)&lt;&gt;"",($E1121)&lt;&gt;""),IF(MIN(DATEVALUE($E1121),Base!O$3)-MAX(DATEVALUE($D1121),Base!O$2)+1&gt;=0,MIN(DATEVALUE($E1121),Base!O$3)-MAX(DATEVALUE($D1121),Base!O$2)+1,0),"")</f>
        <v/>
      </c>
      <c r="R1119" s="23" t="str">
        <f>IF(AND(($D1121)&lt;&gt;"",($E1121)&lt;&gt;""),IF(MIN(DATEVALUE($E1121),Base!P$3)-MAX(DATEVALUE($D1121),Base!P$2)+1&gt;=0,MIN(DATEVALUE($E1121),Base!P$3)-MAX(DATEVALUE($D1121),Base!P$2)+1,0),"")</f>
        <v/>
      </c>
      <c r="S1119" s="23" t="str">
        <f>IF(AND(($D1121)&lt;&gt;"",($E1121)&lt;&gt;""),IF(MIN(DATEVALUE($E1121),Base!Q$3)-MAX(DATEVALUE($D1121),Base!Q$2)+1&gt;=0,MIN(DATEVALUE($E1121),Base!Q$3)-MAX(DATEVALUE($D1121),Base!Q$2)+1,0),"")</f>
        <v/>
      </c>
      <c r="T1119" s="23" t="str">
        <f>IF(AND(($D1121)&lt;&gt;"",($E1121)&lt;&gt;""),IF(MIN(DATEVALUE($E1121),Base!R$3)-MAX(DATEVALUE($D1121),Base!R$2)+1&gt;=0,MIN(DATEVALUE($E1121),Base!R$3)-MAX(DATEVALUE($D1121),Base!R$2)+1,0),"")</f>
        <v/>
      </c>
      <c r="U1119" s="23" t="str">
        <f>IF(AND(($D1121)&lt;&gt;"",($E1121)&lt;&gt;""),IF(MIN(DATEVALUE($E1121),Base!S$3)-MAX(DATEVALUE($D1121),Base!S$2)+1&gt;=0,MIN(DATEVALUE($E1121),Base!S$3)-MAX(DATEVALUE($D1121),Base!S$2)+1,0),"")</f>
        <v/>
      </c>
      <c r="V1119" s="23" t="str">
        <f>IF(AND(($D1121)&lt;&gt;"",($E1121)&lt;&gt;""),IF(MIN(DATEVALUE($E1121),Base!T$3)-MAX(DATEVALUE($D1121),Base!T$2)+1&gt;=0,MIN(DATEVALUE($E1121),Base!T$3)-MAX(DATEVALUE($D1121),Base!T$2)+1,0),"")</f>
        <v/>
      </c>
      <c r="W1119" s="23" t="str">
        <f>IF(AND(($D1121)&lt;&gt;"",($E1121)&lt;&gt;""),IF(MIN(DATEVALUE($E1121),Base!U$3)-MAX(DATEVALUE($D1121),Base!U$2)+1&gt;=0,MIN(DATEVALUE($E1121),Base!U$3)-MAX(DATEVALUE($D1121),Base!U$2)+1,0),"")</f>
        <v/>
      </c>
      <c r="X1119" s="23" t="str">
        <f>IF(AND(($D1121)&lt;&gt;"",($E1121)&lt;&gt;""),IF(MIN(DATEVALUE($E1121),Base!V$3)-MAX(DATEVALUE($D1121),Base!V$2)+1&gt;=0,MIN(DATEVALUE($E1121),Base!V$3)-MAX(DATEVALUE($D1121),Base!V$2)+1,0),"")</f>
        <v/>
      </c>
      <c r="Y1119" s="20" t="str">
        <f>IF(AND(M1119&lt;&gt;"",$H1115&lt;&gt;"",$F1115&lt;&gt;""),M1119*$H1115*$F1115,"")</f>
        <v/>
      </c>
      <c r="Z1119" s="20" t="str">
        <f>IF(AND(N1119&lt;&gt;"",$H1114&lt;&gt;"",$F1114&lt;&gt;""),N1119*$H1114*$F1114,"")</f>
        <v/>
      </c>
      <c r="AA1119" s="20" t="str">
        <f>IF(AND(O1119&lt;&gt;"",$H1114&lt;&gt;"",$F1114&lt;&gt;""),O1119*$H1114*$F1114,"")</f>
        <v/>
      </c>
      <c r="AB1119" s="20" t="str">
        <f>IF(AND(P1119&lt;&gt;"",$H1114&lt;&gt;"",$F1114&lt;&gt;""),P1119*$H1114*$F1114,"")</f>
        <v/>
      </c>
      <c r="AC1119" s="20" t="str">
        <f>IF(AND(Q1119&lt;&gt;"",$H1114&lt;&gt;"",$F1114&lt;&gt;""),Q1119*$H1114*$F1114,"")</f>
        <v/>
      </c>
      <c r="AD1119" s="20" t="str">
        <f>IF(AND(R1119&lt;&gt;"",$H1114&lt;&gt;"",$F1114&lt;&gt;""),R1119*$H1114*$F1114,"")</f>
        <v/>
      </c>
      <c r="AE1119" s="20" t="str">
        <f>IF(AND(S1119&lt;&gt;"",$H1114&lt;&gt;"",$F1114&lt;&gt;""),S1119*$H1114*$F1114,"")</f>
        <v/>
      </c>
      <c r="AF1119" s="20" t="str">
        <f>IF(AND(T1119&lt;&gt;"",$H1114&lt;&gt;"",$F1114&lt;&gt;""),T1119*$H1114*$F1114,"")</f>
        <v/>
      </c>
      <c r="AG1119" s="20" t="str">
        <f>IF(AND(U1119&lt;&gt;"",$H1114&lt;&gt;"",$F1114&lt;&gt;""),U1119*$H1114*$F1114,"")</f>
        <v/>
      </c>
      <c r="AH1119" s="20" t="str">
        <f>IF(AND(V1119&lt;&gt;"",$H1114&lt;&gt;"",$F1114&lt;&gt;""),V1119*$H1114*$F1114,"")</f>
        <v/>
      </c>
      <c r="AI1119" s="20" t="str">
        <f>IF(AND(W1119&lt;&gt;"",$H1114&lt;&gt;"",$F1114&lt;&gt;""),W1119*$H1114*$F1114,"")</f>
        <v/>
      </c>
      <c r="AJ1119" s="20" t="str">
        <f>IF(AND(X1119&lt;&gt;"",$H1114&lt;&gt;"",$F1114&lt;&gt;""),X1119*$H1114*$F1114,"")</f>
        <v/>
      </c>
    </row>
    <row r="1120" spans="1:36" ht="23.25" customHeight="1" x14ac:dyDescent="0.25">
      <c r="A1120" s="24"/>
      <c r="B1120" s="24"/>
      <c r="J1120" s="20" t="str">
        <f t="shared" si="51"/>
        <v/>
      </c>
      <c r="K1120" s="20" t="str">
        <f t="shared" si="52"/>
        <v/>
      </c>
      <c r="L1120" s="20" t="str">
        <f>IF(D1115&lt;&gt;"",MONTH(D1115),"")</f>
        <v/>
      </c>
      <c r="M1120" s="23" t="str">
        <f>IF(AND(($D1122)&lt;&gt;"",($E1122)&lt;&gt;""),IF(MIN(DATEVALUE($E1122),Base!K$3)-MAX(DATEVALUE($D1122),Base!K$2)+1&gt;=0,MIN(DATEVALUE($E1122),Base!K$3)-MAX(DATEVALUE($D1122),Base!K$2)+1,0),"")</f>
        <v/>
      </c>
      <c r="N1120" s="23" t="str">
        <f>IF(AND(($D1122)&lt;&gt;"",($E1122)&lt;&gt;""),IF(MIN(DATEVALUE($E1122),Base!L$3)-MAX(DATEVALUE($D1122),Base!L$2)+1&gt;=0,MIN(DATEVALUE($E1122),Base!L$3)-MAX(DATEVALUE($D1122),Base!L$2)+1,0),"")</f>
        <v/>
      </c>
      <c r="O1120" s="23" t="str">
        <f>IF(AND(($D1122)&lt;&gt;"",($E1122)&lt;&gt;""),IF(MIN(DATEVALUE($E1122),Base!M$3)-MAX(DATEVALUE($D1122),Base!M$2)+1&gt;=0,MIN(DATEVALUE($E1122),Base!M$3)-MAX(DATEVALUE($D1122),Base!M$2)+1,0),"")</f>
        <v/>
      </c>
      <c r="P1120" s="23" t="str">
        <f>IF(AND(($D1122)&lt;&gt;"",($E1122)&lt;&gt;""),IF(MIN(DATEVALUE($E1122),Base!N$3)-MAX(DATEVALUE($D1122),Base!N$2)+1&gt;=0,MIN(DATEVALUE($E1122),Base!N$3)-MAX(DATEVALUE($D1122),Base!N$2)+1,0),"")</f>
        <v/>
      </c>
      <c r="Q1120" s="23" t="str">
        <f>IF(AND(($D1122)&lt;&gt;"",($E1122)&lt;&gt;""),IF(MIN(DATEVALUE($E1122),Base!O$3)-MAX(DATEVALUE($D1122),Base!O$2)+1&gt;=0,MIN(DATEVALUE($E1122),Base!O$3)-MAX(DATEVALUE($D1122),Base!O$2)+1,0),"")</f>
        <v/>
      </c>
      <c r="R1120" s="23" t="str">
        <f>IF(AND(($D1122)&lt;&gt;"",($E1122)&lt;&gt;""),IF(MIN(DATEVALUE($E1122),Base!P$3)-MAX(DATEVALUE($D1122),Base!P$2)+1&gt;=0,MIN(DATEVALUE($E1122),Base!P$3)-MAX(DATEVALUE($D1122),Base!P$2)+1,0),"")</f>
        <v/>
      </c>
      <c r="S1120" s="23" t="str">
        <f>IF(AND(($D1122)&lt;&gt;"",($E1122)&lt;&gt;""),IF(MIN(DATEVALUE($E1122),Base!Q$3)-MAX(DATEVALUE($D1122),Base!Q$2)+1&gt;=0,MIN(DATEVALUE($E1122),Base!Q$3)-MAX(DATEVALUE($D1122),Base!Q$2)+1,0),"")</f>
        <v/>
      </c>
      <c r="T1120" s="23" t="str">
        <f>IF(AND(($D1122)&lt;&gt;"",($E1122)&lt;&gt;""),IF(MIN(DATEVALUE($E1122),Base!R$3)-MAX(DATEVALUE($D1122),Base!R$2)+1&gt;=0,MIN(DATEVALUE($E1122),Base!R$3)-MAX(DATEVALUE($D1122),Base!R$2)+1,0),"")</f>
        <v/>
      </c>
      <c r="U1120" s="23" t="str">
        <f>IF(AND(($D1122)&lt;&gt;"",($E1122)&lt;&gt;""),IF(MIN(DATEVALUE($E1122),Base!S$3)-MAX(DATEVALUE($D1122),Base!S$2)+1&gt;=0,MIN(DATEVALUE($E1122),Base!S$3)-MAX(DATEVALUE($D1122),Base!S$2)+1,0),"")</f>
        <v/>
      </c>
      <c r="V1120" s="23" t="str">
        <f>IF(AND(($D1122)&lt;&gt;"",($E1122)&lt;&gt;""),IF(MIN(DATEVALUE($E1122),Base!T$3)-MAX(DATEVALUE($D1122),Base!T$2)+1&gt;=0,MIN(DATEVALUE($E1122),Base!T$3)-MAX(DATEVALUE($D1122),Base!T$2)+1,0),"")</f>
        <v/>
      </c>
      <c r="W1120" s="23" t="str">
        <f>IF(AND(($D1122)&lt;&gt;"",($E1122)&lt;&gt;""),IF(MIN(DATEVALUE($E1122),Base!U$3)-MAX(DATEVALUE($D1122),Base!U$2)+1&gt;=0,MIN(DATEVALUE($E1122),Base!U$3)-MAX(DATEVALUE($D1122),Base!U$2)+1,0),"")</f>
        <v/>
      </c>
      <c r="X1120" s="23" t="str">
        <f>IF(AND(($D1122)&lt;&gt;"",($E1122)&lt;&gt;""),IF(MIN(DATEVALUE($E1122),Base!V$3)-MAX(DATEVALUE($D1122),Base!V$2)+1&gt;=0,MIN(DATEVALUE($E1122),Base!V$3)-MAX(DATEVALUE($D1122),Base!V$2)+1,0),"")</f>
        <v/>
      </c>
      <c r="Y1120" s="20" t="str">
        <f>IF(AND(M1120&lt;&gt;"",$H1116&lt;&gt;"",$F1116&lt;&gt;""),M1120*$H1116*$F1116,"")</f>
        <v/>
      </c>
      <c r="Z1120" s="20" t="str">
        <f>IF(AND(N1120&lt;&gt;"",$H1115&lt;&gt;"",$F1115&lt;&gt;""),N1120*$H1115*$F1115,"")</f>
        <v/>
      </c>
      <c r="AA1120" s="20" t="str">
        <f>IF(AND(O1120&lt;&gt;"",$H1115&lt;&gt;"",$F1115&lt;&gt;""),O1120*$H1115*$F1115,"")</f>
        <v/>
      </c>
      <c r="AB1120" s="20" t="str">
        <f>IF(AND(P1120&lt;&gt;"",$H1115&lt;&gt;"",$F1115&lt;&gt;""),P1120*$H1115*$F1115,"")</f>
        <v/>
      </c>
      <c r="AC1120" s="20" t="str">
        <f>IF(AND(Q1120&lt;&gt;"",$H1115&lt;&gt;"",$F1115&lt;&gt;""),Q1120*$H1115*$F1115,"")</f>
        <v/>
      </c>
      <c r="AD1120" s="20" t="str">
        <f>IF(AND(R1120&lt;&gt;"",$H1115&lt;&gt;"",$F1115&lt;&gt;""),R1120*$H1115*$F1115,"")</f>
        <v/>
      </c>
      <c r="AE1120" s="20" t="str">
        <f>IF(AND(S1120&lt;&gt;"",$H1115&lt;&gt;"",$F1115&lt;&gt;""),S1120*$H1115*$F1115,"")</f>
        <v/>
      </c>
      <c r="AF1120" s="20" t="str">
        <f>IF(AND(T1120&lt;&gt;"",$H1115&lt;&gt;"",$F1115&lt;&gt;""),T1120*$H1115*$F1115,"")</f>
        <v/>
      </c>
      <c r="AG1120" s="20" t="str">
        <f>IF(AND(U1120&lt;&gt;"",$H1115&lt;&gt;"",$F1115&lt;&gt;""),U1120*$H1115*$F1115,"")</f>
        <v/>
      </c>
      <c r="AH1120" s="20" t="str">
        <f>IF(AND(V1120&lt;&gt;"",$H1115&lt;&gt;"",$F1115&lt;&gt;""),V1120*$H1115*$F1115,"")</f>
        <v/>
      </c>
      <c r="AI1120" s="20" t="str">
        <f>IF(AND(W1120&lt;&gt;"",$H1115&lt;&gt;"",$F1115&lt;&gt;""),W1120*$H1115*$F1115,"")</f>
        <v/>
      </c>
      <c r="AJ1120" s="20" t="str">
        <f>IF(AND(X1120&lt;&gt;"",$H1115&lt;&gt;"",$F1115&lt;&gt;""),X1120*$H1115*$F1115,"")</f>
        <v/>
      </c>
    </row>
    <row r="1121" spans="1:36" ht="23.25" customHeight="1" x14ac:dyDescent="0.25">
      <c r="A1121" s="24"/>
      <c r="B1121" s="24"/>
      <c r="J1121" s="20" t="str">
        <f t="shared" si="51"/>
        <v/>
      </c>
      <c r="K1121" s="20" t="str">
        <f t="shared" si="52"/>
        <v/>
      </c>
      <c r="L1121" s="20" t="str">
        <f>IF(D1116&lt;&gt;"",MONTH(D1116),"")</f>
        <v/>
      </c>
      <c r="M1121" s="23" t="str">
        <f>IF(AND(($D1123)&lt;&gt;"",($E1123)&lt;&gt;""),IF(MIN(DATEVALUE($E1123),Base!K$3)-MAX(DATEVALUE($D1123),Base!K$2)+1&gt;=0,MIN(DATEVALUE($E1123),Base!K$3)-MAX(DATEVALUE($D1123),Base!K$2)+1,0),"")</f>
        <v/>
      </c>
      <c r="N1121" s="23" t="str">
        <f>IF(AND(($D1123)&lt;&gt;"",($E1123)&lt;&gt;""),IF(MIN(DATEVALUE($E1123),Base!L$3)-MAX(DATEVALUE($D1123),Base!L$2)+1&gt;=0,MIN(DATEVALUE($E1123),Base!L$3)-MAX(DATEVALUE($D1123),Base!L$2)+1,0),"")</f>
        <v/>
      </c>
      <c r="O1121" s="23" t="str">
        <f>IF(AND(($D1123)&lt;&gt;"",($E1123)&lt;&gt;""),IF(MIN(DATEVALUE($E1123),Base!M$3)-MAX(DATEVALUE($D1123),Base!M$2)+1&gt;=0,MIN(DATEVALUE($E1123),Base!M$3)-MAX(DATEVALUE($D1123),Base!M$2)+1,0),"")</f>
        <v/>
      </c>
      <c r="P1121" s="23" t="str">
        <f>IF(AND(($D1123)&lt;&gt;"",($E1123)&lt;&gt;""),IF(MIN(DATEVALUE($E1123),Base!N$3)-MAX(DATEVALUE($D1123),Base!N$2)+1&gt;=0,MIN(DATEVALUE($E1123),Base!N$3)-MAX(DATEVALUE($D1123),Base!N$2)+1,0),"")</f>
        <v/>
      </c>
      <c r="Q1121" s="23" t="str">
        <f>IF(AND(($D1123)&lt;&gt;"",($E1123)&lt;&gt;""),IF(MIN(DATEVALUE($E1123),Base!O$3)-MAX(DATEVALUE($D1123),Base!O$2)+1&gt;=0,MIN(DATEVALUE($E1123),Base!O$3)-MAX(DATEVALUE($D1123),Base!O$2)+1,0),"")</f>
        <v/>
      </c>
      <c r="R1121" s="23" t="str">
        <f>IF(AND(($D1123)&lt;&gt;"",($E1123)&lt;&gt;""),IF(MIN(DATEVALUE($E1123),Base!P$3)-MAX(DATEVALUE($D1123),Base!P$2)+1&gt;=0,MIN(DATEVALUE($E1123),Base!P$3)-MAX(DATEVALUE($D1123),Base!P$2)+1,0),"")</f>
        <v/>
      </c>
      <c r="S1121" s="23" t="str">
        <f>IF(AND(($D1123)&lt;&gt;"",($E1123)&lt;&gt;""),IF(MIN(DATEVALUE($E1123),Base!Q$3)-MAX(DATEVALUE($D1123),Base!Q$2)+1&gt;=0,MIN(DATEVALUE($E1123),Base!Q$3)-MAX(DATEVALUE($D1123),Base!Q$2)+1,0),"")</f>
        <v/>
      </c>
      <c r="T1121" s="23" t="str">
        <f>IF(AND(($D1123)&lt;&gt;"",($E1123)&lt;&gt;""),IF(MIN(DATEVALUE($E1123),Base!R$3)-MAX(DATEVALUE($D1123),Base!R$2)+1&gt;=0,MIN(DATEVALUE($E1123),Base!R$3)-MAX(DATEVALUE($D1123),Base!R$2)+1,0),"")</f>
        <v/>
      </c>
      <c r="U1121" s="23" t="str">
        <f>IF(AND(($D1123)&lt;&gt;"",($E1123)&lt;&gt;""),IF(MIN(DATEVALUE($E1123),Base!S$3)-MAX(DATEVALUE($D1123),Base!S$2)+1&gt;=0,MIN(DATEVALUE($E1123),Base!S$3)-MAX(DATEVALUE($D1123),Base!S$2)+1,0),"")</f>
        <v/>
      </c>
      <c r="V1121" s="23" t="str">
        <f>IF(AND(($D1123)&lt;&gt;"",($E1123)&lt;&gt;""),IF(MIN(DATEVALUE($E1123),Base!T$3)-MAX(DATEVALUE($D1123),Base!T$2)+1&gt;=0,MIN(DATEVALUE($E1123),Base!T$3)-MAX(DATEVALUE($D1123),Base!T$2)+1,0),"")</f>
        <v/>
      </c>
      <c r="W1121" s="23" t="str">
        <f>IF(AND(($D1123)&lt;&gt;"",($E1123)&lt;&gt;""),IF(MIN(DATEVALUE($E1123),Base!U$3)-MAX(DATEVALUE($D1123),Base!U$2)+1&gt;=0,MIN(DATEVALUE($E1123),Base!U$3)-MAX(DATEVALUE($D1123),Base!U$2)+1,0),"")</f>
        <v/>
      </c>
      <c r="X1121" s="23" t="str">
        <f>IF(AND(($D1123)&lt;&gt;"",($E1123)&lt;&gt;""),IF(MIN(DATEVALUE($E1123),Base!V$3)-MAX(DATEVALUE($D1123),Base!V$2)+1&gt;=0,MIN(DATEVALUE($E1123),Base!V$3)-MAX(DATEVALUE($D1123),Base!V$2)+1,0),"")</f>
        <v/>
      </c>
      <c r="Y1121" s="20" t="str">
        <f>IF(AND(M1121&lt;&gt;"",$H1117&lt;&gt;"",$F1117&lt;&gt;""),M1121*$H1117*$F1117,"")</f>
        <v/>
      </c>
      <c r="Z1121" s="20" t="str">
        <f>IF(AND(N1121&lt;&gt;"",$H1116&lt;&gt;"",$F1116&lt;&gt;""),N1121*$H1116*$F1116,"")</f>
        <v/>
      </c>
      <c r="AA1121" s="20" t="str">
        <f>IF(AND(O1121&lt;&gt;"",$H1116&lt;&gt;"",$F1116&lt;&gt;""),O1121*$H1116*$F1116,"")</f>
        <v/>
      </c>
      <c r="AB1121" s="20" t="str">
        <f>IF(AND(P1121&lt;&gt;"",$H1116&lt;&gt;"",$F1116&lt;&gt;""),P1121*$H1116*$F1116,"")</f>
        <v/>
      </c>
      <c r="AC1121" s="20" t="str">
        <f>IF(AND(Q1121&lt;&gt;"",$H1116&lt;&gt;"",$F1116&lt;&gt;""),Q1121*$H1116*$F1116,"")</f>
        <v/>
      </c>
      <c r="AD1121" s="20" t="str">
        <f>IF(AND(R1121&lt;&gt;"",$H1116&lt;&gt;"",$F1116&lt;&gt;""),R1121*$H1116*$F1116,"")</f>
        <v/>
      </c>
      <c r="AE1121" s="20" t="str">
        <f>IF(AND(S1121&lt;&gt;"",$H1116&lt;&gt;"",$F1116&lt;&gt;""),S1121*$H1116*$F1116,"")</f>
        <v/>
      </c>
      <c r="AF1121" s="20" t="str">
        <f>IF(AND(T1121&lt;&gt;"",$H1116&lt;&gt;"",$F1116&lt;&gt;""),T1121*$H1116*$F1116,"")</f>
        <v/>
      </c>
      <c r="AG1121" s="20" t="str">
        <f>IF(AND(U1121&lt;&gt;"",$H1116&lt;&gt;"",$F1116&lt;&gt;""),U1121*$H1116*$F1116,"")</f>
        <v/>
      </c>
      <c r="AH1121" s="20" t="str">
        <f>IF(AND(V1121&lt;&gt;"",$H1116&lt;&gt;"",$F1116&lt;&gt;""),V1121*$H1116*$F1116,"")</f>
        <v/>
      </c>
      <c r="AI1121" s="20" t="str">
        <f>IF(AND(W1121&lt;&gt;"",$H1116&lt;&gt;"",$F1116&lt;&gt;""),W1121*$H1116*$F1116,"")</f>
        <v/>
      </c>
      <c r="AJ1121" s="20" t="str">
        <f>IF(AND(X1121&lt;&gt;"",$H1116&lt;&gt;"",$F1116&lt;&gt;""),X1121*$H1116*$F1116,"")</f>
        <v/>
      </c>
    </row>
    <row r="1122" spans="1:36" ht="23.25" customHeight="1" x14ac:dyDescent="0.25">
      <c r="A1122" s="24"/>
      <c r="B1122" s="24"/>
      <c r="J1122" s="20" t="str">
        <f t="shared" si="51"/>
        <v/>
      </c>
      <c r="K1122" s="20" t="str">
        <f t="shared" si="52"/>
        <v/>
      </c>
      <c r="L1122" s="20" t="str">
        <f>IF(D1117&lt;&gt;"",MONTH(D1117),"")</f>
        <v/>
      </c>
      <c r="M1122" s="23" t="str">
        <f>IF(AND(($D1124)&lt;&gt;"",($E1124)&lt;&gt;""),IF(MIN(DATEVALUE($E1124),Base!K$3)-MAX(DATEVALUE($D1124),Base!K$2)+1&gt;=0,MIN(DATEVALUE($E1124),Base!K$3)-MAX(DATEVALUE($D1124),Base!K$2)+1,0),"")</f>
        <v/>
      </c>
      <c r="N1122" s="23" t="str">
        <f>IF(AND(($D1124)&lt;&gt;"",($E1124)&lt;&gt;""),IF(MIN(DATEVALUE($E1124),Base!L$3)-MAX(DATEVALUE($D1124),Base!L$2)+1&gt;=0,MIN(DATEVALUE($E1124),Base!L$3)-MAX(DATEVALUE($D1124),Base!L$2)+1,0),"")</f>
        <v/>
      </c>
      <c r="O1122" s="23" t="str">
        <f>IF(AND(($D1124)&lt;&gt;"",($E1124)&lt;&gt;""),IF(MIN(DATEVALUE($E1124),Base!M$3)-MAX(DATEVALUE($D1124),Base!M$2)+1&gt;=0,MIN(DATEVALUE($E1124),Base!M$3)-MAX(DATEVALUE($D1124),Base!M$2)+1,0),"")</f>
        <v/>
      </c>
      <c r="P1122" s="23" t="str">
        <f>IF(AND(($D1124)&lt;&gt;"",($E1124)&lt;&gt;""),IF(MIN(DATEVALUE($E1124),Base!N$3)-MAX(DATEVALUE($D1124),Base!N$2)+1&gt;=0,MIN(DATEVALUE($E1124),Base!N$3)-MAX(DATEVALUE($D1124),Base!N$2)+1,0),"")</f>
        <v/>
      </c>
      <c r="Q1122" s="23" t="str">
        <f>IF(AND(($D1124)&lt;&gt;"",($E1124)&lt;&gt;""),IF(MIN(DATEVALUE($E1124),Base!O$3)-MAX(DATEVALUE($D1124),Base!O$2)+1&gt;=0,MIN(DATEVALUE($E1124),Base!O$3)-MAX(DATEVALUE($D1124),Base!O$2)+1,0),"")</f>
        <v/>
      </c>
      <c r="R1122" s="23" t="str">
        <f>IF(AND(($D1124)&lt;&gt;"",($E1124)&lt;&gt;""),IF(MIN(DATEVALUE($E1124),Base!P$3)-MAX(DATEVALUE($D1124),Base!P$2)+1&gt;=0,MIN(DATEVALUE($E1124),Base!P$3)-MAX(DATEVALUE($D1124),Base!P$2)+1,0),"")</f>
        <v/>
      </c>
      <c r="S1122" s="23" t="str">
        <f>IF(AND(($D1124)&lt;&gt;"",($E1124)&lt;&gt;""),IF(MIN(DATEVALUE($E1124),Base!Q$3)-MAX(DATEVALUE($D1124),Base!Q$2)+1&gt;=0,MIN(DATEVALUE($E1124),Base!Q$3)-MAX(DATEVALUE($D1124),Base!Q$2)+1,0),"")</f>
        <v/>
      </c>
      <c r="T1122" s="23" t="str">
        <f>IF(AND(($D1124)&lt;&gt;"",($E1124)&lt;&gt;""),IF(MIN(DATEVALUE($E1124),Base!R$3)-MAX(DATEVALUE($D1124),Base!R$2)+1&gt;=0,MIN(DATEVALUE($E1124),Base!R$3)-MAX(DATEVALUE($D1124),Base!R$2)+1,0),"")</f>
        <v/>
      </c>
      <c r="U1122" s="23" t="str">
        <f>IF(AND(($D1124)&lt;&gt;"",($E1124)&lt;&gt;""),IF(MIN(DATEVALUE($E1124),Base!S$3)-MAX(DATEVALUE($D1124),Base!S$2)+1&gt;=0,MIN(DATEVALUE($E1124),Base!S$3)-MAX(DATEVALUE($D1124),Base!S$2)+1,0),"")</f>
        <v/>
      </c>
      <c r="V1122" s="23" t="str">
        <f>IF(AND(($D1124)&lt;&gt;"",($E1124)&lt;&gt;""),IF(MIN(DATEVALUE($E1124),Base!T$3)-MAX(DATEVALUE($D1124),Base!T$2)+1&gt;=0,MIN(DATEVALUE($E1124),Base!T$3)-MAX(DATEVALUE($D1124),Base!T$2)+1,0),"")</f>
        <v/>
      </c>
      <c r="W1122" s="23" t="str">
        <f>IF(AND(($D1124)&lt;&gt;"",($E1124)&lt;&gt;""),IF(MIN(DATEVALUE($E1124),Base!U$3)-MAX(DATEVALUE($D1124),Base!U$2)+1&gt;=0,MIN(DATEVALUE($E1124),Base!U$3)-MAX(DATEVALUE($D1124),Base!U$2)+1,0),"")</f>
        <v/>
      </c>
      <c r="X1122" s="23" t="str">
        <f>IF(AND(($D1124)&lt;&gt;"",($E1124)&lt;&gt;""),IF(MIN(DATEVALUE($E1124),Base!V$3)-MAX(DATEVALUE($D1124),Base!V$2)+1&gt;=0,MIN(DATEVALUE($E1124),Base!V$3)-MAX(DATEVALUE($D1124),Base!V$2)+1,0),"")</f>
        <v/>
      </c>
      <c r="Y1122" s="20" t="str">
        <f>IF(AND(M1122&lt;&gt;"",$H1118&lt;&gt;"",$F1118&lt;&gt;""),M1122*$H1118*$F1118,"")</f>
        <v/>
      </c>
      <c r="Z1122" s="20" t="str">
        <f>IF(AND(N1122&lt;&gt;"",$H1117&lt;&gt;"",$F1117&lt;&gt;""),N1122*$H1117*$F1117,"")</f>
        <v/>
      </c>
      <c r="AA1122" s="20" t="str">
        <f>IF(AND(O1122&lt;&gt;"",$H1117&lt;&gt;"",$F1117&lt;&gt;""),O1122*$H1117*$F1117,"")</f>
        <v/>
      </c>
      <c r="AB1122" s="20" t="str">
        <f>IF(AND(P1122&lt;&gt;"",$H1117&lt;&gt;"",$F1117&lt;&gt;""),P1122*$H1117*$F1117,"")</f>
        <v/>
      </c>
      <c r="AC1122" s="20" t="str">
        <f>IF(AND(Q1122&lt;&gt;"",$H1117&lt;&gt;"",$F1117&lt;&gt;""),Q1122*$H1117*$F1117,"")</f>
        <v/>
      </c>
      <c r="AD1122" s="20" t="str">
        <f>IF(AND(R1122&lt;&gt;"",$H1117&lt;&gt;"",$F1117&lt;&gt;""),R1122*$H1117*$F1117,"")</f>
        <v/>
      </c>
      <c r="AE1122" s="20" t="str">
        <f>IF(AND(S1122&lt;&gt;"",$H1117&lt;&gt;"",$F1117&lt;&gt;""),S1122*$H1117*$F1117,"")</f>
        <v/>
      </c>
      <c r="AF1122" s="20" t="str">
        <f>IF(AND(T1122&lt;&gt;"",$H1117&lt;&gt;"",$F1117&lt;&gt;""),T1122*$H1117*$F1117,"")</f>
        <v/>
      </c>
      <c r="AG1122" s="20" t="str">
        <f>IF(AND(U1122&lt;&gt;"",$H1117&lt;&gt;"",$F1117&lt;&gt;""),U1122*$H1117*$F1117,"")</f>
        <v/>
      </c>
      <c r="AH1122" s="20" t="str">
        <f>IF(AND(V1122&lt;&gt;"",$H1117&lt;&gt;"",$F1117&lt;&gt;""),V1122*$H1117*$F1117,"")</f>
        <v/>
      </c>
      <c r="AI1122" s="20" t="str">
        <f>IF(AND(W1122&lt;&gt;"",$H1117&lt;&gt;"",$F1117&lt;&gt;""),W1122*$H1117*$F1117,"")</f>
        <v/>
      </c>
      <c r="AJ1122" s="20" t="str">
        <f>IF(AND(X1122&lt;&gt;"",$H1117&lt;&gt;"",$F1117&lt;&gt;""),X1122*$H1117*$F1117,"")</f>
        <v/>
      </c>
    </row>
    <row r="1123" spans="1:36" ht="23.25" customHeight="1" x14ac:dyDescent="0.25">
      <c r="A1123" s="24"/>
      <c r="B1123" s="24"/>
      <c r="J1123" s="20" t="str">
        <f t="shared" si="51"/>
        <v/>
      </c>
      <c r="K1123" s="20" t="str">
        <f t="shared" si="52"/>
        <v/>
      </c>
      <c r="L1123" s="20" t="str">
        <f>IF(D1118&lt;&gt;"",MONTH(D1118),"")</f>
        <v/>
      </c>
      <c r="M1123" s="23" t="str">
        <f>IF(AND(($D1125)&lt;&gt;"",($E1125)&lt;&gt;""),IF(MIN(DATEVALUE($E1125),Base!K$3)-MAX(DATEVALUE($D1125),Base!K$2)+1&gt;=0,MIN(DATEVALUE($E1125),Base!K$3)-MAX(DATEVALUE($D1125),Base!K$2)+1,0),"")</f>
        <v/>
      </c>
      <c r="N1123" s="23" t="str">
        <f>IF(AND(($D1125)&lt;&gt;"",($E1125)&lt;&gt;""),IF(MIN(DATEVALUE($E1125),Base!L$3)-MAX(DATEVALUE($D1125),Base!L$2)+1&gt;=0,MIN(DATEVALUE($E1125),Base!L$3)-MAX(DATEVALUE($D1125),Base!L$2)+1,0),"")</f>
        <v/>
      </c>
      <c r="O1123" s="23" t="str">
        <f>IF(AND(($D1125)&lt;&gt;"",($E1125)&lt;&gt;""),IF(MIN(DATEVALUE($E1125),Base!M$3)-MAX(DATEVALUE($D1125),Base!M$2)+1&gt;=0,MIN(DATEVALUE($E1125),Base!M$3)-MAX(DATEVALUE($D1125),Base!M$2)+1,0),"")</f>
        <v/>
      </c>
      <c r="P1123" s="23" t="str">
        <f>IF(AND(($D1125)&lt;&gt;"",($E1125)&lt;&gt;""),IF(MIN(DATEVALUE($E1125),Base!N$3)-MAX(DATEVALUE($D1125),Base!N$2)+1&gt;=0,MIN(DATEVALUE($E1125),Base!N$3)-MAX(DATEVALUE($D1125),Base!N$2)+1,0),"")</f>
        <v/>
      </c>
      <c r="Q1123" s="23" t="str">
        <f>IF(AND(($D1125)&lt;&gt;"",($E1125)&lt;&gt;""),IF(MIN(DATEVALUE($E1125),Base!O$3)-MAX(DATEVALUE($D1125),Base!O$2)+1&gt;=0,MIN(DATEVALUE($E1125),Base!O$3)-MAX(DATEVALUE($D1125),Base!O$2)+1,0),"")</f>
        <v/>
      </c>
      <c r="R1123" s="23" t="str">
        <f>IF(AND(($D1125)&lt;&gt;"",($E1125)&lt;&gt;""),IF(MIN(DATEVALUE($E1125),Base!P$3)-MAX(DATEVALUE($D1125),Base!P$2)+1&gt;=0,MIN(DATEVALUE($E1125),Base!P$3)-MAX(DATEVALUE($D1125),Base!P$2)+1,0),"")</f>
        <v/>
      </c>
      <c r="S1123" s="23" t="str">
        <f>IF(AND(($D1125)&lt;&gt;"",($E1125)&lt;&gt;""),IF(MIN(DATEVALUE($E1125),Base!Q$3)-MAX(DATEVALUE($D1125),Base!Q$2)+1&gt;=0,MIN(DATEVALUE($E1125),Base!Q$3)-MAX(DATEVALUE($D1125),Base!Q$2)+1,0),"")</f>
        <v/>
      </c>
      <c r="T1123" s="23" t="str">
        <f>IF(AND(($D1125)&lt;&gt;"",($E1125)&lt;&gt;""),IF(MIN(DATEVALUE($E1125),Base!R$3)-MAX(DATEVALUE($D1125),Base!R$2)+1&gt;=0,MIN(DATEVALUE($E1125),Base!R$3)-MAX(DATEVALUE($D1125),Base!R$2)+1,0),"")</f>
        <v/>
      </c>
      <c r="U1123" s="23" t="str">
        <f>IF(AND(($D1125)&lt;&gt;"",($E1125)&lt;&gt;""),IF(MIN(DATEVALUE($E1125),Base!S$3)-MAX(DATEVALUE($D1125),Base!S$2)+1&gt;=0,MIN(DATEVALUE($E1125),Base!S$3)-MAX(DATEVALUE($D1125),Base!S$2)+1,0),"")</f>
        <v/>
      </c>
      <c r="V1123" s="23" t="str">
        <f>IF(AND(($D1125)&lt;&gt;"",($E1125)&lt;&gt;""),IF(MIN(DATEVALUE($E1125),Base!T$3)-MAX(DATEVALUE($D1125),Base!T$2)+1&gt;=0,MIN(DATEVALUE($E1125),Base!T$3)-MAX(DATEVALUE($D1125),Base!T$2)+1,0),"")</f>
        <v/>
      </c>
      <c r="W1123" s="23" t="str">
        <f>IF(AND(($D1125)&lt;&gt;"",($E1125)&lt;&gt;""),IF(MIN(DATEVALUE($E1125),Base!U$3)-MAX(DATEVALUE($D1125),Base!U$2)+1&gt;=0,MIN(DATEVALUE($E1125),Base!U$3)-MAX(DATEVALUE($D1125),Base!U$2)+1,0),"")</f>
        <v/>
      </c>
      <c r="X1123" s="23" t="str">
        <f>IF(AND(($D1125)&lt;&gt;"",($E1125)&lt;&gt;""),IF(MIN(DATEVALUE($E1125),Base!V$3)-MAX(DATEVALUE($D1125),Base!V$2)+1&gt;=0,MIN(DATEVALUE($E1125),Base!V$3)-MAX(DATEVALUE($D1125),Base!V$2)+1,0),"")</f>
        <v/>
      </c>
      <c r="Y1123" s="20" t="str">
        <f>IF(AND(M1123&lt;&gt;"",$H1119&lt;&gt;"",$F1119&lt;&gt;""),M1123*$H1119*$F1119,"")</f>
        <v/>
      </c>
      <c r="Z1123" s="20" t="str">
        <f>IF(AND(N1123&lt;&gt;"",$H1118&lt;&gt;"",$F1118&lt;&gt;""),N1123*$H1118*$F1118,"")</f>
        <v/>
      </c>
      <c r="AA1123" s="20" t="str">
        <f>IF(AND(O1123&lt;&gt;"",$H1118&lt;&gt;"",$F1118&lt;&gt;""),O1123*$H1118*$F1118,"")</f>
        <v/>
      </c>
      <c r="AB1123" s="20" t="str">
        <f>IF(AND(P1123&lt;&gt;"",$H1118&lt;&gt;"",$F1118&lt;&gt;""),P1123*$H1118*$F1118,"")</f>
        <v/>
      </c>
      <c r="AC1123" s="20" t="str">
        <f>IF(AND(Q1123&lt;&gt;"",$H1118&lt;&gt;"",$F1118&lt;&gt;""),Q1123*$H1118*$F1118,"")</f>
        <v/>
      </c>
      <c r="AD1123" s="20" t="str">
        <f>IF(AND(R1123&lt;&gt;"",$H1118&lt;&gt;"",$F1118&lt;&gt;""),R1123*$H1118*$F1118,"")</f>
        <v/>
      </c>
      <c r="AE1123" s="20" t="str">
        <f>IF(AND(S1123&lt;&gt;"",$H1118&lt;&gt;"",$F1118&lt;&gt;""),S1123*$H1118*$F1118,"")</f>
        <v/>
      </c>
      <c r="AF1123" s="20" t="str">
        <f>IF(AND(T1123&lt;&gt;"",$H1118&lt;&gt;"",$F1118&lt;&gt;""),T1123*$H1118*$F1118,"")</f>
        <v/>
      </c>
      <c r="AG1123" s="20" t="str">
        <f>IF(AND(U1123&lt;&gt;"",$H1118&lt;&gt;"",$F1118&lt;&gt;""),U1123*$H1118*$F1118,"")</f>
        <v/>
      </c>
      <c r="AH1123" s="20" t="str">
        <f>IF(AND(V1123&lt;&gt;"",$H1118&lt;&gt;"",$F1118&lt;&gt;""),V1123*$H1118*$F1118,"")</f>
        <v/>
      </c>
      <c r="AI1123" s="20" t="str">
        <f>IF(AND(W1123&lt;&gt;"",$H1118&lt;&gt;"",$F1118&lt;&gt;""),W1123*$H1118*$F1118,"")</f>
        <v/>
      </c>
      <c r="AJ1123" s="20" t="str">
        <f>IF(AND(X1123&lt;&gt;"",$H1118&lt;&gt;"",$F1118&lt;&gt;""),X1123*$H1118*$F1118,"")</f>
        <v/>
      </c>
    </row>
    <row r="1124" spans="1:36" ht="23.25" customHeight="1" x14ac:dyDescent="0.25">
      <c r="A1124" s="24"/>
      <c r="B1124" s="24"/>
      <c r="J1124" s="20" t="str">
        <f t="shared" si="51"/>
        <v/>
      </c>
      <c r="K1124" s="20" t="str">
        <f t="shared" si="52"/>
        <v/>
      </c>
      <c r="L1124" s="20" t="str">
        <f>IF(D1119&lt;&gt;"",MONTH(D1119),"")</f>
        <v/>
      </c>
      <c r="M1124" s="23" t="str">
        <f>IF(AND(($D1126)&lt;&gt;"",($E1126)&lt;&gt;""),IF(MIN(DATEVALUE($E1126),Base!K$3)-MAX(DATEVALUE($D1126),Base!K$2)+1&gt;=0,MIN(DATEVALUE($E1126),Base!K$3)-MAX(DATEVALUE($D1126),Base!K$2)+1,0),"")</f>
        <v/>
      </c>
      <c r="N1124" s="23" t="str">
        <f>IF(AND(($D1126)&lt;&gt;"",($E1126)&lt;&gt;""),IF(MIN(DATEVALUE($E1126),Base!L$3)-MAX(DATEVALUE($D1126),Base!L$2)+1&gt;=0,MIN(DATEVALUE($E1126),Base!L$3)-MAX(DATEVALUE($D1126),Base!L$2)+1,0),"")</f>
        <v/>
      </c>
      <c r="O1124" s="23" t="str">
        <f>IF(AND(($D1126)&lt;&gt;"",($E1126)&lt;&gt;""),IF(MIN(DATEVALUE($E1126),Base!M$3)-MAX(DATEVALUE($D1126),Base!M$2)+1&gt;=0,MIN(DATEVALUE($E1126),Base!M$3)-MAX(DATEVALUE($D1126),Base!M$2)+1,0),"")</f>
        <v/>
      </c>
      <c r="P1124" s="23" t="str">
        <f>IF(AND(($D1126)&lt;&gt;"",($E1126)&lt;&gt;""),IF(MIN(DATEVALUE($E1126),Base!N$3)-MAX(DATEVALUE($D1126),Base!N$2)+1&gt;=0,MIN(DATEVALUE($E1126),Base!N$3)-MAX(DATEVALUE($D1126),Base!N$2)+1,0),"")</f>
        <v/>
      </c>
      <c r="Q1124" s="23" t="str">
        <f>IF(AND(($D1126)&lt;&gt;"",($E1126)&lt;&gt;""),IF(MIN(DATEVALUE($E1126),Base!O$3)-MAX(DATEVALUE($D1126),Base!O$2)+1&gt;=0,MIN(DATEVALUE($E1126),Base!O$3)-MAX(DATEVALUE($D1126),Base!O$2)+1,0),"")</f>
        <v/>
      </c>
      <c r="R1124" s="23" t="str">
        <f>IF(AND(($D1126)&lt;&gt;"",($E1126)&lt;&gt;""),IF(MIN(DATEVALUE($E1126),Base!P$3)-MAX(DATEVALUE($D1126),Base!P$2)+1&gt;=0,MIN(DATEVALUE($E1126),Base!P$3)-MAX(DATEVALUE($D1126),Base!P$2)+1,0),"")</f>
        <v/>
      </c>
      <c r="S1124" s="23" t="str">
        <f>IF(AND(($D1126)&lt;&gt;"",($E1126)&lt;&gt;""),IF(MIN(DATEVALUE($E1126),Base!Q$3)-MAX(DATEVALUE($D1126),Base!Q$2)+1&gt;=0,MIN(DATEVALUE($E1126),Base!Q$3)-MAX(DATEVALUE($D1126),Base!Q$2)+1,0),"")</f>
        <v/>
      </c>
      <c r="T1124" s="23" t="str">
        <f>IF(AND(($D1126)&lt;&gt;"",($E1126)&lt;&gt;""),IF(MIN(DATEVALUE($E1126),Base!R$3)-MAX(DATEVALUE($D1126),Base!R$2)+1&gt;=0,MIN(DATEVALUE($E1126),Base!R$3)-MAX(DATEVALUE($D1126),Base!R$2)+1,0),"")</f>
        <v/>
      </c>
      <c r="U1124" s="23" t="str">
        <f>IF(AND(($D1126)&lt;&gt;"",($E1126)&lt;&gt;""),IF(MIN(DATEVALUE($E1126),Base!S$3)-MAX(DATEVALUE($D1126),Base!S$2)+1&gt;=0,MIN(DATEVALUE($E1126),Base!S$3)-MAX(DATEVALUE($D1126),Base!S$2)+1,0),"")</f>
        <v/>
      </c>
      <c r="V1124" s="23" t="str">
        <f>IF(AND(($D1126)&lt;&gt;"",($E1126)&lt;&gt;""),IF(MIN(DATEVALUE($E1126),Base!T$3)-MAX(DATEVALUE($D1126),Base!T$2)+1&gt;=0,MIN(DATEVALUE($E1126),Base!T$3)-MAX(DATEVALUE($D1126),Base!T$2)+1,0),"")</f>
        <v/>
      </c>
      <c r="W1124" s="23" t="str">
        <f>IF(AND(($D1126)&lt;&gt;"",($E1126)&lt;&gt;""),IF(MIN(DATEVALUE($E1126),Base!U$3)-MAX(DATEVALUE($D1126),Base!U$2)+1&gt;=0,MIN(DATEVALUE($E1126),Base!U$3)-MAX(DATEVALUE($D1126),Base!U$2)+1,0),"")</f>
        <v/>
      </c>
      <c r="X1124" s="23" t="str">
        <f>IF(AND(($D1126)&lt;&gt;"",($E1126)&lt;&gt;""),IF(MIN(DATEVALUE($E1126),Base!V$3)-MAX(DATEVALUE($D1126),Base!V$2)+1&gt;=0,MIN(DATEVALUE($E1126),Base!V$3)-MAX(DATEVALUE($D1126),Base!V$2)+1,0),"")</f>
        <v/>
      </c>
      <c r="Y1124" s="20" t="str">
        <f>IF(AND(M1124&lt;&gt;"",$H1120&lt;&gt;"",$F1120&lt;&gt;""),M1124*$H1120*$F1120,"")</f>
        <v/>
      </c>
      <c r="Z1124" s="20" t="str">
        <f>IF(AND(N1124&lt;&gt;"",$H1119&lt;&gt;"",$F1119&lt;&gt;""),N1124*$H1119*$F1119,"")</f>
        <v/>
      </c>
      <c r="AA1124" s="20" t="str">
        <f>IF(AND(O1124&lt;&gt;"",$H1119&lt;&gt;"",$F1119&lt;&gt;""),O1124*$H1119*$F1119,"")</f>
        <v/>
      </c>
      <c r="AB1124" s="20" t="str">
        <f>IF(AND(P1124&lt;&gt;"",$H1119&lt;&gt;"",$F1119&lt;&gt;""),P1124*$H1119*$F1119,"")</f>
        <v/>
      </c>
      <c r="AC1124" s="20" t="str">
        <f>IF(AND(Q1124&lt;&gt;"",$H1119&lt;&gt;"",$F1119&lt;&gt;""),Q1124*$H1119*$F1119,"")</f>
        <v/>
      </c>
      <c r="AD1124" s="20" t="str">
        <f>IF(AND(R1124&lt;&gt;"",$H1119&lt;&gt;"",$F1119&lt;&gt;""),R1124*$H1119*$F1119,"")</f>
        <v/>
      </c>
      <c r="AE1124" s="20" t="str">
        <f>IF(AND(S1124&lt;&gt;"",$H1119&lt;&gt;"",$F1119&lt;&gt;""),S1124*$H1119*$F1119,"")</f>
        <v/>
      </c>
      <c r="AF1124" s="20" t="str">
        <f>IF(AND(T1124&lt;&gt;"",$H1119&lt;&gt;"",$F1119&lt;&gt;""),T1124*$H1119*$F1119,"")</f>
        <v/>
      </c>
      <c r="AG1124" s="20" t="str">
        <f>IF(AND(U1124&lt;&gt;"",$H1119&lt;&gt;"",$F1119&lt;&gt;""),U1124*$H1119*$F1119,"")</f>
        <v/>
      </c>
      <c r="AH1124" s="20" t="str">
        <f>IF(AND(V1124&lt;&gt;"",$H1119&lt;&gt;"",$F1119&lt;&gt;""),V1124*$H1119*$F1119,"")</f>
        <v/>
      </c>
      <c r="AI1124" s="20" t="str">
        <f>IF(AND(W1124&lt;&gt;"",$H1119&lt;&gt;"",$F1119&lt;&gt;""),W1124*$H1119*$F1119,"")</f>
        <v/>
      </c>
      <c r="AJ1124" s="20" t="str">
        <f>IF(AND(X1124&lt;&gt;"",$H1119&lt;&gt;"",$F1119&lt;&gt;""),X1124*$H1119*$F1119,"")</f>
        <v/>
      </c>
    </row>
    <row r="1125" spans="1:36" ht="23.25" customHeight="1" x14ac:dyDescent="0.25">
      <c r="A1125" s="24"/>
      <c r="B1125" s="24"/>
      <c r="J1125" s="20" t="str">
        <f t="shared" ref="J1125:J1188" si="53">IF(DATEDIF(D1125,E1125,"d")&lt;&gt;0,DATEDIF(D1125,E1125,"d")+1,"")</f>
        <v/>
      </c>
      <c r="K1125" s="20" t="str">
        <f t="shared" ref="K1125:K1188" si="54">IF(AND(J1125&lt;&gt;"",F1125&lt;&gt;"",H1125&lt;&gt;""),J1125*F1125*H1125,"")</f>
        <v/>
      </c>
      <c r="L1125" s="20" t="str">
        <f>IF(D1120&lt;&gt;"",MONTH(D1120),"")</f>
        <v/>
      </c>
      <c r="M1125" s="23" t="str">
        <f>IF(AND(($D1127)&lt;&gt;"",($E1127)&lt;&gt;""),IF(MIN(DATEVALUE($E1127),Base!K$3)-MAX(DATEVALUE($D1127),Base!K$2)+1&gt;=0,MIN(DATEVALUE($E1127),Base!K$3)-MAX(DATEVALUE($D1127),Base!K$2)+1,0),"")</f>
        <v/>
      </c>
      <c r="N1125" s="23" t="str">
        <f>IF(AND(($D1127)&lt;&gt;"",($E1127)&lt;&gt;""),IF(MIN(DATEVALUE($E1127),Base!L$3)-MAX(DATEVALUE($D1127),Base!L$2)+1&gt;=0,MIN(DATEVALUE($E1127),Base!L$3)-MAX(DATEVALUE($D1127),Base!L$2)+1,0),"")</f>
        <v/>
      </c>
      <c r="O1125" s="23" t="str">
        <f>IF(AND(($D1127)&lt;&gt;"",($E1127)&lt;&gt;""),IF(MIN(DATEVALUE($E1127),Base!M$3)-MAX(DATEVALUE($D1127),Base!M$2)+1&gt;=0,MIN(DATEVALUE($E1127),Base!M$3)-MAX(DATEVALUE($D1127),Base!M$2)+1,0),"")</f>
        <v/>
      </c>
      <c r="P1125" s="23" t="str">
        <f>IF(AND(($D1127)&lt;&gt;"",($E1127)&lt;&gt;""),IF(MIN(DATEVALUE($E1127),Base!N$3)-MAX(DATEVALUE($D1127),Base!N$2)+1&gt;=0,MIN(DATEVALUE($E1127),Base!N$3)-MAX(DATEVALUE($D1127),Base!N$2)+1,0),"")</f>
        <v/>
      </c>
      <c r="Q1125" s="23" t="str">
        <f>IF(AND(($D1127)&lt;&gt;"",($E1127)&lt;&gt;""),IF(MIN(DATEVALUE($E1127),Base!O$3)-MAX(DATEVALUE($D1127),Base!O$2)+1&gt;=0,MIN(DATEVALUE($E1127),Base!O$3)-MAX(DATEVALUE($D1127),Base!O$2)+1,0),"")</f>
        <v/>
      </c>
      <c r="R1125" s="23" t="str">
        <f>IF(AND(($D1127)&lt;&gt;"",($E1127)&lt;&gt;""),IF(MIN(DATEVALUE($E1127),Base!P$3)-MAX(DATEVALUE($D1127),Base!P$2)+1&gt;=0,MIN(DATEVALUE($E1127),Base!P$3)-MAX(DATEVALUE($D1127),Base!P$2)+1,0),"")</f>
        <v/>
      </c>
      <c r="S1125" s="23" t="str">
        <f>IF(AND(($D1127)&lt;&gt;"",($E1127)&lt;&gt;""),IF(MIN(DATEVALUE($E1127),Base!Q$3)-MAX(DATEVALUE($D1127),Base!Q$2)+1&gt;=0,MIN(DATEVALUE($E1127),Base!Q$3)-MAX(DATEVALUE($D1127),Base!Q$2)+1,0),"")</f>
        <v/>
      </c>
      <c r="T1125" s="23" t="str">
        <f>IF(AND(($D1127)&lt;&gt;"",($E1127)&lt;&gt;""),IF(MIN(DATEVALUE($E1127),Base!R$3)-MAX(DATEVALUE($D1127),Base!R$2)+1&gt;=0,MIN(DATEVALUE($E1127),Base!R$3)-MAX(DATEVALUE($D1127),Base!R$2)+1,0),"")</f>
        <v/>
      </c>
      <c r="U1125" s="23" t="str">
        <f>IF(AND(($D1127)&lt;&gt;"",($E1127)&lt;&gt;""),IF(MIN(DATEVALUE($E1127),Base!S$3)-MAX(DATEVALUE($D1127),Base!S$2)+1&gt;=0,MIN(DATEVALUE($E1127),Base!S$3)-MAX(DATEVALUE($D1127),Base!S$2)+1,0),"")</f>
        <v/>
      </c>
      <c r="V1125" s="23" t="str">
        <f>IF(AND(($D1127)&lt;&gt;"",($E1127)&lt;&gt;""),IF(MIN(DATEVALUE($E1127),Base!T$3)-MAX(DATEVALUE($D1127),Base!T$2)+1&gt;=0,MIN(DATEVALUE($E1127),Base!T$3)-MAX(DATEVALUE($D1127),Base!T$2)+1,0),"")</f>
        <v/>
      </c>
      <c r="W1125" s="23" t="str">
        <f>IF(AND(($D1127)&lt;&gt;"",($E1127)&lt;&gt;""),IF(MIN(DATEVALUE($E1127),Base!U$3)-MAX(DATEVALUE($D1127),Base!U$2)+1&gt;=0,MIN(DATEVALUE($E1127),Base!U$3)-MAX(DATEVALUE($D1127),Base!U$2)+1,0),"")</f>
        <v/>
      </c>
      <c r="X1125" s="23" t="str">
        <f>IF(AND(($D1127)&lt;&gt;"",($E1127)&lt;&gt;""),IF(MIN(DATEVALUE($E1127),Base!V$3)-MAX(DATEVALUE($D1127),Base!V$2)+1&gt;=0,MIN(DATEVALUE($E1127),Base!V$3)-MAX(DATEVALUE($D1127),Base!V$2)+1,0),"")</f>
        <v/>
      </c>
      <c r="Y1125" s="20" t="str">
        <f>IF(AND(M1125&lt;&gt;"",$H1121&lt;&gt;"",$F1121&lt;&gt;""),M1125*$H1121*$F1121,"")</f>
        <v/>
      </c>
      <c r="Z1125" s="20" t="str">
        <f>IF(AND(N1125&lt;&gt;"",$H1120&lt;&gt;"",$F1120&lt;&gt;""),N1125*$H1120*$F1120,"")</f>
        <v/>
      </c>
      <c r="AA1125" s="20" t="str">
        <f>IF(AND(O1125&lt;&gt;"",$H1120&lt;&gt;"",$F1120&lt;&gt;""),O1125*$H1120*$F1120,"")</f>
        <v/>
      </c>
      <c r="AB1125" s="20" t="str">
        <f>IF(AND(P1125&lt;&gt;"",$H1120&lt;&gt;"",$F1120&lt;&gt;""),P1125*$H1120*$F1120,"")</f>
        <v/>
      </c>
      <c r="AC1125" s="20" t="str">
        <f>IF(AND(Q1125&lt;&gt;"",$H1120&lt;&gt;"",$F1120&lt;&gt;""),Q1125*$H1120*$F1120,"")</f>
        <v/>
      </c>
      <c r="AD1125" s="20" t="str">
        <f>IF(AND(R1125&lt;&gt;"",$H1120&lt;&gt;"",$F1120&lt;&gt;""),R1125*$H1120*$F1120,"")</f>
        <v/>
      </c>
      <c r="AE1125" s="20" t="str">
        <f>IF(AND(S1125&lt;&gt;"",$H1120&lt;&gt;"",$F1120&lt;&gt;""),S1125*$H1120*$F1120,"")</f>
        <v/>
      </c>
      <c r="AF1125" s="20" t="str">
        <f>IF(AND(T1125&lt;&gt;"",$H1120&lt;&gt;"",$F1120&lt;&gt;""),T1125*$H1120*$F1120,"")</f>
        <v/>
      </c>
      <c r="AG1125" s="20" t="str">
        <f>IF(AND(U1125&lt;&gt;"",$H1120&lt;&gt;"",$F1120&lt;&gt;""),U1125*$H1120*$F1120,"")</f>
        <v/>
      </c>
      <c r="AH1125" s="20" t="str">
        <f>IF(AND(V1125&lt;&gt;"",$H1120&lt;&gt;"",$F1120&lt;&gt;""),V1125*$H1120*$F1120,"")</f>
        <v/>
      </c>
      <c r="AI1125" s="20" t="str">
        <f>IF(AND(W1125&lt;&gt;"",$H1120&lt;&gt;"",$F1120&lt;&gt;""),W1125*$H1120*$F1120,"")</f>
        <v/>
      </c>
      <c r="AJ1125" s="20" t="str">
        <f>IF(AND(X1125&lt;&gt;"",$H1120&lt;&gt;"",$F1120&lt;&gt;""),X1125*$H1120*$F1120,"")</f>
        <v/>
      </c>
    </row>
    <row r="1126" spans="1:36" ht="23.25" customHeight="1" x14ac:dyDescent="0.25">
      <c r="A1126" s="24"/>
      <c r="B1126" s="24"/>
      <c r="J1126" s="20" t="str">
        <f t="shared" si="53"/>
        <v/>
      </c>
      <c r="K1126" s="20" t="str">
        <f t="shared" si="54"/>
        <v/>
      </c>
      <c r="L1126" s="20" t="str">
        <f>IF(D1121&lt;&gt;"",MONTH(D1121),"")</f>
        <v/>
      </c>
      <c r="M1126" s="23" t="str">
        <f>IF(AND(($D1128)&lt;&gt;"",($E1128)&lt;&gt;""),IF(MIN(DATEVALUE($E1128),Base!K$3)-MAX(DATEVALUE($D1128),Base!K$2)+1&gt;=0,MIN(DATEVALUE($E1128),Base!K$3)-MAX(DATEVALUE($D1128),Base!K$2)+1,0),"")</f>
        <v/>
      </c>
      <c r="N1126" s="23" t="str">
        <f>IF(AND(($D1128)&lt;&gt;"",($E1128)&lt;&gt;""),IF(MIN(DATEVALUE($E1128),Base!L$3)-MAX(DATEVALUE($D1128),Base!L$2)+1&gt;=0,MIN(DATEVALUE($E1128),Base!L$3)-MAX(DATEVALUE($D1128),Base!L$2)+1,0),"")</f>
        <v/>
      </c>
      <c r="O1126" s="23" t="str">
        <f>IF(AND(($D1128)&lt;&gt;"",($E1128)&lt;&gt;""),IF(MIN(DATEVALUE($E1128),Base!M$3)-MAX(DATEVALUE($D1128),Base!M$2)+1&gt;=0,MIN(DATEVALUE($E1128),Base!M$3)-MAX(DATEVALUE($D1128),Base!M$2)+1,0),"")</f>
        <v/>
      </c>
      <c r="P1126" s="23" t="str">
        <f>IF(AND(($D1128)&lt;&gt;"",($E1128)&lt;&gt;""),IF(MIN(DATEVALUE($E1128),Base!N$3)-MAX(DATEVALUE($D1128),Base!N$2)+1&gt;=0,MIN(DATEVALUE($E1128),Base!N$3)-MAX(DATEVALUE($D1128),Base!N$2)+1,0),"")</f>
        <v/>
      </c>
      <c r="Q1126" s="23" t="str">
        <f>IF(AND(($D1128)&lt;&gt;"",($E1128)&lt;&gt;""),IF(MIN(DATEVALUE($E1128),Base!O$3)-MAX(DATEVALUE($D1128),Base!O$2)+1&gt;=0,MIN(DATEVALUE($E1128),Base!O$3)-MAX(DATEVALUE($D1128),Base!O$2)+1,0),"")</f>
        <v/>
      </c>
      <c r="R1126" s="23" t="str">
        <f>IF(AND(($D1128)&lt;&gt;"",($E1128)&lt;&gt;""),IF(MIN(DATEVALUE($E1128),Base!P$3)-MAX(DATEVALUE($D1128),Base!P$2)+1&gt;=0,MIN(DATEVALUE($E1128),Base!P$3)-MAX(DATEVALUE($D1128),Base!P$2)+1,0),"")</f>
        <v/>
      </c>
      <c r="S1126" s="23" t="str">
        <f>IF(AND(($D1128)&lt;&gt;"",($E1128)&lt;&gt;""),IF(MIN(DATEVALUE($E1128),Base!Q$3)-MAX(DATEVALUE($D1128),Base!Q$2)+1&gt;=0,MIN(DATEVALUE($E1128),Base!Q$3)-MAX(DATEVALUE($D1128),Base!Q$2)+1,0),"")</f>
        <v/>
      </c>
      <c r="T1126" s="23" t="str">
        <f>IF(AND(($D1128)&lt;&gt;"",($E1128)&lt;&gt;""),IF(MIN(DATEVALUE($E1128),Base!R$3)-MAX(DATEVALUE($D1128),Base!R$2)+1&gt;=0,MIN(DATEVALUE($E1128),Base!R$3)-MAX(DATEVALUE($D1128),Base!R$2)+1,0),"")</f>
        <v/>
      </c>
      <c r="U1126" s="23" t="str">
        <f>IF(AND(($D1128)&lt;&gt;"",($E1128)&lt;&gt;""),IF(MIN(DATEVALUE($E1128),Base!S$3)-MAX(DATEVALUE($D1128),Base!S$2)+1&gt;=0,MIN(DATEVALUE($E1128),Base!S$3)-MAX(DATEVALUE($D1128),Base!S$2)+1,0),"")</f>
        <v/>
      </c>
      <c r="V1126" s="23" t="str">
        <f>IF(AND(($D1128)&lt;&gt;"",($E1128)&lt;&gt;""),IF(MIN(DATEVALUE($E1128),Base!T$3)-MAX(DATEVALUE($D1128),Base!T$2)+1&gt;=0,MIN(DATEVALUE($E1128),Base!T$3)-MAX(DATEVALUE($D1128),Base!T$2)+1,0),"")</f>
        <v/>
      </c>
      <c r="W1126" s="23" t="str">
        <f>IF(AND(($D1128)&lt;&gt;"",($E1128)&lt;&gt;""),IF(MIN(DATEVALUE($E1128),Base!U$3)-MAX(DATEVALUE($D1128),Base!U$2)+1&gt;=0,MIN(DATEVALUE($E1128),Base!U$3)-MAX(DATEVALUE($D1128),Base!U$2)+1,0),"")</f>
        <v/>
      </c>
      <c r="X1126" s="23" t="str">
        <f>IF(AND(($D1128)&lt;&gt;"",($E1128)&lt;&gt;""),IF(MIN(DATEVALUE($E1128),Base!V$3)-MAX(DATEVALUE($D1128),Base!V$2)+1&gt;=0,MIN(DATEVALUE($E1128),Base!V$3)-MAX(DATEVALUE($D1128),Base!V$2)+1,0),"")</f>
        <v/>
      </c>
      <c r="Y1126" s="20" t="str">
        <f>IF(AND(M1126&lt;&gt;"",$H1122&lt;&gt;"",$F1122&lt;&gt;""),M1126*$H1122*$F1122,"")</f>
        <v/>
      </c>
      <c r="Z1126" s="20" t="str">
        <f>IF(AND(N1126&lt;&gt;"",$H1121&lt;&gt;"",$F1121&lt;&gt;""),N1126*$H1121*$F1121,"")</f>
        <v/>
      </c>
      <c r="AA1126" s="20" t="str">
        <f>IF(AND(O1126&lt;&gt;"",$H1121&lt;&gt;"",$F1121&lt;&gt;""),O1126*$H1121*$F1121,"")</f>
        <v/>
      </c>
      <c r="AB1126" s="20" t="str">
        <f>IF(AND(P1126&lt;&gt;"",$H1121&lt;&gt;"",$F1121&lt;&gt;""),P1126*$H1121*$F1121,"")</f>
        <v/>
      </c>
      <c r="AC1126" s="20" t="str">
        <f>IF(AND(Q1126&lt;&gt;"",$H1121&lt;&gt;"",$F1121&lt;&gt;""),Q1126*$H1121*$F1121,"")</f>
        <v/>
      </c>
      <c r="AD1126" s="20" t="str">
        <f>IF(AND(R1126&lt;&gt;"",$H1121&lt;&gt;"",$F1121&lt;&gt;""),R1126*$H1121*$F1121,"")</f>
        <v/>
      </c>
      <c r="AE1126" s="20" t="str">
        <f>IF(AND(S1126&lt;&gt;"",$H1121&lt;&gt;"",$F1121&lt;&gt;""),S1126*$H1121*$F1121,"")</f>
        <v/>
      </c>
      <c r="AF1126" s="20" t="str">
        <f>IF(AND(T1126&lt;&gt;"",$H1121&lt;&gt;"",$F1121&lt;&gt;""),T1126*$H1121*$F1121,"")</f>
        <v/>
      </c>
      <c r="AG1126" s="20" t="str">
        <f>IF(AND(U1126&lt;&gt;"",$H1121&lt;&gt;"",$F1121&lt;&gt;""),U1126*$H1121*$F1121,"")</f>
        <v/>
      </c>
      <c r="AH1126" s="20" t="str">
        <f>IF(AND(V1126&lt;&gt;"",$H1121&lt;&gt;"",$F1121&lt;&gt;""),V1126*$H1121*$F1121,"")</f>
        <v/>
      </c>
      <c r="AI1126" s="20" t="str">
        <f>IF(AND(W1126&lt;&gt;"",$H1121&lt;&gt;"",$F1121&lt;&gt;""),W1126*$H1121*$F1121,"")</f>
        <v/>
      </c>
      <c r="AJ1126" s="20" t="str">
        <f>IF(AND(X1126&lt;&gt;"",$H1121&lt;&gt;"",$F1121&lt;&gt;""),X1126*$H1121*$F1121,"")</f>
        <v/>
      </c>
    </row>
    <row r="1127" spans="1:36" ht="23.25" customHeight="1" x14ac:dyDescent="0.25">
      <c r="A1127" s="24"/>
      <c r="B1127" s="24"/>
      <c r="J1127" s="20" t="str">
        <f t="shared" si="53"/>
        <v/>
      </c>
      <c r="K1127" s="20" t="str">
        <f t="shared" si="54"/>
        <v/>
      </c>
      <c r="L1127" s="20" t="str">
        <f>IF(D1122&lt;&gt;"",MONTH(D1122),"")</f>
        <v/>
      </c>
      <c r="M1127" s="23" t="str">
        <f>IF(AND(($D1129)&lt;&gt;"",($E1129)&lt;&gt;""),IF(MIN(DATEVALUE($E1129),Base!K$3)-MAX(DATEVALUE($D1129),Base!K$2)+1&gt;=0,MIN(DATEVALUE($E1129),Base!K$3)-MAX(DATEVALUE($D1129),Base!K$2)+1,0),"")</f>
        <v/>
      </c>
      <c r="N1127" s="23" t="str">
        <f>IF(AND(($D1129)&lt;&gt;"",($E1129)&lt;&gt;""),IF(MIN(DATEVALUE($E1129),Base!L$3)-MAX(DATEVALUE($D1129),Base!L$2)+1&gt;=0,MIN(DATEVALUE($E1129),Base!L$3)-MAX(DATEVALUE($D1129),Base!L$2)+1,0),"")</f>
        <v/>
      </c>
      <c r="O1127" s="23" t="str">
        <f>IF(AND(($D1129)&lt;&gt;"",($E1129)&lt;&gt;""),IF(MIN(DATEVALUE($E1129),Base!M$3)-MAX(DATEVALUE($D1129),Base!M$2)+1&gt;=0,MIN(DATEVALUE($E1129),Base!M$3)-MAX(DATEVALUE($D1129),Base!M$2)+1,0),"")</f>
        <v/>
      </c>
      <c r="P1127" s="23" t="str">
        <f>IF(AND(($D1129)&lt;&gt;"",($E1129)&lt;&gt;""),IF(MIN(DATEVALUE($E1129),Base!N$3)-MAX(DATEVALUE($D1129),Base!N$2)+1&gt;=0,MIN(DATEVALUE($E1129),Base!N$3)-MAX(DATEVALUE($D1129),Base!N$2)+1,0),"")</f>
        <v/>
      </c>
      <c r="Q1127" s="23" t="str">
        <f>IF(AND(($D1129)&lt;&gt;"",($E1129)&lt;&gt;""),IF(MIN(DATEVALUE($E1129),Base!O$3)-MAX(DATEVALUE($D1129),Base!O$2)+1&gt;=0,MIN(DATEVALUE($E1129),Base!O$3)-MAX(DATEVALUE($D1129),Base!O$2)+1,0),"")</f>
        <v/>
      </c>
      <c r="R1127" s="23" t="str">
        <f>IF(AND(($D1129)&lt;&gt;"",($E1129)&lt;&gt;""),IF(MIN(DATEVALUE($E1129),Base!P$3)-MAX(DATEVALUE($D1129),Base!P$2)+1&gt;=0,MIN(DATEVALUE($E1129),Base!P$3)-MAX(DATEVALUE($D1129),Base!P$2)+1,0),"")</f>
        <v/>
      </c>
      <c r="S1127" s="23" t="str">
        <f>IF(AND(($D1129)&lt;&gt;"",($E1129)&lt;&gt;""),IF(MIN(DATEVALUE($E1129),Base!Q$3)-MAX(DATEVALUE($D1129),Base!Q$2)+1&gt;=0,MIN(DATEVALUE($E1129),Base!Q$3)-MAX(DATEVALUE($D1129),Base!Q$2)+1,0),"")</f>
        <v/>
      </c>
      <c r="T1127" s="23" t="str">
        <f>IF(AND(($D1129)&lt;&gt;"",($E1129)&lt;&gt;""),IF(MIN(DATEVALUE($E1129),Base!R$3)-MAX(DATEVALUE($D1129),Base!R$2)+1&gt;=0,MIN(DATEVALUE($E1129),Base!R$3)-MAX(DATEVALUE($D1129),Base!R$2)+1,0),"")</f>
        <v/>
      </c>
      <c r="U1127" s="23" t="str">
        <f>IF(AND(($D1129)&lt;&gt;"",($E1129)&lt;&gt;""),IF(MIN(DATEVALUE($E1129),Base!S$3)-MAX(DATEVALUE($D1129),Base!S$2)+1&gt;=0,MIN(DATEVALUE($E1129),Base!S$3)-MAX(DATEVALUE($D1129),Base!S$2)+1,0),"")</f>
        <v/>
      </c>
      <c r="V1127" s="23" t="str">
        <f>IF(AND(($D1129)&lt;&gt;"",($E1129)&lt;&gt;""),IF(MIN(DATEVALUE($E1129),Base!T$3)-MAX(DATEVALUE($D1129),Base!T$2)+1&gt;=0,MIN(DATEVALUE($E1129),Base!T$3)-MAX(DATEVALUE($D1129),Base!T$2)+1,0),"")</f>
        <v/>
      </c>
      <c r="W1127" s="23" t="str">
        <f>IF(AND(($D1129)&lt;&gt;"",($E1129)&lt;&gt;""),IF(MIN(DATEVALUE($E1129),Base!U$3)-MAX(DATEVALUE($D1129),Base!U$2)+1&gt;=0,MIN(DATEVALUE($E1129),Base!U$3)-MAX(DATEVALUE($D1129),Base!U$2)+1,0),"")</f>
        <v/>
      </c>
      <c r="X1127" s="23" t="str">
        <f>IF(AND(($D1129)&lt;&gt;"",($E1129)&lt;&gt;""),IF(MIN(DATEVALUE($E1129),Base!V$3)-MAX(DATEVALUE($D1129),Base!V$2)+1&gt;=0,MIN(DATEVALUE($E1129),Base!V$3)-MAX(DATEVALUE($D1129),Base!V$2)+1,0),"")</f>
        <v/>
      </c>
      <c r="Y1127" s="20" t="str">
        <f>IF(AND(M1127&lt;&gt;"",$H1123&lt;&gt;"",$F1123&lt;&gt;""),M1127*$H1123*$F1123,"")</f>
        <v/>
      </c>
      <c r="Z1127" s="20" t="str">
        <f>IF(AND(N1127&lt;&gt;"",$H1122&lt;&gt;"",$F1122&lt;&gt;""),N1127*$H1122*$F1122,"")</f>
        <v/>
      </c>
      <c r="AA1127" s="20" t="str">
        <f>IF(AND(O1127&lt;&gt;"",$H1122&lt;&gt;"",$F1122&lt;&gt;""),O1127*$H1122*$F1122,"")</f>
        <v/>
      </c>
      <c r="AB1127" s="20" t="str">
        <f>IF(AND(P1127&lt;&gt;"",$H1122&lt;&gt;"",$F1122&lt;&gt;""),P1127*$H1122*$F1122,"")</f>
        <v/>
      </c>
      <c r="AC1127" s="20" t="str">
        <f>IF(AND(Q1127&lt;&gt;"",$H1122&lt;&gt;"",$F1122&lt;&gt;""),Q1127*$H1122*$F1122,"")</f>
        <v/>
      </c>
      <c r="AD1127" s="20" t="str">
        <f>IF(AND(R1127&lt;&gt;"",$H1122&lt;&gt;"",$F1122&lt;&gt;""),R1127*$H1122*$F1122,"")</f>
        <v/>
      </c>
      <c r="AE1127" s="20" t="str">
        <f>IF(AND(S1127&lt;&gt;"",$H1122&lt;&gt;"",$F1122&lt;&gt;""),S1127*$H1122*$F1122,"")</f>
        <v/>
      </c>
      <c r="AF1127" s="20" t="str">
        <f>IF(AND(T1127&lt;&gt;"",$H1122&lt;&gt;"",$F1122&lt;&gt;""),T1127*$H1122*$F1122,"")</f>
        <v/>
      </c>
      <c r="AG1127" s="20" t="str">
        <f>IF(AND(U1127&lt;&gt;"",$H1122&lt;&gt;"",$F1122&lt;&gt;""),U1127*$H1122*$F1122,"")</f>
        <v/>
      </c>
      <c r="AH1127" s="20" t="str">
        <f>IF(AND(V1127&lt;&gt;"",$H1122&lt;&gt;"",$F1122&lt;&gt;""),V1127*$H1122*$F1122,"")</f>
        <v/>
      </c>
      <c r="AI1127" s="20" t="str">
        <f>IF(AND(W1127&lt;&gt;"",$H1122&lt;&gt;"",$F1122&lt;&gt;""),W1127*$H1122*$F1122,"")</f>
        <v/>
      </c>
      <c r="AJ1127" s="20" t="str">
        <f>IF(AND(X1127&lt;&gt;"",$H1122&lt;&gt;"",$F1122&lt;&gt;""),X1127*$H1122*$F1122,"")</f>
        <v/>
      </c>
    </row>
    <row r="1128" spans="1:36" ht="23.25" customHeight="1" x14ac:dyDescent="0.25">
      <c r="A1128" s="24"/>
      <c r="B1128" s="24"/>
      <c r="J1128" s="20" t="str">
        <f t="shared" si="53"/>
        <v/>
      </c>
      <c r="K1128" s="20" t="str">
        <f t="shared" si="54"/>
        <v/>
      </c>
      <c r="L1128" s="20" t="str">
        <f>IF(D1123&lt;&gt;"",MONTH(D1123),"")</f>
        <v/>
      </c>
      <c r="M1128" s="23" t="str">
        <f>IF(AND(($D1130)&lt;&gt;"",($E1130)&lt;&gt;""),IF(MIN(DATEVALUE($E1130),Base!K$3)-MAX(DATEVALUE($D1130),Base!K$2)+1&gt;=0,MIN(DATEVALUE($E1130),Base!K$3)-MAX(DATEVALUE($D1130),Base!K$2)+1,0),"")</f>
        <v/>
      </c>
      <c r="N1128" s="23" t="str">
        <f>IF(AND(($D1130)&lt;&gt;"",($E1130)&lt;&gt;""),IF(MIN(DATEVALUE($E1130),Base!L$3)-MAX(DATEVALUE($D1130),Base!L$2)+1&gt;=0,MIN(DATEVALUE($E1130),Base!L$3)-MAX(DATEVALUE($D1130),Base!L$2)+1,0),"")</f>
        <v/>
      </c>
      <c r="O1128" s="23" t="str">
        <f>IF(AND(($D1130)&lt;&gt;"",($E1130)&lt;&gt;""),IF(MIN(DATEVALUE($E1130),Base!M$3)-MAX(DATEVALUE($D1130),Base!M$2)+1&gt;=0,MIN(DATEVALUE($E1130),Base!M$3)-MAX(DATEVALUE($D1130),Base!M$2)+1,0),"")</f>
        <v/>
      </c>
      <c r="P1128" s="23" t="str">
        <f>IF(AND(($D1130)&lt;&gt;"",($E1130)&lt;&gt;""),IF(MIN(DATEVALUE($E1130),Base!N$3)-MAX(DATEVALUE($D1130),Base!N$2)+1&gt;=0,MIN(DATEVALUE($E1130),Base!N$3)-MAX(DATEVALUE($D1130),Base!N$2)+1,0),"")</f>
        <v/>
      </c>
      <c r="Q1128" s="23" t="str">
        <f>IF(AND(($D1130)&lt;&gt;"",($E1130)&lt;&gt;""),IF(MIN(DATEVALUE($E1130),Base!O$3)-MAX(DATEVALUE($D1130),Base!O$2)+1&gt;=0,MIN(DATEVALUE($E1130),Base!O$3)-MAX(DATEVALUE($D1130),Base!O$2)+1,0),"")</f>
        <v/>
      </c>
      <c r="R1128" s="23" t="str">
        <f>IF(AND(($D1130)&lt;&gt;"",($E1130)&lt;&gt;""),IF(MIN(DATEVALUE($E1130),Base!P$3)-MAX(DATEVALUE($D1130),Base!P$2)+1&gt;=0,MIN(DATEVALUE($E1130),Base!P$3)-MAX(DATEVALUE($D1130),Base!P$2)+1,0),"")</f>
        <v/>
      </c>
      <c r="S1128" s="23" t="str">
        <f>IF(AND(($D1130)&lt;&gt;"",($E1130)&lt;&gt;""),IF(MIN(DATEVALUE($E1130),Base!Q$3)-MAX(DATEVALUE($D1130),Base!Q$2)+1&gt;=0,MIN(DATEVALUE($E1130),Base!Q$3)-MAX(DATEVALUE($D1130),Base!Q$2)+1,0),"")</f>
        <v/>
      </c>
      <c r="T1128" s="23" t="str">
        <f>IF(AND(($D1130)&lt;&gt;"",($E1130)&lt;&gt;""),IF(MIN(DATEVALUE($E1130),Base!R$3)-MAX(DATEVALUE($D1130),Base!R$2)+1&gt;=0,MIN(DATEVALUE($E1130),Base!R$3)-MAX(DATEVALUE($D1130),Base!R$2)+1,0),"")</f>
        <v/>
      </c>
      <c r="U1128" s="23" t="str">
        <f>IF(AND(($D1130)&lt;&gt;"",($E1130)&lt;&gt;""),IF(MIN(DATEVALUE($E1130),Base!S$3)-MAX(DATEVALUE($D1130),Base!S$2)+1&gt;=0,MIN(DATEVALUE($E1130),Base!S$3)-MAX(DATEVALUE($D1130),Base!S$2)+1,0),"")</f>
        <v/>
      </c>
      <c r="V1128" s="23" t="str">
        <f>IF(AND(($D1130)&lt;&gt;"",($E1130)&lt;&gt;""),IF(MIN(DATEVALUE($E1130),Base!T$3)-MAX(DATEVALUE($D1130),Base!T$2)+1&gt;=0,MIN(DATEVALUE($E1130),Base!T$3)-MAX(DATEVALUE($D1130),Base!T$2)+1,0),"")</f>
        <v/>
      </c>
      <c r="W1128" s="23" t="str">
        <f>IF(AND(($D1130)&lt;&gt;"",($E1130)&lt;&gt;""),IF(MIN(DATEVALUE($E1130),Base!U$3)-MAX(DATEVALUE($D1130),Base!U$2)+1&gt;=0,MIN(DATEVALUE($E1130),Base!U$3)-MAX(DATEVALUE($D1130),Base!U$2)+1,0),"")</f>
        <v/>
      </c>
      <c r="X1128" s="23" t="str">
        <f>IF(AND(($D1130)&lt;&gt;"",($E1130)&lt;&gt;""),IF(MIN(DATEVALUE($E1130),Base!V$3)-MAX(DATEVALUE($D1130),Base!V$2)+1&gt;=0,MIN(DATEVALUE($E1130),Base!V$3)-MAX(DATEVALUE($D1130),Base!V$2)+1,0),"")</f>
        <v/>
      </c>
      <c r="Y1128" s="20" t="str">
        <f>IF(AND(M1128&lt;&gt;"",$H1124&lt;&gt;"",$F1124&lt;&gt;""),M1128*$H1124*$F1124,"")</f>
        <v/>
      </c>
      <c r="Z1128" s="20" t="str">
        <f>IF(AND(N1128&lt;&gt;"",$H1123&lt;&gt;"",$F1123&lt;&gt;""),N1128*$H1123*$F1123,"")</f>
        <v/>
      </c>
      <c r="AA1128" s="20" t="str">
        <f>IF(AND(O1128&lt;&gt;"",$H1123&lt;&gt;"",$F1123&lt;&gt;""),O1128*$H1123*$F1123,"")</f>
        <v/>
      </c>
      <c r="AB1128" s="20" t="str">
        <f>IF(AND(P1128&lt;&gt;"",$H1123&lt;&gt;"",$F1123&lt;&gt;""),P1128*$H1123*$F1123,"")</f>
        <v/>
      </c>
      <c r="AC1128" s="20" t="str">
        <f>IF(AND(Q1128&lt;&gt;"",$H1123&lt;&gt;"",$F1123&lt;&gt;""),Q1128*$H1123*$F1123,"")</f>
        <v/>
      </c>
      <c r="AD1128" s="20" t="str">
        <f>IF(AND(R1128&lt;&gt;"",$H1123&lt;&gt;"",$F1123&lt;&gt;""),R1128*$H1123*$F1123,"")</f>
        <v/>
      </c>
      <c r="AE1128" s="20" t="str">
        <f>IF(AND(S1128&lt;&gt;"",$H1123&lt;&gt;"",$F1123&lt;&gt;""),S1128*$H1123*$F1123,"")</f>
        <v/>
      </c>
      <c r="AF1128" s="20" t="str">
        <f>IF(AND(T1128&lt;&gt;"",$H1123&lt;&gt;"",$F1123&lt;&gt;""),T1128*$H1123*$F1123,"")</f>
        <v/>
      </c>
      <c r="AG1128" s="20" t="str">
        <f>IF(AND(U1128&lt;&gt;"",$H1123&lt;&gt;"",$F1123&lt;&gt;""),U1128*$H1123*$F1123,"")</f>
        <v/>
      </c>
      <c r="AH1128" s="20" t="str">
        <f>IF(AND(V1128&lt;&gt;"",$H1123&lt;&gt;"",$F1123&lt;&gt;""),V1128*$H1123*$F1123,"")</f>
        <v/>
      </c>
      <c r="AI1128" s="20" t="str">
        <f>IF(AND(W1128&lt;&gt;"",$H1123&lt;&gt;"",$F1123&lt;&gt;""),W1128*$H1123*$F1123,"")</f>
        <v/>
      </c>
      <c r="AJ1128" s="20" t="str">
        <f>IF(AND(X1128&lt;&gt;"",$H1123&lt;&gt;"",$F1123&lt;&gt;""),X1128*$H1123*$F1123,"")</f>
        <v/>
      </c>
    </row>
    <row r="1129" spans="1:36" ht="23.25" customHeight="1" x14ac:dyDescent="0.25">
      <c r="A1129" s="24"/>
      <c r="B1129" s="24"/>
      <c r="J1129" s="20" t="str">
        <f t="shared" si="53"/>
        <v/>
      </c>
      <c r="K1129" s="20" t="str">
        <f t="shared" si="54"/>
        <v/>
      </c>
      <c r="L1129" s="20" t="str">
        <f>IF(D1124&lt;&gt;"",MONTH(D1124),"")</f>
        <v/>
      </c>
      <c r="M1129" s="23" t="str">
        <f>IF(AND(($D1131)&lt;&gt;"",($E1131)&lt;&gt;""),IF(MIN(DATEVALUE($E1131),Base!K$3)-MAX(DATEVALUE($D1131),Base!K$2)+1&gt;=0,MIN(DATEVALUE($E1131),Base!K$3)-MAX(DATEVALUE($D1131),Base!K$2)+1,0),"")</f>
        <v/>
      </c>
      <c r="N1129" s="23" t="str">
        <f>IF(AND(($D1131)&lt;&gt;"",($E1131)&lt;&gt;""),IF(MIN(DATEVALUE($E1131),Base!L$3)-MAX(DATEVALUE($D1131),Base!L$2)+1&gt;=0,MIN(DATEVALUE($E1131),Base!L$3)-MAX(DATEVALUE($D1131),Base!L$2)+1,0),"")</f>
        <v/>
      </c>
      <c r="O1129" s="23" t="str">
        <f>IF(AND(($D1131)&lt;&gt;"",($E1131)&lt;&gt;""),IF(MIN(DATEVALUE($E1131),Base!M$3)-MAX(DATEVALUE($D1131),Base!M$2)+1&gt;=0,MIN(DATEVALUE($E1131),Base!M$3)-MAX(DATEVALUE($D1131),Base!M$2)+1,0),"")</f>
        <v/>
      </c>
      <c r="P1129" s="23" t="str">
        <f>IF(AND(($D1131)&lt;&gt;"",($E1131)&lt;&gt;""),IF(MIN(DATEVALUE($E1131),Base!N$3)-MAX(DATEVALUE($D1131),Base!N$2)+1&gt;=0,MIN(DATEVALUE($E1131),Base!N$3)-MAX(DATEVALUE($D1131),Base!N$2)+1,0),"")</f>
        <v/>
      </c>
      <c r="Q1129" s="23" t="str">
        <f>IF(AND(($D1131)&lt;&gt;"",($E1131)&lt;&gt;""),IF(MIN(DATEVALUE($E1131),Base!O$3)-MAX(DATEVALUE($D1131),Base!O$2)+1&gt;=0,MIN(DATEVALUE($E1131),Base!O$3)-MAX(DATEVALUE($D1131),Base!O$2)+1,0),"")</f>
        <v/>
      </c>
      <c r="R1129" s="23" t="str">
        <f>IF(AND(($D1131)&lt;&gt;"",($E1131)&lt;&gt;""),IF(MIN(DATEVALUE($E1131),Base!P$3)-MAX(DATEVALUE($D1131),Base!P$2)+1&gt;=0,MIN(DATEVALUE($E1131),Base!P$3)-MAX(DATEVALUE($D1131),Base!P$2)+1,0),"")</f>
        <v/>
      </c>
      <c r="S1129" s="23" t="str">
        <f>IF(AND(($D1131)&lt;&gt;"",($E1131)&lt;&gt;""),IF(MIN(DATEVALUE($E1131),Base!Q$3)-MAX(DATEVALUE($D1131),Base!Q$2)+1&gt;=0,MIN(DATEVALUE($E1131),Base!Q$3)-MAX(DATEVALUE($D1131),Base!Q$2)+1,0),"")</f>
        <v/>
      </c>
      <c r="T1129" s="23" t="str">
        <f>IF(AND(($D1131)&lt;&gt;"",($E1131)&lt;&gt;""),IF(MIN(DATEVALUE($E1131),Base!R$3)-MAX(DATEVALUE($D1131),Base!R$2)+1&gt;=0,MIN(DATEVALUE($E1131),Base!R$3)-MAX(DATEVALUE($D1131),Base!R$2)+1,0),"")</f>
        <v/>
      </c>
      <c r="U1129" s="23" t="str">
        <f>IF(AND(($D1131)&lt;&gt;"",($E1131)&lt;&gt;""),IF(MIN(DATEVALUE($E1131),Base!S$3)-MAX(DATEVALUE($D1131),Base!S$2)+1&gt;=0,MIN(DATEVALUE($E1131),Base!S$3)-MAX(DATEVALUE($D1131),Base!S$2)+1,0),"")</f>
        <v/>
      </c>
      <c r="V1129" s="23" t="str">
        <f>IF(AND(($D1131)&lt;&gt;"",($E1131)&lt;&gt;""),IF(MIN(DATEVALUE($E1131),Base!T$3)-MAX(DATEVALUE($D1131),Base!T$2)+1&gt;=0,MIN(DATEVALUE($E1131),Base!T$3)-MAX(DATEVALUE($D1131),Base!T$2)+1,0),"")</f>
        <v/>
      </c>
      <c r="W1129" s="23" t="str">
        <f>IF(AND(($D1131)&lt;&gt;"",($E1131)&lt;&gt;""),IF(MIN(DATEVALUE($E1131),Base!U$3)-MAX(DATEVALUE($D1131),Base!U$2)+1&gt;=0,MIN(DATEVALUE($E1131),Base!U$3)-MAX(DATEVALUE($D1131),Base!U$2)+1,0),"")</f>
        <v/>
      </c>
      <c r="X1129" s="23" t="str">
        <f>IF(AND(($D1131)&lt;&gt;"",($E1131)&lt;&gt;""),IF(MIN(DATEVALUE($E1131),Base!V$3)-MAX(DATEVALUE($D1131),Base!V$2)+1&gt;=0,MIN(DATEVALUE($E1131),Base!V$3)-MAX(DATEVALUE($D1131),Base!V$2)+1,0),"")</f>
        <v/>
      </c>
      <c r="Y1129" s="20" t="str">
        <f>IF(AND(M1129&lt;&gt;"",$H1125&lt;&gt;"",$F1125&lt;&gt;""),M1129*$H1125*$F1125,"")</f>
        <v/>
      </c>
      <c r="Z1129" s="20" t="str">
        <f>IF(AND(N1129&lt;&gt;"",$H1124&lt;&gt;"",$F1124&lt;&gt;""),N1129*$H1124*$F1124,"")</f>
        <v/>
      </c>
      <c r="AA1129" s="20" t="str">
        <f>IF(AND(O1129&lt;&gt;"",$H1124&lt;&gt;"",$F1124&lt;&gt;""),O1129*$H1124*$F1124,"")</f>
        <v/>
      </c>
      <c r="AB1129" s="20" t="str">
        <f>IF(AND(P1129&lt;&gt;"",$H1124&lt;&gt;"",$F1124&lt;&gt;""),P1129*$H1124*$F1124,"")</f>
        <v/>
      </c>
      <c r="AC1129" s="20" t="str">
        <f>IF(AND(Q1129&lt;&gt;"",$H1124&lt;&gt;"",$F1124&lt;&gt;""),Q1129*$H1124*$F1124,"")</f>
        <v/>
      </c>
      <c r="AD1129" s="20" t="str">
        <f>IF(AND(R1129&lt;&gt;"",$H1124&lt;&gt;"",$F1124&lt;&gt;""),R1129*$H1124*$F1124,"")</f>
        <v/>
      </c>
      <c r="AE1129" s="20" t="str">
        <f>IF(AND(S1129&lt;&gt;"",$H1124&lt;&gt;"",$F1124&lt;&gt;""),S1129*$H1124*$F1124,"")</f>
        <v/>
      </c>
      <c r="AF1129" s="20" t="str">
        <f>IF(AND(T1129&lt;&gt;"",$H1124&lt;&gt;"",$F1124&lt;&gt;""),T1129*$H1124*$F1124,"")</f>
        <v/>
      </c>
      <c r="AG1129" s="20" t="str">
        <f>IF(AND(U1129&lt;&gt;"",$H1124&lt;&gt;"",$F1124&lt;&gt;""),U1129*$H1124*$F1124,"")</f>
        <v/>
      </c>
      <c r="AH1129" s="20" t="str">
        <f>IF(AND(V1129&lt;&gt;"",$H1124&lt;&gt;"",$F1124&lt;&gt;""),V1129*$H1124*$F1124,"")</f>
        <v/>
      </c>
      <c r="AI1129" s="20" t="str">
        <f>IF(AND(W1129&lt;&gt;"",$H1124&lt;&gt;"",$F1124&lt;&gt;""),W1129*$H1124*$F1124,"")</f>
        <v/>
      </c>
      <c r="AJ1129" s="20" t="str">
        <f>IF(AND(X1129&lt;&gt;"",$H1124&lt;&gt;"",$F1124&lt;&gt;""),X1129*$H1124*$F1124,"")</f>
        <v/>
      </c>
    </row>
    <row r="1130" spans="1:36" ht="23.25" customHeight="1" x14ac:dyDescent="0.25">
      <c r="A1130" s="24"/>
      <c r="B1130" s="24"/>
      <c r="J1130" s="20" t="str">
        <f t="shared" si="53"/>
        <v/>
      </c>
      <c r="K1130" s="20" t="str">
        <f t="shared" si="54"/>
        <v/>
      </c>
      <c r="L1130" s="20" t="str">
        <f>IF(D1125&lt;&gt;"",MONTH(D1125),"")</f>
        <v/>
      </c>
      <c r="M1130" s="23" t="str">
        <f>IF(AND(($D1132)&lt;&gt;"",($E1132)&lt;&gt;""),IF(MIN(DATEVALUE($E1132),Base!K$3)-MAX(DATEVALUE($D1132),Base!K$2)+1&gt;=0,MIN(DATEVALUE($E1132),Base!K$3)-MAX(DATEVALUE($D1132),Base!K$2)+1,0),"")</f>
        <v/>
      </c>
      <c r="N1130" s="23" t="str">
        <f>IF(AND(($D1132)&lt;&gt;"",($E1132)&lt;&gt;""),IF(MIN(DATEVALUE($E1132),Base!L$3)-MAX(DATEVALUE($D1132),Base!L$2)+1&gt;=0,MIN(DATEVALUE($E1132),Base!L$3)-MAX(DATEVALUE($D1132),Base!L$2)+1,0),"")</f>
        <v/>
      </c>
      <c r="O1130" s="23" t="str">
        <f>IF(AND(($D1132)&lt;&gt;"",($E1132)&lt;&gt;""),IF(MIN(DATEVALUE($E1132),Base!M$3)-MAX(DATEVALUE($D1132),Base!M$2)+1&gt;=0,MIN(DATEVALUE($E1132),Base!M$3)-MAX(DATEVALUE($D1132),Base!M$2)+1,0),"")</f>
        <v/>
      </c>
      <c r="P1130" s="23" t="str">
        <f>IF(AND(($D1132)&lt;&gt;"",($E1132)&lt;&gt;""),IF(MIN(DATEVALUE($E1132),Base!N$3)-MAX(DATEVALUE($D1132),Base!N$2)+1&gt;=0,MIN(DATEVALUE($E1132),Base!N$3)-MAX(DATEVALUE($D1132),Base!N$2)+1,0),"")</f>
        <v/>
      </c>
      <c r="Q1130" s="23" t="str">
        <f>IF(AND(($D1132)&lt;&gt;"",($E1132)&lt;&gt;""),IF(MIN(DATEVALUE($E1132),Base!O$3)-MAX(DATEVALUE($D1132),Base!O$2)+1&gt;=0,MIN(DATEVALUE($E1132),Base!O$3)-MAX(DATEVALUE($D1132),Base!O$2)+1,0),"")</f>
        <v/>
      </c>
      <c r="R1130" s="23" t="str">
        <f>IF(AND(($D1132)&lt;&gt;"",($E1132)&lt;&gt;""),IF(MIN(DATEVALUE($E1132),Base!P$3)-MAX(DATEVALUE($D1132),Base!P$2)+1&gt;=0,MIN(DATEVALUE($E1132),Base!P$3)-MAX(DATEVALUE($D1132),Base!P$2)+1,0),"")</f>
        <v/>
      </c>
      <c r="S1130" s="23" t="str">
        <f>IF(AND(($D1132)&lt;&gt;"",($E1132)&lt;&gt;""),IF(MIN(DATEVALUE($E1132),Base!Q$3)-MAX(DATEVALUE($D1132),Base!Q$2)+1&gt;=0,MIN(DATEVALUE($E1132),Base!Q$3)-MAX(DATEVALUE($D1132),Base!Q$2)+1,0),"")</f>
        <v/>
      </c>
      <c r="T1130" s="23" t="str">
        <f>IF(AND(($D1132)&lt;&gt;"",($E1132)&lt;&gt;""),IF(MIN(DATEVALUE($E1132),Base!R$3)-MAX(DATEVALUE($D1132),Base!R$2)+1&gt;=0,MIN(DATEVALUE($E1132),Base!R$3)-MAX(DATEVALUE($D1132),Base!R$2)+1,0),"")</f>
        <v/>
      </c>
      <c r="U1130" s="23" t="str">
        <f>IF(AND(($D1132)&lt;&gt;"",($E1132)&lt;&gt;""),IF(MIN(DATEVALUE($E1132),Base!S$3)-MAX(DATEVALUE($D1132),Base!S$2)+1&gt;=0,MIN(DATEVALUE($E1132),Base!S$3)-MAX(DATEVALUE($D1132),Base!S$2)+1,0),"")</f>
        <v/>
      </c>
      <c r="V1130" s="23" t="str">
        <f>IF(AND(($D1132)&lt;&gt;"",($E1132)&lt;&gt;""),IF(MIN(DATEVALUE($E1132),Base!T$3)-MAX(DATEVALUE($D1132),Base!T$2)+1&gt;=0,MIN(DATEVALUE($E1132),Base!T$3)-MAX(DATEVALUE($D1132),Base!T$2)+1,0),"")</f>
        <v/>
      </c>
      <c r="W1130" s="23" t="str">
        <f>IF(AND(($D1132)&lt;&gt;"",($E1132)&lt;&gt;""),IF(MIN(DATEVALUE($E1132),Base!U$3)-MAX(DATEVALUE($D1132),Base!U$2)+1&gt;=0,MIN(DATEVALUE($E1132),Base!U$3)-MAX(DATEVALUE($D1132),Base!U$2)+1,0),"")</f>
        <v/>
      </c>
      <c r="X1130" s="23" t="str">
        <f>IF(AND(($D1132)&lt;&gt;"",($E1132)&lt;&gt;""),IF(MIN(DATEVALUE($E1132),Base!V$3)-MAX(DATEVALUE($D1132),Base!V$2)+1&gt;=0,MIN(DATEVALUE($E1132),Base!V$3)-MAX(DATEVALUE($D1132),Base!V$2)+1,0),"")</f>
        <v/>
      </c>
      <c r="Y1130" s="20" t="str">
        <f>IF(AND(M1130&lt;&gt;"",$H1126&lt;&gt;"",$F1126&lt;&gt;""),M1130*$H1126*$F1126,"")</f>
        <v/>
      </c>
      <c r="Z1130" s="20" t="str">
        <f>IF(AND(N1130&lt;&gt;"",$H1125&lt;&gt;"",$F1125&lt;&gt;""),N1130*$H1125*$F1125,"")</f>
        <v/>
      </c>
      <c r="AA1130" s="20" t="str">
        <f>IF(AND(O1130&lt;&gt;"",$H1125&lt;&gt;"",$F1125&lt;&gt;""),O1130*$H1125*$F1125,"")</f>
        <v/>
      </c>
      <c r="AB1130" s="20" t="str">
        <f>IF(AND(P1130&lt;&gt;"",$H1125&lt;&gt;"",$F1125&lt;&gt;""),P1130*$H1125*$F1125,"")</f>
        <v/>
      </c>
      <c r="AC1130" s="20" t="str">
        <f>IF(AND(Q1130&lt;&gt;"",$H1125&lt;&gt;"",$F1125&lt;&gt;""),Q1130*$H1125*$F1125,"")</f>
        <v/>
      </c>
      <c r="AD1130" s="20" t="str">
        <f>IF(AND(R1130&lt;&gt;"",$H1125&lt;&gt;"",$F1125&lt;&gt;""),R1130*$H1125*$F1125,"")</f>
        <v/>
      </c>
      <c r="AE1130" s="20" t="str">
        <f>IF(AND(S1130&lt;&gt;"",$H1125&lt;&gt;"",$F1125&lt;&gt;""),S1130*$H1125*$F1125,"")</f>
        <v/>
      </c>
      <c r="AF1130" s="20" t="str">
        <f>IF(AND(T1130&lt;&gt;"",$H1125&lt;&gt;"",$F1125&lt;&gt;""),T1130*$H1125*$F1125,"")</f>
        <v/>
      </c>
      <c r="AG1130" s="20" t="str">
        <f>IF(AND(U1130&lt;&gt;"",$H1125&lt;&gt;"",$F1125&lt;&gt;""),U1130*$H1125*$F1125,"")</f>
        <v/>
      </c>
      <c r="AH1130" s="20" t="str">
        <f>IF(AND(V1130&lt;&gt;"",$H1125&lt;&gt;"",$F1125&lt;&gt;""),V1130*$H1125*$F1125,"")</f>
        <v/>
      </c>
      <c r="AI1130" s="20" t="str">
        <f>IF(AND(W1130&lt;&gt;"",$H1125&lt;&gt;"",$F1125&lt;&gt;""),W1130*$H1125*$F1125,"")</f>
        <v/>
      </c>
      <c r="AJ1130" s="20" t="str">
        <f>IF(AND(X1130&lt;&gt;"",$H1125&lt;&gt;"",$F1125&lt;&gt;""),X1130*$H1125*$F1125,"")</f>
        <v/>
      </c>
    </row>
    <row r="1131" spans="1:36" ht="23.25" customHeight="1" x14ac:dyDescent="0.25">
      <c r="A1131" s="24"/>
      <c r="B1131" s="24"/>
      <c r="J1131" s="20" t="str">
        <f t="shared" si="53"/>
        <v/>
      </c>
      <c r="K1131" s="20" t="str">
        <f t="shared" si="54"/>
        <v/>
      </c>
      <c r="L1131" s="20" t="str">
        <f>IF(D1126&lt;&gt;"",MONTH(D1126),"")</f>
        <v/>
      </c>
      <c r="M1131" s="23" t="str">
        <f>IF(AND(($D1133)&lt;&gt;"",($E1133)&lt;&gt;""),IF(MIN(DATEVALUE($E1133),Base!K$3)-MAX(DATEVALUE($D1133),Base!K$2)+1&gt;=0,MIN(DATEVALUE($E1133),Base!K$3)-MAX(DATEVALUE($D1133),Base!K$2)+1,0),"")</f>
        <v/>
      </c>
      <c r="N1131" s="23" t="str">
        <f>IF(AND(($D1133)&lt;&gt;"",($E1133)&lt;&gt;""),IF(MIN(DATEVALUE($E1133),Base!L$3)-MAX(DATEVALUE($D1133),Base!L$2)+1&gt;=0,MIN(DATEVALUE($E1133),Base!L$3)-MAX(DATEVALUE($D1133),Base!L$2)+1,0),"")</f>
        <v/>
      </c>
      <c r="O1131" s="23" t="str">
        <f>IF(AND(($D1133)&lt;&gt;"",($E1133)&lt;&gt;""),IF(MIN(DATEVALUE($E1133),Base!M$3)-MAX(DATEVALUE($D1133),Base!M$2)+1&gt;=0,MIN(DATEVALUE($E1133),Base!M$3)-MAX(DATEVALUE($D1133),Base!M$2)+1,0),"")</f>
        <v/>
      </c>
      <c r="P1131" s="23" t="str">
        <f>IF(AND(($D1133)&lt;&gt;"",($E1133)&lt;&gt;""),IF(MIN(DATEVALUE($E1133),Base!N$3)-MAX(DATEVALUE($D1133),Base!N$2)+1&gt;=0,MIN(DATEVALUE($E1133),Base!N$3)-MAX(DATEVALUE($D1133),Base!N$2)+1,0),"")</f>
        <v/>
      </c>
      <c r="Q1131" s="23" t="str">
        <f>IF(AND(($D1133)&lt;&gt;"",($E1133)&lt;&gt;""),IF(MIN(DATEVALUE($E1133),Base!O$3)-MAX(DATEVALUE($D1133),Base!O$2)+1&gt;=0,MIN(DATEVALUE($E1133),Base!O$3)-MAX(DATEVALUE($D1133),Base!O$2)+1,0),"")</f>
        <v/>
      </c>
      <c r="R1131" s="23" t="str">
        <f>IF(AND(($D1133)&lt;&gt;"",($E1133)&lt;&gt;""),IF(MIN(DATEVALUE($E1133),Base!P$3)-MAX(DATEVALUE($D1133),Base!P$2)+1&gt;=0,MIN(DATEVALUE($E1133),Base!P$3)-MAX(DATEVALUE($D1133),Base!P$2)+1,0),"")</f>
        <v/>
      </c>
      <c r="S1131" s="23" t="str">
        <f>IF(AND(($D1133)&lt;&gt;"",($E1133)&lt;&gt;""),IF(MIN(DATEVALUE($E1133),Base!Q$3)-MAX(DATEVALUE($D1133),Base!Q$2)+1&gt;=0,MIN(DATEVALUE($E1133),Base!Q$3)-MAX(DATEVALUE($D1133),Base!Q$2)+1,0),"")</f>
        <v/>
      </c>
      <c r="T1131" s="23" t="str">
        <f>IF(AND(($D1133)&lt;&gt;"",($E1133)&lt;&gt;""),IF(MIN(DATEVALUE($E1133),Base!R$3)-MAX(DATEVALUE($D1133),Base!R$2)+1&gt;=0,MIN(DATEVALUE($E1133),Base!R$3)-MAX(DATEVALUE($D1133),Base!R$2)+1,0),"")</f>
        <v/>
      </c>
      <c r="U1131" s="23" t="str">
        <f>IF(AND(($D1133)&lt;&gt;"",($E1133)&lt;&gt;""),IF(MIN(DATEVALUE($E1133),Base!S$3)-MAX(DATEVALUE($D1133),Base!S$2)+1&gt;=0,MIN(DATEVALUE($E1133),Base!S$3)-MAX(DATEVALUE($D1133),Base!S$2)+1,0),"")</f>
        <v/>
      </c>
      <c r="V1131" s="23" t="str">
        <f>IF(AND(($D1133)&lt;&gt;"",($E1133)&lt;&gt;""),IF(MIN(DATEVALUE($E1133),Base!T$3)-MAX(DATEVALUE($D1133),Base!T$2)+1&gt;=0,MIN(DATEVALUE($E1133),Base!T$3)-MAX(DATEVALUE($D1133),Base!T$2)+1,0),"")</f>
        <v/>
      </c>
      <c r="W1131" s="23" t="str">
        <f>IF(AND(($D1133)&lt;&gt;"",($E1133)&lt;&gt;""),IF(MIN(DATEVALUE($E1133),Base!U$3)-MAX(DATEVALUE($D1133),Base!U$2)+1&gt;=0,MIN(DATEVALUE($E1133),Base!U$3)-MAX(DATEVALUE($D1133),Base!U$2)+1,0),"")</f>
        <v/>
      </c>
      <c r="X1131" s="23" t="str">
        <f>IF(AND(($D1133)&lt;&gt;"",($E1133)&lt;&gt;""),IF(MIN(DATEVALUE($E1133),Base!V$3)-MAX(DATEVALUE($D1133),Base!V$2)+1&gt;=0,MIN(DATEVALUE($E1133),Base!V$3)-MAX(DATEVALUE($D1133),Base!V$2)+1,0),"")</f>
        <v/>
      </c>
      <c r="Y1131" s="20" t="str">
        <f>IF(AND(M1131&lt;&gt;"",$H1127&lt;&gt;"",$F1127&lt;&gt;""),M1131*$H1127*$F1127,"")</f>
        <v/>
      </c>
      <c r="Z1131" s="20" t="str">
        <f>IF(AND(N1131&lt;&gt;"",$H1126&lt;&gt;"",$F1126&lt;&gt;""),N1131*$H1126*$F1126,"")</f>
        <v/>
      </c>
      <c r="AA1131" s="20" t="str">
        <f>IF(AND(O1131&lt;&gt;"",$H1126&lt;&gt;"",$F1126&lt;&gt;""),O1131*$H1126*$F1126,"")</f>
        <v/>
      </c>
      <c r="AB1131" s="20" t="str">
        <f>IF(AND(P1131&lt;&gt;"",$H1126&lt;&gt;"",$F1126&lt;&gt;""),P1131*$H1126*$F1126,"")</f>
        <v/>
      </c>
      <c r="AC1131" s="20" t="str">
        <f>IF(AND(Q1131&lt;&gt;"",$H1126&lt;&gt;"",$F1126&lt;&gt;""),Q1131*$H1126*$F1126,"")</f>
        <v/>
      </c>
      <c r="AD1131" s="20" t="str">
        <f>IF(AND(R1131&lt;&gt;"",$H1126&lt;&gt;"",$F1126&lt;&gt;""),R1131*$H1126*$F1126,"")</f>
        <v/>
      </c>
      <c r="AE1131" s="20" t="str">
        <f>IF(AND(S1131&lt;&gt;"",$H1126&lt;&gt;"",$F1126&lt;&gt;""),S1131*$H1126*$F1126,"")</f>
        <v/>
      </c>
      <c r="AF1131" s="20" t="str">
        <f>IF(AND(T1131&lt;&gt;"",$H1126&lt;&gt;"",$F1126&lt;&gt;""),T1131*$H1126*$F1126,"")</f>
        <v/>
      </c>
      <c r="AG1131" s="20" t="str">
        <f>IF(AND(U1131&lt;&gt;"",$H1126&lt;&gt;"",$F1126&lt;&gt;""),U1131*$H1126*$F1126,"")</f>
        <v/>
      </c>
      <c r="AH1131" s="20" t="str">
        <f>IF(AND(V1131&lt;&gt;"",$H1126&lt;&gt;"",$F1126&lt;&gt;""),V1131*$H1126*$F1126,"")</f>
        <v/>
      </c>
      <c r="AI1131" s="20" t="str">
        <f>IF(AND(W1131&lt;&gt;"",$H1126&lt;&gt;"",$F1126&lt;&gt;""),W1131*$H1126*$F1126,"")</f>
        <v/>
      </c>
      <c r="AJ1131" s="20" t="str">
        <f>IF(AND(X1131&lt;&gt;"",$H1126&lt;&gt;"",$F1126&lt;&gt;""),X1131*$H1126*$F1126,"")</f>
        <v/>
      </c>
    </row>
    <row r="1132" spans="1:36" ht="23.25" customHeight="1" x14ac:dyDescent="0.25">
      <c r="A1132" s="24"/>
      <c r="B1132" s="24"/>
      <c r="J1132" s="20" t="str">
        <f t="shared" si="53"/>
        <v/>
      </c>
      <c r="K1132" s="20" t="str">
        <f t="shared" si="54"/>
        <v/>
      </c>
      <c r="L1132" s="20" t="str">
        <f>IF(D1127&lt;&gt;"",MONTH(D1127),"")</f>
        <v/>
      </c>
      <c r="M1132" s="23" t="str">
        <f>IF(AND(($D1134)&lt;&gt;"",($E1134)&lt;&gt;""),IF(MIN(DATEVALUE($E1134),Base!K$3)-MAX(DATEVALUE($D1134),Base!K$2)+1&gt;=0,MIN(DATEVALUE($E1134),Base!K$3)-MAX(DATEVALUE($D1134),Base!K$2)+1,0),"")</f>
        <v/>
      </c>
      <c r="N1132" s="23" t="str">
        <f>IF(AND(($D1134)&lt;&gt;"",($E1134)&lt;&gt;""),IF(MIN(DATEVALUE($E1134),Base!L$3)-MAX(DATEVALUE($D1134),Base!L$2)+1&gt;=0,MIN(DATEVALUE($E1134),Base!L$3)-MAX(DATEVALUE($D1134),Base!L$2)+1,0),"")</f>
        <v/>
      </c>
      <c r="O1132" s="23" t="str">
        <f>IF(AND(($D1134)&lt;&gt;"",($E1134)&lt;&gt;""),IF(MIN(DATEVALUE($E1134),Base!M$3)-MAX(DATEVALUE($D1134),Base!M$2)+1&gt;=0,MIN(DATEVALUE($E1134),Base!M$3)-MAX(DATEVALUE($D1134),Base!M$2)+1,0),"")</f>
        <v/>
      </c>
      <c r="P1132" s="23" t="str">
        <f>IF(AND(($D1134)&lt;&gt;"",($E1134)&lt;&gt;""),IF(MIN(DATEVALUE($E1134),Base!N$3)-MAX(DATEVALUE($D1134),Base!N$2)+1&gt;=0,MIN(DATEVALUE($E1134),Base!N$3)-MAX(DATEVALUE($D1134),Base!N$2)+1,0),"")</f>
        <v/>
      </c>
      <c r="Q1132" s="23" t="str">
        <f>IF(AND(($D1134)&lt;&gt;"",($E1134)&lt;&gt;""),IF(MIN(DATEVALUE($E1134),Base!O$3)-MAX(DATEVALUE($D1134),Base!O$2)+1&gt;=0,MIN(DATEVALUE($E1134),Base!O$3)-MAX(DATEVALUE($D1134),Base!O$2)+1,0),"")</f>
        <v/>
      </c>
      <c r="R1132" s="23" t="str">
        <f>IF(AND(($D1134)&lt;&gt;"",($E1134)&lt;&gt;""),IF(MIN(DATEVALUE($E1134),Base!P$3)-MAX(DATEVALUE($D1134),Base!P$2)+1&gt;=0,MIN(DATEVALUE($E1134),Base!P$3)-MAX(DATEVALUE($D1134),Base!P$2)+1,0),"")</f>
        <v/>
      </c>
      <c r="S1132" s="23" t="str">
        <f>IF(AND(($D1134)&lt;&gt;"",($E1134)&lt;&gt;""),IF(MIN(DATEVALUE($E1134),Base!Q$3)-MAX(DATEVALUE($D1134),Base!Q$2)+1&gt;=0,MIN(DATEVALUE($E1134),Base!Q$3)-MAX(DATEVALUE($D1134),Base!Q$2)+1,0),"")</f>
        <v/>
      </c>
      <c r="T1132" s="23" t="str">
        <f>IF(AND(($D1134)&lt;&gt;"",($E1134)&lt;&gt;""),IF(MIN(DATEVALUE($E1134),Base!R$3)-MAX(DATEVALUE($D1134),Base!R$2)+1&gt;=0,MIN(DATEVALUE($E1134),Base!R$3)-MAX(DATEVALUE($D1134),Base!R$2)+1,0),"")</f>
        <v/>
      </c>
      <c r="U1132" s="23" t="str">
        <f>IF(AND(($D1134)&lt;&gt;"",($E1134)&lt;&gt;""),IF(MIN(DATEVALUE($E1134),Base!S$3)-MAX(DATEVALUE($D1134),Base!S$2)+1&gt;=0,MIN(DATEVALUE($E1134),Base!S$3)-MAX(DATEVALUE($D1134),Base!S$2)+1,0),"")</f>
        <v/>
      </c>
      <c r="V1132" s="23" t="str">
        <f>IF(AND(($D1134)&lt;&gt;"",($E1134)&lt;&gt;""),IF(MIN(DATEVALUE($E1134),Base!T$3)-MAX(DATEVALUE($D1134),Base!T$2)+1&gt;=0,MIN(DATEVALUE($E1134),Base!T$3)-MAX(DATEVALUE($D1134),Base!T$2)+1,0),"")</f>
        <v/>
      </c>
      <c r="W1132" s="23" t="str">
        <f>IF(AND(($D1134)&lt;&gt;"",($E1134)&lt;&gt;""),IF(MIN(DATEVALUE($E1134),Base!U$3)-MAX(DATEVALUE($D1134),Base!U$2)+1&gt;=0,MIN(DATEVALUE($E1134),Base!U$3)-MAX(DATEVALUE($D1134),Base!U$2)+1,0),"")</f>
        <v/>
      </c>
      <c r="X1132" s="23" t="str">
        <f>IF(AND(($D1134)&lt;&gt;"",($E1134)&lt;&gt;""),IF(MIN(DATEVALUE($E1134),Base!V$3)-MAX(DATEVALUE($D1134),Base!V$2)+1&gt;=0,MIN(DATEVALUE($E1134),Base!V$3)-MAX(DATEVALUE($D1134),Base!V$2)+1,0),"")</f>
        <v/>
      </c>
      <c r="Y1132" s="20" t="str">
        <f>IF(AND(M1132&lt;&gt;"",$H1128&lt;&gt;"",$F1128&lt;&gt;""),M1132*$H1128*$F1128,"")</f>
        <v/>
      </c>
      <c r="Z1132" s="20" t="str">
        <f>IF(AND(N1132&lt;&gt;"",$H1127&lt;&gt;"",$F1127&lt;&gt;""),N1132*$H1127*$F1127,"")</f>
        <v/>
      </c>
      <c r="AA1132" s="20" t="str">
        <f>IF(AND(O1132&lt;&gt;"",$H1127&lt;&gt;"",$F1127&lt;&gt;""),O1132*$H1127*$F1127,"")</f>
        <v/>
      </c>
      <c r="AB1132" s="20" t="str">
        <f>IF(AND(P1132&lt;&gt;"",$H1127&lt;&gt;"",$F1127&lt;&gt;""),P1132*$H1127*$F1127,"")</f>
        <v/>
      </c>
      <c r="AC1132" s="20" t="str">
        <f>IF(AND(Q1132&lt;&gt;"",$H1127&lt;&gt;"",$F1127&lt;&gt;""),Q1132*$H1127*$F1127,"")</f>
        <v/>
      </c>
      <c r="AD1132" s="20" t="str">
        <f>IF(AND(R1132&lt;&gt;"",$H1127&lt;&gt;"",$F1127&lt;&gt;""),R1132*$H1127*$F1127,"")</f>
        <v/>
      </c>
      <c r="AE1132" s="20" t="str">
        <f>IF(AND(S1132&lt;&gt;"",$H1127&lt;&gt;"",$F1127&lt;&gt;""),S1132*$H1127*$F1127,"")</f>
        <v/>
      </c>
      <c r="AF1132" s="20" t="str">
        <f>IF(AND(T1132&lt;&gt;"",$H1127&lt;&gt;"",$F1127&lt;&gt;""),T1132*$H1127*$F1127,"")</f>
        <v/>
      </c>
      <c r="AG1132" s="20" t="str">
        <f>IF(AND(U1132&lt;&gt;"",$H1127&lt;&gt;"",$F1127&lt;&gt;""),U1132*$H1127*$F1127,"")</f>
        <v/>
      </c>
      <c r="AH1132" s="20" t="str">
        <f>IF(AND(V1132&lt;&gt;"",$H1127&lt;&gt;"",$F1127&lt;&gt;""),V1132*$H1127*$F1127,"")</f>
        <v/>
      </c>
      <c r="AI1132" s="20" t="str">
        <f>IF(AND(W1132&lt;&gt;"",$H1127&lt;&gt;"",$F1127&lt;&gt;""),W1132*$H1127*$F1127,"")</f>
        <v/>
      </c>
      <c r="AJ1132" s="20" t="str">
        <f>IF(AND(X1132&lt;&gt;"",$H1127&lt;&gt;"",$F1127&lt;&gt;""),X1132*$H1127*$F1127,"")</f>
        <v/>
      </c>
    </row>
    <row r="1133" spans="1:36" ht="23.25" customHeight="1" x14ac:dyDescent="0.25">
      <c r="A1133" s="24"/>
      <c r="B1133" s="24"/>
      <c r="J1133" s="20" t="str">
        <f t="shared" si="53"/>
        <v/>
      </c>
      <c r="K1133" s="20" t="str">
        <f t="shared" si="54"/>
        <v/>
      </c>
      <c r="L1133" s="20" t="str">
        <f>IF(D1128&lt;&gt;"",MONTH(D1128),"")</f>
        <v/>
      </c>
      <c r="M1133" s="23" t="str">
        <f>IF(AND(($D1135)&lt;&gt;"",($E1135)&lt;&gt;""),IF(MIN(DATEVALUE($E1135),Base!K$3)-MAX(DATEVALUE($D1135),Base!K$2)+1&gt;=0,MIN(DATEVALUE($E1135),Base!K$3)-MAX(DATEVALUE($D1135),Base!K$2)+1,0),"")</f>
        <v/>
      </c>
      <c r="N1133" s="23" t="str">
        <f>IF(AND(($D1135)&lt;&gt;"",($E1135)&lt;&gt;""),IF(MIN(DATEVALUE($E1135),Base!L$3)-MAX(DATEVALUE($D1135),Base!L$2)+1&gt;=0,MIN(DATEVALUE($E1135),Base!L$3)-MAX(DATEVALUE($D1135),Base!L$2)+1,0),"")</f>
        <v/>
      </c>
      <c r="O1133" s="23" t="str">
        <f>IF(AND(($D1135)&lt;&gt;"",($E1135)&lt;&gt;""),IF(MIN(DATEVALUE($E1135),Base!M$3)-MAX(DATEVALUE($D1135),Base!M$2)+1&gt;=0,MIN(DATEVALUE($E1135),Base!M$3)-MAX(DATEVALUE($D1135),Base!M$2)+1,0),"")</f>
        <v/>
      </c>
      <c r="P1133" s="23" t="str">
        <f>IF(AND(($D1135)&lt;&gt;"",($E1135)&lt;&gt;""),IF(MIN(DATEVALUE($E1135),Base!N$3)-MAX(DATEVALUE($D1135),Base!N$2)+1&gt;=0,MIN(DATEVALUE($E1135),Base!N$3)-MAX(DATEVALUE($D1135),Base!N$2)+1,0),"")</f>
        <v/>
      </c>
      <c r="Q1133" s="23" t="str">
        <f>IF(AND(($D1135)&lt;&gt;"",($E1135)&lt;&gt;""),IF(MIN(DATEVALUE($E1135),Base!O$3)-MAX(DATEVALUE($D1135),Base!O$2)+1&gt;=0,MIN(DATEVALUE($E1135),Base!O$3)-MAX(DATEVALUE($D1135),Base!O$2)+1,0),"")</f>
        <v/>
      </c>
      <c r="R1133" s="23" t="str">
        <f>IF(AND(($D1135)&lt;&gt;"",($E1135)&lt;&gt;""),IF(MIN(DATEVALUE($E1135),Base!P$3)-MAX(DATEVALUE($D1135),Base!P$2)+1&gt;=0,MIN(DATEVALUE($E1135),Base!P$3)-MAX(DATEVALUE($D1135),Base!P$2)+1,0),"")</f>
        <v/>
      </c>
      <c r="S1133" s="23" t="str">
        <f>IF(AND(($D1135)&lt;&gt;"",($E1135)&lt;&gt;""),IF(MIN(DATEVALUE($E1135),Base!Q$3)-MAX(DATEVALUE($D1135),Base!Q$2)+1&gt;=0,MIN(DATEVALUE($E1135),Base!Q$3)-MAX(DATEVALUE($D1135),Base!Q$2)+1,0),"")</f>
        <v/>
      </c>
      <c r="T1133" s="23" t="str">
        <f>IF(AND(($D1135)&lt;&gt;"",($E1135)&lt;&gt;""),IF(MIN(DATEVALUE($E1135),Base!R$3)-MAX(DATEVALUE($D1135),Base!R$2)+1&gt;=0,MIN(DATEVALUE($E1135),Base!R$3)-MAX(DATEVALUE($D1135),Base!R$2)+1,0),"")</f>
        <v/>
      </c>
      <c r="U1133" s="23" t="str">
        <f>IF(AND(($D1135)&lt;&gt;"",($E1135)&lt;&gt;""),IF(MIN(DATEVALUE($E1135),Base!S$3)-MAX(DATEVALUE($D1135),Base!S$2)+1&gt;=0,MIN(DATEVALUE($E1135),Base!S$3)-MAX(DATEVALUE($D1135),Base!S$2)+1,0),"")</f>
        <v/>
      </c>
      <c r="V1133" s="23" t="str">
        <f>IF(AND(($D1135)&lt;&gt;"",($E1135)&lt;&gt;""),IF(MIN(DATEVALUE($E1135),Base!T$3)-MAX(DATEVALUE($D1135),Base!T$2)+1&gt;=0,MIN(DATEVALUE($E1135),Base!T$3)-MAX(DATEVALUE($D1135),Base!T$2)+1,0),"")</f>
        <v/>
      </c>
      <c r="W1133" s="23" t="str">
        <f>IF(AND(($D1135)&lt;&gt;"",($E1135)&lt;&gt;""),IF(MIN(DATEVALUE($E1135),Base!U$3)-MAX(DATEVALUE($D1135),Base!U$2)+1&gt;=0,MIN(DATEVALUE($E1135),Base!U$3)-MAX(DATEVALUE($D1135),Base!U$2)+1,0),"")</f>
        <v/>
      </c>
      <c r="X1133" s="23" t="str">
        <f>IF(AND(($D1135)&lt;&gt;"",($E1135)&lt;&gt;""),IF(MIN(DATEVALUE($E1135),Base!V$3)-MAX(DATEVALUE($D1135),Base!V$2)+1&gt;=0,MIN(DATEVALUE($E1135),Base!V$3)-MAX(DATEVALUE($D1135),Base!V$2)+1,0),"")</f>
        <v/>
      </c>
      <c r="Y1133" s="20" t="str">
        <f>IF(AND(M1133&lt;&gt;"",$H1129&lt;&gt;"",$F1129&lt;&gt;""),M1133*$H1129*$F1129,"")</f>
        <v/>
      </c>
      <c r="Z1133" s="20" t="str">
        <f>IF(AND(N1133&lt;&gt;"",$H1128&lt;&gt;"",$F1128&lt;&gt;""),N1133*$H1128*$F1128,"")</f>
        <v/>
      </c>
      <c r="AA1133" s="20" t="str">
        <f>IF(AND(O1133&lt;&gt;"",$H1128&lt;&gt;"",$F1128&lt;&gt;""),O1133*$H1128*$F1128,"")</f>
        <v/>
      </c>
      <c r="AB1133" s="20" t="str">
        <f>IF(AND(P1133&lt;&gt;"",$H1128&lt;&gt;"",$F1128&lt;&gt;""),P1133*$H1128*$F1128,"")</f>
        <v/>
      </c>
      <c r="AC1133" s="20" t="str">
        <f>IF(AND(Q1133&lt;&gt;"",$H1128&lt;&gt;"",$F1128&lt;&gt;""),Q1133*$H1128*$F1128,"")</f>
        <v/>
      </c>
      <c r="AD1133" s="20" t="str">
        <f>IF(AND(R1133&lt;&gt;"",$H1128&lt;&gt;"",$F1128&lt;&gt;""),R1133*$H1128*$F1128,"")</f>
        <v/>
      </c>
      <c r="AE1133" s="20" t="str">
        <f>IF(AND(S1133&lt;&gt;"",$H1128&lt;&gt;"",$F1128&lt;&gt;""),S1133*$H1128*$F1128,"")</f>
        <v/>
      </c>
      <c r="AF1133" s="20" t="str">
        <f>IF(AND(T1133&lt;&gt;"",$H1128&lt;&gt;"",$F1128&lt;&gt;""),T1133*$H1128*$F1128,"")</f>
        <v/>
      </c>
      <c r="AG1133" s="20" t="str">
        <f>IF(AND(U1133&lt;&gt;"",$H1128&lt;&gt;"",$F1128&lt;&gt;""),U1133*$H1128*$F1128,"")</f>
        <v/>
      </c>
      <c r="AH1133" s="20" t="str">
        <f>IF(AND(V1133&lt;&gt;"",$H1128&lt;&gt;"",$F1128&lt;&gt;""),V1133*$H1128*$F1128,"")</f>
        <v/>
      </c>
      <c r="AI1133" s="20" t="str">
        <f>IF(AND(W1133&lt;&gt;"",$H1128&lt;&gt;"",$F1128&lt;&gt;""),W1133*$H1128*$F1128,"")</f>
        <v/>
      </c>
      <c r="AJ1133" s="20" t="str">
        <f>IF(AND(X1133&lt;&gt;"",$H1128&lt;&gt;"",$F1128&lt;&gt;""),X1133*$H1128*$F1128,"")</f>
        <v/>
      </c>
    </row>
    <row r="1134" spans="1:36" ht="23.25" customHeight="1" x14ac:dyDescent="0.25">
      <c r="A1134" s="24"/>
      <c r="B1134" s="24"/>
      <c r="J1134" s="20" t="str">
        <f t="shared" si="53"/>
        <v/>
      </c>
      <c r="K1134" s="20" t="str">
        <f t="shared" si="54"/>
        <v/>
      </c>
      <c r="L1134" s="20" t="str">
        <f>IF(D1129&lt;&gt;"",MONTH(D1129),"")</f>
        <v/>
      </c>
      <c r="M1134" s="23" t="str">
        <f>IF(AND(($D1136)&lt;&gt;"",($E1136)&lt;&gt;""),IF(MIN(DATEVALUE($E1136),Base!K$3)-MAX(DATEVALUE($D1136),Base!K$2)+1&gt;=0,MIN(DATEVALUE($E1136),Base!K$3)-MAX(DATEVALUE($D1136),Base!K$2)+1,0),"")</f>
        <v/>
      </c>
      <c r="N1134" s="23" t="str">
        <f>IF(AND(($D1136)&lt;&gt;"",($E1136)&lt;&gt;""),IF(MIN(DATEVALUE($E1136),Base!L$3)-MAX(DATEVALUE($D1136),Base!L$2)+1&gt;=0,MIN(DATEVALUE($E1136),Base!L$3)-MAX(DATEVALUE($D1136),Base!L$2)+1,0),"")</f>
        <v/>
      </c>
      <c r="O1134" s="23" t="str">
        <f>IF(AND(($D1136)&lt;&gt;"",($E1136)&lt;&gt;""),IF(MIN(DATEVALUE($E1136),Base!M$3)-MAX(DATEVALUE($D1136),Base!M$2)+1&gt;=0,MIN(DATEVALUE($E1136),Base!M$3)-MAX(DATEVALUE($D1136),Base!M$2)+1,0),"")</f>
        <v/>
      </c>
      <c r="P1134" s="23" t="str">
        <f>IF(AND(($D1136)&lt;&gt;"",($E1136)&lt;&gt;""),IF(MIN(DATEVALUE($E1136),Base!N$3)-MAX(DATEVALUE($D1136),Base!N$2)+1&gt;=0,MIN(DATEVALUE($E1136),Base!N$3)-MAX(DATEVALUE($D1136),Base!N$2)+1,0),"")</f>
        <v/>
      </c>
      <c r="Q1134" s="23" t="str">
        <f>IF(AND(($D1136)&lt;&gt;"",($E1136)&lt;&gt;""),IF(MIN(DATEVALUE($E1136),Base!O$3)-MAX(DATEVALUE($D1136),Base!O$2)+1&gt;=0,MIN(DATEVALUE($E1136),Base!O$3)-MAX(DATEVALUE($D1136),Base!O$2)+1,0),"")</f>
        <v/>
      </c>
      <c r="R1134" s="23" t="str">
        <f>IF(AND(($D1136)&lt;&gt;"",($E1136)&lt;&gt;""),IF(MIN(DATEVALUE($E1136),Base!P$3)-MAX(DATEVALUE($D1136),Base!P$2)+1&gt;=0,MIN(DATEVALUE($E1136),Base!P$3)-MAX(DATEVALUE($D1136),Base!P$2)+1,0),"")</f>
        <v/>
      </c>
      <c r="S1134" s="23" t="str">
        <f>IF(AND(($D1136)&lt;&gt;"",($E1136)&lt;&gt;""),IF(MIN(DATEVALUE($E1136),Base!Q$3)-MAX(DATEVALUE($D1136),Base!Q$2)+1&gt;=0,MIN(DATEVALUE($E1136),Base!Q$3)-MAX(DATEVALUE($D1136),Base!Q$2)+1,0),"")</f>
        <v/>
      </c>
      <c r="T1134" s="23" t="str">
        <f>IF(AND(($D1136)&lt;&gt;"",($E1136)&lt;&gt;""),IF(MIN(DATEVALUE($E1136),Base!R$3)-MAX(DATEVALUE($D1136),Base!R$2)+1&gt;=0,MIN(DATEVALUE($E1136),Base!R$3)-MAX(DATEVALUE($D1136),Base!R$2)+1,0),"")</f>
        <v/>
      </c>
      <c r="U1134" s="23" t="str">
        <f>IF(AND(($D1136)&lt;&gt;"",($E1136)&lt;&gt;""),IF(MIN(DATEVALUE($E1136),Base!S$3)-MAX(DATEVALUE($D1136),Base!S$2)+1&gt;=0,MIN(DATEVALUE($E1136),Base!S$3)-MAX(DATEVALUE($D1136),Base!S$2)+1,0),"")</f>
        <v/>
      </c>
      <c r="V1134" s="23" t="str">
        <f>IF(AND(($D1136)&lt;&gt;"",($E1136)&lt;&gt;""),IF(MIN(DATEVALUE($E1136),Base!T$3)-MAX(DATEVALUE($D1136),Base!T$2)+1&gt;=0,MIN(DATEVALUE($E1136),Base!T$3)-MAX(DATEVALUE($D1136),Base!T$2)+1,0),"")</f>
        <v/>
      </c>
      <c r="W1134" s="23" t="str">
        <f>IF(AND(($D1136)&lt;&gt;"",($E1136)&lt;&gt;""),IF(MIN(DATEVALUE($E1136),Base!U$3)-MAX(DATEVALUE($D1136),Base!U$2)+1&gt;=0,MIN(DATEVALUE($E1136),Base!U$3)-MAX(DATEVALUE($D1136),Base!U$2)+1,0),"")</f>
        <v/>
      </c>
      <c r="X1134" s="23" t="str">
        <f>IF(AND(($D1136)&lt;&gt;"",($E1136)&lt;&gt;""),IF(MIN(DATEVALUE($E1136),Base!V$3)-MAX(DATEVALUE($D1136),Base!V$2)+1&gt;=0,MIN(DATEVALUE($E1136),Base!V$3)-MAX(DATEVALUE($D1136),Base!V$2)+1,0),"")</f>
        <v/>
      </c>
      <c r="Y1134" s="20" t="str">
        <f>IF(AND(M1134&lt;&gt;"",$H1130&lt;&gt;"",$F1130&lt;&gt;""),M1134*$H1130*$F1130,"")</f>
        <v/>
      </c>
      <c r="Z1134" s="20" t="str">
        <f>IF(AND(N1134&lt;&gt;"",$H1129&lt;&gt;"",$F1129&lt;&gt;""),N1134*$H1129*$F1129,"")</f>
        <v/>
      </c>
      <c r="AA1134" s="20" t="str">
        <f>IF(AND(O1134&lt;&gt;"",$H1129&lt;&gt;"",$F1129&lt;&gt;""),O1134*$H1129*$F1129,"")</f>
        <v/>
      </c>
      <c r="AB1134" s="20" t="str">
        <f>IF(AND(P1134&lt;&gt;"",$H1129&lt;&gt;"",$F1129&lt;&gt;""),P1134*$H1129*$F1129,"")</f>
        <v/>
      </c>
      <c r="AC1134" s="20" t="str">
        <f>IF(AND(Q1134&lt;&gt;"",$H1129&lt;&gt;"",$F1129&lt;&gt;""),Q1134*$H1129*$F1129,"")</f>
        <v/>
      </c>
      <c r="AD1134" s="20" t="str">
        <f>IF(AND(R1134&lt;&gt;"",$H1129&lt;&gt;"",$F1129&lt;&gt;""),R1134*$H1129*$F1129,"")</f>
        <v/>
      </c>
      <c r="AE1134" s="20" t="str">
        <f>IF(AND(S1134&lt;&gt;"",$H1129&lt;&gt;"",$F1129&lt;&gt;""),S1134*$H1129*$F1129,"")</f>
        <v/>
      </c>
      <c r="AF1134" s="20" t="str">
        <f>IF(AND(T1134&lt;&gt;"",$H1129&lt;&gt;"",$F1129&lt;&gt;""),T1134*$H1129*$F1129,"")</f>
        <v/>
      </c>
      <c r="AG1134" s="20" t="str">
        <f>IF(AND(U1134&lt;&gt;"",$H1129&lt;&gt;"",$F1129&lt;&gt;""),U1134*$H1129*$F1129,"")</f>
        <v/>
      </c>
      <c r="AH1134" s="20" t="str">
        <f>IF(AND(V1134&lt;&gt;"",$H1129&lt;&gt;"",$F1129&lt;&gt;""),V1134*$H1129*$F1129,"")</f>
        <v/>
      </c>
      <c r="AI1134" s="20" t="str">
        <f>IF(AND(W1134&lt;&gt;"",$H1129&lt;&gt;"",$F1129&lt;&gt;""),W1134*$H1129*$F1129,"")</f>
        <v/>
      </c>
      <c r="AJ1134" s="20" t="str">
        <f>IF(AND(X1134&lt;&gt;"",$H1129&lt;&gt;"",$F1129&lt;&gt;""),X1134*$H1129*$F1129,"")</f>
        <v/>
      </c>
    </row>
    <row r="1135" spans="1:36" ht="23.25" customHeight="1" x14ac:dyDescent="0.25">
      <c r="A1135" s="24"/>
      <c r="B1135" s="24"/>
      <c r="J1135" s="20" t="str">
        <f t="shared" si="53"/>
        <v/>
      </c>
      <c r="K1135" s="20" t="str">
        <f t="shared" si="54"/>
        <v/>
      </c>
      <c r="L1135" s="20" t="str">
        <f>IF(D1130&lt;&gt;"",MONTH(D1130),"")</f>
        <v/>
      </c>
      <c r="M1135" s="23" t="str">
        <f>IF(AND(($D1137)&lt;&gt;"",($E1137)&lt;&gt;""),IF(MIN(DATEVALUE($E1137),Base!K$3)-MAX(DATEVALUE($D1137),Base!K$2)+1&gt;=0,MIN(DATEVALUE($E1137),Base!K$3)-MAX(DATEVALUE($D1137),Base!K$2)+1,0),"")</f>
        <v/>
      </c>
      <c r="N1135" s="23" t="str">
        <f>IF(AND(($D1137)&lt;&gt;"",($E1137)&lt;&gt;""),IF(MIN(DATEVALUE($E1137),Base!L$3)-MAX(DATEVALUE($D1137),Base!L$2)+1&gt;=0,MIN(DATEVALUE($E1137),Base!L$3)-MAX(DATEVALUE($D1137),Base!L$2)+1,0),"")</f>
        <v/>
      </c>
      <c r="O1135" s="23" t="str">
        <f>IF(AND(($D1137)&lt;&gt;"",($E1137)&lt;&gt;""),IF(MIN(DATEVALUE($E1137),Base!M$3)-MAX(DATEVALUE($D1137),Base!M$2)+1&gt;=0,MIN(DATEVALUE($E1137),Base!M$3)-MAX(DATEVALUE($D1137),Base!M$2)+1,0),"")</f>
        <v/>
      </c>
      <c r="P1135" s="23" t="str">
        <f>IF(AND(($D1137)&lt;&gt;"",($E1137)&lt;&gt;""),IF(MIN(DATEVALUE($E1137),Base!N$3)-MAX(DATEVALUE($D1137),Base!N$2)+1&gt;=0,MIN(DATEVALUE($E1137),Base!N$3)-MAX(DATEVALUE($D1137),Base!N$2)+1,0),"")</f>
        <v/>
      </c>
      <c r="Q1135" s="23" t="str">
        <f>IF(AND(($D1137)&lt;&gt;"",($E1137)&lt;&gt;""),IF(MIN(DATEVALUE($E1137),Base!O$3)-MAX(DATEVALUE($D1137),Base!O$2)+1&gt;=0,MIN(DATEVALUE($E1137),Base!O$3)-MAX(DATEVALUE($D1137),Base!O$2)+1,0),"")</f>
        <v/>
      </c>
      <c r="R1135" s="23" t="str">
        <f>IF(AND(($D1137)&lt;&gt;"",($E1137)&lt;&gt;""),IF(MIN(DATEVALUE($E1137),Base!P$3)-MAX(DATEVALUE($D1137),Base!P$2)+1&gt;=0,MIN(DATEVALUE($E1137),Base!P$3)-MAX(DATEVALUE($D1137),Base!P$2)+1,0),"")</f>
        <v/>
      </c>
      <c r="S1135" s="23" t="str">
        <f>IF(AND(($D1137)&lt;&gt;"",($E1137)&lt;&gt;""),IF(MIN(DATEVALUE($E1137),Base!Q$3)-MAX(DATEVALUE($D1137),Base!Q$2)+1&gt;=0,MIN(DATEVALUE($E1137),Base!Q$3)-MAX(DATEVALUE($D1137),Base!Q$2)+1,0),"")</f>
        <v/>
      </c>
      <c r="T1135" s="23" t="str">
        <f>IF(AND(($D1137)&lt;&gt;"",($E1137)&lt;&gt;""),IF(MIN(DATEVALUE($E1137),Base!R$3)-MAX(DATEVALUE($D1137),Base!R$2)+1&gt;=0,MIN(DATEVALUE($E1137),Base!R$3)-MAX(DATEVALUE($D1137),Base!R$2)+1,0),"")</f>
        <v/>
      </c>
      <c r="U1135" s="23" t="str">
        <f>IF(AND(($D1137)&lt;&gt;"",($E1137)&lt;&gt;""),IF(MIN(DATEVALUE($E1137),Base!S$3)-MAX(DATEVALUE($D1137),Base!S$2)+1&gt;=0,MIN(DATEVALUE($E1137),Base!S$3)-MAX(DATEVALUE($D1137),Base!S$2)+1,0),"")</f>
        <v/>
      </c>
      <c r="V1135" s="23" t="str">
        <f>IF(AND(($D1137)&lt;&gt;"",($E1137)&lt;&gt;""),IF(MIN(DATEVALUE($E1137),Base!T$3)-MAX(DATEVALUE($D1137),Base!T$2)+1&gt;=0,MIN(DATEVALUE($E1137),Base!T$3)-MAX(DATEVALUE($D1137),Base!T$2)+1,0),"")</f>
        <v/>
      </c>
      <c r="W1135" s="23" t="str">
        <f>IF(AND(($D1137)&lt;&gt;"",($E1137)&lt;&gt;""),IF(MIN(DATEVALUE($E1137),Base!U$3)-MAX(DATEVALUE($D1137),Base!U$2)+1&gt;=0,MIN(DATEVALUE($E1137),Base!U$3)-MAX(DATEVALUE($D1137),Base!U$2)+1,0),"")</f>
        <v/>
      </c>
      <c r="X1135" s="23" t="str">
        <f>IF(AND(($D1137)&lt;&gt;"",($E1137)&lt;&gt;""),IF(MIN(DATEVALUE($E1137),Base!V$3)-MAX(DATEVALUE($D1137),Base!V$2)+1&gt;=0,MIN(DATEVALUE($E1137),Base!V$3)-MAX(DATEVALUE($D1137),Base!V$2)+1,0),"")</f>
        <v/>
      </c>
      <c r="Y1135" s="20" t="str">
        <f>IF(AND(M1135&lt;&gt;"",$H1131&lt;&gt;"",$F1131&lt;&gt;""),M1135*$H1131*$F1131,"")</f>
        <v/>
      </c>
      <c r="Z1135" s="20" t="str">
        <f>IF(AND(N1135&lt;&gt;"",$H1130&lt;&gt;"",$F1130&lt;&gt;""),N1135*$H1130*$F1130,"")</f>
        <v/>
      </c>
      <c r="AA1135" s="20" t="str">
        <f>IF(AND(O1135&lt;&gt;"",$H1130&lt;&gt;"",$F1130&lt;&gt;""),O1135*$H1130*$F1130,"")</f>
        <v/>
      </c>
      <c r="AB1135" s="20" t="str">
        <f>IF(AND(P1135&lt;&gt;"",$H1130&lt;&gt;"",$F1130&lt;&gt;""),P1135*$H1130*$F1130,"")</f>
        <v/>
      </c>
      <c r="AC1135" s="20" t="str">
        <f>IF(AND(Q1135&lt;&gt;"",$H1130&lt;&gt;"",$F1130&lt;&gt;""),Q1135*$H1130*$F1130,"")</f>
        <v/>
      </c>
      <c r="AD1135" s="20" t="str">
        <f>IF(AND(R1135&lt;&gt;"",$H1130&lt;&gt;"",$F1130&lt;&gt;""),R1135*$H1130*$F1130,"")</f>
        <v/>
      </c>
      <c r="AE1135" s="20" t="str">
        <f>IF(AND(S1135&lt;&gt;"",$H1130&lt;&gt;"",$F1130&lt;&gt;""),S1135*$H1130*$F1130,"")</f>
        <v/>
      </c>
      <c r="AF1135" s="20" t="str">
        <f>IF(AND(T1135&lt;&gt;"",$H1130&lt;&gt;"",$F1130&lt;&gt;""),T1135*$H1130*$F1130,"")</f>
        <v/>
      </c>
      <c r="AG1135" s="20" t="str">
        <f>IF(AND(U1135&lt;&gt;"",$H1130&lt;&gt;"",$F1130&lt;&gt;""),U1135*$H1130*$F1130,"")</f>
        <v/>
      </c>
      <c r="AH1135" s="20" t="str">
        <f>IF(AND(V1135&lt;&gt;"",$H1130&lt;&gt;"",$F1130&lt;&gt;""),V1135*$H1130*$F1130,"")</f>
        <v/>
      </c>
      <c r="AI1135" s="20" t="str">
        <f>IF(AND(W1135&lt;&gt;"",$H1130&lt;&gt;"",$F1130&lt;&gt;""),W1135*$H1130*$F1130,"")</f>
        <v/>
      </c>
      <c r="AJ1135" s="20" t="str">
        <f>IF(AND(X1135&lt;&gt;"",$H1130&lt;&gt;"",$F1130&lt;&gt;""),X1135*$H1130*$F1130,"")</f>
        <v/>
      </c>
    </row>
    <row r="1136" spans="1:36" ht="23.25" customHeight="1" x14ac:dyDescent="0.25">
      <c r="A1136" s="24"/>
      <c r="B1136" s="24"/>
      <c r="J1136" s="20" t="str">
        <f t="shared" si="53"/>
        <v/>
      </c>
      <c r="K1136" s="20" t="str">
        <f t="shared" si="54"/>
        <v/>
      </c>
      <c r="L1136" s="20" t="str">
        <f>IF(D1131&lt;&gt;"",MONTH(D1131),"")</f>
        <v/>
      </c>
      <c r="M1136" s="23" t="str">
        <f>IF(AND(($D1138)&lt;&gt;"",($E1138)&lt;&gt;""),IF(MIN(DATEVALUE($E1138),Base!K$3)-MAX(DATEVALUE($D1138),Base!K$2)+1&gt;=0,MIN(DATEVALUE($E1138),Base!K$3)-MAX(DATEVALUE($D1138),Base!K$2)+1,0),"")</f>
        <v/>
      </c>
      <c r="N1136" s="23" t="str">
        <f>IF(AND(($D1138)&lt;&gt;"",($E1138)&lt;&gt;""),IF(MIN(DATEVALUE($E1138),Base!L$3)-MAX(DATEVALUE($D1138),Base!L$2)+1&gt;=0,MIN(DATEVALUE($E1138),Base!L$3)-MAX(DATEVALUE($D1138),Base!L$2)+1,0),"")</f>
        <v/>
      </c>
      <c r="O1136" s="23" t="str">
        <f>IF(AND(($D1138)&lt;&gt;"",($E1138)&lt;&gt;""),IF(MIN(DATEVALUE($E1138),Base!M$3)-MAX(DATEVALUE($D1138),Base!M$2)+1&gt;=0,MIN(DATEVALUE($E1138),Base!M$3)-MAX(DATEVALUE($D1138),Base!M$2)+1,0),"")</f>
        <v/>
      </c>
      <c r="P1136" s="23" t="str">
        <f>IF(AND(($D1138)&lt;&gt;"",($E1138)&lt;&gt;""),IF(MIN(DATEVALUE($E1138),Base!N$3)-MAX(DATEVALUE($D1138),Base!N$2)+1&gt;=0,MIN(DATEVALUE($E1138),Base!N$3)-MAX(DATEVALUE($D1138),Base!N$2)+1,0),"")</f>
        <v/>
      </c>
      <c r="Q1136" s="23" t="str">
        <f>IF(AND(($D1138)&lt;&gt;"",($E1138)&lt;&gt;""),IF(MIN(DATEVALUE($E1138),Base!O$3)-MAX(DATEVALUE($D1138),Base!O$2)+1&gt;=0,MIN(DATEVALUE($E1138),Base!O$3)-MAX(DATEVALUE($D1138),Base!O$2)+1,0),"")</f>
        <v/>
      </c>
      <c r="R1136" s="23" t="str">
        <f>IF(AND(($D1138)&lt;&gt;"",($E1138)&lt;&gt;""),IF(MIN(DATEVALUE($E1138),Base!P$3)-MAX(DATEVALUE($D1138),Base!P$2)+1&gt;=0,MIN(DATEVALUE($E1138),Base!P$3)-MAX(DATEVALUE($D1138),Base!P$2)+1,0),"")</f>
        <v/>
      </c>
      <c r="S1136" s="23" t="str">
        <f>IF(AND(($D1138)&lt;&gt;"",($E1138)&lt;&gt;""),IF(MIN(DATEVALUE($E1138),Base!Q$3)-MAX(DATEVALUE($D1138),Base!Q$2)+1&gt;=0,MIN(DATEVALUE($E1138),Base!Q$3)-MAX(DATEVALUE($D1138),Base!Q$2)+1,0),"")</f>
        <v/>
      </c>
      <c r="T1136" s="23" t="str">
        <f>IF(AND(($D1138)&lt;&gt;"",($E1138)&lt;&gt;""),IF(MIN(DATEVALUE($E1138),Base!R$3)-MAX(DATEVALUE($D1138),Base!R$2)+1&gt;=0,MIN(DATEVALUE($E1138),Base!R$3)-MAX(DATEVALUE($D1138),Base!R$2)+1,0),"")</f>
        <v/>
      </c>
      <c r="U1136" s="23" t="str">
        <f>IF(AND(($D1138)&lt;&gt;"",($E1138)&lt;&gt;""),IF(MIN(DATEVALUE($E1138),Base!S$3)-MAX(DATEVALUE($D1138),Base!S$2)+1&gt;=0,MIN(DATEVALUE($E1138),Base!S$3)-MAX(DATEVALUE($D1138),Base!S$2)+1,0),"")</f>
        <v/>
      </c>
      <c r="V1136" s="23" t="str">
        <f>IF(AND(($D1138)&lt;&gt;"",($E1138)&lt;&gt;""),IF(MIN(DATEVALUE($E1138),Base!T$3)-MAX(DATEVALUE($D1138),Base!T$2)+1&gt;=0,MIN(DATEVALUE($E1138),Base!T$3)-MAX(DATEVALUE($D1138),Base!T$2)+1,0),"")</f>
        <v/>
      </c>
      <c r="W1136" s="23" t="str">
        <f>IF(AND(($D1138)&lt;&gt;"",($E1138)&lt;&gt;""),IF(MIN(DATEVALUE($E1138),Base!U$3)-MAX(DATEVALUE($D1138),Base!U$2)+1&gt;=0,MIN(DATEVALUE($E1138),Base!U$3)-MAX(DATEVALUE($D1138),Base!U$2)+1,0),"")</f>
        <v/>
      </c>
      <c r="X1136" s="23" t="str">
        <f>IF(AND(($D1138)&lt;&gt;"",($E1138)&lt;&gt;""),IF(MIN(DATEVALUE($E1138),Base!V$3)-MAX(DATEVALUE($D1138),Base!V$2)+1&gt;=0,MIN(DATEVALUE($E1138),Base!V$3)-MAX(DATEVALUE($D1138),Base!V$2)+1,0),"")</f>
        <v/>
      </c>
      <c r="Y1136" s="20" t="str">
        <f>IF(AND(M1136&lt;&gt;"",$H1132&lt;&gt;"",$F1132&lt;&gt;""),M1136*$H1132*$F1132,"")</f>
        <v/>
      </c>
      <c r="Z1136" s="20" t="str">
        <f>IF(AND(N1136&lt;&gt;"",$H1131&lt;&gt;"",$F1131&lt;&gt;""),N1136*$H1131*$F1131,"")</f>
        <v/>
      </c>
      <c r="AA1136" s="20" t="str">
        <f>IF(AND(O1136&lt;&gt;"",$H1131&lt;&gt;"",$F1131&lt;&gt;""),O1136*$H1131*$F1131,"")</f>
        <v/>
      </c>
      <c r="AB1136" s="20" t="str">
        <f>IF(AND(P1136&lt;&gt;"",$H1131&lt;&gt;"",$F1131&lt;&gt;""),P1136*$H1131*$F1131,"")</f>
        <v/>
      </c>
      <c r="AC1136" s="20" t="str">
        <f>IF(AND(Q1136&lt;&gt;"",$H1131&lt;&gt;"",$F1131&lt;&gt;""),Q1136*$H1131*$F1131,"")</f>
        <v/>
      </c>
      <c r="AD1136" s="20" t="str">
        <f>IF(AND(R1136&lt;&gt;"",$H1131&lt;&gt;"",$F1131&lt;&gt;""),R1136*$H1131*$F1131,"")</f>
        <v/>
      </c>
      <c r="AE1136" s="20" t="str">
        <f>IF(AND(S1136&lt;&gt;"",$H1131&lt;&gt;"",$F1131&lt;&gt;""),S1136*$H1131*$F1131,"")</f>
        <v/>
      </c>
      <c r="AF1136" s="20" t="str">
        <f>IF(AND(T1136&lt;&gt;"",$H1131&lt;&gt;"",$F1131&lt;&gt;""),T1136*$H1131*$F1131,"")</f>
        <v/>
      </c>
      <c r="AG1136" s="20" t="str">
        <f>IF(AND(U1136&lt;&gt;"",$H1131&lt;&gt;"",$F1131&lt;&gt;""),U1136*$H1131*$F1131,"")</f>
        <v/>
      </c>
      <c r="AH1136" s="20" t="str">
        <f>IF(AND(V1136&lt;&gt;"",$H1131&lt;&gt;"",$F1131&lt;&gt;""),V1136*$H1131*$F1131,"")</f>
        <v/>
      </c>
      <c r="AI1136" s="20" t="str">
        <f>IF(AND(W1136&lt;&gt;"",$H1131&lt;&gt;"",$F1131&lt;&gt;""),W1136*$H1131*$F1131,"")</f>
        <v/>
      </c>
      <c r="AJ1136" s="20" t="str">
        <f>IF(AND(X1136&lt;&gt;"",$H1131&lt;&gt;"",$F1131&lt;&gt;""),X1136*$H1131*$F1131,"")</f>
        <v/>
      </c>
    </row>
    <row r="1137" spans="1:36" ht="23.25" customHeight="1" x14ac:dyDescent="0.25">
      <c r="A1137" s="24"/>
      <c r="B1137" s="24"/>
      <c r="J1137" s="20" t="str">
        <f t="shared" si="53"/>
        <v/>
      </c>
      <c r="K1137" s="20" t="str">
        <f t="shared" si="54"/>
        <v/>
      </c>
      <c r="L1137" s="20" t="str">
        <f>IF(D1132&lt;&gt;"",MONTH(D1132),"")</f>
        <v/>
      </c>
      <c r="M1137" s="23" t="str">
        <f>IF(AND(($D1139)&lt;&gt;"",($E1139)&lt;&gt;""),IF(MIN(DATEVALUE($E1139),Base!K$3)-MAX(DATEVALUE($D1139),Base!K$2)+1&gt;=0,MIN(DATEVALUE($E1139),Base!K$3)-MAX(DATEVALUE($D1139),Base!K$2)+1,0),"")</f>
        <v/>
      </c>
      <c r="N1137" s="23" t="str">
        <f>IF(AND(($D1139)&lt;&gt;"",($E1139)&lt;&gt;""),IF(MIN(DATEVALUE($E1139),Base!L$3)-MAX(DATEVALUE($D1139),Base!L$2)+1&gt;=0,MIN(DATEVALUE($E1139),Base!L$3)-MAX(DATEVALUE($D1139),Base!L$2)+1,0),"")</f>
        <v/>
      </c>
      <c r="O1137" s="23" t="str">
        <f>IF(AND(($D1139)&lt;&gt;"",($E1139)&lt;&gt;""),IF(MIN(DATEVALUE($E1139),Base!M$3)-MAX(DATEVALUE($D1139),Base!M$2)+1&gt;=0,MIN(DATEVALUE($E1139),Base!M$3)-MAX(DATEVALUE($D1139),Base!M$2)+1,0),"")</f>
        <v/>
      </c>
      <c r="P1137" s="23" t="str">
        <f>IF(AND(($D1139)&lt;&gt;"",($E1139)&lt;&gt;""),IF(MIN(DATEVALUE($E1139),Base!N$3)-MAX(DATEVALUE($D1139),Base!N$2)+1&gt;=0,MIN(DATEVALUE($E1139),Base!N$3)-MAX(DATEVALUE($D1139),Base!N$2)+1,0),"")</f>
        <v/>
      </c>
      <c r="Q1137" s="23" t="str">
        <f>IF(AND(($D1139)&lt;&gt;"",($E1139)&lt;&gt;""),IF(MIN(DATEVALUE($E1139),Base!O$3)-MAX(DATEVALUE($D1139),Base!O$2)+1&gt;=0,MIN(DATEVALUE($E1139),Base!O$3)-MAX(DATEVALUE($D1139),Base!O$2)+1,0),"")</f>
        <v/>
      </c>
      <c r="R1137" s="23" t="str">
        <f>IF(AND(($D1139)&lt;&gt;"",($E1139)&lt;&gt;""),IF(MIN(DATEVALUE($E1139),Base!P$3)-MAX(DATEVALUE($D1139),Base!P$2)+1&gt;=0,MIN(DATEVALUE($E1139),Base!P$3)-MAX(DATEVALUE($D1139),Base!P$2)+1,0),"")</f>
        <v/>
      </c>
      <c r="S1137" s="23" t="str">
        <f>IF(AND(($D1139)&lt;&gt;"",($E1139)&lt;&gt;""),IF(MIN(DATEVALUE($E1139),Base!Q$3)-MAX(DATEVALUE($D1139),Base!Q$2)+1&gt;=0,MIN(DATEVALUE($E1139),Base!Q$3)-MAX(DATEVALUE($D1139),Base!Q$2)+1,0),"")</f>
        <v/>
      </c>
      <c r="T1137" s="23" t="str">
        <f>IF(AND(($D1139)&lt;&gt;"",($E1139)&lt;&gt;""),IF(MIN(DATEVALUE($E1139),Base!R$3)-MAX(DATEVALUE($D1139),Base!R$2)+1&gt;=0,MIN(DATEVALUE($E1139),Base!R$3)-MAX(DATEVALUE($D1139),Base!R$2)+1,0),"")</f>
        <v/>
      </c>
      <c r="U1137" s="23" t="str">
        <f>IF(AND(($D1139)&lt;&gt;"",($E1139)&lt;&gt;""),IF(MIN(DATEVALUE($E1139),Base!S$3)-MAX(DATEVALUE($D1139),Base!S$2)+1&gt;=0,MIN(DATEVALUE($E1139),Base!S$3)-MAX(DATEVALUE($D1139),Base!S$2)+1,0),"")</f>
        <v/>
      </c>
      <c r="V1137" s="23" t="str">
        <f>IF(AND(($D1139)&lt;&gt;"",($E1139)&lt;&gt;""),IF(MIN(DATEVALUE($E1139),Base!T$3)-MAX(DATEVALUE($D1139),Base!T$2)+1&gt;=0,MIN(DATEVALUE($E1139),Base!T$3)-MAX(DATEVALUE($D1139),Base!T$2)+1,0),"")</f>
        <v/>
      </c>
      <c r="W1137" s="23" t="str">
        <f>IF(AND(($D1139)&lt;&gt;"",($E1139)&lt;&gt;""),IF(MIN(DATEVALUE($E1139),Base!U$3)-MAX(DATEVALUE($D1139),Base!U$2)+1&gt;=0,MIN(DATEVALUE($E1139),Base!U$3)-MAX(DATEVALUE($D1139),Base!U$2)+1,0),"")</f>
        <v/>
      </c>
      <c r="X1137" s="23" t="str">
        <f>IF(AND(($D1139)&lt;&gt;"",($E1139)&lt;&gt;""),IF(MIN(DATEVALUE($E1139),Base!V$3)-MAX(DATEVALUE($D1139),Base!V$2)+1&gt;=0,MIN(DATEVALUE($E1139),Base!V$3)-MAX(DATEVALUE($D1139),Base!V$2)+1,0),"")</f>
        <v/>
      </c>
      <c r="Y1137" s="20" t="str">
        <f>IF(AND(M1137&lt;&gt;"",$H1133&lt;&gt;"",$F1133&lt;&gt;""),M1137*$H1133*$F1133,"")</f>
        <v/>
      </c>
      <c r="Z1137" s="20" t="str">
        <f>IF(AND(N1137&lt;&gt;"",$H1132&lt;&gt;"",$F1132&lt;&gt;""),N1137*$H1132*$F1132,"")</f>
        <v/>
      </c>
      <c r="AA1137" s="20" t="str">
        <f>IF(AND(O1137&lt;&gt;"",$H1132&lt;&gt;"",$F1132&lt;&gt;""),O1137*$H1132*$F1132,"")</f>
        <v/>
      </c>
      <c r="AB1137" s="20" t="str">
        <f>IF(AND(P1137&lt;&gt;"",$H1132&lt;&gt;"",$F1132&lt;&gt;""),P1137*$H1132*$F1132,"")</f>
        <v/>
      </c>
      <c r="AC1137" s="20" t="str">
        <f>IF(AND(Q1137&lt;&gt;"",$H1132&lt;&gt;"",$F1132&lt;&gt;""),Q1137*$H1132*$F1132,"")</f>
        <v/>
      </c>
      <c r="AD1137" s="20" t="str">
        <f>IF(AND(R1137&lt;&gt;"",$H1132&lt;&gt;"",$F1132&lt;&gt;""),R1137*$H1132*$F1132,"")</f>
        <v/>
      </c>
      <c r="AE1137" s="20" t="str">
        <f>IF(AND(S1137&lt;&gt;"",$H1132&lt;&gt;"",$F1132&lt;&gt;""),S1137*$H1132*$F1132,"")</f>
        <v/>
      </c>
      <c r="AF1137" s="20" t="str">
        <f>IF(AND(T1137&lt;&gt;"",$H1132&lt;&gt;"",$F1132&lt;&gt;""),T1137*$H1132*$F1132,"")</f>
        <v/>
      </c>
      <c r="AG1137" s="20" t="str">
        <f>IF(AND(U1137&lt;&gt;"",$H1132&lt;&gt;"",$F1132&lt;&gt;""),U1137*$H1132*$F1132,"")</f>
        <v/>
      </c>
      <c r="AH1137" s="20" t="str">
        <f>IF(AND(V1137&lt;&gt;"",$H1132&lt;&gt;"",$F1132&lt;&gt;""),V1137*$H1132*$F1132,"")</f>
        <v/>
      </c>
      <c r="AI1137" s="20" t="str">
        <f>IF(AND(W1137&lt;&gt;"",$H1132&lt;&gt;"",$F1132&lt;&gt;""),W1137*$H1132*$F1132,"")</f>
        <v/>
      </c>
      <c r="AJ1137" s="20" t="str">
        <f>IF(AND(X1137&lt;&gt;"",$H1132&lt;&gt;"",$F1132&lt;&gt;""),X1137*$H1132*$F1132,"")</f>
        <v/>
      </c>
    </row>
    <row r="1138" spans="1:36" ht="23.25" customHeight="1" x14ac:dyDescent="0.25">
      <c r="A1138" s="24"/>
      <c r="B1138" s="24"/>
      <c r="J1138" s="20" t="str">
        <f t="shared" si="53"/>
        <v/>
      </c>
      <c r="K1138" s="20" t="str">
        <f t="shared" si="54"/>
        <v/>
      </c>
      <c r="L1138" s="20" t="str">
        <f>IF(D1133&lt;&gt;"",MONTH(D1133),"")</f>
        <v/>
      </c>
      <c r="M1138" s="23" t="str">
        <f>IF(AND(($D1140)&lt;&gt;"",($E1140)&lt;&gt;""),IF(MIN(DATEVALUE($E1140),Base!K$3)-MAX(DATEVALUE($D1140),Base!K$2)+1&gt;=0,MIN(DATEVALUE($E1140),Base!K$3)-MAX(DATEVALUE($D1140),Base!K$2)+1,0),"")</f>
        <v/>
      </c>
      <c r="N1138" s="23" t="str">
        <f>IF(AND(($D1140)&lt;&gt;"",($E1140)&lt;&gt;""),IF(MIN(DATEVALUE($E1140),Base!L$3)-MAX(DATEVALUE($D1140),Base!L$2)+1&gt;=0,MIN(DATEVALUE($E1140),Base!L$3)-MAX(DATEVALUE($D1140),Base!L$2)+1,0),"")</f>
        <v/>
      </c>
      <c r="O1138" s="23" t="str">
        <f>IF(AND(($D1140)&lt;&gt;"",($E1140)&lt;&gt;""),IF(MIN(DATEVALUE($E1140),Base!M$3)-MAX(DATEVALUE($D1140),Base!M$2)+1&gt;=0,MIN(DATEVALUE($E1140),Base!M$3)-MAX(DATEVALUE($D1140),Base!M$2)+1,0),"")</f>
        <v/>
      </c>
      <c r="P1138" s="23" t="str">
        <f>IF(AND(($D1140)&lt;&gt;"",($E1140)&lt;&gt;""),IF(MIN(DATEVALUE($E1140),Base!N$3)-MAX(DATEVALUE($D1140),Base!N$2)+1&gt;=0,MIN(DATEVALUE($E1140),Base!N$3)-MAX(DATEVALUE($D1140),Base!N$2)+1,0),"")</f>
        <v/>
      </c>
      <c r="Q1138" s="23" t="str">
        <f>IF(AND(($D1140)&lt;&gt;"",($E1140)&lt;&gt;""),IF(MIN(DATEVALUE($E1140),Base!O$3)-MAX(DATEVALUE($D1140),Base!O$2)+1&gt;=0,MIN(DATEVALUE($E1140),Base!O$3)-MAX(DATEVALUE($D1140),Base!O$2)+1,0),"")</f>
        <v/>
      </c>
      <c r="R1138" s="23" t="str">
        <f>IF(AND(($D1140)&lt;&gt;"",($E1140)&lt;&gt;""),IF(MIN(DATEVALUE($E1140),Base!P$3)-MAX(DATEVALUE($D1140),Base!P$2)+1&gt;=0,MIN(DATEVALUE($E1140),Base!P$3)-MAX(DATEVALUE($D1140),Base!P$2)+1,0),"")</f>
        <v/>
      </c>
      <c r="S1138" s="23" t="str">
        <f>IF(AND(($D1140)&lt;&gt;"",($E1140)&lt;&gt;""),IF(MIN(DATEVALUE($E1140),Base!Q$3)-MAX(DATEVALUE($D1140),Base!Q$2)+1&gt;=0,MIN(DATEVALUE($E1140),Base!Q$3)-MAX(DATEVALUE($D1140),Base!Q$2)+1,0),"")</f>
        <v/>
      </c>
      <c r="T1138" s="23" t="str">
        <f>IF(AND(($D1140)&lt;&gt;"",($E1140)&lt;&gt;""),IF(MIN(DATEVALUE($E1140),Base!R$3)-MAX(DATEVALUE($D1140),Base!R$2)+1&gt;=0,MIN(DATEVALUE($E1140),Base!R$3)-MAX(DATEVALUE($D1140),Base!R$2)+1,0),"")</f>
        <v/>
      </c>
      <c r="U1138" s="23" t="str">
        <f>IF(AND(($D1140)&lt;&gt;"",($E1140)&lt;&gt;""),IF(MIN(DATEVALUE($E1140),Base!S$3)-MAX(DATEVALUE($D1140),Base!S$2)+1&gt;=0,MIN(DATEVALUE($E1140),Base!S$3)-MAX(DATEVALUE($D1140),Base!S$2)+1,0),"")</f>
        <v/>
      </c>
      <c r="V1138" s="23" t="str">
        <f>IF(AND(($D1140)&lt;&gt;"",($E1140)&lt;&gt;""),IF(MIN(DATEVALUE($E1140),Base!T$3)-MAX(DATEVALUE($D1140),Base!T$2)+1&gt;=0,MIN(DATEVALUE($E1140),Base!T$3)-MAX(DATEVALUE($D1140),Base!T$2)+1,0),"")</f>
        <v/>
      </c>
      <c r="W1138" s="23" t="str">
        <f>IF(AND(($D1140)&lt;&gt;"",($E1140)&lt;&gt;""),IF(MIN(DATEVALUE($E1140),Base!U$3)-MAX(DATEVALUE($D1140),Base!U$2)+1&gt;=0,MIN(DATEVALUE($E1140),Base!U$3)-MAX(DATEVALUE($D1140),Base!U$2)+1,0),"")</f>
        <v/>
      </c>
      <c r="X1138" s="23" t="str">
        <f>IF(AND(($D1140)&lt;&gt;"",($E1140)&lt;&gt;""),IF(MIN(DATEVALUE($E1140),Base!V$3)-MAX(DATEVALUE($D1140),Base!V$2)+1&gt;=0,MIN(DATEVALUE($E1140),Base!V$3)-MAX(DATEVALUE($D1140),Base!V$2)+1,0),"")</f>
        <v/>
      </c>
      <c r="Y1138" s="20" t="str">
        <f>IF(AND(M1138&lt;&gt;"",$H1134&lt;&gt;"",$F1134&lt;&gt;""),M1138*$H1134*$F1134,"")</f>
        <v/>
      </c>
      <c r="Z1138" s="20" t="str">
        <f>IF(AND(N1138&lt;&gt;"",$H1133&lt;&gt;"",$F1133&lt;&gt;""),N1138*$H1133*$F1133,"")</f>
        <v/>
      </c>
      <c r="AA1138" s="20" t="str">
        <f>IF(AND(O1138&lt;&gt;"",$H1133&lt;&gt;"",$F1133&lt;&gt;""),O1138*$H1133*$F1133,"")</f>
        <v/>
      </c>
      <c r="AB1138" s="20" t="str">
        <f>IF(AND(P1138&lt;&gt;"",$H1133&lt;&gt;"",$F1133&lt;&gt;""),P1138*$H1133*$F1133,"")</f>
        <v/>
      </c>
      <c r="AC1138" s="20" t="str">
        <f>IF(AND(Q1138&lt;&gt;"",$H1133&lt;&gt;"",$F1133&lt;&gt;""),Q1138*$H1133*$F1133,"")</f>
        <v/>
      </c>
      <c r="AD1138" s="20" t="str">
        <f>IF(AND(R1138&lt;&gt;"",$H1133&lt;&gt;"",$F1133&lt;&gt;""),R1138*$H1133*$F1133,"")</f>
        <v/>
      </c>
      <c r="AE1138" s="20" t="str">
        <f>IF(AND(S1138&lt;&gt;"",$H1133&lt;&gt;"",$F1133&lt;&gt;""),S1138*$H1133*$F1133,"")</f>
        <v/>
      </c>
      <c r="AF1138" s="20" t="str">
        <f>IF(AND(T1138&lt;&gt;"",$H1133&lt;&gt;"",$F1133&lt;&gt;""),T1138*$H1133*$F1133,"")</f>
        <v/>
      </c>
      <c r="AG1138" s="20" t="str">
        <f>IF(AND(U1138&lt;&gt;"",$H1133&lt;&gt;"",$F1133&lt;&gt;""),U1138*$H1133*$F1133,"")</f>
        <v/>
      </c>
      <c r="AH1138" s="20" t="str">
        <f>IF(AND(V1138&lt;&gt;"",$H1133&lt;&gt;"",$F1133&lt;&gt;""),V1138*$H1133*$F1133,"")</f>
        <v/>
      </c>
      <c r="AI1138" s="20" t="str">
        <f>IF(AND(W1138&lt;&gt;"",$H1133&lt;&gt;"",$F1133&lt;&gt;""),W1138*$H1133*$F1133,"")</f>
        <v/>
      </c>
      <c r="AJ1138" s="20" t="str">
        <f>IF(AND(X1138&lt;&gt;"",$H1133&lt;&gt;"",$F1133&lt;&gt;""),X1138*$H1133*$F1133,"")</f>
        <v/>
      </c>
    </row>
    <row r="1139" spans="1:36" ht="23.25" customHeight="1" x14ac:dyDescent="0.25">
      <c r="A1139" s="24"/>
      <c r="B1139" s="24"/>
      <c r="J1139" s="20" t="str">
        <f t="shared" si="53"/>
        <v/>
      </c>
      <c r="K1139" s="20" t="str">
        <f t="shared" si="54"/>
        <v/>
      </c>
      <c r="L1139" s="20" t="str">
        <f>IF(D1134&lt;&gt;"",MONTH(D1134),"")</f>
        <v/>
      </c>
      <c r="M1139" s="23" t="str">
        <f>IF(AND(($D1141)&lt;&gt;"",($E1141)&lt;&gt;""),IF(MIN(DATEVALUE($E1141),Base!K$3)-MAX(DATEVALUE($D1141),Base!K$2)+1&gt;=0,MIN(DATEVALUE($E1141),Base!K$3)-MAX(DATEVALUE($D1141),Base!K$2)+1,0),"")</f>
        <v/>
      </c>
      <c r="N1139" s="23" t="str">
        <f>IF(AND(($D1141)&lt;&gt;"",($E1141)&lt;&gt;""),IF(MIN(DATEVALUE($E1141),Base!L$3)-MAX(DATEVALUE($D1141),Base!L$2)+1&gt;=0,MIN(DATEVALUE($E1141),Base!L$3)-MAX(DATEVALUE($D1141),Base!L$2)+1,0),"")</f>
        <v/>
      </c>
      <c r="O1139" s="23" t="str">
        <f>IF(AND(($D1141)&lt;&gt;"",($E1141)&lt;&gt;""),IF(MIN(DATEVALUE($E1141),Base!M$3)-MAX(DATEVALUE($D1141),Base!M$2)+1&gt;=0,MIN(DATEVALUE($E1141),Base!M$3)-MAX(DATEVALUE($D1141),Base!M$2)+1,0),"")</f>
        <v/>
      </c>
      <c r="P1139" s="23" t="str">
        <f>IF(AND(($D1141)&lt;&gt;"",($E1141)&lt;&gt;""),IF(MIN(DATEVALUE($E1141),Base!N$3)-MAX(DATEVALUE($D1141),Base!N$2)+1&gt;=0,MIN(DATEVALUE($E1141),Base!N$3)-MAX(DATEVALUE($D1141),Base!N$2)+1,0),"")</f>
        <v/>
      </c>
      <c r="Q1139" s="23" t="str">
        <f>IF(AND(($D1141)&lt;&gt;"",($E1141)&lt;&gt;""),IF(MIN(DATEVALUE($E1141),Base!O$3)-MAX(DATEVALUE($D1141),Base!O$2)+1&gt;=0,MIN(DATEVALUE($E1141),Base!O$3)-MAX(DATEVALUE($D1141),Base!O$2)+1,0),"")</f>
        <v/>
      </c>
      <c r="R1139" s="23" t="str">
        <f>IF(AND(($D1141)&lt;&gt;"",($E1141)&lt;&gt;""),IF(MIN(DATEVALUE($E1141),Base!P$3)-MAX(DATEVALUE($D1141),Base!P$2)+1&gt;=0,MIN(DATEVALUE($E1141),Base!P$3)-MAX(DATEVALUE($D1141),Base!P$2)+1,0),"")</f>
        <v/>
      </c>
      <c r="S1139" s="23" t="str">
        <f>IF(AND(($D1141)&lt;&gt;"",($E1141)&lt;&gt;""),IF(MIN(DATEVALUE($E1141),Base!Q$3)-MAX(DATEVALUE($D1141),Base!Q$2)+1&gt;=0,MIN(DATEVALUE($E1141),Base!Q$3)-MAX(DATEVALUE($D1141),Base!Q$2)+1,0),"")</f>
        <v/>
      </c>
      <c r="T1139" s="23" t="str">
        <f>IF(AND(($D1141)&lt;&gt;"",($E1141)&lt;&gt;""),IF(MIN(DATEVALUE($E1141),Base!R$3)-MAX(DATEVALUE($D1141),Base!R$2)+1&gt;=0,MIN(DATEVALUE($E1141),Base!R$3)-MAX(DATEVALUE($D1141),Base!R$2)+1,0),"")</f>
        <v/>
      </c>
      <c r="U1139" s="23" t="str">
        <f>IF(AND(($D1141)&lt;&gt;"",($E1141)&lt;&gt;""),IF(MIN(DATEVALUE($E1141),Base!S$3)-MAX(DATEVALUE($D1141),Base!S$2)+1&gt;=0,MIN(DATEVALUE($E1141),Base!S$3)-MAX(DATEVALUE($D1141),Base!S$2)+1,0),"")</f>
        <v/>
      </c>
      <c r="V1139" s="23" t="str">
        <f>IF(AND(($D1141)&lt;&gt;"",($E1141)&lt;&gt;""),IF(MIN(DATEVALUE($E1141),Base!T$3)-MAX(DATEVALUE($D1141),Base!T$2)+1&gt;=0,MIN(DATEVALUE($E1141),Base!T$3)-MAX(DATEVALUE($D1141),Base!T$2)+1,0),"")</f>
        <v/>
      </c>
      <c r="W1139" s="23" t="str">
        <f>IF(AND(($D1141)&lt;&gt;"",($E1141)&lt;&gt;""),IF(MIN(DATEVALUE($E1141),Base!U$3)-MAX(DATEVALUE($D1141),Base!U$2)+1&gt;=0,MIN(DATEVALUE($E1141),Base!U$3)-MAX(DATEVALUE($D1141),Base!U$2)+1,0),"")</f>
        <v/>
      </c>
      <c r="X1139" s="23" t="str">
        <f>IF(AND(($D1141)&lt;&gt;"",($E1141)&lt;&gt;""),IF(MIN(DATEVALUE($E1141),Base!V$3)-MAX(DATEVALUE($D1141),Base!V$2)+1&gt;=0,MIN(DATEVALUE($E1141),Base!V$3)-MAX(DATEVALUE($D1141),Base!V$2)+1,0),"")</f>
        <v/>
      </c>
      <c r="Y1139" s="20" t="str">
        <f>IF(AND(M1139&lt;&gt;"",$H1135&lt;&gt;"",$F1135&lt;&gt;""),M1139*$H1135*$F1135,"")</f>
        <v/>
      </c>
      <c r="Z1139" s="20" t="str">
        <f>IF(AND(N1139&lt;&gt;"",$H1134&lt;&gt;"",$F1134&lt;&gt;""),N1139*$H1134*$F1134,"")</f>
        <v/>
      </c>
      <c r="AA1139" s="20" t="str">
        <f>IF(AND(O1139&lt;&gt;"",$H1134&lt;&gt;"",$F1134&lt;&gt;""),O1139*$H1134*$F1134,"")</f>
        <v/>
      </c>
      <c r="AB1139" s="20" t="str">
        <f>IF(AND(P1139&lt;&gt;"",$H1134&lt;&gt;"",$F1134&lt;&gt;""),P1139*$H1134*$F1134,"")</f>
        <v/>
      </c>
      <c r="AC1139" s="20" t="str">
        <f>IF(AND(Q1139&lt;&gt;"",$H1134&lt;&gt;"",$F1134&lt;&gt;""),Q1139*$H1134*$F1134,"")</f>
        <v/>
      </c>
      <c r="AD1139" s="20" t="str">
        <f>IF(AND(R1139&lt;&gt;"",$H1134&lt;&gt;"",$F1134&lt;&gt;""),R1139*$H1134*$F1134,"")</f>
        <v/>
      </c>
      <c r="AE1139" s="20" t="str">
        <f>IF(AND(S1139&lt;&gt;"",$H1134&lt;&gt;"",$F1134&lt;&gt;""),S1139*$H1134*$F1134,"")</f>
        <v/>
      </c>
      <c r="AF1139" s="20" t="str">
        <f>IF(AND(T1139&lt;&gt;"",$H1134&lt;&gt;"",$F1134&lt;&gt;""),T1139*$H1134*$F1134,"")</f>
        <v/>
      </c>
      <c r="AG1139" s="20" t="str">
        <f>IF(AND(U1139&lt;&gt;"",$H1134&lt;&gt;"",$F1134&lt;&gt;""),U1139*$H1134*$F1134,"")</f>
        <v/>
      </c>
      <c r="AH1139" s="20" t="str">
        <f>IF(AND(V1139&lt;&gt;"",$H1134&lt;&gt;"",$F1134&lt;&gt;""),V1139*$H1134*$F1134,"")</f>
        <v/>
      </c>
      <c r="AI1139" s="20" t="str">
        <f>IF(AND(W1139&lt;&gt;"",$H1134&lt;&gt;"",$F1134&lt;&gt;""),W1139*$H1134*$F1134,"")</f>
        <v/>
      </c>
      <c r="AJ1139" s="20" t="str">
        <f>IF(AND(X1139&lt;&gt;"",$H1134&lt;&gt;"",$F1134&lt;&gt;""),X1139*$H1134*$F1134,"")</f>
        <v/>
      </c>
    </row>
    <row r="1140" spans="1:36" ht="23.25" customHeight="1" x14ac:dyDescent="0.25">
      <c r="A1140" s="24"/>
      <c r="B1140" s="24"/>
      <c r="J1140" s="20" t="str">
        <f t="shared" si="53"/>
        <v/>
      </c>
      <c r="K1140" s="20" t="str">
        <f t="shared" si="54"/>
        <v/>
      </c>
      <c r="L1140" s="20" t="str">
        <f>IF(D1135&lt;&gt;"",MONTH(D1135),"")</f>
        <v/>
      </c>
      <c r="M1140" s="23" t="str">
        <f>IF(AND(($D1142)&lt;&gt;"",($E1142)&lt;&gt;""),IF(MIN(DATEVALUE($E1142),Base!K$3)-MAX(DATEVALUE($D1142),Base!K$2)+1&gt;=0,MIN(DATEVALUE($E1142),Base!K$3)-MAX(DATEVALUE($D1142),Base!K$2)+1,0),"")</f>
        <v/>
      </c>
      <c r="N1140" s="23" t="str">
        <f>IF(AND(($D1142)&lt;&gt;"",($E1142)&lt;&gt;""),IF(MIN(DATEVALUE($E1142),Base!L$3)-MAX(DATEVALUE($D1142),Base!L$2)+1&gt;=0,MIN(DATEVALUE($E1142),Base!L$3)-MAX(DATEVALUE($D1142),Base!L$2)+1,0),"")</f>
        <v/>
      </c>
      <c r="O1140" s="23" t="str">
        <f>IF(AND(($D1142)&lt;&gt;"",($E1142)&lt;&gt;""),IF(MIN(DATEVALUE($E1142),Base!M$3)-MAX(DATEVALUE($D1142),Base!M$2)+1&gt;=0,MIN(DATEVALUE($E1142),Base!M$3)-MAX(DATEVALUE($D1142),Base!M$2)+1,0),"")</f>
        <v/>
      </c>
      <c r="P1140" s="23" t="str">
        <f>IF(AND(($D1142)&lt;&gt;"",($E1142)&lt;&gt;""),IF(MIN(DATEVALUE($E1142),Base!N$3)-MAX(DATEVALUE($D1142),Base!N$2)+1&gt;=0,MIN(DATEVALUE($E1142),Base!N$3)-MAX(DATEVALUE($D1142),Base!N$2)+1,0),"")</f>
        <v/>
      </c>
      <c r="Q1140" s="23" t="str">
        <f>IF(AND(($D1142)&lt;&gt;"",($E1142)&lt;&gt;""),IF(MIN(DATEVALUE($E1142),Base!O$3)-MAX(DATEVALUE($D1142),Base!O$2)+1&gt;=0,MIN(DATEVALUE($E1142),Base!O$3)-MAX(DATEVALUE($D1142),Base!O$2)+1,0),"")</f>
        <v/>
      </c>
      <c r="R1140" s="23" t="str">
        <f>IF(AND(($D1142)&lt;&gt;"",($E1142)&lt;&gt;""),IF(MIN(DATEVALUE($E1142),Base!P$3)-MAX(DATEVALUE($D1142),Base!P$2)+1&gt;=0,MIN(DATEVALUE($E1142),Base!P$3)-MAX(DATEVALUE($D1142),Base!P$2)+1,0),"")</f>
        <v/>
      </c>
      <c r="S1140" s="23" t="str">
        <f>IF(AND(($D1142)&lt;&gt;"",($E1142)&lt;&gt;""),IF(MIN(DATEVALUE($E1142),Base!Q$3)-MAX(DATEVALUE($D1142),Base!Q$2)+1&gt;=0,MIN(DATEVALUE($E1142),Base!Q$3)-MAX(DATEVALUE($D1142),Base!Q$2)+1,0),"")</f>
        <v/>
      </c>
      <c r="T1140" s="23" t="str">
        <f>IF(AND(($D1142)&lt;&gt;"",($E1142)&lt;&gt;""),IF(MIN(DATEVALUE($E1142),Base!R$3)-MAX(DATEVALUE($D1142),Base!R$2)+1&gt;=0,MIN(DATEVALUE($E1142),Base!R$3)-MAX(DATEVALUE($D1142),Base!R$2)+1,0),"")</f>
        <v/>
      </c>
      <c r="U1140" s="23" t="str">
        <f>IF(AND(($D1142)&lt;&gt;"",($E1142)&lt;&gt;""),IF(MIN(DATEVALUE($E1142),Base!S$3)-MAX(DATEVALUE($D1142),Base!S$2)+1&gt;=0,MIN(DATEVALUE($E1142),Base!S$3)-MAX(DATEVALUE($D1142),Base!S$2)+1,0),"")</f>
        <v/>
      </c>
      <c r="V1140" s="23" t="str">
        <f>IF(AND(($D1142)&lt;&gt;"",($E1142)&lt;&gt;""),IF(MIN(DATEVALUE($E1142),Base!T$3)-MAX(DATEVALUE($D1142),Base!T$2)+1&gt;=0,MIN(DATEVALUE($E1142),Base!T$3)-MAX(DATEVALUE($D1142),Base!T$2)+1,0),"")</f>
        <v/>
      </c>
      <c r="W1140" s="23" t="str">
        <f>IF(AND(($D1142)&lt;&gt;"",($E1142)&lt;&gt;""),IF(MIN(DATEVALUE($E1142),Base!U$3)-MAX(DATEVALUE($D1142),Base!U$2)+1&gt;=0,MIN(DATEVALUE($E1142),Base!U$3)-MAX(DATEVALUE($D1142),Base!U$2)+1,0),"")</f>
        <v/>
      </c>
      <c r="X1140" s="23" t="str">
        <f>IF(AND(($D1142)&lt;&gt;"",($E1142)&lt;&gt;""),IF(MIN(DATEVALUE($E1142),Base!V$3)-MAX(DATEVALUE($D1142),Base!V$2)+1&gt;=0,MIN(DATEVALUE($E1142),Base!V$3)-MAX(DATEVALUE($D1142),Base!V$2)+1,0),"")</f>
        <v/>
      </c>
      <c r="Y1140" s="20" t="str">
        <f>IF(AND(M1140&lt;&gt;"",$H1136&lt;&gt;"",$F1136&lt;&gt;""),M1140*$H1136*$F1136,"")</f>
        <v/>
      </c>
      <c r="Z1140" s="20" t="str">
        <f>IF(AND(N1140&lt;&gt;"",$H1135&lt;&gt;"",$F1135&lt;&gt;""),N1140*$H1135*$F1135,"")</f>
        <v/>
      </c>
      <c r="AA1140" s="20" t="str">
        <f>IF(AND(O1140&lt;&gt;"",$H1135&lt;&gt;"",$F1135&lt;&gt;""),O1140*$H1135*$F1135,"")</f>
        <v/>
      </c>
      <c r="AB1140" s="20" t="str">
        <f>IF(AND(P1140&lt;&gt;"",$H1135&lt;&gt;"",$F1135&lt;&gt;""),P1140*$H1135*$F1135,"")</f>
        <v/>
      </c>
      <c r="AC1140" s="20" t="str">
        <f>IF(AND(Q1140&lt;&gt;"",$H1135&lt;&gt;"",$F1135&lt;&gt;""),Q1140*$H1135*$F1135,"")</f>
        <v/>
      </c>
      <c r="AD1140" s="20" t="str">
        <f>IF(AND(R1140&lt;&gt;"",$H1135&lt;&gt;"",$F1135&lt;&gt;""),R1140*$H1135*$F1135,"")</f>
        <v/>
      </c>
      <c r="AE1140" s="20" t="str">
        <f>IF(AND(S1140&lt;&gt;"",$H1135&lt;&gt;"",$F1135&lt;&gt;""),S1140*$H1135*$F1135,"")</f>
        <v/>
      </c>
      <c r="AF1140" s="20" t="str">
        <f>IF(AND(T1140&lt;&gt;"",$H1135&lt;&gt;"",$F1135&lt;&gt;""),T1140*$H1135*$F1135,"")</f>
        <v/>
      </c>
      <c r="AG1140" s="20" t="str">
        <f>IF(AND(U1140&lt;&gt;"",$H1135&lt;&gt;"",$F1135&lt;&gt;""),U1140*$H1135*$F1135,"")</f>
        <v/>
      </c>
      <c r="AH1140" s="20" t="str">
        <f>IF(AND(V1140&lt;&gt;"",$H1135&lt;&gt;"",$F1135&lt;&gt;""),V1140*$H1135*$F1135,"")</f>
        <v/>
      </c>
      <c r="AI1140" s="20" t="str">
        <f>IF(AND(W1140&lt;&gt;"",$H1135&lt;&gt;"",$F1135&lt;&gt;""),W1140*$H1135*$F1135,"")</f>
        <v/>
      </c>
      <c r="AJ1140" s="20" t="str">
        <f>IF(AND(X1140&lt;&gt;"",$H1135&lt;&gt;"",$F1135&lt;&gt;""),X1140*$H1135*$F1135,"")</f>
        <v/>
      </c>
    </row>
    <row r="1141" spans="1:36" ht="23.25" customHeight="1" x14ac:dyDescent="0.25">
      <c r="A1141" s="24"/>
      <c r="B1141" s="24"/>
      <c r="J1141" s="20" t="str">
        <f t="shared" si="53"/>
        <v/>
      </c>
      <c r="K1141" s="20" t="str">
        <f t="shared" si="54"/>
        <v/>
      </c>
      <c r="L1141" s="20" t="str">
        <f>IF(D1136&lt;&gt;"",MONTH(D1136),"")</f>
        <v/>
      </c>
      <c r="M1141" s="23" t="str">
        <f>IF(AND(($D1143)&lt;&gt;"",($E1143)&lt;&gt;""),IF(MIN(DATEVALUE($E1143),Base!K$3)-MAX(DATEVALUE($D1143),Base!K$2)+1&gt;=0,MIN(DATEVALUE($E1143),Base!K$3)-MAX(DATEVALUE($D1143),Base!K$2)+1,0),"")</f>
        <v/>
      </c>
      <c r="N1141" s="23" t="str">
        <f>IF(AND(($D1143)&lt;&gt;"",($E1143)&lt;&gt;""),IF(MIN(DATEVALUE($E1143),Base!L$3)-MAX(DATEVALUE($D1143),Base!L$2)+1&gt;=0,MIN(DATEVALUE($E1143),Base!L$3)-MAX(DATEVALUE($D1143),Base!L$2)+1,0),"")</f>
        <v/>
      </c>
      <c r="O1141" s="23" t="str">
        <f>IF(AND(($D1143)&lt;&gt;"",($E1143)&lt;&gt;""),IF(MIN(DATEVALUE($E1143),Base!M$3)-MAX(DATEVALUE($D1143),Base!M$2)+1&gt;=0,MIN(DATEVALUE($E1143),Base!M$3)-MAX(DATEVALUE($D1143),Base!M$2)+1,0),"")</f>
        <v/>
      </c>
      <c r="P1141" s="23" t="str">
        <f>IF(AND(($D1143)&lt;&gt;"",($E1143)&lt;&gt;""),IF(MIN(DATEVALUE($E1143),Base!N$3)-MAX(DATEVALUE($D1143),Base!N$2)+1&gt;=0,MIN(DATEVALUE($E1143),Base!N$3)-MAX(DATEVALUE($D1143),Base!N$2)+1,0),"")</f>
        <v/>
      </c>
      <c r="Q1141" s="23" t="str">
        <f>IF(AND(($D1143)&lt;&gt;"",($E1143)&lt;&gt;""),IF(MIN(DATEVALUE($E1143),Base!O$3)-MAX(DATEVALUE($D1143),Base!O$2)+1&gt;=0,MIN(DATEVALUE($E1143),Base!O$3)-MAX(DATEVALUE($D1143),Base!O$2)+1,0),"")</f>
        <v/>
      </c>
      <c r="R1141" s="23" t="str">
        <f>IF(AND(($D1143)&lt;&gt;"",($E1143)&lt;&gt;""),IF(MIN(DATEVALUE($E1143),Base!P$3)-MAX(DATEVALUE($D1143),Base!P$2)+1&gt;=0,MIN(DATEVALUE($E1143),Base!P$3)-MAX(DATEVALUE($D1143),Base!P$2)+1,0),"")</f>
        <v/>
      </c>
      <c r="S1141" s="23" t="str">
        <f>IF(AND(($D1143)&lt;&gt;"",($E1143)&lt;&gt;""),IF(MIN(DATEVALUE($E1143),Base!Q$3)-MAX(DATEVALUE($D1143),Base!Q$2)+1&gt;=0,MIN(DATEVALUE($E1143),Base!Q$3)-MAX(DATEVALUE($D1143),Base!Q$2)+1,0),"")</f>
        <v/>
      </c>
      <c r="T1141" s="23" t="str">
        <f>IF(AND(($D1143)&lt;&gt;"",($E1143)&lt;&gt;""),IF(MIN(DATEVALUE($E1143),Base!R$3)-MAX(DATEVALUE($D1143),Base!R$2)+1&gt;=0,MIN(DATEVALUE($E1143),Base!R$3)-MAX(DATEVALUE($D1143),Base!R$2)+1,0),"")</f>
        <v/>
      </c>
      <c r="U1141" s="23" t="str">
        <f>IF(AND(($D1143)&lt;&gt;"",($E1143)&lt;&gt;""),IF(MIN(DATEVALUE($E1143),Base!S$3)-MAX(DATEVALUE($D1143),Base!S$2)+1&gt;=0,MIN(DATEVALUE($E1143),Base!S$3)-MAX(DATEVALUE($D1143),Base!S$2)+1,0),"")</f>
        <v/>
      </c>
      <c r="V1141" s="23" t="str">
        <f>IF(AND(($D1143)&lt;&gt;"",($E1143)&lt;&gt;""),IF(MIN(DATEVALUE($E1143),Base!T$3)-MAX(DATEVALUE($D1143),Base!T$2)+1&gt;=0,MIN(DATEVALUE($E1143),Base!T$3)-MAX(DATEVALUE($D1143),Base!T$2)+1,0),"")</f>
        <v/>
      </c>
      <c r="W1141" s="23" t="str">
        <f>IF(AND(($D1143)&lt;&gt;"",($E1143)&lt;&gt;""),IF(MIN(DATEVALUE($E1143),Base!U$3)-MAX(DATEVALUE($D1143),Base!U$2)+1&gt;=0,MIN(DATEVALUE($E1143),Base!U$3)-MAX(DATEVALUE($D1143),Base!U$2)+1,0),"")</f>
        <v/>
      </c>
      <c r="X1141" s="23" t="str">
        <f>IF(AND(($D1143)&lt;&gt;"",($E1143)&lt;&gt;""),IF(MIN(DATEVALUE($E1143),Base!V$3)-MAX(DATEVALUE($D1143),Base!V$2)+1&gt;=0,MIN(DATEVALUE($E1143),Base!V$3)-MAX(DATEVALUE($D1143),Base!V$2)+1,0),"")</f>
        <v/>
      </c>
      <c r="Y1141" s="20" t="str">
        <f>IF(AND(M1141&lt;&gt;"",$H1137&lt;&gt;"",$F1137&lt;&gt;""),M1141*$H1137*$F1137,"")</f>
        <v/>
      </c>
      <c r="Z1141" s="20" t="str">
        <f>IF(AND(N1141&lt;&gt;"",$H1136&lt;&gt;"",$F1136&lt;&gt;""),N1141*$H1136*$F1136,"")</f>
        <v/>
      </c>
      <c r="AA1141" s="20" t="str">
        <f>IF(AND(O1141&lt;&gt;"",$H1136&lt;&gt;"",$F1136&lt;&gt;""),O1141*$H1136*$F1136,"")</f>
        <v/>
      </c>
      <c r="AB1141" s="20" t="str">
        <f>IF(AND(P1141&lt;&gt;"",$H1136&lt;&gt;"",$F1136&lt;&gt;""),P1141*$H1136*$F1136,"")</f>
        <v/>
      </c>
      <c r="AC1141" s="20" t="str">
        <f>IF(AND(Q1141&lt;&gt;"",$H1136&lt;&gt;"",$F1136&lt;&gt;""),Q1141*$H1136*$F1136,"")</f>
        <v/>
      </c>
      <c r="AD1141" s="20" t="str">
        <f>IF(AND(R1141&lt;&gt;"",$H1136&lt;&gt;"",$F1136&lt;&gt;""),R1141*$H1136*$F1136,"")</f>
        <v/>
      </c>
      <c r="AE1141" s="20" t="str">
        <f>IF(AND(S1141&lt;&gt;"",$H1136&lt;&gt;"",$F1136&lt;&gt;""),S1141*$H1136*$F1136,"")</f>
        <v/>
      </c>
      <c r="AF1141" s="20" t="str">
        <f>IF(AND(T1141&lt;&gt;"",$H1136&lt;&gt;"",$F1136&lt;&gt;""),T1141*$H1136*$F1136,"")</f>
        <v/>
      </c>
      <c r="AG1141" s="20" t="str">
        <f>IF(AND(U1141&lt;&gt;"",$H1136&lt;&gt;"",$F1136&lt;&gt;""),U1141*$H1136*$F1136,"")</f>
        <v/>
      </c>
      <c r="AH1141" s="20" t="str">
        <f>IF(AND(V1141&lt;&gt;"",$H1136&lt;&gt;"",$F1136&lt;&gt;""),V1141*$H1136*$F1136,"")</f>
        <v/>
      </c>
      <c r="AI1141" s="20" t="str">
        <f>IF(AND(W1141&lt;&gt;"",$H1136&lt;&gt;"",$F1136&lt;&gt;""),W1141*$H1136*$F1136,"")</f>
        <v/>
      </c>
      <c r="AJ1141" s="20" t="str">
        <f>IF(AND(X1141&lt;&gt;"",$H1136&lt;&gt;"",$F1136&lt;&gt;""),X1141*$H1136*$F1136,"")</f>
        <v/>
      </c>
    </row>
    <row r="1142" spans="1:36" ht="23.25" customHeight="1" x14ac:dyDescent="0.25">
      <c r="A1142" s="24"/>
      <c r="B1142" s="24"/>
      <c r="J1142" s="20" t="str">
        <f t="shared" si="53"/>
        <v/>
      </c>
      <c r="K1142" s="20" t="str">
        <f t="shared" si="54"/>
        <v/>
      </c>
      <c r="L1142" s="20" t="str">
        <f>IF(D1137&lt;&gt;"",MONTH(D1137),"")</f>
        <v/>
      </c>
      <c r="M1142" s="23" t="str">
        <f>IF(AND(($D1144)&lt;&gt;"",($E1144)&lt;&gt;""),IF(MIN(DATEVALUE($E1144),Base!K$3)-MAX(DATEVALUE($D1144),Base!K$2)+1&gt;=0,MIN(DATEVALUE($E1144),Base!K$3)-MAX(DATEVALUE($D1144),Base!K$2)+1,0),"")</f>
        <v/>
      </c>
      <c r="N1142" s="23" t="str">
        <f>IF(AND(($D1144)&lt;&gt;"",($E1144)&lt;&gt;""),IF(MIN(DATEVALUE($E1144),Base!L$3)-MAX(DATEVALUE($D1144),Base!L$2)+1&gt;=0,MIN(DATEVALUE($E1144),Base!L$3)-MAX(DATEVALUE($D1144),Base!L$2)+1,0),"")</f>
        <v/>
      </c>
      <c r="O1142" s="23" t="str">
        <f>IF(AND(($D1144)&lt;&gt;"",($E1144)&lt;&gt;""),IF(MIN(DATEVALUE($E1144),Base!M$3)-MAX(DATEVALUE($D1144),Base!M$2)+1&gt;=0,MIN(DATEVALUE($E1144),Base!M$3)-MAX(DATEVALUE($D1144),Base!M$2)+1,0),"")</f>
        <v/>
      </c>
      <c r="P1142" s="23" t="str">
        <f>IF(AND(($D1144)&lt;&gt;"",($E1144)&lt;&gt;""),IF(MIN(DATEVALUE($E1144),Base!N$3)-MAX(DATEVALUE($D1144),Base!N$2)+1&gt;=0,MIN(DATEVALUE($E1144),Base!N$3)-MAX(DATEVALUE($D1144),Base!N$2)+1,0),"")</f>
        <v/>
      </c>
      <c r="Q1142" s="23" t="str">
        <f>IF(AND(($D1144)&lt;&gt;"",($E1144)&lt;&gt;""),IF(MIN(DATEVALUE($E1144),Base!O$3)-MAX(DATEVALUE($D1144),Base!O$2)+1&gt;=0,MIN(DATEVALUE($E1144),Base!O$3)-MAX(DATEVALUE($D1144),Base!O$2)+1,0),"")</f>
        <v/>
      </c>
      <c r="R1142" s="23" t="str">
        <f>IF(AND(($D1144)&lt;&gt;"",($E1144)&lt;&gt;""),IF(MIN(DATEVALUE($E1144),Base!P$3)-MAX(DATEVALUE($D1144),Base!P$2)+1&gt;=0,MIN(DATEVALUE($E1144),Base!P$3)-MAX(DATEVALUE($D1144),Base!P$2)+1,0),"")</f>
        <v/>
      </c>
      <c r="S1142" s="23" t="str">
        <f>IF(AND(($D1144)&lt;&gt;"",($E1144)&lt;&gt;""),IF(MIN(DATEVALUE($E1144),Base!Q$3)-MAX(DATEVALUE($D1144),Base!Q$2)+1&gt;=0,MIN(DATEVALUE($E1144),Base!Q$3)-MAX(DATEVALUE($D1144),Base!Q$2)+1,0),"")</f>
        <v/>
      </c>
      <c r="T1142" s="23" t="str">
        <f>IF(AND(($D1144)&lt;&gt;"",($E1144)&lt;&gt;""),IF(MIN(DATEVALUE($E1144),Base!R$3)-MAX(DATEVALUE($D1144),Base!R$2)+1&gt;=0,MIN(DATEVALUE($E1144),Base!R$3)-MAX(DATEVALUE($D1144),Base!R$2)+1,0),"")</f>
        <v/>
      </c>
      <c r="U1142" s="23" t="str">
        <f>IF(AND(($D1144)&lt;&gt;"",($E1144)&lt;&gt;""),IF(MIN(DATEVALUE($E1144),Base!S$3)-MAX(DATEVALUE($D1144),Base!S$2)+1&gt;=0,MIN(DATEVALUE($E1144),Base!S$3)-MAX(DATEVALUE($D1144),Base!S$2)+1,0),"")</f>
        <v/>
      </c>
      <c r="V1142" s="23" t="str">
        <f>IF(AND(($D1144)&lt;&gt;"",($E1144)&lt;&gt;""),IF(MIN(DATEVALUE($E1144),Base!T$3)-MAX(DATEVALUE($D1144),Base!T$2)+1&gt;=0,MIN(DATEVALUE($E1144),Base!T$3)-MAX(DATEVALUE($D1144),Base!T$2)+1,0),"")</f>
        <v/>
      </c>
      <c r="W1142" s="23" t="str">
        <f>IF(AND(($D1144)&lt;&gt;"",($E1144)&lt;&gt;""),IF(MIN(DATEVALUE($E1144),Base!U$3)-MAX(DATEVALUE($D1144),Base!U$2)+1&gt;=0,MIN(DATEVALUE($E1144),Base!U$3)-MAX(DATEVALUE($D1144),Base!U$2)+1,0),"")</f>
        <v/>
      </c>
      <c r="X1142" s="23" t="str">
        <f>IF(AND(($D1144)&lt;&gt;"",($E1144)&lt;&gt;""),IF(MIN(DATEVALUE($E1144),Base!V$3)-MAX(DATEVALUE($D1144),Base!V$2)+1&gt;=0,MIN(DATEVALUE($E1144),Base!V$3)-MAX(DATEVALUE($D1144),Base!V$2)+1,0),"")</f>
        <v/>
      </c>
      <c r="Y1142" s="20" t="str">
        <f>IF(AND(M1142&lt;&gt;"",$H1138&lt;&gt;"",$F1138&lt;&gt;""),M1142*$H1138*$F1138,"")</f>
        <v/>
      </c>
      <c r="Z1142" s="20" t="str">
        <f>IF(AND(N1142&lt;&gt;"",$H1137&lt;&gt;"",$F1137&lt;&gt;""),N1142*$H1137*$F1137,"")</f>
        <v/>
      </c>
      <c r="AA1142" s="20" t="str">
        <f>IF(AND(O1142&lt;&gt;"",$H1137&lt;&gt;"",$F1137&lt;&gt;""),O1142*$H1137*$F1137,"")</f>
        <v/>
      </c>
      <c r="AB1142" s="20" t="str">
        <f>IF(AND(P1142&lt;&gt;"",$H1137&lt;&gt;"",$F1137&lt;&gt;""),P1142*$H1137*$F1137,"")</f>
        <v/>
      </c>
      <c r="AC1142" s="20" t="str">
        <f>IF(AND(Q1142&lt;&gt;"",$H1137&lt;&gt;"",$F1137&lt;&gt;""),Q1142*$H1137*$F1137,"")</f>
        <v/>
      </c>
      <c r="AD1142" s="20" t="str">
        <f>IF(AND(R1142&lt;&gt;"",$H1137&lt;&gt;"",$F1137&lt;&gt;""),R1142*$H1137*$F1137,"")</f>
        <v/>
      </c>
      <c r="AE1142" s="20" t="str">
        <f>IF(AND(S1142&lt;&gt;"",$H1137&lt;&gt;"",$F1137&lt;&gt;""),S1142*$H1137*$F1137,"")</f>
        <v/>
      </c>
      <c r="AF1142" s="20" t="str">
        <f>IF(AND(T1142&lt;&gt;"",$H1137&lt;&gt;"",$F1137&lt;&gt;""),T1142*$H1137*$F1137,"")</f>
        <v/>
      </c>
      <c r="AG1142" s="20" t="str">
        <f>IF(AND(U1142&lt;&gt;"",$H1137&lt;&gt;"",$F1137&lt;&gt;""),U1142*$H1137*$F1137,"")</f>
        <v/>
      </c>
      <c r="AH1142" s="20" t="str">
        <f>IF(AND(V1142&lt;&gt;"",$H1137&lt;&gt;"",$F1137&lt;&gt;""),V1142*$H1137*$F1137,"")</f>
        <v/>
      </c>
      <c r="AI1142" s="20" t="str">
        <f>IF(AND(W1142&lt;&gt;"",$H1137&lt;&gt;"",$F1137&lt;&gt;""),W1142*$H1137*$F1137,"")</f>
        <v/>
      </c>
      <c r="AJ1142" s="20" t="str">
        <f>IF(AND(X1142&lt;&gt;"",$H1137&lt;&gt;"",$F1137&lt;&gt;""),X1142*$H1137*$F1137,"")</f>
        <v/>
      </c>
    </row>
    <row r="1143" spans="1:36" ht="23.25" customHeight="1" x14ac:dyDescent="0.25">
      <c r="A1143" s="24"/>
      <c r="B1143" s="24"/>
      <c r="J1143" s="20" t="str">
        <f t="shared" si="53"/>
        <v/>
      </c>
      <c r="K1143" s="20" t="str">
        <f t="shared" si="54"/>
        <v/>
      </c>
      <c r="L1143" s="20" t="str">
        <f>IF(D1138&lt;&gt;"",MONTH(D1138),"")</f>
        <v/>
      </c>
      <c r="M1143" s="23" t="str">
        <f>IF(AND(($D1145)&lt;&gt;"",($E1145)&lt;&gt;""),IF(MIN(DATEVALUE($E1145),Base!K$3)-MAX(DATEVALUE($D1145),Base!K$2)+1&gt;=0,MIN(DATEVALUE($E1145),Base!K$3)-MAX(DATEVALUE($D1145),Base!K$2)+1,0),"")</f>
        <v/>
      </c>
      <c r="N1143" s="23" t="str">
        <f>IF(AND(($D1145)&lt;&gt;"",($E1145)&lt;&gt;""),IF(MIN(DATEVALUE($E1145),Base!L$3)-MAX(DATEVALUE($D1145),Base!L$2)+1&gt;=0,MIN(DATEVALUE($E1145),Base!L$3)-MAX(DATEVALUE($D1145),Base!L$2)+1,0),"")</f>
        <v/>
      </c>
      <c r="O1143" s="23" t="str">
        <f>IF(AND(($D1145)&lt;&gt;"",($E1145)&lt;&gt;""),IF(MIN(DATEVALUE($E1145),Base!M$3)-MAX(DATEVALUE($D1145),Base!M$2)+1&gt;=0,MIN(DATEVALUE($E1145),Base!M$3)-MAX(DATEVALUE($D1145),Base!M$2)+1,0),"")</f>
        <v/>
      </c>
      <c r="P1143" s="23" t="str">
        <f>IF(AND(($D1145)&lt;&gt;"",($E1145)&lt;&gt;""),IF(MIN(DATEVALUE($E1145),Base!N$3)-MAX(DATEVALUE($D1145),Base!N$2)+1&gt;=0,MIN(DATEVALUE($E1145),Base!N$3)-MAX(DATEVALUE($D1145),Base!N$2)+1,0),"")</f>
        <v/>
      </c>
      <c r="Q1143" s="23" t="str">
        <f>IF(AND(($D1145)&lt;&gt;"",($E1145)&lt;&gt;""),IF(MIN(DATEVALUE($E1145),Base!O$3)-MAX(DATEVALUE($D1145),Base!O$2)+1&gt;=0,MIN(DATEVALUE($E1145),Base!O$3)-MAX(DATEVALUE($D1145),Base!O$2)+1,0),"")</f>
        <v/>
      </c>
      <c r="R1143" s="23" t="str">
        <f>IF(AND(($D1145)&lt;&gt;"",($E1145)&lt;&gt;""),IF(MIN(DATEVALUE($E1145),Base!P$3)-MAX(DATEVALUE($D1145),Base!P$2)+1&gt;=0,MIN(DATEVALUE($E1145),Base!P$3)-MAX(DATEVALUE($D1145),Base!P$2)+1,0),"")</f>
        <v/>
      </c>
      <c r="S1143" s="23" t="str">
        <f>IF(AND(($D1145)&lt;&gt;"",($E1145)&lt;&gt;""),IF(MIN(DATEVALUE($E1145),Base!Q$3)-MAX(DATEVALUE($D1145),Base!Q$2)+1&gt;=0,MIN(DATEVALUE($E1145),Base!Q$3)-MAX(DATEVALUE($D1145),Base!Q$2)+1,0),"")</f>
        <v/>
      </c>
      <c r="T1143" s="23" t="str">
        <f>IF(AND(($D1145)&lt;&gt;"",($E1145)&lt;&gt;""),IF(MIN(DATEVALUE($E1145),Base!R$3)-MAX(DATEVALUE($D1145),Base!R$2)+1&gt;=0,MIN(DATEVALUE($E1145),Base!R$3)-MAX(DATEVALUE($D1145),Base!R$2)+1,0),"")</f>
        <v/>
      </c>
      <c r="U1143" s="23" t="str">
        <f>IF(AND(($D1145)&lt;&gt;"",($E1145)&lt;&gt;""),IF(MIN(DATEVALUE($E1145),Base!S$3)-MAX(DATEVALUE($D1145),Base!S$2)+1&gt;=0,MIN(DATEVALUE($E1145),Base!S$3)-MAX(DATEVALUE($D1145),Base!S$2)+1,0),"")</f>
        <v/>
      </c>
      <c r="V1143" s="23" t="str">
        <f>IF(AND(($D1145)&lt;&gt;"",($E1145)&lt;&gt;""),IF(MIN(DATEVALUE($E1145),Base!T$3)-MAX(DATEVALUE($D1145),Base!T$2)+1&gt;=0,MIN(DATEVALUE($E1145),Base!T$3)-MAX(DATEVALUE($D1145),Base!T$2)+1,0),"")</f>
        <v/>
      </c>
      <c r="W1143" s="23" t="str">
        <f>IF(AND(($D1145)&lt;&gt;"",($E1145)&lt;&gt;""),IF(MIN(DATEVALUE($E1145),Base!U$3)-MAX(DATEVALUE($D1145),Base!U$2)+1&gt;=0,MIN(DATEVALUE($E1145),Base!U$3)-MAX(DATEVALUE($D1145),Base!U$2)+1,0),"")</f>
        <v/>
      </c>
      <c r="X1143" s="23" t="str">
        <f>IF(AND(($D1145)&lt;&gt;"",($E1145)&lt;&gt;""),IF(MIN(DATEVALUE($E1145),Base!V$3)-MAX(DATEVALUE($D1145),Base!V$2)+1&gt;=0,MIN(DATEVALUE($E1145),Base!V$3)-MAX(DATEVALUE($D1145),Base!V$2)+1,0),"")</f>
        <v/>
      </c>
      <c r="Y1143" s="20" t="str">
        <f>IF(AND(M1143&lt;&gt;"",$H1139&lt;&gt;"",$F1139&lt;&gt;""),M1143*$H1139*$F1139,"")</f>
        <v/>
      </c>
      <c r="Z1143" s="20" t="str">
        <f>IF(AND(N1143&lt;&gt;"",$H1138&lt;&gt;"",$F1138&lt;&gt;""),N1143*$H1138*$F1138,"")</f>
        <v/>
      </c>
      <c r="AA1143" s="20" t="str">
        <f>IF(AND(O1143&lt;&gt;"",$H1138&lt;&gt;"",$F1138&lt;&gt;""),O1143*$H1138*$F1138,"")</f>
        <v/>
      </c>
      <c r="AB1143" s="20" t="str">
        <f>IF(AND(P1143&lt;&gt;"",$H1138&lt;&gt;"",$F1138&lt;&gt;""),P1143*$H1138*$F1138,"")</f>
        <v/>
      </c>
      <c r="AC1143" s="20" t="str">
        <f>IF(AND(Q1143&lt;&gt;"",$H1138&lt;&gt;"",$F1138&lt;&gt;""),Q1143*$H1138*$F1138,"")</f>
        <v/>
      </c>
      <c r="AD1143" s="20" t="str">
        <f>IF(AND(R1143&lt;&gt;"",$H1138&lt;&gt;"",$F1138&lt;&gt;""),R1143*$H1138*$F1138,"")</f>
        <v/>
      </c>
      <c r="AE1143" s="20" t="str">
        <f>IF(AND(S1143&lt;&gt;"",$H1138&lt;&gt;"",$F1138&lt;&gt;""),S1143*$H1138*$F1138,"")</f>
        <v/>
      </c>
      <c r="AF1143" s="20" t="str">
        <f>IF(AND(T1143&lt;&gt;"",$H1138&lt;&gt;"",$F1138&lt;&gt;""),T1143*$H1138*$F1138,"")</f>
        <v/>
      </c>
      <c r="AG1143" s="20" t="str">
        <f>IF(AND(U1143&lt;&gt;"",$H1138&lt;&gt;"",$F1138&lt;&gt;""),U1143*$H1138*$F1138,"")</f>
        <v/>
      </c>
      <c r="AH1143" s="20" t="str">
        <f>IF(AND(V1143&lt;&gt;"",$H1138&lt;&gt;"",$F1138&lt;&gt;""),V1143*$H1138*$F1138,"")</f>
        <v/>
      </c>
      <c r="AI1143" s="20" t="str">
        <f>IF(AND(W1143&lt;&gt;"",$H1138&lt;&gt;"",$F1138&lt;&gt;""),W1143*$H1138*$F1138,"")</f>
        <v/>
      </c>
      <c r="AJ1143" s="20" t="str">
        <f>IF(AND(X1143&lt;&gt;"",$H1138&lt;&gt;"",$F1138&lt;&gt;""),X1143*$H1138*$F1138,"")</f>
        <v/>
      </c>
    </row>
    <row r="1144" spans="1:36" ht="23.25" customHeight="1" x14ac:dyDescent="0.25">
      <c r="A1144" s="24"/>
      <c r="B1144" s="24"/>
      <c r="J1144" s="20" t="str">
        <f t="shared" si="53"/>
        <v/>
      </c>
      <c r="K1144" s="20" t="str">
        <f t="shared" si="54"/>
        <v/>
      </c>
      <c r="L1144" s="20" t="str">
        <f>IF(D1139&lt;&gt;"",MONTH(D1139),"")</f>
        <v/>
      </c>
      <c r="M1144" s="23" t="str">
        <f>IF(AND(($D1146)&lt;&gt;"",($E1146)&lt;&gt;""),IF(MIN(DATEVALUE($E1146),Base!K$3)-MAX(DATEVALUE($D1146),Base!K$2)+1&gt;=0,MIN(DATEVALUE($E1146),Base!K$3)-MAX(DATEVALUE($D1146),Base!K$2)+1,0),"")</f>
        <v/>
      </c>
      <c r="N1144" s="23" t="str">
        <f>IF(AND(($D1146)&lt;&gt;"",($E1146)&lt;&gt;""),IF(MIN(DATEVALUE($E1146),Base!L$3)-MAX(DATEVALUE($D1146),Base!L$2)+1&gt;=0,MIN(DATEVALUE($E1146),Base!L$3)-MAX(DATEVALUE($D1146),Base!L$2)+1,0),"")</f>
        <v/>
      </c>
      <c r="O1144" s="23" t="str">
        <f>IF(AND(($D1146)&lt;&gt;"",($E1146)&lt;&gt;""),IF(MIN(DATEVALUE($E1146),Base!M$3)-MAX(DATEVALUE($D1146),Base!M$2)+1&gt;=0,MIN(DATEVALUE($E1146),Base!M$3)-MAX(DATEVALUE($D1146),Base!M$2)+1,0),"")</f>
        <v/>
      </c>
      <c r="P1144" s="23" t="str">
        <f>IF(AND(($D1146)&lt;&gt;"",($E1146)&lt;&gt;""),IF(MIN(DATEVALUE($E1146),Base!N$3)-MAX(DATEVALUE($D1146),Base!N$2)+1&gt;=0,MIN(DATEVALUE($E1146),Base!N$3)-MAX(DATEVALUE($D1146),Base!N$2)+1,0),"")</f>
        <v/>
      </c>
      <c r="Q1144" s="23" t="str">
        <f>IF(AND(($D1146)&lt;&gt;"",($E1146)&lt;&gt;""),IF(MIN(DATEVALUE($E1146),Base!O$3)-MAX(DATEVALUE($D1146),Base!O$2)+1&gt;=0,MIN(DATEVALUE($E1146),Base!O$3)-MAX(DATEVALUE($D1146),Base!O$2)+1,0),"")</f>
        <v/>
      </c>
      <c r="R1144" s="23" t="str">
        <f>IF(AND(($D1146)&lt;&gt;"",($E1146)&lt;&gt;""),IF(MIN(DATEVALUE($E1146),Base!P$3)-MAX(DATEVALUE($D1146),Base!P$2)+1&gt;=0,MIN(DATEVALUE($E1146),Base!P$3)-MAX(DATEVALUE($D1146),Base!P$2)+1,0),"")</f>
        <v/>
      </c>
      <c r="S1144" s="23" t="str">
        <f>IF(AND(($D1146)&lt;&gt;"",($E1146)&lt;&gt;""),IF(MIN(DATEVALUE($E1146),Base!Q$3)-MAX(DATEVALUE($D1146),Base!Q$2)+1&gt;=0,MIN(DATEVALUE($E1146),Base!Q$3)-MAX(DATEVALUE($D1146),Base!Q$2)+1,0),"")</f>
        <v/>
      </c>
      <c r="T1144" s="23" t="str">
        <f>IF(AND(($D1146)&lt;&gt;"",($E1146)&lt;&gt;""),IF(MIN(DATEVALUE($E1146),Base!R$3)-MAX(DATEVALUE($D1146),Base!R$2)+1&gt;=0,MIN(DATEVALUE($E1146),Base!R$3)-MAX(DATEVALUE($D1146),Base!R$2)+1,0),"")</f>
        <v/>
      </c>
      <c r="U1144" s="23" t="str">
        <f>IF(AND(($D1146)&lt;&gt;"",($E1146)&lt;&gt;""),IF(MIN(DATEVALUE($E1146),Base!S$3)-MAX(DATEVALUE($D1146),Base!S$2)+1&gt;=0,MIN(DATEVALUE($E1146),Base!S$3)-MAX(DATEVALUE($D1146),Base!S$2)+1,0),"")</f>
        <v/>
      </c>
      <c r="V1144" s="23" t="str">
        <f>IF(AND(($D1146)&lt;&gt;"",($E1146)&lt;&gt;""),IF(MIN(DATEVALUE($E1146),Base!T$3)-MAX(DATEVALUE($D1146),Base!T$2)+1&gt;=0,MIN(DATEVALUE($E1146),Base!T$3)-MAX(DATEVALUE($D1146),Base!T$2)+1,0),"")</f>
        <v/>
      </c>
      <c r="W1144" s="23" t="str">
        <f>IF(AND(($D1146)&lt;&gt;"",($E1146)&lt;&gt;""),IF(MIN(DATEVALUE($E1146),Base!U$3)-MAX(DATEVALUE($D1146),Base!U$2)+1&gt;=0,MIN(DATEVALUE($E1146),Base!U$3)-MAX(DATEVALUE($D1146),Base!U$2)+1,0),"")</f>
        <v/>
      </c>
      <c r="X1144" s="23" t="str">
        <f>IF(AND(($D1146)&lt;&gt;"",($E1146)&lt;&gt;""),IF(MIN(DATEVALUE($E1146),Base!V$3)-MAX(DATEVALUE($D1146),Base!V$2)+1&gt;=0,MIN(DATEVALUE($E1146),Base!V$3)-MAX(DATEVALUE($D1146),Base!V$2)+1,0),"")</f>
        <v/>
      </c>
      <c r="Y1144" s="20" t="str">
        <f>IF(AND(M1144&lt;&gt;"",$H1140&lt;&gt;"",$F1140&lt;&gt;""),M1144*$H1140*$F1140,"")</f>
        <v/>
      </c>
      <c r="Z1144" s="20" t="str">
        <f>IF(AND(N1144&lt;&gt;"",$H1139&lt;&gt;"",$F1139&lt;&gt;""),N1144*$H1139*$F1139,"")</f>
        <v/>
      </c>
      <c r="AA1144" s="20" t="str">
        <f>IF(AND(O1144&lt;&gt;"",$H1139&lt;&gt;"",$F1139&lt;&gt;""),O1144*$H1139*$F1139,"")</f>
        <v/>
      </c>
      <c r="AB1144" s="20" t="str">
        <f>IF(AND(P1144&lt;&gt;"",$H1139&lt;&gt;"",$F1139&lt;&gt;""),P1144*$H1139*$F1139,"")</f>
        <v/>
      </c>
      <c r="AC1144" s="20" t="str">
        <f>IF(AND(Q1144&lt;&gt;"",$H1139&lt;&gt;"",$F1139&lt;&gt;""),Q1144*$H1139*$F1139,"")</f>
        <v/>
      </c>
      <c r="AD1144" s="20" t="str">
        <f>IF(AND(R1144&lt;&gt;"",$H1139&lt;&gt;"",$F1139&lt;&gt;""),R1144*$H1139*$F1139,"")</f>
        <v/>
      </c>
      <c r="AE1144" s="20" t="str">
        <f>IF(AND(S1144&lt;&gt;"",$H1139&lt;&gt;"",$F1139&lt;&gt;""),S1144*$H1139*$F1139,"")</f>
        <v/>
      </c>
      <c r="AF1144" s="20" t="str">
        <f>IF(AND(T1144&lt;&gt;"",$H1139&lt;&gt;"",$F1139&lt;&gt;""),T1144*$H1139*$F1139,"")</f>
        <v/>
      </c>
      <c r="AG1144" s="20" t="str">
        <f>IF(AND(U1144&lt;&gt;"",$H1139&lt;&gt;"",$F1139&lt;&gt;""),U1144*$H1139*$F1139,"")</f>
        <v/>
      </c>
      <c r="AH1144" s="20" t="str">
        <f>IF(AND(V1144&lt;&gt;"",$H1139&lt;&gt;"",$F1139&lt;&gt;""),V1144*$H1139*$F1139,"")</f>
        <v/>
      </c>
      <c r="AI1144" s="20" t="str">
        <f>IF(AND(W1144&lt;&gt;"",$H1139&lt;&gt;"",$F1139&lt;&gt;""),W1144*$H1139*$F1139,"")</f>
        <v/>
      </c>
      <c r="AJ1144" s="20" t="str">
        <f>IF(AND(X1144&lt;&gt;"",$H1139&lt;&gt;"",$F1139&lt;&gt;""),X1144*$H1139*$F1139,"")</f>
        <v/>
      </c>
    </row>
    <row r="1145" spans="1:36" ht="23.25" customHeight="1" x14ac:dyDescent="0.25">
      <c r="A1145" s="24"/>
      <c r="B1145" s="24"/>
      <c r="J1145" s="20" t="str">
        <f t="shared" si="53"/>
        <v/>
      </c>
      <c r="K1145" s="20" t="str">
        <f t="shared" si="54"/>
        <v/>
      </c>
      <c r="L1145" s="20" t="str">
        <f>IF(D1140&lt;&gt;"",MONTH(D1140),"")</f>
        <v/>
      </c>
      <c r="M1145" s="23" t="str">
        <f>IF(AND(($D1147)&lt;&gt;"",($E1147)&lt;&gt;""),IF(MIN(DATEVALUE($E1147),Base!K$3)-MAX(DATEVALUE($D1147),Base!K$2)+1&gt;=0,MIN(DATEVALUE($E1147),Base!K$3)-MAX(DATEVALUE($D1147),Base!K$2)+1,0),"")</f>
        <v/>
      </c>
      <c r="N1145" s="23" t="str">
        <f>IF(AND(($D1147)&lt;&gt;"",($E1147)&lt;&gt;""),IF(MIN(DATEVALUE($E1147),Base!L$3)-MAX(DATEVALUE($D1147),Base!L$2)+1&gt;=0,MIN(DATEVALUE($E1147),Base!L$3)-MAX(DATEVALUE($D1147),Base!L$2)+1,0),"")</f>
        <v/>
      </c>
      <c r="O1145" s="23" t="str">
        <f>IF(AND(($D1147)&lt;&gt;"",($E1147)&lt;&gt;""),IF(MIN(DATEVALUE($E1147),Base!M$3)-MAX(DATEVALUE($D1147),Base!M$2)+1&gt;=0,MIN(DATEVALUE($E1147),Base!M$3)-MAX(DATEVALUE($D1147),Base!M$2)+1,0),"")</f>
        <v/>
      </c>
      <c r="P1145" s="23" t="str">
        <f>IF(AND(($D1147)&lt;&gt;"",($E1147)&lt;&gt;""),IF(MIN(DATEVALUE($E1147),Base!N$3)-MAX(DATEVALUE($D1147),Base!N$2)+1&gt;=0,MIN(DATEVALUE($E1147),Base!N$3)-MAX(DATEVALUE($D1147),Base!N$2)+1,0),"")</f>
        <v/>
      </c>
      <c r="Q1145" s="23" t="str">
        <f>IF(AND(($D1147)&lt;&gt;"",($E1147)&lt;&gt;""),IF(MIN(DATEVALUE($E1147),Base!O$3)-MAX(DATEVALUE($D1147),Base!O$2)+1&gt;=0,MIN(DATEVALUE($E1147),Base!O$3)-MAX(DATEVALUE($D1147),Base!O$2)+1,0),"")</f>
        <v/>
      </c>
      <c r="R1145" s="23" t="str">
        <f>IF(AND(($D1147)&lt;&gt;"",($E1147)&lt;&gt;""),IF(MIN(DATEVALUE($E1147),Base!P$3)-MAX(DATEVALUE($D1147),Base!P$2)+1&gt;=0,MIN(DATEVALUE($E1147),Base!P$3)-MAX(DATEVALUE($D1147),Base!P$2)+1,0),"")</f>
        <v/>
      </c>
      <c r="S1145" s="23" t="str">
        <f>IF(AND(($D1147)&lt;&gt;"",($E1147)&lt;&gt;""),IF(MIN(DATEVALUE($E1147),Base!Q$3)-MAX(DATEVALUE($D1147),Base!Q$2)+1&gt;=0,MIN(DATEVALUE($E1147),Base!Q$3)-MAX(DATEVALUE($D1147),Base!Q$2)+1,0),"")</f>
        <v/>
      </c>
      <c r="T1145" s="23" t="str">
        <f>IF(AND(($D1147)&lt;&gt;"",($E1147)&lt;&gt;""),IF(MIN(DATEVALUE($E1147),Base!R$3)-MAX(DATEVALUE($D1147),Base!R$2)+1&gt;=0,MIN(DATEVALUE($E1147),Base!R$3)-MAX(DATEVALUE($D1147),Base!R$2)+1,0),"")</f>
        <v/>
      </c>
      <c r="U1145" s="23" t="str">
        <f>IF(AND(($D1147)&lt;&gt;"",($E1147)&lt;&gt;""),IF(MIN(DATEVALUE($E1147),Base!S$3)-MAX(DATEVALUE($D1147),Base!S$2)+1&gt;=0,MIN(DATEVALUE($E1147),Base!S$3)-MAX(DATEVALUE($D1147),Base!S$2)+1,0),"")</f>
        <v/>
      </c>
      <c r="V1145" s="23" t="str">
        <f>IF(AND(($D1147)&lt;&gt;"",($E1147)&lt;&gt;""),IF(MIN(DATEVALUE($E1147),Base!T$3)-MAX(DATEVALUE($D1147),Base!T$2)+1&gt;=0,MIN(DATEVALUE($E1147),Base!T$3)-MAX(DATEVALUE($D1147),Base!T$2)+1,0),"")</f>
        <v/>
      </c>
      <c r="W1145" s="23" t="str">
        <f>IF(AND(($D1147)&lt;&gt;"",($E1147)&lt;&gt;""),IF(MIN(DATEVALUE($E1147),Base!U$3)-MAX(DATEVALUE($D1147),Base!U$2)+1&gt;=0,MIN(DATEVALUE($E1147),Base!U$3)-MAX(DATEVALUE($D1147),Base!U$2)+1,0),"")</f>
        <v/>
      </c>
      <c r="X1145" s="23" t="str">
        <f>IF(AND(($D1147)&lt;&gt;"",($E1147)&lt;&gt;""),IF(MIN(DATEVALUE($E1147),Base!V$3)-MAX(DATEVALUE($D1147),Base!V$2)+1&gt;=0,MIN(DATEVALUE($E1147),Base!V$3)-MAX(DATEVALUE($D1147),Base!V$2)+1,0),"")</f>
        <v/>
      </c>
      <c r="Y1145" s="20" t="str">
        <f>IF(AND(M1145&lt;&gt;"",$H1141&lt;&gt;"",$F1141&lt;&gt;""),M1145*$H1141*$F1141,"")</f>
        <v/>
      </c>
      <c r="Z1145" s="20" t="str">
        <f>IF(AND(N1145&lt;&gt;"",$H1140&lt;&gt;"",$F1140&lt;&gt;""),N1145*$H1140*$F1140,"")</f>
        <v/>
      </c>
      <c r="AA1145" s="20" t="str">
        <f>IF(AND(O1145&lt;&gt;"",$H1140&lt;&gt;"",$F1140&lt;&gt;""),O1145*$H1140*$F1140,"")</f>
        <v/>
      </c>
      <c r="AB1145" s="20" t="str">
        <f>IF(AND(P1145&lt;&gt;"",$H1140&lt;&gt;"",$F1140&lt;&gt;""),P1145*$H1140*$F1140,"")</f>
        <v/>
      </c>
      <c r="AC1145" s="20" t="str">
        <f>IF(AND(Q1145&lt;&gt;"",$H1140&lt;&gt;"",$F1140&lt;&gt;""),Q1145*$H1140*$F1140,"")</f>
        <v/>
      </c>
      <c r="AD1145" s="20" t="str">
        <f>IF(AND(R1145&lt;&gt;"",$H1140&lt;&gt;"",$F1140&lt;&gt;""),R1145*$H1140*$F1140,"")</f>
        <v/>
      </c>
      <c r="AE1145" s="20" t="str">
        <f>IF(AND(S1145&lt;&gt;"",$H1140&lt;&gt;"",$F1140&lt;&gt;""),S1145*$H1140*$F1140,"")</f>
        <v/>
      </c>
      <c r="AF1145" s="20" t="str">
        <f>IF(AND(T1145&lt;&gt;"",$H1140&lt;&gt;"",$F1140&lt;&gt;""),T1145*$H1140*$F1140,"")</f>
        <v/>
      </c>
      <c r="AG1145" s="20" t="str">
        <f>IF(AND(U1145&lt;&gt;"",$H1140&lt;&gt;"",$F1140&lt;&gt;""),U1145*$H1140*$F1140,"")</f>
        <v/>
      </c>
      <c r="AH1145" s="20" t="str">
        <f>IF(AND(V1145&lt;&gt;"",$H1140&lt;&gt;"",$F1140&lt;&gt;""),V1145*$H1140*$F1140,"")</f>
        <v/>
      </c>
      <c r="AI1145" s="20" t="str">
        <f>IF(AND(W1145&lt;&gt;"",$H1140&lt;&gt;"",$F1140&lt;&gt;""),W1145*$H1140*$F1140,"")</f>
        <v/>
      </c>
      <c r="AJ1145" s="20" t="str">
        <f>IF(AND(X1145&lt;&gt;"",$H1140&lt;&gt;"",$F1140&lt;&gt;""),X1145*$H1140*$F1140,"")</f>
        <v/>
      </c>
    </row>
    <row r="1146" spans="1:36" ht="23.25" customHeight="1" x14ac:dyDescent="0.25">
      <c r="A1146" s="24"/>
      <c r="B1146" s="24"/>
      <c r="J1146" s="20" t="str">
        <f t="shared" si="53"/>
        <v/>
      </c>
      <c r="K1146" s="20" t="str">
        <f t="shared" si="54"/>
        <v/>
      </c>
      <c r="L1146" s="20" t="str">
        <f>IF(D1141&lt;&gt;"",MONTH(D1141),"")</f>
        <v/>
      </c>
      <c r="M1146" s="23" t="str">
        <f>IF(AND(($D1148)&lt;&gt;"",($E1148)&lt;&gt;""),IF(MIN(DATEVALUE($E1148),Base!K$3)-MAX(DATEVALUE($D1148),Base!K$2)+1&gt;=0,MIN(DATEVALUE($E1148),Base!K$3)-MAX(DATEVALUE($D1148),Base!K$2)+1,0),"")</f>
        <v/>
      </c>
      <c r="N1146" s="23" t="str">
        <f>IF(AND(($D1148)&lt;&gt;"",($E1148)&lt;&gt;""),IF(MIN(DATEVALUE($E1148),Base!L$3)-MAX(DATEVALUE($D1148),Base!L$2)+1&gt;=0,MIN(DATEVALUE($E1148),Base!L$3)-MAX(DATEVALUE($D1148),Base!L$2)+1,0),"")</f>
        <v/>
      </c>
      <c r="O1146" s="23" t="str">
        <f>IF(AND(($D1148)&lt;&gt;"",($E1148)&lt;&gt;""),IF(MIN(DATEVALUE($E1148),Base!M$3)-MAX(DATEVALUE($D1148),Base!M$2)+1&gt;=0,MIN(DATEVALUE($E1148),Base!M$3)-MAX(DATEVALUE($D1148),Base!M$2)+1,0),"")</f>
        <v/>
      </c>
      <c r="P1146" s="23" t="str">
        <f>IF(AND(($D1148)&lt;&gt;"",($E1148)&lt;&gt;""),IF(MIN(DATEVALUE($E1148),Base!N$3)-MAX(DATEVALUE($D1148),Base!N$2)+1&gt;=0,MIN(DATEVALUE($E1148),Base!N$3)-MAX(DATEVALUE($D1148),Base!N$2)+1,0),"")</f>
        <v/>
      </c>
      <c r="Q1146" s="23" t="str">
        <f>IF(AND(($D1148)&lt;&gt;"",($E1148)&lt;&gt;""),IF(MIN(DATEVALUE($E1148),Base!O$3)-MAX(DATEVALUE($D1148),Base!O$2)+1&gt;=0,MIN(DATEVALUE($E1148),Base!O$3)-MAX(DATEVALUE($D1148),Base!O$2)+1,0),"")</f>
        <v/>
      </c>
      <c r="R1146" s="23" t="str">
        <f>IF(AND(($D1148)&lt;&gt;"",($E1148)&lt;&gt;""),IF(MIN(DATEVALUE($E1148),Base!P$3)-MAX(DATEVALUE($D1148),Base!P$2)+1&gt;=0,MIN(DATEVALUE($E1148),Base!P$3)-MAX(DATEVALUE($D1148),Base!P$2)+1,0),"")</f>
        <v/>
      </c>
      <c r="S1146" s="23" t="str">
        <f>IF(AND(($D1148)&lt;&gt;"",($E1148)&lt;&gt;""),IF(MIN(DATEVALUE($E1148),Base!Q$3)-MAX(DATEVALUE($D1148),Base!Q$2)+1&gt;=0,MIN(DATEVALUE($E1148),Base!Q$3)-MAX(DATEVALUE($D1148),Base!Q$2)+1,0),"")</f>
        <v/>
      </c>
      <c r="T1146" s="23" t="str">
        <f>IF(AND(($D1148)&lt;&gt;"",($E1148)&lt;&gt;""),IF(MIN(DATEVALUE($E1148),Base!R$3)-MAX(DATEVALUE($D1148),Base!R$2)+1&gt;=0,MIN(DATEVALUE($E1148),Base!R$3)-MAX(DATEVALUE($D1148),Base!R$2)+1,0),"")</f>
        <v/>
      </c>
      <c r="U1146" s="23" t="str">
        <f>IF(AND(($D1148)&lt;&gt;"",($E1148)&lt;&gt;""),IF(MIN(DATEVALUE($E1148),Base!S$3)-MAX(DATEVALUE($D1148),Base!S$2)+1&gt;=0,MIN(DATEVALUE($E1148),Base!S$3)-MAX(DATEVALUE($D1148),Base!S$2)+1,0),"")</f>
        <v/>
      </c>
      <c r="V1146" s="23" t="str">
        <f>IF(AND(($D1148)&lt;&gt;"",($E1148)&lt;&gt;""),IF(MIN(DATEVALUE($E1148),Base!T$3)-MAX(DATEVALUE($D1148),Base!T$2)+1&gt;=0,MIN(DATEVALUE($E1148),Base!T$3)-MAX(DATEVALUE($D1148),Base!T$2)+1,0),"")</f>
        <v/>
      </c>
      <c r="W1146" s="23" t="str">
        <f>IF(AND(($D1148)&lt;&gt;"",($E1148)&lt;&gt;""),IF(MIN(DATEVALUE($E1148),Base!U$3)-MAX(DATEVALUE($D1148),Base!U$2)+1&gt;=0,MIN(DATEVALUE($E1148),Base!U$3)-MAX(DATEVALUE($D1148),Base!U$2)+1,0),"")</f>
        <v/>
      </c>
      <c r="X1146" s="23" t="str">
        <f>IF(AND(($D1148)&lt;&gt;"",($E1148)&lt;&gt;""),IF(MIN(DATEVALUE($E1148),Base!V$3)-MAX(DATEVALUE($D1148),Base!V$2)+1&gt;=0,MIN(DATEVALUE($E1148),Base!V$3)-MAX(DATEVALUE($D1148),Base!V$2)+1,0),"")</f>
        <v/>
      </c>
      <c r="Y1146" s="20" t="str">
        <f>IF(AND(M1146&lt;&gt;"",$H1142&lt;&gt;"",$F1142&lt;&gt;""),M1146*$H1142*$F1142,"")</f>
        <v/>
      </c>
      <c r="Z1146" s="20" t="str">
        <f>IF(AND(N1146&lt;&gt;"",$H1141&lt;&gt;"",$F1141&lt;&gt;""),N1146*$H1141*$F1141,"")</f>
        <v/>
      </c>
      <c r="AA1146" s="20" t="str">
        <f>IF(AND(O1146&lt;&gt;"",$H1141&lt;&gt;"",$F1141&lt;&gt;""),O1146*$H1141*$F1141,"")</f>
        <v/>
      </c>
      <c r="AB1146" s="20" t="str">
        <f>IF(AND(P1146&lt;&gt;"",$H1141&lt;&gt;"",$F1141&lt;&gt;""),P1146*$H1141*$F1141,"")</f>
        <v/>
      </c>
      <c r="AC1146" s="20" t="str">
        <f>IF(AND(Q1146&lt;&gt;"",$H1141&lt;&gt;"",$F1141&lt;&gt;""),Q1146*$H1141*$F1141,"")</f>
        <v/>
      </c>
      <c r="AD1146" s="20" t="str">
        <f>IF(AND(R1146&lt;&gt;"",$H1141&lt;&gt;"",$F1141&lt;&gt;""),R1146*$H1141*$F1141,"")</f>
        <v/>
      </c>
      <c r="AE1146" s="20" t="str">
        <f>IF(AND(S1146&lt;&gt;"",$H1141&lt;&gt;"",$F1141&lt;&gt;""),S1146*$H1141*$F1141,"")</f>
        <v/>
      </c>
      <c r="AF1146" s="20" t="str">
        <f>IF(AND(T1146&lt;&gt;"",$H1141&lt;&gt;"",$F1141&lt;&gt;""),T1146*$H1141*$F1141,"")</f>
        <v/>
      </c>
      <c r="AG1146" s="20" t="str">
        <f>IF(AND(U1146&lt;&gt;"",$H1141&lt;&gt;"",$F1141&lt;&gt;""),U1146*$H1141*$F1141,"")</f>
        <v/>
      </c>
      <c r="AH1146" s="20" t="str">
        <f>IF(AND(V1146&lt;&gt;"",$H1141&lt;&gt;"",$F1141&lt;&gt;""),V1146*$H1141*$F1141,"")</f>
        <v/>
      </c>
      <c r="AI1146" s="20" t="str">
        <f>IF(AND(W1146&lt;&gt;"",$H1141&lt;&gt;"",$F1141&lt;&gt;""),W1146*$H1141*$F1141,"")</f>
        <v/>
      </c>
      <c r="AJ1146" s="20" t="str">
        <f>IF(AND(X1146&lt;&gt;"",$H1141&lt;&gt;"",$F1141&lt;&gt;""),X1146*$H1141*$F1141,"")</f>
        <v/>
      </c>
    </row>
    <row r="1147" spans="1:36" ht="23.25" customHeight="1" x14ac:dyDescent="0.25">
      <c r="A1147" s="24"/>
      <c r="B1147" s="24"/>
      <c r="J1147" s="20" t="str">
        <f t="shared" si="53"/>
        <v/>
      </c>
      <c r="K1147" s="20" t="str">
        <f t="shared" si="54"/>
        <v/>
      </c>
      <c r="L1147" s="20" t="str">
        <f>IF(D1142&lt;&gt;"",MONTH(D1142),"")</f>
        <v/>
      </c>
      <c r="M1147" s="23" t="str">
        <f>IF(AND(($D1149)&lt;&gt;"",($E1149)&lt;&gt;""),IF(MIN(DATEVALUE($E1149),Base!K$3)-MAX(DATEVALUE($D1149),Base!K$2)+1&gt;=0,MIN(DATEVALUE($E1149),Base!K$3)-MAX(DATEVALUE($D1149),Base!K$2)+1,0),"")</f>
        <v/>
      </c>
      <c r="N1147" s="23" t="str">
        <f>IF(AND(($D1149)&lt;&gt;"",($E1149)&lt;&gt;""),IF(MIN(DATEVALUE($E1149),Base!L$3)-MAX(DATEVALUE($D1149),Base!L$2)+1&gt;=0,MIN(DATEVALUE($E1149),Base!L$3)-MAX(DATEVALUE($D1149),Base!L$2)+1,0),"")</f>
        <v/>
      </c>
      <c r="O1147" s="23" t="str">
        <f>IF(AND(($D1149)&lt;&gt;"",($E1149)&lt;&gt;""),IF(MIN(DATEVALUE($E1149),Base!M$3)-MAX(DATEVALUE($D1149),Base!M$2)+1&gt;=0,MIN(DATEVALUE($E1149),Base!M$3)-MAX(DATEVALUE($D1149),Base!M$2)+1,0),"")</f>
        <v/>
      </c>
      <c r="P1147" s="23" t="str">
        <f>IF(AND(($D1149)&lt;&gt;"",($E1149)&lt;&gt;""),IF(MIN(DATEVALUE($E1149),Base!N$3)-MAX(DATEVALUE($D1149),Base!N$2)+1&gt;=0,MIN(DATEVALUE($E1149),Base!N$3)-MAX(DATEVALUE($D1149),Base!N$2)+1,0),"")</f>
        <v/>
      </c>
      <c r="Q1147" s="23" t="str">
        <f>IF(AND(($D1149)&lt;&gt;"",($E1149)&lt;&gt;""),IF(MIN(DATEVALUE($E1149),Base!O$3)-MAX(DATEVALUE($D1149),Base!O$2)+1&gt;=0,MIN(DATEVALUE($E1149),Base!O$3)-MAX(DATEVALUE($D1149),Base!O$2)+1,0),"")</f>
        <v/>
      </c>
      <c r="R1147" s="23" t="str">
        <f>IF(AND(($D1149)&lt;&gt;"",($E1149)&lt;&gt;""),IF(MIN(DATEVALUE($E1149),Base!P$3)-MAX(DATEVALUE($D1149),Base!P$2)+1&gt;=0,MIN(DATEVALUE($E1149),Base!P$3)-MAX(DATEVALUE($D1149),Base!P$2)+1,0),"")</f>
        <v/>
      </c>
      <c r="S1147" s="23" t="str">
        <f>IF(AND(($D1149)&lt;&gt;"",($E1149)&lt;&gt;""),IF(MIN(DATEVALUE($E1149),Base!Q$3)-MAX(DATEVALUE($D1149),Base!Q$2)+1&gt;=0,MIN(DATEVALUE($E1149),Base!Q$3)-MAX(DATEVALUE($D1149),Base!Q$2)+1,0),"")</f>
        <v/>
      </c>
      <c r="T1147" s="23" t="str">
        <f>IF(AND(($D1149)&lt;&gt;"",($E1149)&lt;&gt;""),IF(MIN(DATEVALUE($E1149),Base!R$3)-MAX(DATEVALUE($D1149),Base!R$2)+1&gt;=0,MIN(DATEVALUE($E1149),Base!R$3)-MAX(DATEVALUE($D1149),Base!R$2)+1,0),"")</f>
        <v/>
      </c>
      <c r="U1147" s="23" t="str">
        <f>IF(AND(($D1149)&lt;&gt;"",($E1149)&lt;&gt;""),IF(MIN(DATEVALUE($E1149),Base!S$3)-MAX(DATEVALUE($D1149),Base!S$2)+1&gt;=0,MIN(DATEVALUE($E1149),Base!S$3)-MAX(DATEVALUE($D1149),Base!S$2)+1,0),"")</f>
        <v/>
      </c>
      <c r="V1147" s="23" t="str">
        <f>IF(AND(($D1149)&lt;&gt;"",($E1149)&lt;&gt;""),IF(MIN(DATEVALUE($E1149),Base!T$3)-MAX(DATEVALUE($D1149),Base!T$2)+1&gt;=0,MIN(DATEVALUE($E1149),Base!T$3)-MAX(DATEVALUE($D1149),Base!T$2)+1,0),"")</f>
        <v/>
      </c>
      <c r="W1147" s="23" t="str">
        <f>IF(AND(($D1149)&lt;&gt;"",($E1149)&lt;&gt;""),IF(MIN(DATEVALUE($E1149),Base!U$3)-MAX(DATEVALUE($D1149),Base!U$2)+1&gt;=0,MIN(DATEVALUE($E1149),Base!U$3)-MAX(DATEVALUE($D1149),Base!U$2)+1,0),"")</f>
        <v/>
      </c>
      <c r="X1147" s="23" t="str">
        <f>IF(AND(($D1149)&lt;&gt;"",($E1149)&lt;&gt;""),IF(MIN(DATEVALUE($E1149),Base!V$3)-MAX(DATEVALUE($D1149),Base!V$2)+1&gt;=0,MIN(DATEVALUE($E1149),Base!V$3)-MAX(DATEVALUE($D1149),Base!V$2)+1,0),"")</f>
        <v/>
      </c>
      <c r="Y1147" s="20" t="str">
        <f>IF(AND(M1147&lt;&gt;"",$H1143&lt;&gt;"",$F1143&lt;&gt;""),M1147*$H1143*$F1143,"")</f>
        <v/>
      </c>
      <c r="Z1147" s="20" t="str">
        <f>IF(AND(N1147&lt;&gt;"",$H1142&lt;&gt;"",$F1142&lt;&gt;""),N1147*$H1142*$F1142,"")</f>
        <v/>
      </c>
      <c r="AA1147" s="20" t="str">
        <f>IF(AND(O1147&lt;&gt;"",$H1142&lt;&gt;"",$F1142&lt;&gt;""),O1147*$H1142*$F1142,"")</f>
        <v/>
      </c>
      <c r="AB1147" s="20" t="str">
        <f>IF(AND(P1147&lt;&gt;"",$H1142&lt;&gt;"",$F1142&lt;&gt;""),P1147*$H1142*$F1142,"")</f>
        <v/>
      </c>
      <c r="AC1147" s="20" t="str">
        <f>IF(AND(Q1147&lt;&gt;"",$H1142&lt;&gt;"",$F1142&lt;&gt;""),Q1147*$H1142*$F1142,"")</f>
        <v/>
      </c>
      <c r="AD1147" s="20" t="str">
        <f>IF(AND(R1147&lt;&gt;"",$H1142&lt;&gt;"",$F1142&lt;&gt;""),R1147*$H1142*$F1142,"")</f>
        <v/>
      </c>
      <c r="AE1147" s="20" t="str">
        <f>IF(AND(S1147&lt;&gt;"",$H1142&lt;&gt;"",$F1142&lt;&gt;""),S1147*$H1142*$F1142,"")</f>
        <v/>
      </c>
      <c r="AF1147" s="20" t="str">
        <f>IF(AND(T1147&lt;&gt;"",$H1142&lt;&gt;"",$F1142&lt;&gt;""),T1147*$H1142*$F1142,"")</f>
        <v/>
      </c>
      <c r="AG1147" s="20" t="str">
        <f>IF(AND(U1147&lt;&gt;"",$H1142&lt;&gt;"",$F1142&lt;&gt;""),U1147*$H1142*$F1142,"")</f>
        <v/>
      </c>
      <c r="AH1147" s="20" t="str">
        <f>IF(AND(V1147&lt;&gt;"",$H1142&lt;&gt;"",$F1142&lt;&gt;""),V1147*$H1142*$F1142,"")</f>
        <v/>
      </c>
      <c r="AI1147" s="20" t="str">
        <f>IF(AND(W1147&lt;&gt;"",$H1142&lt;&gt;"",$F1142&lt;&gt;""),W1147*$H1142*$F1142,"")</f>
        <v/>
      </c>
      <c r="AJ1147" s="20" t="str">
        <f>IF(AND(X1147&lt;&gt;"",$H1142&lt;&gt;"",$F1142&lt;&gt;""),X1147*$H1142*$F1142,"")</f>
        <v/>
      </c>
    </row>
    <row r="1148" spans="1:36" ht="23.25" customHeight="1" x14ac:dyDescent="0.25">
      <c r="A1148" s="24"/>
      <c r="B1148" s="24"/>
      <c r="J1148" s="20" t="str">
        <f t="shared" si="53"/>
        <v/>
      </c>
      <c r="K1148" s="20" t="str">
        <f t="shared" si="54"/>
        <v/>
      </c>
      <c r="L1148" s="20" t="str">
        <f>IF(D1143&lt;&gt;"",MONTH(D1143),"")</f>
        <v/>
      </c>
      <c r="M1148" s="23" t="str">
        <f>IF(AND(($D1150)&lt;&gt;"",($E1150)&lt;&gt;""),IF(MIN(DATEVALUE($E1150),Base!K$3)-MAX(DATEVALUE($D1150),Base!K$2)+1&gt;=0,MIN(DATEVALUE($E1150),Base!K$3)-MAX(DATEVALUE($D1150),Base!K$2)+1,0),"")</f>
        <v/>
      </c>
      <c r="N1148" s="23" t="str">
        <f>IF(AND(($D1150)&lt;&gt;"",($E1150)&lt;&gt;""),IF(MIN(DATEVALUE($E1150),Base!L$3)-MAX(DATEVALUE($D1150),Base!L$2)+1&gt;=0,MIN(DATEVALUE($E1150),Base!L$3)-MAX(DATEVALUE($D1150),Base!L$2)+1,0),"")</f>
        <v/>
      </c>
      <c r="O1148" s="23" t="str">
        <f>IF(AND(($D1150)&lt;&gt;"",($E1150)&lt;&gt;""),IF(MIN(DATEVALUE($E1150),Base!M$3)-MAX(DATEVALUE($D1150),Base!M$2)+1&gt;=0,MIN(DATEVALUE($E1150),Base!M$3)-MAX(DATEVALUE($D1150),Base!M$2)+1,0),"")</f>
        <v/>
      </c>
      <c r="P1148" s="23" t="str">
        <f>IF(AND(($D1150)&lt;&gt;"",($E1150)&lt;&gt;""),IF(MIN(DATEVALUE($E1150),Base!N$3)-MAX(DATEVALUE($D1150),Base!N$2)+1&gt;=0,MIN(DATEVALUE($E1150),Base!N$3)-MAX(DATEVALUE($D1150),Base!N$2)+1,0),"")</f>
        <v/>
      </c>
      <c r="Q1148" s="23" t="str">
        <f>IF(AND(($D1150)&lt;&gt;"",($E1150)&lt;&gt;""),IF(MIN(DATEVALUE($E1150),Base!O$3)-MAX(DATEVALUE($D1150),Base!O$2)+1&gt;=0,MIN(DATEVALUE($E1150),Base!O$3)-MAX(DATEVALUE($D1150),Base!O$2)+1,0),"")</f>
        <v/>
      </c>
      <c r="R1148" s="23" t="str">
        <f>IF(AND(($D1150)&lt;&gt;"",($E1150)&lt;&gt;""),IF(MIN(DATEVALUE($E1150),Base!P$3)-MAX(DATEVALUE($D1150),Base!P$2)+1&gt;=0,MIN(DATEVALUE($E1150),Base!P$3)-MAX(DATEVALUE($D1150),Base!P$2)+1,0),"")</f>
        <v/>
      </c>
      <c r="S1148" s="23" t="str">
        <f>IF(AND(($D1150)&lt;&gt;"",($E1150)&lt;&gt;""),IF(MIN(DATEVALUE($E1150),Base!Q$3)-MAX(DATEVALUE($D1150),Base!Q$2)+1&gt;=0,MIN(DATEVALUE($E1150),Base!Q$3)-MAX(DATEVALUE($D1150),Base!Q$2)+1,0),"")</f>
        <v/>
      </c>
      <c r="T1148" s="23" t="str">
        <f>IF(AND(($D1150)&lt;&gt;"",($E1150)&lt;&gt;""),IF(MIN(DATEVALUE($E1150),Base!R$3)-MAX(DATEVALUE($D1150),Base!R$2)+1&gt;=0,MIN(DATEVALUE($E1150),Base!R$3)-MAX(DATEVALUE($D1150),Base!R$2)+1,0),"")</f>
        <v/>
      </c>
      <c r="U1148" s="23" t="str">
        <f>IF(AND(($D1150)&lt;&gt;"",($E1150)&lt;&gt;""),IF(MIN(DATEVALUE($E1150),Base!S$3)-MAX(DATEVALUE($D1150),Base!S$2)+1&gt;=0,MIN(DATEVALUE($E1150),Base!S$3)-MAX(DATEVALUE($D1150),Base!S$2)+1,0),"")</f>
        <v/>
      </c>
      <c r="V1148" s="23" t="str">
        <f>IF(AND(($D1150)&lt;&gt;"",($E1150)&lt;&gt;""),IF(MIN(DATEVALUE($E1150),Base!T$3)-MAX(DATEVALUE($D1150),Base!T$2)+1&gt;=0,MIN(DATEVALUE($E1150),Base!T$3)-MAX(DATEVALUE($D1150),Base!T$2)+1,0),"")</f>
        <v/>
      </c>
      <c r="W1148" s="23" t="str">
        <f>IF(AND(($D1150)&lt;&gt;"",($E1150)&lt;&gt;""),IF(MIN(DATEVALUE($E1150),Base!U$3)-MAX(DATEVALUE($D1150),Base!U$2)+1&gt;=0,MIN(DATEVALUE($E1150),Base!U$3)-MAX(DATEVALUE($D1150),Base!U$2)+1,0),"")</f>
        <v/>
      </c>
      <c r="X1148" s="23" t="str">
        <f>IF(AND(($D1150)&lt;&gt;"",($E1150)&lt;&gt;""),IF(MIN(DATEVALUE($E1150),Base!V$3)-MAX(DATEVALUE($D1150),Base!V$2)+1&gt;=0,MIN(DATEVALUE($E1150),Base!V$3)-MAX(DATEVALUE($D1150),Base!V$2)+1,0),"")</f>
        <v/>
      </c>
      <c r="Y1148" s="20" t="str">
        <f>IF(AND(M1148&lt;&gt;"",$H1144&lt;&gt;"",$F1144&lt;&gt;""),M1148*$H1144*$F1144,"")</f>
        <v/>
      </c>
      <c r="Z1148" s="20" t="str">
        <f>IF(AND(N1148&lt;&gt;"",$H1143&lt;&gt;"",$F1143&lt;&gt;""),N1148*$H1143*$F1143,"")</f>
        <v/>
      </c>
      <c r="AA1148" s="20" t="str">
        <f>IF(AND(O1148&lt;&gt;"",$H1143&lt;&gt;"",$F1143&lt;&gt;""),O1148*$H1143*$F1143,"")</f>
        <v/>
      </c>
      <c r="AB1148" s="20" t="str">
        <f>IF(AND(P1148&lt;&gt;"",$H1143&lt;&gt;"",$F1143&lt;&gt;""),P1148*$H1143*$F1143,"")</f>
        <v/>
      </c>
      <c r="AC1148" s="20" t="str">
        <f>IF(AND(Q1148&lt;&gt;"",$H1143&lt;&gt;"",$F1143&lt;&gt;""),Q1148*$H1143*$F1143,"")</f>
        <v/>
      </c>
      <c r="AD1148" s="20" t="str">
        <f>IF(AND(R1148&lt;&gt;"",$H1143&lt;&gt;"",$F1143&lt;&gt;""),R1148*$H1143*$F1143,"")</f>
        <v/>
      </c>
      <c r="AE1148" s="20" t="str">
        <f>IF(AND(S1148&lt;&gt;"",$H1143&lt;&gt;"",$F1143&lt;&gt;""),S1148*$H1143*$F1143,"")</f>
        <v/>
      </c>
      <c r="AF1148" s="20" t="str">
        <f>IF(AND(T1148&lt;&gt;"",$H1143&lt;&gt;"",$F1143&lt;&gt;""),T1148*$H1143*$F1143,"")</f>
        <v/>
      </c>
      <c r="AG1148" s="20" t="str">
        <f>IF(AND(U1148&lt;&gt;"",$H1143&lt;&gt;"",$F1143&lt;&gt;""),U1148*$H1143*$F1143,"")</f>
        <v/>
      </c>
      <c r="AH1148" s="20" t="str">
        <f>IF(AND(V1148&lt;&gt;"",$H1143&lt;&gt;"",$F1143&lt;&gt;""),V1148*$H1143*$F1143,"")</f>
        <v/>
      </c>
      <c r="AI1148" s="20" t="str">
        <f>IF(AND(W1148&lt;&gt;"",$H1143&lt;&gt;"",$F1143&lt;&gt;""),W1148*$H1143*$F1143,"")</f>
        <v/>
      </c>
      <c r="AJ1148" s="20" t="str">
        <f>IF(AND(X1148&lt;&gt;"",$H1143&lt;&gt;"",$F1143&lt;&gt;""),X1148*$H1143*$F1143,"")</f>
        <v/>
      </c>
    </row>
    <row r="1149" spans="1:36" ht="23.25" customHeight="1" x14ac:dyDescent="0.25">
      <c r="A1149" s="24"/>
      <c r="B1149" s="24"/>
      <c r="J1149" s="20" t="str">
        <f t="shared" si="53"/>
        <v/>
      </c>
      <c r="K1149" s="20" t="str">
        <f t="shared" si="54"/>
        <v/>
      </c>
      <c r="L1149" s="20" t="str">
        <f>IF(D1144&lt;&gt;"",MONTH(D1144),"")</f>
        <v/>
      </c>
      <c r="M1149" s="23" t="str">
        <f>IF(AND(($D1151)&lt;&gt;"",($E1151)&lt;&gt;""),IF(MIN(DATEVALUE($E1151),Base!K$3)-MAX(DATEVALUE($D1151),Base!K$2)+1&gt;=0,MIN(DATEVALUE($E1151),Base!K$3)-MAX(DATEVALUE($D1151),Base!K$2)+1,0),"")</f>
        <v/>
      </c>
      <c r="N1149" s="23" t="str">
        <f>IF(AND(($D1151)&lt;&gt;"",($E1151)&lt;&gt;""),IF(MIN(DATEVALUE($E1151),Base!L$3)-MAX(DATEVALUE($D1151),Base!L$2)+1&gt;=0,MIN(DATEVALUE($E1151),Base!L$3)-MAX(DATEVALUE($D1151),Base!L$2)+1,0),"")</f>
        <v/>
      </c>
      <c r="O1149" s="23" t="str">
        <f>IF(AND(($D1151)&lt;&gt;"",($E1151)&lt;&gt;""),IF(MIN(DATEVALUE($E1151),Base!M$3)-MAX(DATEVALUE($D1151),Base!M$2)+1&gt;=0,MIN(DATEVALUE($E1151),Base!M$3)-MAX(DATEVALUE($D1151),Base!M$2)+1,0),"")</f>
        <v/>
      </c>
      <c r="P1149" s="23" t="str">
        <f>IF(AND(($D1151)&lt;&gt;"",($E1151)&lt;&gt;""),IF(MIN(DATEVALUE($E1151),Base!N$3)-MAX(DATEVALUE($D1151),Base!N$2)+1&gt;=0,MIN(DATEVALUE($E1151),Base!N$3)-MAX(DATEVALUE($D1151),Base!N$2)+1,0),"")</f>
        <v/>
      </c>
      <c r="Q1149" s="23" t="str">
        <f>IF(AND(($D1151)&lt;&gt;"",($E1151)&lt;&gt;""),IF(MIN(DATEVALUE($E1151),Base!O$3)-MAX(DATEVALUE($D1151),Base!O$2)+1&gt;=0,MIN(DATEVALUE($E1151),Base!O$3)-MAX(DATEVALUE($D1151),Base!O$2)+1,0),"")</f>
        <v/>
      </c>
      <c r="R1149" s="23" t="str">
        <f>IF(AND(($D1151)&lt;&gt;"",($E1151)&lt;&gt;""),IF(MIN(DATEVALUE($E1151),Base!P$3)-MAX(DATEVALUE($D1151),Base!P$2)+1&gt;=0,MIN(DATEVALUE($E1151),Base!P$3)-MAX(DATEVALUE($D1151),Base!P$2)+1,0),"")</f>
        <v/>
      </c>
      <c r="S1149" s="23" t="str">
        <f>IF(AND(($D1151)&lt;&gt;"",($E1151)&lt;&gt;""),IF(MIN(DATEVALUE($E1151),Base!Q$3)-MAX(DATEVALUE($D1151),Base!Q$2)+1&gt;=0,MIN(DATEVALUE($E1151),Base!Q$3)-MAX(DATEVALUE($D1151),Base!Q$2)+1,0),"")</f>
        <v/>
      </c>
      <c r="T1149" s="23" t="str">
        <f>IF(AND(($D1151)&lt;&gt;"",($E1151)&lt;&gt;""),IF(MIN(DATEVALUE($E1151),Base!R$3)-MAX(DATEVALUE($D1151),Base!R$2)+1&gt;=0,MIN(DATEVALUE($E1151),Base!R$3)-MAX(DATEVALUE($D1151),Base!R$2)+1,0),"")</f>
        <v/>
      </c>
      <c r="U1149" s="23" t="str">
        <f>IF(AND(($D1151)&lt;&gt;"",($E1151)&lt;&gt;""),IF(MIN(DATEVALUE($E1151),Base!S$3)-MAX(DATEVALUE($D1151),Base!S$2)+1&gt;=0,MIN(DATEVALUE($E1151),Base!S$3)-MAX(DATEVALUE($D1151),Base!S$2)+1,0),"")</f>
        <v/>
      </c>
      <c r="V1149" s="23" t="str">
        <f>IF(AND(($D1151)&lt;&gt;"",($E1151)&lt;&gt;""),IF(MIN(DATEVALUE($E1151),Base!T$3)-MAX(DATEVALUE($D1151),Base!T$2)+1&gt;=0,MIN(DATEVALUE($E1151),Base!T$3)-MAX(DATEVALUE($D1151),Base!T$2)+1,0),"")</f>
        <v/>
      </c>
      <c r="W1149" s="23" t="str">
        <f>IF(AND(($D1151)&lt;&gt;"",($E1151)&lt;&gt;""),IF(MIN(DATEVALUE($E1151),Base!U$3)-MAX(DATEVALUE($D1151),Base!U$2)+1&gt;=0,MIN(DATEVALUE($E1151),Base!U$3)-MAX(DATEVALUE($D1151),Base!U$2)+1,0),"")</f>
        <v/>
      </c>
      <c r="X1149" s="23" t="str">
        <f>IF(AND(($D1151)&lt;&gt;"",($E1151)&lt;&gt;""),IF(MIN(DATEVALUE($E1151),Base!V$3)-MAX(DATEVALUE($D1151),Base!V$2)+1&gt;=0,MIN(DATEVALUE($E1151),Base!V$3)-MAX(DATEVALUE($D1151),Base!V$2)+1,0),"")</f>
        <v/>
      </c>
      <c r="Y1149" s="20" t="str">
        <f>IF(AND(M1149&lt;&gt;"",$H1145&lt;&gt;"",$F1145&lt;&gt;""),M1149*$H1145*$F1145,"")</f>
        <v/>
      </c>
      <c r="Z1149" s="20" t="str">
        <f>IF(AND(N1149&lt;&gt;"",$H1144&lt;&gt;"",$F1144&lt;&gt;""),N1149*$H1144*$F1144,"")</f>
        <v/>
      </c>
      <c r="AA1149" s="20" t="str">
        <f>IF(AND(O1149&lt;&gt;"",$H1144&lt;&gt;"",$F1144&lt;&gt;""),O1149*$H1144*$F1144,"")</f>
        <v/>
      </c>
      <c r="AB1149" s="20" t="str">
        <f>IF(AND(P1149&lt;&gt;"",$H1144&lt;&gt;"",$F1144&lt;&gt;""),P1149*$H1144*$F1144,"")</f>
        <v/>
      </c>
      <c r="AC1149" s="20" t="str">
        <f>IF(AND(Q1149&lt;&gt;"",$H1144&lt;&gt;"",$F1144&lt;&gt;""),Q1149*$H1144*$F1144,"")</f>
        <v/>
      </c>
      <c r="AD1149" s="20" t="str">
        <f>IF(AND(R1149&lt;&gt;"",$H1144&lt;&gt;"",$F1144&lt;&gt;""),R1149*$H1144*$F1144,"")</f>
        <v/>
      </c>
      <c r="AE1149" s="20" t="str">
        <f>IF(AND(S1149&lt;&gt;"",$H1144&lt;&gt;"",$F1144&lt;&gt;""),S1149*$H1144*$F1144,"")</f>
        <v/>
      </c>
      <c r="AF1149" s="20" t="str">
        <f>IF(AND(T1149&lt;&gt;"",$H1144&lt;&gt;"",$F1144&lt;&gt;""),T1149*$H1144*$F1144,"")</f>
        <v/>
      </c>
      <c r="AG1149" s="20" t="str">
        <f>IF(AND(U1149&lt;&gt;"",$H1144&lt;&gt;"",$F1144&lt;&gt;""),U1149*$H1144*$F1144,"")</f>
        <v/>
      </c>
      <c r="AH1149" s="20" t="str">
        <f>IF(AND(V1149&lt;&gt;"",$H1144&lt;&gt;"",$F1144&lt;&gt;""),V1149*$H1144*$F1144,"")</f>
        <v/>
      </c>
      <c r="AI1149" s="20" t="str">
        <f>IF(AND(W1149&lt;&gt;"",$H1144&lt;&gt;"",$F1144&lt;&gt;""),W1149*$H1144*$F1144,"")</f>
        <v/>
      </c>
      <c r="AJ1149" s="20" t="str">
        <f>IF(AND(X1149&lt;&gt;"",$H1144&lt;&gt;"",$F1144&lt;&gt;""),X1149*$H1144*$F1144,"")</f>
        <v/>
      </c>
    </row>
    <row r="1150" spans="1:36" ht="23.25" customHeight="1" x14ac:dyDescent="0.25">
      <c r="A1150" s="24"/>
      <c r="B1150" s="24"/>
      <c r="J1150" s="20" t="str">
        <f t="shared" si="53"/>
        <v/>
      </c>
      <c r="K1150" s="20" t="str">
        <f t="shared" si="54"/>
        <v/>
      </c>
      <c r="L1150" s="20" t="str">
        <f>IF(D1145&lt;&gt;"",MONTH(D1145),"")</f>
        <v/>
      </c>
      <c r="M1150" s="23" t="str">
        <f>IF(AND(($D1152)&lt;&gt;"",($E1152)&lt;&gt;""),IF(MIN(DATEVALUE($E1152),Base!K$3)-MAX(DATEVALUE($D1152),Base!K$2)+1&gt;=0,MIN(DATEVALUE($E1152),Base!K$3)-MAX(DATEVALUE($D1152),Base!K$2)+1,0),"")</f>
        <v/>
      </c>
      <c r="N1150" s="23" t="str">
        <f>IF(AND(($D1152)&lt;&gt;"",($E1152)&lt;&gt;""),IF(MIN(DATEVALUE($E1152),Base!L$3)-MAX(DATEVALUE($D1152),Base!L$2)+1&gt;=0,MIN(DATEVALUE($E1152),Base!L$3)-MAX(DATEVALUE($D1152),Base!L$2)+1,0),"")</f>
        <v/>
      </c>
      <c r="O1150" s="23" t="str">
        <f>IF(AND(($D1152)&lt;&gt;"",($E1152)&lt;&gt;""),IF(MIN(DATEVALUE($E1152),Base!M$3)-MAX(DATEVALUE($D1152),Base!M$2)+1&gt;=0,MIN(DATEVALUE($E1152),Base!M$3)-MAX(DATEVALUE($D1152),Base!M$2)+1,0),"")</f>
        <v/>
      </c>
      <c r="P1150" s="23" t="str">
        <f>IF(AND(($D1152)&lt;&gt;"",($E1152)&lt;&gt;""),IF(MIN(DATEVALUE($E1152),Base!N$3)-MAX(DATEVALUE($D1152),Base!N$2)+1&gt;=0,MIN(DATEVALUE($E1152),Base!N$3)-MAX(DATEVALUE($D1152),Base!N$2)+1,0),"")</f>
        <v/>
      </c>
      <c r="Q1150" s="23" t="str">
        <f>IF(AND(($D1152)&lt;&gt;"",($E1152)&lt;&gt;""),IF(MIN(DATEVALUE($E1152),Base!O$3)-MAX(DATEVALUE($D1152),Base!O$2)+1&gt;=0,MIN(DATEVALUE($E1152),Base!O$3)-MAX(DATEVALUE($D1152),Base!O$2)+1,0),"")</f>
        <v/>
      </c>
      <c r="R1150" s="23" t="str">
        <f>IF(AND(($D1152)&lt;&gt;"",($E1152)&lt;&gt;""),IF(MIN(DATEVALUE($E1152),Base!P$3)-MAX(DATEVALUE($D1152),Base!P$2)+1&gt;=0,MIN(DATEVALUE($E1152),Base!P$3)-MAX(DATEVALUE($D1152),Base!P$2)+1,0),"")</f>
        <v/>
      </c>
      <c r="S1150" s="23" t="str">
        <f>IF(AND(($D1152)&lt;&gt;"",($E1152)&lt;&gt;""),IF(MIN(DATEVALUE($E1152),Base!Q$3)-MAX(DATEVALUE($D1152),Base!Q$2)+1&gt;=0,MIN(DATEVALUE($E1152),Base!Q$3)-MAX(DATEVALUE($D1152),Base!Q$2)+1,0),"")</f>
        <v/>
      </c>
      <c r="T1150" s="23" t="str">
        <f>IF(AND(($D1152)&lt;&gt;"",($E1152)&lt;&gt;""),IF(MIN(DATEVALUE($E1152),Base!R$3)-MAX(DATEVALUE($D1152),Base!R$2)+1&gt;=0,MIN(DATEVALUE($E1152),Base!R$3)-MAX(DATEVALUE($D1152),Base!R$2)+1,0),"")</f>
        <v/>
      </c>
      <c r="U1150" s="23" t="str">
        <f>IF(AND(($D1152)&lt;&gt;"",($E1152)&lt;&gt;""),IF(MIN(DATEVALUE($E1152),Base!S$3)-MAX(DATEVALUE($D1152),Base!S$2)+1&gt;=0,MIN(DATEVALUE($E1152),Base!S$3)-MAX(DATEVALUE($D1152),Base!S$2)+1,0),"")</f>
        <v/>
      </c>
      <c r="V1150" s="23" t="str">
        <f>IF(AND(($D1152)&lt;&gt;"",($E1152)&lt;&gt;""),IF(MIN(DATEVALUE($E1152),Base!T$3)-MAX(DATEVALUE($D1152),Base!T$2)+1&gt;=0,MIN(DATEVALUE($E1152),Base!T$3)-MAX(DATEVALUE($D1152),Base!T$2)+1,0),"")</f>
        <v/>
      </c>
      <c r="W1150" s="23" t="str">
        <f>IF(AND(($D1152)&lt;&gt;"",($E1152)&lt;&gt;""),IF(MIN(DATEVALUE($E1152),Base!U$3)-MAX(DATEVALUE($D1152),Base!U$2)+1&gt;=0,MIN(DATEVALUE($E1152),Base!U$3)-MAX(DATEVALUE($D1152),Base!U$2)+1,0),"")</f>
        <v/>
      </c>
      <c r="X1150" s="23" t="str">
        <f>IF(AND(($D1152)&lt;&gt;"",($E1152)&lt;&gt;""),IF(MIN(DATEVALUE($E1152),Base!V$3)-MAX(DATEVALUE($D1152),Base!V$2)+1&gt;=0,MIN(DATEVALUE($E1152),Base!V$3)-MAX(DATEVALUE($D1152),Base!V$2)+1,0),"")</f>
        <v/>
      </c>
      <c r="Y1150" s="20" t="str">
        <f>IF(AND(M1150&lt;&gt;"",$H1146&lt;&gt;"",$F1146&lt;&gt;""),M1150*$H1146*$F1146,"")</f>
        <v/>
      </c>
      <c r="Z1150" s="20" t="str">
        <f>IF(AND(N1150&lt;&gt;"",$H1145&lt;&gt;"",$F1145&lt;&gt;""),N1150*$H1145*$F1145,"")</f>
        <v/>
      </c>
      <c r="AA1150" s="20" t="str">
        <f>IF(AND(O1150&lt;&gt;"",$H1145&lt;&gt;"",$F1145&lt;&gt;""),O1150*$H1145*$F1145,"")</f>
        <v/>
      </c>
      <c r="AB1150" s="20" t="str">
        <f>IF(AND(P1150&lt;&gt;"",$H1145&lt;&gt;"",$F1145&lt;&gt;""),P1150*$H1145*$F1145,"")</f>
        <v/>
      </c>
      <c r="AC1150" s="20" t="str">
        <f>IF(AND(Q1150&lt;&gt;"",$H1145&lt;&gt;"",$F1145&lt;&gt;""),Q1150*$H1145*$F1145,"")</f>
        <v/>
      </c>
      <c r="AD1150" s="20" t="str">
        <f>IF(AND(R1150&lt;&gt;"",$H1145&lt;&gt;"",$F1145&lt;&gt;""),R1150*$H1145*$F1145,"")</f>
        <v/>
      </c>
      <c r="AE1150" s="20" t="str">
        <f>IF(AND(S1150&lt;&gt;"",$H1145&lt;&gt;"",$F1145&lt;&gt;""),S1150*$H1145*$F1145,"")</f>
        <v/>
      </c>
      <c r="AF1150" s="20" t="str">
        <f>IF(AND(T1150&lt;&gt;"",$H1145&lt;&gt;"",$F1145&lt;&gt;""),T1150*$H1145*$F1145,"")</f>
        <v/>
      </c>
      <c r="AG1150" s="20" t="str">
        <f>IF(AND(U1150&lt;&gt;"",$H1145&lt;&gt;"",$F1145&lt;&gt;""),U1150*$H1145*$F1145,"")</f>
        <v/>
      </c>
      <c r="AH1150" s="20" t="str">
        <f>IF(AND(V1150&lt;&gt;"",$H1145&lt;&gt;"",$F1145&lt;&gt;""),V1150*$H1145*$F1145,"")</f>
        <v/>
      </c>
      <c r="AI1150" s="20" t="str">
        <f>IF(AND(W1150&lt;&gt;"",$H1145&lt;&gt;"",$F1145&lt;&gt;""),W1150*$H1145*$F1145,"")</f>
        <v/>
      </c>
      <c r="AJ1150" s="20" t="str">
        <f>IF(AND(X1150&lt;&gt;"",$H1145&lt;&gt;"",$F1145&lt;&gt;""),X1150*$H1145*$F1145,"")</f>
        <v/>
      </c>
    </row>
    <row r="1151" spans="1:36" ht="23.25" customHeight="1" x14ac:dyDescent="0.25">
      <c r="A1151" s="24"/>
      <c r="B1151" s="24"/>
      <c r="J1151" s="20" t="str">
        <f t="shared" si="53"/>
        <v/>
      </c>
      <c r="K1151" s="20" t="str">
        <f t="shared" si="54"/>
        <v/>
      </c>
      <c r="L1151" s="20" t="str">
        <f>IF(D1146&lt;&gt;"",MONTH(D1146),"")</f>
        <v/>
      </c>
      <c r="M1151" s="23" t="str">
        <f>IF(AND(($D1153)&lt;&gt;"",($E1153)&lt;&gt;""),IF(MIN(DATEVALUE($E1153),Base!K$3)-MAX(DATEVALUE($D1153),Base!K$2)+1&gt;=0,MIN(DATEVALUE($E1153),Base!K$3)-MAX(DATEVALUE($D1153),Base!K$2)+1,0),"")</f>
        <v/>
      </c>
      <c r="N1151" s="23" t="str">
        <f>IF(AND(($D1153)&lt;&gt;"",($E1153)&lt;&gt;""),IF(MIN(DATEVALUE($E1153),Base!L$3)-MAX(DATEVALUE($D1153),Base!L$2)+1&gt;=0,MIN(DATEVALUE($E1153),Base!L$3)-MAX(DATEVALUE($D1153),Base!L$2)+1,0),"")</f>
        <v/>
      </c>
      <c r="O1151" s="23" t="str">
        <f>IF(AND(($D1153)&lt;&gt;"",($E1153)&lt;&gt;""),IF(MIN(DATEVALUE($E1153),Base!M$3)-MAX(DATEVALUE($D1153),Base!M$2)+1&gt;=0,MIN(DATEVALUE($E1153),Base!M$3)-MAX(DATEVALUE($D1153),Base!M$2)+1,0),"")</f>
        <v/>
      </c>
      <c r="P1151" s="23" t="str">
        <f>IF(AND(($D1153)&lt;&gt;"",($E1153)&lt;&gt;""),IF(MIN(DATEVALUE($E1153),Base!N$3)-MAX(DATEVALUE($D1153),Base!N$2)+1&gt;=0,MIN(DATEVALUE($E1153),Base!N$3)-MAX(DATEVALUE($D1153),Base!N$2)+1,0),"")</f>
        <v/>
      </c>
      <c r="Q1151" s="23" t="str">
        <f>IF(AND(($D1153)&lt;&gt;"",($E1153)&lt;&gt;""),IF(MIN(DATEVALUE($E1153),Base!O$3)-MAX(DATEVALUE($D1153),Base!O$2)+1&gt;=0,MIN(DATEVALUE($E1153),Base!O$3)-MAX(DATEVALUE($D1153),Base!O$2)+1,0),"")</f>
        <v/>
      </c>
      <c r="R1151" s="23" t="str">
        <f>IF(AND(($D1153)&lt;&gt;"",($E1153)&lt;&gt;""),IF(MIN(DATEVALUE($E1153),Base!P$3)-MAX(DATEVALUE($D1153),Base!P$2)+1&gt;=0,MIN(DATEVALUE($E1153),Base!P$3)-MAX(DATEVALUE($D1153),Base!P$2)+1,0),"")</f>
        <v/>
      </c>
      <c r="S1151" s="23" t="str">
        <f>IF(AND(($D1153)&lt;&gt;"",($E1153)&lt;&gt;""),IF(MIN(DATEVALUE($E1153),Base!Q$3)-MAX(DATEVALUE($D1153),Base!Q$2)+1&gt;=0,MIN(DATEVALUE($E1153),Base!Q$3)-MAX(DATEVALUE($D1153),Base!Q$2)+1,0),"")</f>
        <v/>
      </c>
      <c r="T1151" s="23" t="str">
        <f>IF(AND(($D1153)&lt;&gt;"",($E1153)&lt;&gt;""),IF(MIN(DATEVALUE($E1153),Base!R$3)-MAX(DATEVALUE($D1153),Base!R$2)+1&gt;=0,MIN(DATEVALUE($E1153),Base!R$3)-MAX(DATEVALUE($D1153),Base!R$2)+1,0),"")</f>
        <v/>
      </c>
      <c r="U1151" s="23" t="str">
        <f>IF(AND(($D1153)&lt;&gt;"",($E1153)&lt;&gt;""),IF(MIN(DATEVALUE($E1153),Base!S$3)-MAX(DATEVALUE($D1153),Base!S$2)+1&gt;=0,MIN(DATEVALUE($E1153),Base!S$3)-MAX(DATEVALUE($D1153),Base!S$2)+1,0),"")</f>
        <v/>
      </c>
      <c r="V1151" s="23" t="str">
        <f>IF(AND(($D1153)&lt;&gt;"",($E1153)&lt;&gt;""),IF(MIN(DATEVALUE($E1153),Base!T$3)-MAX(DATEVALUE($D1153),Base!T$2)+1&gt;=0,MIN(DATEVALUE($E1153),Base!T$3)-MAX(DATEVALUE($D1153),Base!T$2)+1,0),"")</f>
        <v/>
      </c>
      <c r="W1151" s="23" t="str">
        <f>IF(AND(($D1153)&lt;&gt;"",($E1153)&lt;&gt;""),IF(MIN(DATEVALUE($E1153),Base!U$3)-MAX(DATEVALUE($D1153),Base!U$2)+1&gt;=0,MIN(DATEVALUE($E1153),Base!U$3)-MAX(DATEVALUE($D1153),Base!U$2)+1,0),"")</f>
        <v/>
      </c>
      <c r="X1151" s="23" t="str">
        <f>IF(AND(($D1153)&lt;&gt;"",($E1153)&lt;&gt;""),IF(MIN(DATEVALUE($E1153),Base!V$3)-MAX(DATEVALUE($D1153),Base!V$2)+1&gt;=0,MIN(DATEVALUE($E1153),Base!V$3)-MAX(DATEVALUE($D1153),Base!V$2)+1,0),"")</f>
        <v/>
      </c>
      <c r="Y1151" s="20" t="str">
        <f>IF(AND(M1151&lt;&gt;"",$H1147&lt;&gt;"",$F1147&lt;&gt;""),M1151*$H1147*$F1147,"")</f>
        <v/>
      </c>
      <c r="Z1151" s="20" t="str">
        <f>IF(AND(N1151&lt;&gt;"",$H1146&lt;&gt;"",$F1146&lt;&gt;""),N1151*$H1146*$F1146,"")</f>
        <v/>
      </c>
      <c r="AA1151" s="20" t="str">
        <f>IF(AND(O1151&lt;&gt;"",$H1146&lt;&gt;"",$F1146&lt;&gt;""),O1151*$H1146*$F1146,"")</f>
        <v/>
      </c>
      <c r="AB1151" s="20" t="str">
        <f>IF(AND(P1151&lt;&gt;"",$H1146&lt;&gt;"",$F1146&lt;&gt;""),P1151*$H1146*$F1146,"")</f>
        <v/>
      </c>
      <c r="AC1151" s="20" t="str">
        <f>IF(AND(Q1151&lt;&gt;"",$H1146&lt;&gt;"",$F1146&lt;&gt;""),Q1151*$H1146*$F1146,"")</f>
        <v/>
      </c>
      <c r="AD1151" s="20" t="str">
        <f>IF(AND(R1151&lt;&gt;"",$H1146&lt;&gt;"",$F1146&lt;&gt;""),R1151*$H1146*$F1146,"")</f>
        <v/>
      </c>
      <c r="AE1151" s="20" t="str">
        <f>IF(AND(S1151&lt;&gt;"",$H1146&lt;&gt;"",$F1146&lt;&gt;""),S1151*$H1146*$F1146,"")</f>
        <v/>
      </c>
      <c r="AF1151" s="20" t="str">
        <f>IF(AND(T1151&lt;&gt;"",$H1146&lt;&gt;"",$F1146&lt;&gt;""),T1151*$H1146*$F1146,"")</f>
        <v/>
      </c>
      <c r="AG1151" s="20" t="str">
        <f>IF(AND(U1151&lt;&gt;"",$H1146&lt;&gt;"",$F1146&lt;&gt;""),U1151*$H1146*$F1146,"")</f>
        <v/>
      </c>
      <c r="AH1151" s="20" t="str">
        <f>IF(AND(V1151&lt;&gt;"",$H1146&lt;&gt;"",$F1146&lt;&gt;""),V1151*$H1146*$F1146,"")</f>
        <v/>
      </c>
      <c r="AI1151" s="20" t="str">
        <f>IF(AND(W1151&lt;&gt;"",$H1146&lt;&gt;"",$F1146&lt;&gt;""),W1151*$H1146*$F1146,"")</f>
        <v/>
      </c>
      <c r="AJ1151" s="20" t="str">
        <f>IF(AND(X1151&lt;&gt;"",$H1146&lt;&gt;"",$F1146&lt;&gt;""),X1151*$H1146*$F1146,"")</f>
        <v/>
      </c>
    </row>
    <row r="1152" spans="1:36" ht="23.25" customHeight="1" x14ac:dyDescent="0.25">
      <c r="A1152" s="24"/>
      <c r="B1152" s="24"/>
      <c r="J1152" s="20" t="str">
        <f t="shared" si="53"/>
        <v/>
      </c>
      <c r="K1152" s="20" t="str">
        <f t="shared" si="54"/>
        <v/>
      </c>
      <c r="L1152" s="20" t="str">
        <f>IF(D1147&lt;&gt;"",MONTH(D1147),"")</f>
        <v/>
      </c>
      <c r="M1152" s="23" t="str">
        <f>IF(AND(($D1154)&lt;&gt;"",($E1154)&lt;&gt;""),IF(MIN(DATEVALUE($E1154),Base!K$3)-MAX(DATEVALUE($D1154),Base!K$2)+1&gt;=0,MIN(DATEVALUE($E1154),Base!K$3)-MAX(DATEVALUE($D1154),Base!K$2)+1,0),"")</f>
        <v/>
      </c>
      <c r="N1152" s="23" t="str">
        <f>IF(AND(($D1154)&lt;&gt;"",($E1154)&lt;&gt;""),IF(MIN(DATEVALUE($E1154),Base!L$3)-MAX(DATEVALUE($D1154),Base!L$2)+1&gt;=0,MIN(DATEVALUE($E1154),Base!L$3)-MAX(DATEVALUE($D1154),Base!L$2)+1,0),"")</f>
        <v/>
      </c>
      <c r="O1152" s="23" t="str">
        <f>IF(AND(($D1154)&lt;&gt;"",($E1154)&lt;&gt;""),IF(MIN(DATEVALUE($E1154),Base!M$3)-MAX(DATEVALUE($D1154),Base!M$2)+1&gt;=0,MIN(DATEVALUE($E1154),Base!M$3)-MAX(DATEVALUE($D1154),Base!M$2)+1,0),"")</f>
        <v/>
      </c>
      <c r="P1152" s="23" t="str">
        <f>IF(AND(($D1154)&lt;&gt;"",($E1154)&lt;&gt;""),IF(MIN(DATEVALUE($E1154),Base!N$3)-MAX(DATEVALUE($D1154),Base!N$2)+1&gt;=0,MIN(DATEVALUE($E1154),Base!N$3)-MAX(DATEVALUE($D1154),Base!N$2)+1,0),"")</f>
        <v/>
      </c>
      <c r="Q1152" s="23" t="str">
        <f>IF(AND(($D1154)&lt;&gt;"",($E1154)&lt;&gt;""),IF(MIN(DATEVALUE($E1154),Base!O$3)-MAX(DATEVALUE($D1154),Base!O$2)+1&gt;=0,MIN(DATEVALUE($E1154),Base!O$3)-MAX(DATEVALUE($D1154),Base!O$2)+1,0),"")</f>
        <v/>
      </c>
      <c r="R1152" s="23" t="str">
        <f>IF(AND(($D1154)&lt;&gt;"",($E1154)&lt;&gt;""),IF(MIN(DATEVALUE($E1154),Base!P$3)-MAX(DATEVALUE($D1154),Base!P$2)+1&gt;=0,MIN(DATEVALUE($E1154),Base!P$3)-MAX(DATEVALUE($D1154),Base!P$2)+1,0),"")</f>
        <v/>
      </c>
      <c r="S1152" s="23" t="str">
        <f>IF(AND(($D1154)&lt;&gt;"",($E1154)&lt;&gt;""),IF(MIN(DATEVALUE($E1154),Base!Q$3)-MAX(DATEVALUE($D1154),Base!Q$2)+1&gt;=0,MIN(DATEVALUE($E1154),Base!Q$3)-MAX(DATEVALUE($D1154),Base!Q$2)+1,0),"")</f>
        <v/>
      </c>
      <c r="T1152" s="23" t="str">
        <f>IF(AND(($D1154)&lt;&gt;"",($E1154)&lt;&gt;""),IF(MIN(DATEVALUE($E1154),Base!R$3)-MAX(DATEVALUE($D1154),Base!R$2)+1&gt;=0,MIN(DATEVALUE($E1154),Base!R$3)-MAX(DATEVALUE($D1154),Base!R$2)+1,0),"")</f>
        <v/>
      </c>
      <c r="U1152" s="23" t="str">
        <f>IF(AND(($D1154)&lt;&gt;"",($E1154)&lt;&gt;""),IF(MIN(DATEVALUE($E1154),Base!S$3)-MAX(DATEVALUE($D1154),Base!S$2)+1&gt;=0,MIN(DATEVALUE($E1154),Base!S$3)-MAX(DATEVALUE($D1154),Base!S$2)+1,0),"")</f>
        <v/>
      </c>
      <c r="V1152" s="23" t="str">
        <f>IF(AND(($D1154)&lt;&gt;"",($E1154)&lt;&gt;""),IF(MIN(DATEVALUE($E1154),Base!T$3)-MAX(DATEVALUE($D1154),Base!T$2)+1&gt;=0,MIN(DATEVALUE($E1154),Base!T$3)-MAX(DATEVALUE($D1154),Base!T$2)+1,0),"")</f>
        <v/>
      </c>
      <c r="W1152" s="23" t="str">
        <f>IF(AND(($D1154)&lt;&gt;"",($E1154)&lt;&gt;""),IF(MIN(DATEVALUE($E1154),Base!U$3)-MAX(DATEVALUE($D1154),Base!U$2)+1&gt;=0,MIN(DATEVALUE($E1154),Base!U$3)-MAX(DATEVALUE($D1154),Base!U$2)+1,0),"")</f>
        <v/>
      </c>
      <c r="X1152" s="23" t="str">
        <f>IF(AND(($D1154)&lt;&gt;"",($E1154)&lt;&gt;""),IF(MIN(DATEVALUE($E1154),Base!V$3)-MAX(DATEVALUE($D1154),Base!V$2)+1&gt;=0,MIN(DATEVALUE($E1154),Base!V$3)-MAX(DATEVALUE($D1154),Base!V$2)+1,0),"")</f>
        <v/>
      </c>
      <c r="Y1152" s="20" t="str">
        <f>IF(AND(M1152&lt;&gt;"",$H1148&lt;&gt;"",$F1148&lt;&gt;""),M1152*$H1148*$F1148,"")</f>
        <v/>
      </c>
      <c r="Z1152" s="20" t="str">
        <f>IF(AND(N1152&lt;&gt;"",$H1147&lt;&gt;"",$F1147&lt;&gt;""),N1152*$H1147*$F1147,"")</f>
        <v/>
      </c>
      <c r="AA1152" s="20" t="str">
        <f>IF(AND(O1152&lt;&gt;"",$H1147&lt;&gt;"",$F1147&lt;&gt;""),O1152*$H1147*$F1147,"")</f>
        <v/>
      </c>
      <c r="AB1152" s="20" t="str">
        <f>IF(AND(P1152&lt;&gt;"",$H1147&lt;&gt;"",$F1147&lt;&gt;""),P1152*$H1147*$F1147,"")</f>
        <v/>
      </c>
      <c r="AC1152" s="20" t="str">
        <f>IF(AND(Q1152&lt;&gt;"",$H1147&lt;&gt;"",$F1147&lt;&gt;""),Q1152*$H1147*$F1147,"")</f>
        <v/>
      </c>
      <c r="AD1152" s="20" t="str">
        <f>IF(AND(R1152&lt;&gt;"",$H1147&lt;&gt;"",$F1147&lt;&gt;""),R1152*$H1147*$F1147,"")</f>
        <v/>
      </c>
      <c r="AE1152" s="20" t="str">
        <f>IF(AND(S1152&lt;&gt;"",$H1147&lt;&gt;"",$F1147&lt;&gt;""),S1152*$H1147*$F1147,"")</f>
        <v/>
      </c>
      <c r="AF1152" s="20" t="str">
        <f>IF(AND(T1152&lt;&gt;"",$H1147&lt;&gt;"",$F1147&lt;&gt;""),T1152*$H1147*$F1147,"")</f>
        <v/>
      </c>
      <c r="AG1152" s="20" t="str">
        <f>IF(AND(U1152&lt;&gt;"",$H1147&lt;&gt;"",$F1147&lt;&gt;""),U1152*$H1147*$F1147,"")</f>
        <v/>
      </c>
      <c r="AH1152" s="20" t="str">
        <f>IF(AND(V1152&lt;&gt;"",$H1147&lt;&gt;"",$F1147&lt;&gt;""),V1152*$H1147*$F1147,"")</f>
        <v/>
      </c>
      <c r="AI1152" s="20" t="str">
        <f>IF(AND(W1152&lt;&gt;"",$H1147&lt;&gt;"",$F1147&lt;&gt;""),W1152*$H1147*$F1147,"")</f>
        <v/>
      </c>
      <c r="AJ1152" s="20" t="str">
        <f>IF(AND(X1152&lt;&gt;"",$H1147&lt;&gt;"",$F1147&lt;&gt;""),X1152*$H1147*$F1147,"")</f>
        <v/>
      </c>
    </row>
    <row r="1153" spans="1:36" ht="23.25" customHeight="1" x14ac:dyDescent="0.25">
      <c r="A1153" s="24"/>
      <c r="B1153" s="24"/>
      <c r="J1153" s="20" t="str">
        <f t="shared" si="53"/>
        <v/>
      </c>
      <c r="K1153" s="20" t="str">
        <f t="shared" si="54"/>
        <v/>
      </c>
      <c r="L1153" s="20" t="str">
        <f>IF(D1148&lt;&gt;"",MONTH(D1148),"")</f>
        <v/>
      </c>
      <c r="M1153" s="23" t="str">
        <f>IF(AND(($D1155)&lt;&gt;"",($E1155)&lt;&gt;""),IF(MIN(DATEVALUE($E1155),Base!K$3)-MAX(DATEVALUE($D1155),Base!K$2)+1&gt;=0,MIN(DATEVALUE($E1155),Base!K$3)-MAX(DATEVALUE($D1155),Base!K$2)+1,0),"")</f>
        <v/>
      </c>
      <c r="N1153" s="23" t="str">
        <f>IF(AND(($D1155)&lt;&gt;"",($E1155)&lt;&gt;""),IF(MIN(DATEVALUE($E1155),Base!L$3)-MAX(DATEVALUE($D1155),Base!L$2)+1&gt;=0,MIN(DATEVALUE($E1155),Base!L$3)-MAX(DATEVALUE($D1155),Base!L$2)+1,0),"")</f>
        <v/>
      </c>
      <c r="O1153" s="23" t="str">
        <f>IF(AND(($D1155)&lt;&gt;"",($E1155)&lt;&gt;""),IF(MIN(DATEVALUE($E1155),Base!M$3)-MAX(DATEVALUE($D1155),Base!M$2)+1&gt;=0,MIN(DATEVALUE($E1155),Base!M$3)-MAX(DATEVALUE($D1155),Base!M$2)+1,0),"")</f>
        <v/>
      </c>
      <c r="P1153" s="23" t="str">
        <f>IF(AND(($D1155)&lt;&gt;"",($E1155)&lt;&gt;""),IF(MIN(DATEVALUE($E1155),Base!N$3)-MAX(DATEVALUE($D1155),Base!N$2)+1&gt;=0,MIN(DATEVALUE($E1155),Base!N$3)-MAX(DATEVALUE($D1155),Base!N$2)+1,0),"")</f>
        <v/>
      </c>
      <c r="Q1153" s="23" t="str">
        <f>IF(AND(($D1155)&lt;&gt;"",($E1155)&lt;&gt;""),IF(MIN(DATEVALUE($E1155),Base!O$3)-MAX(DATEVALUE($D1155),Base!O$2)+1&gt;=0,MIN(DATEVALUE($E1155),Base!O$3)-MAX(DATEVALUE($D1155),Base!O$2)+1,0),"")</f>
        <v/>
      </c>
      <c r="R1153" s="23" t="str">
        <f>IF(AND(($D1155)&lt;&gt;"",($E1155)&lt;&gt;""),IF(MIN(DATEVALUE($E1155),Base!P$3)-MAX(DATEVALUE($D1155),Base!P$2)+1&gt;=0,MIN(DATEVALUE($E1155),Base!P$3)-MAX(DATEVALUE($D1155),Base!P$2)+1,0),"")</f>
        <v/>
      </c>
      <c r="S1153" s="23" t="str">
        <f>IF(AND(($D1155)&lt;&gt;"",($E1155)&lt;&gt;""),IF(MIN(DATEVALUE($E1155),Base!Q$3)-MAX(DATEVALUE($D1155),Base!Q$2)+1&gt;=0,MIN(DATEVALUE($E1155),Base!Q$3)-MAX(DATEVALUE($D1155),Base!Q$2)+1,0),"")</f>
        <v/>
      </c>
      <c r="T1153" s="23" t="str">
        <f>IF(AND(($D1155)&lt;&gt;"",($E1155)&lt;&gt;""),IF(MIN(DATEVALUE($E1155),Base!R$3)-MAX(DATEVALUE($D1155),Base!R$2)+1&gt;=0,MIN(DATEVALUE($E1155),Base!R$3)-MAX(DATEVALUE($D1155),Base!R$2)+1,0),"")</f>
        <v/>
      </c>
      <c r="U1153" s="23" t="str">
        <f>IF(AND(($D1155)&lt;&gt;"",($E1155)&lt;&gt;""),IF(MIN(DATEVALUE($E1155),Base!S$3)-MAX(DATEVALUE($D1155),Base!S$2)+1&gt;=0,MIN(DATEVALUE($E1155),Base!S$3)-MAX(DATEVALUE($D1155),Base!S$2)+1,0),"")</f>
        <v/>
      </c>
      <c r="V1153" s="23" t="str">
        <f>IF(AND(($D1155)&lt;&gt;"",($E1155)&lt;&gt;""),IF(MIN(DATEVALUE($E1155),Base!T$3)-MAX(DATEVALUE($D1155),Base!T$2)+1&gt;=0,MIN(DATEVALUE($E1155),Base!T$3)-MAX(DATEVALUE($D1155),Base!T$2)+1,0),"")</f>
        <v/>
      </c>
      <c r="W1153" s="23" t="str">
        <f>IF(AND(($D1155)&lt;&gt;"",($E1155)&lt;&gt;""),IF(MIN(DATEVALUE($E1155),Base!U$3)-MAX(DATEVALUE($D1155),Base!U$2)+1&gt;=0,MIN(DATEVALUE($E1155),Base!U$3)-MAX(DATEVALUE($D1155),Base!U$2)+1,0),"")</f>
        <v/>
      </c>
      <c r="X1153" s="23" t="str">
        <f>IF(AND(($D1155)&lt;&gt;"",($E1155)&lt;&gt;""),IF(MIN(DATEVALUE($E1155),Base!V$3)-MAX(DATEVALUE($D1155),Base!V$2)+1&gt;=0,MIN(DATEVALUE($E1155),Base!V$3)-MAX(DATEVALUE($D1155),Base!V$2)+1,0),"")</f>
        <v/>
      </c>
      <c r="Y1153" s="20" t="str">
        <f>IF(AND(M1153&lt;&gt;"",$H1149&lt;&gt;"",$F1149&lt;&gt;""),M1153*$H1149*$F1149,"")</f>
        <v/>
      </c>
      <c r="Z1153" s="20" t="str">
        <f>IF(AND(N1153&lt;&gt;"",$H1148&lt;&gt;"",$F1148&lt;&gt;""),N1153*$H1148*$F1148,"")</f>
        <v/>
      </c>
      <c r="AA1153" s="20" t="str">
        <f>IF(AND(O1153&lt;&gt;"",$H1148&lt;&gt;"",$F1148&lt;&gt;""),O1153*$H1148*$F1148,"")</f>
        <v/>
      </c>
      <c r="AB1153" s="20" t="str">
        <f>IF(AND(P1153&lt;&gt;"",$H1148&lt;&gt;"",$F1148&lt;&gt;""),P1153*$H1148*$F1148,"")</f>
        <v/>
      </c>
      <c r="AC1153" s="20" t="str">
        <f>IF(AND(Q1153&lt;&gt;"",$H1148&lt;&gt;"",$F1148&lt;&gt;""),Q1153*$H1148*$F1148,"")</f>
        <v/>
      </c>
      <c r="AD1153" s="20" t="str">
        <f>IF(AND(R1153&lt;&gt;"",$H1148&lt;&gt;"",$F1148&lt;&gt;""),R1153*$H1148*$F1148,"")</f>
        <v/>
      </c>
      <c r="AE1153" s="20" t="str">
        <f>IF(AND(S1153&lt;&gt;"",$H1148&lt;&gt;"",$F1148&lt;&gt;""),S1153*$H1148*$F1148,"")</f>
        <v/>
      </c>
      <c r="AF1153" s="20" t="str">
        <f>IF(AND(T1153&lt;&gt;"",$H1148&lt;&gt;"",$F1148&lt;&gt;""),T1153*$H1148*$F1148,"")</f>
        <v/>
      </c>
      <c r="AG1153" s="20" t="str">
        <f>IF(AND(U1153&lt;&gt;"",$H1148&lt;&gt;"",$F1148&lt;&gt;""),U1153*$H1148*$F1148,"")</f>
        <v/>
      </c>
      <c r="AH1153" s="20" t="str">
        <f>IF(AND(V1153&lt;&gt;"",$H1148&lt;&gt;"",$F1148&lt;&gt;""),V1153*$H1148*$F1148,"")</f>
        <v/>
      </c>
      <c r="AI1153" s="20" t="str">
        <f>IF(AND(W1153&lt;&gt;"",$H1148&lt;&gt;"",$F1148&lt;&gt;""),W1153*$H1148*$F1148,"")</f>
        <v/>
      </c>
      <c r="AJ1153" s="20" t="str">
        <f>IF(AND(X1153&lt;&gt;"",$H1148&lt;&gt;"",$F1148&lt;&gt;""),X1153*$H1148*$F1148,"")</f>
        <v/>
      </c>
    </row>
    <row r="1154" spans="1:36" ht="23.25" customHeight="1" x14ac:dyDescent="0.25">
      <c r="A1154" s="24"/>
      <c r="B1154" s="24"/>
      <c r="J1154" s="20" t="str">
        <f t="shared" si="53"/>
        <v/>
      </c>
      <c r="K1154" s="20" t="str">
        <f t="shared" si="54"/>
        <v/>
      </c>
      <c r="L1154" s="20" t="str">
        <f>IF(D1149&lt;&gt;"",MONTH(D1149),"")</f>
        <v/>
      </c>
      <c r="M1154" s="23" t="str">
        <f>IF(AND(($D1156)&lt;&gt;"",($E1156)&lt;&gt;""),IF(MIN(DATEVALUE($E1156),Base!K$3)-MAX(DATEVALUE($D1156),Base!K$2)+1&gt;=0,MIN(DATEVALUE($E1156),Base!K$3)-MAX(DATEVALUE($D1156),Base!K$2)+1,0),"")</f>
        <v/>
      </c>
      <c r="N1154" s="23" t="str">
        <f>IF(AND(($D1156)&lt;&gt;"",($E1156)&lt;&gt;""),IF(MIN(DATEVALUE($E1156),Base!L$3)-MAX(DATEVALUE($D1156),Base!L$2)+1&gt;=0,MIN(DATEVALUE($E1156),Base!L$3)-MAX(DATEVALUE($D1156),Base!L$2)+1,0),"")</f>
        <v/>
      </c>
      <c r="O1154" s="23" t="str">
        <f>IF(AND(($D1156)&lt;&gt;"",($E1156)&lt;&gt;""),IF(MIN(DATEVALUE($E1156),Base!M$3)-MAX(DATEVALUE($D1156),Base!M$2)+1&gt;=0,MIN(DATEVALUE($E1156),Base!M$3)-MAX(DATEVALUE($D1156),Base!M$2)+1,0),"")</f>
        <v/>
      </c>
      <c r="P1154" s="23" t="str">
        <f>IF(AND(($D1156)&lt;&gt;"",($E1156)&lt;&gt;""),IF(MIN(DATEVALUE($E1156),Base!N$3)-MAX(DATEVALUE($D1156),Base!N$2)+1&gt;=0,MIN(DATEVALUE($E1156),Base!N$3)-MAX(DATEVALUE($D1156),Base!N$2)+1,0),"")</f>
        <v/>
      </c>
      <c r="Q1154" s="23" t="str">
        <f>IF(AND(($D1156)&lt;&gt;"",($E1156)&lt;&gt;""),IF(MIN(DATEVALUE($E1156),Base!O$3)-MAX(DATEVALUE($D1156),Base!O$2)+1&gt;=0,MIN(DATEVALUE($E1156),Base!O$3)-MAX(DATEVALUE($D1156),Base!O$2)+1,0),"")</f>
        <v/>
      </c>
      <c r="R1154" s="23" t="str">
        <f>IF(AND(($D1156)&lt;&gt;"",($E1156)&lt;&gt;""),IF(MIN(DATEVALUE($E1156),Base!P$3)-MAX(DATEVALUE($D1156),Base!P$2)+1&gt;=0,MIN(DATEVALUE($E1156),Base!P$3)-MAX(DATEVALUE($D1156),Base!P$2)+1,0),"")</f>
        <v/>
      </c>
      <c r="S1154" s="23" t="str">
        <f>IF(AND(($D1156)&lt;&gt;"",($E1156)&lt;&gt;""),IF(MIN(DATEVALUE($E1156),Base!Q$3)-MAX(DATEVALUE($D1156),Base!Q$2)+1&gt;=0,MIN(DATEVALUE($E1156),Base!Q$3)-MAX(DATEVALUE($D1156),Base!Q$2)+1,0),"")</f>
        <v/>
      </c>
      <c r="T1154" s="23" t="str">
        <f>IF(AND(($D1156)&lt;&gt;"",($E1156)&lt;&gt;""),IF(MIN(DATEVALUE($E1156),Base!R$3)-MAX(DATEVALUE($D1156),Base!R$2)+1&gt;=0,MIN(DATEVALUE($E1156),Base!R$3)-MAX(DATEVALUE($D1156),Base!R$2)+1,0),"")</f>
        <v/>
      </c>
      <c r="U1154" s="23" t="str">
        <f>IF(AND(($D1156)&lt;&gt;"",($E1156)&lt;&gt;""),IF(MIN(DATEVALUE($E1156),Base!S$3)-MAX(DATEVALUE($D1156),Base!S$2)+1&gt;=0,MIN(DATEVALUE($E1156),Base!S$3)-MAX(DATEVALUE($D1156),Base!S$2)+1,0),"")</f>
        <v/>
      </c>
      <c r="V1154" s="23" t="str">
        <f>IF(AND(($D1156)&lt;&gt;"",($E1156)&lt;&gt;""),IF(MIN(DATEVALUE($E1156),Base!T$3)-MAX(DATEVALUE($D1156),Base!T$2)+1&gt;=0,MIN(DATEVALUE($E1156),Base!T$3)-MAX(DATEVALUE($D1156),Base!T$2)+1,0),"")</f>
        <v/>
      </c>
      <c r="W1154" s="23" t="str">
        <f>IF(AND(($D1156)&lt;&gt;"",($E1156)&lt;&gt;""),IF(MIN(DATEVALUE($E1156),Base!U$3)-MAX(DATEVALUE($D1156),Base!U$2)+1&gt;=0,MIN(DATEVALUE($E1156),Base!U$3)-MAX(DATEVALUE($D1156),Base!U$2)+1,0),"")</f>
        <v/>
      </c>
      <c r="X1154" s="23" t="str">
        <f>IF(AND(($D1156)&lt;&gt;"",($E1156)&lt;&gt;""),IF(MIN(DATEVALUE($E1156),Base!V$3)-MAX(DATEVALUE($D1156),Base!V$2)+1&gt;=0,MIN(DATEVALUE($E1156),Base!V$3)-MAX(DATEVALUE($D1156),Base!V$2)+1,0),"")</f>
        <v/>
      </c>
      <c r="Y1154" s="20" t="str">
        <f>IF(AND(M1154&lt;&gt;"",$H1150&lt;&gt;"",$F1150&lt;&gt;""),M1154*$H1150*$F1150,"")</f>
        <v/>
      </c>
      <c r="Z1154" s="20" t="str">
        <f>IF(AND(N1154&lt;&gt;"",$H1149&lt;&gt;"",$F1149&lt;&gt;""),N1154*$H1149*$F1149,"")</f>
        <v/>
      </c>
      <c r="AA1154" s="20" t="str">
        <f>IF(AND(O1154&lt;&gt;"",$H1149&lt;&gt;"",$F1149&lt;&gt;""),O1154*$H1149*$F1149,"")</f>
        <v/>
      </c>
      <c r="AB1154" s="20" t="str">
        <f>IF(AND(P1154&lt;&gt;"",$H1149&lt;&gt;"",$F1149&lt;&gt;""),P1154*$H1149*$F1149,"")</f>
        <v/>
      </c>
      <c r="AC1154" s="20" t="str">
        <f>IF(AND(Q1154&lt;&gt;"",$H1149&lt;&gt;"",$F1149&lt;&gt;""),Q1154*$H1149*$F1149,"")</f>
        <v/>
      </c>
      <c r="AD1154" s="20" t="str">
        <f>IF(AND(R1154&lt;&gt;"",$H1149&lt;&gt;"",$F1149&lt;&gt;""),R1154*$H1149*$F1149,"")</f>
        <v/>
      </c>
      <c r="AE1154" s="20" t="str">
        <f>IF(AND(S1154&lt;&gt;"",$H1149&lt;&gt;"",$F1149&lt;&gt;""),S1154*$H1149*$F1149,"")</f>
        <v/>
      </c>
      <c r="AF1154" s="20" t="str">
        <f>IF(AND(T1154&lt;&gt;"",$H1149&lt;&gt;"",$F1149&lt;&gt;""),T1154*$H1149*$F1149,"")</f>
        <v/>
      </c>
      <c r="AG1154" s="20" t="str">
        <f>IF(AND(U1154&lt;&gt;"",$H1149&lt;&gt;"",$F1149&lt;&gt;""),U1154*$H1149*$F1149,"")</f>
        <v/>
      </c>
      <c r="AH1154" s="20" t="str">
        <f>IF(AND(V1154&lt;&gt;"",$H1149&lt;&gt;"",$F1149&lt;&gt;""),V1154*$H1149*$F1149,"")</f>
        <v/>
      </c>
      <c r="AI1154" s="20" t="str">
        <f>IF(AND(W1154&lt;&gt;"",$H1149&lt;&gt;"",$F1149&lt;&gt;""),W1154*$H1149*$F1149,"")</f>
        <v/>
      </c>
      <c r="AJ1154" s="20" t="str">
        <f>IF(AND(X1154&lt;&gt;"",$H1149&lt;&gt;"",$F1149&lt;&gt;""),X1154*$H1149*$F1149,"")</f>
        <v/>
      </c>
    </row>
    <row r="1155" spans="1:36" ht="23.25" customHeight="1" x14ac:dyDescent="0.25">
      <c r="A1155" s="24"/>
      <c r="B1155" s="24"/>
      <c r="J1155" s="20" t="str">
        <f t="shared" si="53"/>
        <v/>
      </c>
      <c r="K1155" s="20" t="str">
        <f t="shared" si="54"/>
        <v/>
      </c>
      <c r="L1155" s="20" t="str">
        <f>IF(D1150&lt;&gt;"",MONTH(D1150),"")</f>
        <v/>
      </c>
      <c r="M1155" s="23" t="str">
        <f>IF(AND(($D1157)&lt;&gt;"",($E1157)&lt;&gt;""),IF(MIN(DATEVALUE($E1157),Base!K$3)-MAX(DATEVALUE($D1157),Base!K$2)+1&gt;=0,MIN(DATEVALUE($E1157),Base!K$3)-MAX(DATEVALUE($D1157),Base!K$2)+1,0),"")</f>
        <v/>
      </c>
      <c r="N1155" s="23" t="str">
        <f>IF(AND(($D1157)&lt;&gt;"",($E1157)&lt;&gt;""),IF(MIN(DATEVALUE($E1157),Base!L$3)-MAX(DATEVALUE($D1157),Base!L$2)+1&gt;=0,MIN(DATEVALUE($E1157),Base!L$3)-MAX(DATEVALUE($D1157),Base!L$2)+1,0),"")</f>
        <v/>
      </c>
      <c r="O1155" s="23" t="str">
        <f>IF(AND(($D1157)&lt;&gt;"",($E1157)&lt;&gt;""),IF(MIN(DATEVALUE($E1157),Base!M$3)-MAX(DATEVALUE($D1157),Base!M$2)+1&gt;=0,MIN(DATEVALUE($E1157),Base!M$3)-MAX(DATEVALUE($D1157),Base!M$2)+1,0),"")</f>
        <v/>
      </c>
      <c r="P1155" s="23" t="str">
        <f>IF(AND(($D1157)&lt;&gt;"",($E1157)&lt;&gt;""),IF(MIN(DATEVALUE($E1157),Base!N$3)-MAX(DATEVALUE($D1157),Base!N$2)+1&gt;=0,MIN(DATEVALUE($E1157),Base!N$3)-MAX(DATEVALUE($D1157),Base!N$2)+1,0),"")</f>
        <v/>
      </c>
      <c r="Q1155" s="23" t="str">
        <f>IF(AND(($D1157)&lt;&gt;"",($E1157)&lt;&gt;""),IF(MIN(DATEVALUE($E1157),Base!O$3)-MAX(DATEVALUE($D1157),Base!O$2)+1&gt;=0,MIN(DATEVALUE($E1157),Base!O$3)-MAX(DATEVALUE($D1157),Base!O$2)+1,0),"")</f>
        <v/>
      </c>
      <c r="R1155" s="23" t="str">
        <f>IF(AND(($D1157)&lt;&gt;"",($E1157)&lt;&gt;""),IF(MIN(DATEVALUE($E1157),Base!P$3)-MAX(DATEVALUE($D1157),Base!P$2)+1&gt;=0,MIN(DATEVALUE($E1157),Base!P$3)-MAX(DATEVALUE($D1157),Base!P$2)+1,0),"")</f>
        <v/>
      </c>
      <c r="S1155" s="23" t="str">
        <f>IF(AND(($D1157)&lt;&gt;"",($E1157)&lt;&gt;""),IF(MIN(DATEVALUE($E1157),Base!Q$3)-MAX(DATEVALUE($D1157),Base!Q$2)+1&gt;=0,MIN(DATEVALUE($E1157),Base!Q$3)-MAX(DATEVALUE($D1157),Base!Q$2)+1,0),"")</f>
        <v/>
      </c>
      <c r="T1155" s="23" t="str">
        <f>IF(AND(($D1157)&lt;&gt;"",($E1157)&lt;&gt;""),IF(MIN(DATEVALUE($E1157),Base!R$3)-MAX(DATEVALUE($D1157),Base!R$2)+1&gt;=0,MIN(DATEVALUE($E1157),Base!R$3)-MAX(DATEVALUE($D1157),Base!R$2)+1,0),"")</f>
        <v/>
      </c>
      <c r="U1155" s="23" t="str">
        <f>IF(AND(($D1157)&lt;&gt;"",($E1157)&lt;&gt;""),IF(MIN(DATEVALUE($E1157),Base!S$3)-MAX(DATEVALUE($D1157),Base!S$2)+1&gt;=0,MIN(DATEVALUE($E1157),Base!S$3)-MAX(DATEVALUE($D1157),Base!S$2)+1,0),"")</f>
        <v/>
      </c>
      <c r="V1155" s="23" t="str">
        <f>IF(AND(($D1157)&lt;&gt;"",($E1157)&lt;&gt;""),IF(MIN(DATEVALUE($E1157),Base!T$3)-MAX(DATEVALUE($D1157),Base!T$2)+1&gt;=0,MIN(DATEVALUE($E1157),Base!T$3)-MAX(DATEVALUE($D1157),Base!T$2)+1,0),"")</f>
        <v/>
      </c>
      <c r="W1155" s="23" t="str">
        <f>IF(AND(($D1157)&lt;&gt;"",($E1157)&lt;&gt;""),IF(MIN(DATEVALUE($E1157),Base!U$3)-MAX(DATEVALUE($D1157),Base!U$2)+1&gt;=0,MIN(DATEVALUE($E1157),Base!U$3)-MAX(DATEVALUE($D1157),Base!U$2)+1,0),"")</f>
        <v/>
      </c>
      <c r="X1155" s="23" t="str">
        <f>IF(AND(($D1157)&lt;&gt;"",($E1157)&lt;&gt;""),IF(MIN(DATEVALUE($E1157),Base!V$3)-MAX(DATEVALUE($D1157),Base!V$2)+1&gt;=0,MIN(DATEVALUE($E1157),Base!V$3)-MAX(DATEVALUE($D1157),Base!V$2)+1,0),"")</f>
        <v/>
      </c>
      <c r="Y1155" s="20" t="str">
        <f>IF(AND(M1155&lt;&gt;"",$H1151&lt;&gt;"",$F1151&lt;&gt;""),M1155*$H1151*$F1151,"")</f>
        <v/>
      </c>
      <c r="Z1155" s="20" t="str">
        <f>IF(AND(N1155&lt;&gt;"",$H1150&lt;&gt;"",$F1150&lt;&gt;""),N1155*$H1150*$F1150,"")</f>
        <v/>
      </c>
      <c r="AA1155" s="20" t="str">
        <f>IF(AND(O1155&lt;&gt;"",$H1150&lt;&gt;"",$F1150&lt;&gt;""),O1155*$H1150*$F1150,"")</f>
        <v/>
      </c>
      <c r="AB1155" s="20" t="str">
        <f>IF(AND(P1155&lt;&gt;"",$H1150&lt;&gt;"",$F1150&lt;&gt;""),P1155*$H1150*$F1150,"")</f>
        <v/>
      </c>
      <c r="AC1155" s="20" t="str">
        <f>IF(AND(Q1155&lt;&gt;"",$H1150&lt;&gt;"",$F1150&lt;&gt;""),Q1155*$H1150*$F1150,"")</f>
        <v/>
      </c>
      <c r="AD1155" s="20" t="str">
        <f>IF(AND(R1155&lt;&gt;"",$H1150&lt;&gt;"",$F1150&lt;&gt;""),R1155*$H1150*$F1150,"")</f>
        <v/>
      </c>
      <c r="AE1155" s="20" t="str">
        <f>IF(AND(S1155&lt;&gt;"",$H1150&lt;&gt;"",$F1150&lt;&gt;""),S1155*$H1150*$F1150,"")</f>
        <v/>
      </c>
      <c r="AF1155" s="20" t="str">
        <f>IF(AND(T1155&lt;&gt;"",$H1150&lt;&gt;"",$F1150&lt;&gt;""),T1155*$H1150*$F1150,"")</f>
        <v/>
      </c>
      <c r="AG1155" s="20" t="str">
        <f>IF(AND(U1155&lt;&gt;"",$H1150&lt;&gt;"",$F1150&lt;&gt;""),U1155*$H1150*$F1150,"")</f>
        <v/>
      </c>
      <c r="AH1155" s="20" t="str">
        <f>IF(AND(V1155&lt;&gt;"",$H1150&lt;&gt;"",$F1150&lt;&gt;""),V1155*$H1150*$F1150,"")</f>
        <v/>
      </c>
      <c r="AI1155" s="20" t="str">
        <f>IF(AND(W1155&lt;&gt;"",$H1150&lt;&gt;"",$F1150&lt;&gt;""),W1155*$H1150*$F1150,"")</f>
        <v/>
      </c>
      <c r="AJ1155" s="20" t="str">
        <f>IF(AND(X1155&lt;&gt;"",$H1150&lt;&gt;"",$F1150&lt;&gt;""),X1155*$H1150*$F1150,"")</f>
        <v/>
      </c>
    </row>
    <row r="1156" spans="1:36" ht="23.25" customHeight="1" x14ac:dyDescent="0.25">
      <c r="A1156" s="24"/>
      <c r="B1156" s="24"/>
      <c r="J1156" s="20" t="str">
        <f t="shared" si="53"/>
        <v/>
      </c>
      <c r="K1156" s="20" t="str">
        <f t="shared" si="54"/>
        <v/>
      </c>
      <c r="L1156" s="20" t="str">
        <f>IF(D1151&lt;&gt;"",MONTH(D1151),"")</f>
        <v/>
      </c>
      <c r="M1156" s="23" t="str">
        <f>IF(AND(($D1158)&lt;&gt;"",($E1158)&lt;&gt;""),IF(MIN(DATEVALUE($E1158),Base!K$3)-MAX(DATEVALUE($D1158),Base!K$2)+1&gt;=0,MIN(DATEVALUE($E1158),Base!K$3)-MAX(DATEVALUE($D1158),Base!K$2)+1,0),"")</f>
        <v/>
      </c>
      <c r="N1156" s="23" t="str">
        <f>IF(AND(($D1158)&lt;&gt;"",($E1158)&lt;&gt;""),IF(MIN(DATEVALUE($E1158),Base!L$3)-MAX(DATEVALUE($D1158),Base!L$2)+1&gt;=0,MIN(DATEVALUE($E1158),Base!L$3)-MAX(DATEVALUE($D1158),Base!L$2)+1,0),"")</f>
        <v/>
      </c>
      <c r="O1156" s="23" t="str">
        <f>IF(AND(($D1158)&lt;&gt;"",($E1158)&lt;&gt;""),IF(MIN(DATEVALUE($E1158),Base!M$3)-MAX(DATEVALUE($D1158),Base!M$2)+1&gt;=0,MIN(DATEVALUE($E1158),Base!M$3)-MAX(DATEVALUE($D1158),Base!M$2)+1,0),"")</f>
        <v/>
      </c>
      <c r="P1156" s="23" t="str">
        <f>IF(AND(($D1158)&lt;&gt;"",($E1158)&lt;&gt;""),IF(MIN(DATEVALUE($E1158),Base!N$3)-MAX(DATEVALUE($D1158),Base!N$2)+1&gt;=0,MIN(DATEVALUE($E1158),Base!N$3)-MAX(DATEVALUE($D1158),Base!N$2)+1,0),"")</f>
        <v/>
      </c>
      <c r="Q1156" s="23" t="str">
        <f>IF(AND(($D1158)&lt;&gt;"",($E1158)&lt;&gt;""),IF(MIN(DATEVALUE($E1158),Base!O$3)-MAX(DATEVALUE($D1158),Base!O$2)+1&gt;=0,MIN(DATEVALUE($E1158),Base!O$3)-MAX(DATEVALUE($D1158),Base!O$2)+1,0),"")</f>
        <v/>
      </c>
      <c r="R1156" s="23" t="str">
        <f>IF(AND(($D1158)&lt;&gt;"",($E1158)&lt;&gt;""),IF(MIN(DATEVALUE($E1158),Base!P$3)-MAX(DATEVALUE($D1158),Base!P$2)+1&gt;=0,MIN(DATEVALUE($E1158),Base!P$3)-MAX(DATEVALUE($D1158),Base!P$2)+1,0),"")</f>
        <v/>
      </c>
      <c r="S1156" s="23" t="str">
        <f>IF(AND(($D1158)&lt;&gt;"",($E1158)&lt;&gt;""),IF(MIN(DATEVALUE($E1158),Base!Q$3)-MAX(DATEVALUE($D1158),Base!Q$2)+1&gt;=0,MIN(DATEVALUE($E1158),Base!Q$3)-MAX(DATEVALUE($D1158),Base!Q$2)+1,0),"")</f>
        <v/>
      </c>
      <c r="T1156" s="23" t="str">
        <f>IF(AND(($D1158)&lt;&gt;"",($E1158)&lt;&gt;""),IF(MIN(DATEVALUE($E1158),Base!R$3)-MAX(DATEVALUE($D1158),Base!R$2)+1&gt;=0,MIN(DATEVALUE($E1158),Base!R$3)-MAX(DATEVALUE($D1158),Base!R$2)+1,0),"")</f>
        <v/>
      </c>
      <c r="U1156" s="23" t="str">
        <f>IF(AND(($D1158)&lt;&gt;"",($E1158)&lt;&gt;""),IF(MIN(DATEVALUE($E1158),Base!S$3)-MAX(DATEVALUE($D1158),Base!S$2)+1&gt;=0,MIN(DATEVALUE($E1158),Base!S$3)-MAX(DATEVALUE($D1158),Base!S$2)+1,0),"")</f>
        <v/>
      </c>
      <c r="V1156" s="23" t="str">
        <f>IF(AND(($D1158)&lt;&gt;"",($E1158)&lt;&gt;""),IF(MIN(DATEVALUE($E1158),Base!T$3)-MAX(DATEVALUE($D1158),Base!T$2)+1&gt;=0,MIN(DATEVALUE($E1158),Base!T$3)-MAX(DATEVALUE($D1158),Base!T$2)+1,0),"")</f>
        <v/>
      </c>
      <c r="W1156" s="23" t="str">
        <f>IF(AND(($D1158)&lt;&gt;"",($E1158)&lt;&gt;""),IF(MIN(DATEVALUE($E1158),Base!U$3)-MAX(DATEVALUE($D1158),Base!U$2)+1&gt;=0,MIN(DATEVALUE($E1158),Base!U$3)-MAX(DATEVALUE($D1158),Base!U$2)+1,0),"")</f>
        <v/>
      </c>
      <c r="X1156" s="23" t="str">
        <f>IF(AND(($D1158)&lt;&gt;"",($E1158)&lt;&gt;""),IF(MIN(DATEVALUE($E1158),Base!V$3)-MAX(DATEVALUE($D1158),Base!V$2)+1&gt;=0,MIN(DATEVALUE($E1158),Base!V$3)-MAX(DATEVALUE($D1158),Base!V$2)+1,0),"")</f>
        <v/>
      </c>
      <c r="Y1156" s="20" t="str">
        <f>IF(AND(M1156&lt;&gt;"",$H1152&lt;&gt;"",$F1152&lt;&gt;""),M1156*$H1152*$F1152,"")</f>
        <v/>
      </c>
      <c r="Z1156" s="20" t="str">
        <f>IF(AND(N1156&lt;&gt;"",$H1151&lt;&gt;"",$F1151&lt;&gt;""),N1156*$H1151*$F1151,"")</f>
        <v/>
      </c>
      <c r="AA1156" s="20" t="str">
        <f>IF(AND(O1156&lt;&gt;"",$H1151&lt;&gt;"",$F1151&lt;&gt;""),O1156*$H1151*$F1151,"")</f>
        <v/>
      </c>
      <c r="AB1156" s="20" t="str">
        <f>IF(AND(P1156&lt;&gt;"",$H1151&lt;&gt;"",$F1151&lt;&gt;""),P1156*$H1151*$F1151,"")</f>
        <v/>
      </c>
      <c r="AC1156" s="20" t="str">
        <f>IF(AND(Q1156&lt;&gt;"",$H1151&lt;&gt;"",$F1151&lt;&gt;""),Q1156*$H1151*$F1151,"")</f>
        <v/>
      </c>
      <c r="AD1156" s="20" t="str">
        <f>IF(AND(R1156&lt;&gt;"",$H1151&lt;&gt;"",$F1151&lt;&gt;""),R1156*$H1151*$F1151,"")</f>
        <v/>
      </c>
      <c r="AE1156" s="20" t="str">
        <f>IF(AND(S1156&lt;&gt;"",$H1151&lt;&gt;"",$F1151&lt;&gt;""),S1156*$H1151*$F1151,"")</f>
        <v/>
      </c>
      <c r="AF1156" s="20" t="str">
        <f>IF(AND(T1156&lt;&gt;"",$H1151&lt;&gt;"",$F1151&lt;&gt;""),T1156*$H1151*$F1151,"")</f>
        <v/>
      </c>
      <c r="AG1156" s="20" t="str">
        <f>IF(AND(U1156&lt;&gt;"",$H1151&lt;&gt;"",$F1151&lt;&gt;""),U1156*$H1151*$F1151,"")</f>
        <v/>
      </c>
      <c r="AH1156" s="20" t="str">
        <f>IF(AND(V1156&lt;&gt;"",$H1151&lt;&gt;"",$F1151&lt;&gt;""),V1156*$H1151*$F1151,"")</f>
        <v/>
      </c>
      <c r="AI1156" s="20" t="str">
        <f>IF(AND(W1156&lt;&gt;"",$H1151&lt;&gt;"",$F1151&lt;&gt;""),W1156*$H1151*$F1151,"")</f>
        <v/>
      </c>
      <c r="AJ1156" s="20" t="str">
        <f>IF(AND(X1156&lt;&gt;"",$H1151&lt;&gt;"",$F1151&lt;&gt;""),X1156*$H1151*$F1151,"")</f>
        <v/>
      </c>
    </row>
    <row r="1157" spans="1:36" ht="23.25" customHeight="1" x14ac:dyDescent="0.25">
      <c r="A1157" s="24"/>
      <c r="B1157" s="24"/>
      <c r="J1157" s="20" t="str">
        <f t="shared" si="53"/>
        <v/>
      </c>
      <c r="K1157" s="20" t="str">
        <f t="shared" si="54"/>
        <v/>
      </c>
      <c r="L1157" s="20" t="str">
        <f>IF(D1152&lt;&gt;"",MONTH(D1152),"")</f>
        <v/>
      </c>
      <c r="M1157" s="23" t="str">
        <f>IF(AND(($D1159)&lt;&gt;"",($E1159)&lt;&gt;""),IF(MIN(DATEVALUE($E1159),Base!K$3)-MAX(DATEVALUE($D1159),Base!K$2)+1&gt;=0,MIN(DATEVALUE($E1159),Base!K$3)-MAX(DATEVALUE($D1159),Base!K$2)+1,0),"")</f>
        <v/>
      </c>
      <c r="N1157" s="23" t="str">
        <f>IF(AND(($D1159)&lt;&gt;"",($E1159)&lt;&gt;""),IF(MIN(DATEVALUE($E1159),Base!L$3)-MAX(DATEVALUE($D1159),Base!L$2)+1&gt;=0,MIN(DATEVALUE($E1159),Base!L$3)-MAX(DATEVALUE($D1159),Base!L$2)+1,0),"")</f>
        <v/>
      </c>
      <c r="O1157" s="23" t="str">
        <f>IF(AND(($D1159)&lt;&gt;"",($E1159)&lt;&gt;""),IF(MIN(DATEVALUE($E1159),Base!M$3)-MAX(DATEVALUE($D1159),Base!M$2)+1&gt;=0,MIN(DATEVALUE($E1159),Base!M$3)-MAX(DATEVALUE($D1159),Base!M$2)+1,0),"")</f>
        <v/>
      </c>
      <c r="P1157" s="23" t="str">
        <f>IF(AND(($D1159)&lt;&gt;"",($E1159)&lt;&gt;""),IF(MIN(DATEVALUE($E1159),Base!N$3)-MAX(DATEVALUE($D1159),Base!N$2)+1&gt;=0,MIN(DATEVALUE($E1159),Base!N$3)-MAX(DATEVALUE($D1159),Base!N$2)+1,0),"")</f>
        <v/>
      </c>
      <c r="Q1157" s="23" t="str">
        <f>IF(AND(($D1159)&lt;&gt;"",($E1159)&lt;&gt;""),IF(MIN(DATEVALUE($E1159),Base!O$3)-MAX(DATEVALUE($D1159),Base!O$2)+1&gt;=0,MIN(DATEVALUE($E1159),Base!O$3)-MAX(DATEVALUE($D1159),Base!O$2)+1,0),"")</f>
        <v/>
      </c>
      <c r="R1157" s="23" t="str">
        <f>IF(AND(($D1159)&lt;&gt;"",($E1159)&lt;&gt;""),IF(MIN(DATEVALUE($E1159),Base!P$3)-MAX(DATEVALUE($D1159),Base!P$2)+1&gt;=0,MIN(DATEVALUE($E1159),Base!P$3)-MAX(DATEVALUE($D1159),Base!P$2)+1,0),"")</f>
        <v/>
      </c>
      <c r="S1157" s="23" t="str">
        <f>IF(AND(($D1159)&lt;&gt;"",($E1159)&lt;&gt;""),IF(MIN(DATEVALUE($E1159),Base!Q$3)-MAX(DATEVALUE($D1159),Base!Q$2)+1&gt;=0,MIN(DATEVALUE($E1159),Base!Q$3)-MAX(DATEVALUE($D1159),Base!Q$2)+1,0),"")</f>
        <v/>
      </c>
      <c r="T1157" s="23" t="str">
        <f>IF(AND(($D1159)&lt;&gt;"",($E1159)&lt;&gt;""),IF(MIN(DATEVALUE($E1159),Base!R$3)-MAX(DATEVALUE($D1159),Base!R$2)+1&gt;=0,MIN(DATEVALUE($E1159),Base!R$3)-MAX(DATEVALUE($D1159),Base!R$2)+1,0),"")</f>
        <v/>
      </c>
      <c r="U1157" s="23" t="str">
        <f>IF(AND(($D1159)&lt;&gt;"",($E1159)&lt;&gt;""),IF(MIN(DATEVALUE($E1159),Base!S$3)-MAX(DATEVALUE($D1159),Base!S$2)+1&gt;=0,MIN(DATEVALUE($E1159),Base!S$3)-MAX(DATEVALUE($D1159),Base!S$2)+1,0),"")</f>
        <v/>
      </c>
      <c r="V1157" s="23" t="str">
        <f>IF(AND(($D1159)&lt;&gt;"",($E1159)&lt;&gt;""),IF(MIN(DATEVALUE($E1159),Base!T$3)-MAX(DATEVALUE($D1159),Base!T$2)+1&gt;=0,MIN(DATEVALUE($E1159),Base!T$3)-MAX(DATEVALUE($D1159),Base!T$2)+1,0),"")</f>
        <v/>
      </c>
      <c r="W1157" s="23" t="str">
        <f>IF(AND(($D1159)&lt;&gt;"",($E1159)&lt;&gt;""),IF(MIN(DATEVALUE($E1159),Base!U$3)-MAX(DATEVALUE($D1159),Base!U$2)+1&gt;=0,MIN(DATEVALUE($E1159),Base!U$3)-MAX(DATEVALUE($D1159),Base!U$2)+1,0),"")</f>
        <v/>
      </c>
      <c r="X1157" s="23" t="str">
        <f>IF(AND(($D1159)&lt;&gt;"",($E1159)&lt;&gt;""),IF(MIN(DATEVALUE($E1159),Base!V$3)-MAX(DATEVALUE($D1159),Base!V$2)+1&gt;=0,MIN(DATEVALUE($E1159),Base!V$3)-MAX(DATEVALUE($D1159),Base!V$2)+1,0),"")</f>
        <v/>
      </c>
      <c r="Y1157" s="20" t="str">
        <f>IF(AND(M1157&lt;&gt;"",$H1153&lt;&gt;"",$F1153&lt;&gt;""),M1157*$H1153*$F1153,"")</f>
        <v/>
      </c>
      <c r="Z1157" s="20" t="str">
        <f>IF(AND(N1157&lt;&gt;"",$H1152&lt;&gt;"",$F1152&lt;&gt;""),N1157*$H1152*$F1152,"")</f>
        <v/>
      </c>
      <c r="AA1157" s="20" t="str">
        <f>IF(AND(O1157&lt;&gt;"",$H1152&lt;&gt;"",$F1152&lt;&gt;""),O1157*$H1152*$F1152,"")</f>
        <v/>
      </c>
      <c r="AB1157" s="20" t="str">
        <f>IF(AND(P1157&lt;&gt;"",$H1152&lt;&gt;"",$F1152&lt;&gt;""),P1157*$H1152*$F1152,"")</f>
        <v/>
      </c>
      <c r="AC1157" s="20" t="str">
        <f>IF(AND(Q1157&lt;&gt;"",$H1152&lt;&gt;"",$F1152&lt;&gt;""),Q1157*$H1152*$F1152,"")</f>
        <v/>
      </c>
      <c r="AD1157" s="20" t="str">
        <f>IF(AND(R1157&lt;&gt;"",$H1152&lt;&gt;"",$F1152&lt;&gt;""),R1157*$H1152*$F1152,"")</f>
        <v/>
      </c>
      <c r="AE1157" s="20" t="str">
        <f>IF(AND(S1157&lt;&gt;"",$H1152&lt;&gt;"",$F1152&lt;&gt;""),S1157*$H1152*$F1152,"")</f>
        <v/>
      </c>
      <c r="AF1157" s="20" t="str">
        <f>IF(AND(T1157&lt;&gt;"",$H1152&lt;&gt;"",$F1152&lt;&gt;""),T1157*$H1152*$F1152,"")</f>
        <v/>
      </c>
      <c r="AG1157" s="20" t="str">
        <f>IF(AND(U1157&lt;&gt;"",$H1152&lt;&gt;"",$F1152&lt;&gt;""),U1157*$H1152*$F1152,"")</f>
        <v/>
      </c>
      <c r="AH1157" s="20" t="str">
        <f>IF(AND(V1157&lt;&gt;"",$H1152&lt;&gt;"",$F1152&lt;&gt;""),V1157*$H1152*$F1152,"")</f>
        <v/>
      </c>
      <c r="AI1157" s="20" t="str">
        <f>IF(AND(W1157&lt;&gt;"",$H1152&lt;&gt;"",$F1152&lt;&gt;""),W1157*$H1152*$F1152,"")</f>
        <v/>
      </c>
      <c r="AJ1157" s="20" t="str">
        <f>IF(AND(X1157&lt;&gt;"",$H1152&lt;&gt;"",$F1152&lt;&gt;""),X1157*$H1152*$F1152,"")</f>
        <v/>
      </c>
    </row>
    <row r="1158" spans="1:36" ht="23.25" customHeight="1" x14ac:dyDescent="0.25">
      <c r="A1158" s="24"/>
      <c r="B1158" s="24"/>
      <c r="J1158" s="20" t="str">
        <f t="shared" si="53"/>
        <v/>
      </c>
      <c r="K1158" s="20" t="str">
        <f t="shared" si="54"/>
        <v/>
      </c>
      <c r="L1158" s="20" t="str">
        <f>IF(D1153&lt;&gt;"",MONTH(D1153),"")</f>
        <v/>
      </c>
      <c r="M1158" s="23" t="str">
        <f>IF(AND(($D1160)&lt;&gt;"",($E1160)&lt;&gt;""),IF(MIN(DATEVALUE($E1160),Base!K$3)-MAX(DATEVALUE($D1160),Base!K$2)+1&gt;=0,MIN(DATEVALUE($E1160),Base!K$3)-MAX(DATEVALUE($D1160),Base!K$2)+1,0),"")</f>
        <v/>
      </c>
      <c r="N1158" s="23" t="str">
        <f>IF(AND(($D1160)&lt;&gt;"",($E1160)&lt;&gt;""),IF(MIN(DATEVALUE($E1160),Base!L$3)-MAX(DATEVALUE($D1160),Base!L$2)+1&gt;=0,MIN(DATEVALUE($E1160),Base!L$3)-MAX(DATEVALUE($D1160),Base!L$2)+1,0),"")</f>
        <v/>
      </c>
      <c r="O1158" s="23" t="str">
        <f>IF(AND(($D1160)&lt;&gt;"",($E1160)&lt;&gt;""),IF(MIN(DATEVALUE($E1160),Base!M$3)-MAX(DATEVALUE($D1160),Base!M$2)+1&gt;=0,MIN(DATEVALUE($E1160),Base!M$3)-MAX(DATEVALUE($D1160),Base!M$2)+1,0),"")</f>
        <v/>
      </c>
      <c r="P1158" s="23" t="str">
        <f>IF(AND(($D1160)&lt;&gt;"",($E1160)&lt;&gt;""),IF(MIN(DATEVALUE($E1160),Base!N$3)-MAX(DATEVALUE($D1160),Base!N$2)+1&gt;=0,MIN(DATEVALUE($E1160),Base!N$3)-MAX(DATEVALUE($D1160),Base!N$2)+1,0),"")</f>
        <v/>
      </c>
      <c r="Q1158" s="23" t="str">
        <f>IF(AND(($D1160)&lt;&gt;"",($E1160)&lt;&gt;""),IF(MIN(DATEVALUE($E1160),Base!O$3)-MAX(DATEVALUE($D1160),Base!O$2)+1&gt;=0,MIN(DATEVALUE($E1160),Base!O$3)-MAX(DATEVALUE($D1160),Base!O$2)+1,0),"")</f>
        <v/>
      </c>
      <c r="R1158" s="23" t="str">
        <f>IF(AND(($D1160)&lt;&gt;"",($E1160)&lt;&gt;""),IF(MIN(DATEVALUE($E1160),Base!P$3)-MAX(DATEVALUE($D1160),Base!P$2)+1&gt;=0,MIN(DATEVALUE($E1160),Base!P$3)-MAX(DATEVALUE($D1160),Base!P$2)+1,0),"")</f>
        <v/>
      </c>
      <c r="S1158" s="23" t="str">
        <f>IF(AND(($D1160)&lt;&gt;"",($E1160)&lt;&gt;""),IF(MIN(DATEVALUE($E1160),Base!Q$3)-MAX(DATEVALUE($D1160),Base!Q$2)+1&gt;=0,MIN(DATEVALUE($E1160),Base!Q$3)-MAX(DATEVALUE($D1160),Base!Q$2)+1,0),"")</f>
        <v/>
      </c>
      <c r="T1158" s="23" t="str">
        <f>IF(AND(($D1160)&lt;&gt;"",($E1160)&lt;&gt;""),IF(MIN(DATEVALUE($E1160),Base!R$3)-MAX(DATEVALUE($D1160),Base!R$2)+1&gt;=0,MIN(DATEVALUE($E1160),Base!R$3)-MAX(DATEVALUE($D1160),Base!R$2)+1,0),"")</f>
        <v/>
      </c>
      <c r="U1158" s="23" t="str">
        <f>IF(AND(($D1160)&lt;&gt;"",($E1160)&lt;&gt;""),IF(MIN(DATEVALUE($E1160),Base!S$3)-MAX(DATEVALUE($D1160),Base!S$2)+1&gt;=0,MIN(DATEVALUE($E1160),Base!S$3)-MAX(DATEVALUE($D1160),Base!S$2)+1,0),"")</f>
        <v/>
      </c>
      <c r="V1158" s="23" t="str">
        <f>IF(AND(($D1160)&lt;&gt;"",($E1160)&lt;&gt;""),IF(MIN(DATEVALUE($E1160),Base!T$3)-MAX(DATEVALUE($D1160),Base!T$2)+1&gt;=0,MIN(DATEVALUE($E1160),Base!T$3)-MAX(DATEVALUE($D1160),Base!T$2)+1,0),"")</f>
        <v/>
      </c>
      <c r="W1158" s="23" t="str">
        <f>IF(AND(($D1160)&lt;&gt;"",($E1160)&lt;&gt;""),IF(MIN(DATEVALUE($E1160),Base!U$3)-MAX(DATEVALUE($D1160),Base!U$2)+1&gt;=0,MIN(DATEVALUE($E1160),Base!U$3)-MAX(DATEVALUE($D1160),Base!U$2)+1,0),"")</f>
        <v/>
      </c>
      <c r="X1158" s="23" t="str">
        <f>IF(AND(($D1160)&lt;&gt;"",($E1160)&lt;&gt;""),IF(MIN(DATEVALUE($E1160),Base!V$3)-MAX(DATEVALUE($D1160),Base!V$2)+1&gt;=0,MIN(DATEVALUE($E1160),Base!V$3)-MAX(DATEVALUE($D1160),Base!V$2)+1,0),"")</f>
        <v/>
      </c>
      <c r="Y1158" s="20" t="str">
        <f>IF(AND(M1158&lt;&gt;"",$H1154&lt;&gt;"",$F1154&lt;&gt;""),M1158*$H1154*$F1154,"")</f>
        <v/>
      </c>
      <c r="Z1158" s="20" t="str">
        <f>IF(AND(N1158&lt;&gt;"",$H1153&lt;&gt;"",$F1153&lt;&gt;""),N1158*$H1153*$F1153,"")</f>
        <v/>
      </c>
      <c r="AA1158" s="20" t="str">
        <f>IF(AND(O1158&lt;&gt;"",$H1153&lt;&gt;"",$F1153&lt;&gt;""),O1158*$H1153*$F1153,"")</f>
        <v/>
      </c>
      <c r="AB1158" s="20" t="str">
        <f>IF(AND(P1158&lt;&gt;"",$H1153&lt;&gt;"",$F1153&lt;&gt;""),P1158*$H1153*$F1153,"")</f>
        <v/>
      </c>
      <c r="AC1158" s="20" t="str">
        <f>IF(AND(Q1158&lt;&gt;"",$H1153&lt;&gt;"",$F1153&lt;&gt;""),Q1158*$H1153*$F1153,"")</f>
        <v/>
      </c>
      <c r="AD1158" s="20" t="str">
        <f>IF(AND(R1158&lt;&gt;"",$H1153&lt;&gt;"",$F1153&lt;&gt;""),R1158*$H1153*$F1153,"")</f>
        <v/>
      </c>
      <c r="AE1158" s="20" t="str">
        <f>IF(AND(S1158&lt;&gt;"",$H1153&lt;&gt;"",$F1153&lt;&gt;""),S1158*$H1153*$F1153,"")</f>
        <v/>
      </c>
      <c r="AF1158" s="20" t="str">
        <f>IF(AND(T1158&lt;&gt;"",$H1153&lt;&gt;"",$F1153&lt;&gt;""),T1158*$H1153*$F1153,"")</f>
        <v/>
      </c>
      <c r="AG1158" s="20" t="str">
        <f>IF(AND(U1158&lt;&gt;"",$H1153&lt;&gt;"",$F1153&lt;&gt;""),U1158*$H1153*$F1153,"")</f>
        <v/>
      </c>
      <c r="AH1158" s="20" t="str">
        <f>IF(AND(V1158&lt;&gt;"",$H1153&lt;&gt;"",$F1153&lt;&gt;""),V1158*$H1153*$F1153,"")</f>
        <v/>
      </c>
      <c r="AI1158" s="20" t="str">
        <f>IF(AND(W1158&lt;&gt;"",$H1153&lt;&gt;"",$F1153&lt;&gt;""),W1158*$H1153*$F1153,"")</f>
        <v/>
      </c>
      <c r="AJ1158" s="20" t="str">
        <f>IF(AND(X1158&lt;&gt;"",$H1153&lt;&gt;"",$F1153&lt;&gt;""),X1158*$H1153*$F1153,"")</f>
        <v/>
      </c>
    </row>
    <row r="1159" spans="1:36" ht="23.25" customHeight="1" x14ac:dyDescent="0.25">
      <c r="A1159" s="24"/>
      <c r="B1159" s="24"/>
      <c r="J1159" s="20" t="str">
        <f t="shared" si="53"/>
        <v/>
      </c>
      <c r="K1159" s="20" t="str">
        <f t="shared" si="54"/>
        <v/>
      </c>
      <c r="L1159" s="20" t="str">
        <f>IF(D1154&lt;&gt;"",MONTH(D1154),"")</f>
        <v/>
      </c>
      <c r="M1159" s="23" t="str">
        <f>IF(AND(($D1161)&lt;&gt;"",($E1161)&lt;&gt;""),IF(MIN(DATEVALUE($E1161),Base!K$3)-MAX(DATEVALUE($D1161),Base!K$2)+1&gt;=0,MIN(DATEVALUE($E1161),Base!K$3)-MAX(DATEVALUE($D1161),Base!K$2)+1,0),"")</f>
        <v/>
      </c>
      <c r="N1159" s="23" t="str">
        <f>IF(AND(($D1161)&lt;&gt;"",($E1161)&lt;&gt;""),IF(MIN(DATEVALUE($E1161),Base!L$3)-MAX(DATEVALUE($D1161),Base!L$2)+1&gt;=0,MIN(DATEVALUE($E1161),Base!L$3)-MAX(DATEVALUE($D1161),Base!L$2)+1,0),"")</f>
        <v/>
      </c>
      <c r="O1159" s="23" t="str">
        <f>IF(AND(($D1161)&lt;&gt;"",($E1161)&lt;&gt;""),IF(MIN(DATEVALUE($E1161),Base!M$3)-MAX(DATEVALUE($D1161),Base!M$2)+1&gt;=0,MIN(DATEVALUE($E1161),Base!M$3)-MAX(DATEVALUE($D1161),Base!M$2)+1,0),"")</f>
        <v/>
      </c>
      <c r="P1159" s="23" t="str">
        <f>IF(AND(($D1161)&lt;&gt;"",($E1161)&lt;&gt;""),IF(MIN(DATEVALUE($E1161),Base!N$3)-MAX(DATEVALUE($D1161),Base!N$2)+1&gt;=0,MIN(DATEVALUE($E1161),Base!N$3)-MAX(DATEVALUE($D1161),Base!N$2)+1,0),"")</f>
        <v/>
      </c>
      <c r="Q1159" s="23" t="str">
        <f>IF(AND(($D1161)&lt;&gt;"",($E1161)&lt;&gt;""),IF(MIN(DATEVALUE($E1161),Base!O$3)-MAX(DATEVALUE($D1161),Base!O$2)+1&gt;=0,MIN(DATEVALUE($E1161),Base!O$3)-MAX(DATEVALUE($D1161),Base!O$2)+1,0),"")</f>
        <v/>
      </c>
      <c r="R1159" s="23" t="str">
        <f>IF(AND(($D1161)&lt;&gt;"",($E1161)&lt;&gt;""),IF(MIN(DATEVALUE($E1161),Base!P$3)-MAX(DATEVALUE($D1161),Base!P$2)+1&gt;=0,MIN(DATEVALUE($E1161),Base!P$3)-MAX(DATEVALUE($D1161),Base!P$2)+1,0),"")</f>
        <v/>
      </c>
      <c r="S1159" s="23" t="str">
        <f>IF(AND(($D1161)&lt;&gt;"",($E1161)&lt;&gt;""),IF(MIN(DATEVALUE($E1161),Base!Q$3)-MAX(DATEVALUE($D1161),Base!Q$2)+1&gt;=0,MIN(DATEVALUE($E1161),Base!Q$3)-MAX(DATEVALUE($D1161),Base!Q$2)+1,0),"")</f>
        <v/>
      </c>
      <c r="T1159" s="23" t="str">
        <f>IF(AND(($D1161)&lt;&gt;"",($E1161)&lt;&gt;""),IF(MIN(DATEVALUE($E1161),Base!R$3)-MAX(DATEVALUE($D1161),Base!R$2)+1&gt;=0,MIN(DATEVALUE($E1161),Base!R$3)-MAX(DATEVALUE($D1161),Base!R$2)+1,0),"")</f>
        <v/>
      </c>
      <c r="U1159" s="23" t="str">
        <f>IF(AND(($D1161)&lt;&gt;"",($E1161)&lt;&gt;""),IF(MIN(DATEVALUE($E1161),Base!S$3)-MAX(DATEVALUE($D1161),Base!S$2)+1&gt;=0,MIN(DATEVALUE($E1161),Base!S$3)-MAX(DATEVALUE($D1161),Base!S$2)+1,0),"")</f>
        <v/>
      </c>
      <c r="V1159" s="23" t="str">
        <f>IF(AND(($D1161)&lt;&gt;"",($E1161)&lt;&gt;""),IF(MIN(DATEVALUE($E1161),Base!T$3)-MAX(DATEVALUE($D1161),Base!T$2)+1&gt;=0,MIN(DATEVALUE($E1161),Base!T$3)-MAX(DATEVALUE($D1161),Base!T$2)+1,0),"")</f>
        <v/>
      </c>
      <c r="W1159" s="23" t="str">
        <f>IF(AND(($D1161)&lt;&gt;"",($E1161)&lt;&gt;""),IF(MIN(DATEVALUE($E1161),Base!U$3)-MAX(DATEVALUE($D1161),Base!U$2)+1&gt;=0,MIN(DATEVALUE($E1161),Base!U$3)-MAX(DATEVALUE($D1161),Base!U$2)+1,0),"")</f>
        <v/>
      </c>
      <c r="X1159" s="23" t="str">
        <f>IF(AND(($D1161)&lt;&gt;"",($E1161)&lt;&gt;""),IF(MIN(DATEVALUE($E1161),Base!V$3)-MAX(DATEVALUE($D1161),Base!V$2)+1&gt;=0,MIN(DATEVALUE($E1161),Base!V$3)-MAX(DATEVALUE($D1161),Base!V$2)+1,0),"")</f>
        <v/>
      </c>
      <c r="Y1159" s="20" t="str">
        <f>IF(AND(M1159&lt;&gt;"",$H1155&lt;&gt;"",$F1155&lt;&gt;""),M1159*$H1155*$F1155,"")</f>
        <v/>
      </c>
      <c r="Z1159" s="20" t="str">
        <f>IF(AND(N1159&lt;&gt;"",$H1154&lt;&gt;"",$F1154&lt;&gt;""),N1159*$H1154*$F1154,"")</f>
        <v/>
      </c>
      <c r="AA1159" s="20" t="str">
        <f>IF(AND(O1159&lt;&gt;"",$H1154&lt;&gt;"",$F1154&lt;&gt;""),O1159*$H1154*$F1154,"")</f>
        <v/>
      </c>
      <c r="AB1159" s="20" t="str">
        <f>IF(AND(P1159&lt;&gt;"",$H1154&lt;&gt;"",$F1154&lt;&gt;""),P1159*$H1154*$F1154,"")</f>
        <v/>
      </c>
      <c r="AC1159" s="20" t="str">
        <f>IF(AND(Q1159&lt;&gt;"",$H1154&lt;&gt;"",$F1154&lt;&gt;""),Q1159*$H1154*$F1154,"")</f>
        <v/>
      </c>
      <c r="AD1159" s="20" t="str">
        <f>IF(AND(R1159&lt;&gt;"",$H1154&lt;&gt;"",$F1154&lt;&gt;""),R1159*$H1154*$F1154,"")</f>
        <v/>
      </c>
      <c r="AE1159" s="20" t="str">
        <f>IF(AND(S1159&lt;&gt;"",$H1154&lt;&gt;"",$F1154&lt;&gt;""),S1159*$H1154*$F1154,"")</f>
        <v/>
      </c>
      <c r="AF1159" s="20" t="str">
        <f>IF(AND(T1159&lt;&gt;"",$H1154&lt;&gt;"",$F1154&lt;&gt;""),T1159*$H1154*$F1154,"")</f>
        <v/>
      </c>
      <c r="AG1159" s="20" t="str">
        <f>IF(AND(U1159&lt;&gt;"",$H1154&lt;&gt;"",$F1154&lt;&gt;""),U1159*$H1154*$F1154,"")</f>
        <v/>
      </c>
      <c r="AH1159" s="20" t="str">
        <f>IF(AND(V1159&lt;&gt;"",$H1154&lt;&gt;"",$F1154&lt;&gt;""),V1159*$H1154*$F1154,"")</f>
        <v/>
      </c>
      <c r="AI1159" s="20" t="str">
        <f>IF(AND(W1159&lt;&gt;"",$H1154&lt;&gt;"",$F1154&lt;&gt;""),W1159*$H1154*$F1154,"")</f>
        <v/>
      </c>
      <c r="AJ1159" s="20" t="str">
        <f>IF(AND(X1159&lt;&gt;"",$H1154&lt;&gt;"",$F1154&lt;&gt;""),X1159*$H1154*$F1154,"")</f>
        <v/>
      </c>
    </row>
    <row r="1160" spans="1:36" ht="23.25" customHeight="1" x14ac:dyDescent="0.25">
      <c r="A1160" s="24"/>
      <c r="B1160" s="24"/>
      <c r="J1160" s="20" t="str">
        <f t="shared" si="53"/>
        <v/>
      </c>
      <c r="K1160" s="20" t="str">
        <f t="shared" si="54"/>
        <v/>
      </c>
      <c r="L1160" s="20" t="str">
        <f>IF(D1155&lt;&gt;"",MONTH(D1155),"")</f>
        <v/>
      </c>
      <c r="M1160" s="23" t="str">
        <f>IF(AND(($D1162)&lt;&gt;"",($E1162)&lt;&gt;""),IF(MIN(DATEVALUE($E1162),Base!K$3)-MAX(DATEVALUE($D1162),Base!K$2)+1&gt;=0,MIN(DATEVALUE($E1162),Base!K$3)-MAX(DATEVALUE($D1162),Base!K$2)+1,0),"")</f>
        <v/>
      </c>
      <c r="N1160" s="23" t="str">
        <f>IF(AND(($D1162)&lt;&gt;"",($E1162)&lt;&gt;""),IF(MIN(DATEVALUE($E1162),Base!L$3)-MAX(DATEVALUE($D1162),Base!L$2)+1&gt;=0,MIN(DATEVALUE($E1162),Base!L$3)-MAX(DATEVALUE($D1162),Base!L$2)+1,0),"")</f>
        <v/>
      </c>
      <c r="O1160" s="23" t="str">
        <f>IF(AND(($D1162)&lt;&gt;"",($E1162)&lt;&gt;""),IF(MIN(DATEVALUE($E1162),Base!M$3)-MAX(DATEVALUE($D1162),Base!M$2)+1&gt;=0,MIN(DATEVALUE($E1162),Base!M$3)-MAX(DATEVALUE($D1162),Base!M$2)+1,0),"")</f>
        <v/>
      </c>
      <c r="P1160" s="23" t="str">
        <f>IF(AND(($D1162)&lt;&gt;"",($E1162)&lt;&gt;""),IF(MIN(DATEVALUE($E1162),Base!N$3)-MAX(DATEVALUE($D1162),Base!N$2)+1&gt;=0,MIN(DATEVALUE($E1162),Base!N$3)-MAX(DATEVALUE($D1162),Base!N$2)+1,0),"")</f>
        <v/>
      </c>
      <c r="Q1160" s="23" t="str">
        <f>IF(AND(($D1162)&lt;&gt;"",($E1162)&lt;&gt;""),IF(MIN(DATEVALUE($E1162),Base!O$3)-MAX(DATEVALUE($D1162),Base!O$2)+1&gt;=0,MIN(DATEVALUE($E1162),Base!O$3)-MAX(DATEVALUE($D1162),Base!O$2)+1,0),"")</f>
        <v/>
      </c>
      <c r="R1160" s="23" t="str">
        <f>IF(AND(($D1162)&lt;&gt;"",($E1162)&lt;&gt;""),IF(MIN(DATEVALUE($E1162),Base!P$3)-MAX(DATEVALUE($D1162),Base!P$2)+1&gt;=0,MIN(DATEVALUE($E1162),Base!P$3)-MAX(DATEVALUE($D1162),Base!P$2)+1,0),"")</f>
        <v/>
      </c>
      <c r="S1160" s="23" t="str">
        <f>IF(AND(($D1162)&lt;&gt;"",($E1162)&lt;&gt;""),IF(MIN(DATEVALUE($E1162),Base!Q$3)-MAX(DATEVALUE($D1162),Base!Q$2)+1&gt;=0,MIN(DATEVALUE($E1162),Base!Q$3)-MAX(DATEVALUE($D1162),Base!Q$2)+1,0),"")</f>
        <v/>
      </c>
      <c r="T1160" s="23" t="str">
        <f>IF(AND(($D1162)&lt;&gt;"",($E1162)&lt;&gt;""),IF(MIN(DATEVALUE($E1162),Base!R$3)-MAX(DATEVALUE($D1162),Base!R$2)+1&gt;=0,MIN(DATEVALUE($E1162),Base!R$3)-MAX(DATEVALUE($D1162),Base!R$2)+1,0),"")</f>
        <v/>
      </c>
      <c r="U1160" s="23" t="str">
        <f>IF(AND(($D1162)&lt;&gt;"",($E1162)&lt;&gt;""),IF(MIN(DATEVALUE($E1162),Base!S$3)-MAX(DATEVALUE($D1162),Base!S$2)+1&gt;=0,MIN(DATEVALUE($E1162),Base!S$3)-MAX(DATEVALUE($D1162),Base!S$2)+1,0),"")</f>
        <v/>
      </c>
      <c r="V1160" s="23" t="str">
        <f>IF(AND(($D1162)&lt;&gt;"",($E1162)&lt;&gt;""),IF(MIN(DATEVALUE($E1162),Base!T$3)-MAX(DATEVALUE($D1162),Base!T$2)+1&gt;=0,MIN(DATEVALUE($E1162),Base!T$3)-MAX(DATEVALUE($D1162),Base!T$2)+1,0),"")</f>
        <v/>
      </c>
      <c r="W1160" s="23" t="str">
        <f>IF(AND(($D1162)&lt;&gt;"",($E1162)&lt;&gt;""),IF(MIN(DATEVALUE($E1162),Base!U$3)-MAX(DATEVALUE($D1162),Base!U$2)+1&gt;=0,MIN(DATEVALUE($E1162),Base!U$3)-MAX(DATEVALUE($D1162),Base!U$2)+1,0),"")</f>
        <v/>
      </c>
      <c r="X1160" s="23" t="str">
        <f>IF(AND(($D1162)&lt;&gt;"",($E1162)&lt;&gt;""),IF(MIN(DATEVALUE($E1162),Base!V$3)-MAX(DATEVALUE($D1162),Base!V$2)+1&gt;=0,MIN(DATEVALUE($E1162),Base!V$3)-MAX(DATEVALUE($D1162),Base!V$2)+1,0),"")</f>
        <v/>
      </c>
      <c r="Y1160" s="20" t="str">
        <f>IF(AND(M1160&lt;&gt;"",$H1156&lt;&gt;"",$F1156&lt;&gt;""),M1160*$H1156*$F1156,"")</f>
        <v/>
      </c>
      <c r="Z1160" s="20" t="str">
        <f>IF(AND(N1160&lt;&gt;"",$H1155&lt;&gt;"",$F1155&lt;&gt;""),N1160*$H1155*$F1155,"")</f>
        <v/>
      </c>
      <c r="AA1160" s="20" t="str">
        <f>IF(AND(O1160&lt;&gt;"",$H1155&lt;&gt;"",$F1155&lt;&gt;""),O1160*$H1155*$F1155,"")</f>
        <v/>
      </c>
      <c r="AB1160" s="20" t="str">
        <f>IF(AND(P1160&lt;&gt;"",$H1155&lt;&gt;"",$F1155&lt;&gt;""),P1160*$H1155*$F1155,"")</f>
        <v/>
      </c>
      <c r="AC1160" s="20" t="str">
        <f>IF(AND(Q1160&lt;&gt;"",$H1155&lt;&gt;"",$F1155&lt;&gt;""),Q1160*$H1155*$F1155,"")</f>
        <v/>
      </c>
      <c r="AD1160" s="20" t="str">
        <f>IF(AND(R1160&lt;&gt;"",$H1155&lt;&gt;"",$F1155&lt;&gt;""),R1160*$H1155*$F1155,"")</f>
        <v/>
      </c>
      <c r="AE1160" s="20" t="str">
        <f>IF(AND(S1160&lt;&gt;"",$H1155&lt;&gt;"",$F1155&lt;&gt;""),S1160*$H1155*$F1155,"")</f>
        <v/>
      </c>
      <c r="AF1160" s="20" t="str">
        <f>IF(AND(T1160&lt;&gt;"",$H1155&lt;&gt;"",$F1155&lt;&gt;""),T1160*$H1155*$F1155,"")</f>
        <v/>
      </c>
      <c r="AG1160" s="20" t="str">
        <f>IF(AND(U1160&lt;&gt;"",$H1155&lt;&gt;"",$F1155&lt;&gt;""),U1160*$H1155*$F1155,"")</f>
        <v/>
      </c>
      <c r="AH1160" s="20" t="str">
        <f>IF(AND(V1160&lt;&gt;"",$H1155&lt;&gt;"",$F1155&lt;&gt;""),V1160*$H1155*$F1155,"")</f>
        <v/>
      </c>
      <c r="AI1160" s="20" t="str">
        <f>IF(AND(W1160&lt;&gt;"",$H1155&lt;&gt;"",$F1155&lt;&gt;""),W1160*$H1155*$F1155,"")</f>
        <v/>
      </c>
      <c r="AJ1160" s="20" t="str">
        <f>IF(AND(X1160&lt;&gt;"",$H1155&lt;&gt;"",$F1155&lt;&gt;""),X1160*$H1155*$F1155,"")</f>
        <v/>
      </c>
    </row>
    <row r="1161" spans="1:36" ht="23.25" customHeight="1" x14ac:dyDescent="0.25">
      <c r="A1161" s="24"/>
      <c r="B1161" s="24"/>
      <c r="J1161" s="20" t="str">
        <f t="shared" si="53"/>
        <v/>
      </c>
      <c r="K1161" s="20" t="str">
        <f t="shared" si="54"/>
        <v/>
      </c>
      <c r="L1161" s="20" t="str">
        <f>IF(D1156&lt;&gt;"",MONTH(D1156),"")</f>
        <v/>
      </c>
      <c r="M1161" s="23" t="str">
        <f>IF(AND(($D1163)&lt;&gt;"",($E1163)&lt;&gt;""),IF(MIN(DATEVALUE($E1163),Base!K$3)-MAX(DATEVALUE($D1163),Base!K$2)+1&gt;=0,MIN(DATEVALUE($E1163),Base!K$3)-MAX(DATEVALUE($D1163),Base!K$2)+1,0),"")</f>
        <v/>
      </c>
      <c r="N1161" s="23" t="str">
        <f>IF(AND(($D1163)&lt;&gt;"",($E1163)&lt;&gt;""),IF(MIN(DATEVALUE($E1163),Base!L$3)-MAX(DATEVALUE($D1163),Base!L$2)+1&gt;=0,MIN(DATEVALUE($E1163),Base!L$3)-MAX(DATEVALUE($D1163),Base!L$2)+1,0),"")</f>
        <v/>
      </c>
      <c r="O1161" s="23" t="str">
        <f>IF(AND(($D1163)&lt;&gt;"",($E1163)&lt;&gt;""),IF(MIN(DATEVALUE($E1163),Base!M$3)-MAX(DATEVALUE($D1163),Base!M$2)+1&gt;=0,MIN(DATEVALUE($E1163),Base!M$3)-MAX(DATEVALUE($D1163),Base!M$2)+1,0),"")</f>
        <v/>
      </c>
      <c r="P1161" s="23" t="str">
        <f>IF(AND(($D1163)&lt;&gt;"",($E1163)&lt;&gt;""),IF(MIN(DATEVALUE($E1163),Base!N$3)-MAX(DATEVALUE($D1163),Base!N$2)+1&gt;=0,MIN(DATEVALUE($E1163),Base!N$3)-MAX(DATEVALUE($D1163),Base!N$2)+1,0),"")</f>
        <v/>
      </c>
      <c r="Q1161" s="23" t="str">
        <f>IF(AND(($D1163)&lt;&gt;"",($E1163)&lt;&gt;""),IF(MIN(DATEVALUE($E1163),Base!O$3)-MAX(DATEVALUE($D1163),Base!O$2)+1&gt;=0,MIN(DATEVALUE($E1163),Base!O$3)-MAX(DATEVALUE($D1163),Base!O$2)+1,0),"")</f>
        <v/>
      </c>
      <c r="R1161" s="23" t="str">
        <f>IF(AND(($D1163)&lt;&gt;"",($E1163)&lt;&gt;""),IF(MIN(DATEVALUE($E1163),Base!P$3)-MAX(DATEVALUE($D1163),Base!P$2)+1&gt;=0,MIN(DATEVALUE($E1163),Base!P$3)-MAX(DATEVALUE($D1163),Base!P$2)+1,0),"")</f>
        <v/>
      </c>
      <c r="S1161" s="23" t="str">
        <f>IF(AND(($D1163)&lt;&gt;"",($E1163)&lt;&gt;""),IF(MIN(DATEVALUE($E1163),Base!Q$3)-MAX(DATEVALUE($D1163),Base!Q$2)+1&gt;=0,MIN(DATEVALUE($E1163),Base!Q$3)-MAX(DATEVALUE($D1163),Base!Q$2)+1,0),"")</f>
        <v/>
      </c>
      <c r="T1161" s="23" t="str">
        <f>IF(AND(($D1163)&lt;&gt;"",($E1163)&lt;&gt;""),IF(MIN(DATEVALUE($E1163),Base!R$3)-MAX(DATEVALUE($D1163),Base!R$2)+1&gt;=0,MIN(DATEVALUE($E1163),Base!R$3)-MAX(DATEVALUE($D1163),Base!R$2)+1,0),"")</f>
        <v/>
      </c>
      <c r="U1161" s="23" t="str">
        <f>IF(AND(($D1163)&lt;&gt;"",($E1163)&lt;&gt;""),IF(MIN(DATEVALUE($E1163),Base!S$3)-MAX(DATEVALUE($D1163),Base!S$2)+1&gt;=0,MIN(DATEVALUE($E1163),Base!S$3)-MAX(DATEVALUE($D1163),Base!S$2)+1,0),"")</f>
        <v/>
      </c>
      <c r="V1161" s="23" t="str">
        <f>IF(AND(($D1163)&lt;&gt;"",($E1163)&lt;&gt;""),IF(MIN(DATEVALUE($E1163),Base!T$3)-MAX(DATEVALUE($D1163),Base!T$2)+1&gt;=0,MIN(DATEVALUE($E1163),Base!T$3)-MAX(DATEVALUE($D1163),Base!T$2)+1,0),"")</f>
        <v/>
      </c>
      <c r="W1161" s="23" t="str">
        <f>IF(AND(($D1163)&lt;&gt;"",($E1163)&lt;&gt;""),IF(MIN(DATEVALUE($E1163),Base!U$3)-MAX(DATEVALUE($D1163),Base!U$2)+1&gt;=0,MIN(DATEVALUE($E1163),Base!U$3)-MAX(DATEVALUE($D1163),Base!U$2)+1,0),"")</f>
        <v/>
      </c>
      <c r="X1161" s="23" t="str">
        <f>IF(AND(($D1163)&lt;&gt;"",($E1163)&lt;&gt;""),IF(MIN(DATEVALUE($E1163),Base!V$3)-MAX(DATEVALUE($D1163),Base!V$2)+1&gt;=0,MIN(DATEVALUE($E1163),Base!V$3)-MAX(DATEVALUE($D1163),Base!V$2)+1,0),"")</f>
        <v/>
      </c>
      <c r="Y1161" s="20" t="str">
        <f>IF(AND(M1161&lt;&gt;"",$H1157&lt;&gt;"",$F1157&lt;&gt;""),M1161*$H1157*$F1157,"")</f>
        <v/>
      </c>
      <c r="Z1161" s="20" t="str">
        <f>IF(AND(N1161&lt;&gt;"",$H1156&lt;&gt;"",$F1156&lt;&gt;""),N1161*$H1156*$F1156,"")</f>
        <v/>
      </c>
      <c r="AA1161" s="20" t="str">
        <f>IF(AND(O1161&lt;&gt;"",$H1156&lt;&gt;"",$F1156&lt;&gt;""),O1161*$H1156*$F1156,"")</f>
        <v/>
      </c>
      <c r="AB1161" s="20" t="str">
        <f>IF(AND(P1161&lt;&gt;"",$H1156&lt;&gt;"",$F1156&lt;&gt;""),P1161*$H1156*$F1156,"")</f>
        <v/>
      </c>
      <c r="AC1161" s="20" t="str">
        <f>IF(AND(Q1161&lt;&gt;"",$H1156&lt;&gt;"",$F1156&lt;&gt;""),Q1161*$H1156*$F1156,"")</f>
        <v/>
      </c>
      <c r="AD1161" s="20" t="str">
        <f>IF(AND(R1161&lt;&gt;"",$H1156&lt;&gt;"",$F1156&lt;&gt;""),R1161*$H1156*$F1156,"")</f>
        <v/>
      </c>
      <c r="AE1161" s="20" t="str">
        <f>IF(AND(S1161&lt;&gt;"",$H1156&lt;&gt;"",$F1156&lt;&gt;""),S1161*$H1156*$F1156,"")</f>
        <v/>
      </c>
      <c r="AF1161" s="20" t="str">
        <f>IF(AND(T1161&lt;&gt;"",$H1156&lt;&gt;"",$F1156&lt;&gt;""),T1161*$H1156*$F1156,"")</f>
        <v/>
      </c>
      <c r="AG1161" s="20" t="str">
        <f>IF(AND(U1161&lt;&gt;"",$H1156&lt;&gt;"",$F1156&lt;&gt;""),U1161*$H1156*$F1156,"")</f>
        <v/>
      </c>
      <c r="AH1161" s="20" t="str">
        <f>IF(AND(V1161&lt;&gt;"",$H1156&lt;&gt;"",$F1156&lt;&gt;""),V1161*$H1156*$F1156,"")</f>
        <v/>
      </c>
      <c r="AI1161" s="20" t="str">
        <f>IF(AND(W1161&lt;&gt;"",$H1156&lt;&gt;"",$F1156&lt;&gt;""),W1161*$H1156*$F1156,"")</f>
        <v/>
      </c>
      <c r="AJ1161" s="20" t="str">
        <f>IF(AND(X1161&lt;&gt;"",$H1156&lt;&gt;"",$F1156&lt;&gt;""),X1161*$H1156*$F1156,"")</f>
        <v/>
      </c>
    </row>
    <row r="1162" spans="1:36" ht="23.25" customHeight="1" x14ac:dyDescent="0.25">
      <c r="A1162" s="24"/>
      <c r="B1162" s="24"/>
      <c r="J1162" s="20" t="str">
        <f t="shared" si="53"/>
        <v/>
      </c>
      <c r="K1162" s="20" t="str">
        <f t="shared" si="54"/>
        <v/>
      </c>
      <c r="L1162" s="20" t="str">
        <f>IF(D1157&lt;&gt;"",MONTH(D1157),"")</f>
        <v/>
      </c>
      <c r="M1162" s="23" t="str">
        <f>IF(AND(($D1164)&lt;&gt;"",($E1164)&lt;&gt;""),IF(MIN(DATEVALUE($E1164),Base!K$3)-MAX(DATEVALUE($D1164),Base!K$2)+1&gt;=0,MIN(DATEVALUE($E1164),Base!K$3)-MAX(DATEVALUE($D1164),Base!K$2)+1,0),"")</f>
        <v/>
      </c>
      <c r="N1162" s="23" t="str">
        <f>IF(AND(($D1164)&lt;&gt;"",($E1164)&lt;&gt;""),IF(MIN(DATEVALUE($E1164),Base!L$3)-MAX(DATEVALUE($D1164),Base!L$2)+1&gt;=0,MIN(DATEVALUE($E1164),Base!L$3)-MAX(DATEVALUE($D1164),Base!L$2)+1,0),"")</f>
        <v/>
      </c>
      <c r="O1162" s="23" t="str">
        <f>IF(AND(($D1164)&lt;&gt;"",($E1164)&lt;&gt;""),IF(MIN(DATEVALUE($E1164),Base!M$3)-MAX(DATEVALUE($D1164),Base!M$2)+1&gt;=0,MIN(DATEVALUE($E1164),Base!M$3)-MAX(DATEVALUE($D1164),Base!M$2)+1,0),"")</f>
        <v/>
      </c>
      <c r="P1162" s="23" t="str">
        <f>IF(AND(($D1164)&lt;&gt;"",($E1164)&lt;&gt;""),IF(MIN(DATEVALUE($E1164),Base!N$3)-MAX(DATEVALUE($D1164),Base!N$2)+1&gt;=0,MIN(DATEVALUE($E1164),Base!N$3)-MAX(DATEVALUE($D1164),Base!N$2)+1,0),"")</f>
        <v/>
      </c>
      <c r="Q1162" s="23" t="str">
        <f>IF(AND(($D1164)&lt;&gt;"",($E1164)&lt;&gt;""),IF(MIN(DATEVALUE($E1164),Base!O$3)-MAX(DATEVALUE($D1164),Base!O$2)+1&gt;=0,MIN(DATEVALUE($E1164),Base!O$3)-MAX(DATEVALUE($D1164),Base!O$2)+1,0),"")</f>
        <v/>
      </c>
      <c r="R1162" s="23" t="str">
        <f>IF(AND(($D1164)&lt;&gt;"",($E1164)&lt;&gt;""),IF(MIN(DATEVALUE($E1164),Base!P$3)-MAX(DATEVALUE($D1164),Base!P$2)+1&gt;=0,MIN(DATEVALUE($E1164),Base!P$3)-MAX(DATEVALUE($D1164),Base!P$2)+1,0),"")</f>
        <v/>
      </c>
      <c r="S1162" s="23" t="str">
        <f>IF(AND(($D1164)&lt;&gt;"",($E1164)&lt;&gt;""),IF(MIN(DATEVALUE($E1164),Base!Q$3)-MAX(DATEVALUE($D1164),Base!Q$2)+1&gt;=0,MIN(DATEVALUE($E1164),Base!Q$3)-MAX(DATEVALUE($D1164),Base!Q$2)+1,0),"")</f>
        <v/>
      </c>
      <c r="T1162" s="23" t="str">
        <f>IF(AND(($D1164)&lt;&gt;"",($E1164)&lt;&gt;""),IF(MIN(DATEVALUE($E1164),Base!R$3)-MAX(DATEVALUE($D1164),Base!R$2)+1&gt;=0,MIN(DATEVALUE($E1164),Base!R$3)-MAX(DATEVALUE($D1164),Base!R$2)+1,0),"")</f>
        <v/>
      </c>
      <c r="U1162" s="23" t="str">
        <f>IF(AND(($D1164)&lt;&gt;"",($E1164)&lt;&gt;""),IF(MIN(DATEVALUE($E1164),Base!S$3)-MAX(DATEVALUE($D1164),Base!S$2)+1&gt;=0,MIN(DATEVALUE($E1164),Base!S$3)-MAX(DATEVALUE($D1164),Base!S$2)+1,0),"")</f>
        <v/>
      </c>
      <c r="V1162" s="23" t="str">
        <f>IF(AND(($D1164)&lt;&gt;"",($E1164)&lt;&gt;""),IF(MIN(DATEVALUE($E1164),Base!T$3)-MAX(DATEVALUE($D1164),Base!T$2)+1&gt;=0,MIN(DATEVALUE($E1164),Base!T$3)-MAX(DATEVALUE($D1164),Base!T$2)+1,0),"")</f>
        <v/>
      </c>
      <c r="W1162" s="23" t="str">
        <f>IF(AND(($D1164)&lt;&gt;"",($E1164)&lt;&gt;""),IF(MIN(DATEVALUE($E1164),Base!U$3)-MAX(DATEVALUE($D1164),Base!U$2)+1&gt;=0,MIN(DATEVALUE($E1164),Base!U$3)-MAX(DATEVALUE($D1164),Base!U$2)+1,0),"")</f>
        <v/>
      </c>
      <c r="X1162" s="23" t="str">
        <f>IF(AND(($D1164)&lt;&gt;"",($E1164)&lt;&gt;""),IF(MIN(DATEVALUE($E1164),Base!V$3)-MAX(DATEVALUE($D1164),Base!V$2)+1&gt;=0,MIN(DATEVALUE($E1164),Base!V$3)-MAX(DATEVALUE($D1164),Base!V$2)+1,0),"")</f>
        <v/>
      </c>
      <c r="Y1162" s="20" t="str">
        <f>IF(AND(M1162&lt;&gt;"",$H1158&lt;&gt;"",$F1158&lt;&gt;""),M1162*$H1158*$F1158,"")</f>
        <v/>
      </c>
      <c r="Z1162" s="20" t="str">
        <f>IF(AND(N1162&lt;&gt;"",$H1157&lt;&gt;"",$F1157&lt;&gt;""),N1162*$H1157*$F1157,"")</f>
        <v/>
      </c>
      <c r="AA1162" s="20" t="str">
        <f>IF(AND(O1162&lt;&gt;"",$H1157&lt;&gt;"",$F1157&lt;&gt;""),O1162*$H1157*$F1157,"")</f>
        <v/>
      </c>
      <c r="AB1162" s="20" t="str">
        <f>IF(AND(P1162&lt;&gt;"",$H1157&lt;&gt;"",$F1157&lt;&gt;""),P1162*$H1157*$F1157,"")</f>
        <v/>
      </c>
      <c r="AC1162" s="20" t="str">
        <f>IF(AND(Q1162&lt;&gt;"",$H1157&lt;&gt;"",$F1157&lt;&gt;""),Q1162*$H1157*$F1157,"")</f>
        <v/>
      </c>
      <c r="AD1162" s="20" t="str">
        <f>IF(AND(R1162&lt;&gt;"",$H1157&lt;&gt;"",$F1157&lt;&gt;""),R1162*$H1157*$F1157,"")</f>
        <v/>
      </c>
      <c r="AE1162" s="20" t="str">
        <f>IF(AND(S1162&lt;&gt;"",$H1157&lt;&gt;"",$F1157&lt;&gt;""),S1162*$H1157*$F1157,"")</f>
        <v/>
      </c>
      <c r="AF1162" s="20" t="str">
        <f>IF(AND(T1162&lt;&gt;"",$H1157&lt;&gt;"",$F1157&lt;&gt;""),T1162*$H1157*$F1157,"")</f>
        <v/>
      </c>
      <c r="AG1162" s="20" t="str">
        <f>IF(AND(U1162&lt;&gt;"",$H1157&lt;&gt;"",$F1157&lt;&gt;""),U1162*$H1157*$F1157,"")</f>
        <v/>
      </c>
      <c r="AH1162" s="20" t="str">
        <f>IF(AND(V1162&lt;&gt;"",$H1157&lt;&gt;"",$F1157&lt;&gt;""),V1162*$H1157*$F1157,"")</f>
        <v/>
      </c>
      <c r="AI1162" s="20" t="str">
        <f>IF(AND(W1162&lt;&gt;"",$H1157&lt;&gt;"",$F1157&lt;&gt;""),W1162*$H1157*$F1157,"")</f>
        <v/>
      </c>
      <c r="AJ1162" s="20" t="str">
        <f>IF(AND(X1162&lt;&gt;"",$H1157&lt;&gt;"",$F1157&lt;&gt;""),X1162*$H1157*$F1157,"")</f>
        <v/>
      </c>
    </row>
    <row r="1163" spans="1:36" ht="23.25" customHeight="1" x14ac:dyDescent="0.25">
      <c r="A1163" s="24"/>
      <c r="B1163" s="24"/>
      <c r="J1163" s="20" t="str">
        <f t="shared" si="53"/>
        <v/>
      </c>
      <c r="K1163" s="20" t="str">
        <f t="shared" si="54"/>
        <v/>
      </c>
      <c r="L1163" s="20" t="str">
        <f>IF(D1158&lt;&gt;"",MONTH(D1158),"")</f>
        <v/>
      </c>
      <c r="M1163" s="23" t="str">
        <f>IF(AND(($D1165)&lt;&gt;"",($E1165)&lt;&gt;""),IF(MIN(DATEVALUE($E1165),Base!K$3)-MAX(DATEVALUE($D1165),Base!K$2)+1&gt;=0,MIN(DATEVALUE($E1165),Base!K$3)-MAX(DATEVALUE($D1165),Base!K$2)+1,0),"")</f>
        <v/>
      </c>
      <c r="N1163" s="23" t="str">
        <f>IF(AND(($D1165)&lt;&gt;"",($E1165)&lt;&gt;""),IF(MIN(DATEVALUE($E1165),Base!L$3)-MAX(DATEVALUE($D1165),Base!L$2)+1&gt;=0,MIN(DATEVALUE($E1165),Base!L$3)-MAX(DATEVALUE($D1165),Base!L$2)+1,0),"")</f>
        <v/>
      </c>
      <c r="O1163" s="23" t="str">
        <f>IF(AND(($D1165)&lt;&gt;"",($E1165)&lt;&gt;""),IF(MIN(DATEVALUE($E1165),Base!M$3)-MAX(DATEVALUE($D1165),Base!M$2)+1&gt;=0,MIN(DATEVALUE($E1165),Base!M$3)-MAX(DATEVALUE($D1165),Base!M$2)+1,0),"")</f>
        <v/>
      </c>
      <c r="P1163" s="23" t="str">
        <f>IF(AND(($D1165)&lt;&gt;"",($E1165)&lt;&gt;""),IF(MIN(DATEVALUE($E1165),Base!N$3)-MAX(DATEVALUE($D1165),Base!N$2)+1&gt;=0,MIN(DATEVALUE($E1165),Base!N$3)-MAX(DATEVALUE($D1165),Base!N$2)+1,0),"")</f>
        <v/>
      </c>
      <c r="Q1163" s="23" t="str">
        <f>IF(AND(($D1165)&lt;&gt;"",($E1165)&lt;&gt;""),IF(MIN(DATEVALUE($E1165),Base!O$3)-MAX(DATEVALUE($D1165),Base!O$2)+1&gt;=0,MIN(DATEVALUE($E1165),Base!O$3)-MAX(DATEVALUE($D1165),Base!O$2)+1,0),"")</f>
        <v/>
      </c>
      <c r="R1163" s="23" t="str">
        <f>IF(AND(($D1165)&lt;&gt;"",($E1165)&lt;&gt;""),IF(MIN(DATEVALUE($E1165),Base!P$3)-MAX(DATEVALUE($D1165),Base!P$2)+1&gt;=0,MIN(DATEVALUE($E1165),Base!P$3)-MAX(DATEVALUE($D1165),Base!P$2)+1,0),"")</f>
        <v/>
      </c>
      <c r="S1163" s="23" t="str">
        <f>IF(AND(($D1165)&lt;&gt;"",($E1165)&lt;&gt;""),IF(MIN(DATEVALUE($E1165),Base!Q$3)-MAX(DATEVALUE($D1165),Base!Q$2)+1&gt;=0,MIN(DATEVALUE($E1165),Base!Q$3)-MAX(DATEVALUE($D1165),Base!Q$2)+1,0),"")</f>
        <v/>
      </c>
      <c r="T1163" s="23" t="str">
        <f>IF(AND(($D1165)&lt;&gt;"",($E1165)&lt;&gt;""),IF(MIN(DATEVALUE($E1165),Base!R$3)-MAX(DATEVALUE($D1165),Base!R$2)+1&gt;=0,MIN(DATEVALUE($E1165),Base!R$3)-MAX(DATEVALUE($D1165),Base!R$2)+1,0),"")</f>
        <v/>
      </c>
      <c r="U1163" s="23" t="str">
        <f>IF(AND(($D1165)&lt;&gt;"",($E1165)&lt;&gt;""),IF(MIN(DATEVALUE($E1165),Base!S$3)-MAX(DATEVALUE($D1165),Base!S$2)+1&gt;=0,MIN(DATEVALUE($E1165),Base!S$3)-MAX(DATEVALUE($D1165),Base!S$2)+1,0),"")</f>
        <v/>
      </c>
      <c r="V1163" s="23" t="str">
        <f>IF(AND(($D1165)&lt;&gt;"",($E1165)&lt;&gt;""),IF(MIN(DATEVALUE($E1165),Base!T$3)-MAX(DATEVALUE($D1165),Base!T$2)+1&gt;=0,MIN(DATEVALUE($E1165),Base!T$3)-MAX(DATEVALUE($D1165),Base!T$2)+1,0),"")</f>
        <v/>
      </c>
      <c r="W1163" s="23" t="str">
        <f>IF(AND(($D1165)&lt;&gt;"",($E1165)&lt;&gt;""),IF(MIN(DATEVALUE($E1165),Base!U$3)-MAX(DATEVALUE($D1165),Base!U$2)+1&gt;=0,MIN(DATEVALUE($E1165),Base!U$3)-MAX(DATEVALUE($D1165),Base!U$2)+1,0),"")</f>
        <v/>
      </c>
      <c r="X1163" s="23" t="str">
        <f>IF(AND(($D1165)&lt;&gt;"",($E1165)&lt;&gt;""),IF(MIN(DATEVALUE($E1165),Base!V$3)-MAX(DATEVALUE($D1165),Base!V$2)+1&gt;=0,MIN(DATEVALUE($E1165),Base!V$3)-MAX(DATEVALUE($D1165),Base!V$2)+1,0),"")</f>
        <v/>
      </c>
      <c r="Y1163" s="20" t="str">
        <f>IF(AND(M1163&lt;&gt;"",$H1159&lt;&gt;"",$F1159&lt;&gt;""),M1163*$H1159*$F1159,"")</f>
        <v/>
      </c>
      <c r="Z1163" s="20" t="str">
        <f>IF(AND(N1163&lt;&gt;"",$H1158&lt;&gt;"",$F1158&lt;&gt;""),N1163*$H1158*$F1158,"")</f>
        <v/>
      </c>
      <c r="AA1163" s="20" t="str">
        <f>IF(AND(O1163&lt;&gt;"",$H1158&lt;&gt;"",$F1158&lt;&gt;""),O1163*$H1158*$F1158,"")</f>
        <v/>
      </c>
      <c r="AB1163" s="20" t="str">
        <f>IF(AND(P1163&lt;&gt;"",$H1158&lt;&gt;"",$F1158&lt;&gt;""),P1163*$H1158*$F1158,"")</f>
        <v/>
      </c>
      <c r="AC1163" s="20" t="str">
        <f>IF(AND(Q1163&lt;&gt;"",$H1158&lt;&gt;"",$F1158&lt;&gt;""),Q1163*$H1158*$F1158,"")</f>
        <v/>
      </c>
      <c r="AD1163" s="20" t="str">
        <f>IF(AND(R1163&lt;&gt;"",$H1158&lt;&gt;"",$F1158&lt;&gt;""),R1163*$H1158*$F1158,"")</f>
        <v/>
      </c>
      <c r="AE1163" s="20" t="str">
        <f>IF(AND(S1163&lt;&gt;"",$H1158&lt;&gt;"",$F1158&lt;&gt;""),S1163*$H1158*$F1158,"")</f>
        <v/>
      </c>
      <c r="AF1163" s="20" t="str">
        <f>IF(AND(T1163&lt;&gt;"",$H1158&lt;&gt;"",$F1158&lt;&gt;""),T1163*$H1158*$F1158,"")</f>
        <v/>
      </c>
      <c r="AG1163" s="20" t="str">
        <f>IF(AND(U1163&lt;&gt;"",$H1158&lt;&gt;"",$F1158&lt;&gt;""),U1163*$H1158*$F1158,"")</f>
        <v/>
      </c>
      <c r="AH1163" s="20" t="str">
        <f>IF(AND(V1163&lt;&gt;"",$H1158&lt;&gt;"",$F1158&lt;&gt;""),V1163*$H1158*$F1158,"")</f>
        <v/>
      </c>
      <c r="AI1163" s="20" t="str">
        <f>IF(AND(W1163&lt;&gt;"",$H1158&lt;&gt;"",$F1158&lt;&gt;""),W1163*$H1158*$F1158,"")</f>
        <v/>
      </c>
      <c r="AJ1163" s="20" t="str">
        <f>IF(AND(X1163&lt;&gt;"",$H1158&lt;&gt;"",$F1158&lt;&gt;""),X1163*$H1158*$F1158,"")</f>
        <v/>
      </c>
    </row>
    <row r="1164" spans="1:36" ht="23.25" customHeight="1" x14ac:dyDescent="0.25">
      <c r="A1164" s="24"/>
      <c r="B1164" s="24"/>
      <c r="J1164" s="20" t="str">
        <f t="shared" si="53"/>
        <v/>
      </c>
      <c r="K1164" s="20" t="str">
        <f t="shared" si="54"/>
        <v/>
      </c>
      <c r="L1164" s="20" t="str">
        <f>IF(D1159&lt;&gt;"",MONTH(D1159),"")</f>
        <v/>
      </c>
      <c r="M1164" s="23" t="str">
        <f>IF(AND(($D1166)&lt;&gt;"",($E1166)&lt;&gt;""),IF(MIN(DATEVALUE($E1166),Base!K$3)-MAX(DATEVALUE($D1166),Base!K$2)+1&gt;=0,MIN(DATEVALUE($E1166),Base!K$3)-MAX(DATEVALUE($D1166),Base!K$2)+1,0),"")</f>
        <v/>
      </c>
      <c r="N1164" s="23" t="str">
        <f>IF(AND(($D1166)&lt;&gt;"",($E1166)&lt;&gt;""),IF(MIN(DATEVALUE($E1166),Base!L$3)-MAX(DATEVALUE($D1166),Base!L$2)+1&gt;=0,MIN(DATEVALUE($E1166),Base!L$3)-MAX(DATEVALUE($D1166),Base!L$2)+1,0),"")</f>
        <v/>
      </c>
      <c r="O1164" s="23" t="str">
        <f>IF(AND(($D1166)&lt;&gt;"",($E1166)&lt;&gt;""),IF(MIN(DATEVALUE($E1166),Base!M$3)-MAX(DATEVALUE($D1166),Base!M$2)+1&gt;=0,MIN(DATEVALUE($E1166),Base!M$3)-MAX(DATEVALUE($D1166),Base!M$2)+1,0),"")</f>
        <v/>
      </c>
      <c r="P1164" s="23" t="str">
        <f>IF(AND(($D1166)&lt;&gt;"",($E1166)&lt;&gt;""),IF(MIN(DATEVALUE($E1166),Base!N$3)-MAX(DATEVALUE($D1166),Base!N$2)+1&gt;=0,MIN(DATEVALUE($E1166),Base!N$3)-MAX(DATEVALUE($D1166),Base!N$2)+1,0),"")</f>
        <v/>
      </c>
      <c r="Q1164" s="23" t="str">
        <f>IF(AND(($D1166)&lt;&gt;"",($E1166)&lt;&gt;""),IF(MIN(DATEVALUE($E1166),Base!O$3)-MAX(DATEVALUE($D1166),Base!O$2)+1&gt;=0,MIN(DATEVALUE($E1166),Base!O$3)-MAX(DATEVALUE($D1166),Base!O$2)+1,0),"")</f>
        <v/>
      </c>
      <c r="R1164" s="23" t="str">
        <f>IF(AND(($D1166)&lt;&gt;"",($E1166)&lt;&gt;""),IF(MIN(DATEVALUE($E1166),Base!P$3)-MAX(DATEVALUE($D1166),Base!P$2)+1&gt;=0,MIN(DATEVALUE($E1166),Base!P$3)-MAX(DATEVALUE($D1166),Base!P$2)+1,0),"")</f>
        <v/>
      </c>
      <c r="S1164" s="23" t="str">
        <f>IF(AND(($D1166)&lt;&gt;"",($E1166)&lt;&gt;""),IF(MIN(DATEVALUE($E1166),Base!Q$3)-MAX(DATEVALUE($D1166),Base!Q$2)+1&gt;=0,MIN(DATEVALUE($E1166),Base!Q$3)-MAX(DATEVALUE($D1166),Base!Q$2)+1,0),"")</f>
        <v/>
      </c>
      <c r="T1164" s="23" t="str">
        <f>IF(AND(($D1166)&lt;&gt;"",($E1166)&lt;&gt;""),IF(MIN(DATEVALUE($E1166),Base!R$3)-MAX(DATEVALUE($D1166),Base!R$2)+1&gt;=0,MIN(DATEVALUE($E1166),Base!R$3)-MAX(DATEVALUE($D1166),Base!R$2)+1,0),"")</f>
        <v/>
      </c>
      <c r="U1164" s="23" t="str">
        <f>IF(AND(($D1166)&lt;&gt;"",($E1166)&lt;&gt;""),IF(MIN(DATEVALUE($E1166),Base!S$3)-MAX(DATEVALUE($D1166),Base!S$2)+1&gt;=0,MIN(DATEVALUE($E1166),Base!S$3)-MAX(DATEVALUE($D1166),Base!S$2)+1,0),"")</f>
        <v/>
      </c>
      <c r="V1164" s="23" t="str">
        <f>IF(AND(($D1166)&lt;&gt;"",($E1166)&lt;&gt;""),IF(MIN(DATEVALUE($E1166),Base!T$3)-MAX(DATEVALUE($D1166),Base!T$2)+1&gt;=0,MIN(DATEVALUE($E1166),Base!T$3)-MAX(DATEVALUE($D1166),Base!T$2)+1,0),"")</f>
        <v/>
      </c>
      <c r="W1164" s="23" t="str">
        <f>IF(AND(($D1166)&lt;&gt;"",($E1166)&lt;&gt;""),IF(MIN(DATEVALUE($E1166),Base!U$3)-MAX(DATEVALUE($D1166),Base!U$2)+1&gt;=0,MIN(DATEVALUE($E1166),Base!U$3)-MAX(DATEVALUE($D1166),Base!U$2)+1,0),"")</f>
        <v/>
      </c>
      <c r="X1164" s="23" t="str">
        <f>IF(AND(($D1166)&lt;&gt;"",($E1166)&lt;&gt;""),IF(MIN(DATEVALUE($E1166),Base!V$3)-MAX(DATEVALUE($D1166),Base!V$2)+1&gt;=0,MIN(DATEVALUE($E1166),Base!V$3)-MAX(DATEVALUE($D1166),Base!V$2)+1,0),"")</f>
        <v/>
      </c>
      <c r="Y1164" s="20" t="str">
        <f>IF(AND(M1164&lt;&gt;"",$H1160&lt;&gt;"",$F1160&lt;&gt;""),M1164*$H1160*$F1160,"")</f>
        <v/>
      </c>
      <c r="Z1164" s="20" t="str">
        <f>IF(AND(N1164&lt;&gt;"",$H1159&lt;&gt;"",$F1159&lt;&gt;""),N1164*$H1159*$F1159,"")</f>
        <v/>
      </c>
      <c r="AA1164" s="20" t="str">
        <f>IF(AND(O1164&lt;&gt;"",$H1159&lt;&gt;"",$F1159&lt;&gt;""),O1164*$H1159*$F1159,"")</f>
        <v/>
      </c>
      <c r="AB1164" s="20" t="str">
        <f>IF(AND(P1164&lt;&gt;"",$H1159&lt;&gt;"",$F1159&lt;&gt;""),P1164*$H1159*$F1159,"")</f>
        <v/>
      </c>
      <c r="AC1164" s="20" t="str">
        <f>IF(AND(Q1164&lt;&gt;"",$H1159&lt;&gt;"",$F1159&lt;&gt;""),Q1164*$H1159*$F1159,"")</f>
        <v/>
      </c>
      <c r="AD1164" s="20" t="str">
        <f>IF(AND(R1164&lt;&gt;"",$H1159&lt;&gt;"",$F1159&lt;&gt;""),R1164*$H1159*$F1159,"")</f>
        <v/>
      </c>
      <c r="AE1164" s="20" t="str">
        <f>IF(AND(S1164&lt;&gt;"",$H1159&lt;&gt;"",$F1159&lt;&gt;""),S1164*$H1159*$F1159,"")</f>
        <v/>
      </c>
      <c r="AF1164" s="20" t="str">
        <f>IF(AND(T1164&lt;&gt;"",$H1159&lt;&gt;"",$F1159&lt;&gt;""),T1164*$H1159*$F1159,"")</f>
        <v/>
      </c>
      <c r="AG1164" s="20" t="str">
        <f>IF(AND(U1164&lt;&gt;"",$H1159&lt;&gt;"",$F1159&lt;&gt;""),U1164*$H1159*$F1159,"")</f>
        <v/>
      </c>
      <c r="AH1164" s="20" t="str">
        <f>IF(AND(V1164&lt;&gt;"",$H1159&lt;&gt;"",$F1159&lt;&gt;""),V1164*$H1159*$F1159,"")</f>
        <v/>
      </c>
      <c r="AI1164" s="20" t="str">
        <f>IF(AND(W1164&lt;&gt;"",$H1159&lt;&gt;"",$F1159&lt;&gt;""),W1164*$H1159*$F1159,"")</f>
        <v/>
      </c>
      <c r="AJ1164" s="20" t="str">
        <f>IF(AND(X1164&lt;&gt;"",$H1159&lt;&gt;"",$F1159&lt;&gt;""),X1164*$H1159*$F1159,"")</f>
        <v/>
      </c>
    </row>
    <row r="1165" spans="1:36" ht="23.25" customHeight="1" x14ac:dyDescent="0.25">
      <c r="A1165" s="24"/>
      <c r="B1165" s="24"/>
      <c r="J1165" s="20" t="str">
        <f t="shared" si="53"/>
        <v/>
      </c>
      <c r="K1165" s="20" t="str">
        <f t="shared" si="54"/>
        <v/>
      </c>
      <c r="L1165" s="20" t="str">
        <f>IF(D1160&lt;&gt;"",MONTH(D1160),"")</f>
        <v/>
      </c>
      <c r="M1165" s="23" t="str">
        <f>IF(AND(($D1167)&lt;&gt;"",($E1167)&lt;&gt;""),IF(MIN(DATEVALUE($E1167),Base!K$3)-MAX(DATEVALUE($D1167),Base!K$2)+1&gt;=0,MIN(DATEVALUE($E1167),Base!K$3)-MAX(DATEVALUE($D1167),Base!K$2)+1,0),"")</f>
        <v/>
      </c>
      <c r="N1165" s="23" t="str">
        <f>IF(AND(($D1167)&lt;&gt;"",($E1167)&lt;&gt;""),IF(MIN(DATEVALUE($E1167),Base!L$3)-MAX(DATEVALUE($D1167),Base!L$2)+1&gt;=0,MIN(DATEVALUE($E1167),Base!L$3)-MAX(DATEVALUE($D1167),Base!L$2)+1,0),"")</f>
        <v/>
      </c>
      <c r="O1165" s="23" t="str">
        <f>IF(AND(($D1167)&lt;&gt;"",($E1167)&lt;&gt;""),IF(MIN(DATEVALUE($E1167),Base!M$3)-MAX(DATEVALUE($D1167),Base!M$2)+1&gt;=0,MIN(DATEVALUE($E1167),Base!M$3)-MAX(DATEVALUE($D1167),Base!M$2)+1,0),"")</f>
        <v/>
      </c>
      <c r="P1165" s="23" t="str">
        <f>IF(AND(($D1167)&lt;&gt;"",($E1167)&lt;&gt;""),IF(MIN(DATEVALUE($E1167),Base!N$3)-MAX(DATEVALUE($D1167),Base!N$2)+1&gt;=0,MIN(DATEVALUE($E1167),Base!N$3)-MAX(DATEVALUE($D1167),Base!N$2)+1,0),"")</f>
        <v/>
      </c>
      <c r="Q1165" s="23" t="str">
        <f>IF(AND(($D1167)&lt;&gt;"",($E1167)&lt;&gt;""),IF(MIN(DATEVALUE($E1167),Base!O$3)-MAX(DATEVALUE($D1167),Base!O$2)+1&gt;=0,MIN(DATEVALUE($E1167),Base!O$3)-MAX(DATEVALUE($D1167),Base!O$2)+1,0),"")</f>
        <v/>
      </c>
      <c r="R1165" s="23" t="str">
        <f>IF(AND(($D1167)&lt;&gt;"",($E1167)&lt;&gt;""),IF(MIN(DATEVALUE($E1167),Base!P$3)-MAX(DATEVALUE($D1167),Base!P$2)+1&gt;=0,MIN(DATEVALUE($E1167),Base!P$3)-MAX(DATEVALUE($D1167),Base!P$2)+1,0),"")</f>
        <v/>
      </c>
      <c r="S1165" s="23" t="str">
        <f>IF(AND(($D1167)&lt;&gt;"",($E1167)&lt;&gt;""),IF(MIN(DATEVALUE($E1167),Base!Q$3)-MAX(DATEVALUE($D1167),Base!Q$2)+1&gt;=0,MIN(DATEVALUE($E1167),Base!Q$3)-MAX(DATEVALUE($D1167),Base!Q$2)+1,0),"")</f>
        <v/>
      </c>
      <c r="T1165" s="23" t="str">
        <f>IF(AND(($D1167)&lt;&gt;"",($E1167)&lt;&gt;""),IF(MIN(DATEVALUE($E1167),Base!R$3)-MAX(DATEVALUE($D1167),Base!R$2)+1&gt;=0,MIN(DATEVALUE($E1167),Base!R$3)-MAX(DATEVALUE($D1167),Base!R$2)+1,0),"")</f>
        <v/>
      </c>
      <c r="U1165" s="23" t="str">
        <f>IF(AND(($D1167)&lt;&gt;"",($E1167)&lt;&gt;""),IF(MIN(DATEVALUE($E1167),Base!S$3)-MAX(DATEVALUE($D1167),Base!S$2)+1&gt;=0,MIN(DATEVALUE($E1167),Base!S$3)-MAX(DATEVALUE($D1167),Base!S$2)+1,0),"")</f>
        <v/>
      </c>
      <c r="V1165" s="23" t="str">
        <f>IF(AND(($D1167)&lt;&gt;"",($E1167)&lt;&gt;""),IF(MIN(DATEVALUE($E1167),Base!T$3)-MAX(DATEVALUE($D1167),Base!T$2)+1&gt;=0,MIN(DATEVALUE($E1167),Base!T$3)-MAX(DATEVALUE($D1167),Base!T$2)+1,0),"")</f>
        <v/>
      </c>
      <c r="W1165" s="23" t="str">
        <f>IF(AND(($D1167)&lt;&gt;"",($E1167)&lt;&gt;""),IF(MIN(DATEVALUE($E1167),Base!U$3)-MAX(DATEVALUE($D1167),Base!U$2)+1&gt;=0,MIN(DATEVALUE($E1167),Base!U$3)-MAX(DATEVALUE($D1167),Base!U$2)+1,0),"")</f>
        <v/>
      </c>
      <c r="X1165" s="23" t="str">
        <f>IF(AND(($D1167)&lt;&gt;"",($E1167)&lt;&gt;""),IF(MIN(DATEVALUE($E1167),Base!V$3)-MAX(DATEVALUE($D1167),Base!V$2)+1&gt;=0,MIN(DATEVALUE($E1167),Base!V$3)-MAX(DATEVALUE($D1167),Base!V$2)+1,0),"")</f>
        <v/>
      </c>
      <c r="Y1165" s="20" t="str">
        <f>IF(AND(M1165&lt;&gt;"",$H1161&lt;&gt;"",$F1161&lt;&gt;""),M1165*$H1161*$F1161,"")</f>
        <v/>
      </c>
      <c r="Z1165" s="20" t="str">
        <f>IF(AND(N1165&lt;&gt;"",$H1160&lt;&gt;"",$F1160&lt;&gt;""),N1165*$H1160*$F1160,"")</f>
        <v/>
      </c>
      <c r="AA1165" s="20" t="str">
        <f>IF(AND(O1165&lt;&gt;"",$H1160&lt;&gt;"",$F1160&lt;&gt;""),O1165*$H1160*$F1160,"")</f>
        <v/>
      </c>
      <c r="AB1165" s="20" t="str">
        <f>IF(AND(P1165&lt;&gt;"",$H1160&lt;&gt;"",$F1160&lt;&gt;""),P1165*$H1160*$F1160,"")</f>
        <v/>
      </c>
      <c r="AC1165" s="20" t="str">
        <f>IF(AND(Q1165&lt;&gt;"",$H1160&lt;&gt;"",$F1160&lt;&gt;""),Q1165*$H1160*$F1160,"")</f>
        <v/>
      </c>
      <c r="AD1165" s="20" t="str">
        <f>IF(AND(R1165&lt;&gt;"",$H1160&lt;&gt;"",$F1160&lt;&gt;""),R1165*$H1160*$F1160,"")</f>
        <v/>
      </c>
      <c r="AE1165" s="20" t="str">
        <f>IF(AND(S1165&lt;&gt;"",$H1160&lt;&gt;"",$F1160&lt;&gt;""),S1165*$H1160*$F1160,"")</f>
        <v/>
      </c>
      <c r="AF1165" s="20" t="str">
        <f>IF(AND(T1165&lt;&gt;"",$H1160&lt;&gt;"",$F1160&lt;&gt;""),T1165*$H1160*$F1160,"")</f>
        <v/>
      </c>
      <c r="AG1165" s="20" t="str">
        <f>IF(AND(U1165&lt;&gt;"",$H1160&lt;&gt;"",$F1160&lt;&gt;""),U1165*$H1160*$F1160,"")</f>
        <v/>
      </c>
      <c r="AH1165" s="20" t="str">
        <f>IF(AND(V1165&lt;&gt;"",$H1160&lt;&gt;"",$F1160&lt;&gt;""),V1165*$H1160*$F1160,"")</f>
        <v/>
      </c>
      <c r="AI1165" s="20" t="str">
        <f>IF(AND(W1165&lt;&gt;"",$H1160&lt;&gt;"",$F1160&lt;&gt;""),W1165*$H1160*$F1160,"")</f>
        <v/>
      </c>
      <c r="AJ1165" s="20" t="str">
        <f>IF(AND(X1165&lt;&gt;"",$H1160&lt;&gt;"",$F1160&lt;&gt;""),X1165*$H1160*$F1160,"")</f>
        <v/>
      </c>
    </row>
    <row r="1166" spans="1:36" ht="23.25" customHeight="1" x14ac:dyDescent="0.25">
      <c r="A1166" s="24"/>
      <c r="B1166" s="24"/>
      <c r="J1166" s="20" t="str">
        <f t="shared" si="53"/>
        <v/>
      </c>
      <c r="K1166" s="20" t="str">
        <f t="shared" si="54"/>
        <v/>
      </c>
      <c r="L1166" s="20" t="str">
        <f>IF(D1161&lt;&gt;"",MONTH(D1161),"")</f>
        <v/>
      </c>
      <c r="M1166" s="23" t="str">
        <f>IF(AND(($D1168)&lt;&gt;"",($E1168)&lt;&gt;""),IF(MIN(DATEVALUE($E1168),Base!K$3)-MAX(DATEVALUE($D1168),Base!K$2)+1&gt;=0,MIN(DATEVALUE($E1168),Base!K$3)-MAX(DATEVALUE($D1168),Base!K$2)+1,0),"")</f>
        <v/>
      </c>
      <c r="N1166" s="23" t="str">
        <f>IF(AND(($D1168)&lt;&gt;"",($E1168)&lt;&gt;""),IF(MIN(DATEVALUE($E1168),Base!L$3)-MAX(DATEVALUE($D1168),Base!L$2)+1&gt;=0,MIN(DATEVALUE($E1168),Base!L$3)-MAX(DATEVALUE($D1168),Base!L$2)+1,0),"")</f>
        <v/>
      </c>
      <c r="O1166" s="23" t="str">
        <f>IF(AND(($D1168)&lt;&gt;"",($E1168)&lt;&gt;""),IF(MIN(DATEVALUE($E1168),Base!M$3)-MAX(DATEVALUE($D1168),Base!M$2)+1&gt;=0,MIN(DATEVALUE($E1168),Base!M$3)-MAX(DATEVALUE($D1168),Base!M$2)+1,0),"")</f>
        <v/>
      </c>
      <c r="P1166" s="23" t="str">
        <f>IF(AND(($D1168)&lt;&gt;"",($E1168)&lt;&gt;""),IF(MIN(DATEVALUE($E1168),Base!N$3)-MAX(DATEVALUE($D1168),Base!N$2)+1&gt;=0,MIN(DATEVALUE($E1168),Base!N$3)-MAX(DATEVALUE($D1168),Base!N$2)+1,0),"")</f>
        <v/>
      </c>
      <c r="Q1166" s="23" t="str">
        <f>IF(AND(($D1168)&lt;&gt;"",($E1168)&lt;&gt;""),IF(MIN(DATEVALUE($E1168),Base!O$3)-MAX(DATEVALUE($D1168),Base!O$2)+1&gt;=0,MIN(DATEVALUE($E1168),Base!O$3)-MAX(DATEVALUE($D1168),Base!O$2)+1,0),"")</f>
        <v/>
      </c>
      <c r="R1166" s="23" t="str">
        <f>IF(AND(($D1168)&lt;&gt;"",($E1168)&lt;&gt;""),IF(MIN(DATEVALUE($E1168),Base!P$3)-MAX(DATEVALUE($D1168),Base!P$2)+1&gt;=0,MIN(DATEVALUE($E1168),Base!P$3)-MAX(DATEVALUE($D1168),Base!P$2)+1,0),"")</f>
        <v/>
      </c>
      <c r="S1166" s="23" t="str">
        <f>IF(AND(($D1168)&lt;&gt;"",($E1168)&lt;&gt;""),IF(MIN(DATEVALUE($E1168),Base!Q$3)-MAX(DATEVALUE($D1168),Base!Q$2)+1&gt;=0,MIN(DATEVALUE($E1168),Base!Q$3)-MAX(DATEVALUE($D1168),Base!Q$2)+1,0),"")</f>
        <v/>
      </c>
      <c r="T1166" s="23" t="str">
        <f>IF(AND(($D1168)&lt;&gt;"",($E1168)&lt;&gt;""),IF(MIN(DATEVALUE($E1168),Base!R$3)-MAX(DATEVALUE($D1168),Base!R$2)+1&gt;=0,MIN(DATEVALUE($E1168),Base!R$3)-MAX(DATEVALUE($D1168),Base!R$2)+1,0),"")</f>
        <v/>
      </c>
      <c r="U1166" s="23" t="str">
        <f>IF(AND(($D1168)&lt;&gt;"",($E1168)&lt;&gt;""),IF(MIN(DATEVALUE($E1168),Base!S$3)-MAX(DATEVALUE($D1168),Base!S$2)+1&gt;=0,MIN(DATEVALUE($E1168),Base!S$3)-MAX(DATEVALUE($D1168),Base!S$2)+1,0),"")</f>
        <v/>
      </c>
      <c r="V1166" s="23" t="str">
        <f>IF(AND(($D1168)&lt;&gt;"",($E1168)&lt;&gt;""),IF(MIN(DATEVALUE($E1168),Base!T$3)-MAX(DATEVALUE($D1168),Base!T$2)+1&gt;=0,MIN(DATEVALUE($E1168),Base!T$3)-MAX(DATEVALUE($D1168),Base!T$2)+1,0),"")</f>
        <v/>
      </c>
      <c r="W1166" s="23" t="str">
        <f>IF(AND(($D1168)&lt;&gt;"",($E1168)&lt;&gt;""),IF(MIN(DATEVALUE($E1168),Base!U$3)-MAX(DATEVALUE($D1168),Base!U$2)+1&gt;=0,MIN(DATEVALUE($E1168),Base!U$3)-MAX(DATEVALUE($D1168),Base!U$2)+1,0),"")</f>
        <v/>
      </c>
      <c r="X1166" s="23" t="str">
        <f>IF(AND(($D1168)&lt;&gt;"",($E1168)&lt;&gt;""),IF(MIN(DATEVALUE($E1168),Base!V$3)-MAX(DATEVALUE($D1168),Base!V$2)+1&gt;=0,MIN(DATEVALUE($E1168),Base!V$3)-MAX(DATEVALUE($D1168),Base!V$2)+1,0),"")</f>
        <v/>
      </c>
      <c r="Y1166" s="20" t="str">
        <f>IF(AND(M1166&lt;&gt;"",$H1162&lt;&gt;"",$F1162&lt;&gt;""),M1166*$H1162*$F1162,"")</f>
        <v/>
      </c>
      <c r="Z1166" s="20" t="str">
        <f>IF(AND(N1166&lt;&gt;"",$H1161&lt;&gt;"",$F1161&lt;&gt;""),N1166*$H1161*$F1161,"")</f>
        <v/>
      </c>
      <c r="AA1166" s="20" t="str">
        <f>IF(AND(O1166&lt;&gt;"",$H1161&lt;&gt;"",$F1161&lt;&gt;""),O1166*$H1161*$F1161,"")</f>
        <v/>
      </c>
      <c r="AB1166" s="20" t="str">
        <f>IF(AND(P1166&lt;&gt;"",$H1161&lt;&gt;"",$F1161&lt;&gt;""),P1166*$H1161*$F1161,"")</f>
        <v/>
      </c>
      <c r="AC1166" s="20" t="str">
        <f>IF(AND(Q1166&lt;&gt;"",$H1161&lt;&gt;"",$F1161&lt;&gt;""),Q1166*$H1161*$F1161,"")</f>
        <v/>
      </c>
      <c r="AD1166" s="20" t="str">
        <f>IF(AND(R1166&lt;&gt;"",$H1161&lt;&gt;"",$F1161&lt;&gt;""),R1166*$H1161*$F1161,"")</f>
        <v/>
      </c>
      <c r="AE1166" s="20" t="str">
        <f>IF(AND(S1166&lt;&gt;"",$H1161&lt;&gt;"",$F1161&lt;&gt;""),S1166*$H1161*$F1161,"")</f>
        <v/>
      </c>
      <c r="AF1166" s="20" t="str">
        <f>IF(AND(T1166&lt;&gt;"",$H1161&lt;&gt;"",$F1161&lt;&gt;""),T1166*$H1161*$F1161,"")</f>
        <v/>
      </c>
      <c r="AG1166" s="20" t="str">
        <f>IF(AND(U1166&lt;&gt;"",$H1161&lt;&gt;"",$F1161&lt;&gt;""),U1166*$H1161*$F1161,"")</f>
        <v/>
      </c>
      <c r="AH1166" s="20" t="str">
        <f>IF(AND(V1166&lt;&gt;"",$H1161&lt;&gt;"",$F1161&lt;&gt;""),V1166*$H1161*$F1161,"")</f>
        <v/>
      </c>
      <c r="AI1166" s="20" t="str">
        <f>IF(AND(W1166&lt;&gt;"",$H1161&lt;&gt;"",$F1161&lt;&gt;""),W1166*$H1161*$F1161,"")</f>
        <v/>
      </c>
      <c r="AJ1166" s="20" t="str">
        <f>IF(AND(X1166&lt;&gt;"",$H1161&lt;&gt;"",$F1161&lt;&gt;""),X1166*$H1161*$F1161,"")</f>
        <v/>
      </c>
    </row>
    <row r="1167" spans="1:36" ht="23.25" customHeight="1" x14ac:dyDescent="0.25">
      <c r="A1167" s="24"/>
      <c r="B1167" s="24"/>
      <c r="J1167" s="20" t="str">
        <f t="shared" si="53"/>
        <v/>
      </c>
      <c r="K1167" s="20" t="str">
        <f t="shared" si="54"/>
        <v/>
      </c>
      <c r="L1167" s="20" t="str">
        <f>IF(D1162&lt;&gt;"",MONTH(D1162),"")</f>
        <v/>
      </c>
      <c r="M1167" s="23" t="str">
        <f>IF(AND(($D1169)&lt;&gt;"",($E1169)&lt;&gt;""),IF(MIN(DATEVALUE($E1169),Base!K$3)-MAX(DATEVALUE($D1169),Base!K$2)+1&gt;=0,MIN(DATEVALUE($E1169),Base!K$3)-MAX(DATEVALUE($D1169),Base!K$2)+1,0),"")</f>
        <v/>
      </c>
      <c r="N1167" s="23" t="str">
        <f>IF(AND(($D1169)&lt;&gt;"",($E1169)&lt;&gt;""),IF(MIN(DATEVALUE($E1169),Base!L$3)-MAX(DATEVALUE($D1169),Base!L$2)+1&gt;=0,MIN(DATEVALUE($E1169),Base!L$3)-MAX(DATEVALUE($D1169),Base!L$2)+1,0),"")</f>
        <v/>
      </c>
      <c r="O1167" s="23" t="str">
        <f>IF(AND(($D1169)&lt;&gt;"",($E1169)&lt;&gt;""),IF(MIN(DATEVALUE($E1169),Base!M$3)-MAX(DATEVALUE($D1169),Base!M$2)+1&gt;=0,MIN(DATEVALUE($E1169),Base!M$3)-MAX(DATEVALUE($D1169),Base!M$2)+1,0),"")</f>
        <v/>
      </c>
      <c r="P1167" s="23" t="str">
        <f>IF(AND(($D1169)&lt;&gt;"",($E1169)&lt;&gt;""),IF(MIN(DATEVALUE($E1169),Base!N$3)-MAX(DATEVALUE($D1169),Base!N$2)+1&gt;=0,MIN(DATEVALUE($E1169),Base!N$3)-MAX(DATEVALUE($D1169),Base!N$2)+1,0),"")</f>
        <v/>
      </c>
      <c r="Q1167" s="23" t="str">
        <f>IF(AND(($D1169)&lt;&gt;"",($E1169)&lt;&gt;""),IF(MIN(DATEVALUE($E1169),Base!O$3)-MAX(DATEVALUE($D1169),Base!O$2)+1&gt;=0,MIN(DATEVALUE($E1169),Base!O$3)-MAX(DATEVALUE($D1169),Base!O$2)+1,0),"")</f>
        <v/>
      </c>
      <c r="R1167" s="23" t="str">
        <f>IF(AND(($D1169)&lt;&gt;"",($E1169)&lt;&gt;""),IF(MIN(DATEVALUE($E1169),Base!P$3)-MAX(DATEVALUE($D1169),Base!P$2)+1&gt;=0,MIN(DATEVALUE($E1169),Base!P$3)-MAX(DATEVALUE($D1169),Base!P$2)+1,0),"")</f>
        <v/>
      </c>
      <c r="S1167" s="23" t="str">
        <f>IF(AND(($D1169)&lt;&gt;"",($E1169)&lt;&gt;""),IF(MIN(DATEVALUE($E1169),Base!Q$3)-MAX(DATEVALUE($D1169),Base!Q$2)+1&gt;=0,MIN(DATEVALUE($E1169),Base!Q$3)-MAX(DATEVALUE($D1169),Base!Q$2)+1,0),"")</f>
        <v/>
      </c>
      <c r="T1167" s="23" t="str">
        <f>IF(AND(($D1169)&lt;&gt;"",($E1169)&lt;&gt;""),IF(MIN(DATEVALUE($E1169),Base!R$3)-MAX(DATEVALUE($D1169),Base!R$2)+1&gt;=0,MIN(DATEVALUE($E1169),Base!R$3)-MAX(DATEVALUE($D1169),Base!R$2)+1,0),"")</f>
        <v/>
      </c>
      <c r="U1167" s="23" t="str">
        <f>IF(AND(($D1169)&lt;&gt;"",($E1169)&lt;&gt;""),IF(MIN(DATEVALUE($E1169),Base!S$3)-MAX(DATEVALUE($D1169),Base!S$2)+1&gt;=0,MIN(DATEVALUE($E1169),Base!S$3)-MAX(DATEVALUE($D1169),Base!S$2)+1,0),"")</f>
        <v/>
      </c>
      <c r="V1167" s="23" t="str">
        <f>IF(AND(($D1169)&lt;&gt;"",($E1169)&lt;&gt;""),IF(MIN(DATEVALUE($E1169),Base!T$3)-MAX(DATEVALUE($D1169),Base!T$2)+1&gt;=0,MIN(DATEVALUE($E1169),Base!T$3)-MAX(DATEVALUE($D1169),Base!T$2)+1,0),"")</f>
        <v/>
      </c>
      <c r="W1167" s="23" t="str">
        <f>IF(AND(($D1169)&lt;&gt;"",($E1169)&lt;&gt;""),IF(MIN(DATEVALUE($E1169),Base!U$3)-MAX(DATEVALUE($D1169),Base!U$2)+1&gt;=0,MIN(DATEVALUE($E1169),Base!U$3)-MAX(DATEVALUE($D1169),Base!U$2)+1,0),"")</f>
        <v/>
      </c>
      <c r="X1167" s="23" t="str">
        <f>IF(AND(($D1169)&lt;&gt;"",($E1169)&lt;&gt;""),IF(MIN(DATEVALUE($E1169),Base!V$3)-MAX(DATEVALUE($D1169),Base!V$2)+1&gt;=0,MIN(DATEVALUE($E1169),Base!V$3)-MAX(DATEVALUE($D1169),Base!V$2)+1,0),"")</f>
        <v/>
      </c>
      <c r="Y1167" s="20" t="str">
        <f>IF(AND(M1167&lt;&gt;"",$H1163&lt;&gt;"",$F1163&lt;&gt;""),M1167*$H1163*$F1163,"")</f>
        <v/>
      </c>
      <c r="Z1167" s="20" t="str">
        <f>IF(AND(N1167&lt;&gt;"",$H1162&lt;&gt;"",$F1162&lt;&gt;""),N1167*$H1162*$F1162,"")</f>
        <v/>
      </c>
      <c r="AA1167" s="20" t="str">
        <f>IF(AND(O1167&lt;&gt;"",$H1162&lt;&gt;"",$F1162&lt;&gt;""),O1167*$H1162*$F1162,"")</f>
        <v/>
      </c>
      <c r="AB1167" s="20" t="str">
        <f>IF(AND(P1167&lt;&gt;"",$H1162&lt;&gt;"",$F1162&lt;&gt;""),P1167*$H1162*$F1162,"")</f>
        <v/>
      </c>
      <c r="AC1167" s="20" t="str">
        <f>IF(AND(Q1167&lt;&gt;"",$H1162&lt;&gt;"",$F1162&lt;&gt;""),Q1167*$H1162*$F1162,"")</f>
        <v/>
      </c>
      <c r="AD1167" s="20" t="str">
        <f>IF(AND(R1167&lt;&gt;"",$H1162&lt;&gt;"",$F1162&lt;&gt;""),R1167*$H1162*$F1162,"")</f>
        <v/>
      </c>
      <c r="AE1167" s="20" t="str">
        <f>IF(AND(S1167&lt;&gt;"",$H1162&lt;&gt;"",$F1162&lt;&gt;""),S1167*$H1162*$F1162,"")</f>
        <v/>
      </c>
      <c r="AF1167" s="20" t="str">
        <f>IF(AND(T1167&lt;&gt;"",$H1162&lt;&gt;"",$F1162&lt;&gt;""),T1167*$H1162*$F1162,"")</f>
        <v/>
      </c>
      <c r="AG1167" s="20" t="str">
        <f>IF(AND(U1167&lt;&gt;"",$H1162&lt;&gt;"",$F1162&lt;&gt;""),U1167*$H1162*$F1162,"")</f>
        <v/>
      </c>
      <c r="AH1167" s="20" t="str">
        <f>IF(AND(V1167&lt;&gt;"",$H1162&lt;&gt;"",$F1162&lt;&gt;""),V1167*$H1162*$F1162,"")</f>
        <v/>
      </c>
      <c r="AI1167" s="20" t="str">
        <f>IF(AND(W1167&lt;&gt;"",$H1162&lt;&gt;"",$F1162&lt;&gt;""),W1167*$H1162*$F1162,"")</f>
        <v/>
      </c>
      <c r="AJ1167" s="20" t="str">
        <f>IF(AND(X1167&lt;&gt;"",$H1162&lt;&gt;"",$F1162&lt;&gt;""),X1167*$H1162*$F1162,"")</f>
        <v/>
      </c>
    </row>
    <row r="1168" spans="1:36" ht="23.25" customHeight="1" x14ac:dyDescent="0.25">
      <c r="A1168" s="24"/>
      <c r="B1168" s="24"/>
      <c r="J1168" s="20" t="str">
        <f t="shared" si="53"/>
        <v/>
      </c>
      <c r="K1168" s="20" t="str">
        <f t="shared" si="54"/>
        <v/>
      </c>
      <c r="L1168" s="20" t="str">
        <f>IF(D1163&lt;&gt;"",MONTH(D1163),"")</f>
        <v/>
      </c>
      <c r="M1168" s="23" t="str">
        <f>IF(AND(($D1170)&lt;&gt;"",($E1170)&lt;&gt;""),IF(MIN(DATEVALUE($E1170),Base!K$3)-MAX(DATEVALUE($D1170),Base!K$2)+1&gt;=0,MIN(DATEVALUE($E1170),Base!K$3)-MAX(DATEVALUE($D1170),Base!K$2)+1,0),"")</f>
        <v/>
      </c>
      <c r="N1168" s="23" t="str">
        <f>IF(AND(($D1170)&lt;&gt;"",($E1170)&lt;&gt;""),IF(MIN(DATEVALUE($E1170),Base!L$3)-MAX(DATEVALUE($D1170),Base!L$2)+1&gt;=0,MIN(DATEVALUE($E1170),Base!L$3)-MAX(DATEVALUE($D1170),Base!L$2)+1,0),"")</f>
        <v/>
      </c>
      <c r="O1168" s="23" t="str">
        <f>IF(AND(($D1170)&lt;&gt;"",($E1170)&lt;&gt;""),IF(MIN(DATEVALUE($E1170),Base!M$3)-MAX(DATEVALUE($D1170),Base!M$2)+1&gt;=0,MIN(DATEVALUE($E1170),Base!M$3)-MAX(DATEVALUE($D1170),Base!M$2)+1,0),"")</f>
        <v/>
      </c>
      <c r="P1168" s="23" t="str">
        <f>IF(AND(($D1170)&lt;&gt;"",($E1170)&lt;&gt;""),IF(MIN(DATEVALUE($E1170),Base!N$3)-MAX(DATEVALUE($D1170),Base!N$2)+1&gt;=0,MIN(DATEVALUE($E1170),Base!N$3)-MAX(DATEVALUE($D1170),Base!N$2)+1,0),"")</f>
        <v/>
      </c>
      <c r="Q1168" s="23" t="str">
        <f>IF(AND(($D1170)&lt;&gt;"",($E1170)&lt;&gt;""),IF(MIN(DATEVALUE($E1170),Base!O$3)-MAX(DATEVALUE($D1170),Base!O$2)+1&gt;=0,MIN(DATEVALUE($E1170),Base!O$3)-MAX(DATEVALUE($D1170),Base!O$2)+1,0),"")</f>
        <v/>
      </c>
      <c r="R1168" s="23" t="str">
        <f>IF(AND(($D1170)&lt;&gt;"",($E1170)&lt;&gt;""),IF(MIN(DATEVALUE($E1170),Base!P$3)-MAX(DATEVALUE($D1170),Base!P$2)+1&gt;=0,MIN(DATEVALUE($E1170),Base!P$3)-MAX(DATEVALUE($D1170),Base!P$2)+1,0),"")</f>
        <v/>
      </c>
      <c r="S1168" s="23" t="str">
        <f>IF(AND(($D1170)&lt;&gt;"",($E1170)&lt;&gt;""),IF(MIN(DATEVALUE($E1170),Base!Q$3)-MAX(DATEVALUE($D1170),Base!Q$2)+1&gt;=0,MIN(DATEVALUE($E1170),Base!Q$3)-MAX(DATEVALUE($D1170),Base!Q$2)+1,0),"")</f>
        <v/>
      </c>
      <c r="T1168" s="23" t="str">
        <f>IF(AND(($D1170)&lt;&gt;"",($E1170)&lt;&gt;""),IF(MIN(DATEVALUE($E1170),Base!R$3)-MAX(DATEVALUE($D1170),Base!R$2)+1&gt;=0,MIN(DATEVALUE($E1170),Base!R$3)-MAX(DATEVALUE($D1170),Base!R$2)+1,0),"")</f>
        <v/>
      </c>
      <c r="U1168" s="23" t="str">
        <f>IF(AND(($D1170)&lt;&gt;"",($E1170)&lt;&gt;""),IF(MIN(DATEVALUE($E1170),Base!S$3)-MAX(DATEVALUE($D1170),Base!S$2)+1&gt;=0,MIN(DATEVALUE($E1170),Base!S$3)-MAX(DATEVALUE($D1170),Base!S$2)+1,0),"")</f>
        <v/>
      </c>
      <c r="V1168" s="23" t="str">
        <f>IF(AND(($D1170)&lt;&gt;"",($E1170)&lt;&gt;""),IF(MIN(DATEVALUE($E1170),Base!T$3)-MAX(DATEVALUE($D1170),Base!T$2)+1&gt;=0,MIN(DATEVALUE($E1170),Base!T$3)-MAX(DATEVALUE($D1170),Base!T$2)+1,0),"")</f>
        <v/>
      </c>
      <c r="W1168" s="23" t="str">
        <f>IF(AND(($D1170)&lt;&gt;"",($E1170)&lt;&gt;""),IF(MIN(DATEVALUE($E1170),Base!U$3)-MAX(DATEVALUE($D1170),Base!U$2)+1&gt;=0,MIN(DATEVALUE($E1170),Base!U$3)-MAX(DATEVALUE($D1170),Base!U$2)+1,0),"")</f>
        <v/>
      </c>
      <c r="X1168" s="23" t="str">
        <f>IF(AND(($D1170)&lt;&gt;"",($E1170)&lt;&gt;""),IF(MIN(DATEVALUE($E1170),Base!V$3)-MAX(DATEVALUE($D1170),Base!V$2)+1&gt;=0,MIN(DATEVALUE($E1170),Base!V$3)-MAX(DATEVALUE($D1170),Base!V$2)+1,0),"")</f>
        <v/>
      </c>
      <c r="Y1168" s="20" t="str">
        <f>IF(AND(M1168&lt;&gt;"",$H1164&lt;&gt;"",$F1164&lt;&gt;""),M1168*$H1164*$F1164,"")</f>
        <v/>
      </c>
      <c r="Z1168" s="20" t="str">
        <f>IF(AND(N1168&lt;&gt;"",$H1163&lt;&gt;"",$F1163&lt;&gt;""),N1168*$H1163*$F1163,"")</f>
        <v/>
      </c>
      <c r="AA1168" s="20" t="str">
        <f>IF(AND(O1168&lt;&gt;"",$H1163&lt;&gt;"",$F1163&lt;&gt;""),O1168*$H1163*$F1163,"")</f>
        <v/>
      </c>
      <c r="AB1168" s="20" t="str">
        <f>IF(AND(P1168&lt;&gt;"",$H1163&lt;&gt;"",$F1163&lt;&gt;""),P1168*$H1163*$F1163,"")</f>
        <v/>
      </c>
      <c r="AC1168" s="20" t="str">
        <f>IF(AND(Q1168&lt;&gt;"",$H1163&lt;&gt;"",$F1163&lt;&gt;""),Q1168*$H1163*$F1163,"")</f>
        <v/>
      </c>
      <c r="AD1168" s="20" t="str">
        <f>IF(AND(R1168&lt;&gt;"",$H1163&lt;&gt;"",$F1163&lt;&gt;""),R1168*$H1163*$F1163,"")</f>
        <v/>
      </c>
      <c r="AE1168" s="20" t="str">
        <f>IF(AND(S1168&lt;&gt;"",$H1163&lt;&gt;"",$F1163&lt;&gt;""),S1168*$H1163*$F1163,"")</f>
        <v/>
      </c>
      <c r="AF1168" s="20" t="str">
        <f>IF(AND(T1168&lt;&gt;"",$H1163&lt;&gt;"",$F1163&lt;&gt;""),T1168*$H1163*$F1163,"")</f>
        <v/>
      </c>
      <c r="AG1168" s="20" t="str">
        <f>IF(AND(U1168&lt;&gt;"",$H1163&lt;&gt;"",$F1163&lt;&gt;""),U1168*$H1163*$F1163,"")</f>
        <v/>
      </c>
      <c r="AH1168" s="20" t="str">
        <f>IF(AND(V1168&lt;&gt;"",$H1163&lt;&gt;"",$F1163&lt;&gt;""),V1168*$H1163*$F1163,"")</f>
        <v/>
      </c>
      <c r="AI1168" s="20" t="str">
        <f>IF(AND(W1168&lt;&gt;"",$H1163&lt;&gt;"",$F1163&lt;&gt;""),W1168*$H1163*$F1163,"")</f>
        <v/>
      </c>
      <c r="AJ1168" s="20" t="str">
        <f>IF(AND(X1168&lt;&gt;"",$H1163&lt;&gt;"",$F1163&lt;&gt;""),X1168*$H1163*$F1163,"")</f>
        <v/>
      </c>
    </row>
    <row r="1169" spans="1:36" ht="23.25" customHeight="1" x14ac:dyDescent="0.25">
      <c r="A1169" s="24"/>
      <c r="B1169" s="24"/>
      <c r="J1169" s="20" t="str">
        <f t="shared" si="53"/>
        <v/>
      </c>
      <c r="K1169" s="20" t="str">
        <f t="shared" si="54"/>
        <v/>
      </c>
      <c r="L1169" s="20" t="str">
        <f>IF(D1164&lt;&gt;"",MONTH(D1164),"")</f>
        <v/>
      </c>
      <c r="M1169" s="23" t="str">
        <f>IF(AND(($D1171)&lt;&gt;"",($E1171)&lt;&gt;""),IF(MIN(DATEVALUE($E1171),Base!K$3)-MAX(DATEVALUE($D1171),Base!K$2)+1&gt;=0,MIN(DATEVALUE($E1171),Base!K$3)-MAX(DATEVALUE($D1171),Base!K$2)+1,0),"")</f>
        <v/>
      </c>
      <c r="N1169" s="23" t="str">
        <f>IF(AND(($D1171)&lt;&gt;"",($E1171)&lt;&gt;""),IF(MIN(DATEVALUE($E1171),Base!L$3)-MAX(DATEVALUE($D1171),Base!L$2)+1&gt;=0,MIN(DATEVALUE($E1171),Base!L$3)-MAX(DATEVALUE($D1171),Base!L$2)+1,0),"")</f>
        <v/>
      </c>
      <c r="O1169" s="23" t="str">
        <f>IF(AND(($D1171)&lt;&gt;"",($E1171)&lt;&gt;""),IF(MIN(DATEVALUE($E1171),Base!M$3)-MAX(DATEVALUE($D1171),Base!M$2)+1&gt;=0,MIN(DATEVALUE($E1171),Base!M$3)-MAX(DATEVALUE($D1171),Base!M$2)+1,0),"")</f>
        <v/>
      </c>
      <c r="P1169" s="23" t="str">
        <f>IF(AND(($D1171)&lt;&gt;"",($E1171)&lt;&gt;""),IF(MIN(DATEVALUE($E1171),Base!N$3)-MAX(DATEVALUE($D1171),Base!N$2)+1&gt;=0,MIN(DATEVALUE($E1171),Base!N$3)-MAX(DATEVALUE($D1171),Base!N$2)+1,0),"")</f>
        <v/>
      </c>
      <c r="Q1169" s="23" t="str">
        <f>IF(AND(($D1171)&lt;&gt;"",($E1171)&lt;&gt;""),IF(MIN(DATEVALUE($E1171),Base!O$3)-MAX(DATEVALUE($D1171),Base!O$2)+1&gt;=0,MIN(DATEVALUE($E1171),Base!O$3)-MAX(DATEVALUE($D1171),Base!O$2)+1,0),"")</f>
        <v/>
      </c>
      <c r="R1169" s="23" t="str">
        <f>IF(AND(($D1171)&lt;&gt;"",($E1171)&lt;&gt;""),IF(MIN(DATEVALUE($E1171),Base!P$3)-MAX(DATEVALUE($D1171),Base!P$2)+1&gt;=0,MIN(DATEVALUE($E1171),Base!P$3)-MAX(DATEVALUE($D1171),Base!P$2)+1,0),"")</f>
        <v/>
      </c>
      <c r="S1169" s="23" t="str">
        <f>IF(AND(($D1171)&lt;&gt;"",($E1171)&lt;&gt;""),IF(MIN(DATEVALUE($E1171),Base!Q$3)-MAX(DATEVALUE($D1171),Base!Q$2)+1&gt;=0,MIN(DATEVALUE($E1171),Base!Q$3)-MAX(DATEVALUE($D1171),Base!Q$2)+1,0),"")</f>
        <v/>
      </c>
      <c r="T1169" s="23" t="str">
        <f>IF(AND(($D1171)&lt;&gt;"",($E1171)&lt;&gt;""),IF(MIN(DATEVALUE($E1171),Base!R$3)-MAX(DATEVALUE($D1171),Base!R$2)+1&gt;=0,MIN(DATEVALUE($E1171),Base!R$3)-MAX(DATEVALUE($D1171),Base!R$2)+1,0),"")</f>
        <v/>
      </c>
      <c r="U1169" s="23" t="str">
        <f>IF(AND(($D1171)&lt;&gt;"",($E1171)&lt;&gt;""),IF(MIN(DATEVALUE($E1171),Base!S$3)-MAX(DATEVALUE($D1171),Base!S$2)+1&gt;=0,MIN(DATEVALUE($E1171),Base!S$3)-MAX(DATEVALUE($D1171),Base!S$2)+1,0),"")</f>
        <v/>
      </c>
      <c r="V1169" s="23" t="str">
        <f>IF(AND(($D1171)&lt;&gt;"",($E1171)&lt;&gt;""),IF(MIN(DATEVALUE($E1171),Base!T$3)-MAX(DATEVALUE($D1171),Base!T$2)+1&gt;=0,MIN(DATEVALUE($E1171),Base!T$3)-MAX(DATEVALUE($D1171),Base!T$2)+1,0),"")</f>
        <v/>
      </c>
      <c r="W1169" s="23" t="str">
        <f>IF(AND(($D1171)&lt;&gt;"",($E1171)&lt;&gt;""),IF(MIN(DATEVALUE($E1171),Base!U$3)-MAX(DATEVALUE($D1171),Base!U$2)+1&gt;=0,MIN(DATEVALUE($E1171),Base!U$3)-MAX(DATEVALUE($D1171),Base!U$2)+1,0),"")</f>
        <v/>
      </c>
      <c r="X1169" s="23" t="str">
        <f>IF(AND(($D1171)&lt;&gt;"",($E1171)&lt;&gt;""),IF(MIN(DATEVALUE($E1171),Base!V$3)-MAX(DATEVALUE($D1171),Base!V$2)+1&gt;=0,MIN(DATEVALUE($E1171),Base!V$3)-MAX(DATEVALUE($D1171),Base!V$2)+1,0),"")</f>
        <v/>
      </c>
      <c r="Y1169" s="20" t="str">
        <f>IF(AND(M1169&lt;&gt;"",$H1165&lt;&gt;"",$F1165&lt;&gt;""),M1169*$H1165*$F1165,"")</f>
        <v/>
      </c>
      <c r="Z1169" s="20" t="str">
        <f>IF(AND(N1169&lt;&gt;"",$H1164&lt;&gt;"",$F1164&lt;&gt;""),N1169*$H1164*$F1164,"")</f>
        <v/>
      </c>
      <c r="AA1169" s="20" t="str">
        <f>IF(AND(O1169&lt;&gt;"",$H1164&lt;&gt;"",$F1164&lt;&gt;""),O1169*$H1164*$F1164,"")</f>
        <v/>
      </c>
      <c r="AB1169" s="20" t="str">
        <f>IF(AND(P1169&lt;&gt;"",$H1164&lt;&gt;"",$F1164&lt;&gt;""),P1169*$H1164*$F1164,"")</f>
        <v/>
      </c>
      <c r="AC1169" s="20" t="str">
        <f>IF(AND(Q1169&lt;&gt;"",$H1164&lt;&gt;"",$F1164&lt;&gt;""),Q1169*$H1164*$F1164,"")</f>
        <v/>
      </c>
      <c r="AD1169" s="20" t="str">
        <f>IF(AND(R1169&lt;&gt;"",$H1164&lt;&gt;"",$F1164&lt;&gt;""),R1169*$H1164*$F1164,"")</f>
        <v/>
      </c>
      <c r="AE1169" s="20" t="str">
        <f>IF(AND(S1169&lt;&gt;"",$H1164&lt;&gt;"",$F1164&lt;&gt;""),S1169*$H1164*$F1164,"")</f>
        <v/>
      </c>
      <c r="AF1169" s="20" t="str">
        <f>IF(AND(T1169&lt;&gt;"",$H1164&lt;&gt;"",$F1164&lt;&gt;""),T1169*$H1164*$F1164,"")</f>
        <v/>
      </c>
      <c r="AG1169" s="20" t="str">
        <f>IF(AND(U1169&lt;&gt;"",$H1164&lt;&gt;"",$F1164&lt;&gt;""),U1169*$H1164*$F1164,"")</f>
        <v/>
      </c>
      <c r="AH1169" s="20" t="str">
        <f>IF(AND(V1169&lt;&gt;"",$H1164&lt;&gt;"",$F1164&lt;&gt;""),V1169*$H1164*$F1164,"")</f>
        <v/>
      </c>
      <c r="AI1169" s="20" t="str">
        <f>IF(AND(W1169&lt;&gt;"",$H1164&lt;&gt;"",$F1164&lt;&gt;""),W1169*$H1164*$F1164,"")</f>
        <v/>
      </c>
      <c r="AJ1169" s="20" t="str">
        <f>IF(AND(X1169&lt;&gt;"",$H1164&lt;&gt;"",$F1164&lt;&gt;""),X1169*$H1164*$F1164,"")</f>
        <v/>
      </c>
    </row>
    <row r="1170" spans="1:36" ht="23.25" customHeight="1" x14ac:dyDescent="0.25">
      <c r="A1170" s="24"/>
      <c r="B1170" s="24"/>
      <c r="J1170" s="20" t="str">
        <f t="shared" si="53"/>
        <v/>
      </c>
      <c r="K1170" s="20" t="str">
        <f t="shared" si="54"/>
        <v/>
      </c>
      <c r="L1170" s="20" t="str">
        <f>IF(D1165&lt;&gt;"",MONTH(D1165),"")</f>
        <v/>
      </c>
      <c r="M1170" s="23" t="str">
        <f>IF(AND(($D1172)&lt;&gt;"",($E1172)&lt;&gt;""),IF(MIN(DATEVALUE($E1172),Base!K$3)-MAX(DATEVALUE($D1172),Base!K$2)+1&gt;=0,MIN(DATEVALUE($E1172),Base!K$3)-MAX(DATEVALUE($D1172),Base!K$2)+1,0),"")</f>
        <v/>
      </c>
      <c r="N1170" s="23" t="str">
        <f>IF(AND(($D1172)&lt;&gt;"",($E1172)&lt;&gt;""),IF(MIN(DATEVALUE($E1172),Base!L$3)-MAX(DATEVALUE($D1172),Base!L$2)+1&gt;=0,MIN(DATEVALUE($E1172),Base!L$3)-MAX(DATEVALUE($D1172),Base!L$2)+1,0),"")</f>
        <v/>
      </c>
      <c r="O1170" s="23" t="str">
        <f>IF(AND(($D1172)&lt;&gt;"",($E1172)&lt;&gt;""),IF(MIN(DATEVALUE($E1172),Base!M$3)-MAX(DATEVALUE($D1172),Base!M$2)+1&gt;=0,MIN(DATEVALUE($E1172),Base!M$3)-MAX(DATEVALUE($D1172),Base!M$2)+1,0),"")</f>
        <v/>
      </c>
      <c r="P1170" s="23" t="str">
        <f>IF(AND(($D1172)&lt;&gt;"",($E1172)&lt;&gt;""),IF(MIN(DATEVALUE($E1172),Base!N$3)-MAX(DATEVALUE($D1172),Base!N$2)+1&gt;=0,MIN(DATEVALUE($E1172),Base!N$3)-MAX(DATEVALUE($D1172),Base!N$2)+1,0),"")</f>
        <v/>
      </c>
      <c r="Q1170" s="23" t="str">
        <f>IF(AND(($D1172)&lt;&gt;"",($E1172)&lt;&gt;""),IF(MIN(DATEVALUE($E1172),Base!O$3)-MAX(DATEVALUE($D1172),Base!O$2)+1&gt;=0,MIN(DATEVALUE($E1172),Base!O$3)-MAX(DATEVALUE($D1172),Base!O$2)+1,0),"")</f>
        <v/>
      </c>
      <c r="R1170" s="23" t="str">
        <f>IF(AND(($D1172)&lt;&gt;"",($E1172)&lt;&gt;""),IF(MIN(DATEVALUE($E1172),Base!P$3)-MAX(DATEVALUE($D1172),Base!P$2)+1&gt;=0,MIN(DATEVALUE($E1172),Base!P$3)-MAX(DATEVALUE($D1172),Base!P$2)+1,0),"")</f>
        <v/>
      </c>
      <c r="S1170" s="23" t="str">
        <f>IF(AND(($D1172)&lt;&gt;"",($E1172)&lt;&gt;""),IF(MIN(DATEVALUE($E1172),Base!Q$3)-MAX(DATEVALUE($D1172),Base!Q$2)+1&gt;=0,MIN(DATEVALUE($E1172),Base!Q$3)-MAX(DATEVALUE($D1172),Base!Q$2)+1,0),"")</f>
        <v/>
      </c>
      <c r="T1170" s="23" t="str">
        <f>IF(AND(($D1172)&lt;&gt;"",($E1172)&lt;&gt;""),IF(MIN(DATEVALUE($E1172),Base!R$3)-MAX(DATEVALUE($D1172),Base!R$2)+1&gt;=0,MIN(DATEVALUE($E1172),Base!R$3)-MAX(DATEVALUE($D1172),Base!R$2)+1,0),"")</f>
        <v/>
      </c>
      <c r="U1170" s="23" t="str">
        <f>IF(AND(($D1172)&lt;&gt;"",($E1172)&lt;&gt;""),IF(MIN(DATEVALUE($E1172),Base!S$3)-MAX(DATEVALUE($D1172),Base!S$2)+1&gt;=0,MIN(DATEVALUE($E1172),Base!S$3)-MAX(DATEVALUE($D1172),Base!S$2)+1,0),"")</f>
        <v/>
      </c>
      <c r="V1170" s="23" t="str">
        <f>IF(AND(($D1172)&lt;&gt;"",($E1172)&lt;&gt;""),IF(MIN(DATEVALUE($E1172),Base!T$3)-MAX(DATEVALUE($D1172),Base!T$2)+1&gt;=0,MIN(DATEVALUE($E1172),Base!T$3)-MAX(DATEVALUE($D1172),Base!T$2)+1,0),"")</f>
        <v/>
      </c>
      <c r="W1170" s="23" t="str">
        <f>IF(AND(($D1172)&lt;&gt;"",($E1172)&lt;&gt;""),IF(MIN(DATEVALUE($E1172),Base!U$3)-MAX(DATEVALUE($D1172),Base!U$2)+1&gt;=0,MIN(DATEVALUE($E1172),Base!U$3)-MAX(DATEVALUE($D1172),Base!U$2)+1,0),"")</f>
        <v/>
      </c>
      <c r="X1170" s="23" t="str">
        <f>IF(AND(($D1172)&lt;&gt;"",($E1172)&lt;&gt;""),IF(MIN(DATEVALUE($E1172),Base!V$3)-MAX(DATEVALUE($D1172),Base!V$2)+1&gt;=0,MIN(DATEVALUE($E1172),Base!V$3)-MAX(DATEVALUE($D1172),Base!V$2)+1,0),"")</f>
        <v/>
      </c>
      <c r="Y1170" s="20" t="str">
        <f>IF(AND(M1170&lt;&gt;"",$H1166&lt;&gt;"",$F1166&lt;&gt;""),M1170*$H1166*$F1166,"")</f>
        <v/>
      </c>
      <c r="Z1170" s="20" t="str">
        <f>IF(AND(N1170&lt;&gt;"",$H1165&lt;&gt;"",$F1165&lt;&gt;""),N1170*$H1165*$F1165,"")</f>
        <v/>
      </c>
      <c r="AA1170" s="20" t="str">
        <f>IF(AND(O1170&lt;&gt;"",$H1165&lt;&gt;"",$F1165&lt;&gt;""),O1170*$H1165*$F1165,"")</f>
        <v/>
      </c>
      <c r="AB1170" s="20" t="str">
        <f>IF(AND(P1170&lt;&gt;"",$H1165&lt;&gt;"",$F1165&lt;&gt;""),P1170*$H1165*$F1165,"")</f>
        <v/>
      </c>
      <c r="AC1170" s="20" t="str">
        <f>IF(AND(Q1170&lt;&gt;"",$H1165&lt;&gt;"",$F1165&lt;&gt;""),Q1170*$H1165*$F1165,"")</f>
        <v/>
      </c>
      <c r="AD1170" s="20" t="str">
        <f>IF(AND(R1170&lt;&gt;"",$H1165&lt;&gt;"",$F1165&lt;&gt;""),R1170*$H1165*$F1165,"")</f>
        <v/>
      </c>
      <c r="AE1170" s="20" t="str">
        <f>IF(AND(S1170&lt;&gt;"",$H1165&lt;&gt;"",$F1165&lt;&gt;""),S1170*$H1165*$F1165,"")</f>
        <v/>
      </c>
      <c r="AF1170" s="20" t="str">
        <f>IF(AND(T1170&lt;&gt;"",$H1165&lt;&gt;"",$F1165&lt;&gt;""),T1170*$H1165*$F1165,"")</f>
        <v/>
      </c>
      <c r="AG1170" s="20" t="str">
        <f>IF(AND(U1170&lt;&gt;"",$H1165&lt;&gt;"",$F1165&lt;&gt;""),U1170*$H1165*$F1165,"")</f>
        <v/>
      </c>
      <c r="AH1170" s="20" t="str">
        <f>IF(AND(V1170&lt;&gt;"",$H1165&lt;&gt;"",$F1165&lt;&gt;""),V1170*$H1165*$F1165,"")</f>
        <v/>
      </c>
      <c r="AI1170" s="20" t="str">
        <f>IF(AND(W1170&lt;&gt;"",$H1165&lt;&gt;"",$F1165&lt;&gt;""),W1170*$H1165*$F1165,"")</f>
        <v/>
      </c>
      <c r="AJ1170" s="20" t="str">
        <f>IF(AND(X1170&lt;&gt;"",$H1165&lt;&gt;"",$F1165&lt;&gt;""),X1170*$H1165*$F1165,"")</f>
        <v/>
      </c>
    </row>
    <row r="1171" spans="1:36" ht="23.25" customHeight="1" x14ac:dyDescent="0.25">
      <c r="A1171" s="24"/>
      <c r="B1171" s="24"/>
      <c r="J1171" s="20" t="str">
        <f t="shared" si="53"/>
        <v/>
      </c>
      <c r="K1171" s="20" t="str">
        <f t="shared" si="54"/>
        <v/>
      </c>
      <c r="L1171" s="20" t="str">
        <f>IF(D1166&lt;&gt;"",MONTH(D1166),"")</f>
        <v/>
      </c>
      <c r="M1171" s="23" t="str">
        <f>IF(AND(($D1173)&lt;&gt;"",($E1173)&lt;&gt;""),IF(MIN(DATEVALUE($E1173),Base!K$3)-MAX(DATEVALUE($D1173),Base!K$2)+1&gt;=0,MIN(DATEVALUE($E1173),Base!K$3)-MAX(DATEVALUE($D1173),Base!K$2)+1,0),"")</f>
        <v/>
      </c>
      <c r="N1171" s="23" t="str">
        <f>IF(AND(($D1173)&lt;&gt;"",($E1173)&lt;&gt;""),IF(MIN(DATEVALUE($E1173),Base!L$3)-MAX(DATEVALUE($D1173),Base!L$2)+1&gt;=0,MIN(DATEVALUE($E1173),Base!L$3)-MAX(DATEVALUE($D1173),Base!L$2)+1,0),"")</f>
        <v/>
      </c>
      <c r="O1171" s="23" t="str">
        <f>IF(AND(($D1173)&lt;&gt;"",($E1173)&lt;&gt;""),IF(MIN(DATEVALUE($E1173),Base!M$3)-MAX(DATEVALUE($D1173),Base!M$2)+1&gt;=0,MIN(DATEVALUE($E1173),Base!M$3)-MAX(DATEVALUE($D1173),Base!M$2)+1,0),"")</f>
        <v/>
      </c>
      <c r="P1171" s="23" t="str">
        <f>IF(AND(($D1173)&lt;&gt;"",($E1173)&lt;&gt;""),IF(MIN(DATEVALUE($E1173),Base!N$3)-MAX(DATEVALUE($D1173),Base!N$2)+1&gt;=0,MIN(DATEVALUE($E1173),Base!N$3)-MAX(DATEVALUE($D1173),Base!N$2)+1,0),"")</f>
        <v/>
      </c>
      <c r="Q1171" s="23" t="str">
        <f>IF(AND(($D1173)&lt;&gt;"",($E1173)&lt;&gt;""),IF(MIN(DATEVALUE($E1173),Base!O$3)-MAX(DATEVALUE($D1173),Base!O$2)+1&gt;=0,MIN(DATEVALUE($E1173),Base!O$3)-MAX(DATEVALUE($D1173),Base!O$2)+1,0),"")</f>
        <v/>
      </c>
      <c r="R1171" s="23" t="str">
        <f>IF(AND(($D1173)&lt;&gt;"",($E1173)&lt;&gt;""),IF(MIN(DATEVALUE($E1173),Base!P$3)-MAX(DATEVALUE($D1173),Base!P$2)+1&gt;=0,MIN(DATEVALUE($E1173),Base!P$3)-MAX(DATEVALUE($D1173),Base!P$2)+1,0),"")</f>
        <v/>
      </c>
      <c r="S1171" s="23" t="str">
        <f>IF(AND(($D1173)&lt;&gt;"",($E1173)&lt;&gt;""),IF(MIN(DATEVALUE($E1173),Base!Q$3)-MAX(DATEVALUE($D1173),Base!Q$2)+1&gt;=0,MIN(DATEVALUE($E1173),Base!Q$3)-MAX(DATEVALUE($D1173),Base!Q$2)+1,0),"")</f>
        <v/>
      </c>
      <c r="T1171" s="23" t="str">
        <f>IF(AND(($D1173)&lt;&gt;"",($E1173)&lt;&gt;""),IF(MIN(DATEVALUE($E1173),Base!R$3)-MAX(DATEVALUE($D1173),Base!R$2)+1&gt;=0,MIN(DATEVALUE($E1173),Base!R$3)-MAX(DATEVALUE($D1173),Base!R$2)+1,0),"")</f>
        <v/>
      </c>
      <c r="U1171" s="23" t="str">
        <f>IF(AND(($D1173)&lt;&gt;"",($E1173)&lt;&gt;""),IF(MIN(DATEVALUE($E1173),Base!S$3)-MAX(DATEVALUE($D1173),Base!S$2)+1&gt;=0,MIN(DATEVALUE($E1173),Base!S$3)-MAX(DATEVALUE($D1173),Base!S$2)+1,0),"")</f>
        <v/>
      </c>
      <c r="V1171" s="23" t="str">
        <f>IF(AND(($D1173)&lt;&gt;"",($E1173)&lt;&gt;""),IF(MIN(DATEVALUE($E1173),Base!T$3)-MAX(DATEVALUE($D1173),Base!T$2)+1&gt;=0,MIN(DATEVALUE($E1173),Base!T$3)-MAX(DATEVALUE($D1173),Base!T$2)+1,0),"")</f>
        <v/>
      </c>
      <c r="W1171" s="23" t="str">
        <f>IF(AND(($D1173)&lt;&gt;"",($E1173)&lt;&gt;""),IF(MIN(DATEVALUE($E1173),Base!U$3)-MAX(DATEVALUE($D1173),Base!U$2)+1&gt;=0,MIN(DATEVALUE($E1173),Base!U$3)-MAX(DATEVALUE($D1173),Base!U$2)+1,0),"")</f>
        <v/>
      </c>
      <c r="X1171" s="23" t="str">
        <f>IF(AND(($D1173)&lt;&gt;"",($E1173)&lt;&gt;""),IF(MIN(DATEVALUE($E1173),Base!V$3)-MAX(DATEVALUE($D1173),Base!V$2)+1&gt;=0,MIN(DATEVALUE($E1173),Base!V$3)-MAX(DATEVALUE($D1173),Base!V$2)+1,0),"")</f>
        <v/>
      </c>
      <c r="Y1171" s="20" t="str">
        <f>IF(AND(M1171&lt;&gt;"",$H1167&lt;&gt;"",$F1167&lt;&gt;""),M1171*$H1167*$F1167,"")</f>
        <v/>
      </c>
      <c r="Z1171" s="20" t="str">
        <f>IF(AND(N1171&lt;&gt;"",$H1166&lt;&gt;"",$F1166&lt;&gt;""),N1171*$H1166*$F1166,"")</f>
        <v/>
      </c>
      <c r="AA1171" s="20" t="str">
        <f>IF(AND(O1171&lt;&gt;"",$H1166&lt;&gt;"",$F1166&lt;&gt;""),O1171*$H1166*$F1166,"")</f>
        <v/>
      </c>
      <c r="AB1171" s="20" t="str">
        <f>IF(AND(P1171&lt;&gt;"",$H1166&lt;&gt;"",$F1166&lt;&gt;""),P1171*$H1166*$F1166,"")</f>
        <v/>
      </c>
      <c r="AC1171" s="20" t="str">
        <f>IF(AND(Q1171&lt;&gt;"",$H1166&lt;&gt;"",$F1166&lt;&gt;""),Q1171*$H1166*$F1166,"")</f>
        <v/>
      </c>
      <c r="AD1171" s="20" t="str">
        <f>IF(AND(R1171&lt;&gt;"",$H1166&lt;&gt;"",$F1166&lt;&gt;""),R1171*$H1166*$F1166,"")</f>
        <v/>
      </c>
      <c r="AE1171" s="20" t="str">
        <f>IF(AND(S1171&lt;&gt;"",$H1166&lt;&gt;"",$F1166&lt;&gt;""),S1171*$H1166*$F1166,"")</f>
        <v/>
      </c>
      <c r="AF1171" s="20" t="str">
        <f>IF(AND(T1171&lt;&gt;"",$H1166&lt;&gt;"",$F1166&lt;&gt;""),T1171*$H1166*$F1166,"")</f>
        <v/>
      </c>
      <c r="AG1171" s="20" t="str">
        <f>IF(AND(U1171&lt;&gt;"",$H1166&lt;&gt;"",$F1166&lt;&gt;""),U1171*$H1166*$F1166,"")</f>
        <v/>
      </c>
      <c r="AH1171" s="20" t="str">
        <f>IF(AND(V1171&lt;&gt;"",$H1166&lt;&gt;"",$F1166&lt;&gt;""),V1171*$H1166*$F1166,"")</f>
        <v/>
      </c>
      <c r="AI1171" s="20" t="str">
        <f>IF(AND(W1171&lt;&gt;"",$H1166&lt;&gt;"",$F1166&lt;&gt;""),W1171*$H1166*$F1166,"")</f>
        <v/>
      </c>
      <c r="AJ1171" s="20" t="str">
        <f>IF(AND(X1171&lt;&gt;"",$H1166&lt;&gt;"",$F1166&lt;&gt;""),X1171*$H1166*$F1166,"")</f>
        <v/>
      </c>
    </row>
    <row r="1172" spans="1:36" ht="23.25" customHeight="1" x14ac:dyDescent="0.25">
      <c r="A1172" s="24"/>
      <c r="B1172" s="24"/>
      <c r="J1172" s="20" t="str">
        <f t="shared" si="53"/>
        <v/>
      </c>
      <c r="K1172" s="20" t="str">
        <f t="shared" si="54"/>
        <v/>
      </c>
      <c r="L1172" s="20" t="str">
        <f>IF(D1167&lt;&gt;"",MONTH(D1167),"")</f>
        <v/>
      </c>
      <c r="M1172" s="23" t="str">
        <f>IF(AND(($D1174)&lt;&gt;"",($E1174)&lt;&gt;""),IF(MIN(DATEVALUE($E1174),Base!K$3)-MAX(DATEVALUE($D1174),Base!K$2)+1&gt;=0,MIN(DATEVALUE($E1174),Base!K$3)-MAX(DATEVALUE($D1174),Base!K$2)+1,0),"")</f>
        <v/>
      </c>
      <c r="N1172" s="23" t="str">
        <f>IF(AND(($D1174)&lt;&gt;"",($E1174)&lt;&gt;""),IF(MIN(DATEVALUE($E1174),Base!L$3)-MAX(DATEVALUE($D1174),Base!L$2)+1&gt;=0,MIN(DATEVALUE($E1174),Base!L$3)-MAX(DATEVALUE($D1174),Base!L$2)+1,0),"")</f>
        <v/>
      </c>
      <c r="O1172" s="23" t="str">
        <f>IF(AND(($D1174)&lt;&gt;"",($E1174)&lt;&gt;""),IF(MIN(DATEVALUE($E1174),Base!M$3)-MAX(DATEVALUE($D1174),Base!M$2)+1&gt;=0,MIN(DATEVALUE($E1174),Base!M$3)-MAX(DATEVALUE($D1174),Base!M$2)+1,0),"")</f>
        <v/>
      </c>
      <c r="P1172" s="23" t="str">
        <f>IF(AND(($D1174)&lt;&gt;"",($E1174)&lt;&gt;""),IF(MIN(DATEVALUE($E1174),Base!N$3)-MAX(DATEVALUE($D1174),Base!N$2)+1&gt;=0,MIN(DATEVALUE($E1174),Base!N$3)-MAX(DATEVALUE($D1174),Base!N$2)+1,0),"")</f>
        <v/>
      </c>
      <c r="Q1172" s="23" t="str">
        <f>IF(AND(($D1174)&lt;&gt;"",($E1174)&lt;&gt;""),IF(MIN(DATEVALUE($E1174),Base!O$3)-MAX(DATEVALUE($D1174),Base!O$2)+1&gt;=0,MIN(DATEVALUE($E1174),Base!O$3)-MAX(DATEVALUE($D1174),Base!O$2)+1,0),"")</f>
        <v/>
      </c>
      <c r="R1172" s="23" t="str">
        <f>IF(AND(($D1174)&lt;&gt;"",($E1174)&lt;&gt;""),IF(MIN(DATEVALUE($E1174),Base!P$3)-MAX(DATEVALUE($D1174),Base!P$2)+1&gt;=0,MIN(DATEVALUE($E1174),Base!P$3)-MAX(DATEVALUE($D1174),Base!P$2)+1,0),"")</f>
        <v/>
      </c>
      <c r="S1172" s="23" t="str">
        <f>IF(AND(($D1174)&lt;&gt;"",($E1174)&lt;&gt;""),IF(MIN(DATEVALUE($E1174),Base!Q$3)-MAX(DATEVALUE($D1174),Base!Q$2)+1&gt;=0,MIN(DATEVALUE($E1174),Base!Q$3)-MAX(DATEVALUE($D1174),Base!Q$2)+1,0),"")</f>
        <v/>
      </c>
      <c r="T1172" s="23" t="str">
        <f>IF(AND(($D1174)&lt;&gt;"",($E1174)&lt;&gt;""),IF(MIN(DATEVALUE($E1174),Base!R$3)-MAX(DATEVALUE($D1174),Base!R$2)+1&gt;=0,MIN(DATEVALUE($E1174),Base!R$3)-MAX(DATEVALUE($D1174),Base!R$2)+1,0),"")</f>
        <v/>
      </c>
      <c r="U1172" s="23" t="str">
        <f>IF(AND(($D1174)&lt;&gt;"",($E1174)&lt;&gt;""),IF(MIN(DATEVALUE($E1174),Base!S$3)-MAX(DATEVALUE($D1174),Base!S$2)+1&gt;=0,MIN(DATEVALUE($E1174),Base!S$3)-MAX(DATEVALUE($D1174),Base!S$2)+1,0),"")</f>
        <v/>
      </c>
      <c r="V1172" s="23" t="str">
        <f>IF(AND(($D1174)&lt;&gt;"",($E1174)&lt;&gt;""),IF(MIN(DATEVALUE($E1174),Base!T$3)-MAX(DATEVALUE($D1174),Base!T$2)+1&gt;=0,MIN(DATEVALUE($E1174),Base!T$3)-MAX(DATEVALUE($D1174),Base!T$2)+1,0),"")</f>
        <v/>
      </c>
      <c r="W1172" s="23" t="str">
        <f>IF(AND(($D1174)&lt;&gt;"",($E1174)&lt;&gt;""),IF(MIN(DATEVALUE($E1174),Base!U$3)-MAX(DATEVALUE($D1174),Base!U$2)+1&gt;=0,MIN(DATEVALUE($E1174),Base!U$3)-MAX(DATEVALUE($D1174),Base!U$2)+1,0),"")</f>
        <v/>
      </c>
      <c r="X1172" s="23" t="str">
        <f>IF(AND(($D1174)&lt;&gt;"",($E1174)&lt;&gt;""),IF(MIN(DATEVALUE($E1174),Base!V$3)-MAX(DATEVALUE($D1174),Base!V$2)+1&gt;=0,MIN(DATEVALUE($E1174),Base!V$3)-MAX(DATEVALUE($D1174),Base!V$2)+1,0),"")</f>
        <v/>
      </c>
      <c r="Y1172" s="20" t="str">
        <f>IF(AND(M1172&lt;&gt;"",$H1168&lt;&gt;"",$F1168&lt;&gt;""),M1172*$H1168*$F1168,"")</f>
        <v/>
      </c>
      <c r="Z1172" s="20" t="str">
        <f>IF(AND(N1172&lt;&gt;"",$H1167&lt;&gt;"",$F1167&lt;&gt;""),N1172*$H1167*$F1167,"")</f>
        <v/>
      </c>
      <c r="AA1172" s="20" t="str">
        <f>IF(AND(O1172&lt;&gt;"",$H1167&lt;&gt;"",$F1167&lt;&gt;""),O1172*$H1167*$F1167,"")</f>
        <v/>
      </c>
      <c r="AB1172" s="20" t="str">
        <f>IF(AND(P1172&lt;&gt;"",$H1167&lt;&gt;"",$F1167&lt;&gt;""),P1172*$H1167*$F1167,"")</f>
        <v/>
      </c>
      <c r="AC1172" s="20" t="str">
        <f>IF(AND(Q1172&lt;&gt;"",$H1167&lt;&gt;"",$F1167&lt;&gt;""),Q1172*$H1167*$F1167,"")</f>
        <v/>
      </c>
      <c r="AD1172" s="20" t="str">
        <f>IF(AND(R1172&lt;&gt;"",$H1167&lt;&gt;"",$F1167&lt;&gt;""),R1172*$H1167*$F1167,"")</f>
        <v/>
      </c>
      <c r="AE1172" s="20" t="str">
        <f>IF(AND(S1172&lt;&gt;"",$H1167&lt;&gt;"",$F1167&lt;&gt;""),S1172*$H1167*$F1167,"")</f>
        <v/>
      </c>
      <c r="AF1172" s="20" t="str">
        <f>IF(AND(T1172&lt;&gt;"",$H1167&lt;&gt;"",$F1167&lt;&gt;""),T1172*$H1167*$F1167,"")</f>
        <v/>
      </c>
      <c r="AG1172" s="20" t="str">
        <f>IF(AND(U1172&lt;&gt;"",$H1167&lt;&gt;"",$F1167&lt;&gt;""),U1172*$H1167*$F1167,"")</f>
        <v/>
      </c>
      <c r="AH1172" s="20" t="str">
        <f>IF(AND(V1172&lt;&gt;"",$H1167&lt;&gt;"",$F1167&lt;&gt;""),V1172*$H1167*$F1167,"")</f>
        <v/>
      </c>
      <c r="AI1172" s="20" t="str">
        <f>IF(AND(W1172&lt;&gt;"",$H1167&lt;&gt;"",$F1167&lt;&gt;""),W1172*$H1167*$F1167,"")</f>
        <v/>
      </c>
      <c r="AJ1172" s="20" t="str">
        <f>IF(AND(X1172&lt;&gt;"",$H1167&lt;&gt;"",$F1167&lt;&gt;""),X1172*$H1167*$F1167,"")</f>
        <v/>
      </c>
    </row>
    <row r="1173" spans="1:36" ht="23.25" customHeight="1" x14ac:dyDescent="0.25">
      <c r="A1173" s="24"/>
      <c r="B1173" s="24"/>
      <c r="J1173" s="20" t="str">
        <f t="shared" si="53"/>
        <v/>
      </c>
      <c r="K1173" s="20" t="str">
        <f t="shared" si="54"/>
        <v/>
      </c>
      <c r="L1173" s="20" t="str">
        <f>IF(D1168&lt;&gt;"",MONTH(D1168),"")</f>
        <v/>
      </c>
      <c r="M1173" s="23" t="str">
        <f>IF(AND(($D1175)&lt;&gt;"",($E1175)&lt;&gt;""),IF(MIN(DATEVALUE($E1175),Base!K$3)-MAX(DATEVALUE($D1175),Base!K$2)+1&gt;=0,MIN(DATEVALUE($E1175),Base!K$3)-MAX(DATEVALUE($D1175),Base!K$2)+1,0),"")</f>
        <v/>
      </c>
      <c r="N1173" s="23" t="str">
        <f>IF(AND(($D1175)&lt;&gt;"",($E1175)&lt;&gt;""),IF(MIN(DATEVALUE($E1175),Base!L$3)-MAX(DATEVALUE($D1175),Base!L$2)+1&gt;=0,MIN(DATEVALUE($E1175),Base!L$3)-MAX(DATEVALUE($D1175),Base!L$2)+1,0),"")</f>
        <v/>
      </c>
      <c r="O1173" s="23" t="str">
        <f>IF(AND(($D1175)&lt;&gt;"",($E1175)&lt;&gt;""),IF(MIN(DATEVALUE($E1175),Base!M$3)-MAX(DATEVALUE($D1175),Base!M$2)+1&gt;=0,MIN(DATEVALUE($E1175),Base!M$3)-MAX(DATEVALUE($D1175),Base!M$2)+1,0),"")</f>
        <v/>
      </c>
      <c r="P1173" s="23" t="str">
        <f>IF(AND(($D1175)&lt;&gt;"",($E1175)&lt;&gt;""),IF(MIN(DATEVALUE($E1175),Base!N$3)-MAX(DATEVALUE($D1175),Base!N$2)+1&gt;=0,MIN(DATEVALUE($E1175),Base!N$3)-MAX(DATEVALUE($D1175),Base!N$2)+1,0),"")</f>
        <v/>
      </c>
      <c r="Q1173" s="23" t="str">
        <f>IF(AND(($D1175)&lt;&gt;"",($E1175)&lt;&gt;""),IF(MIN(DATEVALUE($E1175),Base!O$3)-MAX(DATEVALUE($D1175),Base!O$2)+1&gt;=0,MIN(DATEVALUE($E1175),Base!O$3)-MAX(DATEVALUE($D1175),Base!O$2)+1,0),"")</f>
        <v/>
      </c>
      <c r="R1173" s="23" t="str">
        <f>IF(AND(($D1175)&lt;&gt;"",($E1175)&lt;&gt;""),IF(MIN(DATEVALUE($E1175),Base!P$3)-MAX(DATEVALUE($D1175),Base!P$2)+1&gt;=0,MIN(DATEVALUE($E1175),Base!P$3)-MAX(DATEVALUE($D1175),Base!P$2)+1,0),"")</f>
        <v/>
      </c>
      <c r="S1173" s="23" t="str">
        <f>IF(AND(($D1175)&lt;&gt;"",($E1175)&lt;&gt;""),IF(MIN(DATEVALUE($E1175),Base!Q$3)-MAX(DATEVALUE($D1175),Base!Q$2)+1&gt;=0,MIN(DATEVALUE($E1175),Base!Q$3)-MAX(DATEVALUE($D1175),Base!Q$2)+1,0),"")</f>
        <v/>
      </c>
      <c r="T1173" s="23" t="str">
        <f>IF(AND(($D1175)&lt;&gt;"",($E1175)&lt;&gt;""),IF(MIN(DATEVALUE($E1175),Base!R$3)-MAX(DATEVALUE($D1175),Base!R$2)+1&gt;=0,MIN(DATEVALUE($E1175),Base!R$3)-MAX(DATEVALUE($D1175),Base!R$2)+1,0),"")</f>
        <v/>
      </c>
      <c r="U1173" s="23" t="str">
        <f>IF(AND(($D1175)&lt;&gt;"",($E1175)&lt;&gt;""),IF(MIN(DATEVALUE($E1175),Base!S$3)-MAX(DATEVALUE($D1175),Base!S$2)+1&gt;=0,MIN(DATEVALUE($E1175),Base!S$3)-MAX(DATEVALUE($D1175),Base!S$2)+1,0),"")</f>
        <v/>
      </c>
      <c r="V1173" s="23" t="str">
        <f>IF(AND(($D1175)&lt;&gt;"",($E1175)&lt;&gt;""),IF(MIN(DATEVALUE($E1175),Base!T$3)-MAX(DATEVALUE($D1175),Base!T$2)+1&gt;=0,MIN(DATEVALUE($E1175),Base!T$3)-MAX(DATEVALUE($D1175),Base!T$2)+1,0),"")</f>
        <v/>
      </c>
      <c r="W1173" s="23" t="str">
        <f>IF(AND(($D1175)&lt;&gt;"",($E1175)&lt;&gt;""),IF(MIN(DATEVALUE($E1175),Base!U$3)-MAX(DATEVALUE($D1175),Base!U$2)+1&gt;=0,MIN(DATEVALUE($E1175),Base!U$3)-MAX(DATEVALUE($D1175),Base!U$2)+1,0),"")</f>
        <v/>
      </c>
      <c r="X1173" s="23" t="str">
        <f>IF(AND(($D1175)&lt;&gt;"",($E1175)&lt;&gt;""),IF(MIN(DATEVALUE($E1175),Base!V$3)-MAX(DATEVALUE($D1175),Base!V$2)+1&gt;=0,MIN(DATEVALUE($E1175),Base!V$3)-MAX(DATEVALUE($D1175),Base!V$2)+1,0),"")</f>
        <v/>
      </c>
      <c r="Y1173" s="20" t="str">
        <f>IF(AND(M1173&lt;&gt;"",$H1169&lt;&gt;"",$F1169&lt;&gt;""),M1173*$H1169*$F1169,"")</f>
        <v/>
      </c>
      <c r="Z1173" s="20" t="str">
        <f>IF(AND(N1173&lt;&gt;"",$H1168&lt;&gt;"",$F1168&lt;&gt;""),N1173*$H1168*$F1168,"")</f>
        <v/>
      </c>
      <c r="AA1173" s="20" t="str">
        <f>IF(AND(O1173&lt;&gt;"",$H1168&lt;&gt;"",$F1168&lt;&gt;""),O1173*$H1168*$F1168,"")</f>
        <v/>
      </c>
      <c r="AB1173" s="20" t="str">
        <f>IF(AND(P1173&lt;&gt;"",$H1168&lt;&gt;"",$F1168&lt;&gt;""),P1173*$H1168*$F1168,"")</f>
        <v/>
      </c>
      <c r="AC1173" s="20" t="str">
        <f>IF(AND(Q1173&lt;&gt;"",$H1168&lt;&gt;"",$F1168&lt;&gt;""),Q1173*$H1168*$F1168,"")</f>
        <v/>
      </c>
      <c r="AD1173" s="20" t="str">
        <f>IF(AND(R1173&lt;&gt;"",$H1168&lt;&gt;"",$F1168&lt;&gt;""),R1173*$H1168*$F1168,"")</f>
        <v/>
      </c>
      <c r="AE1173" s="20" t="str">
        <f>IF(AND(S1173&lt;&gt;"",$H1168&lt;&gt;"",$F1168&lt;&gt;""),S1173*$H1168*$F1168,"")</f>
        <v/>
      </c>
      <c r="AF1173" s="20" t="str">
        <f>IF(AND(T1173&lt;&gt;"",$H1168&lt;&gt;"",$F1168&lt;&gt;""),T1173*$H1168*$F1168,"")</f>
        <v/>
      </c>
      <c r="AG1173" s="20" t="str">
        <f>IF(AND(U1173&lt;&gt;"",$H1168&lt;&gt;"",$F1168&lt;&gt;""),U1173*$H1168*$F1168,"")</f>
        <v/>
      </c>
      <c r="AH1173" s="20" t="str">
        <f>IF(AND(V1173&lt;&gt;"",$H1168&lt;&gt;"",$F1168&lt;&gt;""),V1173*$H1168*$F1168,"")</f>
        <v/>
      </c>
      <c r="AI1173" s="20" t="str">
        <f>IF(AND(W1173&lt;&gt;"",$H1168&lt;&gt;"",$F1168&lt;&gt;""),W1173*$H1168*$F1168,"")</f>
        <v/>
      </c>
      <c r="AJ1173" s="20" t="str">
        <f>IF(AND(X1173&lt;&gt;"",$H1168&lt;&gt;"",$F1168&lt;&gt;""),X1173*$H1168*$F1168,"")</f>
        <v/>
      </c>
    </row>
    <row r="1174" spans="1:36" ht="23.25" customHeight="1" x14ac:dyDescent="0.25">
      <c r="A1174" s="24"/>
      <c r="B1174" s="24"/>
      <c r="J1174" s="20" t="str">
        <f t="shared" si="53"/>
        <v/>
      </c>
      <c r="K1174" s="20" t="str">
        <f t="shared" si="54"/>
        <v/>
      </c>
      <c r="L1174" s="20" t="str">
        <f>IF(D1169&lt;&gt;"",MONTH(D1169),"")</f>
        <v/>
      </c>
      <c r="M1174" s="23" t="str">
        <f>IF(AND(($D1176)&lt;&gt;"",($E1176)&lt;&gt;""),IF(MIN(DATEVALUE($E1176),Base!K$3)-MAX(DATEVALUE($D1176),Base!K$2)+1&gt;=0,MIN(DATEVALUE($E1176),Base!K$3)-MAX(DATEVALUE($D1176),Base!K$2)+1,0),"")</f>
        <v/>
      </c>
      <c r="N1174" s="23" t="str">
        <f>IF(AND(($D1176)&lt;&gt;"",($E1176)&lt;&gt;""),IF(MIN(DATEVALUE($E1176),Base!L$3)-MAX(DATEVALUE($D1176),Base!L$2)+1&gt;=0,MIN(DATEVALUE($E1176),Base!L$3)-MAX(DATEVALUE($D1176),Base!L$2)+1,0),"")</f>
        <v/>
      </c>
      <c r="O1174" s="23" t="str">
        <f>IF(AND(($D1176)&lt;&gt;"",($E1176)&lt;&gt;""),IF(MIN(DATEVALUE($E1176),Base!M$3)-MAX(DATEVALUE($D1176),Base!M$2)+1&gt;=0,MIN(DATEVALUE($E1176),Base!M$3)-MAX(DATEVALUE($D1176),Base!M$2)+1,0),"")</f>
        <v/>
      </c>
      <c r="P1174" s="23" t="str">
        <f>IF(AND(($D1176)&lt;&gt;"",($E1176)&lt;&gt;""),IF(MIN(DATEVALUE($E1176),Base!N$3)-MAX(DATEVALUE($D1176),Base!N$2)+1&gt;=0,MIN(DATEVALUE($E1176),Base!N$3)-MAX(DATEVALUE($D1176),Base!N$2)+1,0),"")</f>
        <v/>
      </c>
      <c r="Q1174" s="23" t="str">
        <f>IF(AND(($D1176)&lt;&gt;"",($E1176)&lt;&gt;""),IF(MIN(DATEVALUE($E1176),Base!O$3)-MAX(DATEVALUE($D1176),Base!O$2)+1&gt;=0,MIN(DATEVALUE($E1176),Base!O$3)-MAX(DATEVALUE($D1176),Base!O$2)+1,0),"")</f>
        <v/>
      </c>
      <c r="R1174" s="23" t="str">
        <f>IF(AND(($D1176)&lt;&gt;"",($E1176)&lt;&gt;""),IF(MIN(DATEVALUE($E1176),Base!P$3)-MAX(DATEVALUE($D1176),Base!P$2)+1&gt;=0,MIN(DATEVALUE($E1176),Base!P$3)-MAX(DATEVALUE($D1176),Base!P$2)+1,0),"")</f>
        <v/>
      </c>
      <c r="S1174" s="23" t="str">
        <f>IF(AND(($D1176)&lt;&gt;"",($E1176)&lt;&gt;""),IF(MIN(DATEVALUE($E1176),Base!Q$3)-MAX(DATEVALUE($D1176),Base!Q$2)+1&gt;=0,MIN(DATEVALUE($E1176),Base!Q$3)-MAX(DATEVALUE($D1176),Base!Q$2)+1,0),"")</f>
        <v/>
      </c>
      <c r="T1174" s="23" t="str">
        <f>IF(AND(($D1176)&lt;&gt;"",($E1176)&lt;&gt;""),IF(MIN(DATEVALUE($E1176),Base!R$3)-MAX(DATEVALUE($D1176),Base!R$2)+1&gt;=0,MIN(DATEVALUE($E1176),Base!R$3)-MAX(DATEVALUE($D1176),Base!R$2)+1,0),"")</f>
        <v/>
      </c>
      <c r="U1174" s="23" t="str">
        <f>IF(AND(($D1176)&lt;&gt;"",($E1176)&lt;&gt;""),IF(MIN(DATEVALUE($E1176),Base!S$3)-MAX(DATEVALUE($D1176),Base!S$2)+1&gt;=0,MIN(DATEVALUE($E1176),Base!S$3)-MAX(DATEVALUE($D1176),Base!S$2)+1,0),"")</f>
        <v/>
      </c>
      <c r="V1174" s="23" t="str">
        <f>IF(AND(($D1176)&lt;&gt;"",($E1176)&lt;&gt;""),IF(MIN(DATEVALUE($E1176),Base!T$3)-MAX(DATEVALUE($D1176),Base!T$2)+1&gt;=0,MIN(DATEVALUE($E1176),Base!T$3)-MAX(DATEVALUE($D1176),Base!T$2)+1,0),"")</f>
        <v/>
      </c>
      <c r="W1174" s="23" t="str">
        <f>IF(AND(($D1176)&lt;&gt;"",($E1176)&lt;&gt;""),IF(MIN(DATEVALUE($E1176),Base!U$3)-MAX(DATEVALUE($D1176),Base!U$2)+1&gt;=0,MIN(DATEVALUE($E1176),Base!U$3)-MAX(DATEVALUE($D1176),Base!U$2)+1,0),"")</f>
        <v/>
      </c>
      <c r="X1174" s="23" t="str">
        <f>IF(AND(($D1176)&lt;&gt;"",($E1176)&lt;&gt;""),IF(MIN(DATEVALUE($E1176),Base!V$3)-MAX(DATEVALUE($D1176),Base!V$2)+1&gt;=0,MIN(DATEVALUE($E1176),Base!V$3)-MAX(DATEVALUE($D1176),Base!V$2)+1,0),"")</f>
        <v/>
      </c>
      <c r="Y1174" s="20" t="str">
        <f>IF(AND(M1174&lt;&gt;"",$H1170&lt;&gt;"",$F1170&lt;&gt;""),M1174*$H1170*$F1170,"")</f>
        <v/>
      </c>
      <c r="Z1174" s="20" t="str">
        <f>IF(AND(N1174&lt;&gt;"",$H1169&lt;&gt;"",$F1169&lt;&gt;""),N1174*$H1169*$F1169,"")</f>
        <v/>
      </c>
      <c r="AA1174" s="20" t="str">
        <f>IF(AND(O1174&lt;&gt;"",$H1169&lt;&gt;"",$F1169&lt;&gt;""),O1174*$H1169*$F1169,"")</f>
        <v/>
      </c>
      <c r="AB1174" s="20" t="str">
        <f>IF(AND(P1174&lt;&gt;"",$H1169&lt;&gt;"",$F1169&lt;&gt;""),P1174*$H1169*$F1169,"")</f>
        <v/>
      </c>
      <c r="AC1174" s="20" t="str">
        <f>IF(AND(Q1174&lt;&gt;"",$H1169&lt;&gt;"",$F1169&lt;&gt;""),Q1174*$H1169*$F1169,"")</f>
        <v/>
      </c>
      <c r="AD1174" s="20" t="str">
        <f>IF(AND(R1174&lt;&gt;"",$H1169&lt;&gt;"",$F1169&lt;&gt;""),R1174*$H1169*$F1169,"")</f>
        <v/>
      </c>
      <c r="AE1174" s="20" t="str">
        <f>IF(AND(S1174&lt;&gt;"",$H1169&lt;&gt;"",$F1169&lt;&gt;""),S1174*$H1169*$F1169,"")</f>
        <v/>
      </c>
      <c r="AF1174" s="20" t="str">
        <f>IF(AND(T1174&lt;&gt;"",$H1169&lt;&gt;"",$F1169&lt;&gt;""),T1174*$H1169*$F1169,"")</f>
        <v/>
      </c>
      <c r="AG1174" s="20" t="str">
        <f>IF(AND(U1174&lt;&gt;"",$H1169&lt;&gt;"",$F1169&lt;&gt;""),U1174*$H1169*$F1169,"")</f>
        <v/>
      </c>
      <c r="AH1174" s="20" t="str">
        <f>IF(AND(V1174&lt;&gt;"",$H1169&lt;&gt;"",$F1169&lt;&gt;""),V1174*$H1169*$F1169,"")</f>
        <v/>
      </c>
      <c r="AI1174" s="20" t="str">
        <f>IF(AND(W1174&lt;&gt;"",$H1169&lt;&gt;"",$F1169&lt;&gt;""),W1174*$H1169*$F1169,"")</f>
        <v/>
      </c>
      <c r="AJ1174" s="20" t="str">
        <f>IF(AND(X1174&lt;&gt;"",$H1169&lt;&gt;"",$F1169&lt;&gt;""),X1174*$H1169*$F1169,"")</f>
        <v/>
      </c>
    </row>
    <row r="1175" spans="1:36" ht="23.25" customHeight="1" x14ac:dyDescent="0.25">
      <c r="A1175" s="24"/>
      <c r="B1175" s="24"/>
      <c r="J1175" s="20" t="str">
        <f t="shared" si="53"/>
        <v/>
      </c>
      <c r="K1175" s="20" t="str">
        <f t="shared" si="54"/>
        <v/>
      </c>
      <c r="L1175" s="20" t="str">
        <f>IF(D1170&lt;&gt;"",MONTH(D1170),"")</f>
        <v/>
      </c>
      <c r="M1175" s="23" t="str">
        <f>IF(AND(($D1177)&lt;&gt;"",($E1177)&lt;&gt;""),IF(MIN(DATEVALUE($E1177),Base!K$3)-MAX(DATEVALUE($D1177),Base!K$2)+1&gt;=0,MIN(DATEVALUE($E1177),Base!K$3)-MAX(DATEVALUE($D1177),Base!K$2)+1,0),"")</f>
        <v/>
      </c>
      <c r="N1175" s="23" t="str">
        <f>IF(AND(($D1177)&lt;&gt;"",($E1177)&lt;&gt;""),IF(MIN(DATEVALUE($E1177),Base!L$3)-MAX(DATEVALUE($D1177),Base!L$2)+1&gt;=0,MIN(DATEVALUE($E1177),Base!L$3)-MAX(DATEVALUE($D1177),Base!L$2)+1,0),"")</f>
        <v/>
      </c>
      <c r="O1175" s="23" t="str">
        <f>IF(AND(($D1177)&lt;&gt;"",($E1177)&lt;&gt;""),IF(MIN(DATEVALUE($E1177),Base!M$3)-MAX(DATEVALUE($D1177),Base!M$2)+1&gt;=0,MIN(DATEVALUE($E1177),Base!M$3)-MAX(DATEVALUE($D1177),Base!M$2)+1,0),"")</f>
        <v/>
      </c>
      <c r="P1175" s="23" t="str">
        <f>IF(AND(($D1177)&lt;&gt;"",($E1177)&lt;&gt;""),IF(MIN(DATEVALUE($E1177),Base!N$3)-MAX(DATEVALUE($D1177),Base!N$2)+1&gt;=0,MIN(DATEVALUE($E1177),Base!N$3)-MAX(DATEVALUE($D1177),Base!N$2)+1,0),"")</f>
        <v/>
      </c>
      <c r="Q1175" s="23" t="str">
        <f>IF(AND(($D1177)&lt;&gt;"",($E1177)&lt;&gt;""),IF(MIN(DATEVALUE($E1177),Base!O$3)-MAX(DATEVALUE($D1177),Base!O$2)+1&gt;=0,MIN(DATEVALUE($E1177),Base!O$3)-MAX(DATEVALUE($D1177),Base!O$2)+1,0),"")</f>
        <v/>
      </c>
      <c r="R1175" s="23" t="str">
        <f>IF(AND(($D1177)&lt;&gt;"",($E1177)&lt;&gt;""),IF(MIN(DATEVALUE($E1177),Base!P$3)-MAX(DATEVALUE($D1177),Base!P$2)+1&gt;=0,MIN(DATEVALUE($E1177),Base!P$3)-MAX(DATEVALUE($D1177),Base!P$2)+1,0),"")</f>
        <v/>
      </c>
      <c r="S1175" s="23" t="str">
        <f>IF(AND(($D1177)&lt;&gt;"",($E1177)&lt;&gt;""),IF(MIN(DATEVALUE($E1177),Base!Q$3)-MAX(DATEVALUE($D1177),Base!Q$2)+1&gt;=0,MIN(DATEVALUE($E1177),Base!Q$3)-MAX(DATEVALUE($D1177),Base!Q$2)+1,0),"")</f>
        <v/>
      </c>
      <c r="T1175" s="23" t="str">
        <f>IF(AND(($D1177)&lt;&gt;"",($E1177)&lt;&gt;""),IF(MIN(DATEVALUE($E1177),Base!R$3)-MAX(DATEVALUE($D1177),Base!R$2)+1&gt;=0,MIN(DATEVALUE($E1177),Base!R$3)-MAX(DATEVALUE($D1177),Base!R$2)+1,0),"")</f>
        <v/>
      </c>
      <c r="U1175" s="23" t="str">
        <f>IF(AND(($D1177)&lt;&gt;"",($E1177)&lt;&gt;""),IF(MIN(DATEVALUE($E1177),Base!S$3)-MAX(DATEVALUE($D1177),Base!S$2)+1&gt;=0,MIN(DATEVALUE($E1177),Base!S$3)-MAX(DATEVALUE($D1177),Base!S$2)+1,0),"")</f>
        <v/>
      </c>
      <c r="V1175" s="23" t="str">
        <f>IF(AND(($D1177)&lt;&gt;"",($E1177)&lt;&gt;""),IF(MIN(DATEVALUE($E1177),Base!T$3)-MAX(DATEVALUE($D1177),Base!T$2)+1&gt;=0,MIN(DATEVALUE($E1177),Base!T$3)-MAX(DATEVALUE($D1177),Base!T$2)+1,0),"")</f>
        <v/>
      </c>
      <c r="W1175" s="23" t="str">
        <f>IF(AND(($D1177)&lt;&gt;"",($E1177)&lt;&gt;""),IF(MIN(DATEVALUE($E1177),Base!U$3)-MAX(DATEVALUE($D1177),Base!U$2)+1&gt;=0,MIN(DATEVALUE($E1177),Base!U$3)-MAX(DATEVALUE($D1177),Base!U$2)+1,0),"")</f>
        <v/>
      </c>
      <c r="X1175" s="23" t="str">
        <f>IF(AND(($D1177)&lt;&gt;"",($E1177)&lt;&gt;""),IF(MIN(DATEVALUE($E1177),Base!V$3)-MAX(DATEVALUE($D1177),Base!V$2)+1&gt;=0,MIN(DATEVALUE($E1177),Base!V$3)-MAX(DATEVALUE($D1177),Base!V$2)+1,0),"")</f>
        <v/>
      </c>
      <c r="Y1175" s="20" t="str">
        <f>IF(AND(M1175&lt;&gt;"",$H1171&lt;&gt;"",$F1171&lt;&gt;""),M1175*$H1171*$F1171,"")</f>
        <v/>
      </c>
      <c r="Z1175" s="20" t="str">
        <f>IF(AND(N1175&lt;&gt;"",$H1170&lt;&gt;"",$F1170&lt;&gt;""),N1175*$H1170*$F1170,"")</f>
        <v/>
      </c>
      <c r="AA1175" s="20" t="str">
        <f>IF(AND(O1175&lt;&gt;"",$H1170&lt;&gt;"",$F1170&lt;&gt;""),O1175*$H1170*$F1170,"")</f>
        <v/>
      </c>
      <c r="AB1175" s="20" t="str">
        <f>IF(AND(P1175&lt;&gt;"",$H1170&lt;&gt;"",$F1170&lt;&gt;""),P1175*$H1170*$F1170,"")</f>
        <v/>
      </c>
      <c r="AC1175" s="20" t="str">
        <f>IF(AND(Q1175&lt;&gt;"",$H1170&lt;&gt;"",$F1170&lt;&gt;""),Q1175*$H1170*$F1170,"")</f>
        <v/>
      </c>
      <c r="AD1175" s="20" t="str">
        <f>IF(AND(R1175&lt;&gt;"",$H1170&lt;&gt;"",$F1170&lt;&gt;""),R1175*$H1170*$F1170,"")</f>
        <v/>
      </c>
      <c r="AE1175" s="20" t="str">
        <f>IF(AND(S1175&lt;&gt;"",$H1170&lt;&gt;"",$F1170&lt;&gt;""),S1175*$H1170*$F1170,"")</f>
        <v/>
      </c>
      <c r="AF1175" s="20" t="str">
        <f>IF(AND(T1175&lt;&gt;"",$H1170&lt;&gt;"",$F1170&lt;&gt;""),T1175*$H1170*$F1170,"")</f>
        <v/>
      </c>
      <c r="AG1175" s="20" t="str">
        <f>IF(AND(U1175&lt;&gt;"",$H1170&lt;&gt;"",$F1170&lt;&gt;""),U1175*$H1170*$F1170,"")</f>
        <v/>
      </c>
      <c r="AH1175" s="20" t="str">
        <f>IF(AND(V1175&lt;&gt;"",$H1170&lt;&gt;"",$F1170&lt;&gt;""),V1175*$H1170*$F1170,"")</f>
        <v/>
      </c>
      <c r="AI1175" s="20" t="str">
        <f>IF(AND(W1175&lt;&gt;"",$H1170&lt;&gt;"",$F1170&lt;&gt;""),W1175*$H1170*$F1170,"")</f>
        <v/>
      </c>
      <c r="AJ1175" s="20" t="str">
        <f>IF(AND(X1175&lt;&gt;"",$H1170&lt;&gt;"",$F1170&lt;&gt;""),X1175*$H1170*$F1170,"")</f>
        <v/>
      </c>
    </row>
    <row r="1176" spans="1:36" ht="23.25" customHeight="1" x14ac:dyDescent="0.25">
      <c r="A1176" s="24"/>
      <c r="B1176" s="24"/>
      <c r="J1176" s="20" t="str">
        <f t="shared" si="53"/>
        <v/>
      </c>
      <c r="K1176" s="20" t="str">
        <f t="shared" si="54"/>
        <v/>
      </c>
      <c r="L1176" s="20" t="str">
        <f>IF(D1171&lt;&gt;"",MONTH(D1171),"")</f>
        <v/>
      </c>
      <c r="M1176" s="23" t="str">
        <f>IF(AND(($D1178)&lt;&gt;"",($E1178)&lt;&gt;""),IF(MIN(DATEVALUE($E1178),Base!K$3)-MAX(DATEVALUE($D1178),Base!K$2)+1&gt;=0,MIN(DATEVALUE($E1178),Base!K$3)-MAX(DATEVALUE($D1178),Base!K$2)+1,0),"")</f>
        <v/>
      </c>
      <c r="N1176" s="23" t="str">
        <f>IF(AND(($D1178)&lt;&gt;"",($E1178)&lt;&gt;""),IF(MIN(DATEVALUE($E1178),Base!L$3)-MAX(DATEVALUE($D1178),Base!L$2)+1&gt;=0,MIN(DATEVALUE($E1178),Base!L$3)-MAX(DATEVALUE($D1178),Base!L$2)+1,0),"")</f>
        <v/>
      </c>
      <c r="O1176" s="23" t="str">
        <f>IF(AND(($D1178)&lt;&gt;"",($E1178)&lt;&gt;""),IF(MIN(DATEVALUE($E1178),Base!M$3)-MAX(DATEVALUE($D1178),Base!M$2)+1&gt;=0,MIN(DATEVALUE($E1178),Base!M$3)-MAX(DATEVALUE($D1178),Base!M$2)+1,0),"")</f>
        <v/>
      </c>
      <c r="P1176" s="23" t="str">
        <f>IF(AND(($D1178)&lt;&gt;"",($E1178)&lt;&gt;""),IF(MIN(DATEVALUE($E1178),Base!N$3)-MAX(DATEVALUE($D1178),Base!N$2)+1&gt;=0,MIN(DATEVALUE($E1178),Base!N$3)-MAX(DATEVALUE($D1178),Base!N$2)+1,0),"")</f>
        <v/>
      </c>
      <c r="Q1176" s="23" t="str">
        <f>IF(AND(($D1178)&lt;&gt;"",($E1178)&lt;&gt;""),IF(MIN(DATEVALUE($E1178),Base!O$3)-MAX(DATEVALUE($D1178),Base!O$2)+1&gt;=0,MIN(DATEVALUE($E1178),Base!O$3)-MAX(DATEVALUE($D1178),Base!O$2)+1,0),"")</f>
        <v/>
      </c>
      <c r="R1176" s="23" t="str">
        <f>IF(AND(($D1178)&lt;&gt;"",($E1178)&lt;&gt;""),IF(MIN(DATEVALUE($E1178),Base!P$3)-MAX(DATEVALUE($D1178),Base!P$2)+1&gt;=0,MIN(DATEVALUE($E1178),Base!P$3)-MAX(DATEVALUE($D1178),Base!P$2)+1,0),"")</f>
        <v/>
      </c>
      <c r="S1176" s="23" t="str">
        <f>IF(AND(($D1178)&lt;&gt;"",($E1178)&lt;&gt;""),IF(MIN(DATEVALUE($E1178),Base!Q$3)-MAX(DATEVALUE($D1178),Base!Q$2)+1&gt;=0,MIN(DATEVALUE($E1178),Base!Q$3)-MAX(DATEVALUE($D1178),Base!Q$2)+1,0),"")</f>
        <v/>
      </c>
      <c r="T1176" s="23" t="str">
        <f>IF(AND(($D1178)&lt;&gt;"",($E1178)&lt;&gt;""),IF(MIN(DATEVALUE($E1178),Base!R$3)-MAX(DATEVALUE($D1178),Base!R$2)+1&gt;=0,MIN(DATEVALUE($E1178),Base!R$3)-MAX(DATEVALUE($D1178),Base!R$2)+1,0),"")</f>
        <v/>
      </c>
      <c r="U1176" s="23" t="str">
        <f>IF(AND(($D1178)&lt;&gt;"",($E1178)&lt;&gt;""),IF(MIN(DATEVALUE($E1178),Base!S$3)-MAX(DATEVALUE($D1178),Base!S$2)+1&gt;=0,MIN(DATEVALUE($E1178),Base!S$3)-MAX(DATEVALUE($D1178),Base!S$2)+1,0),"")</f>
        <v/>
      </c>
      <c r="V1176" s="23" t="str">
        <f>IF(AND(($D1178)&lt;&gt;"",($E1178)&lt;&gt;""),IF(MIN(DATEVALUE($E1178),Base!T$3)-MAX(DATEVALUE($D1178),Base!T$2)+1&gt;=0,MIN(DATEVALUE($E1178),Base!T$3)-MAX(DATEVALUE($D1178),Base!T$2)+1,0),"")</f>
        <v/>
      </c>
      <c r="W1176" s="23" t="str">
        <f>IF(AND(($D1178)&lt;&gt;"",($E1178)&lt;&gt;""),IF(MIN(DATEVALUE($E1178),Base!U$3)-MAX(DATEVALUE($D1178),Base!U$2)+1&gt;=0,MIN(DATEVALUE($E1178),Base!U$3)-MAX(DATEVALUE($D1178),Base!U$2)+1,0),"")</f>
        <v/>
      </c>
      <c r="X1176" s="23" t="str">
        <f>IF(AND(($D1178)&lt;&gt;"",($E1178)&lt;&gt;""),IF(MIN(DATEVALUE($E1178),Base!V$3)-MAX(DATEVALUE($D1178),Base!V$2)+1&gt;=0,MIN(DATEVALUE($E1178),Base!V$3)-MAX(DATEVALUE($D1178),Base!V$2)+1,0),"")</f>
        <v/>
      </c>
      <c r="Y1176" s="20" t="str">
        <f>IF(AND(M1176&lt;&gt;"",$H1172&lt;&gt;"",$F1172&lt;&gt;""),M1176*$H1172*$F1172,"")</f>
        <v/>
      </c>
      <c r="Z1176" s="20" t="str">
        <f>IF(AND(N1176&lt;&gt;"",$H1171&lt;&gt;"",$F1171&lt;&gt;""),N1176*$H1171*$F1171,"")</f>
        <v/>
      </c>
      <c r="AA1176" s="20" t="str">
        <f>IF(AND(O1176&lt;&gt;"",$H1171&lt;&gt;"",$F1171&lt;&gt;""),O1176*$H1171*$F1171,"")</f>
        <v/>
      </c>
      <c r="AB1176" s="20" t="str">
        <f>IF(AND(P1176&lt;&gt;"",$H1171&lt;&gt;"",$F1171&lt;&gt;""),P1176*$H1171*$F1171,"")</f>
        <v/>
      </c>
      <c r="AC1176" s="20" t="str">
        <f>IF(AND(Q1176&lt;&gt;"",$H1171&lt;&gt;"",$F1171&lt;&gt;""),Q1176*$H1171*$F1171,"")</f>
        <v/>
      </c>
      <c r="AD1176" s="20" t="str">
        <f>IF(AND(R1176&lt;&gt;"",$H1171&lt;&gt;"",$F1171&lt;&gt;""),R1176*$H1171*$F1171,"")</f>
        <v/>
      </c>
      <c r="AE1176" s="20" t="str">
        <f>IF(AND(S1176&lt;&gt;"",$H1171&lt;&gt;"",$F1171&lt;&gt;""),S1176*$H1171*$F1171,"")</f>
        <v/>
      </c>
      <c r="AF1176" s="20" t="str">
        <f>IF(AND(T1176&lt;&gt;"",$H1171&lt;&gt;"",$F1171&lt;&gt;""),T1176*$H1171*$F1171,"")</f>
        <v/>
      </c>
      <c r="AG1176" s="20" t="str">
        <f>IF(AND(U1176&lt;&gt;"",$H1171&lt;&gt;"",$F1171&lt;&gt;""),U1176*$H1171*$F1171,"")</f>
        <v/>
      </c>
      <c r="AH1176" s="20" t="str">
        <f>IF(AND(V1176&lt;&gt;"",$H1171&lt;&gt;"",$F1171&lt;&gt;""),V1176*$H1171*$F1171,"")</f>
        <v/>
      </c>
      <c r="AI1176" s="20" t="str">
        <f>IF(AND(W1176&lt;&gt;"",$H1171&lt;&gt;"",$F1171&lt;&gt;""),W1176*$H1171*$F1171,"")</f>
        <v/>
      </c>
      <c r="AJ1176" s="20" t="str">
        <f>IF(AND(X1176&lt;&gt;"",$H1171&lt;&gt;"",$F1171&lt;&gt;""),X1176*$H1171*$F1171,"")</f>
        <v/>
      </c>
    </row>
    <row r="1177" spans="1:36" ht="23.25" customHeight="1" x14ac:dyDescent="0.25">
      <c r="A1177" s="24"/>
      <c r="B1177" s="24"/>
      <c r="J1177" s="20" t="str">
        <f t="shared" si="53"/>
        <v/>
      </c>
      <c r="K1177" s="20" t="str">
        <f t="shared" si="54"/>
        <v/>
      </c>
      <c r="L1177" s="20" t="str">
        <f>IF(D1172&lt;&gt;"",MONTH(D1172),"")</f>
        <v/>
      </c>
      <c r="M1177" s="23" t="str">
        <f>IF(AND(($D1179)&lt;&gt;"",($E1179)&lt;&gt;""),IF(MIN(DATEVALUE($E1179),Base!K$3)-MAX(DATEVALUE($D1179),Base!K$2)+1&gt;=0,MIN(DATEVALUE($E1179),Base!K$3)-MAX(DATEVALUE($D1179),Base!K$2)+1,0),"")</f>
        <v/>
      </c>
      <c r="N1177" s="23" t="str">
        <f>IF(AND(($D1179)&lt;&gt;"",($E1179)&lt;&gt;""),IF(MIN(DATEVALUE($E1179),Base!L$3)-MAX(DATEVALUE($D1179),Base!L$2)+1&gt;=0,MIN(DATEVALUE($E1179),Base!L$3)-MAX(DATEVALUE($D1179),Base!L$2)+1,0),"")</f>
        <v/>
      </c>
      <c r="O1177" s="23" t="str">
        <f>IF(AND(($D1179)&lt;&gt;"",($E1179)&lt;&gt;""),IF(MIN(DATEVALUE($E1179),Base!M$3)-MAX(DATEVALUE($D1179),Base!M$2)+1&gt;=0,MIN(DATEVALUE($E1179),Base!M$3)-MAX(DATEVALUE($D1179),Base!M$2)+1,0),"")</f>
        <v/>
      </c>
      <c r="P1177" s="23" t="str">
        <f>IF(AND(($D1179)&lt;&gt;"",($E1179)&lt;&gt;""),IF(MIN(DATEVALUE($E1179),Base!N$3)-MAX(DATEVALUE($D1179),Base!N$2)+1&gt;=0,MIN(DATEVALUE($E1179),Base!N$3)-MAX(DATEVALUE($D1179),Base!N$2)+1,0),"")</f>
        <v/>
      </c>
      <c r="Q1177" s="23" t="str">
        <f>IF(AND(($D1179)&lt;&gt;"",($E1179)&lt;&gt;""),IF(MIN(DATEVALUE($E1179),Base!O$3)-MAX(DATEVALUE($D1179),Base!O$2)+1&gt;=0,MIN(DATEVALUE($E1179),Base!O$3)-MAX(DATEVALUE($D1179),Base!O$2)+1,0),"")</f>
        <v/>
      </c>
      <c r="R1177" s="23" t="str">
        <f>IF(AND(($D1179)&lt;&gt;"",($E1179)&lt;&gt;""),IF(MIN(DATEVALUE($E1179),Base!P$3)-MAX(DATEVALUE($D1179),Base!P$2)+1&gt;=0,MIN(DATEVALUE($E1179),Base!P$3)-MAX(DATEVALUE($D1179),Base!P$2)+1,0),"")</f>
        <v/>
      </c>
      <c r="S1177" s="23" t="str">
        <f>IF(AND(($D1179)&lt;&gt;"",($E1179)&lt;&gt;""),IF(MIN(DATEVALUE($E1179),Base!Q$3)-MAX(DATEVALUE($D1179),Base!Q$2)+1&gt;=0,MIN(DATEVALUE($E1179),Base!Q$3)-MAX(DATEVALUE($D1179),Base!Q$2)+1,0),"")</f>
        <v/>
      </c>
      <c r="T1177" s="23" t="str">
        <f>IF(AND(($D1179)&lt;&gt;"",($E1179)&lt;&gt;""),IF(MIN(DATEVALUE($E1179),Base!R$3)-MAX(DATEVALUE($D1179),Base!R$2)+1&gt;=0,MIN(DATEVALUE($E1179),Base!R$3)-MAX(DATEVALUE($D1179),Base!R$2)+1,0),"")</f>
        <v/>
      </c>
      <c r="U1177" s="23" t="str">
        <f>IF(AND(($D1179)&lt;&gt;"",($E1179)&lt;&gt;""),IF(MIN(DATEVALUE($E1179),Base!S$3)-MAX(DATEVALUE($D1179),Base!S$2)+1&gt;=0,MIN(DATEVALUE($E1179),Base!S$3)-MAX(DATEVALUE($D1179),Base!S$2)+1,0),"")</f>
        <v/>
      </c>
      <c r="V1177" s="23" t="str">
        <f>IF(AND(($D1179)&lt;&gt;"",($E1179)&lt;&gt;""),IF(MIN(DATEVALUE($E1179),Base!T$3)-MAX(DATEVALUE($D1179),Base!T$2)+1&gt;=0,MIN(DATEVALUE($E1179),Base!T$3)-MAX(DATEVALUE($D1179),Base!T$2)+1,0),"")</f>
        <v/>
      </c>
      <c r="W1177" s="23" t="str">
        <f>IF(AND(($D1179)&lt;&gt;"",($E1179)&lt;&gt;""),IF(MIN(DATEVALUE($E1179),Base!U$3)-MAX(DATEVALUE($D1179),Base!U$2)+1&gt;=0,MIN(DATEVALUE($E1179),Base!U$3)-MAX(DATEVALUE($D1179),Base!U$2)+1,0),"")</f>
        <v/>
      </c>
      <c r="X1177" s="23" t="str">
        <f>IF(AND(($D1179)&lt;&gt;"",($E1179)&lt;&gt;""),IF(MIN(DATEVALUE($E1179),Base!V$3)-MAX(DATEVALUE($D1179),Base!V$2)+1&gt;=0,MIN(DATEVALUE($E1179),Base!V$3)-MAX(DATEVALUE($D1179),Base!V$2)+1,0),"")</f>
        <v/>
      </c>
      <c r="Y1177" s="20" t="str">
        <f>IF(AND(M1177&lt;&gt;"",$H1173&lt;&gt;"",$F1173&lt;&gt;""),M1177*$H1173*$F1173,"")</f>
        <v/>
      </c>
      <c r="Z1177" s="20" t="str">
        <f>IF(AND(N1177&lt;&gt;"",$H1172&lt;&gt;"",$F1172&lt;&gt;""),N1177*$H1172*$F1172,"")</f>
        <v/>
      </c>
      <c r="AA1177" s="20" t="str">
        <f>IF(AND(O1177&lt;&gt;"",$H1172&lt;&gt;"",$F1172&lt;&gt;""),O1177*$H1172*$F1172,"")</f>
        <v/>
      </c>
      <c r="AB1177" s="20" t="str">
        <f>IF(AND(P1177&lt;&gt;"",$H1172&lt;&gt;"",$F1172&lt;&gt;""),P1177*$H1172*$F1172,"")</f>
        <v/>
      </c>
      <c r="AC1177" s="20" t="str">
        <f>IF(AND(Q1177&lt;&gt;"",$H1172&lt;&gt;"",$F1172&lt;&gt;""),Q1177*$H1172*$F1172,"")</f>
        <v/>
      </c>
      <c r="AD1177" s="20" t="str">
        <f>IF(AND(R1177&lt;&gt;"",$H1172&lt;&gt;"",$F1172&lt;&gt;""),R1177*$H1172*$F1172,"")</f>
        <v/>
      </c>
      <c r="AE1177" s="20" t="str">
        <f>IF(AND(S1177&lt;&gt;"",$H1172&lt;&gt;"",$F1172&lt;&gt;""),S1177*$H1172*$F1172,"")</f>
        <v/>
      </c>
      <c r="AF1177" s="20" t="str">
        <f>IF(AND(T1177&lt;&gt;"",$H1172&lt;&gt;"",$F1172&lt;&gt;""),T1177*$H1172*$F1172,"")</f>
        <v/>
      </c>
      <c r="AG1177" s="20" t="str">
        <f>IF(AND(U1177&lt;&gt;"",$H1172&lt;&gt;"",$F1172&lt;&gt;""),U1177*$H1172*$F1172,"")</f>
        <v/>
      </c>
      <c r="AH1177" s="20" t="str">
        <f>IF(AND(V1177&lt;&gt;"",$H1172&lt;&gt;"",$F1172&lt;&gt;""),V1177*$H1172*$F1172,"")</f>
        <v/>
      </c>
      <c r="AI1177" s="20" t="str">
        <f>IF(AND(W1177&lt;&gt;"",$H1172&lt;&gt;"",$F1172&lt;&gt;""),W1177*$H1172*$F1172,"")</f>
        <v/>
      </c>
      <c r="AJ1177" s="20" t="str">
        <f>IF(AND(X1177&lt;&gt;"",$H1172&lt;&gt;"",$F1172&lt;&gt;""),X1177*$H1172*$F1172,"")</f>
        <v/>
      </c>
    </row>
    <row r="1178" spans="1:36" ht="23.25" customHeight="1" x14ac:dyDescent="0.25">
      <c r="A1178" s="24"/>
      <c r="B1178" s="24"/>
      <c r="J1178" s="20" t="str">
        <f t="shared" si="53"/>
        <v/>
      </c>
      <c r="K1178" s="20" t="str">
        <f t="shared" si="54"/>
        <v/>
      </c>
      <c r="L1178" s="20" t="str">
        <f>IF(D1173&lt;&gt;"",MONTH(D1173),"")</f>
        <v/>
      </c>
      <c r="M1178" s="23" t="str">
        <f>IF(AND(($D1180)&lt;&gt;"",($E1180)&lt;&gt;""),IF(MIN(DATEVALUE($E1180),Base!K$3)-MAX(DATEVALUE($D1180),Base!K$2)+1&gt;=0,MIN(DATEVALUE($E1180),Base!K$3)-MAX(DATEVALUE($D1180),Base!K$2)+1,0),"")</f>
        <v/>
      </c>
      <c r="N1178" s="23" t="str">
        <f>IF(AND(($D1180)&lt;&gt;"",($E1180)&lt;&gt;""),IF(MIN(DATEVALUE($E1180),Base!L$3)-MAX(DATEVALUE($D1180),Base!L$2)+1&gt;=0,MIN(DATEVALUE($E1180),Base!L$3)-MAX(DATEVALUE($D1180),Base!L$2)+1,0),"")</f>
        <v/>
      </c>
      <c r="O1178" s="23" t="str">
        <f>IF(AND(($D1180)&lt;&gt;"",($E1180)&lt;&gt;""),IF(MIN(DATEVALUE($E1180),Base!M$3)-MAX(DATEVALUE($D1180),Base!M$2)+1&gt;=0,MIN(DATEVALUE($E1180),Base!M$3)-MAX(DATEVALUE($D1180),Base!M$2)+1,0),"")</f>
        <v/>
      </c>
      <c r="P1178" s="23" t="str">
        <f>IF(AND(($D1180)&lt;&gt;"",($E1180)&lt;&gt;""),IF(MIN(DATEVALUE($E1180),Base!N$3)-MAX(DATEVALUE($D1180),Base!N$2)+1&gt;=0,MIN(DATEVALUE($E1180),Base!N$3)-MAX(DATEVALUE($D1180),Base!N$2)+1,0),"")</f>
        <v/>
      </c>
      <c r="Q1178" s="23" t="str">
        <f>IF(AND(($D1180)&lt;&gt;"",($E1180)&lt;&gt;""),IF(MIN(DATEVALUE($E1180),Base!O$3)-MAX(DATEVALUE($D1180),Base!O$2)+1&gt;=0,MIN(DATEVALUE($E1180),Base!O$3)-MAX(DATEVALUE($D1180),Base!O$2)+1,0),"")</f>
        <v/>
      </c>
      <c r="R1178" s="23" t="str">
        <f>IF(AND(($D1180)&lt;&gt;"",($E1180)&lt;&gt;""),IF(MIN(DATEVALUE($E1180),Base!P$3)-MAX(DATEVALUE($D1180),Base!P$2)+1&gt;=0,MIN(DATEVALUE($E1180),Base!P$3)-MAX(DATEVALUE($D1180),Base!P$2)+1,0),"")</f>
        <v/>
      </c>
      <c r="S1178" s="23" t="str">
        <f>IF(AND(($D1180)&lt;&gt;"",($E1180)&lt;&gt;""),IF(MIN(DATEVALUE($E1180),Base!Q$3)-MAX(DATEVALUE($D1180),Base!Q$2)+1&gt;=0,MIN(DATEVALUE($E1180),Base!Q$3)-MAX(DATEVALUE($D1180),Base!Q$2)+1,0),"")</f>
        <v/>
      </c>
      <c r="T1178" s="23" t="str">
        <f>IF(AND(($D1180)&lt;&gt;"",($E1180)&lt;&gt;""),IF(MIN(DATEVALUE($E1180),Base!R$3)-MAX(DATEVALUE($D1180),Base!R$2)+1&gt;=0,MIN(DATEVALUE($E1180),Base!R$3)-MAX(DATEVALUE($D1180),Base!R$2)+1,0),"")</f>
        <v/>
      </c>
      <c r="U1178" s="23" t="str">
        <f>IF(AND(($D1180)&lt;&gt;"",($E1180)&lt;&gt;""),IF(MIN(DATEVALUE($E1180),Base!S$3)-MAX(DATEVALUE($D1180),Base!S$2)+1&gt;=0,MIN(DATEVALUE($E1180),Base!S$3)-MAX(DATEVALUE($D1180),Base!S$2)+1,0),"")</f>
        <v/>
      </c>
      <c r="V1178" s="23" t="str">
        <f>IF(AND(($D1180)&lt;&gt;"",($E1180)&lt;&gt;""),IF(MIN(DATEVALUE($E1180),Base!T$3)-MAX(DATEVALUE($D1180),Base!T$2)+1&gt;=0,MIN(DATEVALUE($E1180),Base!T$3)-MAX(DATEVALUE($D1180),Base!T$2)+1,0),"")</f>
        <v/>
      </c>
      <c r="W1178" s="23" t="str">
        <f>IF(AND(($D1180)&lt;&gt;"",($E1180)&lt;&gt;""),IF(MIN(DATEVALUE($E1180),Base!U$3)-MAX(DATEVALUE($D1180),Base!U$2)+1&gt;=0,MIN(DATEVALUE($E1180),Base!U$3)-MAX(DATEVALUE($D1180),Base!U$2)+1,0),"")</f>
        <v/>
      </c>
      <c r="X1178" s="23" t="str">
        <f>IF(AND(($D1180)&lt;&gt;"",($E1180)&lt;&gt;""),IF(MIN(DATEVALUE($E1180),Base!V$3)-MAX(DATEVALUE($D1180),Base!V$2)+1&gt;=0,MIN(DATEVALUE($E1180),Base!V$3)-MAX(DATEVALUE($D1180),Base!V$2)+1,0),"")</f>
        <v/>
      </c>
      <c r="Y1178" s="20" t="str">
        <f>IF(AND(M1178&lt;&gt;"",$H1174&lt;&gt;"",$F1174&lt;&gt;""),M1178*$H1174*$F1174,"")</f>
        <v/>
      </c>
      <c r="Z1178" s="20" t="str">
        <f>IF(AND(N1178&lt;&gt;"",$H1173&lt;&gt;"",$F1173&lt;&gt;""),N1178*$H1173*$F1173,"")</f>
        <v/>
      </c>
      <c r="AA1178" s="20" t="str">
        <f>IF(AND(O1178&lt;&gt;"",$H1173&lt;&gt;"",$F1173&lt;&gt;""),O1178*$H1173*$F1173,"")</f>
        <v/>
      </c>
      <c r="AB1178" s="20" t="str">
        <f>IF(AND(P1178&lt;&gt;"",$H1173&lt;&gt;"",$F1173&lt;&gt;""),P1178*$H1173*$F1173,"")</f>
        <v/>
      </c>
      <c r="AC1178" s="20" t="str">
        <f>IF(AND(Q1178&lt;&gt;"",$H1173&lt;&gt;"",$F1173&lt;&gt;""),Q1178*$H1173*$F1173,"")</f>
        <v/>
      </c>
      <c r="AD1178" s="20" t="str">
        <f>IF(AND(R1178&lt;&gt;"",$H1173&lt;&gt;"",$F1173&lt;&gt;""),R1178*$H1173*$F1173,"")</f>
        <v/>
      </c>
      <c r="AE1178" s="20" t="str">
        <f>IF(AND(S1178&lt;&gt;"",$H1173&lt;&gt;"",$F1173&lt;&gt;""),S1178*$H1173*$F1173,"")</f>
        <v/>
      </c>
      <c r="AF1178" s="20" t="str">
        <f>IF(AND(T1178&lt;&gt;"",$H1173&lt;&gt;"",$F1173&lt;&gt;""),T1178*$H1173*$F1173,"")</f>
        <v/>
      </c>
      <c r="AG1178" s="20" t="str">
        <f>IF(AND(U1178&lt;&gt;"",$H1173&lt;&gt;"",$F1173&lt;&gt;""),U1178*$H1173*$F1173,"")</f>
        <v/>
      </c>
      <c r="AH1178" s="20" t="str">
        <f>IF(AND(V1178&lt;&gt;"",$H1173&lt;&gt;"",$F1173&lt;&gt;""),V1178*$H1173*$F1173,"")</f>
        <v/>
      </c>
      <c r="AI1178" s="20" t="str">
        <f>IF(AND(W1178&lt;&gt;"",$H1173&lt;&gt;"",$F1173&lt;&gt;""),W1178*$H1173*$F1173,"")</f>
        <v/>
      </c>
      <c r="AJ1178" s="20" t="str">
        <f>IF(AND(X1178&lt;&gt;"",$H1173&lt;&gt;"",$F1173&lt;&gt;""),X1178*$H1173*$F1173,"")</f>
        <v/>
      </c>
    </row>
    <row r="1179" spans="1:36" ht="23.25" customHeight="1" x14ac:dyDescent="0.25">
      <c r="A1179" s="24"/>
      <c r="B1179" s="24"/>
      <c r="J1179" s="20" t="str">
        <f t="shared" si="53"/>
        <v/>
      </c>
      <c r="K1179" s="20" t="str">
        <f t="shared" si="54"/>
        <v/>
      </c>
      <c r="L1179" s="20" t="str">
        <f>IF(D1174&lt;&gt;"",MONTH(D1174),"")</f>
        <v/>
      </c>
      <c r="M1179" s="23" t="str">
        <f>IF(AND(($D1181)&lt;&gt;"",($E1181)&lt;&gt;""),IF(MIN(DATEVALUE($E1181),Base!K$3)-MAX(DATEVALUE($D1181),Base!K$2)+1&gt;=0,MIN(DATEVALUE($E1181),Base!K$3)-MAX(DATEVALUE($D1181),Base!K$2)+1,0),"")</f>
        <v/>
      </c>
      <c r="N1179" s="23" t="str">
        <f>IF(AND(($D1181)&lt;&gt;"",($E1181)&lt;&gt;""),IF(MIN(DATEVALUE($E1181),Base!L$3)-MAX(DATEVALUE($D1181),Base!L$2)+1&gt;=0,MIN(DATEVALUE($E1181),Base!L$3)-MAX(DATEVALUE($D1181),Base!L$2)+1,0),"")</f>
        <v/>
      </c>
      <c r="O1179" s="23" t="str">
        <f>IF(AND(($D1181)&lt;&gt;"",($E1181)&lt;&gt;""),IF(MIN(DATEVALUE($E1181),Base!M$3)-MAX(DATEVALUE($D1181),Base!M$2)+1&gt;=0,MIN(DATEVALUE($E1181),Base!M$3)-MAX(DATEVALUE($D1181),Base!M$2)+1,0),"")</f>
        <v/>
      </c>
      <c r="P1179" s="23" t="str">
        <f>IF(AND(($D1181)&lt;&gt;"",($E1181)&lt;&gt;""),IF(MIN(DATEVALUE($E1181),Base!N$3)-MAX(DATEVALUE($D1181),Base!N$2)+1&gt;=0,MIN(DATEVALUE($E1181),Base!N$3)-MAX(DATEVALUE($D1181),Base!N$2)+1,0),"")</f>
        <v/>
      </c>
      <c r="Q1179" s="23" t="str">
        <f>IF(AND(($D1181)&lt;&gt;"",($E1181)&lt;&gt;""),IF(MIN(DATEVALUE($E1181),Base!O$3)-MAX(DATEVALUE($D1181),Base!O$2)+1&gt;=0,MIN(DATEVALUE($E1181),Base!O$3)-MAX(DATEVALUE($D1181),Base!O$2)+1,0),"")</f>
        <v/>
      </c>
      <c r="R1179" s="23" t="str">
        <f>IF(AND(($D1181)&lt;&gt;"",($E1181)&lt;&gt;""),IF(MIN(DATEVALUE($E1181),Base!P$3)-MAX(DATEVALUE($D1181),Base!P$2)+1&gt;=0,MIN(DATEVALUE($E1181),Base!P$3)-MAX(DATEVALUE($D1181),Base!P$2)+1,0),"")</f>
        <v/>
      </c>
      <c r="S1179" s="23" t="str">
        <f>IF(AND(($D1181)&lt;&gt;"",($E1181)&lt;&gt;""),IF(MIN(DATEVALUE($E1181),Base!Q$3)-MAX(DATEVALUE($D1181),Base!Q$2)+1&gt;=0,MIN(DATEVALUE($E1181),Base!Q$3)-MAX(DATEVALUE($D1181),Base!Q$2)+1,0),"")</f>
        <v/>
      </c>
      <c r="T1179" s="23" t="str">
        <f>IF(AND(($D1181)&lt;&gt;"",($E1181)&lt;&gt;""),IF(MIN(DATEVALUE($E1181),Base!R$3)-MAX(DATEVALUE($D1181),Base!R$2)+1&gt;=0,MIN(DATEVALUE($E1181),Base!R$3)-MAX(DATEVALUE($D1181),Base!R$2)+1,0),"")</f>
        <v/>
      </c>
      <c r="U1179" s="23" t="str">
        <f>IF(AND(($D1181)&lt;&gt;"",($E1181)&lt;&gt;""),IF(MIN(DATEVALUE($E1181),Base!S$3)-MAX(DATEVALUE($D1181),Base!S$2)+1&gt;=0,MIN(DATEVALUE($E1181),Base!S$3)-MAX(DATEVALUE($D1181),Base!S$2)+1,0),"")</f>
        <v/>
      </c>
      <c r="V1179" s="23" t="str">
        <f>IF(AND(($D1181)&lt;&gt;"",($E1181)&lt;&gt;""),IF(MIN(DATEVALUE($E1181),Base!T$3)-MAX(DATEVALUE($D1181),Base!T$2)+1&gt;=0,MIN(DATEVALUE($E1181),Base!T$3)-MAX(DATEVALUE($D1181),Base!T$2)+1,0),"")</f>
        <v/>
      </c>
      <c r="W1179" s="23" t="str">
        <f>IF(AND(($D1181)&lt;&gt;"",($E1181)&lt;&gt;""),IF(MIN(DATEVALUE($E1181),Base!U$3)-MAX(DATEVALUE($D1181),Base!U$2)+1&gt;=0,MIN(DATEVALUE($E1181),Base!U$3)-MAX(DATEVALUE($D1181),Base!U$2)+1,0),"")</f>
        <v/>
      </c>
      <c r="X1179" s="23" t="str">
        <f>IF(AND(($D1181)&lt;&gt;"",($E1181)&lt;&gt;""),IF(MIN(DATEVALUE($E1181),Base!V$3)-MAX(DATEVALUE($D1181),Base!V$2)+1&gt;=0,MIN(DATEVALUE($E1181),Base!V$3)-MAX(DATEVALUE($D1181),Base!V$2)+1,0),"")</f>
        <v/>
      </c>
      <c r="Y1179" s="20" t="str">
        <f>IF(AND(M1179&lt;&gt;"",$H1175&lt;&gt;"",$F1175&lt;&gt;""),M1179*$H1175*$F1175,"")</f>
        <v/>
      </c>
      <c r="Z1179" s="20" t="str">
        <f>IF(AND(N1179&lt;&gt;"",$H1174&lt;&gt;"",$F1174&lt;&gt;""),N1179*$H1174*$F1174,"")</f>
        <v/>
      </c>
      <c r="AA1179" s="20" t="str">
        <f>IF(AND(O1179&lt;&gt;"",$H1174&lt;&gt;"",$F1174&lt;&gt;""),O1179*$H1174*$F1174,"")</f>
        <v/>
      </c>
      <c r="AB1179" s="20" t="str">
        <f>IF(AND(P1179&lt;&gt;"",$H1174&lt;&gt;"",$F1174&lt;&gt;""),P1179*$H1174*$F1174,"")</f>
        <v/>
      </c>
      <c r="AC1179" s="20" t="str">
        <f>IF(AND(Q1179&lt;&gt;"",$H1174&lt;&gt;"",$F1174&lt;&gt;""),Q1179*$H1174*$F1174,"")</f>
        <v/>
      </c>
      <c r="AD1179" s="20" t="str">
        <f>IF(AND(R1179&lt;&gt;"",$H1174&lt;&gt;"",$F1174&lt;&gt;""),R1179*$H1174*$F1174,"")</f>
        <v/>
      </c>
      <c r="AE1179" s="20" t="str">
        <f>IF(AND(S1179&lt;&gt;"",$H1174&lt;&gt;"",$F1174&lt;&gt;""),S1179*$H1174*$F1174,"")</f>
        <v/>
      </c>
      <c r="AF1179" s="20" t="str">
        <f>IF(AND(T1179&lt;&gt;"",$H1174&lt;&gt;"",$F1174&lt;&gt;""),T1179*$H1174*$F1174,"")</f>
        <v/>
      </c>
      <c r="AG1179" s="20" t="str">
        <f>IF(AND(U1179&lt;&gt;"",$H1174&lt;&gt;"",$F1174&lt;&gt;""),U1179*$H1174*$F1174,"")</f>
        <v/>
      </c>
      <c r="AH1179" s="20" t="str">
        <f>IF(AND(V1179&lt;&gt;"",$H1174&lt;&gt;"",$F1174&lt;&gt;""),V1179*$H1174*$F1174,"")</f>
        <v/>
      </c>
      <c r="AI1179" s="20" t="str">
        <f>IF(AND(W1179&lt;&gt;"",$H1174&lt;&gt;"",$F1174&lt;&gt;""),W1179*$H1174*$F1174,"")</f>
        <v/>
      </c>
      <c r="AJ1179" s="20" t="str">
        <f>IF(AND(X1179&lt;&gt;"",$H1174&lt;&gt;"",$F1174&lt;&gt;""),X1179*$H1174*$F1174,"")</f>
        <v/>
      </c>
    </row>
    <row r="1180" spans="1:36" ht="23.25" customHeight="1" x14ac:dyDescent="0.25">
      <c r="A1180" s="24"/>
      <c r="B1180" s="24"/>
      <c r="J1180" s="20" t="str">
        <f t="shared" si="53"/>
        <v/>
      </c>
      <c r="K1180" s="20" t="str">
        <f t="shared" si="54"/>
        <v/>
      </c>
      <c r="L1180" s="20" t="str">
        <f>IF(D1175&lt;&gt;"",MONTH(D1175),"")</f>
        <v/>
      </c>
      <c r="M1180" s="23" t="str">
        <f>IF(AND(($D1182)&lt;&gt;"",($E1182)&lt;&gt;""),IF(MIN(DATEVALUE($E1182),Base!K$3)-MAX(DATEVALUE($D1182),Base!K$2)+1&gt;=0,MIN(DATEVALUE($E1182),Base!K$3)-MAX(DATEVALUE($D1182),Base!K$2)+1,0),"")</f>
        <v/>
      </c>
      <c r="N1180" s="23" t="str">
        <f>IF(AND(($D1182)&lt;&gt;"",($E1182)&lt;&gt;""),IF(MIN(DATEVALUE($E1182),Base!L$3)-MAX(DATEVALUE($D1182),Base!L$2)+1&gt;=0,MIN(DATEVALUE($E1182),Base!L$3)-MAX(DATEVALUE($D1182),Base!L$2)+1,0),"")</f>
        <v/>
      </c>
      <c r="O1180" s="23" t="str">
        <f>IF(AND(($D1182)&lt;&gt;"",($E1182)&lt;&gt;""),IF(MIN(DATEVALUE($E1182),Base!M$3)-MAX(DATEVALUE($D1182),Base!M$2)+1&gt;=0,MIN(DATEVALUE($E1182),Base!M$3)-MAX(DATEVALUE($D1182),Base!M$2)+1,0),"")</f>
        <v/>
      </c>
      <c r="P1180" s="23" t="str">
        <f>IF(AND(($D1182)&lt;&gt;"",($E1182)&lt;&gt;""),IF(MIN(DATEVALUE($E1182),Base!N$3)-MAX(DATEVALUE($D1182),Base!N$2)+1&gt;=0,MIN(DATEVALUE($E1182),Base!N$3)-MAX(DATEVALUE($D1182),Base!N$2)+1,0),"")</f>
        <v/>
      </c>
      <c r="Q1180" s="23" t="str">
        <f>IF(AND(($D1182)&lt;&gt;"",($E1182)&lt;&gt;""),IF(MIN(DATEVALUE($E1182),Base!O$3)-MAX(DATEVALUE($D1182),Base!O$2)+1&gt;=0,MIN(DATEVALUE($E1182),Base!O$3)-MAX(DATEVALUE($D1182),Base!O$2)+1,0),"")</f>
        <v/>
      </c>
      <c r="R1180" s="23" t="str">
        <f>IF(AND(($D1182)&lt;&gt;"",($E1182)&lt;&gt;""),IF(MIN(DATEVALUE($E1182),Base!P$3)-MAX(DATEVALUE($D1182),Base!P$2)+1&gt;=0,MIN(DATEVALUE($E1182),Base!P$3)-MAX(DATEVALUE($D1182),Base!P$2)+1,0),"")</f>
        <v/>
      </c>
      <c r="S1180" s="23" t="str">
        <f>IF(AND(($D1182)&lt;&gt;"",($E1182)&lt;&gt;""),IF(MIN(DATEVALUE($E1182),Base!Q$3)-MAX(DATEVALUE($D1182),Base!Q$2)+1&gt;=0,MIN(DATEVALUE($E1182),Base!Q$3)-MAX(DATEVALUE($D1182),Base!Q$2)+1,0),"")</f>
        <v/>
      </c>
      <c r="T1180" s="23" t="str">
        <f>IF(AND(($D1182)&lt;&gt;"",($E1182)&lt;&gt;""),IF(MIN(DATEVALUE($E1182),Base!R$3)-MAX(DATEVALUE($D1182),Base!R$2)+1&gt;=0,MIN(DATEVALUE($E1182),Base!R$3)-MAX(DATEVALUE($D1182),Base!R$2)+1,0),"")</f>
        <v/>
      </c>
      <c r="U1180" s="23" t="str">
        <f>IF(AND(($D1182)&lt;&gt;"",($E1182)&lt;&gt;""),IF(MIN(DATEVALUE($E1182),Base!S$3)-MAX(DATEVALUE($D1182),Base!S$2)+1&gt;=0,MIN(DATEVALUE($E1182),Base!S$3)-MAX(DATEVALUE($D1182),Base!S$2)+1,0),"")</f>
        <v/>
      </c>
      <c r="V1180" s="23" t="str">
        <f>IF(AND(($D1182)&lt;&gt;"",($E1182)&lt;&gt;""),IF(MIN(DATEVALUE($E1182),Base!T$3)-MAX(DATEVALUE($D1182),Base!T$2)+1&gt;=0,MIN(DATEVALUE($E1182),Base!T$3)-MAX(DATEVALUE($D1182),Base!T$2)+1,0),"")</f>
        <v/>
      </c>
      <c r="W1180" s="23" t="str">
        <f>IF(AND(($D1182)&lt;&gt;"",($E1182)&lt;&gt;""),IF(MIN(DATEVALUE($E1182),Base!U$3)-MAX(DATEVALUE($D1182),Base!U$2)+1&gt;=0,MIN(DATEVALUE($E1182),Base!U$3)-MAX(DATEVALUE($D1182),Base!U$2)+1,0),"")</f>
        <v/>
      </c>
      <c r="X1180" s="23" t="str">
        <f>IF(AND(($D1182)&lt;&gt;"",($E1182)&lt;&gt;""),IF(MIN(DATEVALUE($E1182),Base!V$3)-MAX(DATEVALUE($D1182),Base!V$2)+1&gt;=0,MIN(DATEVALUE($E1182),Base!V$3)-MAX(DATEVALUE($D1182),Base!V$2)+1,0),"")</f>
        <v/>
      </c>
      <c r="Y1180" s="20" t="str">
        <f>IF(AND(M1180&lt;&gt;"",$H1176&lt;&gt;"",$F1176&lt;&gt;""),M1180*$H1176*$F1176,"")</f>
        <v/>
      </c>
      <c r="Z1180" s="20" t="str">
        <f>IF(AND(N1180&lt;&gt;"",$H1175&lt;&gt;"",$F1175&lt;&gt;""),N1180*$H1175*$F1175,"")</f>
        <v/>
      </c>
      <c r="AA1180" s="20" t="str">
        <f>IF(AND(O1180&lt;&gt;"",$H1175&lt;&gt;"",$F1175&lt;&gt;""),O1180*$H1175*$F1175,"")</f>
        <v/>
      </c>
      <c r="AB1180" s="20" t="str">
        <f>IF(AND(P1180&lt;&gt;"",$H1175&lt;&gt;"",$F1175&lt;&gt;""),P1180*$H1175*$F1175,"")</f>
        <v/>
      </c>
      <c r="AC1180" s="20" t="str">
        <f>IF(AND(Q1180&lt;&gt;"",$H1175&lt;&gt;"",$F1175&lt;&gt;""),Q1180*$H1175*$F1175,"")</f>
        <v/>
      </c>
      <c r="AD1180" s="20" t="str">
        <f>IF(AND(R1180&lt;&gt;"",$H1175&lt;&gt;"",$F1175&lt;&gt;""),R1180*$H1175*$F1175,"")</f>
        <v/>
      </c>
      <c r="AE1180" s="20" t="str">
        <f>IF(AND(S1180&lt;&gt;"",$H1175&lt;&gt;"",$F1175&lt;&gt;""),S1180*$H1175*$F1175,"")</f>
        <v/>
      </c>
      <c r="AF1180" s="20" t="str">
        <f>IF(AND(T1180&lt;&gt;"",$H1175&lt;&gt;"",$F1175&lt;&gt;""),T1180*$H1175*$F1175,"")</f>
        <v/>
      </c>
      <c r="AG1180" s="20" t="str">
        <f>IF(AND(U1180&lt;&gt;"",$H1175&lt;&gt;"",$F1175&lt;&gt;""),U1180*$H1175*$F1175,"")</f>
        <v/>
      </c>
      <c r="AH1180" s="20" t="str">
        <f>IF(AND(V1180&lt;&gt;"",$H1175&lt;&gt;"",$F1175&lt;&gt;""),V1180*$H1175*$F1175,"")</f>
        <v/>
      </c>
      <c r="AI1180" s="20" t="str">
        <f>IF(AND(W1180&lt;&gt;"",$H1175&lt;&gt;"",$F1175&lt;&gt;""),W1180*$H1175*$F1175,"")</f>
        <v/>
      </c>
      <c r="AJ1180" s="20" t="str">
        <f>IF(AND(X1180&lt;&gt;"",$H1175&lt;&gt;"",$F1175&lt;&gt;""),X1180*$H1175*$F1175,"")</f>
        <v/>
      </c>
    </row>
    <row r="1181" spans="1:36" ht="23.25" customHeight="1" x14ac:dyDescent="0.25">
      <c r="A1181" s="24"/>
      <c r="B1181" s="24"/>
      <c r="J1181" s="20" t="str">
        <f t="shared" si="53"/>
        <v/>
      </c>
      <c r="K1181" s="20" t="str">
        <f t="shared" si="54"/>
        <v/>
      </c>
      <c r="L1181" s="20" t="str">
        <f>IF(D1176&lt;&gt;"",MONTH(D1176),"")</f>
        <v/>
      </c>
      <c r="M1181" s="23" t="str">
        <f>IF(AND(($D1183)&lt;&gt;"",($E1183)&lt;&gt;""),IF(MIN(DATEVALUE($E1183),Base!K$3)-MAX(DATEVALUE($D1183),Base!K$2)+1&gt;=0,MIN(DATEVALUE($E1183),Base!K$3)-MAX(DATEVALUE($D1183),Base!K$2)+1,0),"")</f>
        <v/>
      </c>
      <c r="N1181" s="23" t="str">
        <f>IF(AND(($D1183)&lt;&gt;"",($E1183)&lt;&gt;""),IF(MIN(DATEVALUE($E1183),Base!L$3)-MAX(DATEVALUE($D1183),Base!L$2)+1&gt;=0,MIN(DATEVALUE($E1183),Base!L$3)-MAX(DATEVALUE($D1183),Base!L$2)+1,0),"")</f>
        <v/>
      </c>
      <c r="O1181" s="23" t="str">
        <f>IF(AND(($D1183)&lt;&gt;"",($E1183)&lt;&gt;""),IF(MIN(DATEVALUE($E1183),Base!M$3)-MAX(DATEVALUE($D1183),Base!M$2)+1&gt;=0,MIN(DATEVALUE($E1183),Base!M$3)-MAX(DATEVALUE($D1183),Base!M$2)+1,0),"")</f>
        <v/>
      </c>
      <c r="P1181" s="23" t="str">
        <f>IF(AND(($D1183)&lt;&gt;"",($E1183)&lt;&gt;""),IF(MIN(DATEVALUE($E1183),Base!N$3)-MAX(DATEVALUE($D1183),Base!N$2)+1&gt;=0,MIN(DATEVALUE($E1183),Base!N$3)-MAX(DATEVALUE($D1183),Base!N$2)+1,0),"")</f>
        <v/>
      </c>
      <c r="Q1181" s="23" t="str">
        <f>IF(AND(($D1183)&lt;&gt;"",($E1183)&lt;&gt;""),IF(MIN(DATEVALUE($E1183),Base!O$3)-MAX(DATEVALUE($D1183),Base!O$2)+1&gt;=0,MIN(DATEVALUE($E1183),Base!O$3)-MAX(DATEVALUE($D1183),Base!O$2)+1,0),"")</f>
        <v/>
      </c>
      <c r="R1181" s="23" t="str">
        <f>IF(AND(($D1183)&lt;&gt;"",($E1183)&lt;&gt;""),IF(MIN(DATEVALUE($E1183),Base!P$3)-MAX(DATEVALUE($D1183),Base!P$2)+1&gt;=0,MIN(DATEVALUE($E1183),Base!P$3)-MAX(DATEVALUE($D1183),Base!P$2)+1,0),"")</f>
        <v/>
      </c>
      <c r="S1181" s="23" t="str">
        <f>IF(AND(($D1183)&lt;&gt;"",($E1183)&lt;&gt;""),IF(MIN(DATEVALUE($E1183),Base!Q$3)-MAX(DATEVALUE($D1183),Base!Q$2)+1&gt;=0,MIN(DATEVALUE($E1183),Base!Q$3)-MAX(DATEVALUE($D1183),Base!Q$2)+1,0),"")</f>
        <v/>
      </c>
      <c r="T1181" s="23" t="str">
        <f>IF(AND(($D1183)&lt;&gt;"",($E1183)&lt;&gt;""),IF(MIN(DATEVALUE($E1183),Base!R$3)-MAX(DATEVALUE($D1183),Base!R$2)+1&gt;=0,MIN(DATEVALUE($E1183),Base!R$3)-MAX(DATEVALUE($D1183),Base!R$2)+1,0),"")</f>
        <v/>
      </c>
      <c r="U1181" s="23" t="str">
        <f>IF(AND(($D1183)&lt;&gt;"",($E1183)&lt;&gt;""),IF(MIN(DATEVALUE($E1183),Base!S$3)-MAX(DATEVALUE($D1183),Base!S$2)+1&gt;=0,MIN(DATEVALUE($E1183),Base!S$3)-MAX(DATEVALUE($D1183),Base!S$2)+1,0),"")</f>
        <v/>
      </c>
      <c r="V1181" s="23" t="str">
        <f>IF(AND(($D1183)&lt;&gt;"",($E1183)&lt;&gt;""),IF(MIN(DATEVALUE($E1183),Base!T$3)-MAX(DATEVALUE($D1183),Base!T$2)+1&gt;=0,MIN(DATEVALUE($E1183),Base!T$3)-MAX(DATEVALUE($D1183),Base!T$2)+1,0),"")</f>
        <v/>
      </c>
      <c r="W1181" s="23" t="str">
        <f>IF(AND(($D1183)&lt;&gt;"",($E1183)&lt;&gt;""),IF(MIN(DATEVALUE($E1183),Base!U$3)-MAX(DATEVALUE($D1183),Base!U$2)+1&gt;=0,MIN(DATEVALUE($E1183),Base!U$3)-MAX(DATEVALUE($D1183),Base!U$2)+1,0),"")</f>
        <v/>
      </c>
      <c r="X1181" s="23" t="str">
        <f>IF(AND(($D1183)&lt;&gt;"",($E1183)&lt;&gt;""),IF(MIN(DATEVALUE($E1183),Base!V$3)-MAX(DATEVALUE($D1183),Base!V$2)+1&gt;=0,MIN(DATEVALUE($E1183),Base!V$3)-MAX(DATEVALUE($D1183),Base!V$2)+1,0),"")</f>
        <v/>
      </c>
      <c r="Y1181" s="20" t="str">
        <f>IF(AND(M1181&lt;&gt;"",$H1177&lt;&gt;"",$F1177&lt;&gt;""),M1181*$H1177*$F1177,"")</f>
        <v/>
      </c>
      <c r="Z1181" s="20" t="str">
        <f>IF(AND(N1181&lt;&gt;"",$H1176&lt;&gt;"",$F1176&lt;&gt;""),N1181*$H1176*$F1176,"")</f>
        <v/>
      </c>
      <c r="AA1181" s="20" t="str">
        <f>IF(AND(O1181&lt;&gt;"",$H1176&lt;&gt;"",$F1176&lt;&gt;""),O1181*$H1176*$F1176,"")</f>
        <v/>
      </c>
      <c r="AB1181" s="20" t="str">
        <f>IF(AND(P1181&lt;&gt;"",$H1176&lt;&gt;"",$F1176&lt;&gt;""),P1181*$H1176*$F1176,"")</f>
        <v/>
      </c>
      <c r="AC1181" s="20" t="str">
        <f>IF(AND(Q1181&lt;&gt;"",$H1176&lt;&gt;"",$F1176&lt;&gt;""),Q1181*$H1176*$F1176,"")</f>
        <v/>
      </c>
      <c r="AD1181" s="20" t="str">
        <f>IF(AND(R1181&lt;&gt;"",$H1176&lt;&gt;"",$F1176&lt;&gt;""),R1181*$H1176*$F1176,"")</f>
        <v/>
      </c>
      <c r="AE1181" s="20" t="str">
        <f>IF(AND(S1181&lt;&gt;"",$H1176&lt;&gt;"",$F1176&lt;&gt;""),S1181*$H1176*$F1176,"")</f>
        <v/>
      </c>
      <c r="AF1181" s="20" t="str">
        <f>IF(AND(T1181&lt;&gt;"",$H1176&lt;&gt;"",$F1176&lt;&gt;""),T1181*$H1176*$F1176,"")</f>
        <v/>
      </c>
      <c r="AG1181" s="20" t="str">
        <f>IF(AND(U1181&lt;&gt;"",$H1176&lt;&gt;"",$F1176&lt;&gt;""),U1181*$H1176*$F1176,"")</f>
        <v/>
      </c>
      <c r="AH1181" s="20" t="str">
        <f>IF(AND(V1181&lt;&gt;"",$H1176&lt;&gt;"",$F1176&lt;&gt;""),V1181*$H1176*$F1176,"")</f>
        <v/>
      </c>
      <c r="AI1181" s="20" t="str">
        <f>IF(AND(W1181&lt;&gt;"",$H1176&lt;&gt;"",$F1176&lt;&gt;""),W1181*$H1176*$F1176,"")</f>
        <v/>
      </c>
      <c r="AJ1181" s="20" t="str">
        <f>IF(AND(X1181&lt;&gt;"",$H1176&lt;&gt;"",$F1176&lt;&gt;""),X1181*$H1176*$F1176,"")</f>
        <v/>
      </c>
    </row>
    <row r="1182" spans="1:36" ht="23.25" customHeight="1" x14ac:dyDescent="0.25">
      <c r="A1182" s="24"/>
      <c r="B1182" s="24"/>
      <c r="J1182" s="20" t="str">
        <f t="shared" si="53"/>
        <v/>
      </c>
      <c r="K1182" s="20" t="str">
        <f t="shared" si="54"/>
        <v/>
      </c>
      <c r="L1182" s="20" t="str">
        <f>IF(D1177&lt;&gt;"",MONTH(D1177),"")</f>
        <v/>
      </c>
      <c r="M1182" s="23" t="str">
        <f>IF(AND(($D1184)&lt;&gt;"",($E1184)&lt;&gt;""),IF(MIN(DATEVALUE($E1184),Base!K$3)-MAX(DATEVALUE($D1184),Base!K$2)+1&gt;=0,MIN(DATEVALUE($E1184),Base!K$3)-MAX(DATEVALUE($D1184),Base!K$2)+1,0),"")</f>
        <v/>
      </c>
      <c r="N1182" s="23" t="str">
        <f>IF(AND(($D1184)&lt;&gt;"",($E1184)&lt;&gt;""),IF(MIN(DATEVALUE($E1184),Base!L$3)-MAX(DATEVALUE($D1184),Base!L$2)+1&gt;=0,MIN(DATEVALUE($E1184),Base!L$3)-MAX(DATEVALUE($D1184),Base!L$2)+1,0),"")</f>
        <v/>
      </c>
      <c r="O1182" s="23" t="str">
        <f>IF(AND(($D1184)&lt;&gt;"",($E1184)&lt;&gt;""),IF(MIN(DATEVALUE($E1184),Base!M$3)-MAX(DATEVALUE($D1184),Base!M$2)+1&gt;=0,MIN(DATEVALUE($E1184),Base!M$3)-MAX(DATEVALUE($D1184),Base!M$2)+1,0),"")</f>
        <v/>
      </c>
      <c r="P1182" s="23" t="str">
        <f>IF(AND(($D1184)&lt;&gt;"",($E1184)&lt;&gt;""),IF(MIN(DATEVALUE($E1184),Base!N$3)-MAX(DATEVALUE($D1184),Base!N$2)+1&gt;=0,MIN(DATEVALUE($E1184),Base!N$3)-MAX(DATEVALUE($D1184),Base!N$2)+1,0),"")</f>
        <v/>
      </c>
      <c r="Q1182" s="23" t="str">
        <f>IF(AND(($D1184)&lt;&gt;"",($E1184)&lt;&gt;""),IF(MIN(DATEVALUE($E1184),Base!O$3)-MAX(DATEVALUE($D1184),Base!O$2)+1&gt;=0,MIN(DATEVALUE($E1184),Base!O$3)-MAX(DATEVALUE($D1184),Base!O$2)+1,0),"")</f>
        <v/>
      </c>
      <c r="R1182" s="23" t="str">
        <f>IF(AND(($D1184)&lt;&gt;"",($E1184)&lt;&gt;""),IF(MIN(DATEVALUE($E1184),Base!P$3)-MAX(DATEVALUE($D1184),Base!P$2)+1&gt;=0,MIN(DATEVALUE($E1184),Base!P$3)-MAX(DATEVALUE($D1184),Base!P$2)+1,0),"")</f>
        <v/>
      </c>
      <c r="S1182" s="23" t="str">
        <f>IF(AND(($D1184)&lt;&gt;"",($E1184)&lt;&gt;""),IF(MIN(DATEVALUE($E1184),Base!Q$3)-MAX(DATEVALUE($D1184),Base!Q$2)+1&gt;=0,MIN(DATEVALUE($E1184),Base!Q$3)-MAX(DATEVALUE($D1184),Base!Q$2)+1,0),"")</f>
        <v/>
      </c>
      <c r="T1182" s="23" t="str">
        <f>IF(AND(($D1184)&lt;&gt;"",($E1184)&lt;&gt;""),IF(MIN(DATEVALUE($E1184),Base!R$3)-MAX(DATEVALUE($D1184),Base!R$2)+1&gt;=0,MIN(DATEVALUE($E1184),Base!R$3)-MAX(DATEVALUE($D1184),Base!R$2)+1,0),"")</f>
        <v/>
      </c>
      <c r="U1182" s="23" t="str">
        <f>IF(AND(($D1184)&lt;&gt;"",($E1184)&lt;&gt;""),IF(MIN(DATEVALUE($E1184),Base!S$3)-MAX(DATEVALUE($D1184),Base!S$2)+1&gt;=0,MIN(DATEVALUE($E1184),Base!S$3)-MAX(DATEVALUE($D1184),Base!S$2)+1,0),"")</f>
        <v/>
      </c>
      <c r="V1182" s="23" t="str">
        <f>IF(AND(($D1184)&lt;&gt;"",($E1184)&lt;&gt;""),IF(MIN(DATEVALUE($E1184),Base!T$3)-MAX(DATEVALUE($D1184),Base!T$2)+1&gt;=0,MIN(DATEVALUE($E1184),Base!T$3)-MAX(DATEVALUE($D1184),Base!T$2)+1,0),"")</f>
        <v/>
      </c>
      <c r="W1182" s="23" t="str">
        <f>IF(AND(($D1184)&lt;&gt;"",($E1184)&lt;&gt;""),IF(MIN(DATEVALUE($E1184),Base!U$3)-MAX(DATEVALUE($D1184),Base!U$2)+1&gt;=0,MIN(DATEVALUE($E1184),Base!U$3)-MAX(DATEVALUE($D1184),Base!U$2)+1,0),"")</f>
        <v/>
      </c>
      <c r="X1182" s="23" t="str">
        <f>IF(AND(($D1184)&lt;&gt;"",($E1184)&lt;&gt;""),IF(MIN(DATEVALUE($E1184),Base!V$3)-MAX(DATEVALUE($D1184),Base!V$2)+1&gt;=0,MIN(DATEVALUE($E1184),Base!V$3)-MAX(DATEVALUE($D1184),Base!V$2)+1,0),"")</f>
        <v/>
      </c>
      <c r="Y1182" s="20" t="str">
        <f>IF(AND(M1182&lt;&gt;"",$H1178&lt;&gt;"",$F1178&lt;&gt;""),M1182*$H1178*$F1178,"")</f>
        <v/>
      </c>
      <c r="Z1182" s="20" t="str">
        <f>IF(AND(N1182&lt;&gt;"",$H1177&lt;&gt;"",$F1177&lt;&gt;""),N1182*$H1177*$F1177,"")</f>
        <v/>
      </c>
      <c r="AA1182" s="20" t="str">
        <f>IF(AND(O1182&lt;&gt;"",$H1177&lt;&gt;"",$F1177&lt;&gt;""),O1182*$H1177*$F1177,"")</f>
        <v/>
      </c>
      <c r="AB1182" s="20" t="str">
        <f>IF(AND(P1182&lt;&gt;"",$H1177&lt;&gt;"",$F1177&lt;&gt;""),P1182*$H1177*$F1177,"")</f>
        <v/>
      </c>
      <c r="AC1182" s="20" t="str">
        <f>IF(AND(Q1182&lt;&gt;"",$H1177&lt;&gt;"",$F1177&lt;&gt;""),Q1182*$H1177*$F1177,"")</f>
        <v/>
      </c>
      <c r="AD1182" s="20" t="str">
        <f>IF(AND(R1182&lt;&gt;"",$H1177&lt;&gt;"",$F1177&lt;&gt;""),R1182*$H1177*$F1177,"")</f>
        <v/>
      </c>
      <c r="AE1182" s="20" t="str">
        <f>IF(AND(S1182&lt;&gt;"",$H1177&lt;&gt;"",$F1177&lt;&gt;""),S1182*$H1177*$F1177,"")</f>
        <v/>
      </c>
      <c r="AF1182" s="20" t="str">
        <f>IF(AND(T1182&lt;&gt;"",$H1177&lt;&gt;"",$F1177&lt;&gt;""),T1182*$H1177*$F1177,"")</f>
        <v/>
      </c>
      <c r="AG1182" s="20" t="str">
        <f>IF(AND(U1182&lt;&gt;"",$H1177&lt;&gt;"",$F1177&lt;&gt;""),U1182*$H1177*$F1177,"")</f>
        <v/>
      </c>
      <c r="AH1182" s="20" t="str">
        <f>IF(AND(V1182&lt;&gt;"",$H1177&lt;&gt;"",$F1177&lt;&gt;""),V1182*$H1177*$F1177,"")</f>
        <v/>
      </c>
      <c r="AI1182" s="20" t="str">
        <f>IF(AND(W1182&lt;&gt;"",$H1177&lt;&gt;"",$F1177&lt;&gt;""),W1182*$H1177*$F1177,"")</f>
        <v/>
      </c>
      <c r="AJ1182" s="20" t="str">
        <f>IF(AND(X1182&lt;&gt;"",$H1177&lt;&gt;"",$F1177&lt;&gt;""),X1182*$H1177*$F1177,"")</f>
        <v/>
      </c>
    </row>
    <row r="1183" spans="1:36" ht="23.25" customHeight="1" x14ac:dyDescent="0.25">
      <c r="A1183" s="24"/>
      <c r="B1183" s="24"/>
      <c r="J1183" s="20" t="str">
        <f t="shared" si="53"/>
        <v/>
      </c>
      <c r="K1183" s="20" t="str">
        <f t="shared" si="54"/>
        <v/>
      </c>
      <c r="L1183" s="20" t="str">
        <f>IF(D1178&lt;&gt;"",MONTH(D1178),"")</f>
        <v/>
      </c>
      <c r="M1183" s="23" t="str">
        <f>IF(AND(($D1185)&lt;&gt;"",($E1185)&lt;&gt;""),IF(MIN(DATEVALUE($E1185),Base!K$3)-MAX(DATEVALUE($D1185),Base!K$2)+1&gt;=0,MIN(DATEVALUE($E1185),Base!K$3)-MAX(DATEVALUE($D1185),Base!K$2)+1,0),"")</f>
        <v/>
      </c>
      <c r="N1183" s="23" t="str">
        <f>IF(AND(($D1185)&lt;&gt;"",($E1185)&lt;&gt;""),IF(MIN(DATEVALUE($E1185),Base!L$3)-MAX(DATEVALUE($D1185),Base!L$2)+1&gt;=0,MIN(DATEVALUE($E1185),Base!L$3)-MAX(DATEVALUE($D1185),Base!L$2)+1,0),"")</f>
        <v/>
      </c>
      <c r="O1183" s="23" t="str">
        <f>IF(AND(($D1185)&lt;&gt;"",($E1185)&lt;&gt;""),IF(MIN(DATEVALUE($E1185),Base!M$3)-MAX(DATEVALUE($D1185),Base!M$2)+1&gt;=0,MIN(DATEVALUE($E1185),Base!M$3)-MAX(DATEVALUE($D1185),Base!M$2)+1,0),"")</f>
        <v/>
      </c>
      <c r="P1183" s="23" t="str">
        <f>IF(AND(($D1185)&lt;&gt;"",($E1185)&lt;&gt;""),IF(MIN(DATEVALUE($E1185),Base!N$3)-MAX(DATEVALUE($D1185),Base!N$2)+1&gt;=0,MIN(DATEVALUE($E1185),Base!N$3)-MAX(DATEVALUE($D1185),Base!N$2)+1,0),"")</f>
        <v/>
      </c>
      <c r="Q1183" s="23" t="str">
        <f>IF(AND(($D1185)&lt;&gt;"",($E1185)&lt;&gt;""),IF(MIN(DATEVALUE($E1185),Base!O$3)-MAX(DATEVALUE($D1185),Base!O$2)+1&gt;=0,MIN(DATEVALUE($E1185),Base!O$3)-MAX(DATEVALUE($D1185),Base!O$2)+1,0),"")</f>
        <v/>
      </c>
      <c r="R1183" s="23" t="str">
        <f>IF(AND(($D1185)&lt;&gt;"",($E1185)&lt;&gt;""),IF(MIN(DATEVALUE($E1185),Base!P$3)-MAX(DATEVALUE($D1185),Base!P$2)+1&gt;=0,MIN(DATEVALUE($E1185),Base!P$3)-MAX(DATEVALUE($D1185),Base!P$2)+1,0),"")</f>
        <v/>
      </c>
      <c r="S1183" s="23" t="str">
        <f>IF(AND(($D1185)&lt;&gt;"",($E1185)&lt;&gt;""),IF(MIN(DATEVALUE($E1185),Base!Q$3)-MAX(DATEVALUE($D1185),Base!Q$2)+1&gt;=0,MIN(DATEVALUE($E1185),Base!Q$3)-MAX(DATEVALUE($D1185),Base!Q$2)+1,0),"")</f>
        <v/>
      </c>
      <c r="T1183" s="23" t="str">
        <f>IF(AND(($D1185)&lt;&gt;"",($E1185)&lt;&gt;""),IF(MIN(DATEVALUE($E1185),Base!R$3)-MAX(DATEVALUE($D1185),Base!R$2)+1&gt;=0,MIN(DATEVALUE($E1185),Base!R$3)-MAX(DATEVALUE($D1185),Base!R$2)+1,0),"")</f>
        <v/>
      </c>
      <c r="U1183" s="23" t="str">
        <f>IF(AND(($D1185)&lt;&gt;"",($E1185)&lt;&gt;""),IF(MIN(DATEVALUE($E1185),Base!S$3)-MAX(DATEVALUE($D1185),Base!S$2)+1&gt;=0,MIN(DATEVALUE($E1185),Base!S$3)-MAX(DATEVALUE($D1185),Base!S$2)+1,0),"")</f>
        <v/>
      </c>
      <c r="V1183" s="23" t="str">
        <f>IF(AND(($D1185)&lt;&gt;"",($E1185)&lt;&gt;""),IF(MIN(DATEVALUE($E1185),Base!T$3)-MAX(DATEVALUE($D1185),Base!T$2)+1&gt;=0,MIN(DATEVALUE($E1185),Base!T$3)-MAX(DATEVALUE($D1185),Base!T$2)+1,0),"")</f>
        <v/>
      </c>
      <c r="W1183" s="23" t="str">
        <f>IF(AND(($D1185)&lt;&gt;"",($E1185)&lt;&gt;""),IF(MIN(DATEVALUE($E1185),Base!U$3)-MAX(DATEVALUE($D1185),Base!U$2)+1&gt;=0,MIN(DATEVALUE($E1185),Base!U$3)-MAX(DATEVALUE($D1185),Base!U$2)+1,0),"")</f>
        <v/>
      </c>
      <c r="X1183" s="23" t="str">
        <f>IF(AND(($D1185)&lt;&gt;"",($E1185)&lt;&gt;""),IF(MIN(DATEVALUE($E1185),Base!V$3)-MAX(DATEVALUE($D1185),Base!V$2)+1&gt;=0,MIN(DATEVALUE($E1185),Base!V$3)-MAX(DATEVALUE($D1185),Base!V$2)+1,0),"")</f>
        <v/>
      </c>
      <c r="Y1183" s="20" t="str">
        <f>IF(AND(M1183&lt;&gt;"",$H1179&lt;&gt;"",$F1179&lt;&gt;""),M1183*$H1179*$F1179,"")</f>
        <v/>
      </c>
      <c r="Z1183" s="20" t="str">
        <f>IF(AND(N1183&lt;&gt;"",$H1178&lt;&gt;"",$F1178&lt;&gt;""),N1183*$H1178*$F1178,"")</f>
        <v/>
      </c>
      <c r="AA1183" s="20" t="str">
        <f>IF(AND(O1183&lt;&gt;"",$H1178&lt;&gt;"",$F1178&lt;&gt;""),O1183*$H1178*$F1178,"")</f>
        <v/>
      </c>
      <c r="AB1183" s="20" t="str">
        <f>IF(AND(P1183&lt;&gt;"",$H1178&lt;&gt;"",$F1178&lt;&gt;""),P1183*$H1178*$F1178,"")</f>
        <v/>
      </c>
      <c r="AC1183" s="20" t="str">
        <f>IF(AND(Q1183&lt;&gt;"",$H1178&lt;&gt;"",$F1178&lt;&gt;""),Q1183*$H1178*$F1178,"")</f>
        <v/>
      </c>
      <c r="AD1183" s="20" t="str">
        <f>IF(AND(R1183&lt;&gt;"",$H1178&lt;&gt;"",$F1178&lt;&gt;""),R1183*$H1178*$F1178,"")</f>
        <v/>
      </c>
      <c r="AE1183" s="20" t="str">
        <f>IF(AND(S1183&lt;&gt;"",$H1178&lt;&gt;"",$F1178&lt;&gt;""),S1183*$H1178*$F1178,"")</f>
        <v/>
      </c>
      <c r="AF1183" s="20" t="str">
        <f>IF(AND(T1183&lt;&gt;"",$H1178&lt;&gt;"",$F1178&lt;&gt;""),T1183*$H1178*$F1178,"")</f>
        <v/>
      </c>
      <c r="AG1183" s="20" t="str">
        <f>IF(AND(U1183&lt;&gt;"",$H1178&lt;&gt;"",$F1178&lt;&gt;""),U1183*$H1178*$F1178,"")</f>
        <v/>
      </c>
      <c r="AH1183" s="20" t="str">
        <f>IF(AND(V1183&lt;&gt;"",$H1178&lt;&gt;"",$F1178&lt;&gt;""),V1183*$H1178*$F1178,"")</f>
        <v/>
      </c>
      <c r="AI1183" s="20" t="str">
        <f>IF(AND(W1183&lt;&gt;"",$H1178&lt;&gt;"",$F1178&lt;&gt;""),W1183*$H1178*$F1178,"")</f>
        <v/>
      </c>
      <c r="AJ1183" s="20" t="str">
        <f>IF(AND(X1183&lt;&gt;"",$H1178&lt;&gt;"",$F1178&lt;&gt;""),X1183*$H1178*$F1178,"")</f>
        <v/>
      </c>
    </row>
    <row r="1184" spans="1:36" ht="23.25" customHeight="1" x14ac:dyDescent="0.25">
      <c r="A1184" s="24"/>
      <c r="B1184" s="24"/>
      <c r="J1184" s="20" t="str">
        <f t="shared" si="53"/>
        <v/>
      </c>
      <c r="K1184" s="20" t="str">
        <f t="shared" si="54"/>
        <v/>
      </c>
      <c r="L1184" s="20" t="str">
        <f>IF(D1179&lt;&gt;"",MONTH(D1179),"")</f>
        <v/>
      </c>
      <c r="M1184" s="23" t="str">
        <f>IF(AND(($D1186)&lt;&gt;"",($E1186)&lt;&gt;""),IF(MIN(DATEVALUE($E1186),Base!K$3)-MAX(DATEVALUE($D1186),Base!K$2)+1&gt;=0,MIN(DATEVALUE($E1186),Base!K$3)-MAX(DATEVALUE($D1186),Base!K$2)+1,0),"")</f>
        <v/>
      </c>
      <c r="N1184" s="23" t="str">
        <f>IF(AND(($D1186)&lt;&gt;"",($E1186)&lt;&gt;""),IF(MIN(DATEVALUE($E1186),Base!L$3)-MAX(DATEVALUE($D1186),Base!L$2)+1&gt;=0,MIN(DATEVALUE($E1186),Base!L$3)-MAX(DATEVALUE($D1186),Base!L$2)+1,0),"")</f>
        <v/>
      </c>
      <c r="O1184" s="23" t="str">
        <f>IF(AND(($D1186)&lt;&gt;"",($E1186)&lt;&gt;""),IF(MIN(DATEVALUE($E1186),Base!M$3)-MAX(DATEVALUE($D1186),Base!M$2)+1&gt;=0,MIN(DATEVALUE($E1186),Base!M$3)-MAX(DATEVALUE($D1186),Base!M$2)+1,0),"")</f>
        <v/>
      </c>
      <c r="P1184" s="23" t="str">
        <f>IF(AND(($D1186)&lt;&gt;"",($E1186)&lt;&gt;""),IF(MIN(DATEVALUE($E1186),Base!N$3)-MAX(DATEVALUE($D1186),Base!N$2)+1&gt;=0,MIN(DATEVALUE($E1186),Base!N$3)-MAX(DATEVALUE($D1186),Base!N$2)+1,0),"")</f>
        <v/>
      </c>
      <c r="Q1184" s="23" t="str">
        <f>IF(AND(($D1186)&lt;&gt;"",($E1186)&lt;&gt;""),IF(MIN(DATEVALUE($E1186),Base!O$3)-MAX(DATEVALUE($D1186),Base!O$2)+1&gt;=0,MIN(DATEVALUE($E1186),Base!O$3)-MAX(DATEVALUE($D1186),Base!O$2)+1,0),"")</f>
        <v/>
      </c>
      <c r="R1184" s="23" t="str">
        <f>IF(AND(($D1186)&lt;&gt;"",($E1186)&lt;&gt;""),IF(MIN(DATEVALUE($E1186),Base!P$3)-MAX(DATEVALUE($D1186),Base!P$2)+1&gt;=0,MIN(DATEVALUE($E1186),Base!P$3)-MAX(DATEVALUE($D1186),Base!P$2)+1,0),"")</f>
        <v/>
      </c>
      <c r="S1184" s="23" t="str">
        <f>IF(AND(($D1186)&lt;&gt;"",($E1186)&lt;&gt;""),IF(MIN(DATEVALUE($E1186),Base!Q$3)-MAX(DATEVALUE($D1186),Base!Q$2)+1&gt;=0,MIN(DATEVALUE($E1186),Base!Q$3)-MAX(DATEVALUE($D1186),Base!Q$2)+1,0),"")</f>
        <v/>
      </c>
      <c r="T1184" s="23" t="str">
        <f>IF(AND(($D1186)&lt;&gt;"",($E1186)&lt;&gt;""),IF(MIN(DATEVALUE($E1186),Base!R$3)-MAX(DATEVALUE($D1186),Base!R$2)+1&gt;=0,MIN(DATEVALUE($E1186),Base!R$3)-MAX(DATEVALUE($D1186),Base!R$2)+1,0),"")</f>
        <v/>
      </c>
      <c r="U1184" s="23" t="str">
        <f>IF(AND(($D1186)&lt;&gt;"",($E1186)&lt;&gt;""),IF(MIN(DATEVALUE($E1186),Base!S$3)-MAX(DATEVALUE($D1186),Base!S$2)+1&gt;=0,MIN(DATEVALUE($E1186),Base!S$3)-MAX(DATEVALUE($D1186),Base!S$2)+1,0),"")</f>
        <v/>
      </c>
      <c r="V1184" s="23" t="str">
        <f>IF(AND(($D1186)&lt;&gt;"",($E1186)&lt;&gt;""),IF(MIN(DATEVALUE($E1186),Base!T$3)-MAX(DATEVALUE($D1186),Base!T$2)+1&gt;=0,MIN(DATEVALUE($E1186),Base!T$3)-MAX(DATEVALUE($D1186),Base!T$2)+1,0),"")</f>
        <v/>
      </c>
      <c r="W1184" s="23" t="str">
        <f>IF(AND(($D1186)&lt;&gt;"",($E1186)&lt;&gt;""),IF(MIN(DATEVALUE($E1186),Base!U$3)-MAX(DATEVALUE($D1186),Base!U$2)+1&gt;=0,MIN(DATEVALUE($E1186),Base!U$3)-MAX(DATEVALUE($D1186),Base!U$2)+1,0),"")</f>
        <v/>
      </c>
      <c r="X1184" s="23" t="str">
        <f>IF(AND(($D1186)&lt;&gt;"",($E1186)&lt;&gt;""),IF(MIN(DATEVALUE($E1186),Base!V$3)-MAX(DATEVALUE($D1186),Base!V$2)+1&gt;=0,MIN(DATEVALUE($E1186),Base!V$3)-MAX(DATEVALUE($D1186),Base!V$2)+1,0),"")</f>
        <v/>
      </c>
      <c r="Y1184" s="20" t="str">
        <f>IF(AND(M1184&lt;&gt;"",$H1180&lt;&gt;"",$F1180&lt;&gt;""),M1184*$H1180*$F1180,"")</f>
        <v/>
      </c>
      <c r="Z1184" s="20" t="str">
        <f>IF(AND(N1184&lt;&gt;"",$H1179&lt;&gt;"",$F1179&lt;&gt;""),N1184*$H1179*$F1179,"")</f>
        <v/>
      </c>
      <c r="AA1184" s="20" t="str">
        <f>IF(AND(O1184&lt;&gt;"",$H1179&lt;&gt;"",$F1179&lt;&gt;""),O1184*$H1179*$F1179,"")</f>
        <v/>
      </c>
      <c r="AB1184" s="20" t="str">
        <f>IF(AND(P1184&lt;&gt;"",$H1179&lt;&gt;"",$F1179&lt;&gt;""),P1184*$H1179*$F1179,"")</f>
        <v/>
      </c>
      <c r="AC1184" s="20" t="str">
        <f>IF(AND(Q1184&lt;&gt;"",$H1179&lt;&gt;"",$F1179&lt;&gt;""),Q1184*$H1179*$F1179,"")</f>
        <v/>
      </c>
      <c r="AD1184" s="20" t="str">
        <f>IF(AND(R1184&lt;&gt;"",$H1179&lt;&gt;"",$F1179&lt;&gt;""),R1184*$H1179*$F1179,"")</f>
        <v/>
      </c>
      <c r="AE1184" s="20" t="str">
        <f>IF(AND(S1184&lt;&gt;"",$H1179&lt;&gt;"",$F1179&lt;&gt;""),S1184*$H1179*$F1179,"")</f>
        <v/>
      </c>
      <c r="AF1184" s="20" t="str">
        <f>IF(AND(T1184&lt;&gt;"",$H1179&lt;&gt;"",$F1179&lt;&gt;""),T1184*$H1179*$F1179,"")</f>
        <v/>
      </c>
      <c r="AG1184" s="20" t="str">
        <f>IF(AND(U1184&lt;&gt;"",$H1179&lt;&gt;"",$F1179&lt;&gt;""),U1184*$H1179*$F1179,"")</f>
        <v/>
      </c>
      <c r="AH1184" s="20" t="str">
        <f>IF(AND(V1184&lt;&gt;"",$H1179&lt;&gt;"",$F1179&lt;&gt;""),V1184*$H1179*$F1179,"")</f>
        <v/>
      </c>
      <c r="AI1184" s="20" t="str">
        <f>IF(AND(W1184&lt;&gt;"",$H1179&lt;&gt;"",$F1179&lt;&gt;""),W1184*$H1179*$F1179,"")</f>
        <v/>
      </c>
      <c r="AJ1184" s="20" t="str">
        <f>IF(AND(X1184&lt;&gt;"",$H1179&lt;&gt;"",$F1179&lt;&gt;""),X1184*$H1179*$F1179,"")</f>
        <v/>
      </c>
    </row>
    <row r="1185" spans="1:36" ht="23.25" customHeight="1" x14ac:dyDescent="0.25">
      <c r="A1185" s="24"/>
      <c r="B1185" s="24"/>
      <c r="J1185" s="20" t="str">
        <f t="shared" si="53"/>
        <v/>
      </c>
      <c r="K1185" s="20" t="str">
        <f t="shared" si="54"/>
        <v/>
      </c>
      <c r="L1185" s="20" t="str">
        <f>IF(D1180&lt;&gt;"",MONTH(D1180),"")</f>
        <v/>
      </c>
      <c r="M1185" s="23" t="str">
        <f>IF(AND(($D1187)&lt;&gt;"",($E1187)&lt;&gt;""),IF(MIN(DATEVALUE($E1187),Base!K$3)-MAX(DATEVALUE($D1187),Base!K$2)+1&gt;=0,MIN(DATEVALUE($E1187),Base!K$3)-MAX(DATEVALUE($D1187),Base!K$2)+1,0),"")</f>
        <v/>
      </c>
      <c r="N1185" s="23" t="str">
        <f>IF(AND(($D1187)&lt;&gt;"",($E1187)&lt;&gt;""),IF(MIN(DATEVALUE($E1187),Base!L$3)-MAX(DATEVALUE($D1187),Base!L$2)+1&gt;=0,MIN(DATEVALUE($E1187),Base!L$3)-MAX(DATEVALUE($D1187),Base!L$2)+1,0),"")</f>
        <v/>
      </c>
      <c r="O1185" s="23" t="str">
        <f>IF(AND(($D1187)&lt;&gt;"",($E1187)&lt;&gt;""),IF(MIN(DATEVALUE($E1187),Base!M$3)-MAX(DATEVALUE($D1187),Base!M$2)+1&gt;=0,MIN(DATEVALUE($E1187),Base!M$3)-MAX(DATEVALUE($D1187),Base!M$2)+1,0),"")</f>
        <v/>
      </c>
      <c r="P1185" s="23" t="str">
        <f>IF(AND(($D1187)&lt;&gt;"",($E1187)&lt;&gt;""),IF(MIN(DATEVALUE($E1187),Base!N$3)-MAX(DATEVALUE($D1187),Base!N$2)+1&gt;=0,MIN(DATEVALUE($E1187),Base!N$3)-MAX(DATEVALUE($D1187),Base!N$2)+1,0),"")</f>
        <v/>
      </c>
      <c r="Q1185" s="23" t="str">
        <f>IF(AND(($D1187)&lt;&gt;"",($E1187)&lt;&gt;""),IF(MIN(DATEVALUE($E1187),Base!O$3)-MAX(DATEVALUE($D1187),Base!O$2)+1&gt;=0,MIN(DATEVALUE($E1187),Base!O$3)-MAX(DATEVALUE($D1187),Base!O$2)+1,0),"")</f>
        <v/>
      </c>
      <c r="R1185" s="23" t="str">
        <f>IF(AND(($D1187)&lt;&gt;"",($E1187)&lt;&gt;""),IF(MIN(DATEVALUE($E1187),Base!P$3)-MAX(DATEVALUE($D1187),Base!P$2)+1&gt;=0,MIN(DATEVALUE($E1187),Base!P$3)-MAX(DATEVALUE($D1187),Base!P$2)+1,0),"")</f>
        <v/>
      </c>
      <c r="S1185" s="23" t="str">
        <f>IF(AND(($D1187)&lt;&gt;"",($E1187)&lt;&gt;""),IF(MIN(DATEVALUE($E1187),Base!Q$3)-MAX(DATEVALUE($D1187),Base!Q$2)+1&gt;=0,MIN(DATEVALUE($E1187),Base!Q$3)-MAX(DATEVALUE($D1187),Base!Q$2)+1,0),"")</f>
        <v/>
      </c>
      <c r="T1185" s="23" t="str">
        <f>IF(AND(($D1187)&lt;&gt;"",($E1187)&lt;&gt;""),IF(MIN(DATEVALUE($E1187),Base!R$3)-MAX(DATEVALUE($D1187),Base!R$2)+1&gt;=0,MIN(DATEVALUE($E1187),Base!R$3)-MAX(DATEVALUE($D1187),Base!R$2)+1,0),"")</f>
        <v/>
      </c>
      <c r="U1185" s="23" t="str">
        <f>IF(AND(($D1187)&lt;&gt;"",($E1187)&lt;&gt;""),IF(MIN(DATEVALUE($E1187),Base!S$3)-MAX(DATEVALUE($D1187),Base!S$2)+1&gt;=0,MIN(DATEVALUE($E1187),Base!S$3)-MAX(DATEVALUE($D1187),Base!S$2)+1,0),"")</f>
        <v/>
      </c>
      <c r="V1185" s="23" t="str">
        <f>IF(AND(($D1187)&lt;&gt;"",($E1187)&lt;&gt;""),IF(MIN(DATEVALUE($E1187),Base!T$3)-MAX(DATEVALUE($D1187),Base!T$2)+1&gt;=0,MIN(DATEVALUE($E1187),Base!T$3)-MAX(DATEVALUE($D1187),Base!T$2)+1,0),"")</f>
        <v/>
      </c>
      <c r="W1185" s="23" t="str">
        <f>IF(AND(($D1187)&lt;&gt;"",($E1187)&lt;&gt;""),IF(MIN(DATEVALUE($E1187),Base!U$3)-MAX(DATEVALUE($D1187),Base!U$2)+1&gt;=0,MIN(DATEVALUE($E1187),Base!U$3)-MAX(DATEVALUE($D1187),Base!U$2)+1,0),"")</f>
        <v/>
      </c>
      <c r="X1185" s="23" t="str">
        <f>IF(AND(($D1187)&lt;&gt;"",($E1187)&lt;&gt;""),IF(MIN(DATEVALUE($E1187),Base!V$3)-MAX(DATEVALUE($D1187),Base!V$2)+1&gt;=0,MIN(DATEVALUE($E1187),Base!V$3)-MAX(DATEVALUE($D1187),Base!V$2)+1,0),"")</f>
        <v/>
      </c>
      <c r="Y1185" s="20" t="str">
        <f>IF(AND(M1185&lt;&gt;"",$H1181&lt;&gt;"",$F1181&lt;&gt;""),M1185*$H1181*$F1181,"")</f>
        <v/>
      </c>
      <c r="Z1185" s="20" t="str">
        <f>IF(AND(N1185&lt;&gt;"",$H1180&lt;&gt;"",$F1180&lt;&gt;""),N1185*$H1180*$F1180,"")</f>
        <v/>
      </c>
      <c r="AA1185" s="20" t="str">
        <f>IF(AND(O1185&lt;&gt;"",$H1180&lt;&gt;"",$F1180&lt;&gt;""),O1185*$H1180*$F1180,"")</f>
        <v/>
      </c>
      <c r="AB1185" s="20" t="str">
        <f>IF(AND(P1185&lt;&gt;"",$H1180&lt;&gt;"",$F1180&lt;&gt;""),P1185*$H1180*$F1180,"")</f>
        <v/>
      </c>
      <c r="AC1185" s="20" t="str">
        <f>IF(AND(Q1185&lt;&gt;"",$H1180&lt;&gt;"",$F1180&lt;&gt;""),Q1185*$H1180*$F1180,"")</f>
        <v/>
      </c>
      <c r="AD1185" s="20" t="str">
        <f>IF(AND(R1185&lt;&gt;"",$H1180&lt;&gt;"",$F1180&lt;&gt;""),R1185*$H1180*$F1180,"")</f>
        <v/>
      </c>
      <c r="AE1185" s="20" t="str">
        <f>IF(AND(S1185&lt;&gt;"",$H1180&lt;&gt;"",$F1180&lt;&gt;""),S1185*$H1180*$F1180,"")</f>
        <v/>
      </c>
      <c r="AF1185" s="20" t="str">
        <f>IF(AND(T1185&lt;&gt;"",$H1180&lt;&gt;"",$F1180&lt;&gt;""),T1185*$H1180*$F1180,"")</f>
        <v/>
      </c>
      <c r="AG1185" s="20" t="str">
        <f>IF(AND(U1185&lt;&gt;"",$H1180&lt;&gt;"",$F1180&lt;&gt;""),U1185*$H1180*$F1180,"")</f>
        <v/>
      </c>
      <c r="AH1185" s="20" t="str">
        <f>IF(AND(V1185&lt;&gt;"",$H1180&lt;&gt;"",$F1180&lt;&gt;""),V1185*$H1180*$F1180,"")</f>
        <v/>
      </c>
      <c r="AI1185" s="20" t="str">
        <f>IF(AND(W1185&lt;&gt;"",$H1180&lt;&gt;"",$F1180&lt;&gt;""),W1185*$H1180*$F1180,"")</f>
        <v/>
      </c>
      <c r="AJ1185" s="20" t="str">
        <f>IF(AND(X1185&lt;&gt;"",$H1180&lt;&gt;"",$F1180&lt;&gt;""),X1185*$H1180*$F1180,"")</f>
        <v/>
      </c>
    </row>
    <row r="1186" spans="1:36" ht="23.25" customHeight="1" x14ac:dyDescent="0.25">
      <c r="A1186" s="24"/>
      <c r="B1186" s="24"/>
      <c r="J1186" s="20" t="str">
        <f t="shared" si="53"/>
        <v/>
      </c>
      <c r="K1186" s="20" t="str">
        <f t="shared" si="54"/>
        <v/>
      </c>
      <c r="L1186" s="20" t="str">
        <f>IF(D1181&lt;&gt;"",MONTH(D1181),"")</f>
        <v/>
      </c>
      <c r="M1186" s="23" t="str">
        <f>IF(AND(($D1188)&lt;&gt;"",($E1188)&lt;&gt;""),IF(MIN(DATEVALUE($E1188),Base!K$3)-MAX(DATEVALUE($D1188),Base!K$2)+1&gt;=0,MIN(DATEVALUE($E1188),Base!K$3)-MAX(DATEVALUE($D1188),Base!K$2)+1,0),"")</f>
        <v/>
      </c>
      <c r="N1186" s="23" t="str">
        <f>IF(AND(($D1188)&lt;&gt;"",($E1188)&lt;&gt;""),IF(MIN(DATEVALUE($E1188),Base!L$3)-MAX(DATEVALUE($D1188),Base!L$2)+1&gt;=0,MIN(DATEVALUE($E1188),Base!L$3)-MAX(DATEVALUE($D1188),Base!L$2)+1,0),"")</f>
        <v/>
      </c>
      <c r="O1186" s="23" t="str">
        <f>IF(AND(($D1188)&lt;&gt;"",($E1188)&lt;&gt;""),IF(MIN(DATEVALUE($E1188),Base!M$3)-MAX(DATEVALUE($D1188),Base!M$2)+1&gt;=0,MIN(DATEVALUE($E1188),Base!M$3)-MAX(DATEVALUE($D1188),Base!M$2)+1,0),"")</f>
        <v/>
      </c>
      <c r="P1186" s="23" t="str">
        <f>IF(AND(($D1188)&lt;&gt;"",($E1188)&lt;&gt;""),IF(MIN(DATEVALUE($E1188),Base!N$3)-MAX(DATEVALUE($D1188),Base!N$2)+1&gt;=0,MIN(DATEVALUE($E1188),Base!N$3)-MAX(DATEVALUE($D1188),Base!N$2)+1,0),"")</f>
        <v/>
      </c>
      <c r="Q1186" s="23" t="str">
        <f>IF(AND(($D1188)&lt;&gt;"",($E1188)&lt;&gt;""),IF(MIN(DATEVALUE($E1188),Base!O$3)-MAX(DATEVALUE($D1188),Base!O$2)+1&gt;=0,MIN(DATEVALUE($E1188),Base!O$3)-MAX(DATEVALUE($D1188),Base!O$2)+1,0),"")</f>
        <v/>
      </c>
      <c r="R1186" s="23" t="str">
        <f>IF(AND(($D1188)&lt;&gt;"",($E1188)&lt;&gt;""),IF(MIN(DATEVALUE($E1188),Base!P$3)-MAX(DATEVALUE($D1188),Base!P$2)+1&gt;=0,MIN(DATEVALUE($E1188),Base!P$3)-MAX(DATEVALUE($D1188),Base!P$2)+1,0),"")</f>
        <v/>
      </c>
      <c r="S1186" s="23" t="str">
        <f>IF(AND(($D1188)&lt;&gt;"",($E1188)&lt;&gt;""),IF(MIN(DATEVALUE($E1188),Base!Q$3)-MAX(DATEVALUE($D1188),Base!Q$2)+1&gt;=0,MIN(DATEVALUE($E1188),Base!Q$3)-MAX(DATEVALUE($D1188),Base!Q$2)+1,0),"")</f>
        <v/>
      </c>
      <c r="T1186" s="23" t="str">
        <f>IF(AND(($D1188)&lt;&gt;"",($E1188)&lt;&gt;""),IF(MIN(DATEVALUE($E1188),Base!R$3)-MAX(DATEVALUE($D1188),Base!R$2)+1&gt;=0,MIN(DATEVALUE($E1188),Base!R$3)-MAX(DATEVALUE($D1188),Base!R$2)+1,0),"")</f>
        <v/>
      </c>
      <c r="U1186" s="23" t="str">
        <f>IF(AND(($D1188)&lt;&gt;"",($E1188)&lt;&gt;""),IF(MIN(DATEVALUE($E1188),Base!S$3)-MAX(DATEVALUE($D1188),Base!S$2)+1&gt;=0,MIN(DATEVALUE($E1188),Base!S$3)-MAX(DATEVALUE($D1188),Base!S$2)+1,0),"")</f>
        <v/>
      </c>
      <c r="V1186" s="23" t="str">
        <f>IF(AND(($D1188)&lt;&gt;"",($E1188)&lt;&gt;""),IF(MIN(DATEVALUE($E1188),Base!T$3)-MAX(DATEVALUE($D1188),Base!T$2)+1&gt;=0,MIN(DATEVALUE($E1188),Base!T$3)-MAX(DATEVALUE($D1188),Base!T$2)+1,0),"")</f>
        <v/>
      </c>
      <c r="W1186" s="23" t="str">
        <f>IF(AND(($D1188)&lt;&gt;"",($E1188)&lt;&gt;""),IF(MIN(DATEVALUE($E1188),Base!U$3)-MAX(DATEVALUE($D1188),Base!U$2)+1&gt;=0,MIN(DATEVALUE($E1188),Base!U$3)-MAX(DATEVALUE($D1188),Base!U$2)+1,0),"")</f>
        <v/>
      </c>
      <c r="X1186" s="23" t="str">
        <f>IF(AND(($D1188)&lt;&gt;"",($E1188)&lt;&gt;""),IF(MIN(DATEVALUE($E1188),Base!V$3)-MAX(DATEVALUE($D1188),Base!V$2)+1&gt;=0,MIN(DATEVALUE($E1188),Base!V$3)-MAX(DATEVALUE($D1188),Base!V$2)+1,0),"")</f>
        <v/>
      </c>
      <c r="Y1186" s="20" t="str">
        <f>IF(AND(M1186&lt;&gt;"",$H1182&lt;&gt;"",$F1182&lt;&gt;""),M1186*$H1182*$F1182,"")</f>
        <v/>
      </c>
      <c r="Z1186" s="20" t="str">
        <f>IF(AND(N1186&lt;&gt;"",$H1181&lt;&gt;"",$F1181&lt;&gt;""),N1186*$H1181*$F1181,"")</f>
        <v/>
      </c>
      <c r="AA1186" s="20" t="str">
        <f>IF(AND(O1186&lt;&gt;"",$H1181&lt;&gt;"",$F1181&lt;&gt;""),O1186*$H1181*$F1181,"")</f>
        <v/>
      </c>
      <c r="AB1186" s="20" t="str">
        <f>IF(AND(P1186&lt;&gt;"",$H1181&lt;&gt;"",$F1181&lt;&gt;""),P1186*$H1181*$F1181,"")</f>
        <v/>
      </c>
      <c r="AC1186" s="20" t="str">
        <f>IF(AND(Q1186&lt;&gt;"",$H1181&lt;&gt;"",$F1181&lt;&gt;""),Q1186*$H1181*$F1181,"")</f>
        <v/>
      </c>
      <c r="AD1186" s="20" t="str">
        <f>IF(AND(R1186&lt;&gt;"",$H1181&lt;&gt;"",$F1181&lt;&gt;""),R1186*$H1181*$F1181,"")</f>
        <v/>
      </c>
      <c r="AE1186" s="20" t="str">
        <f>IF(AND(S1186&lt;&gt;"",$H1181&lt;&gt;"",$F1181&lt;&gt;""),S1186*$H1181*$F1181,"")</f>
        <v/>
      </c>
      <c r="AF1186" s="20" t="str">
        <f>IF(AND(T1186&lt;&gt;"",$H1181&lt;&gt;"",$F1181&lt;&gt;""),T1186*$H1181*$F1181,"")</f>
        <v/>
      </c>
      <c r="AG1186" s="20" t="str">
        <f>IF(AND(U1186&lt;&gt;"",$H1181&lt;&gt;"",$F1181&lt;&gt;""),U1186*$H1181*$F1181,"")</f>
        <v/>
      </c>
      <c r="AH1186" s="20" t="str">
        <f>IF(AND(V1186&lt;&gt;"",$H1181&lt;&gt;"",$F1181&lt;&gt;""),V1186*$H1181*$F1181,"")</f>
        <v/>
      </c>
      <c r="AI1186" s="20" t="str">
        <f>IF(AND(W1186&lt;&gt;"",$H1181&lt;&gt;"",$F1181&lt;&gt;""),W1186*$H1181*$F1181,"")</f>
        <v/>
      </c>
      <c r="AJ1186" s="20" t="str">
        <f>IF(AND(X1186&lt;&gt;"",$H1181&lt;&gt;"",$F1181&lt;&gt;""),X1186*$H1181*$F1181,"")</f>
        <v/>
      </c>
    </row>
    <row r="1187" spans="1:36" ht="23.25" customHeight="1" x14ac:dyDescent="0.25">
      <c r="A1187" s="24"/>
      <c r="B1187" s="24"/>
      <c r="J1187" s="20" t="str">
        <f t="shared" si="53"/>
        <v/>
      </c>
      <c r="K1187" s="20" t="str">
        <f t="shared" si="54"/>
        <v/>
      </c>
      <c r="L1187" s="20" t="str">
        <f>IF(D1182&lt;&gt;"",MONTH(D1182),"")</f>
        <v/>
      </c>
      <c r="M1187" s="23" t="str">
        <f>IF(AND(($D1189)&lt;&gt;"",($E1189)&lt;&gt;""),IF(MIN(DATEVALUE($E1189),Base!K$3)-MAX(DATEVALUE($D1189),Base!K$2)+1&gt;=0,MIN(DATEVALUE($E1189),Base!K$3)-MAX(DATEVALUE($D1189),Base!K$2)+1,0),"")</f>
        <v/>
      </c>
      <c r="N1187" s="23" t="str">
        <f>IF(AND(($D1189)&lt;&gt;"",($E1189)&lt;&gt;""),IF(MIN(DATEVALUE($E1189),Base!L$3)-MAX(DATEVALUE($D1189),Base!L$2)+1&gt;=0,MIN(DATEVALUE($E1189),Base!L$3)-MAX(DATEVALUE($D1189),Base!L$2)+1,0),"")</f>
        <v/>
      </c>
      <c r="O1187" s="23" t="str">
        <f>IF(AND(($D1189)&lt;&gt;"",($E1189)&lt;&gt;""),IF(MIN(DATEVALUE($E1189),Base!M$3)-MAX(DATEVALUE($D1189),Base!M$2)+1&gt;=0,MIN(DATEVALUE($E1189),Base!M$3)-MAX(DATEVALUE($D1189),Base!M$2)+1,0),"")</f>
        <v/>
      </c>
      <c r="P1187" s="23" t="str">
        <f>IF(AND(($D1189)&lt;&gt;"",($E1189)&lt;&gt;""),IF(MIN(DATEVALUE($E1189),Base!N$3)-MAX(DATEVALUE($D1189),Base!N$2)+1&gt;=0,MIN(DATEVALUE($E1189),Base!N$3)-MAX(DATEVALUE($D1189),Base!N$2)+1,0),"")</f>
        <v/>
      </c>
      <c r="Q1187" s="23" t="str">
        <f>IF(AND(($D1189)&lt;&gt;"",($E1189)&lt;&gt;""),IF(MIN(DATEVALUE($E1189),Base!O$3)-MAX(DATEVALUE($D1189),Base!O$2)+1&gt;=0,MIN(DATEVALUE($E1189),Base!O$3)-MAX(DATEVALUE($D1189),Base!O$2)+1,0),"")</f>
        <v/>
      </c>
      <c r="R1187" s="23" t="str">
        <f>IF(AND(($D1189)&lt;&gt;"",($E1189)&lt;&gt;""),IF(MIN(DATEVALUE($E1189),Base!P$3)-MAX(DATEVALUE($D1189),Base!P$2)+1&gt;=0,MIN(DATEVALUE($E1189),Base!P$3)-MAX(DATEVALUE($D1189),Base!P$2)+1,0),"")</f>
        <v/>
      </c>
      <c r="S1187" s="23" t="str">
        <f>IF(AND(($D1189)&lt;&gt;"",($E1189)&lt;&gt;""),IF(MIN(DATEVALUE($E1189),Base!Q$3)-MAX(DATEVALUE($D1189),Base!Q$2)+1&gt;=0,MIN(DATEVALUE($E1189),Base!Q$3)-MAX(DATEVALUE($D1189),Base!Q$2)+1,0),"")</f>
        <v/>
      </c>
      <c r="T1187" s="23" t="str">
        <f>IF(AND(($D1189)&lt;&gt;"",($E1189)&lt;&gt;""),IF(MIN(DATEVALUE($E1189),Base!R$3)-MAX(DATEVALUE($D1189),Base!R$2)+1&gt;=0,MIN(DATEVALUE($E1189),Base!R$3)-MAX(DATEVALUE($D1189),Base!R$2)+1,0),"")</f>
        <v/>
      </c>
      <c r="U1187" s="23" t="str">
        <f>IF(AND(($D1189)&lt;&gt;"",($E1189)&lt;&gt;""),IF(MIN(DATEVALUE($E1189),Base!S$3)-MAX(DATEVALUE($D1189),Base!S$2)+1&gt;=0,MIN(DATEVALUE($E1189),Base!S$3)-MAX(DATEVALUE($D1189),Base!S$2)+1,0),"")</f>
        <v/>
      </c>
      <c r="V1187" s="23" t="str">
        <f>IF(AND(($D1189)&lt;&gt;"",($E1189)&lt;&gt;""),IF(MIN(DATEVALUE($E1189),Base!T$3)-MAX(DATEVALUE($D1189),Base!T$2)+1&gt;=0,MIN(DATEVALUE($E1189),Base!T$3)-MAX(DATEVALUE($D1189),Base!T$2)+1,0),"")</f>
        <v/>
      </c>
      <c r="W1187" s="23" t="str">
        <f>IF(AND(($D1189)&lt;&gt;"",($E1189)&lt;&gt;""),IF(MIN(DATEVALUE($E1189),Base!U$3)-MAX(DATEVALUE($D1189),Base!U$2)+1&gt;=0,MIN(DATEVALUE($E1189),Base!U$3)-MAX(DATEVALUE($D1189),Base!U$2)+1,0),"")</f>
        <v/>
      </c>
      <c r="X1187" s="23" t="str">
        <f>IF(AND(($D1189)&lt;&gt;"",($E1189)&lt;&gt;""),IF(MIN(DATEVALUE($E1189),Base!V$3)-MAX(DATEVALUE($D1189),Base!V$2)+1&gt;=0,MIN(DATEVALUE($E1189),Base!V$3)-MAX(DATEVALUE($D1189),Base!V$2)+1,0),"")</f>
        <v/>
      </c>
      <c r="Y1187" s="20" t="str">
        <f>IF(AND(M1187&lt;&gt;"",$H1183&lt;&gt;"",$F1183&lt;&gt;""),M1187*$H1183*$F1183,"")</f>
        <v/>
      </c>
      <c r="Z1187" s="20" t="str">
        <f>IF(AND(N1187&lt;&gt;"",$H1182&lt;&gt;"",$F1182&lt;&gt;""),N1187*$H1182*$F1182,"")</f>
        <v/>
      </c>
      <c r="AA1187" s="20" t="str">
        <f>IF(AND(O1187&lt;&gt;"",$H1182&lt;&gt;"",$F1182&lt;&gt;""),O1187*$H1182*$F1182,"")</f>
        <v/>
      </c>
      <c r="AB1187" s="20" t="str">
        <f>IF(AND(P1187&lt;&gt;"",$H1182&lt;&gt;"",$F1182&lt;&gt;""),P1187*$H1182*$F1182,"")</f>
        <v/>
      </c>
      <c r="AC1187" s="20" t="str">
        <f>IF(AND(Q1187&lt;&gt;"",$H1182&lt;&gt;"",$F1182&lt;&gt;""),Q1187*$H1182*$F1182,"")</f>
        <v/>
      </c>
      <c r="AD1187" s="20" t="str">
        <f>IF(AND(R1187&lt;&gt;"",$H1182&lt;&gt;"",$F1182&lt;&gt;""),R1187*$H1182*$F1182,"")</f>
        <v/>
      </c>
      <c r="AE1187" s="20" t="str">
        <f>IF(AND(S1187&lt;&gt;"",$H1182&lt;&gt;"",$F1182&lt;&gt;""),S1187*$H1182*$F1182,"")</f>
        <v/>
      </c>
      <c r="AF1187" s="20" t="str">
        <f>IF(AND(T1187&lt;&gt;"",$H1182&lt;&gt;"",$F1182&lt;&gt;""),T1187*$H1182*$F1182,"")</f>
        <v/>
      </c>
      <c r="AG1187" s="20" t="str">
        <f>IF(AND(U1187&lt;&gt;"",$H1182&lt;&gt;"",$F1182&lt;&gt;""),U1187*$H1182*$F1182,"")</f>
        <v/>
      </c>
      <c r="AH1187" s="20" t="str">
        <f>IF(AND(V1187&lt;&gt;"",$H1182&lt;&gt;"",$F1182&lt;&gt;""),V1187*$H1182*$F1182,"")</f>
        <v/>
      </c>
      <c r="AI1187" s="20" t="str">
        <f>IF(AND(W1187&lt;&gt;"",$H1182&lt;&gt;"",$F1182&lt;&gt;""),W1187*$H1182*$F1182,"")</f>
        <v/>
      </c>
      <c r="AJ1187" s="20" t="str">
        <f>IF(AND(X1187&lt;&gt;"",$H1182&lt;&gt;"",$F1182&lt;&gt;""),X1187*$H1182*$F1182,"")</f>
        <v/>
      </c>
    </row>
    <row r="1188" spans="1:36" ht="23.25" customHeight="1" x14ac:dyDescent="0.25">
      <c r="A1188" s="24"/>
      <c r="B1188" s="24"/>
      <c r="J1188" s="20" t="str">
        <f t="shared" si="53"/>
        <v/>
      </c>
      <c r="K1188" s="20" t="str">
        <f t="shared" si="54"/>
        <v/>
      </c>
      <c r="L1188" s="20" t="str">
        <f>IF(D1183&lt;&gt;"",MONTH(D1183),"")</f>
        <v/>
      </c>
      <c r="M1188" s="23" t="str">
        <f>IF(AND(($D1190)&lt;&gt;"",($E1190)&lt;&gt;""),IF(MIN(DATEVALUE($E1190),Base!K$3)-MAX(DATEVALUE($D1190),Base!K$2)+1&gt;=0,MIN(DATEVALUE($E1190),Base!K$3)-MAX(DATEVALUE($D1190),Base!K$2)+1,0),"")</f>
        <v/>
      </c>
      <c r="N1188" s="23" t="str">
        <f>IF(AND(($D1190)&lt;&gt;"",($E1190)&lt;&gt;""),IF(MIN(DATEVALUE($E1190),Base!L$3)-MAX(DATEVALUE($D1190),Base!L$2)+1&gt;=0,MIN(DATEVALUE($E1190),Base!L$3)-MAX(DATEVALUE($D1190),Base!L$2)+1,0),"")</f>
        <v/>
      </c>
      <c r="O1188" s="23" t="str">
        <f>IF(AND(($D1190)&lt;&gt;"",($E1190)&lt;&gt;""),IF(MIN(DATEVALUE($E1190),Base!M$3)-MAX(DATEVALUE($D1190),Base!M$2)+1&gt;=0,MIN(DATEVALUE($E1190),Base!M$3)-MAX(DATEVALUE($D1190),Base!M$2)+1,0),"")</f>
        <v/>
      </c>
      <c r="P1188" s="23" t="str">
        <f>IF(AND(($D1190)&lt;&gt;"",($E1190)&lt;&gt;""),IF(MIN(DATEVALUE($E1190),Base!N$3)-MAX(DATEVALUE($D1190),Base!N$2)+1&gt;=0,MIN(DATEVALUE($E1190),Base!N$3)-MAX(DATEVALUE($D1190),Base!N$2)+1,0),"")</f>
        <v/>
      </c>
      <c r="Q1188" s="23" t="str">
        <f>IF(AND(($D1190)&lt;&gt;"",($E1190)&lt;&gt;""),IF(MIN(DATEVALUE($E1190),Base!O$3)-MAX(DATEVALUE($D1190),Base!O$2)+1&gt;=0,MIN(DATEVALUE($E1190),Base!O$3)-MAX(DATEVALUE($D1190),Base!O$2)+1,0),"")</f>
        <v/>
      </c>
      <c r="R1188" s="23" t="str">
        <f>IF(AND(($D1190)&lt;&gt;"",($E1190)&lt;&gt;""),IF(MIN(DATEVALUE($E1190),Base!P$3)-MAX(DATEVALUE($D1190),Base!P$2)+1&gt;=0,MIN(DATEVALUE($E1190),Base!P$3)-MAX(DATEVALUE($D1190),Base!P$2)+1,0),"")</f>
        <v/>
      </c>
      <c r="S1188" s="23" t="str">
        <f>IF(AND(($D1190)&lt;&gt;"",($E1190)&lt;&gt;""),IF(MIN(DATEVALUE($E1190),Base!Q$3)-MAX(DATEVALUE($D1190),Base!Q$2)+1&gt;=0,MIN(DATEVALUE($E1190),Base!Q$3)-MAX(DATEVALUE($D1190),Base!Q$2)+1,0),"")</f>
        <v/>
      </c>
      <c r="T1188" s="23" t="str">
        <f>IF(AND(($D1190)&lt;&gt;"",($E1190)&lt;&gt;""),IF(MIN(DATEVALUE($E1190),Base!R$3)-MAX(DATEVALUE($D1190),Base!R$2)+1&gt;=0,MIN(DATEVALUE($E1190),Base!R$3)-MAX(DATEVALUE($D1190),Base!R$2)+1,0),"")</f>
        <v/>
      </c>
      <c r="U1188" s="23" t="str">
        <f>IF(AND(($D1190)&lt;&gt;"",($E1190)&lt;&gt;""),IF(MIN(DATEVALUE($E1190),Base!S$3)-MAX(DATEVALUE($D1190),Base!S$2)+1&gt;=0,MIN(DATEVALUE($E1190),Base!S$3)-MAX(DATEVALUE($D1190),Base!S$2)+1,0),"")</f>
        <v/>
      </c>
      <c r="V1188" s="23" t="str">
        <f>IF(AND(($D1190)&lt;&gt;"",($E1190)&lt;&gt;""),IF(MIN(DATEVALUE($E1190),Base!T$3)-MAX(DATEVALUE($D1190),Base!T$2)+1&gt;=0,MIN(DATEVALUE($E1190),Base!T$3)-MAX(DATEVALUE($D1190),Base!T$2)+1,0),"")</f>
        <v/>
      </c>
      <c r="W1188" s="23" t="str">
        <f>IF(AND(($D1190)&lt;&gt;"",($E1190)&lt;&gt;""),IF(MIN(DATEVALUE($E1190),Base!U$3)-MAX(DATEVALUE($D1190),Base!U$2)+1&gt;=0,MIN(DATEVALUE($E1190),Base!U$3)-MAX(DATEVALUE($D1190),Base!U$2)+1,0),"")</f>
        <v/>
      </c>
      <c r="X1188" s="23" t="str">
        <f>IF(AND(($D1190)&lt;&gt;"",($E1190)&lt;&gt;""),IF(MIN(DATEVALUE($E1190),Base!V$3)-MAX(DATEVALUE($D1190),Base!V$2)+1&gt;=0,MIN(DATEVALUE($E1190),Base!V$3)-MAX(DATEVALUE($D1190),Base!V$2)+1,0),"")</f>
        <v/>
      </c>
      <c r="Y1188" s="20" t="str">
        <f>IF(AND(M1188&lt;&gt;"",$H1184&lt;&gt;"",$F1184&lt;&gt;""),M1188*$H1184*$F1184,"")</f>
        <v/>
      </c>
      <c r="Z1188" s="20" t="str">
        <f>IF(AND(N1188&lt;&gt;"",$H1183&lt;&gt;"",$F1183&lt;&gt;""),N1188*$H1183*$F1183,"")</f>
        <v/>
      </c>
      <c r="AA1188" s="20" t="str">
        <f>IF(AND(O1188&lt;&gt;"",$H1183&lt;&gt;"",$F1183&lt;&gt;""),O1188*$H1183*$F1183,"")</f>
        <v/>
      </c>
      <c r="AB1188" s="20" t="str">
        <f>IF(AND(P1188&lt;&gt;"",$H1183&lt;&gt;"",$F1183&lt;&gt;""),P1188*$H1183*$F1183,"")</f>
        <v/>
      </c>
      <c r="AC1188" s="20" t="str">
        <f>IF(AND(Q1188&lt;&gt;"",$H1183&lt;&gt;"",$F1183&lt;&gt;""),Q1188*$H1183*$F1183,"")</f>
        <v/>
      </c>
      <c r="AD1188" s="20" t="str">
        <f>IF(AND(R1188&lt;&gt;"",$H1183&lt;&gt;"",$F1183&lt;&gt;""),R1188*$H1183*$F1183,"")</f>
        <v/>
      </c>
      <c r="AE1188" s="20" t="str">
        <f>IF(AND(S1188&lt;&gt;"",$H1183&lt;&gt;"",$F1183&lt;&gt;""),S1188*$H1183*$F1183,"")</f>
        <v/>
      </c>
      <c r="AF1188" s="20" t="str">
        <f>IF(AND(T1188&lt;&gt;"",$H1183&lt;&gt;"",$F1183&lt;&gt;""),T1188*$H1183*$F1183,"")</f>
        <v/>
      </c>
      <c r="AG1188" s="20" t="str">
        <f>IF(AND(U1188&lt;&gt;"",$H1183&lt;&gt;"",$F1183&lt;&gt;""),U1188*$H1183*$F1183,"")</f>
        <v/>
      </c>
      <c r="AH1188" s="20" t="str">
        <f>IF(AND(V1188&lt;&gt;"",$H1183&lt;&gt;"",$F1183&lt;&gt;""),V1188*$H1183*$F1183,"")</f>
        <v/>
      </c>
      <c r="AI1188" s="20" t="str">
        <f>IF(AND(W1188&lt;&gt;"",$H1183&lt;&gt;"",$F1183&lt;&gt;""),W1188*$H1183*$F1183,"")</f>
        <v/>
      </c>
      <c r="AJ1188" s="20" t="str">
        <f>IF(AND(X1188&lt;&gt;"",$H1183&lt;&gt;"",$F1183&lt;&gt;""),X1188*$H1183*$F1183,"")</f>
        <v/>
      </c>
    </row>
    <row r="1189" spans="1:36" ht="23.25" customHeight="1" x14ac:dyDescent="0.25">
      <c r="A1189" s="24"/>
      <c r="B1189" s="24"/>
      <c r="J1189" s="20" t="str">
        <f t="shared" ref="J1189:J1252" si="55">IF(DATEDIF(D1189,E1189,"d")&lt;&gt;0,DATEDIF(D1189,E1189,"d")+1,"")</f>
        <v/>
      </c>
      <c r="K1189" s="20" t="str">
        <f t="shared" ref="K1189:K1252" si="56">IF(AND(J1189&lt;&gt;"",F1189&lt;&gt;"",H1189&lt;&gt;""),J1189*F1189*H1189,"")</f>
        <v/>
      </c>
      <c r="L1189" s="20" t="str">
        <f>IF(D1184&lt;&gt;"",MONTH(D1184),"")</f>
        <v/>
      </c>
      <c r="M1189" s="23" t="str">
        <f>IF(AND(($D1191)&lt;&gt;"",($E1191)&lt;&gt;""),IF(MIN(DATEVALUE($E1191),Base!K$3)-MAX(DATEVALUE($D1191),Base!K$2)+1&gt;=0,MIN(DATEVALUE($E1191),Base!K$3)-MAX(DATEVALUE($D1191),Base!K$2)+1,0),"")</f>
        <v/>
      </c>
      <c r="N1189" s="23" t="str">
        <f>IF(AND(($D1191)&lt;&gt;"",($E1191)&lt;&gt;""),IF(MIN(DATEVALUE($E1191),Base!L$3)-MAX(DATEVALUE($D1191),Base!L$2)+1&gt;=0,MIN(DATEVALUE($E1191),Base!L$3)-MAX(DATEVALUE($D1191),Base!L$2)+1,0),"")</f>
        <v/>
      </c>
      <c r="O1189" s="23" t="str">
        <f>IF(AND(($D1191)&lt;&gt;"",($E1191)&lt;&gt;""),IF(MIN(DATEVALUE($E1191),Base!M$3)-MAX(DATEVALUE($D1191),Base!M$2)+1&gt;=0,MIN(DATEVALUE($E1191),Base!M$3)-MAX(DATEVALUE($D1191),Base!M$2)+1,0),"")</f>
        <v/>
      </c>
      <c r="P1189" s="23" t="str">
        <f>IF(AND(($D1191)&lt;&gt;"",($E1191)&lt;&gt;""),IF(MIN(DATEVALUE($E1191),Base!N$3)-MAX(DATEVALUE($D1191),Base!N$2)+1&gt;=0,MIN(DATEVALUE($E1191),Base!N$3)-MAX(DATEVALUE($D1191),Base!N$2)+1,0),"")</f>
        <v/>
      </c>
      <c r="Q1189" s="23" t="str">
        <f>IF(AND(($D1191)&lt;&gt;"",($E1191)&lt;&gt;""),IF(MIN(DATEVALUE($E1191),Base!O$3)-MAX(DATEVALUE($D1191),Base!O$2)+1&gt;=0,MIN(DATEVALUE($E1191),Base!O$3)-MAX(DATEVALUE($D1191),Base!O$2)+1,0),"")</f>
        <v/>
      </c>
      <c r="R1189" s="23" t="str">
        <f>IF(AND(($D1191)&lt;&gt;"",($E1191)&lt;&gt;""),IF(MIN(DATEVALUE($E1191),Base!P$3)-MAX(DATEVALUE($D1191),Base!P$2)+1&gt;=0,MIN(DATEVALUE($E1191),Base!P$3)-MAX(DATEVALUE($D1191),Base!P$2)+1,0),"")</f>
        <v/>
      </c>
      <c r="S1189" s="23" t="str">
        <f>IF(AND(($D1191)&lt;&gt;"",($E1191)&lt;&gt;""),IF(MIN(DATEVALUE($E1191),Base!Q$3)-MAX(DATEVALUE($D1191),Base!Q$2)+1&gt;=0,MIN(DATEVALUE($E1191),Base!Q$3)-MAX(DATEVALUE($D1191),Base!Q$2)+1,0),"")</f>
        <v/>
      </c>
      <c r="T1189" s="23" t="str">
        <f>IF(AND(($D1191)&lt;&gt;"",($E1191)&lt;&gt;""),IF(MIN(DATEVALUE($E1191),Base!R$3)-MAX(DATEVALUE($D1191),Base!R$2)+1&gt;=0,MIN(DATEVALUE($E1191),Base!R$3)-MAX(DATEVALUE($D1191),Base!R$2)+1,0),"")</f>
        <v/>
      </c>
      <c r="U1189" s="23" t="str">
        <f>IF(AND(($D1191)&lt;&gt;"",($E1191)&lt;&gt;""),IF(MIN(DATEVALUE($E1191),Base!S$3)-MAX(DATEVALUE($D1191),Base!S$2)+1&gt;=0,MIN(DATEVALUE($E1191),Base!S$3)-MAX(DATEVALUE($D1191),Base!S$2)+1,0),"")</f>
        <v/>
      </c>
      <c r="V1189" s="23" t="str">
        <f>IF(AND(($D1191)&lt;&gt;"",($E1191)&lt;&gt;""),IF(MIN(DATEVALUE($E1191),Base!T$3)-MAX(DATEVALUE($D1191),Base!T$2)+1&gt;=0,MIN(DATEVALUE($E1191),Base!T$3)-MAX(DATEVALUE($D1191),Base!T$2)+1,0),"")</f>
        <v/>
      </c>
      <c r="W1189" s="23" t="str">
        <f>IF(AND(($D1191)&lt;&gt;"",($E1191)&lt;&gt;""),IF(MIN(DATEVALUE($E1191),Base!U$3)-MAX(DATEVALUE($D1191),Base!U$2)+1&gt;=0,MIN(DATEVALUE($E1191),Base!U$3)-MAX(DATEVALUE($D1191),Base!U$2)+1,0),"")</f>
        <v/>
      </c>
      <c r="X1189" s="23" t="str">
        <f>IF(AND(($D1191)&lt;&gt;"",($E1191)&lt;&gt;""),IF(MIN(DATEVALUE($E1191),Base!V$3)-MAX(DATEVALUE($D1191),Base!V$2)+1&gt;=0,MIN(DATEVALUE($E1191),Base!V$3)-MAX(DATEVALUE($D1191),Base!V$2)+1,0),"")</f>
        <v/>
      </c>
      <c r="Y1189" s="20" t="str">
        <f>IF(AND(M1189&lt;&gt;"",$H1185&lt;&gt;"",$F1185&lt;&gt;""),M1189*$H1185*$F1185,"")</f>
        <v/>
      </c>
      <c r="Z1189" s="20" t="str">
        <f>IF(AND(N1189&lt;&gt;"",$H1184&lt;&gt;"",$F1184&lt;&gt;""),N1189*$H1184*$F1184,"")</f>
        <v/>
      </c>
      <c r="AA1189" s="20" t="str">
        <f>IF(AND(O1189&lt;&gt;"",$H1184&lt;&gt;"",$F1184&lt;&gt;""),O1189*$H1184*$F1184,"")</f>
        <v/>
      </c>
      <c r="AB1189" s="20" t="str">
        <f>IF(AND(P1189&lt;&gt;"",$H1184&lt;&gt;"",$F1184&lt;&gt;""),P1189*$H1184*$F1184,"")</f>
        <v/>
      </c>
      <c r="AC1189" s="20" t="str">
        <f>IF(AND(Q1189&lt;&gt;"",$H1184&lt;&gt;"",$F1184&lt;&gt;""),Q1189*$H1184*$F1184,"")</f>
        <v/>
      </c>
      <c r="AD1189" s="20" t="str">
        <f>IF(AND(R1189&lt;&gt;"",$H1184&lt;&gt;"",$F1184&lt;&gt;""),R1189*$H1184*$F1184,"")</f>
        <v/>
      </c>
      <c r="AE1189" s="20" t="str">
        <f>IF(AND(S1189&lt;&gt;"",$H1184&lt;&gt;"",$F1184&lt;&gt;""),S1189*$H1184*$F1184,"")</f>
        <v/>
      </c>
      <c r="AF1189" s="20" t="str">
        <f>IF(AND(T1189&lt;&gt;"",$H1184&lt;&gt;"",$F1184&lt;&gt;""),T1189*$H1184*$F1184,"")</f>
        <v/>
      </c>
      <c r="AG1189" s="20" t="str">
        <f>IF(AND(U1189&lt;&gt;"",$H1184&lt;&gt;"",$F1184&lt;&gt;""),U1189*$H1184*$F1184,"")</f>
        <v/>
      </c>
      <c r="AH1189" s="20" t="str">
        <f>IF(AND(V1189&lt;&gt;"",$H1184&lt;&gt;"",$F1184&lt;&gt;""),V1189*$H1184*$F1184,"")</f>
        <v/>
      </c>
      <c r="AI1189" s="20" t="str">
        <f>IF(AND(W1189&lt;&gt;"",$H1184&lt;&gt;"",$F1184&lt;&gt;""),W1189*$H1184*$F1184,"")</f>
        <v/>
      </c>
      <c r="AJ1189" s="20" t="str">
        <f>IF(AND(X1189&lt;&gt;"",$H1184&lt;&gt;"",$F1184&lt;&gt;""),X1189*$H1184*$F1184,"")</f>
        <v/>
      </c>
    </row>
    <row r="1190" spans="1:36" ht="23.25" customHeight="1" x14ac:dyDescent="0.25">
      <c r="A1190" s="24"/>
      <c r="B1190" s="24"/>
      <c r="J1190" s="20" t="str">
        <f t="shared" si="55"/>
        <v/>
      </c>
      <c r="K1190" s="20" t="str">
        <f t="shared" si="56"/>
        <v/>
      </c>
      <c r="L1190" s="20" t="str">
        <f>IF(D1185&lt;&gt;"",MONTH(D1185),"")</f>
        <v/>
      </c>
      <c r="M1190" s="23" t="str">
        <f>IF(AND(($D1192)&lt;&gt;"",($E1192)&lt;&gt;""),IF(MIN(DATEVALUE($E1192),Base!K$3)-MAX(DATEVALUE($D1192),Base!K$2)+1&gt;=0,MIN(DATEVALUE($E1192),Base!K$3)-MAX(DATEVALUE($D1192),Base!K$2)+1,0),"")</f>
        <v/>
      </c>
      <c r="N1190" s="23" t="str">
        <f>IF(AND(($D1192)&lt;&gt;"",($E1192)&lt;&gt;""),IF(MIN(DATEVALUE($E1192),Base!L$3)-MAX(DATEVALUE($D1192),Base!L$2)+1&gt;=0,MIN(DATEVALUE($E1192),Base!L$3)-MAX(DATEVALUE($D1192),Base!L$2)+1,0),"")</f>
        <v/>
      </c>
      <c r="O1190" s="23" t="str">
        <f>IF(AND(($D1192)&lt;&gt;"",($E1192)&lt;&gt;""),IF(MIN(DATEVALUE($E1192),Base!M$3)-MAX(DATEVALUE($D1192),Base!M$2)+1&gt;=0,MIN(DATEVALUE($E1192),Base!M$3)-MAX(DATEVALUE($D1192),Base!M$2)+1,0),"")</f>
        <v/>
      </c>
      <c r="P1190" s="23" t="str">
        <f>IF(AND(($D1192)&lt;&gt;"",($E1192)&lt;&gt;""),IF(MIN(DATEVALUE($E1192),Base!N$3)-MAX(DATEVALUE($D1192),Base!N$2)+1&gt;=0,MIN(DATEVALUE($E1192),Base!N$3)-MAX(DATEVALUE($D1192),Base!N$2)+1,0),"")</f>
        <v/>
      </c>
      <c r="Q1190" s="23" t="str">
        <f>IF(AND(($D1192)&lt;&gt;"",($E1192)&lt;&gt;""),IF(MIN(DATEVALUE($E1192),Base!O$3)-MAX(DATEVALUE($D1192),Base!O$2)+1&gt;=0,MIN(DATEVALUE($E1192),Base!O$3)-MAX(DATEVALUE($D1192),Base!O$2)+1,0),"")</f>
        <v/>
      </c>
      <c r="R1190" s="23" t="str">
        <f>IF(AND(($D1192)&lt;&gt;"",($E1192)&lt;&gt;""),IF(MIN(DATEVALUE($E1192),Base!P$3)-MAX(DATEVALUE($D1192),Base!P$2)+1&gt;=0,MIN(DATEVALUE($E1192),Base!P$3)-MAX(DATEVALUE($D1192),Base!P$2)+1,0),"")</f>
        <v/>
      </c>
      <c r="S1190" s="23" t="str">
        <f>IF(AND(($D1192)&lt;&gt;"",($E1192)&lt;&gt;""),IF(MIN(DATEVALUE($E1192),Base!Q$3)-MAX(DATEVALUE($D1192),Base!Q$2)+1&gt;=0,MIN(DATEVALUE($E1192),Base!Q$3)-MAX(DATEVALUE($D1192),Base!Q$2)+1,0),"")</f>
        <v/>
      </c>
      <c r="T1190" s="23" t="str">
        <f>IF(AND(($D1192)&lt;&gt;"",($E1192)&lt;&gt;""),IF(MIN(DATEVALUE($E1192),Base!R$3)-MAX(DATEVALUE($D1192),Base!R$2)+1&gt;=0,MIN(DATEVALUE($E1192),Base!R$3)-MAX(DATEVALUE($D1192),Base!R$2)+1,0),"")</f>
        <v/>
      </c>
      <c r="U1190" s="23" t="str">
        <f>IF(AND(($D1192)&lt;&gt;"",($E1192)&lt;&gt;""),IF(MIN(DATEVALUE($E1192),Base!S$3)-MAX(DATEVALUE($D1192),Base!S$2)+1&gt;=0,MIN(DATEVALUE($E1192),Base!S$3)-MAX(DATEVALUE($D1192),Base!S$2)+1,0),"")</f>
        <v/>
      </c>
      <c r="V1190" s="23" t="str">
        <f>IF(AND(($D1192)&lt;&gt;"",($E1192)&lt;&gt;""),IF(MIN(DATEVALUE($E1192),Base!T$3)-MAX(DATEVALUE($D1192),Base!T$2)+1&gt;=0,MIN(DATEVALUE($E1192),Base!T$3)-MAX(DATEVALUE($D1192),Base!T$2)+1,0),"")</f>
        <v/>
      </c>
      <c r="W1190" s="23" t="str">
        <f>IF(AND(($D1192)&lt;&gt;"",($E1192)&lt;&gt;""),IF(MIN(DATEVALUE($E1192),Base!U$3)-MAX(DATEVALUE($D1192),Base!U$2)+1&gt;=0,MIN(DATEVALUE($E1192),Base!U$3)-MAX(DATEVALUE($D1192),Base!U$2)+1,0),"")</f>
        <v/>
      </c>
      <c r="X1190" s="23" t="str">
        <f>IF(AND(($D1192)&lt;&gt;"",($E1192)&lt;&gt;""),IF(MIN(DATEVALUE($E1192),Base!V$3)-MAX(DATEVALUE($D1192),Base!V$2)+1&gt;=0,MIN(DATEVALUE($E1192),Base!V$3)-MAX(DATEVALUE($D1192),Base!V$2)+1,0),"")</f>
        <v/>
      </c>
      <c r="Y1190" s="20" t="str">
        <f>IF(AND(M1190&lt;&gt;"",$H1186&lt;&gt;"",$F1186&lt;&gt;""),M1190*$H1186*$F1186,"")</f>
        <v/>
      </c>
      <c r="Z1190" s="20" t="str">
        <f>IF(AND(N1190&lt;&gt;"",$H1185&lt;&gt;"",$F1185&lt;&gt;""),N1190*$H1185*$F1185,"")</f>
        <v/>
      </c>
      <c r="AA1190" s="20" t="str">
        <f>IF(AND(O1190&lt;&gt;"",$H1185&lt;&gt;"",$F1185&lt;&gt;""),O1190*$H1185*$F1185,"")</f>
        <v/>
      </c>
      <c r="AB1190" s="20" t="str">
        <f>IF(AND(P1190&lt;&gt;"",$H1185&lt;&gt;"",$F1185&lt;&gt;""),P1190*$H1185*$F1185,"")</f>
        <v/>
      </c>
      <c r="AC1190" s="20" t="str">
        <f>IF(AND(Q1190&lt;&gt;"",$H1185&lt;&gt;"",$F1185&lt;&gt;""),Q1190*$H1185*$F1185,"")</f>
        <v/>
      </c>
      <c r="AD1190" s="20" t="str">
        <f>IF(AND(R1190&lt;&gt;"",$H1185&lt;&gt;"",$F1185&lt;&gt;""),R1190*$H1185*$F1185,"")</f>
        <v/>
      </c>
      <c r="AE1190" s="20" t="str">
        <f>IF(AND(S1190&lt;&gt;"",$H1185&lt;&gt;"",$F1185&lt;&gt;""),S1190*$H1185*$F1185,"")</f>
        <v/>
      </c>
      <c r="AF1190" s="20" t="str">
        <f>IF(AND(T1190&lt;&gt;"",$H1185&lt;&gt;"",$F1185&lt;&gt;""),T1190*$H1185*$F1185,"")</f>
        <v/>
      </c>
      <c r="AG1190" s="20" t="str">
        <f>IF(AND(U1190&lt;&gt;"",$H1185&lt;&gt;"",$F1185&lt;&gt;""),U1190*$H1185*$F1185,"")</f>
        <v/>
      </c>
      <c r="AH1190" s="20" t="str">
        <f>IF(AND(V1190&lt;&gt;"",$H1185&lt;&gt;"",$F1185&lt;&gt;""),V1190*$H1185*$F1185,"")</f>
        <v/>
      </c>
      <c r="AI1190" s="20" t="str">
        <f>IF(AND(W1190&lt;&gt;"",$H1185&lt;&gt;"",$F1185&lt;&gt;""),W1190*$H1185*$F1185,"")</f>
        <v/>
      </c>
      <c r="AJ1190" s="20" t="str">
        <f>IF(AND(X1190&lt;&gt;"",$H1185&lt;&gt;"",$F1185&lt;&gt;""),X1190*$H1185*$F1185,"")</f>
        <v/>
      </c>
    </row>
    <row r="1191" spans="1:36" ht="23.25" customHeight="1" x14ac:dyDescent="0.25">
      <c r="A1191" s="24"/>
      <c r="B1191" s="24"/>
      <c r="J1191" s="20" t="str">
        <f t="shared" si="55"/>
        <v/>
      </c>
      <c r="K1191" s="20" t="str">
        <f t="shared" si="56"/>
        <v/>
      </c>
      <c r="L1191" s="20" t="str">
        <f>IF(D1186&lt;&gt;"",MONTH(D1186),"")</f>
        <v/>
      </c>
      <c r="M1191" s="23" t="str">
        <f>IF(AND(($D1193)&lt;&gt;"",($E1193)&lt;&gt;""),IF(MIN(DATEVALUE($E1193),Base!K$3)-MAX(DATEVALUE($D1193),Base!K$2)+1&gt;=0,MIN(DATEVALUE($E1193),Base!K$3)-MAX(DATEVALUE($D1193),Base!K$2)+1,0),"")</f>
        <v/>
      </c>
      <c r="N1191" s="23" t="str">
        <f>IF(AND(($D1193)&lt;&gt;"",($E1193)&lt;&gt;""),IF(MIN(DATEVALUE($E1193),Base!L$3)-MAX(DATEVALUE($D1193),Base!L$2)+1&gt;=0,MIN(DATEVALUE($E1193),Base!L$3)-MAX(DATEVALUE($D1193),Base!L$2)+1,0),"")</f>
        <v/>
      </c>
      <c r="O1191" s="23" t="str">
        <f>IF(AND(($D1193)&lt;&gt;"",($E1193)&lt;&gt;""),IF(MIN(DATEVALUE($E1193),Base!M$3)-MAX(DATEVALUE($D1193),Base!M$2)+1&gt;=0,MIN(DATEVALUE($E1193),Base!M$3)-MAX(DATEVALUE($D1193),Base!M$2)+1,0),"")</f>
        <v/>
      </c>
      <c r="P1191" s="23" t="str">
        <f>IF(AND(($D1193)&lt;&gt;"",($E1193)&lt;&gt;""),IF(MIN(DATEVALUE($E1193),Base!N$3)-MAX(DATEVALUE($D1193),Base!N$2)+1&gt;=0,MIN(DATEVALUE($E1193),Base!N$3)-MAX(DATEVALUE($D1193),Base!N$2)+1,0),"")</f>
        <v/>
      </c>
      <c r="Q1191" s="23" t="str">
        <f>IF(AND(($D1193)&lt;&gt;"",($E1193)&lt;&gt;""),IF(MIN(DATEVALUE($E1193),Base!O$3)-MAX(DATEVALUE($D1193),Base!O$2)+1&gt;=0,MIN(DATEVALUE($E1193),Base!O$3)-MAX(DATEVALUE($D1193),Base!O$2)+1,0),"")</f>
        <v/>
      </c>
      <c r="R1191" s="23" t="str">
        <f>IF(AND(($D1193)&lt;&gt;"",($E1193)&lt;&gt;""),IF(MIN(DATEVALUE($E1193),Base!P$3)-MAX(DATEVALUE($D1193),Base!P$2)+1&gt;=0,MIN(DATEVALUE($E1193),Base!P$3)-MAX(DATEVALUE($D1193),Base!P$2)+1,0),"")</f>
        <v/>
      </c>
      <c r="S1191" s="23" t="str">
        <f>IF(AND(($D1193)&lt;&gt;"",($E1193)&lt;&gt;""),IF(MIN(DATEVALUE($E1193),Base!Q$3)-MAX(DATEVALUE($D1193),Base!Q$2)+1&gt;=0,MIN(DATEVALUE($E1193),Base!Q$3)-MAX(DATEVALUE($D1193),Base!Q$2)+1,0),"")</f>
        <v/>
      </c>
      <c r="T1191" s="23" t="str">
        <f>IF(AND(($D1193)&lt;&gt;"",($E1193)&lt;&gt;""),IF(MIN(DATEVALUE($E1193),Base!R$3)-MAX(DATEVALUE($D1193),Base!R$2)+1&gt;=0,MIN(DATEVALUE($E1193),Base!R$3)-MAX(DATEVALUE($D1193),Base!R$2)+1,0),"")</f>
        <v/>
      </c>
      <c r="U1191" s="23" t="str">
        <f>IF(AND(($D1193)&lt;&gt;"",($E1193)&lt;&gt;""),IF(MIN(DATEVALUE($E1193),Base!S$3)-MAX(DATEVALUE($D1193),Base!S$2)+1&gt;=0,MIN(DATEVALUE($E1193),Base!S$3)-MAX(DATEVALUE($D1193),Base!S$2)+1,0),"")</f>
        <v/>
      </c>
      <c r="V1191" s="23" t="str">
        <f>IF(AND(($D1193)&lt;&gt;"",($E1193)&lt;&gt;""),IF(MIN(DATEVALUE($E1193),Base!T$3)-MAX(DATEVALUE($D1193),Base!T$2)+1&gt;=0,MIN(DATEVALUE($E1193),Base!T$3)-MAX(DATEVALUE($D1193),Base!T$2)+1,0),"")</f>
        <v/>
      </c>
      <c r="W1191" s="23" t="str">
        <f>IF(AND(($D1193)&lt;&gt;"",($E1193)&lt;&gt;""),IF(MIN(DATEVALUE($E1193),Base!U$3)-MAX(DATEVALUE($D1193),Base!U$2)+1&gt;=0,MIN(DATEVALUE($E1193),Base!U$3)-MAX(DATEVALUE($D1193),Base!U$2)+1,0),"")</f>
        <v/>
      </c>
      <c r="X1191" s="23" t="str">
        <f>IF(AND(($D1193)&lt;&gt;"",($E1193)&lt;&gt;""),IF(MIN(DATEVALUE($E1193),Base!V$3)-MAX(DATEVALUE($D1193),Base!V$2)+1&gt;=0,MIN(DATEVALUE($E1193),Base!V$3)-MAX(DATEVALUE($D1193),Base!V$2)+1,0),"")</f>
        <v/>
      </c>
      <c r="Y1191" s="20" t="str">
        <f>IF(AND(M1191&lt;&gt;"",$H1187&lt;&gt;"",$F1187&lt;&gt;""),M1191*$H1187*$F1187,"")</f>
        <v/>
      </c>
      <c r="Z1191" s="20" t="str">
        <f>IF(AND(N1191&lt;&gt;"",$H1186&lt;&gt;"",$F1186&lt;&gt;""),N1191*$H1186*$F1186,"")</f>
        <v/>
      </c>
      <c r="AA1191" s="20" t="str">
        <f>IF(AND(O1191&lt;&gt;"",$H1186&lt;&gt;"",$F1186&lt;&gt;""),O1191*$H1186*$F1186,"")</f>
        <v/>
      </c>
      <c r="AB1191" s="20" t="str">
        <f>IF(AND(P1191&lt;&gt;"",$H1186&lt;&gt;"",$F1186&lt;&gt;""),P1191*$H1186*$F1186,"")</f>
        <v/>
      </c>
      <c r="AC1191" s="20" t="str">
        <f>IF(AND(Q1191&lt;&gt;"",$H1186&lt;&gt;"",$F1186&lt;&gt;""),Q1191*$H1186*$F1186,"")</f>
        <v/>
      </c>
      <c r="AD1191" s="20" t="str">
        <f>IF(AND(R1191&lt;&gt;"",$H1186&lt;&gt;"",$F1186&lt;&gt;""),R1191*$H1186*$F1186,"")</f>
        <v/>
      </c>
      <c r="AE1191" s="20" t="str">
        <f>IF(AND(S1191&lt;&gt;"",$H1186&lt;&gt;"",$F1186&lt;&gt;""),S1191*$H1186*$F1186,"")</f>
        <v/>
      </c>
      <c r="AF1191" s="20" t="str">
        <f>IF(AND(T1191&lt;&gt;"",$H1186&lt;&gt;"",$F1186&lt;&gt;""),T1191*$H1186*$F1186,"")</f>
        <v/>
      </c>
      <c r="AG1191" s="20" t="str">
        <f>IF(AND(U1191&lt;&gt;"",$H1186&lt;&gt;"",$F1186&lt;&gt;""),U1191*$H1186*$F1186,"")</f>
        <v/>
      </c>
      <c r="AH1191" s="20" t="str">
        <f>IF(AND(V1191&lt;&gt;"",$H1186&lt;&gt;"",$F1186&lt;&gt;""),V1191*$H1186*$F1186,"")</f>
        <v/>
      </c>
      <c r="AI1191" s="20" t="str">
        <f>IF(AND(W1191&lt;&gt;"",$H1186&lt;&gt;"",$F1186&lt;&gt;""),W1191*$H1186*$F1186,"")</f>
        <v/>
      </c>
      <c r="AJ1191" s="20" t="str">
        <f>IF(AND(X1191&lt;&gt;"",$H1186&lt;&gt;"",$F1186&lt;&gt;""),X1191*$H1186*$F1186,"")</f>
        <v/>
      </c>
    </row>
    <row r="1192" spans="1:36" ht="23.25" customHeight="1" x14ac:dyDescent="0.25">
      <c r="A1192" s="24"/>
      <c r="B1192" s="24"/>
      <c r="J1192" s="20" t="str">
        <f t="shared" si="55"/>
        <v/>
      </c>
      <c r="K1192" s="20" t="str">
        <f t="shared" si="56"/>
        <v/>
      </c>
      <c r="L1192" s="20" t="str">
        <f>IF(D1187&lt;&gt;"",MONTH(D1187),"")</f>
        <v/>
      </c>
      <c r="M1192" s="23" t="str">
        <f>IF(AND(($D1194)&lt;&gt;"",($E1194)&lt;&gt;""),IF(MIN(DATEVALUE($E1194),Base!K$3)-MAX(DATEVALUE($D1194),Base!K$2)+1&gt;=0,MIN(DATEVALUE($E1194),Base!K$3)-MAX(DATEVALUE($D1194),Base!K$2)+1,0),"")</f>
        <v/>
      </c>
      <c r="N1192" s="23" t="str">
        <f>IF(AND(($D1194)&lt;&gt;"",($E1194)&lt;&gt;""),IF(MIN(DATEVALUE($E1194),Base!L$3)-MAX(DATEVALUE($D1194),Base!L$2)+1&gt;=0,MIN(DATEVALUE($E1194),Base!L$3)-MAX(DATEVALUE($D1194),Base!L$2)+1,0),"")</f>
        <v/>
      </c>
      <c r="O1192" s="23" t="str">
        <f>IF(AND(($D1194)&lt;&gt;"",($E1194)&lt;&gt;""),IF(MIN(DATEVALUE($E1194),Base!M$3)-MAX(DATEVALUE($D1194),Base!M$2)+1&gt;=0,MIN(DATEVALUE($E1194),Base!M$3)-MAX(DATEVALUE($D1194),Base!M$2)+1,0),"")</f>
        <v/>
      </c>
      <c r="P1192" s="23" t="str">
        <f>IF(AND(($D1194)&lt;&gt;"",($E1194)&lt;&gt;""),IF(MIN(DATEVALUE($E1194),Base!N$3)-MAX(DATEVALUE($D1194),Base!N$2)+1&gt;=0,MIN(DATEVALUE($E1194),Base!N$3)-MAX(DATEVALUE($D1194),Base!N$2)+1,0),"")</f>
        <v/>
      </c>
      <c r="Q1192" s="23" t="str">
        <f>IF(AND(($D1194)&lt;&gt;"",($E1194)&lt;&gt;""),IF(MIN(DATEVALUE($E1194),Base!O$3)-MAX(DATEVALUE($D1194),Base!O$2)+1&gt;=0,MIN(DATEVALUE($E1194),Base!O$3)-MAX(DATEVALUE($D1194),Base!O$2)+1,0),"")</f>
        <v/>
      </c>
      <c r="R1192" s="23" t="str">
        <f>IF(AND(($D1194)&lt;&gt;"",($E1194)&lt;&gt;""),IF(MIN(DATEVALUE($E1194),Base!P$3)-MAX(DATEVALUE($D1194),Base!P$2)+1&gt;=0,MIN(DATEVALUE($E1194),Base!P$3)-MAX(DATEVALUE($D1194),Base!P$2)+1,0),"")</f>
        <v/>
      </c>
      <c r="S1192" s="23" t="str">
        <f>IF(AND(($D1194)&lt;&gt;"",($E1194)&lt;&gt;""),IF(MIN(DATEVALUE($E1194),Base!Q$3)-MAX(DATEVALUE($D1194),Base!Q$2)+1&gt;=0,MIN(DATEVALUE($E1194),Base!Q$3)-MAX(DATEVALUE($D1194),Base!Q$2)+1,0),"")</f>
        <v/>
      </c>
      <c r="T1192" s="23" t="str">
        <f>IF(AND(($D1194)&lt;&gt;"",($E1194)&lt;&gt;""),IF(MIN(DATEVALUE($E1194),Base!R$3)-MAX(DATEVALUE($D1194),Base!R$2)+1&gt;=0,MIN(DATEVALUE($E1194),Base!R$3)-MAX(DATEVALUE($D1194),Base!R$2)+1,0),"")</f>
        <v/>
      </c>
      <c r="U1192" s="23" t="str">
        <f>IF(AND(($D1194)&lt;&gt;"",($E1194)&lt;&gt;""),IF(MIN(DATEVALUE($E1194),Base!S$3)-MAX(DATEVALUE($D1194),Base!S$2)+1&gt;=0,MIN(DATEVALUE($E1194),Base!S$3)-MAX(DATEVALUE($D1194),Base!S$2)+1,0),"")</f>
        <v/>
      </c>
      <c r="V1192" s="23" t="str">
        <f>IF(AND(($D1194)&lt;&gt;"",($E1194)&lt;&gt;""),IF(MIN(DATEVALUE($E1194),Base!T$3)-MAX(DATEVALUE($D1194),Base!T$2)+1&gt;=0,MIN(DATEVALUE($E1194),Base!T$3)-MAX(DATEVALUE($D1194),Base!T$2)+1,0),"")</f>
        <v/>
      </c>
      <c r="W1192" s="23" t="str">
        <f>IF(AND(($D1194)&lt;&gt;"",($E1194)&lt;&gt;""),IF(MIN(DATEVALUE($E1194),Base!U$3)-MAX(DATEVALUE($D1194),Base!U$2)+1&gt;=0,MIN(DATEVALUE($E1194),Base!U$3)-MAX(DATEVALUE($D1194),Base!U$2)+1,0),"")</f>
        <v/>
      </c>
      <c r="X1192" s="23" t="str">
        <f>IF(AND(($D1194)&lt;&gt;"",($E1194)&lt;&gt;""),IF(MIN(DATEVALUE($E1194),Base!V$3)-MAX(DATEVALUE($D1194),Base!V$2)+1&gt;=0,MIN(DATEVALUE($E1194),Base!V$3)-MAX(DATEVALUE($D1194),Base!V$2)+1,0),"")</f>
        <v/>
      </c>
      <c r="Y1192" s="20" t="str">
        <f>IF(AND(M1192&lt;&gt;"",$H1188&lt;&gt;"",$F1188&lt;&gt;""),M1192*$H1188*$F1188,"")</f>
        <v/>
      </c>
      <c r="Z1192" s="20" t="str">
        <f>IF(AND(N1192&lt;&gt;"",$H1187&lt;&gt;"",$F1187&lt;&gt;""),N1192*$H1187*$F1187,"")</f>
        <v/>
      </c>
      <c r="AA1192" s="20" t="str">
        <f>IF(AND(O1192&lt;&gt;"",$H1187&lt;&gt;"",$F1187&lt;&gt;""),O1192*$H1187*$F1187,"")</f>
        <v/>
      </c>
      <c r="AB1192" s="20" t="str">
        <f>IF(AND(P1192&lt;&gt;"",$H1187&lt;&gt;"",$F1187&lt;&gt;""),P1192*$H1187*$F1187,"")</f>
        <v/>
      </c>
      <c r="AC1192" s="20" t="str">
        <f>IF(AND(Q1192&lt;&gt;"",$H1187&lt;&gt;"",$F1187&lt;&gt;""),Q1192*$H1187*$F1187,"")</f>
        <v/>
      </c>
      <c r="AD1192" s="20" t="str">
        <f>IF(AND(R1192&lt;&gt;"",$H1187&lt;&gt;"",$F1187&lt;&gt;""),R1192*$H1187*$F1187,"")</f>
        <v/>
      </c>
      <c r="AE1192" s="20" t="str">
        <f>IF(AND(S1192&lt;&gt;"",$H1187&lt;&gt;"",$F1187&lt;&gt;""),S1192*$H1187*$F1187,"")</f>
        <v/>
      </c>
      <c r="AF1192" s="20" t="str">
        <f>IF(AND(T1192&lt;&gt;"",$H1187&lt;&gt;"",$F1187&lt;&gt;""),T1192*$H1187*$F1187,"")</f>
        <v/>
      </c>
      <c r="AG1192" s="20" t="str">
        <f>IF(AND(U1192&lt;&gt;"",$H1187&lt;&gt;"",$F1187&lt;&gt;""),U1192*$H1187*$F1187,"")</f>
        <v/>
      </c>
      <c r="AH1192" s="20" t="str">
        <f>IF(AND(V1192&lt;&gt;"",$H1187&lt;&gt;"",$F1187&lt;&gt;""),V1192*$H1187*$F1187,"")</f>
        <v/>
      </c>
      <c r="AI1192" s="20" t="str">
        <f>IF(AND(W1192&lt;&gt;"",$H1187&lt;&gt;"",$F1187&lt;&gt;""),W1192*$H1187*$F1187,"")</f>
        <v/>
      </c>
      <c r="AJ1192" s="20" t="str">
        <f>IF(AND(X1192&lt;&gt;"",$H1187&lt;&gt;"",$F1187&lt;&gt;""),X1192*$H1187*$F1187,"")</f>
        <v/>
      </c>
    </row>
    <row r="1193" spans="1:36" ht="23.25" customHeight="1" x14ac:dyDescent="0.25">
      <c r="A1193" s="24"/>
      <c r="B1193" s="24"/>
      <c r="J1193" s="20" t="str">
        <f t="shared" si="55"/>
        <v/>
      </c>
      <c r="K1193" s="20" t="str">
        <f t="shared" si="56"/>
        <v/>
      </c>
      <c r="L1193" s="20" t="str">
        <f>IF(D1188&lt;&gt;"",MONTH(D1188),"")</f>
        <v/>
      </c>
      <c r="M1193" s="23" t="str">
        <f>IF(AND(($D1195)&lt;&gt;"",($E1195)&lt;&gt;""),IF(MIN(DATEVALUE($E1195),Base!K$3)-MAX(DATEVALUE($D1195),Base!K$2)+1&gt;=0,MIN(DATEVALUE($E1195),Base!K$3)-MAX(DATEVALUE($D1195),Base!K$2)+1,0),"")</f>
        <v/>
      </c>
      <c r="N1193" s="23" t="str">
        <f>IF(AND(($D1195)&lt;&gt;"",($E1195)&lt;&gt;""),IF(MIN(DATEVALUE($E1195),Base!L$3)-MAX(DATEVALUE($D1195),Base!L$2)+1&gt;=0,MIN(DATEVALUE($E1195),Base!L$3)-MAX(DATEVALUE($D1195),Base!L$2)+1,0),"")</f>
        <v/>
      </c>
      <c r="O1193" s="23" t="str">
        <f>IF(AND(($D1195)&lt;&gt;"",($E1195)&lt;&gt;""),IF(MIN(DATEVALUE($E1195),Base!M$3)-MAX(DATEVALUE($D1195),Base!M$2)+1&gt;=0,MIN(DATEVALUE($E1195),Base!M$3)-MAX(DATEVALUE($D1195),Base!M$2)+1,0),"")</f>
        <v/>
      </c>
      <c r="P1193" s="23" t="str">
        <f>IF(AND(($D1195)&lt;&gt;"",($E1195)&lt;&gt;""),IF(MIN(DATEVALUE($E1195),Base!N$3)-MAX(DATEVALUE($D1195),Base!N$2)+1&gt;=0,MIN(DATEVALUE($E1195),Base!N$3)-MAX(DATEVALUE($D1195),Base!N$2)+1,0),"")</f>
        <v/>
      </c>
      <c r="Q1193" s="23" t="str">
        <f>IF(AND(($D1195)&lt;&gt;"",($E1195)&lt;&gt;""),IF(MIN(DATEVALUE($E1195),Base!O$3)-MAX(DATEVALUE($D1195),Base!O$2)+1&gt;=0,MIN(DATEVALUE($E1195),Base!O$3)-MAX(DATEVALUE($D1195),Base!O$2)+1,0),"")</f>
        <v/>
      </c>
      <c r="R1193" s="23" t="str">
        <f>IF(AND(($D1195)&lt;&gt;"",($E1195)&lt;&gt;""),IF(MIN(DATEVALUE($E1195),Base!P$3)-MAX(DATEVALUE($D1195),Base!P$2)+1&gt;=0,MIN(DATEVALUE($E1195),Base!P$3)-MAX(DATEVALUE($D1195),Base!P$2)+1,0),"")</f>
        <v/>
      </c>
      <c r="S1193" s="23" t="str">
        <f>IF(AND(($D1195)&lt;&gt;"",($E1195)&lt;&gt;""),IF(MIN(DATEVALUE($E1195),Base!Q$3)-MAX(DATEVALUE($D1195),Base!Q$2)+1&gt;=0,MIN(DATEVALUE($E1195),Base!Q$3)-MAX(DATEVALUE($D1195),Base!Q$2)+1,0),"")</f>
        <v/>
      </c>
      <c r="T1193" s="23" t="str">
        <f>IF(AND(($D1195)&lt;&gt;"",($E1195)&lt;&gt;""),IF(MIN(DATEVALUE($E1195),Base!R$3)-MAX(DATEVALUE($D1195),Base!R$2)+1&gt;=0,MIN(DATEVALUE($E1195),Base!R$3)-MAX(DATEVALUE($D1195),Base!R$2)+1,0),"")</f>
        <v/>
      </c>
      <c r="U1193" s="23" t="str">
        <f>IF(AND(($D1195)&lt;&gt;"",($E1195)&lt;&gt;""),IF(MIN(DATEVALUE($E1195),Base!S$3)-MAX(DATEVALUE($D1195),Base!S$2)+1&gt;=0,MIN(DATEVALUE($E1195),Base!S$3)-MAX(DATEVALUE($D1195),Base!S$2)+1,0),"")</f>
        <v/>
      </c>
      <c r="V1193" s="23" t="str">
        <f>IF(AND(($D1195)&lt;&gt;"",($E1195)&lt;&gt;""),IF(MIN(DATEVALUE($E1195),Base!T$3)-MAX(DATEVALUE($D1195),Base!T$2)+1&gt;=0,MIN(DATEVALUE($E1195),Base!T$3)-MAX(DATEVALUE($D1195),Base!T$2)+1,0),"")</f>
        <v/>
      </c>
      <c r="W1193" s="23" t="str">
        <f>IF(AND(($D1195)&lt;&gt;"",($E1195)&lt;&gt;""),IF(MIN(DATEVALUE($E1195),Base!U$3)-MAX(DATEVALUE($D1195),Base!U$2)+1&gt;=0,MIN(DATEVALUE($E1195),Base!U$3)-MAX(DATEVALUE($D1195),Base!U$2)+1,0),"")</f>
        <v/>
      </c>
      <c r="X1193" s="23" t="str">
        <f>IF(AND(($D1195)&lt;&gt;"",($E1195)&lt;&gt;""),IF(MIN(DATEVALUE($E1195),Base!V$3)-MAX(DATEVALUE($D1195),Base!V$2)+1&gt;=0,MIN(DATEVALUE($E1195),Base!V$3)-MAX(DATEVALUE($D1195),Base!V$2)+1,0),"")</f>
        <v/>
      </c>
      <c r="Y1193" s="20" t="str">
        <f>IF(AND(M1193&lt;&gt;"",$H1189&lt;&gt;"",$F1189&lt;&gt;""),M1193*$H1189*$F1189,"")</f>
        <v/>
      </c>
      <c r="Z1193" s="20" t="str">
        <f>IF(AND(N1193&lt;&gt;"",$H1188&lt;&gt;"",$F1188&lt;&gt;""),N1193*$H1188*$F1188,"")</f>
        <v/>
      </c>
      <c r="AA1193" s="20" t="str">
        <f>IF(AND(O1193&lt;&gt;"",$H1188&lt;&gt;"",$F1188&lt;&gt;""),O1193*$H1188*$F1188,"")</f>
        <v/>
      </c>
      <c r="AB1193" s="20" t="str">
        <f>IF(AND(P1193&lt;&gt;"",$H1188&lt;&gt;"",$F1188&lt;&gt;""),P1193*$H1188*$F1188,"")</f>
        <v/>
      </c>
      <c r="AC1193" s="20" t="str">
        <f>IF(AND(Q1193&lt;&gt;"",$H1188&lt;&gt;"",$F1188&lt;&gt;""),Q1193*$H1188*$F1188,"")</f>
        <v/>
      </c>
      <c r="AD1193" s="20" t="str">
        <f>IF(AND(R1193&lt;&gt;"",$H1188&lt;&gt;"",$F1188&lt;&gt;""),R1193*$H1188*$F1188,"")</f>
        <v/>
      </c>
      <c r="AE1193" s="20" t="str">
        <f>IF(AND(S1193&lt;&gt;"",$H1188&lt;&gt;"",$F1188&lt;&gt;""),S1193*$H1188*$F1188,"")</f>
        <v/>
      </c>
      <c r="AF1193" s="20" t="str">
        <f>IF(AND(T1193&lt;&gt;"",$H1188&lt;&gt;"",$F1188&lt;&gt;""),T1193*$H1188*$F1188,"")</f>
        <v/>
      </c>
      <c r="AG1193" s="20" t="str">
        <f>IF(AND(U1193&lt;&gt;"",$H1188&lt;&gt;"",$F1188&lt;&gt;""),U1193*$H1188*$F1188,"")</f>
        <v/>
      </c>
      <c r="AH1193" s="20" t="str">
        <f>IF(AND(V1193&lt;&gt;"",$H1188&lt;&gt;"",$F1188&lt;&gt;""),V1193*$H1188*$F1188,"")</f>
        <v/>
      </c>
      <c r="AI1193" s="20" t="str">
        <f>IF(AND(W1193&lt;&gt;"",$H1188&lt;&gt;"",$F1188&lt;&gt;""),W1193*$H1188*$F1188,"")</f>
        <v/>
      </c>
      <c r="AJ1193" s="20" t="str">
        <f>IF(AND(X1193&lt;&gt;"",$H1188&lt;&gt;"",$F1188&lt;&gt;""),X1193*$H1188*$F1188,"")</f>
        <v/>
      </c>
    </row>
    <row r="1194" spans="1:36" ht="23.25" customHeight="1" x14ac:dyDescent="0.25">
      <c r="A1194" s="24"/>
      <c r="B1194" s="24"/>
      <c r="J1194" s="20" t="str">
        <f t="shared" si="55"/>
        <v/>
      </c>
      <c r="K1194" s="20" t="str">
        <f t="shared" si="56"/>
        <v/>
      </c>
      <c r="L1194" s="20" t="str">
        <f>IF(D1189&lt;&gt;"",MONTH(D1189),"")</f>
        <v/>
      </c>
      <c r="M1194" s="23" t="str">
        <f>IF(AND(($D1196)&lt;&gt;"",($E1196)&lt;&gt;""),IF(MIN(DATEVALUE($E1196),Base!K$3)-MAX(DATEVALUE($D1196),Base!K$2)+1&gt;=0,MIN(DATEVALUE($E1196),Base!K$3)-MAX(DATEVALUE($D1196),Base!K$2)+1,0),"")</f>
        <v/>
      </c>
      <c r="N1194" s="23" t="str">
        <f>IF(AND(($D1196)&lt;&gt;"",($E1196)&lt;&gt;""),IF(MIN(DATEVALUE($E1196),Base!L$3)-MAX(DATEVALUE($D1196),Base!L$2)+1&gt;=0,MIN(DATEVALUE($E1196),Base!L$3)-MAX(DATEVALUE($D1196),Base!L$2)+1,0),"")</f>
        <v/>
      </c>
      <c r="O1194" s="23" t="str">
        <f>IF(AND(($D1196)&lt;&gt;"",($E1196)&lt;&gt;""),IF(MIN(DATEVALUE($E1196),Base!M$3)-MAX(DATEVALUE($D1196),Base!M$2)+1&gt;=0,MIN(DATEVALUE($E1196),Base!M$3)-MAX(DATEVALUE($D1196),Base!M$2)+1,0),"")</f>
        <v/>
      </c>
      <c r="P1194" s="23" t="str">
        <f>IF(AND(($D1196)&lt;&gt;"",($E1196)&lt;&gt;""),IF(MIN(DATEVALUE($E1196),Base!N$3)-MAX(DATEVALUE($D1196),Base!N$2)+1&gt;=0,MIN(DATEVALUE($E1196),Base!N$3)-MAX(DATEVALUE($D1196),Base!N$2)+1,0),"")</f>
        <v/>
      </c>
      <c r="Q1194" s="23" t="str">
        <f>IF(AND(($D1196)&lt;&gt;"",($E1196)&lt;&gt;""),IF(MIN(DATEVALUE($E1196),Base!O$3)-MAX(DATEVALUE($D1196),Base!O$2)+1&gt;=0,MIN(DATEVALUE($E1196),Base!O$3)-MAX(DATEVALUE($D1196),Base!O$2)+1,0),"")</f>
        <v/>
      </c>
      <c r="R1194" s="23" t="str">
        <f>IF(AND(($D1196)&lt;&gt;"",($E1196)&lt;&gt;""),IF(MIN(DATEVALUE($E1196),Base!P$3)-MAX(DATEVALUE($D1196),Base!P$2)+1&gt;=0,MIN(DATEVALUE($E1196),Base!P$3)-MAX(DATEVALUE($D1196),Base!P$2)+1,0),"")</f>
        <v/>
      </c>
      <c r="S1194" s="23" t="str">
        <f>IF(AND(($D1196)&lt;&gt;"",($E1196)&lt;&gt;""),IF(MIN(DATEVALUE($E1196),Base!Q$3)-MAX(DATEVALUE($D1196),Base!Q$2)+1&gt;=0,MIN(DATEVALUE($E1196),Base!Q$3)-MAX(DATEVALUE($D1196),Base!Q$2)+1,0),"")</f>
        <v/>
      </c>
      <c r="T1194" s="23" t="str">
        <f>IF(AND(($D1196)&lt;&gt;"",($E1196)&lt;&gt;""),IF(MIN(DATEVALUE($E1196),Base!R$3)-MAX(DATEVALUE($D1196),Base!R$2)+1&gt;=0,MIN(DATEVALUE($E1196),Base!R$3)-MAX(DATEVALUE($D1196),Base!R$2)+1,0),"")</f>
        <v/>
      </c>
      <c r="U1194" s="23" t="str">
        <f>IF(AND(($D1196)&lt;&gt;"",($E1196)&lt;&gt;""),IF(MIN(DATEVALUE($E1196),Base!S$3)-MAX(DATEVALUE($D1196),Base!S$2)+1&gt;=0,MIN(DATEVALUE($E1196),Base!S$3)-MAX(DATEVALUE($D1196),Base!S$2)+1,0),"")</f>
        <v/>
      </c>
      <c r="V1194" s="23" t="str">
        <f>IF(AND(($D1196)&lt;&gt;"",($E1196)&lt;&gt;""),IF(MIN(DATEVALUE($E1196),Base!T$3)-MAX(DATEVALUE($D1196),Base!T$2)+1&gt;=0,MIN(DATEVALUE($E1196),Base!T$3)-MAX(DATEVALUE($D1196),Base!T$2)+1,0),"")</f>
        <v/>
      </c>
      <c r="W1194" s="23" t="str">
        <f>IF(AND(($D1196)&lt;&gt;"",($E1196)&lt;&gt;""),IF(MIN(DATEVALUE($E1196),Base!U$3)-MAX(DATEVALUE($D1196),Base!U$2)+1&gt;=0,MIN(DATEVALUE($E1196),Base!U$3)-MAX(DATEVALUE($D1196),Base!U$2)+1,0),"")</f>
        <v/>
      </c>
      <c r="X1194" s="23" t="str">
        <f>IF(AND(($D1196)&lt;&gt;"",($E1196)&lt;&gt;""),IF(MIN(DATEVALUE($E1196),Base!V$3)-MAX(DATEVALUE($D1196),Base!V$2)+1&gt;=0,MIN(DATEVALUE($E1196),Base!V$3)-MAX(DATEVALUE($D1196),Base!V$2)+1,0),"")</f>
        <v/>
      </c>
      <c r="Y1194" s="20" t="str">
        <f>IF(AND(M1194&lt;&gt;"",$H1190&lt;&gt;"",$F1190&lt;&gt;""),M1194*$H1190*$F1190,"")</f>
        <v/>
      </c>
      <c r="Z1194" s="20" t="str">
        <f>IF(AND(N1194&lt;&gt;"",$H1189&lt;&gt;"",$F1189&lt;&gt;""),N1194*$H1189*$F1189,"")</f>
        <v/>
      </c>
      <c r="AA1194" s="20" t="str">
        <f>IF(AND(O1194&lt;&gt;"",$H1189&lt;&gt;"",$F1189&lt;&gt;""),O1194*$H1189*$F1189,"")</f>
        <v/>
      </c>
      <c r="AB1194" s="20" t="str">
        <f>IF(AND(P1194&lt;&gt;"",$H1189&lt;&gt;"",$F1189&lt;&gt;""),P1194*$H1189*$F1189,"")</f>
        <v/>
      </c>
      <c r="AC1194" s="20" t="str">
        <f>IF(AND(Q1194&lt;&gt;"",$H1189&lt;&gt;"",$F1189&lt;&gt;""),Q1194*$H1189*$F1189,"")</f>
        <v/>
      </c>
      <c r="AD1194" s="20" t="str">
        <f>IF(AND(R1194&lt;&gt;"",$H1189&lt;&gt;"",$F1189&lt;&gt;""),R1194*$H1189*$F1189,"")</f>
        <v/>
      </c>
      <c r="AE1194" s="20" t="str">
        <f>IF(AND(S1194&lt;&gt;"",$H1189&lt;&gt;"",$F1189&lt;&gt;""),S1194*$H1189*$F1189,"")</f>
        <v/>
      </c>
      <c r="AF1194" s="20" t="str">
        <f>IF(AND(T1194&lt;&gt;"",$H1189&lt;&gt;"",$F1189&lt;&gt;""),T1194*$H1189*$F1189,"")</f>
        <v/>
      </c>
      <c r="AG1194" s="20" t="str">
        <f>IF(AND(U1194&lt;&gt;"",$H1189&lt;&gt;"",$F1189&lt;&gt;""),U1194*$H1189*$F1189,"")</f>
        <v/>
      </c>
      <c r="AH1194" s="20" t="str">
        <f>IF(AND(V1194&lt;&gt;"",$H1189&lt;&gt;"",$F1189&lt;&gt;""),V1194*$H1189*$F1189,"")</f>
        <v/>
      </c>
      <c r="AI1194" s="20" t="str">
        <f>IF(AND(W1194&lt;&gt;"",$H1189&lt;&gt;"",$F1189&lt;&gt;""),W1194*$H1189*$F1189,"")</f>
        <v/>
      </c>
      <c r="AJ1194" s="20" t="str">
        <f>IF(AND(X1194&lt;&gt;"",$H1189&lt;&gt;"",$F1189&lt;&gt;""),X1194*$H1189*$F1189,"")</f>
        <v/>
      </c>
    </row>
    <row r="1195" spans="1:36" ht="23.25" customHeight="1" x14ac:dyDescent="0.25">
      <c r="A1195" s="24"/>
      <c r="B1195" s="24"/>
      <c r="J1195" s="20" t="str">
        <f t="shared" si="55"/>
        <v/>
      </c>
      <c r="K1195" s="20" t="str">
        <f t="shared" si="56"/>
        <v/>
      </c>
      <c r="L1195" s="20" t="str">
        <f>IF(D1190&lt;&gt;"",MONTH(D1190),"")</f>
        <v/>
      </c>
      <c r="M1195" s="23" t="str">
        <f>IF(AND(($D1197)&lt;&gt;"",($E1197)&lt;&gt;""),IF(MIN(DATEVALUE($E1197),Base!K$3)-MAX(DATEVALUE($D1197),Base!K$2)+1&gt;=0,MIN(DATEVALUE($E1197),Base!K$3)-MAX(DATEVALUE($D1197),Base!K$2)+1,0),"")</f>
        <v/>
      </c>
      <c r="N1195" s="23" t="str">
        <f>IF(AND(($D1197)&lt;&gt;"",($E1197)&lt;&gt;""),IF(MIN(DATEVALUE($E1197),Base!L$3)-MAX(DATEVALUE($D1197),Base!L$2)+1&gt;=0,MIN(DATEVALUE($E1197),Base!L$3)-MAX(DATEVALUE($D1197),Base!L$2)+1,0),"")</f>
        <v/>
      </c>
      <c r="O1195" s="23" t="str">
        <f>IF(AND(($D1197)&lt;&gt;"",($E1197)&lt;&gt;""),IF(MIN(DATEVALUE($E1197),Base!M$3)-MAX(DATEVALUE($D1197),Base!M$2)+1&gt;=0,MIN(DATEVALUE($E1197),Base!M$3)-MAX(DATEVALUE($D1197),Base!M$2)+1,0),"")</f>
        <v/>
      </c>
      <c r="P1195" s="23" t="str">
        <f>IF(AND(($D1197)&lt;&gt;"",($E1197)&lt;&gt;""),IF(MIN(DATEVALUE($E1197),Base!N$3)-MAX(DATEVALUE($D1197),Base!N$2)+1&gt;=0,MIN(DATEVALUE($E1197),Base!N$3)-MAX(DATEVALUE($D1197),Base!N$2)+1,0),"")</f>
        <v/>
      </c>
      <c r="Q1195" s="23" t="str">
        <f>IF(AND(($D1197)&lt;&gt;"",($E1197)&lt;&gt;""),IF(MIN(DATEVALUE($E1197),Base!O$3)-MAX(DATEVALUE($D1197),Base!O$2)+1&gt;=0,MIN(DATEVALUE($E1197),Base!O$3)-MAX(DATEVALUE($D1197),Base!O$2)+1,0),"")</f>
        <v/>
      </c>
      <c r="R1195" s="23" t="str">
        <f>IF(AND(($D1197)&lt;&gt;"",($E1197)&lt;&gt;""),IF(MIN(DATEVALUE($E1197),Base!P$3)-MAX(DATEVALUE($D1197),Base!P$2)+1&gt;=0,MIN(DATEVALUE($E1197),Base!P$3)-MAX(DATEVALUE($D1197),Base!P$2)+1,0),"")</f>
        <v/>
      </c>
      <c r="S1195" s="23" t="str">
        <f>IF(AND(($D1197)&lt;&gt;"",($E1197)&lt;&gt;""),IF(MIN(DATEVALUE($E1197),Base!Q$3)-MAX(DATEVALUE($D1197),Base!Q$2)+1&gt;=0,MIN(DATEVALUE($E1197),Base!Q$3)-MAX(DATEVALUE($D1197),Base!Q$2)+1,0),"")</f>
        <v/>
      </c>
      <c r="T1195" s="23" t="str">
        <f>IF(AND(($D1197)&lt;&gt;"",($E1197)&lt;&gt;""),IF(MIN(DATEVALUE($E1197),Base!R$3)-MAX(DATEVALUE($D1197),Base!R$2)+1&gt;=0,MIN(DATEVALUE($E1197),Base!R$3)-MAX(DATEVALUE($D1197),Base!R$2)+1,0),"")</f>
        <v/>
      </c>
      <c r="U1195" s="23" t="str">
        <f>IF(AND(($D1197)&lt;&gt;"",($E1197)&lt;&gt;""),IF(MIN(DATEVALUE($E1197),Base!S$3)-MAX(DATEVALUE($D1197),Base!S$2)+1&gt;=0,MIN(DATEVALUE($E1197),Base!S$3)-MAX(DATEVALUE($D1197),Base!S$2)+1,0),"")</f>
        <v/>
      </c>
      <c r="V1195" s="23" t="str">
        <f>IF(AND(($D1197)&lt;&gt;"",($E1197)&lt;&gt;""),IF(MIN(DATEVALUE($E1197),Base!T$3)-MAX(DATEVALUE($D1197),Base!T$2)+1&gt;=0,MIN(DATEVALUE($E1197),Base!T$3)-MAX(DATEVALUE($D1197),Base!T$2)+1,0),"")</f>
        <v/>
      </c>
      <c r="W1195" s="23" t="str">
        <f>IF(AND(($D1197)&lt;&gt;"",($E1197)&lt;&gt;""),IF(MIN(DATEVALUE($E1197),Base!U$3)-MAX(DATEVALUE($D1197),Base!U$2)+1&gt;=0,MIN(DATEVALUE($E1197),Base!U$3)-MAX(DATEVALUE($D1197),Base!U$2)+1,0),"")</f>
        <v/>
      </c>
      <c r="X1195" s="23" t="str">
        <f>IF(AND(($D1197)&lt;&gt;"",($E1197)&lt;&gt;""),IF(MIN(DATEVALUE($E1197),Base!V$3)-MAX(DATEVALUE($D1197),Base!V$2)+1&gt;=0,MIN(DATEVALUE($E1197),Base!V$3)-MAX(DATEVALUE($D1197),Base!V$2)+1,0),"")</f>
        <v/>
      </c>
      <c r="Y1195" s="20" t="str">
        <f>IF(AND(M1195&lt;&gt;"",$H1191&lt;&gt;"",$F1191&lt;&gt;""),M1195*$H1191*$F1191,"")</f>
        <v/>
      </c>
      <c r="Z1195" s="20" t="str">
        <f>IF(AND(N1195&lt;&gt;"",$H1190&lt;&gt;"",$F1190&lt;&gt;""),N1195*$H1190*$F1190,"")</f>
        <v/>
      </c>
      <c r="AA1195" s="20" t="str">
        <f>IF(AND(O1195&lt;&gt;"",$H1190&lt;&gt;"",$F1190&lt;&gt;""),O1195*$H1190*$F1190,"")</f>
        <v/>
      </c>
      <c r="AB1195" s="20" t="str">
        <f>IF(AND(P1195&lt;&gt;"",$H1190&lt;&gt;"",$F1190&lt;&gt;""),P1195*$H1190*$F1190,"")</f>
        <v/>
      </c>
      <c r="AC1195" s="20" t="str">
        <f>IF(AND(Q1195&lt;&gt;"",$H1190&lt;&gt;"",$F1190&lt;&gt;""),Q1195*$H1190*$F1190,"")</f>
        <v/>
      </c>
      <c r="AD1195" s="20" t="str">
        <f>IF(AND(R1195&lt;&gt;"",$H1190&lt;&gt;"",$F1190&lt;&gt;""),R1195*$H1190*$F1190,"")</f>
        <v/>
      </c>
      <c r="AE1195" s="20" t="str">
        <f>IF(AND(S1195&lt;&gt;"",$H1190&lt;&gt;"",$F1190&lt;&gt;""),S1195*$H1190*$F1190,"")</f>
        <v/>
      </c>
      <c r="AF1195" s="20" t="str">
        <f>IF(AND(T1195&lt;&gt;"",$H1190&lt;&gt;"",$F1190&lt;&gt;""),T1195*$H1190*$F1190,"")</f>
        <v/>
      </c>
      <c r="AG1195" s="20" t="str">
        <f>IF(AND(U1195&lt;&gt;"",$H1190&lt;&gt;"",$F1190&lt;&gt;""),U1195*$H1190*$F1190,"")</f>
        <v/>
      </c>
      <c r="AH1195" s="20" t="str">
        <f>IF(AND(V1195&lt;&gt;"",$H1190&lt;&gt;"",$F1190&lt;&gt;""),V1195*$H1190*$F1190,"")</f>
        <v/>
      </c>
      <c r="AI1195" s="20" t="str">
        <f>IF(AND(W1195&lt;&gt;"",$H1190&lt;&gt;"",$F1190&lt;&gt;""),W1195*$H1190*$F1190,"")</f>
        <v/>
      </c>
      <c r="AJ1195" s="20" t="str">
        <f>IF(AND(X1195&lt;&gt;"",$H1190&lt;&gt;"",$F1190&lt;&gt;""),X1195*$H1190*$F1190,"")</f>
        <v/>
      </c>
    </row>
    <row r="1196" spans="1:36" ht="23.25" customHeight="1" x14ac:dyDescent="0.25">
      <c r="A1196" s="24"/>
      <c r="B1196" s="24"/>
      <c r="J1196" s="20" t="str">
        <f t="shared" si="55"/>
        <v/>
      </c>
      <c r="K1196" s="20" t="str">
        <f t="shared" si="56"/>
        <v/>
      </c>
      <c r="L1196" s="20" t="str">
        <f>IF(D1191&lt;&gt;"",MONTH(D1191),"")</f>
        <v/>
      </c>
      <c r="M1196" s="23" t="str">
        <f>IF(AND(($D1198)&lt;&gt;"",($E1198)&lt;&gt;""),IF(MIN(DATEVALUE($E1198),Base!K$3)-MAX(DATEVALUE($D1198),Base!K$2)+1&gt;=0,MIN(DATEVALUE($E1198),Base!K$3)-MAX(DATEVALUE($D1198),Base!K$2)+1,0),"")</f>
        <v/>
      </c>
      <c r="N1196" s="23" t="str">
        <f>IF(AND(($D1198)&lt;&gt;"",($E1198)&lt;&gt;""),IF(MIN(DATEVALUE($E1198),Base!L$3)-MAX(DATEVALUE($D1198),Base!L$2)+1&gt;=0,MIN(DATEVALUE($E1198),Base!L$3)-MAX(DATEVALUE($D1198),Base!L$2)+1,0),"")</f>
        <v/>
      </c>
      <c r="O1196" s="23" t="str">
        <f>IF(AND(($D1198)&lt;&gt;"",($E1198)&lt;&gt;""),IF(MIN(DATEVALUE($E1198),Base!M$3)-MAX(DATEVALUE($D1198),Base!M$2)+1&gt;=0,MIN(DATEVALUE($E1198),Base!M$3)-MAX(DATEVALUE($D1198),Base!M$2)+1,0),"")</f>
        <v/>
      </c>
      <c r="P1196" s="23" t="str">
        <f>IF(AND(($D1198)&lt;&gt;"",($E1198)&lt;&gt;""),IF(MIN(DATEVALUE($E1198),Base!N$3)-MAX(DATEVALUE($D1198),Base!N$2)+1&gt;=0,MIN(DATEVALUE($E1198),Base!N$3)-MAX(DATEVALUE($D1198),Base!N$2)+1,0),"")</f>
        <v/>
      </c>
      <c r="Q1196" s="23" t="str">
        <f>IF(AND(($D1198)&lt;&gt;"",($E1198)&lt;&gt;""),IF(MIN(DATEVALUE($E1198),Base!O$3)-MAX(DATEVALUE($D1198),Base!O$2)+1&gt;=0,MIN(DATEVALUE($E1198),Base!O$3)-MAX(DATEVALUE($D1198),Base!O$2)+1,0),"")</f>
        <v/>
      </c>
      <c r="R1196" s="23" t="str">
        <f>IF(AND(($D1198)&lt;&gt;"",($E1198)&lt;&gt;""),IF(MIN(DATEVALUE($E1198),Base!P$3)-MAX(DATEVALUE($D1198),Base!P$2)+1&gt;=0,MIN(DATEVALUE($E1198),Base!P$3)-MAX(DATEVALUE($D1198),Base!P$2)+1,0),"")</f>
        <v/>
      </c>
      <c r="S1196" s="23" t="str">
        <f>IF(AND(($D1198)&lt;&gt;"",($E1198)&lt;&gt;""),IF(MIN(DATEVALUE($E1198),Base!Q$3)-MAX(DATEVALUE($D1198),Base!Q$2)+1&gt;=0,MIN(DATEVALUE($E1198),Base!Q$3)-MAX(DATEVALUE($D1198),Base!Q$2)+1,0),"")</f>
        <v/>
      </c>
      <c r="T1196" s="23" t="str">
        <f>IF(AND(($D1198)&lt;&gt;"",($E1198)&lt;&gt;""),IF(MIN(DATEVALUE($E1198),Base!R$3)-MAX(DATEVALUE($D1198),Base!R$2)+1&gt;=0,MIN(DATEVALUE($E1198),Base!R$3)-MAX(DATEVALUE($D1198),Base!R$2)+1,0),"")</f>
        <v/>
      </c>
      <c r="U1196" s="23" t="str">
        <f>IF(AND(($D1198)&lt;&gt;"",($E1198)&lt;&gt;""),IF(MIN(DATEVALUE($E1198),Base!S$3)-MAX(DATEVALUE($D1198),Base!S$2)+1&gt;=0,MIN(DATEVALUE($E1198),Base!S$3)-MAX(DATEVALUE($D1198),Base!S$2)+1,0),"")</f>
        <v/>
      </c>
      <c r="V1196" s="23" t="str">
        <f>IF(AND(($D1198)&lt;&gt;"",($E1198)&lt;&gt;""),IF(MIN(DATEVALUE($E1198),Base!T$3)-MAX(DATEVALUE($D1198),Base!T$2)+1&gt;=0,MIN(DATEVALUE($E1198),Base!T$3)-MAX(DATEVALUE($D1198),Base!T$2)+1,0),"")</f>
        <v/>
      </c>
      <c r="W1196" s="23" t="str">
        <f>IF(AND(($D1198)&lt;&gt;"",($E1198)&lt;&gt;""),IF(MIN(DATEVALUE($E1198),Base!U$3)-MAX(DATEVALUE($D1198),Base!U$2)+1&gt;=0,MIN(DATEVALUE($E1198),Base!U$3)-MAX(DATEVALUE($D1198),Base!U$2)+1,0),"")</f>
        <v/>
      </c>
      <c r="X1196" s="23" t="str">
        <f>IF(AND(($D1198)&lt;&gt;"",($E1198)&lt;&gt;""),IF(MIN(DATEVALUE($E1198),Base!V$3)-MAX(DATEVALUE($D1198),Base!V$2)+1&gt;=0,MIN(DATEVALUE($E1198),Base!V$3)-MAX(DATEVALUE($D1198),Base!V$2)+1,0),"")</f>
        <v/>
      </c>
      <c r="Y1196" s="20" t="str">
        <f>IF(AND(M1196&lt;&gt;"",$H1192&lt;&gt;"",$F1192&lt;&gt;""),M1196*$H1192*$F1192,"")</f>
        <v/>
      </c>
      <c r="Z1196" s="20" t="str">
        <f>IF(AND(N1196&lt;&gt;"",$H1191&lt;&gt;"",$F1191&lt;&gt;""),N1196*$H1191*$F1191,"")</f>
        <v/>
      </c>
      <c r="AA1196" s="20" t="str">
        <f>IF(AND(O1196&lt;&gt;"",$H1191&lt;&gt;"",$F1191&lt;&gt;""),O1196*$H1191*$F1191,"")</f>
        <v/>
      </c>
      <c r="AB1196" s="20" t="str">
        <f>IF(AND(P1196&lt;&gt;"",$H1191&lt;&gt;"",$F1191&lt;&gt;""),P1196*$H1191*$F1191,"")</f>
        <v/>
      </c>
      <c r="AC1196" s="20" t="str">
        <f>IF(AND(Q1196&lt;&gt;"",$H1191&lt;&gt;"",$F1191&lt;&gt;""),Q1196*$H1191*$F1191,"")</f>
        <v/>
      </c>
      <c r="AD1196" s="20" t="str">
        <f>IF(AND(R1196&lt;&gt;"",$H1191&lt;&gt;"",$F1191&lt;&gt;""),R1196*$H1191*$F1191,"")</f>
        <v/>
      </c>
      <c r="AE1196" s="20" t="str">
        <f>IF(AND(S1196&lt;&gt;"",$H1191&lt;&gt;"",$F1191&lt;&gt;""),S1196*$H1191*$F1191,"")</f>
        <v/>
      </c>
      <c r="AF1196" s="20" t="str">
        <f>IF(AND(T1196&lt;&gt;"",$H1191&lt;&gt;"",$F1191&lt;&gt;""),T1196*$H1191*$F1191,"")</f>
        <v/>
      </c>
      <c r="AG1196" s="20" t="str">
        <f>IF(AND(U1196&lt;&gt;"",$H1191&lt;&gt;"",$F1191&lt;&gt;""),U1196*$H1191*$F1191,"")</f>
        <v/>
      </c>
      <c r="AH1196" s="20" t="str">
        <f>IF(AND(V1196&lt;&gt;"",$H1191&lt;&gt;"",$F1191&lt;&gt;""),V1196*$H1191*$F1191,"")</f>
        <v/>
      </c>
      <c r="AI1196" s="20" t="str">
        <f>IF(AND(W1196&lt;&gt;"",$H1191&lt;&gt;"",$F1191&lt;&gt;""),W1196*$H1191*$F1191,"")</f>
        <v/>
      </c>
      <c r="AJ1196" s="20" t="str">
        <f>IF(AND(X1196&lt;&gt;"",$H1191&lt;&gt;"",$F1191&lt;&gt;""),X1196*$H1191*$F1191,"")</f>
        <v/>
      </c>
    </row>
    <row r="1197" spans="1:36" ht="23.25" customHeight="1" x14ac:dyDescent="0.25">
      <c r="A1197" s="24"/>
      <c r="B1197" s="24"/>
      <c r="J1197" s="20" t="str">
        <f t="shared" si="55"/>
        <v/>
      </c>
      <c r="K1197" s="20" t="str">
        <f t="shared" si="56"/>
        <v/>
      </c>
      <c r="L1197" s="20" t="str">
        <f>IF(D1192&lt;&gt;"",MONTH(D1192),"")</f>
        <v/>
      </c>
      <c r="M1197" s="23" t="str">
        <f>IF(AND(($D1199)&lt;&gt;"",($E1199)&lt;&gt;""),IF(MIN(DATEVALUE($E1199),Base!K$3)-MAX(DATEVALUE($D1199),Base!K$2)+1&gt;=0,MIN(DATEVALUE($E1199),Base!K$3)-MAX(DATEVALUE($D1199),Base!K$2)+1,0),"")</f>
        <v/>
      </c>
      <c r="N1197" s="23" t="str">
        <f>IF(AND(($D1199)&lt;&gt;"",($E1199)&lt;&gt;""),IF(MIN(DATEVALUE($E1199),Base!L$3)-MAX(DATEVALUE($D1199),Base!L$2)+1&gt;=0,MIN(DATEVALUE($E1199),Base!L$3)-MAX(DATEVALUE($D1199),Base!L$2)+1,0),"")</f>
        <v/>
      </c>
      <c r="O1197" s="23" t="str">
        <f>IF(AND(($D1199)&lt;&gt;"",($E1199)&lt;&gt;""),IF(MIN(DATEVALUE($E1199),Base!M$3)-MAX(DATEVALUE($D1199),Base!M$2)+1&gt;=0,MIN(DATEVALUE($E1199),Base!M$3)-MAX(DATEVALUE($D1199),Base!M$2)+1,0),"")</f>
        <v/>
      </c>
      <c r="P1197" s="23" t="str">
        <f>IF(AND(($D1199)&lt;&gt;"",($E1199)&lt;&gt;""),IF(MIN(DATEVALUE($E1199),Base!N$3)-MAX(DATEVALUE($D1199),Base!N$2)+1&gt;=0,MIN(DATEVALUE($E1199),Base!N$3)-MAX(DATEVALUE($D1199),Base!N$2)+1,0),"")</f>
        <v/>
      </c>
      <c r="Q1197" s="23" t="str">
        <f>IF(AND(($D1199)&lt;&gt;"",($E1199)&lt;&gt;""),IF(MIN(DATEVALUE($E1199),Base!O$3)-MAX(DATEVALUE($D1199),Base!O$2)+1&gt;=0,MIN(DATEVALUE($E1199),Base!O$3)-MAX(DATEVALUE($D1199),Base!O$2)+1,0),"")</f>
        <v/>
      </c>
      <c r="R1197" s="23" t="str">
        <f>IF(AND(($D1199)&lt;&gt;"",($E1199)&lt;&gt;""),IF(MIN(DATEVALUE($E1199),Base!P$3)-MAX(DATEVALUE($D1199),Base!P$2)+1&gt;=0,MIN(DATEVALUE($E1199),Base!P$3)-MAX(DATEVALUE($D1199),Base!P$2)+1,0),"")</f>
        <v/>
      </c>
      <c r="S1197" s="23" t="str">
        <f>IF(AND(($D1199)&lt;&gt;"",($E1199)&lt;&gt;""),IF(MIN(DATEVALUE($E1199),Base!Q$3)-MAX(DATEVALUE($D1199),Base!Q$2)+1&gt;=0,MIN(DATEVALUE($E1199),Base!Q$3)-MAX(DATEVALUE($D1199),Base!Q$2)+1,0),"")</f>
        <v/>
      </c>
      <c r="T1197" s="23" t="str">
        <f>IF(AND(($D1199)&lt;&gt;"",($E1199)&lt;&gt;""),IF(MIN(DATEVALUE($E1199),Base!R$3)-MAX(DATEVALUE($D1199),Base!R$2)+1&gt;=0,MIN(DATEVALUE($E1199),Base!R$3)-MAX(DATEVALUE($D1199),Base!R$2)+1,0),"")</f>
        <v/>
      </c>
      <c r="U1197" s="23" t="str">
        <f>IF(AND(($D1199)&lt;&gt;"",($E1199)&lt;&gt;""),IF(MIN(DATEVALUE($E1199),Base!S$3)-MAX(DATEVALUE($D1199),Base!S$2)+1&gt;=0,MIN(DATEVALUE($E1199),Base!S$3)-MAX(DATEVALUE($D1199),Base!S$2)+1,0),"")</f>
        <v/>
      </c>
      <c r="V1197" s="23" t="str">
        <f>IF(AND(($D1199)&lt;&gt;"",($E1199)&lt;&gt;""),IF(MIN(DATEVALUE($E1199),Base!T$3)-MAX(DATEVALUE($D1199),Base!T$2)+1&gt;=0,MIN(DATEVALUE($E1199),Base!T$3)-MAX(DATEVALUE($D1199),Base!T$2)+1,0),"")</f>
        <v/>
      </c>
      <c r="W1197" s="23" t="str">
        <f>IF(AND(($D1199)&lt;&gt;"",($E1199)&lt;&gt;""),IF(MIN(DATEVALUE($E1199),Base!U$3)-MAX(DATEVALUE($D1199),Base!U$2)+1&gt;=0,MIN(DATEVALUE($E1199),Base!U$3)-MAX(DATEVALUE($D1199),Base!U$2)+1,0),"")</f>
        <v/>
      </c>
      <c r="X1197" s="23" t="str">
        <f>IF(AND(($D1199)&lt;&gt;"",($E1199)&lt;&gt;""),IF(MIN(DATEVALUE($E1199),Base!V$3)-MAX(DATEVALUE($D1199),Base!V$2)+1&gt;=0,MIN(DATEVALUE($E1199),Base!V$3)-MAX(DATEVALUE($D1199),Base!V$2)+1,0),"")</f>
        <v/>
      </c>
      <c r="Y1197" s="20" t="str">
        <f>IF(AND(M1197&lt;&gt;"",$H1193&lt;&gt;"",$F1193&lt;&gt;""),M1197*$H1193*$F1193,"")</f>
        <v/>
      </c>
      <c r="Z1197" s="20" t="str">
        <f>IF(AND(N1197&lt;&gt;"",$H1192&lt;&gt;"",$F1192&lt;&gt;""),N1197*$H1192*$F1192,"")</f>
        <v/>
      </c>
      <c r="AA1197" s="20" t="str">
        <f>IF(AND(O1197&lt;&gt;"",$H1192&lt;&gt;"",$F1192&lt;&gt;""),O1197*$H1192*$F1192,"")</f>
        <v/>
      </c>
      <c r="AB1197" s="20" t="str">
        <f>IF(AND(P1197&lt;&gt;"",$H1192&lt;&gt;"",$F1192&lt;&gt;""),P1197*$H1192*$F1192,"")</f>
        <v/>
      </c>
      <c r="AC1197" s="20" t="str">
        <f>IF(AND(Q1197&lt;&gt;"",$H1192&lt;&gt;"",$F1192&lt;&gt;""),Q1197*$H1192*$F1192,"")</f>
        <v/>
      </c>
      <c r="AD1197" s="20" t="str">
        <f>IF(AND(R1197&lt;&gt;"",$H1192&lt;&gt;"",$F1192&lt;&gt;""),R1197*$H1192*$F1192,"")</f>
        <v/>
      </c>
      <c r="AE1197" s="20" t="str">
        <f>IF(AND(S1197&lt;&gt;"",$H1192&lt;&gt;"",$F1192&lt;&gt;""),S1197*$H1192*$F1192,"")</f>
        <v/>
      </c>
      <c r="AF1197" s="20" t="str">
        <f>IF(AND(T1197&lt;&gt;"",$H1192&lt;&gt;"",$F1192&lt;&gt;""),T1197*$H1192*$F1192,"")</f>
        <v/>
      </c>
      <c r="AG1197" s="20" t="str">
        <f>IF(AND(U1197&lt;&gt;"",$H1192&lt;&gt;"",$F1192&lt;&gt;""),U1197*$H1192*$F1192,"")</f>
        <v/>
      </c>
      <c r="AH1197" s="20" t="str">
        <f>IF(AND(V1197&lt;&gt;"",$H1192&lt;&gt;"",$F1192&lt;&gt;""),V1197*$H1192*$F1192,"")</f>
        <v/>
      </c>
      <c r="AI1197" s="20" t="str">
        <f>IF(AND(W1197&lt;&gt;"",$H1192&lt;&gt;"",$F1192&lt;&gt;""),W1197*$H1192*$F1192,"")</f>
        <v/>
      </c>
      <c r="AJ1197" s="20" t="str">
        <f>IF(AND(X1197&lt;&gt;"",$H1192&lt;&gt;"",$F1192&lt;&gt;""),X1197*$H1192*$F1192,"")</f>
        <v/>
      </c>
    </row>
    <row r="1198" spans="1:36" ht="23.25" customHeight="1" x14ac:dyDescent="0.25">
      <c r="A1198" s="24"/>
      <c r="B1198" s="24"/>
      <c r="J1198" s="20" t="str">
        <f t="shared" si="55"/>
        <v/>
      </c>
      <c r="K1198" s="20" t="str">
        <f t="shared" si="56"/>
        <v/>
      </c>
      <c r="L1198" s="20" t="str">
        <f>IF(D1193&lt;&gt;"",MONTH(D1193),"")</f>
        <v/>
      </c>
      <c r="M1198" s="23" t="str">
        <f>IF(AND(($D1200)&lt;&gt;"",($E1200)&lt;&gt;""),IF(MIN(DATEVALUE($E1200),Base!K$3)-MAX(DATEVALUE($D1200),Base!K$2)+1&gt;=0,MIN(DATEVALUE($E1200),Base!K$3)-MAX(DATEVALUE($D1200),Base!K$2)+1,0),"")</f>
        <v/>
      </c>
      <c r="N1198" s="23" t="str">
        <f>IF(AND(($D1200)&lt;&gt;"",($E1200)&lt;&gt;""),IF(MIN(DATEVALUE($E1200),Base!L$3)-MAX(DATEVALUE($D1200),Base!L$2)+1&gt;=0,MIN(DATEVALUE($E1200),Base!L$3)-MAX(DATEVALUE($D1200),Base!L$2)+1,0),"")</f>
        <v/>
      </c>
      <c r="O1198" s="23" t="str">
        <f>IF(AND(($D1200)&lt;&gt;"",($E1200)&lt;&gt;""),IF(MIN(DATEVALUE($E1200),Base!M$3)-MAX(DATEVALUE($D1200),Base!M$2)+1&gt;=0,MIN(DATEVALUE($E1200),Base!M$3)-MAX(DATEVALUE($D1200),Base!M$2)+1,0),"")</f>
        <v/>
      </c>
      <c r="P1198" s="23" t="str">
        <f>IF(AND(($D1200)&lt;&gt;"",($E1200)&lt;&gt;""),IF(MIN(DATEVALUE($E1200),Base!N$3)-MAX(DATEVALUE($D1200),Base!N$2)+1&gt;=0,MIN(DATEVALUE($E1200),Base!N$3)-MAX(DATEVALUE($D1200),Base!N$2)+1,0),"")</f>
        <v/>
      </c>
      <c r="Q1198" s="23" t="str">
        <f>IF(AND(($D1200)&lt;&gt;"",($E1200)&lt;&gt;""),IF(MIN(DATEVALUE($E1200),Base!O$3)-MAX(DATEVALUE($D1200),Base!O$2)+1&gt;=0,MIN(DATEVALUE($E1200),Base!O$3)-MAX(DATEVALUE($D1200),Base!O$2)+1,0),"")</f>
        <v/>
      </c>
      <c r="R1198" s="23" t="str">
        <f>IF(AND(($D1200)&lt;&gt;"",($E1200)&lt;&gt;""),IF(MIN(DATEVALUE($E1200),Base!P$3)-MAX(DATEVALUE($D1200),Base!P$2)+1&gt;=0,MIN(DATEVALUE($E1200),Base!P$3)-MAX(DATEVALUE($D1200),Base!P$2)+1,0),"")</f>
        <v/>
      </c>
      <c r="S1198" s="23" t="str">
        <f>IF(AND(($D1200)&lt;&gt;"",($E1200)&lt;&gt;""),IF(MIN(DATEVALUE($E1200),Base!Q$3)-MAX(DATEVALUE($D1200),Base!Q$2)+1&gt;=0,MIN(DATEVALUE($E1200),Base!Q$3)-MAX(DATEVALUE($D1200),Base!Q$2)+1,0),"")</f>
        <v/>
      </c>
      <c r="T1198" s="23" t="str">
        <f>IF(AND(($D1200)&lt;&gt;"",($E1200)&lt;&gt;""),IF(MIN(DATEVALUE($E1200),Base!R$3)-MAX(DATEVALUE($D1200),Base!R$2)+1&gt;=0,MIN(DATEVALUE($E1200),Base!R$3)-MAX(DATEVALUE($D1200),Base!R$2)+1,0),"")</f>
        <v/>
      </c>
      <c r="U1198" s="23" t="str">
        <f>IF(AND(($D1200)&lt;&gt;"",($E1200)&lt;&gt;""),IF(MIN(DATEVALUE($E1200),Base!S$3)-MAX(DATEVALUE($D1200),Base!S$2)+1&gt;=0,MIN(DATEVALUE($E1200),Base!S$3)-MAX(DATEVALUE($D1200),Base!S$2)+1,0),"")</f>
        <v/>
      </c>
      <c r="V1198" s="23" t="str">
        <f>IF(AND(($D1200)&lt;&gt;"",($E1200)&lt;&gt;""),IF(MIN(DATEVALUE($E1200),Base!T$3)-MAX(DATEVALUE($D1200),Base!T$2)+1&gt;=0,MIN(DATEVALUE($E1200),Base!T$3)-MAX(DATEVALUE($D1200),Base!T$2)+1,0),"")</f>
        <v/>
      </c>
      <c r="W1198" s="23" t="str">
        <f>IF(AND(($D1200)&lt;&gt;"",($E1200)&lt;&gt;""),IF(MIN(DATEVALUE($E1200),Base!U$3)-MAX(DATEVALUE($D1200),Base!U$2)+1&gt;=0,MIN(DATEVALUE($E1200),Base!U$3)-MAX(DATEVALUE($D1200),Base!U$2)+1,0),"")</f>
        <v/>
      </c>
      <c r="X1198" s="23" t="str">
        <f>IF(AND(($D1200)&lt;&gt;"",($E1200)&lt;&gt;""),IF(MIN(DATEVALUE($E1200),Base!V$3)-MAX(DATEVALUE($D1200),Base!V$2)+1&gt;=0,MIN(DATEVALUE($E1200),Base!V$3)-MAX(DATEVALUE($D1200),Base!V$2)+1,0),"")</f>
        <v/>
      </c>
      <c r="Y1198" s="20" t="str">
        <f>IF(AND(M1198&lt;&gt;"",$H1194&lt;&gt;"",$F1194&lt;&gt;""),M1198*$H1194*$F1194,"")</f>
        <v/>
      </c>
      <c r="Z1198" s="20" t="str">
        <f>IF(AND(N1198&lt;&gt;"",$H1193&lt;&gt;"",$F1193&lt;&gt;""),N1198*$H1193*$F1193,"")</f>
        <v/>
      </c>
      <c r="AA1198" s="20" t="str">
        <f>IF(AND(O1198&lt;&gt;"",$H1193&lt;&gt;"",$F1193&lt;&gt;""),O1198*$H1193*$F1193,"")</f>
        <v/>
      </c>
      <c r="AB1198" s="20" t="str">
        <f>IF(AND(P1198&lt;&gt;"",$H1193&lt;&gt;"",$F1193&lt;&gt;""),P1198*$H1193*$F1193,"")</f>
        <v/>
      </c>
      <c r="AC1198" s="20" t="str">
        <f>IF(AND(Q1198&lt;&gt;"",$H1193&lt;&gt;"",$F1193&lt;&gt;""),Q1198*$H1193*$F1193,"")</f>
        <v/>
      </c>
      <c r="AD1198" s="20" t="str">
        <f>IF(AND(R1198&lt;&gt;"",$H1193&lt;&gt;"",$F1193&lt;&gt;""),R1198*$H1193*$F1193,"")</f>
        <v/>
      </c>
      <c r="AE1198" s="20" t="str">
        <f>IF(AND(S1198&lt;&gt;"",$H1193&lt;&gt;"",$F1193&lt;&gt;""),S1198*$H1193*$F1193,"")</f>
        <v/>
      </c>
      <c r="AF1198" s="20" t="str">
        <f>IF(AND(T1198&lt;&gt;"",$H1193&lt;&gt;"",$F1193&lt;&gt;""),T1198*$H1193*$F1193,"")</f>
        <v/>
      </c>
      <c r="AG1198" s="20" t="str">
        <f>IF(AND(U1198&lt;&gt;"",$H1193&lt;&gt;"",$F1193&lt;&gt;""),U1198*$H1193*$F1193,"")</f>
        <v/>
      </c>
      <c r="AH1198" s="20" t="str">
        <f>IF(AND(V1198&lt;&gt;"",$H1193&lt;&gt;"",$F1193&lt;&gt;""),V1198*$H1193*$F1193,"")</f>
        <v/>
      </c>
      <c r="AI1198" s="20" t="str">
        <f>IF(AND(W1198&lt;&gt;"",$H1193&lt;&gt;"",$F1193&lt;&gt;""),W1198*$H1193*$F1193,"")</f>
        <v/>
      </c>
      <c r="AJ1198" s="20" t="str">
        <f>IF(AND(X1198&lt;&gt;"",$H1193&lt;&gt;"",$F1193&lt;&gt;""),X1198*$H1193*$F1193,"")</f>
        <v/>
      </c>
    </row>
    <row r="1199" spans="1:36" ht="23.25" customHeight="1" x14ac:dyDescent="0.25">
      <c r="A1199" s="24"/>
      <c r="B1199" s="24"/>
      <c r="J1199" s="20" t="str">
        <f t="shared" si="55"/>
        <v/>
      </c>
      <c r="K1199" s="20" t="str">
        <f t="shared" si="56"/>
        <v/>
      </c>
      <c r="L1199" s="20" t="str">
        <f>IF(D1194&lt;&gt;"",MONTH(D1194),"")</f>
        <v/>
      </c>
      <c r="M1199" s="23" t="str">
        <f>IF(AND(($D1201)&lt;&gt;"",($E1201)&lt;&gt;""),IF(MIN(DATEVALUE($E1201),Base!K$3)-MAX(DATEVALUE($D1201),Base!K$2)+1&gt;=0,MIN(DATEVALUE($E1201),Base!K$3)-MAX(DATEVALUE($D1201),Base!K$2)+1,0),"")</f>
        <v/>
      </c>
      <c r="N1199" s="23" t="str">
        <f>IF(AND(($D1201)&lt;&gt;"",($E1201)&lt;&gt;""),IF(MIN(DATEVALUE($E1201),Base!L$3)-MAX(DATEVALUE($D1201),Base!L$2)+1&gt;=0,MIN(DATEVALUE($E1201),Base!L$3)-MAX(DATEVALUE($D1201),Base!L$2)+1,0),"")</f>
        <v/>
      </c>
      <c r="O1199" s="23" t="str">
        <f>IF(AND(($D1201)&lt;&gt;"",($E1201)&lt;&gt;""),IF(MIN(DATEVALUE($E1201),Base!M$3)-MAX(DATEVALUE($D1201),Base!M$2)+1&gt;=0,MIN(DATEVALUE($E1201),Base!M$3)-MAX(DATEVALUE($D1201),Base!M$2)+1,0),"")</f>
        <v/>
      </c>
      <c r="P1199" s="23" t="str">
        <f>IF(AND(($D1201)&lt;&gt;"",($E1201)&lt;&gt;""),IF(MIN(DATEVALUE($E1201),Base!N$3)-MAX(DATEVALUE($D1201),Base!N$2)+1&gt;=0,MIN(DATEVALUE($E1201),Base!N$3)-MAX(DATEVALUE($D1201),Base!N$2)+1,0),"")</f>
        <v/>
      </c>
      <c r="Q1199" s="23" t="str">
        <f>IF(AND(($D1201)&lt;&gt;"",($E1201)&lt;&gt;""),IF(MIN(DATEVALUE($E1201),Base!O$3)-MAX(DATEVALUE($D1201),Base!O$2)+1&gt;=0,MIN(DATEVALUE($E1201),Base!O$3)-MAX(DATEVALUE($D1201),Base!O$2)+1,0),"")</f>
        <v/>
      </c>
      <c r="R1199" s="23" t="str">
        <f>IF(AND(($D1201)&lt;&gt;"",($E1201)&lt;&gt;""),IF(MIN(DATEVALUE($E1201),Base!P$3)-MAX(DATEVALUE($D1201),Base!P$2)+1&gt;=0,MIN(DATEVALUE($E1201),Base!P$3)-MAX(DATEVALUE($D1201),Base!P$2)+1,0),"")</f>
        <v/>
      </c>
      <c r="S1199" s="23" t="str">
        <f>IF(AND(($D1201)&lt;&gt;"",($E1201)&lt;&gt;""),IF(MIN(DATEVALUE($E1201),Base!Q$3)-MAX(DATEVALUE($D1201),Base!Q$2)+1&gt;=0,MIN(DATEVALUE($E1201),Base!Q$3)-MAX(DATEVALUE($D1201),Base!Q$2)+1,0),"")</f>
        <v/>
      </c>
      <c r="T1199" s="23" t="str">
        <f>IF(AND(($D1201)&lt;&gt;"",($E1201)&lt;&gt;""),IF(MIN(DATEVALUE($E1201),Base!R$3)-MAX(DATEVALUE($D1201),Base!R$2)+1&gt;=0,MIN(DATEVALUE($E1201),Base!R$3)-MAX(DATEVALUE($D1201),Base!R$2)+1,0),"")</f>
        <v/>
      </c>
      <c r="U1199" s="23" t="str">
        <f>IF(AND(($D1201)&lt;&gt;"",($E1201)&lt;&gt;""),IF(MIN(DATEVALUE($E1201),Base!S$3)-MAX(DATEVALUE($D1201),Base!S$2)+1&gt;=0,MIN(DATEVALUE($E1201),Base!S$3)-MAX(DATEVALUE($D1201),Base!S$2)+1,0),"")</f>
        <v/>
      </c>
      <c r="V1199" s="23" t="str">
        <f>IF(AND(($D1201)&lt;&gt;"",($E1201)&lt;&gt;""),IF(MIN(DATEVALUE($E1201),Base!T$3)-MAX(DATEVALUE($D1201),Base!T$2)+1&gt;=0,MIN(DATEVALUE($E1201),Base!T$3)-MAX(DATEVALUE($D1201),Base!T$2)+1,0),"")</f>
        <v/>
      </c>
      <c r="W1199" s="23" t="str">
        <f>IF(AND(($D1201)&lt;&gt;"",($E1201)&lt;&gt;""),IF(MIN(DATEVALUE($E1201),Base!U$3)-MAX(DATEVALUE($D1201),Base!U$2)+1&gt;=0,MIN(DATEVALUE($E1201),Base!U$3)-MAX(DATEVALUE($D1201),Base!U$2)+1,0),"")</f>
        <v/>
      </c>
      <c r="X1199" s="23" t="str">
        <f>IF(AND(($D1201)&lt;&gt;"",($E1201)&lt;&gt;""),IF(MIN(DATEVALUE($E1201),Base!V$3)-MAX(DATEVALUE($D1201),Base!V$2)+1&gt;=0,MIN(DATEVALUE($E1201),Base!V$3)-MAX(DATEVALUE($D1201),Base!V$2)+1,0),"")</f>
        <v/>
      </c>
      <c r="Y1199" s="20" t="str">
        <f>IF(AND(M1199&lt;&gt;"",$H1195&lt;&gt;"",$F1195&lt;&gt;""),M1199*$H1195*$F1195,"")</f>
        <v/>
      </c>
      <c r="Z1199" s="20" t="str">
        <f>IF(AND(N1199&lt;&gt;"",$H1194&lt;&gt;"",$F1194&lt;&gt;""),N1199*$H1194*$F1194,"")</f>
        <v/>
      </c>
      <c r="AA1199" s="20" t="str">
        <f>IF(AND(O1199&lt;&gt;"",$H1194&lt;&gt;"",$F1194&lt;&gt;""),O1199*$H1194*$F1194,"")</f>
        <v/>
      </c>
      <c r="AB1199" s="20" t="str">
        <f>IF(AND(P1199&lt;&gt;"",$H1194&lt;&gt;"",$F1194&lt;&gt;""),P1199*$H1194*$F1194,"")</f>
        <v/>
      </c>
      <c r="AC1199" s="20" t="str">
        <f>IF(AND(Q1199&lt;&gt;"",$H1194&lt;&gt;"",$F1194&lt;&gt;""),Q1199*$H1194*$F1194,"")</f>
        <v/>
      </c>
      <c r="AD1199" s="20" t="str">
        <f>IF(AND(R1199&lt;&gt;"",$H1194&lt;&gt;"",$F1194&lt;&gt;""),R1199*$H1194*$F1194,"")</f>
        <v/>
      </c>
      <c r="AE1199" s="20" t="str">
        <f>IF(AND(S1199&lt;&gt;"",$H1194&lt;&gt;"",$F1194&lt;&gt;""),S1199*$H1194*$F1194,"")</f>
        <v/>
      </c>
      <c r="AF1199" s="20" t="str">
        <f>IF(AND(T1199&lt;&gt;"",$H1194&lt;&gt;"",$F1194&lt;&gt;""),T1199*$H1194*$F1194,"")</f>
        <v/>
      </c>
      <c r="AG1199" s="20" t="str">
        <f>IF(AND(U1199&lt;&gt;"",$H1194&lt;&gt;"",$F1194&lt;&gt;""),U1199*$H1194*$F1194,"")</f>
        <v/>
      </c>
      <c r="AH1199" s="20" t="str">
        <f>IF(AND(V1199&lt;&gt;"",$H1194&lt;&gt;"",$F1194&lt;&gt;""),V1199*$H1194*$F1194,"")</f>
        <v/>
      </c>
      <c r="AI1199" s="20" t="str">
        <f>IF(AND(W1199&lt;&gt;"",$H1194&lt;&gt;"",$F1194&lt;&gt;""),W1199*$H1194*$F1194,"")</f>
        <v/>
      </c>
      <c r="AJ1199" s="20" t="str">
        <f>IF(AND(X1199&lt;&gt;"",$H1194&lt;&gt;"",$F1194&lt;&gt;""),X1199*$H1194*$F1194,"")</f>
        <v/>
      </c>
    </row>
    <row r="1200" spans="1:36" ht="23.25" customHeight="1" x14ac:dyDescent="0.25">
      <c r="A1200" s="24"/>
      <c r="B1200" s="24"/>
      <c r="J1200" s="20" t="str">
        <f t="shared" si="55"/>
        <v/>
      </c>
      <c r="K1200" s="20" t="str">
        <f t="shared" si="56"/>
        <v/>
      </c>
      <c r="L1200" s="20" t="str">
        <f>IF(D1195&lt;&gt;"",MONTH(D1195),"")</f>
        <v/>
      </c>
      <c r="M1200" s="23" t="str">
        <f>IF(AND(($D1202)&lt;&gt;"",($E1202)&lt;&gt;""),IF(MIN(DATEVALUE($E1202),Base!K$3)-MAX(DATEVALUE($D1202),Base!K$2)+1&gt;=0,MIN(DATEVALUE($E1202),Base!K$3)-MAX(DATEVALUE($D1202),Base!K$2)+1,0),"")</f>
        <v/>
      </c>
      <c r="N1200" s="23" t="str">
        <f>IF(AND(($D1202)&lt;&gt;"",($E1202)&lt;&gt;""),IF(MIN(DATEVALUE($E1202),Base!L$3)-MAX(DATEVALUE($D1202),Base!L$2)+1&gt;=0,MIN(DATEVALUE($E1202),Base!L$3)-MAX(DATEVALUE($D1202),Base!L$2)+1,0),"")</f>
        <v/>
      </c>
      <c r="O1200" s="23" t="str">
        <f>IF(AND(($D1202)&lt;&gt;"",($E1202)&lt;&gt;""),IF(MIN(DATEVALUE($E1202),Base!M$3)-MAX(DATEVALUE($D1202),Base!M$2)+1&gt;=0,MIN(DATEVALUE($E1202),Base!M$3)-MAX(DATEVALUE($D1202),Base!M$2)+1,0),"")</f>
        <v/>
      </c>
      <c r="P1200" s="23" t="str">
        <f>IF(AND(($D1202)&lt;&gt;"",($E1202)&lt;&gt;""),IF(MIN(DATEVALUE($E1202),Base!N$3)-MAX(DATEVALUE($D1202),Base!N$2)+1&gt;=0,MIN(DATEVALUE($E1202),Base!N$3)-MAX(DATEVALUE($D1202),Base!N$2)+1,0),"")</f>
        <v/>
      </c>
      <c r="Q1200" s="23" t="str">
        <f>IF(AND(($D1202)&lt;&gt;"",($E1202)&lt;&gt;""),IF(MIN(DATEVALUE($E1202),Base!O$3)-MAX(DATEVALUE($D1202),Base!O$2)+1&gt;=0,MIN(DATEVALUE($E1202),Base!O$3)-MAX(DATEVALUE($D1202),Base!O$2)+1,0),"")</f>
        <v/>
      </c>
      <c r="R1200" s="23" t="str">
        <f>IF(AND(($D1202)&lt;&gt;"",($E1202)&lt;&gt;""),IF(MIN(DATEVALUE($E1202),Base!P$3)-MAX(DATEVALUE($D1202),Base!P$2)+1&gt;=0,MIN(DATEVALUE($E1202),Base!P$3)-MAX(DATEVALUE($D1202),Base!P$2)+1,0),"")</f>
        <v/>
      </c>
      <c r="S1200" s="23" t="str">
        <f>IF(AND(($D1202)&lt;&gt;"",($E1202)&lt;&gt;""),IF(MIN(DATEVALUE($E1202),Base!Q$3)-MAX(DATEVALUE($D1202),Base!Q$2)+1&gt;=0,MIN(DATEVALUE($E1202),Base!Q$3)-MAX(DATEVALUE($D1202),Base!Q$2)+1,0),"")</f>
        <v/>
      </c>
      <c r="T1200" s="23" t="str">
        <f>IF(AND(($D1202)&lt;&gt;"",($E1202)&lt;&gt;""),IF(MIN(DATEVALUE($E1202),Base!R$3)-MAX(DATEVALUE($D1202),Base!R$2)+1&gt;=0,MIN(DATEVALUE($E1202),Base!R$3)-MAX(DATEVALUE($D1202),Base!R$2)+1,0),"")</f>
        <v/>
      </c>
      <c r="U1200" s="23" t="str">
        <f>IF(AND(($D1202)&lt;&gt;"",($E1202)&lt;&gt;""),IF(MIN(DATEVALUE($E1202),Base!S$3)-MAX(DATEVALUE($D1202),Base!S$2)+1&gt;=0,MIN(DATEVALUE($E1202),Base!S$3)-MAX(DATEVALUE($D1202),Base!S$2)+1,0),"")</f>
        <v/>
      </c>
      <c r="V1200" s="23" t="str">
        <f>IF(AND(($D1202)&lt;&gt;"",($E1202)&lt;&gt;""),IF(MIN(DATEVALUE($E1202),Base!T$3)-MAX(DATEVALUE($D1202),Base!T$2)+1&gt;=0,MIN(DATEVALUE($E1202),Base!T$3)-MAX(DATEVALUE($D1202),Base!T$2)+1,0),"")</f>
        <v/>
      </c>
      <c r="W1200" s="23" t="str">
        <f>IF(AND(($D1202)&lt;&gt;"",($E1202)&lt;&gt;""),IF(MIN(DATEVALUE($E1202),Base!U$3)-MAX(DATEVALUE($D1202),Base!U$2)+1&gt;=0,MIN(DATEVALUE($E1202),Base!U$3)-MAX(DATEVALUE($D1202),Base!U$2)+1,0),"")</f>
        <v/>
      </c>
      <c r="X1200" s="23" t="str">
        <f>IF(AND(($D1202)&lt;&gt;"",($E1202)&lt;&gt;""),IF(MIN(DATEVALUE($E1202),Base!V$3)-MAX(DATEVALUE($D1202),Base!V$2)+1&gt;=0,MIN(DATEVALUE($E1202),Base!V$3)-MAX(DATEVALUE($D1202),Base!V$2)+1,0),"")</f>
        <v/>
      </c>
      <c r="Y1200" s="20" t="str">
        <f>IF(AND(M1200&lt;&gt;"",$H1196&lt;&gt;"",$F1196&lt;&gt;""),M1200*$H1196*$F1196,"")</f>
        <v/>
      </c>
      <c r="Z1200" s="20" t="str">
        <f>IF(AND(N1200&lt;&gt;"",$H1195&lt;&gt;"",$F1195&lt;&gt;""),N1200*$H1195*$F1195,"")</f>
        <v/>
      </c>
      <c r="AA1200" s="20" t="str">
        <f>IF(AND(O1200&lt;&gt;"",$H1195&lt;&gt;"",$F1195&lt;&gt;""),O1200*$H1195*$F1195,"")</f>
        <v/>
      </c>
      <c r="AB1200" s="20" t="str">
        <f>IF(AND(P1200&lt;&gt;"",$H1195&lt;&gt;"",$F1195&lt;&gt;""),P1200*$H1195*$F1195,"")</f>
        <v/>
      </c>
      <c r="AC1200" s="20" t="str">
        <f>IF(AND(Q1200&lt;&gt;"",$H1195&lt;&gt;"",$F1195&lt;&gt;""),Q1200*$H1195*$F1195,"")</f>
        <v/>
      </c>
      <c r="AD1200" s="20" t="str">
        <f>IF(AND(R1200&lt;&gt;"",$H1195&lt;&gt;"",$F1195&lt;&gt;""),R1200*$H1195*$F1195,"")</f>
        <v/>
      </c>
      <c r="AE1200" s="20" t="str">
        <f>IF(AND(S1200&lt;&gt;"",$H1195&lt;&gt;"",$F1195&lt;&gt;""),S1200*$H1195*$F1195,"")</f>
        <v/>
      </c>
      <c r="AF1200" s="20" t="str">
        <f>IF(AND(T1200&lt;&gt;"",$H1195&lt;&gt;"",$F1195&lt;&gt;""),T1200*$H1195*$F1195,"")</f>
        <v/>
      </c>
      <c r="AG1200" s="20" t="str">
        <f>IF(AND(U1200&lt;&gt;"",$H1195&lt;&gt;"",$F1195&lt;&gt;""),U1200*$H1195*$F1195,"")</f>
        <v/>
      </c>
      <c r="AH1200" s="20" t="str">
        <f>IF(AND(V1200&lt;&gt;"",$H1195&lt;&gt;"",$F1195&lt;&gt;""),V1200*$H1195*$F1195,"")</f>
        <v/>
      </c>
      <c r="AI1200" s="20" t="str">
        <f>IF(AND(W1200&lt;&gt;"",$H1195&lt;&gt;"",$F1195&lt;&gt;""),W1200*$H1195*$F1195,"")</f>
        <v/>
      </c>
      <c r="AJ1200" s="20" t="str">
        <f>IF(AND(X1200&lt;&gt;"",$H1195&lt;&gt;"",$F1195&lt;&gt;""),X1200*$H1195*$F1195,"")</f>
        <v/>
      </c>
    </row>
    <row r="1201" spans="1:36" ht="23.25" customHeight="1" x14ac:dyDescent="0.25">
      <c r="A1201" s="24"/>
      <c r="B1201" s="24"/>
      <c r="J1201" s="20" t="str">
        <f t="shared" si="55"/>
        <v/>
      </c>
      <c r="K1201" s="20" t="str">
        <f t="shared" si="56"/>
        <v/>
      </c>
      <c r="L1201" s="20" t="str">
        <f>IF(D1196&lt;&gt;"",MONTH(D1196),"")</f>
        <v/>
      </c>
      <c r="M1201" s="23" t="str">
        <f>IF(AND(($D1203)&lt;&gt;"",($E1203)&lt;&gt;""),IF(MIN(DATEVALUE($E1203),Base!K$3)-MAX(DATEVALUE($D1203),Base!K$2)+1&gt;=0,MIN(DATEVALUE($E1203),Base!K$3)-MAX(DATEVALUE($D1203),Base!K$2)+1,0),"")</f>
        <v/>
      </c>
      <c r="N1201" s="23" t="str">
        <f>IF(AND(($D1203)&lt;&gt;"",($E1203)&lt;&gt;""),IF(MIN(DATEVALUE($E1203),Base!L$3)-MAX(DATEVALUE($D1203),Base!L$2)+1&gt;=0,MIN(DATEVALUE($E1203),Base!L$3)-MAX(DATEVALUE($D1203),Base!L$2)+1,0),"")</f>
        <v/>
      </c>
      <c r="O1201" s="23" t="str">
        <f>IF(AND(($D1203)&lt;&gt;"",($E1203)&lt;&gt;""),IF(MIN(DATEVALUE($E1203),Base!M$3)-MAX(DATEVALUE($D1203),Base!M$2)+1&gt;=0,MIN(DATEVALUE($E1203),Base!M$3)-MAX(DATEVALUE($D1203),Base!M$2)+1,0),"")</f>
        <v/>
      </c>
      <c r="P1201" s="23" t="str">
        <f>IF(AND(($D1203)&lt;&gt;"",($E1203)&lt;&gt;""),IF(MIN(DATEVALUE($E1203),Base!N$3)-MAX(DATEVALUE($D1203),Base!N$2)+1&gt;=0,MIN(DATEVALUE($E1203),Base!N$3)-MAX(DATEVALUE($D1203),Base!N$2)+1,0),"")</f>
        <v/>
      </c>
      <c r="Q1201" s="23" t="str">
        <f>IF(AND(($D1203)&lt;&gt;"",($E1203)&lt;&gt;""),IF(MIN(DATEVALUE($E1203),Base!O$3)-MAX(DATEVALUE($D1203),Base!O$2)+1&gt;=0,MIN(DATEVALUE($E1203),Base!O$3)-MAX(DATEVALUE($D1203),Base!O$2)+1,0),"")</f>
        <v/>
      </c>
      <c r="R1201" s="23" t="str">
        <f>IF(AND(($D1203)&lt;&gt;"",($E1203)&lt;&gt;""),IF(MIN(DATEVALUE($E1203),Base!P$3)-MAX(DATEVALUE($D1203),Base!P$2)+1&gt;=0,MIN(DATEVALUE($E1203),Base!P$3)-MAX(DATEVALUE($D1203),Base!P$2)+1,0),"")</f>
        <v/>
      </c>
      <c r="S1201" s="23" t="str">
        <f>IF(AND(($D1203)&lt;&gt;"",($E1203)&lt;&gt;""),IF(MIN(DATEVALUE($E1203),Base!Q$3)-MAX(DATEVALUE($D1203),Base!Q$2)+1&gt;=0,MIN(DATEVALUE($E1203),Base!Q$3)-MAX(DATEVALUE($D1203),Base!Q$2)+1,0),"")</f>
        <v/>
      </c>
      <c r="T1201" s="23" t="str">
        <f>IF(AND(($D1203)&lt;&gt;"",($E1203)&lt;&gt;""),IF(MIN(DATEVALUE($E1203),Base!R$3)-MAX(DATEVALUE($D1203),Base!R$2)+1&gt;=0,MIN(DATEVALUE($E1203),Base!R$3)-MAX(DATEVALUE($D1203),Base!R$2)+1,0),"")</f>
        <v/>
      </c>
      <c r="U1201" s="23" t="str">
        <f>IF(AND(($D1203)&lt;&gt;"",($E1203)&lt;&gt;""),IF(MIN(DATEVALUE($E1203),Base!S$3)-MAX(DATEVALUE($D1203),Base!S$2)+1&gt;=0,MIN(DATEVALUE($E1203),Base!S$3)-MAX(DATEVALUE($D1203),Base!S$2)+1,0),"")</f>
        <v/>
      </c>
      <c r="V1201" s="23" t="str">
        <f>IF(AND(($D1203)&lt;&gt;"",($E1203)&lt;&gt;""),IF(MIN(DATEVALUE($E1203),Base!T$3)-MAX(DATEVALUE($D1203),Base!T$2)+1&gt;=0,MIN(DATEVALUE($E1203),Base!T$3)-MAX(DATEVALUE($D1203),Base!T$2)+1,0),"")</f>
        <v/>
      </c>
      <c r="W1201" s="23" t="str">
        <f>IF(AND(($D1203)&lt;&gt;"",($E1203)&lt;&gt;""),IF(MIN(DATEVALUE($E1203),Base!U$3)-MAX(DATEVALUE($D1203),Base!U$2)+1&gt;=0,MIN(DATEVALUE($E1203),Base!U$3)-MAX(DATEVALUE($D1203),Base!U$2)+1,0),"")</f>
        <v/>
      </c>
      <c r="X1201" s="23" t="str">
        <f>IF(AND(($D1203)&lt;&gt;"",($E1203)&lt;&gt;""),IF(MIN(DATEVALUE($E1203),Base!V$3)-MAX(DATEVALUE($D1203),Base!V$2)+1&gt;=0,MIN(DATEVALUE($E1203),Base!V$3)-MAX(DATEVALUE($D1203),Base!V$2)+1,0),"")</f>
        <v/>
      </c>
      <c r="Y1201" s="20" t="str">
        <f>IF(AND(M1201&lt;&gt;"",$H1197&lt;&gt;"",$F1197&lt;&gt;""),M1201*$H1197*$F1197,"")</f>
        <v/>
      </c>
      <c r="Z1201" s="20" t="str">
        <f>IF(AND(N1201&lt;&gt;"",$H1196&lt;&gt;"",$F1196&lt;&gt;""),N1201*$H1196*$F1196,"")</f>
        <v/>
      </c>
      <c r="AA1201" s="20" t="str">
        <f>IF(AND(O1201&lt;&gt;"",$H1196&lt;&gt;"",$F1196&lt;&gt;""),O1201*$H1196*$F1196,"")</f>
        <v/>
      </c>
      <c r="AB1201" s="20" t="str">
        <f>IF(AND(P1201&lt;&gt;"",$H1196&lt;&gt;"",$F1196&lt;&gt;""),P1201*$H1196*$F1196,"")</f>
        <v/>
      </c>
      <c r="AC1201" s="20" t="str">
        <f>IF(AND(Q1201&lt;&gt;"",$H1196&lt;&gt;"",$F1196&lt;&gt;""),Q1201*$H1196*$F1196,"")</f>
        <v/>
      </c>
      <c r="AD1201" s="20" t="str">
        <f>IF(AND(R1201&lt;&gt;"",$H1196&lt;&gt;"",$F1196&lt;&gt;""),R1201*$H1196*$F1196,"")</f>
        <v/>
      </c>
      <c r="AE1201" s="20" t="str">
        <f>IF(AND(S1201&lt;&gt;"",$H1196&lt;&gt;"",$F1196&lt;&gt;""),S1201*$H1196*$F1196,"")</f>
        <v/>
      </c>
      <c r="AF1201" s="20" t="str">
        <f>IF(AND(T1201&lt;&gt;"",$H1196&lt;&gt;"",$F1196&lt;&gt;""),T1201*$H1196*$F1196,"")</f>
        <v/>
      </c>
      <c r="AG1201" s="20" t="str">
        <f>IF(AND(U1201&lt;&gt;"",$H1196&lt;&gt;"",$F1196&lt;&gt;""),U1201*$H1196*$F1196,"")</f>
        <v/>
      </c>
      <c r="AH1201" s="20" t="str">
        <f>IF(AND(V1201&lt;&gt;"",$H1196&lt;&gt;"",$F1196&lt;&gt;""),V1201*$H1196*$F1196,"")</f>
        <v/>
      </c>
      <c r="AI1201" s="20" t="str">
        <f>IF(AND(W1201&lt;&gt;"",$H1196&lt;&gt;"",$F1196&lt;&gt;""),W1201*$H1196*$F1196,"")</f>
        <v/>
      </c>
      <c r="AJ1201" s="20" t="str">
        <f>IF(AND(X1201&lt;&gt;"",$H1196&lt;&gt;"",$F1196&lt;&gt;""),X1201*$H1196*$F1196,"")</f>
        <v/>
      </c>
    </row>
    <row r="1202" spans="1:36" ht="23.25" customHeight="1" x14ac:dyDescent="0.25">
      <c r="A1202" s="24"/>
      <c r="B1202" s="24"/>
      <c r="J1202" s="20" t="str">
        <f t="shared" si="55"/>
        <v/>
      </c>
      <c r="K1202" s="20" t="str">
        <f t="shared" si="56"/>
        <v/>
      </c>
      <c r="L1202" s="20" t="str">
        <f>IF(D1197&lt;&gt;"",MONTH(D1197),"")</f>
        <v/>
      </c>
      <c r="M1202" s="23" t="str">
        <f>IF(AND(($D1204)&lt;&gt;"",($E1204)&lt;&gt;""),IF(MIN(DATEVALUE($E1204),Base!K$3)-MAX(DATEVALUE($D1204),Base!K$2)+1&gt;=0,MIN(DATEVALUE($E1204),Base!K$3)-MAX(DATEVALUE($D1204),Base!K$2)+1,0),"")</f>
        <v/>
      </c>
      <c r="N1202" s="23" t="str">
        <f>IF(AND(($D1204)&lt;&gt;"",($E1204)&lt;&gt;""),IF(MIN(DATEVALUE($E1204),Base!L$3)-MAX(DATEVALUE($D1204),Base!L$2)+1&gt;=0,MIN(DATEVALUE($E1204),Base!L$3)-MAX(DATEVALUE($D1204),Base!L$2)+1,0),"")</f>
        <v/>
      </c>
      <c r="O1202" s="23" t="str">
        <f>IF(AND(($D1204)&lt;&gt;"",($E1204)&lt;&gt;""),IF(MIN(DATEVALUE($E1204),Base!M$3)-MAX(DATEVALUE($D1204),Base!M$2)+1&gt;=0,MIN(DATEVALUE($E1204),Base!M$3)-MAX(DATEVALUE($D1204),Base!M$2)+1,0),"")</f>
        <v/>
      </c>
      <c r="P1202" s="23" t="str">
        <f>IF(AND(($D1204)&lt;&gt;"",($E1204)&lt;&gt;""),IF(MIN(DATEVALUE($E1204),Base!N$3)-MAX(DATEVALUE($D1204),Base!N$2)+1&gt;=0,MIN(DATEVALUE($E1204),Base!N$3)-MAX(DATEVALUE($D1204),Base!N$2)+1,0),"")</f>
        <v/>
      </c>
      <c r="Q1202" s="23" t="str">
        <f>IF(AND(($D1204)&lt;&gt;"",($E1204)&lt;&gt;""),IF(MIN(DATEVALUE($E1204),Base!O$3)-MAX(DATEVALUE($D1204),Base!O$2)+1&gt;=0,MIN(DATEVALUE($E1204),Base!O$3)-MAX(DATEVALUE($D1204),Base!O$2)+1,0),"")</f>
        <v/>
      </c>
      <c r="R1202" s="23" t="str">
        <f>IF(AND(($D1204)&lt;&gt;"",($E1204)&lt;&gt;""),IF(MIN(DATEVALUE($E1204),Base!P$3)-MAX(DATEVALUE($D1204),Base!P$2)+1&gt;=0,MIN(DATEVALUE($E1204),Base!P$3)-MAX(DATEVALUE($D1204),Base!P$2)+1,0),"")</f>
        <v/>
      </c>
      <c r="S1202" s="23" t="str">
        <f>IF(AND(($D1204)&lt;&gt;"",($E1204)&lt;&gt;""),IF(MIN(DATEVALUE($E1204),Base!Q$3)-MAX(DATEVALUE($D1204),Base!Q$2)+1&gt;=0,MIN(DATEVALUE($E1204),Base!Q$3)-MAX(DATEVALUE($D1204),Base!Q$2)+1,0),"")</f>
        <v/>
      </c>
      <c r="T1202" s="23" t="str">
        <f>IF(AND(($D1204)&lt;&gt;"",($E1204)&lt;&gt;""),IF(MIN(DATEVALUE($E1204),Base!R$3)-MAX(DATEVALUE($D1204),Base!R$2)+1&gt;=0,MIN(DATEVALUE($E1204),Base!R$3)-MAX(DATEVALUE($D1204),Base!R$2)+1,0),"")</f>
        <v/>
      </c>
      <c r="U1202" s="23" t="str">
        <f>IF(AND(($D1204)&lt;&gt;"",($E1204)&lt;&gt;""),IF(MIN(DATEVALUE($E1204),Base!S$3)-MAX(DATEVALUE($D1204),Base!S$2)+1&gt;=0,MIN(DATEVALUE($E1204),Base!S$3)-MAX(DATEVALUE($D1204),Base!S$2)+1,0),"")</f>
        <v/>
      </c>
      <c r="V1202" s="23" t="str">
        <f>IF(AND(($D1204)&lt;&gt;"",($E1204)&lt;&gt;""),IF(MIN(DATEVALUE($E1204),Base!T$3)-MAX(DATEVALUE($D1204),Base!T$2)+1&gt;=0,MIN(DATEVALUE($E1204),Base!T$3)-MAX(DATEVALUE($D1204),Base!T$2)+1,0),"")</f>
        <v/>
      </c>
      <c r="W1202" s="23" t="str">
        <f>IF(AND(($D1204)&lt;&gt;"",($E1204)&lt;&gt;""),IF(MIN(DATEVALUE($E1204),Base!U$3)-MAX(DATEVALUE($D1204),Base!U$2)+1&gt;=0,MIN(DATEVALUE($E1204),Base!U$3)-MAX(DATEVALUE($D1204),Base!U$2)+1,0),"")</f>
        <v/>
      </c>
      <c r="X1202" s="23" t="str">
        <f>IF(AND(($D1204)&lt;&gt;"",($E1204)&lt;&gt;""),IF(MIN(DATEVALUE($E1204),Base!V$3)-MAX(DATEVALUE($D1204),Base!V$2)+1&gt;=0,MIN(DATEVALUE($E1204),Base!V$3)-MAX(DATEVALUE($D1204),Base!V$2)+1,0),"")</f>
        <v/>
      </c>
      <c r="Y1202" s="20" t="str">
        <f>IF(AND(M1202&lt;&gt;"",$H1198&lt;&gt;"",$F1198&lt;&gt;""),M1202*$H1198*$F1198,"")</f>
        <v/>
      </c>
      <c r="Z1202" s="20" t="str">
        <f>IF(AND(N1202&lt;&gt;"",$H1197&lt;&gt;"",$F1197&lt;&gt;""),N1202*$H1197*$F1197,"")</f>
        <v/>
      </c>
      <c r="AA1202" s="20" t="str">
        <f>IF(AND(O1202&lt;&gt;"",$H1197&lt;&gt;"",$F1197&lt;&gt;""),O1202*$H1197*$F1197,"")</f>
        <v/>
      </c>
      <c r="AB1202" s="20" t="str">
        <f>IF(AND(P1202&lt;&gt;"",$H1197&lt;&gt;"",$F1197&lt;&gt;""),P1202*$H1197*$F1197,"")</f>
        <v/>
      </c>
      <c r="AC1202" s="20" t="str">
        <f>IF(AND(Q1202&lt;&gt;"",$H1197&lt;&gt;"",$F1197&lt;&gt;""),Q1202*$H1197*$F1197,"")</f>
        <v/>
      </c>
      <c r="AD1202" s="20" t="str">
        <f>IF(AND(R1202&lt;&gt;"",$H1197&lt;&gt;"",$F1197&lt;&gt;""),R1202*$H1197*$F1197,"")</f>
        <v/>
      </c>
      <c r="AE1202" s="20" t="str">
        <f>IF(AND(S1202&lt;&gt;"",$H1197&lt;&gt;"",$F1197&lt;&gt;""),S1202*$H1197*$F1197,"")</f>
        <v/>
      </c>
      <c r="AF1202" s="20" t="str">
        <f>IF(AND(T1202&lt;&gt;"",$H1197&lt;&gt;"",$F1197&lt;&gt;""),T1202*$H1197*$F1197,"")</f>
        <v/>
      </c>
      <c r="AG1202" s="20" t="str">
        <f>IF(AND(U1202&lt;&gt;"",$H1197&lt;&gt;"",$F1197&lt;&gt;""),U1202*$H1197*$F1197,"")</f>
        <v/>
      </c>
      <c r="AH1202" s="20" t="str">
        <f>IF(AND(V1202&lt;&gt;"",$H1197&lt;&gt;"",$F1197&lt;&gt;""),V1202*$H1197*$F1197,"")</f>
        <v/>
      </c>
      <c r="AI1202" s="20" t="str">
        <f>IF(AND(W1202&lt;&gt;"",$H1197&lt;&gt;"",$F1197&lt;&gt;""),W1202*$H1197*$F1197,"")</f>
        <v/>
      </c>
      <c r="AJ1202" s="20" t="str">
        <f>IF(AND(X1202&lt;&gt;"",$H1197&lt;&gt;"",$F1197&lt;&gt;""),X1202*$H1197*$F1197,"")</f>
        <v/>
      </c>
    </row>
    <row r="1203" spans="1:36" ht="23.25" customHeight="1" x14ac:dyDescent="0.25">
      <c r="A1203" s="24"/>
      <c r="B1203" s="24"/>
      <c r="J1203" s="20" t="str">
        <f t="shared" si="55"/>
        <v/>
      </c>
      <c r="K1203" s="20" t="str">
        <f t="shared" si="56"/>
        <v/>
      </c>
      <c r="L1203" s="20" t="str">
        <f>IF(D1198&lt;&gt;"",MONTH(D1198),"")</f>
        <v/>
      </c>
      <c r="M1203" s="23" t="str">
        <f>IF(AND(($D1205)&lt;&gt;"",($E1205)&lt;&gt;""),IF(MIN(DATEVALUE($E1205),Base!K$3)-MAX(DATEVALUE($D1205),Base!K$2)+1&gt;=0,MIN(DATEVALUE($E1205),Base!K$3)-MAX(DATEVALUE($D1205),Base!K$2)+1,0),"")</f>
        <v/>
      </c>
      <c r="N1203" s="23" t="str">
        <f>IF(AND(($D1205)&lt;&gt;"",($E1205)&lt;&gt;""),IF(MIN(DATEVALUE($E1205),Base!L$3)-MAX(DATEVALUE($D1205),Base!L$2)+1&gt;=0,MIN(DATEVALUE($E1205),Base!L$3)-MAX(DATEVALUE($D1205),Base!L$2)+1,0),"")</f>
        <v/>
      </c>
      <c r="O1203" s="23" t="str">
        <f>IF(AND(($D1205)&lt;&gt;"",($E1205)&lt;&gt;""),IF(MIN(DATEVALUE($E1205),Base!M$3)-MAX(DATEVALUE($D1205),Base!M$2)+1&gt;=0,MIN(DATEVALUE($E1205),Base!M$3)-MAX(DATEVALUE($D1205),Base!M$2)+1,0),"")</f>
        <v/>
      </c>
      <c r="P1203" s="23" t="str">
        <f>IF(AND(($D1205)&lt;&gt;"",($E1205)&lt;&gt;""),IF(MIN(DATEVALUE($E1205),Base!N$3)-MAX(DATEVALUE($D1205),Base!N$2)+1&gt;=0,MIN(DATEVALUE($E1205),Base!N$3)-MAX(DATEVALUE($D1205),Base!N$2)+1,0),"")</f>
        <v/>
      </c>
      <c r="Q1203" s="23" t="str">
        <f>IF(AND(($D1205)&lt;&gt;"",($E1205)&lt;&gt;""),IF(MIN(DATEVALUE($E1205),Base!O$3)-MAX(DATEVALUE($D1205),Base!O$2)+1&gt;=0,MIN(DATEVALUE($E1205),Base!O$3)-MAX(DATEVALUE($D1205),Base!O$2)+1,0),"")</f>
        <v/>
      </c>
      <c r="R1203" s="23" t="str">
        <f>IF(AND(($D1205)&lt;&gt;"",($E1205)&lt;&gt;""),IF(MIN(DATEVALUE($E1205),Base!P$3)-MAX(DATEVALUE($D1205),Base!P$2)+1&gt;=0,MIN(DATEVALUE($E1205),Base!P$3)-MAX(DATEVALUE($D1205),Base!P$2)+1,0),"")</f>
        <v/>
      </c>
      <c r="S1203" s="23" t="str">
        <f>IF(AND(($D1205)&lt;&gt;"",($E1205)&lt;&gt;""),IF(MIN(DATEVALUE($E1205),Base!Q$3)-MAX(DATEVALUE($D1205),Base!Q$2)+1&gt;=0,MIN(DATEVALUE($E1205),Base!Q$3)-MAX(DATEVALUE($D1205),Base!Q$2)+1,0),"")</f>
        <v/>
      </c>
      <c r="T1203" s="23" t="str">
        <f>IF(AND(($D1205)&lt;&gt;"",($E1205)&lt;&gt;""),IF(MIN(DATEVALUE($E1205),Base!R$3)-MAX(DATEVALUE($D1205),Base!R$2)+1&gt;=0,MIN(DATEVALUE($E1205),Base!R$3)-MAX(DATEVALUE($D1205),Base!R$2)+1,0),"")</f>
        <v/>
      </c>
      <c r="U1203" s="23" t="str">
        <f>IF(AND(($D1205)&lt;&gt;"",($E1205)&lt;&gt;""),IF(MIN(DATEVALUE($E1205),Base!S$3)-MAX(DATEVALUE($D1205),Base!S$2)+1&gt;=0,MIN(DATEVALUE($E1205),Base!S$3)-MAX(DATEVALUE($D1205),Base!S$2)+1,0),"")</f>
        <v/>
      </c>
      <c r="V1203" s="23" t="str">
        <f>IF(AND(($D1205)&lt;&gt;"",($E1205)&lt;&gt;""),IF(MIN(DATEVALUE($E1205),Base!T$3)-MAX(DATEVALUE($D1205),Base!T$2)+1&gt;=0,MIN(DATEVALUE($E1205),Base!T$3)-MAX(DATEVALUE($D1205),Base!T$2)+1,0),"")</f>
        <v/>
      </c>
      <c r="W1203" s="23" t="str">
        <f>IF(AND(($D1205)&lt;&gt;"",($E1205)&lt;&gt;""),IF(MIN(DATEVALUE($E1205),Base!U$3)-MAX(DATEVALUE($D1205),Base!U$2)+1&gt;=0,MIN(DATEVALUE($E1205),Base!U$3)-MAX(DATEVALUE($D1205),Base!U$2)+1,0),"")</f>
        <v/>
      </c>
      <c r="X1203" s="23" t="str">
        <f>IF(AND(($D1205)&lt;&gt;"",($E1205)&lt;&gt;""),IF(MIN(DATEVALUE($E1205),Base!V$3)-MAX(DATEVALUE($D1205),Base!V$2)+1&gt;=0,MIN(DATEVALUE($E1205),Base!V$3)-MAX(DATEVALUE($D1205),Base!V$2)+1,0),"")</f>
        <v/>
      </c>
      <c r="Y1203" s="20" t="str">
        <f>IF(AND(M1203&lt;&gt;"",$H1199&lt;&gt;"",$F1199&lt;&gt;""),M1203*$H1199*$F1199,"")</f>
        <v/>
      </c>
      <c r="Z1203" s="20" t="str">
        <f>IF(AND(N1203&lt;&gt;"",$H1198&lt;&gt;"",$F1198&lt;&gt;""),N1203*$H1198*$F1198,"")</f>
        <v/>
      </c>
      <c r="AA1203" s="20" t="str">
        <f>IF(AND(O1203&lt;&gt;"",$H1198&lt;&gt;"",$F1198&lt;&gt;""),O1203*$H1198*$F1198,"")</f>
        <v/>
      </c>
      <c r="AB1203" s="20" t="str">
        <f>IF(AND(P1203&lt;&gt;"",$H1198&lt;&gt;"",$F1198&lt;&gt;""),P1203*$H1198*$F1198,"")</f>
        <v/>
      </c>
      <c r="AC1203" s="20" t="str">
        <f>IF(AND(Q1203&lt;&gt;"",$H1198&lt;&gt;"",$F1198&lt;&gt;""),Q1203*$H1198*$F1198,"")</f>
        <v/>
      </c>
      <c r="AD1203" s="20" t="str">
        <f>IF(AND(R1203&lt;&gt;"",$H1198&lt;&gt;"",$F1198&lt;&gt;""),R1203*$H1198*$F1198,"")</f>
        <v/>
      </c>
      <c r="AE1203" s="20" t="str">
        <f>IF(AND(S1203&lt;&gt;"",$H1198&lt;&gt;"",$F1198&lt;&gt;""),S1203*$H1198*$F1198,"")</f>
        <v/>
      </c>
      <c r="AF1203" s="20" t="str">
        <f>IF(AND(T1203&lt;&gt;"",$H1198&lt;&gt;"",$F1198&lt;&gt;""),T1203*$H1198*$F1198,"")</f>
        <v/>
      </c>
      <c r="AG1203" s="20" t="str">
        <f>IF(AND(U1203&lt;&gt;"",$H1198&lt;&gt;"",$F1198&lt;&gt;""),U1203*$H1198*$F1198,"")</f>
        <v/>
      </c>
      <c r="AH1203" s="20" t="str">
        <f>IF(AND(V1203&lt;&gt;"",$H1198&lt;&gt;"",$F1198&lt;&gt;""),V1203*$H1198*$F1198,"")</f>
        <v/>
      </c>
      <c r="AI1203" s="20" t="str">
        <f>IF(AND(W1203&lt;&gt;"",$H1198&lt;&gt;"",$F1198&lt;&gt;""),W1203*$H1198*$F1198,"")</f>
        <v/>
      </c>
      <c r="AJ1203" s="20" t="str">
        <f>IF(AND(X1203&lt;&gt;"",$H1198&lt;&gt;"",$F1198&lt;&gt;""),X1203*$H1198*$F1198,"")</f>
        <v/>
      </c>
    </row>
    <row r="1204" spans="1:36" ht="23.25" customHeight="1" x14ac:dyDescent="0.25">
      <c r="A1204" s="24"/>
      <c r="B1204" s="24"/>
      <c r="J1204" s="20" t="str">
        <f t="shared" si="55"/>
        <v/>
      </c>
      <c r="K1204" s="20" t="str">
        <f t="shared" si="56"/>
        <v/>
      </c>
      <c r="L1204" s="20" t="str">
        <f>IF(D1199&lt;&gt;"",MONTH(D1199),"")</f>
        <v/>
      </c>
      <c r="M1204" s="23" t="str">
        <f>IF(AND(($D1206)&lt;&gt;"",($E1206)&lt;&gt;""),IF(MIN(DATEVALUE($E1206),Base!K$3)-MAX(DATEVALUE($D1206),Base!K$2)+1&gt;=0,MIN(DATEVALUE($E1206),Base!K$3)-MAX(DATEVALUE($D1206),Base!K$2)+1,0),"")</f>
        <v/>
      </c>
      <c r="N1204" s="23" t="str">
        <f>IF(AND(($D1206)&lt;&gt;"",($E1206)&lt;&gt;""),IF(MIN(DATEVALUE($E1206),Base!L$3)-MAX(DATEVALUE($D1206),Base!L$2)+1&gt;=0,MIN(DATEVALUE($E1206),Base!L$3)-MAX(DATEVALUE($D1206),Base!L$2)+1,0),"")</f>
        <v/>
      </c>
      <c r="O1204" s="23" t="str">
        <f>IF(AND(($D1206)&lt;&gt;"",($E1206)&lt;&gt;""),IF(MIN(DATEVALUE($E1206),Base!M$3)-MAX(DATEVALUE($D1206),Base!M$2)+1&gt;=0,MIN(DATEVALUE($E1206),Base!M$3)-MAX(DATEVALUE($D1206),Base!M$2)+1,0),"")</f>
        <v/>
      </c>
      <c r="P1204" s="23" t="str">
        <f>IF(AND(($D1206)&lt;&gt;"",($E1206)&lt;&gt;""),IF(MIN(DATEVALUE($E1206),Base!N$3)-MAX(DATEVALUE($D1206),Base!N$2)+1&gt;=0,MIN(DATEVALUE($E1206),Base!N$3)-MAX(DATEVALUE($D1206),Base!N$2)+1,0),"")</f>
        <v/>
      </c>
      <c r="Q1204" s="23" t="str">
        <f>IF(AND(($D1206)&lt;&gt;"",($E1206)&lt;&gt;""),IF(MIN(DATEVALUE($E1206),Base!O$3)-MAX(DATEVALUE($D1206),Base!O$2)+1&gt;=0,MIN(DATEVALUE($E1206),Base!O$3)-MAX(DATEVALUE($D1206),Base!O$2)+1,0),"")</f>
        <v/>
      </c>
      <c r="R1204" s="23" t="str">
        <f>IF(AND(($D1206)&lt;&gt;"",($E1206)&lt;&gt;""),IF(MIN(DATEVALUE($E1206),Base!P$3)-MAX(DATEVALUE($D1206),Base!P$2)+1&gt;=0,MIN(DATEVALUE($E1206),Base!P$3)-MAX(DATEVALUE($D1206),Base!P$2)+1,0),"")</f>
        <v/>
      </c>
      <c r="S1204" s="23" t="str">
        <f>IF(AND(($D1206)&lt;&gt;"",($E1206)&lt;&gt;""),IF(MIN(DATEVALUE($E1206),Base!Q$3)-MAX(DATEVALUE($D1206),Base!Q$2)+1&gt;=0,MIN(DATEVALUE($E1206),Base!Q$3)-MAX(DATEVALUE($D1206),Base!Q$2)+1,0),"")</f>
        <v/>
      </c>
      <c r="T1204" s="23" t="str">
        <f>IF(AND(($D1206)&lt;&gt;"",($E1206)&lt;&gt;""),IF(MIN(DATEVALUE($E1206),Base!R$3)-MAX(DATEVALUE($D1206),Base!R$2)+1&gt;=0,MIN(DATEVALUE($E1206),Base!R$3)-MAX(DATEVALUE($D1206),Base!R$2)+1,0),"")</f>
        <v/>
      </c>
      <c r="U1204" s="23" t="str">
        <f>IF(AND(($D1206)&lt;&gt;"",($E1206)&lt;&gt;""),IF(MIN(DATEVALUE($E1206),Base!S$3)-MAX(DATEVALUE($D1206),Base!S$2)+1&gt;=0,MIN(DATEVALUE($E1206),Base!S$3)-MAX(DATEVALUE($D1206),Base!S$2)+1,0),"")</f>
        <v/>
      </c>
      <c r="V1204" s="23" t="str">
        <f>IF(AND(($D1206)&lt;&gt;"",($E1206)&lt;&gt;""),IF(MIN(DATEVALUE($E1206),Base!T$3)-MAX(DATEVALUE($D1206),Base!T$2)+1&gt;=0,MIN(DATEVALUE($E1206),Base!T$3)-MAX(DATEVALUE($D1206),Base!T$2)+1,0),"")</f>
        <v/>
      </c>
      <c r="W1204" s="23" t="str">
        <f>IF(AND(($D1206)&lt;&gt;"",($E1206)&lt;&gt;""),IF(MIN(DATEVALUE($E1206),Base!U$3)-MAX(DATEVALUE($D1206),Base!U$2)+1&gt;=0,MIN(DATEVALUE($E1206),Base!U$3)-MAX(DATEVALUE($D1206),Base!U$2)+1,0),"")</f>
        <v/>
      </c>
      <c r="X1204" s="23" t="str">
        <f>IF(AND(($D1206)&lt;&gt;"",($E1206)&lt;&gt;""),IF(MIN(DATEVALUE($E1206),Base!V$3)-MAX(DATEVALUE($D1206),Base!V$2)+1&gt;=0,MIN(DATEVALUE($E1206),Base!V$3)-MAX(DATEVALUE($D1206),Base!V$2)+1,0),"")</f>
        <v/>
      </c>
      <c r="Y1204" s="20" t="str">
        <f>IF(AND(M1204&lt;&gt;"",$H1200&lt;&gt;"",$F1200&lt;&gt;""),M1204*$H1200*$F1200,"")</f>
        <v/>
      </c>
      <c r="Z1204" s="20" t="str">
        <f>IF(AND(N1204&lt;&gt;"",$H1199&lt;&gt;"",$F1199&lt;&gt;""),N1204*$H1199*$F1199,"")</f>
        <v/>
      </c>
      <c r="AA1204" s="20" t="str">
        <f>IF(AND(O1204&lt;&gt;"",$H1199&lt;&gt;"",$F1199&lt;&gt;""),O1204*$H1199*$F1199,"")</f>
        <v/>
      </c>
      <c r="AB1204" s="20" t="str">
        <f>IF(AND(P1204&lt;&gt;"",$H1199&lt;&gt;"",$F1199&lt;&gt;""),P1204*$H1199*$F1199,"")</f>
        <v/>
      </c>
      <c r="AC1204" s="20" t="str">
        <f>IF(AND(Q1204&lt;&gt;"",$H1199&lt;&gt;"",$F1199&lt;&gt;""),Q1204*$H1199*$F1199,"")</f>
        <v/>
      </c>
      <c r="AD1204" s="20" t="str">
        <f>IF(AND(R1204&lt;&gt;"",$H1199&lt;&gt;"",$F1199&lt;&gt;""),R1204*$H1199*$F1199,"")</f>
        <v/>
      </c>
      <c r="AE1204" s="20" t="str">
        <f>IF(AND(S1204&lt;&gt;"",$H1199&lt;&gt;"",$F1199&lt;&gt;""),S1204*$H1199*$F1199,"")</f>
        <v/>
      </c>
      <c r="AF1204" s="20" t="str">
        <f>IF(AND(T1204&lt;&gt;"",$H1199&lt;&gt;"",$F1199&lt;&gt;""),T1204*$H1199*$F1199,"")</f>
        <v/>
      </c>
      <c r="AG1204" s="20" t="str">
        <f>IF(AND(U1204&lt;&gt;"",$H1199&lt;&gt;"",$F1199&lt;&gt;""),U1204*$H1199*$F1199,"")</f>
        <v/>
      </c>
      <c r="AH1204" s="20" t="str">
        <f>IF(AND(V1204&lt;&gt;"",$H1199&lt;&gt;"",$F1199&lt;&gt;""),V1204*$H1199*$F1199,"")</f>
        <v/>
      </c>
      <c r="AI1204" s="20" t="str">
        <f>IF(AND(W1204&lt;&gt;"",$H1199&lt;&gt;"",$F1199&lt;&gt;""),W1204*$H1199*$F1199,"")</f>
        <v/>
      </c>
      <c r="AJ1204" s="20" t="str">
        <f>IF(AND(X1204&lt;&gt;"",$H1199&lt;&gt;"",$F1199&lt;&gt;""),X1204*$H1199*$F1199,"")</f>
        <v/>
      </c>
    </row>
    <row r="1205" spans="1:36" ht="23.25" customHeight="1" x14ac:dyDescent="0.25">
      <c r="A1205" s="24"/>
      <c r="B1205" s="24"/>
      <c r="J1205" s="20" t="str">
        <f t="shared" si="55"/>
        <v/>
      </c>
      <c r="K1205" s="20" t="str">
        <f t="shared" si="56"/>
        <v/>
      </c>
      <c r="L1205" s="20" t="str">
        <f>IF(D1200&lt;&gt;"",MONTH(D1200),"")</f>
        <v/>
      </c>
      <c r="M1205" s="23" t="str">
        <f>IF(AND(($D1207)&lt;&gt;"",($E1207)&lt;&gt;""),IF(MIN(DATEVALUE($E1207),Base!K$3)-MAX(DATEVALUE($D1207),Base!K$2)+1&gt;=0,MIN(DATEVALUE($E1207),Base!K$3)-MAX(DATEVALUE($D1207),Base!K$2)+1,0),"")</f>
        <v/>
      </c>
      <c r="N1205" s="23" t="str">
        <f>IF(AND(($D1207)&lt;&gt;"",($E1207)&lt;&gt;""),IF(MIN(DATEVALUE($E1207),Base!L$3)-MAX(DATEVALUE($D1207),Base!L$2)+1&gt;=0,MIN(DATEVALUE($E1207),Base!L$3)-MAX(DATEVALUE($D1207),Base!L$2)+1,0),"")</f>
        <v/>
      </c>
      <c r="O1205" s="23" t="str">
        <f>IF(AND(($D1207)&lt;&gt;"",($E1207)&lt;&gt;""),IF(MIN(DATEVALUE($E1207),Base!M$3)-MAX(DATEVALUE($D1207),Base!M$2)+1&gt;=0,MIN(DATEVALUE($E1207),Base!M$3)-MAX(DATEVALUE($D1207),Base!M$2)+1,0),"")</f>
        <v/>
      </c>
      <c r="P1205" s="23" t="str">
        <f>IF(AND(($D1207)&lt;&gt;"",($E1207)&lt;&gt;""),IF(MIN(DATEVALUE($E1207),Base!N$3)-MAX(DATEVALUE($D1207),Base!N$2)+1&gt;=0,MIN(DATEVALUE($E1207),Base!N$3)-MAX(DATEVALUE($D1207),Base!N$2)+1,0),"")</f>
        <v/>
      </c>
      <c r="Q1205" s="23" t="str">
        <f>IF(AND(($D1207)&lt;&gt;"",($E1207)&lt;&gt;""),IF(MIN(DATEVALUE($E1207),Base!O$3)-MAX(DATEVALUE($D1207),Base!O$2)+1&gt;=0,MIN(DATEVALUE($E1207),Base!O$3)-MAX(DATEVALUE($D1207),Base!O$2)+1,0),"")</f>
        <v/>
      </c>
      <c r="R1205" s="23" t="str">
        <f>IF(AND(($D1207)&lt;&gt;"",($E1207)&lt;&gt;""),IF(MIN(DATEVALUE($E1207),Base!P$3)-MAX(DATEVALUE($D1207),Base!P$2)+1&gt;=0,MIN(DATEVALUE($E1207),Base!P$3)-MAX(DATEVALUE($D1207),Base!P$2)+1,0),"")</f>
        <v/>
      </c>
      <c r="S1205" s="23" t="str">
        <f>IF(AND(($D1207)&lt;&gt;"",($E1207)&lt;&gt;""),IF(MIN(DATEVALUE($E1207),Base!Q$3)-MAX(DATEVALUE($D1207),Base!Q$2)+1&gt;=0,MIN(DATEVALUE($E1207),Base!Q$3)-MAX(DATEVALUE($D1207),Base!Q$2)+1,0),"")</f>
        <v/>
      </c>
      <c r="T1205" s="23" t="str">
        <f>IF(AND(($D1207)&lt;&gt;"",($E1207)&lt;&gt;""),IF(MIN(DATEVALUE($E1207),Base!R$3)-MAX(DATEVALUE($D1207),Base!R$2)+1&gt;=0,MIN(DATEVALUE($E1207),Base!R$3)-MAX(DATEVALUE($D1207),Base!R$2)+1,0),"")</f>
        <v/>
      </c>
      <c r="U1205" s="23" t="str">
        <f>IF(AND(($D1207)&lt;&gt;"",($E1207)&lt;&gt;""),IF(MIN(DATEVALUE($E1207),Base!S$3)-MAX(DATEVALUE($D1207),Base!S$2)+1&gt;=0,MIN(DATEVALUE($E1207),Base!S$3)-MAX(DATEVALUE($D1207),Base!S$2)+1,0),"")</f>
        <v/>
      </c>
      <c r="V1205" s="23" t="str">
        <f>IF(AND(($D1207)&lt;&gt;"",($E1207)&lt;&gt;""),IF(MIN(DATEVALUE($E1207),Base!T$3)-MAX(DATEVALUE($D1207),Base!T$2)+1&gt;=0,MIN(DATEVALUE($E1207),Base!T$3)-MAX(DATEVALUE($D1207),Base!T$2)+1,0),"")</f>
        <v/>
      </c>
      <c r="W1205" s="23" t="str">
        <f>IF(AND(($D1207)&lt;&gt;"",($E1207)&lt;&gt;""),IF(MIN(DATEVALUE($E1207),Base!U$3)-MAX(DATEVALUE($D1207),Base!U$2)+1&gt;=0,MIN(DATEVALUE($E1207),Base!U$3)-MAX(DATEVALUE($D1207),Base!U$2)+1,0),"")</f>
        <v/>
      </c>
      <c r="X1205" s="23" t="str">
        <f>IF(AND(($D1207)&lt;&gt;"",($E1207)&lt;&gt;""),IF(MIN(DATEVALUE($E1207),Base!V$3)-MAX(DATEVALUE($D1207),Base!V$2)+1&gt;=0,MIN(DATEVALUE($E1207),Base!V$3)-MAX(DATEVALUE($D1207),Base!V$2)+1,0),"")</f>
        <v/>
      </c>
      <c r="Y1205" s="20" t="str">
        <f>IF(AND(M1205&lt;&gt;"",$H1201&lt;&gt;"",$F1201&lt;&gt;""),M1205*$H1201*$F1201,"")</f>
        <v/>
      </c>
      <c r="Z1205" s="20" t="str">
        <f>IF(AND(N1205&lt;&gt;"",$H1200&lt;&gt;"",$F1200&lt;&gt;""),N1205*$H1200*$F1200,"")</f>
        <v/>
      </c>
      <c r="AA1205" s="20" t="str">
        <f>IF(AND(O1205&lt;&gt;"",$H1200&lt;&gt;"",$F1200&lt;&gt;""),O1205*$H1200*$F1200,"")</f>
        <v/>
      </c>
      <c r="AB1205" s="20" t="str">
        <f>IF(AND(P1205&lt;&gt;"",$H1200&lt;&gt;"",$F1200&lt;&gt;""),P1205*$H1200*$F1200,"")</f>
        <v/>
      </c>
      <c r="AC1205" s="20" t="str">
        <f>IF(AND(Q1205&lt;&gt;"",$H1200&lt;&gt;"",$F1200&lt;&gt;""),Q1205*$H1200*$F1200,"")</f>
        <v/>
      </c>
      <c r="AD1205" s="20" t="str">
        <f>IF(AND(R1205&lt;&gt;"",$H1200&lt;&gt;"",$F1200&lt;&gt;""),R1205*$H1200*$F1200,"")</f>
        <v/>
      </c>
      <c r="AE1205" s="20" t="str">
        <f>IF(AND(S1205&lt;&gt;"",$H1200&lt;&gt;"",$F1200&lt;&gt;""),S1205*$H1200*$F1200,"")</f>
        <v/>
      </c>
      <c r="AF1205" s="20" t="str">
        <f>IF(AND(T1205&lt;&gt;"",$H1200&lt;&gt;"",$F1200&lt;&gt;""),T1205*$H1200*$F1200,"")</f>
        <v/>
      </c>
      <c r="AG1205" s="20" t="str">
        <f>IF(AND(U1205&lt;&gt;"",$H1200&lt;&gt;"",$F1200&lt;&gt;""),U1205*$H1200*$F1200,"")</f>
        <v/>
      </c>
      <c r="AH1205" s="20" t="str">
        <f>IF(AND(V1205&lt;&gt;"",$H1200&lt;&gt;"",$F1200&lt;&gt;""),V1205*$H1200*$F1200,"")</f>
        <v/>
      </c>
      <c r="AI1205" s="20" t="str">
        <f>IF(AND(W1205&lt;&gt;"",$H1200&lt;&gt;"",$F1200&lt;&gt;""),W1205*$H1200*$F1200,"")</f>
        <v/>
      </c>
      <c r="AJ1205" s="20" t="str">
        <f>IF(AND(X1205&lt;&gt;"",$H1200&lt;&gt;"",$F1200&lt;&gt;""),X1205*$H1200*$F1200,"")</f>
        <v/>
      </c>
    </row>
    <row r="1206" spans="1:36" ht="23.25" customHeight="1" x14ac:dyDescent="0.25">
      <c r="A1206" s="24"/>
      <c r="B1206" s="24"/>
      <c r="J1206" s="20" t="str">
        <f t="shared" si="55"/>
        <v/>
      </c>
      <c r="K1206" s="20" t="str">
        <f t="shared" si="56"/>
        <v/>
      </c>
      <c r="L1206" s="20" t="str">
        <f>IF(D1201&lt;&gt;"",MONTH(D1201),"")</f>
        <v/>
      </c>
      <c r="M1206" s="23" t="str">
        <f>IF(AND(($D1208)&lt;&gt;"",($E1208)&lt;&gt;""),IF(MIN(DATEVALUE($E1208),Base!K$3)-MAX(DATEVALUE($D1208),Base!K$2)+1&gt;=0,MIN(DATEVALUE($E1208),Base!K$3)-MAX(DATEVALUE($D1208),Base!K$2)+1,0),"")</f>
        <v/>
      </c>
      <c r="N1206" s="23" t="str">
        <f>IF(AND(($D1208)&lt;&gt;"",($E1208)&lt;&gt;""),IF(MIN(DATEVALUE($E1208),Base!L$3)-MAX(DATEVALUE($D1208),Base!L$2)+1&gt;=0,MIN(DATEVALUE($E1208),Base!L$3)-MAX(DATEVALUE($D1208),Base!L$2)+1,0),"")</f>
        <v/>
      </c>
      <c r="O1206" s="23" t="str">
        <f>IF(AND(($D1208)&lt;&gt;"",($E1208)&lt;&gt;""),IF(MIN(DATEVALUE($E1208),Base!M$3)-MAX(DATEVALUE($D1208),Base!M$2)+1&gt;=0,MIN(DATEVALUE($E1208),Base!M$3)-MAX(DATEVALUE($D1208),Base!M$2)+1,0),"")</f>
        <v/>
      </c>
      <c r="P1206" s="23" t="str">
        <f>IF(AND(($D1208)&lt;&gt;"",($E1208)&lt;&gt;""),IF(MIN(DATEVALUE($E1208),Base!N$3)-MAX(DATEVALUE($D1208),Base!N$2)+1&gt;=0,MIN(DATEVALUE($E1208),Base!N$3)-MAX(DATEVALUE($D1208),Base!N$2)+1,0),"")</f>
        <v/>
      </c>
      <c r="Q1206" s="23" t="str">
        <f>IF(AND(($D1208)&lt;&gt;"",($E1208)&lt;&gt;""),IF(MIN(DATEVALUE($E1208),Base!O$3)-MAX(DATEVALUE($D1208),Base!O$2)+1&gt;=0,MIN(DATEVALUE($E1208),Base!O$3)-MAX(DATEVALUE($D1208),Base!O$2)+1,0),"")</f>
        <v/>
      </c>
      <c r="R1206" s="23" t="str">
        <f>IF(AND(($D1208)&lt;&gt;"",($E1208)&lt;&gt;""),IF(MIN(DATEVALUE($E1208),Base!P$3)-MAX(DATEVALUE($D1208),Base!P$2)+1&gt;=0,MIN(DATEVALUE($E1208),Base!P$3)-MAX(DATEVALUE($D1208),Base!P$2)+1,0),"")</f>
        <v/>
      </c>
      <c r="S1206" s="23" t="str">
        <f>IF(AND(($D1208)&lt;&gt;"",($E1208)&lt;&gt;""),IF(MIN(DATEVALUE($E1208),Base!Q$3)-MAX(DATEVALUE($D1208),Base!Q$2)+1&gt;=0,MIN(DATEVALUE($E1208),Base!Q$3)-MAX(DATEVALUE($D1208),Base!Q$2)+1,0),"")</f>
        <v/>
      </c>
      <c r="T1206" s="23" t="str">
        <f>IF(AND(($D1208)&lt;&gt;"",($E1208)&lt;&gt;""),IF(MIN(DATEVALUE($E1208),Base!R$3)-MAX(DATEVALUE($D1208),Base!R$2)+1&gt;=0,MIN(DATEVALUE($E1208),Base!R$3)-MAX(DATEVALUE($D1208),Base!R$2)+1,0),"")</f>
        <v/>
      </c>
      <c r="U1206" s="23" t="str">
        <f>IF(AND(($D1208)&lt;&gt;"",($E1208)&lt;&gt;""),IF(MIN(DATEVALUE($E1208),Base!S$3)-MAX(DATEVALUE($D1208),Base!S$2)+1&gt;=0,MIN(DATEVALUE($E1208),Base!S$3)-MAX(DATEVALUE($D1208),Base!S$2)+1,0),"")</f>
        <v/>
      </c>
      <c r="V1206" s="23" t="str">
        <f>IF(AND(($D1208)&lt;&gt;"",($E1208)&lt;&gt;""),IF(MIN(DATEVALUE($E1208),Base!T$3)-MAX(DATEVALUE($D1208),Base!T$2)+1&gt;=0,MIN(DATEVALUE($E1208),Base!T$3)-MAX(DATEVALUE($D1208),Base!T$2)+1,0),"")</f>
        <v/>
      </c>
      <c r="W1206" s="23" t="str">
        <f>IF(AND(($D1208)&lt;&gt;"",($E1208)&lt;&gt;""),IF(MIN(DATEVALUE($E1208),Base!U$3)-MAX(DATEVALUE($D1208),Base!U$2)+1&gt;=0,MIN(DATEVALUE($E1208),Base!U$3)-MAX(DATEVALUE($D1208),Base!U$2)+1,0),"")</f>
        <v/>
      </c>
      <c r="X1206" s="23" t="str">
        <f>IF(AND(($D1208)&lt;&gt;"",($E1208)&lt;&gt;""),IF(MIN(DATEVALUE($E1208),Base!V$3)-MAX(DATEVALUE($D1208),Base!V$2)+1&gt;=0,MIN(DATEVALUE($E1208),Base!V$3)-MAX(DATEVALUE($D1208),Base!V$2)+1,0),"")</f>
        <v/>
      </c>
      <c r="Y1206" s="20" t="str">
        <f>IF(AND(M1206&lt;&gt;"",$H1202&lt;&gt;"",$F1202&lt;&gt;""),M1206*$H1202*$F1202,"")</f>
        <v/>
      </c>
      <c r="Z1206" s="20" t="str">
        <f>IF(AND(N1206&lt;&gt;"",$H1201&lt;&gt;"",$F1201&lt;&gt;""),N1206*$H1201*$F1201,"")</f>
        <v/>
      </c>
      <c r="AA1206" s="20" t="str">
        <f>IF(AND(O1206&lt;&gt;"",$H1201&lt;&gt;"",$F1201&lt;&gt;""),O1206*$H1201*$F1201,"")</f>
        <v/>
      </c>
      <c r="AB1206" s="20" t="str">
        <f>IF(AND(P1206&lt;&gt;"",$H1201&lt;&gt;"",$F1201&lt;&gt;""),P1206*$H1201*$F1201,"")</f>
        <v/>
      </c>
      <c r="AC1206" s="20" t="str">
        <f>IF(AND(Q1206&lt;&gt;"",$H1201&lt;&gt;"",$F1201&lt;&gt;""),Q1206*$H1201*$F1201,"")</f>
        <v/>
      </c>
      <c r="AD1206" s="20" t="str">
        <f>IF(AND(R1206&lt;&gt;"",$H1201&lt;&gt;"",$F1201&lt;&gt;""),R1206*$H1201*$F1201,"")</f>
        <v/>
      </c>
      <c r="AE1206" s="20" t="str">
        <f>IF(AND(S1206&lt;&gt;"",$H1201&lt;&gt;"",$F1201&lt;&gt;""),S1206*$H1201*$F1201,"")</f>
        <v/>
      </c>
      <c r="AF1206" s="20" t="str">
        <f>IF(AND(T1206&lt;&gt;"",$H1201&lt;&gt;"",$F1201&lt;&gt;""),T1206*$H1201*$F1201,"")</f>
        <v/>
      </c>
      <c r="AG1206" s="20" t="str">
        <f>IF(AND(U1206&lt;&gt;"",$H1201&lt;&gt;"",$F1201&lt;&gt;""),U1206*$H1201*$F1201,"")</f>
        <v/>
      </c>
      <c r="AH1206" s="20" t="str">
        <f>IF(AND(V1206&lt;&gt;"",$H1201&lt;&gt;"",$F1201&lt;&gt;""),V1206*$H1201*$F1201,"")</f>
        <v/>
      </c>
      <c r="AI1206" s="20" t="str">
        <f>IF(AND(W1206&lt;&gt;"",$H1201&lt;&gt;"",$F1201&lt;&gt;""),W1206*$H1201*$F1201,"")</f>
        <v/>
      </c>
      <c r="AJ1206" s="20" t="str">
        <f>IF(AND(X1206&lt;&gt;"",$H1201&lt;&gt;"",$F1201&lt;&gt;""),X1206*$H1201*$F1201,"")</f>
        <v/>
      </c>
    </row>
    <row r="1207" spans="1:36" ht="23.25" customHeight="1" x14ac:dyDescent="0.25">
      <c r="A1207" s="24"/>
      <c r="B1207" s="24"/>
      <c r="J1207" s="20" t="str">
        <f t="shared" si="55"/>
        <v/>
      </c>
      <c r="K1207" s="20" t="str">
        <f t="shared" si="56"/>
        <v/>
      </c>
      <c r="L1207" s="20" t="str">
        <f>IF(D1202&lt;&gt;"",MONTH(D1202),"")</f>
        <v/>
      </c>
      <c r="M1207" s="23" t="str">
        <f>IF(AND(($D1209)&lt;&gt;"",($E1209)&lt;&gt;""),IF(MIN(DATEVALUE($E1209),Base!K$3)-MAX(DATEVALUE($D1209),Base!K$2)+1&gt;=0,MIN(DATEVALUE($E1209),Base!K$3)-MAX(DATEVALUE($D1209),Base!K$2)+1,0),"")</f>
        <v/>
      </c>
      <c r="N1207" s="23" t="str">
        <f>IF(AND(($D1209)&lt;&gt;"",($E1209)&lt;&gt;""),IF(MIN(DATEVALUE($E1209),Base!L$3)-MAX(DATEVALUE($D1209),Base!L$2)+1&gt;=0,MIN(DATEVALUE($E1209),Base!L$3)-MAX(DATEVALUE($D1209),Base!L$2)+1,0),"")</f>
        <v/>
      </c>
      <c r="O1207" s="23" t="str">
        <f>IF(AND(($D1209)&lt;&gt;"",($E1209)&lt;&gt;""),IF(MIN(DATEVALUE($E1209),Base!M$3)-MAX(DATEVALUE($D1209),Base!M$2)+1&gt;=0,MIN(DATEVALUE($E1209),Base!M$3)-MAX(DATEVALUE($D1209),Base!M$2)+1,0),"")</f>
        <v/>
      </c>
      <c r="P1207" s="23" t="str">
        <f>IF(AND(($D1209)&lt;&gt;"",($E1209)&lt;&gt;""),IF(MIN(DATEVALUE($E1209),Base!N$3)-MAX(DATEVALUE($D1209),Base!N$2)+1&gt;=0,MIN(DATEVALUE($E1209),Base!N$3)-MAX(DATEVALUE($D1209),Base!N$2)+1,0),"")</f>
        <v/>
      </c>
      <c r="Q1207" s="23" t="str">
        <f>IF(AND(($D1209)&lt;&gt;"",($E1209)&lt;&gt;""),IF(MIN(DATEVALUE($E1209),Base!O$3)-MAX(DATEVALUE($D1209),Base!O$2)+1&gt;=0,MIN(DATEVALUE($E1209),Base!O$3)-MAX(DATEVALUE($D1209),Base!O$2)+1,0),"")</f>
        <v/>
      </c>
      <c r="R1207" s="23" t="str">
        <f>IF(AND(($D1209)&lt;&gt;"",($E1209)&lt;&gt;""),IF(MIN(DATEVALUE($E1209),Base!P$3)-MAX(DATEVALUE($D1209),Base!P$2)+1&gt;=0,MIN(DATEVALUE($E1209),Base!P$3)-MAX(DATEVALUE($D1209),Base!P$2)+1,0),"")</f>
        <v/>
      </c>
      <c r="S1207" s="23" t="str">
        <f>IF(AND(($D1209)&lt;&gt;"",($E1209)&lt;&gt;""),IF(MIN(DATEVALUE($E1209),Base!Q$3)-MAX(DATEVALUE($D1209),Base!Q$2)+1&gt;=0,MIN(DATEVALUE($E1209),Base!Q$3)-MAX(DATEVALUE($D1209),Base!Q$2)+1,0),"")</f>
        <v/>
      </c>
      <c r="T1207" s="23" t="str">
        <f>IF(AND(($D1209)&lt;&gt;"",($E1209)&lt;&gt;""),IF(MIN(DATEVALUE($E1209),Base!R$3)-MAX(DATEVALUE($D1209),Base!R$2)+1&gt;=0,MIN(DATEVALUE($E1209),Base!R$3)-MAX(DATEVALUE($D1209),Base!R$2)+1,0),"")</f>
        <v/>
      </c>
      <c r="U1207" s="23" t="str">
        <f>IF(AND(($D1209)&lt;&gt;"",($E1209)&lt;&gt;""),IF(MIN(DATEVALUE($E1209),Base!S$3)-MAX(DATEVALUE($D1209),Base!S$2)+1&gt;=0,MIN(DATEVALUE($E1209),Base!S$3)-MAX(DATEVALUE($D1209),Base!S$2)+1,0),"")</f>
        <v/>
      </c>
      <c r="V1207" s="23" t="str">
        <f>IF(AND(($D1209)&lt;&gt;"",($E1209)&lt;&gt;""),IF(MIN(DATEVALUE($E1209),Base!T$3)-MAX(DATEVALUE($D1209),Base!T$2)+1&gt;=0,MIN(DATEVALUE($E1209),Base!T$3)-MAX(DATEVALUE($D1209),Base!T$2)+1,0),"")</f>
        <v/>
      </c>
      <c r="W1207" s="23" t="str">
        <f>IF(AND(($D1209)&lt;&gt;"",($E1209)&lt;&gt;""),IF(MIN(DATEVALUE($E1209),Base!U$3)-MAX(DATEVALUE($D1209),Base!U$2)+1&gt;=0,MIN(DATEVALUE($E1209),Base!U$3)-MAX(DATEVALUE($D1209),Base!U$2)+1,0),"")</f>
        <v/>
      </c>
      <c r="X1207" s="23" t="str">
        <f>IF(AND(($D1209)&lt;&gt;"",($E1209)&lt;&gt;""),IF(MIN(DATEVALUE($E1209),Base!V$3)-MAX(DATEVALUE($D1209),Base!V$2)+1&gt;=0,MIN(DATEVALUE($E1209),Base!V$3)-MAX(DATEVALUE($D1209),Base!V$2)+1,0),"")</f>
        <v/>
      </c>
      <c r="Y1207" s="20" t="str">
        <f>IF(AND(M1207&lt;&gt;"",$H1203&lt;&gt;"",$F1203&lt;&gt;""),M1207*$H1203*$F1203,"")</f>
        <v/>
      </c>
      <c r="Z1207" s="20" t="str">
        <f>IF(AND(N1207&lt;&gt;"",$H1202&lt;&gt;"",$F1202&lt;&gt;""),N1207*$H1202*$F1202,"")</f>
        <v/>
      </c>
      <c r="AA1207" s="20" t="str">
        <f>IF(AND(O1207&lt;&gt;"",$H1202&lt;&gt;"",$F1202&lt;&gt;""),O1207*$H1202*$F1202,"")</f>
        <v/>
      </c>
      <c r="AB1207" s="20" t="str">
        <f>IF(AND(P1207&lt;&gt;"",$H1202&lt;&gt;"",$F1202&lt;&gt;""),P1207*$H1202*$F1202,"")</f>
        <v/>
      </c>
      <c r="AC1207" s="20" t="str">
        <f>IF(AND(Q1207&lt;&gt;"",$H1202&lt;&gt;"",$F1202&lt;&gt;""),Q1207*$H1202*$F1202,"")</f>
        <v/>
      </c>
      <c r="AD1207" s="20" t="str">
        <f>IF(AND(R1207&lt;&gt;"",$H1202&lt;&gt;"",$F1202&lt;&gt;""),R1207*$H1202*$F1202,"")</f>
        <v/>
      </c>
      <c r="AE1207" s="20" t="str">
        <f>IF(AND(S1207&lt;&gt;"",$H1202&lt;&gt;"",$F1202&lt;&gt;""),S1207*$H1202*$F1202,"")</f>
        <v/>
      </c>
      <c r="AF1207" s="20" t="str">
        <f>IF(AND(T1207&lt;&gt;"",$H1202&lt;&gt;"",$F1202&lt;&gt;""),T1207*$H1202*$F1202,"")</f>
        <v/>
      </c>
      <c r="AG1207" s="20" t="str">
        <f>IF(AND(U1207&lt;&gt;"",$H1202&lt;&gt;"",$F1202&lt;&gt;""),U1207*$H1202*$F1202,"")</f>
        <v/>
      </c>
      <c r="AH1207" s="20" t="str">
        <f>IF(AND(V1207&lt;&gt;"",$H1202&lt;&gt;"",$F1202&lt;&gt;""),V1207*$H1202*$F1202,"")</f>
        <v/>
      </c>
      <c r="AI1207" s="20" t="str">
        <f>IF(AND(W1207&lt;&gt;"",$H1202&lt;&gt;"",$F1202&lt;&gt;""),W1207*$H1202*$F1202,"")</f>
        <v/>
      </c>
      <c r="AJ1207" s="20" t="str">
        <f>IF(AND(X1207&lt;&gt;"",$H1202&lt;&gt;"",$F1202&lt;&gt;""),X1207*$H1202*$F1202,"")</f>
        <v/>
      </c>
    </row>
    <row r="1208" spans="1:36" ht="23.25" customHeight="1" x14ac:dyDescent="0.25">
      <c r="A1208" s="24"/>
      <c r="B1208" s="24"/>
      <c r="J1208" s="20" t="str">
        <f t="shared" si="55"/>
        <v/>
      </c>
      <c r="K1208" s="20" t="str">
        <f t="shared" si="56"/>
        <v/>
      </c>
      <c r="L1208" s="20" t="str">
        <f>IF(D1203&lt;&gt;"",MONTH(D1203),"")</f>
        <v/>
      </c>
      <c r="M1208" s="23" t="str">
        <f>IF(AND(($D1210)&lt;&gt;"",($E1210)&lt;&gt;""),IF(MIN(DATEVALUE($E1210),Base!K$3)-MAX(DATEVALUE($D1210),Base!K$2)+1&gt;=0,MIN(DATEVALUE($E1210),Base!K$3)-MAX(DATEVALUE($D1210),Base!K$2)+1,0),"")</f>
        <v/>
      </c>
      <c r="N1208" s="23" t="str">
        <f>IF(AND(($D1210)&lt;&gt;"",($E1210)&lt;&gt;""),IF(MIN(DATEVALUE($E1210),Base!L$3)-MAX(DATEVALUE($D1210),Base!L$2)+1&gt;=0,MIN(DATEVALUE($E1210),Base!L$3)-MAX(DATEVALUE($D1210),Base!L$2)+1,0),"")</f>
        <v/>
      </c>
      <c r="O1208" s="23" t="str">
        <f>IF(AND(($D1210)&lt;&gt;"",($E1210)&lt;&gt;""),IF(MIN(DATEVALUE($E1210),Base!M$3)-MAX(DATEVALUE($D1210),Base!M$2)+1&gt;=0,MIN(DATEVALUE($E1210),Base!M$3)-MAX(DATEVALUE($D1210),Base!M$2)+1,0),"")</f>
        <v/>
      </c>
      <c r="P1208" s="23" t="str">
        <f>IF(AND(($D1210)&lt;&gt;"",($E1210)&lt;&gt;""),IF(MIN(DATEVALUE($E1210),Base!N$3)-MAX(DATEVALUE($D1210),Base!N$2)+1&gt;=0,MIN(DATEVALUE($E1210),Base!N$3)-MAX(DATEVALUE($D1210),Base!N$2)+1,0),"")</f>
        <v/>
      </c>
      <c r="Q1208" s="23" t="str">
        <f>IF(AND(($D1210)&lt;&gt;"",($E1210)&lt;&gt;""),IF(MIN(DATEVALUE($E1210),Base!O$3)-MAX(DATEVALUE($D1210),Base!O$2)+1&gt;=0,MIN(DATEVALUE($E1210),Base!O$3)-MAX(DATEVALUE($D1210),Base!O$2)+1,0),"")</f>
        <v/>
      </c>
      <c r="R1208" s="23" t="str">
        <f>IF(AND(($D1210)&lt;&gt;"",($E1210)&lt;&gt;""),IF(MIN(DATEVALUE($E1210),Base!P$3)-MAX(DATEVALUE($D1210),Base!P$2)+1&gt;=0,MIN(DATEVALUE($E1210),Base!P$3)-MAX(DATEVALUE($D1210),Base!P$2)+1,0),"")</f>
        <v/>
      </c>
      <c r="S1208" s="23" t="str">
        <f>IF(AND(($D1210)&lt;&gt;"",($E1210)&lt;&gt;""),IF(MIN(DATEVALUE($E1210),Base!Q$3)-MAX(DATEVALUE($D1210),Base!Q$2)+1&gt;=0,MIN(DATEVALUE($E1210),Base!Q$3)-MAX(DATEVALUE($D1210),Base!Q$2)+1,0),"")</f>
        <v/>
      </c>
      <c r="T1208" s="23" t="str">
        <f>IF(AND(($D1210)&lt;&gt;"",($E1210)&lt;&gt;""),IF(MIN(DATEVALUE($E1210),Base!R$3)-MAX(DATEVALUE($D1210),Base!R$2)+1&gt;=0,MIN(DATEVALUE($E1210),Base!R$3)-MAX(DATEVALUE($D1210),Base!R$2)+1,0),"")</f>
        <v/>
      </c>
      <c r="U1208" s="23" t="str">
        <f>IF(AND(($D1210)&lt;&gt;"",($E1210)&lt;&gt;""),IF(MIN(DATEVALUE($E1210),Base!S$3)-MAX(DATEVALUE($D1210),Base!S$2)+1&gt;=0,MIN(DATEVALUE($E1210),Base!S$3)-MAX(DATEVALUE($D1210),Base!S$2)+1,0),"")</f>
        <v/>
      </c>
      <c r="V1208" s="23" t="str">
        <f>IF(AND(($D1210)&lt;&gt;"",($E1210)&lt;&gt;""),IF(MIN(DATEVALUE($E1210),Base!T$3)-MAX(DATEVALUE($D1210),Base!T$2)+1&gt;=0,MIN(DATEVALUE($E1210),Base!T$3)-MAX(DATEVALUE($D1210),Base!T$2)+1,0),"")</f>
        <v/>
      </c>
      <c r="W1208" s="23" t="str">
        <f>IF(AND(($D1210)&lt;&gt;"",($E1210)&lt;&gt;""),IF(MIN(DATEVALUE($E1210),Base!U$3)-MAX(DATEVALUE($D1210),Base!U$2)+1&gt;=0,MIN(DATEVALUE($E1210),Base!U$3)-MAX(DATEVALUE($D1210),Base!U$2)+1,0),"")</f>
        <v/>
      </c>
      <c r="X1208" s="23" t="str">
        <f>IF(AND(($D1210)&lt;&gt;"",($E1210)&lt;&gt;""),IF(MIN(DATEVALUE($E1210),Base!V$3)-MAX(DATEVALUE($D1210),Base!V$2)+1&gt;=0,MIN(DATEVALUE($E1210),Base!V$3)-MAX(DATEVALUE($D1210),Base!V$2)+1,0),"")</f>
        <v/>
      </c>
      <c r="Y1208" s="20" t="str">
        <f>IF(AND(M1208&lt;&gt;"",$H1204&lt;&gt;"",$F1204&lt;&gt;""),M1208*$H1204*$F1204,"")</f>
        <v/>
      </c>
      <c r="Z1208" s="20" t="str">
        <f>IF(AND(N1208&lt;&gt;"",$H1203&lt;&gt;"",$F1203&lt;&gt;""),N1208*$H1203*$F1203,"")</f>
        <v/>
      </c>
      <c r="AA1208" s="20" t="str">
        <f>IF(AND(O1208&lt;&gt;"",$H1203&lt;&gt;"",$F1203&lt;&gt;""),O1208*$H1203*$F1203,"")</f>
        <v/>
      </c>
      <c r="AB1208" s="20" t="str">
        <f>IF(AND(P1208&lt;&gt;"",$H1203&lt;&gt;"",$F1203&lt;&gt;""),P1208*$H1203*$F1203,"")</f>
        <v/>
      </c>
      <c r="AC1208" s="20" t="str">
        <f>IF(AND(Q1208&lt;&gt;"",$H1203&lt;&gt;"",$F1203&lt;&gt;""),Q1208*$H1203*$F1203,"")</f>
        <v/>
      </c>
      <c r="AD1208" s="20" t="str">
        <f>IF(AND(R1208&lt;&gt;"",$H1203&lt;&gt;"",$F1203&lt;&gt;""),R1208*$H1203*$F1203,"")</f>
        <v/>
      </c>
      <c r="AE1208" s="20" t="str">
        <f>IF(AND(S1208&lt;&gt;"",$H1203&lt;&gt;"",$F1203&lt;&gt;""),S1208*$H1203*$F1203,"")</f>
        <v/>
      </c>
      <c r="AF1208" s="20" t="str">
        <f>IF(AND(T1208&lt;&gt;"",$H1203&lt;&gt;"",$F1203&lt;&gt;""),T1208*$H1203*$F1203,"")</f>
        <v/>
      </c>
      <c r="AG1208" s="20" t="str">
        <f>IF(AND(U1208&lt;&gt;"",$H1203&lt;&gt;"",$F1203&lt;&gt;""),U1208*$H1203*$F1203,"")</f>
        <v/>
      </c>
      <c r="AH1208" s="20" t="str">
        <f>IF(AND(V1208&lt;&gt;"",$H1203&lt;&gt;"",$F1203&lt;&gt;""),V1208*$H1203*$F1203,"")</f>
        <v/>
      </c>
      <c r="AI1208" s="20" t="str">
        <f>IF(AND(W1208&lt;&gt;"",$H1203&lt;&gt;"",$F1203&lt;&gt;""),W1208*$H1203*$F1203,"")</f>
        <v/>
      </c>
      <c r="AJ1208" s="20" t="str">
        <f>IF(AND(X1208&lt;&gt;"",$H1203&lt;&gt;"",$F1203&lt;&gt;""),X1208*$H1203*$F1203,"")</f>
        <v/>
      </c>
    </row>
    <row r="1209" spans="1:36" ht="23.25" customHeight="1" x14ac:dyDescent="0.25">
      <c r="A1209" s="24"/>
      <c r="B1209" s="24"/>
      <c r="J1209" s="20" t="str">
        <f t="shared" si="55"/>
        <v/>
      </c>
      <c r="K1209" s="20" t="str">
        <f t="shared" si="56"/>
        <v/>
      </c>
      <c r="L1209" s="20" t="str">
        <f>IF(D1204&lt;&gt;"",MONTH(D1204),"")</f>
        <v/>
      </c>
      <c r="M1209" s="23" t="str">
        <f>IF(AND(($D1211)&lt;&gt;"",($E1211)&lt;&gt;""),IF(MIN(DATEVALUE($E1211),Base!K$3)-MAX(DATEVALUE($D1211),Base!K$2)+1&gt;=0,MIN(DATEVALUE($E1211),Base!K$3)-MAX(DATEVALUE($D1211),Base!K$2)+1,0),"")</f>
        <v/>
      </c>
      <c r="N1209" s="23" t="str">
        <f>IF(AND(($D1211)&lt;&gt;"",($E1211)&lt;&gt;""),IF(MIN(DATEVALUE($E1211),Base!L$3)-MAX(DATEVALUE($D1211),Base!L$2)+1&gt;=0,MIN(DATEVALUE($E1211),Base!L$3)-MAX(DATEVALUE($D1211),Base!L$2)+1,0),"")</f>
        <v/>
      </c>
      <c r="O1209" s="23" t="str">
        <f>IF(AND(($D1211)&lt;&gt;"",($E1211)&lt;&gt;""),IF(MIN(DATEVALUE($E1211),Base!M$3)-MAX(DATEVALUE($D1211),Base!M$2)+1&gt;=0,MIN(DATEVALUE($E1211),Base!M$3)-MAX(DATEVALUE($D1211),Base!M$2)+1,0),"")</f>
        <v/>
      </c>
      <c r="P1209" s="23" t="str">
        <f>IF(AND(($D1211)&lt;&gt;"",($E1211)&lt;&gt;""),IF(MIN(DATEVALUE($E1211),Base!N$3)-MAX(DATEVALUE($D1211),Base!N$2)+1&gt;=0,MIN(DATEVALUE($E1211),Base!N$3)-MAX(DATEVALUE($D1211),Base!N$2)+1,0),"")</f>
        <v/>
      </c>
      <c r="Q1209" s="23" t="str">
        <f>IF(AND(($D1211)&lt;&gt;"",($E1211)&lt;&gt;""),IF(MIN(DATEVALUE($E1211),Base!O$3)-MAX(DATEVALUE($D1211),Base!O$2)+1&gt;=0,MIN(DATEVALUE($E1211),Base!O$3)-MAX(DATEVALUE($D1211),Base!O$2)+1,0),"")</f>
        <v/>
      </c>
      <c r="R1209" s="23" t="str">
        <f>IF(AND(($D1211)&lt;&gt;"",($E1211)&lt;&gt;""),IF(MIN(DATEVALUE($E1211),Base!P$3)-MAX(DATEVALUE($D1211),Base!P$2)+1&gt;=0,MIN(DATEVALUE($E1211),Base!P$3)-MAX(DATEVALUE($D1211),Base!P$2)+1,0),"")</f>
        <v/>
      </c>
      <c r="S1209" s="23" t="str">
        <f>IF(AND(($D1211)&lt;&gt;"",($E1211)&lt;&gt;""),IF(MIN(DATEVALUE($E1211),Base!Q$3)-MAX(DATEVALUE($D1211),Base!Q$2)+1&gt;=0,MIN(DATEVALUE($E1211),Base!Q$3)-MAX(DATEVALUE($D1211),Base!Q$2)+1,0),"")</f>
        <v/>
      </c>
      <c r="T1209" s="23" t="str">
        <f>IF(AND(($D1211)&lt;&gt;"",($E1211)&lt;&gt;""),IF(MIN(DATEVALUE($E1211),Base!R$3)-MAX(DATEVALUE($D1211),Base!R$2)+1&gt;=0,MIN(DATEVALUE($E1211),Base!R$3)-MAX(DATEVALUE($D1211),Base!R$2)+1,0),"")</f>
        <v/>
      </c>
      <c r="U1209" s="23" t="str">
        <f>IF(AND(($D1211)&lt;&gt;"",($E1211)&lt;&gt;""),IF(MIN(DATEVALUE($E1211),Base!S$3)-MAX(DATEVALUE($D1211),Base!S$2)+1&gt;=0,MIN(DATEVALUE($E1211),Base!S$3)-MAX(DATEVALUE($D1211),Base!S$2)+1,0),"")</f>
        <v/>
      </c>
      <c r="V1209" s="23" t="str">
        <f>IF(AND(($D1211)&lt;&gt;"",($E1211)&lt;&gt;""),IF(MIN(DATEVALUE($E1211),Base!T$3)-MAX(DATEVALUE($D1211),Base!T$2)+1&gt;=0,MIN(DATEVALUE($E1211),Base!T$3)-MAX(DATEVALUE($D1211),Base!T$2)+1,0),"")</f>
        <v/>
      </c>
      <c r="W1209" s="23" t="str">
        <f>IF(AND(($D1211)&lt;&gt;"",($E1211)&lt;&gt;""),IF(MIN(DATEVALUE($E1211),Base!U$3)-MAX(DATEVALUE($D1211),Base!U$2)+1&gt;=0,MIN(DATEVALUE($E1211),Base!U$3)-MAX(DATEVALUE($D1211),Base!U$2)+1,0),"")</f>
        <v/>
      </c>
      <c r="X1209" s="23" t="str">
        <f>IF(AND(($D1211)&lt;&gt;"",($E1211)&lt;&gt;""),IF(MIN(DATEVALUE($E1211),Base!V$3)-MAX(DATEVALUE($D1211),Base!V$2)+1&gt;=0,MIN(DATEVALUE($E1211),Base!V$3)-MAX(DATEVALUE($D1211),Base!V$2)+1,0),"")</f>
        <v/>
      </c>
      <c r="Y1209" s="20" t="str">
        <f>IF(AND(M1209&lt;&gt;"",$H1205&lt;&gt;"",$F1205&lt;&gt;""),M1209*$H1205*$F1205,"")</f>
        <v/>
      </c>
      <c r="Z1209" s="20" t="str">
        <f>IF(AND(N1209&lt;&gt;"",$H1204&lt;&gt;"",$F1204&lt;&gt;""),N1209*$H1204*$F1204,"")</f>
        <v/>
      </c>
      <c r="AA1209" s="20" t="str">
        <f>IF(AND(O1209&lt;&gt;"",$H1204&lt;&gt;"",$F1204&lt;&gt;""),O1209*$H1204*$F1204,"")</f>
        <v/>
      </c>
      <c r="AB1209" s="20" t="str">
        <f>IF(AND(P1209&lt;&gt;"",$H1204&lt;&gt;"",$F1204&lt;&gt;""),P1209*$H1204*$F1204,"")</f>
        <v/>
      </c>
      <c r="AC1209" s="20" t="str">
        <f>IF(AND(Q1209&lt;&gt;"",$H1204&lt;&gt;"",$F1204&lt;&gt;""),Q1209*$H1204*$F1204,"")</f>
        <v/>
      </c>
      <c r="AD1209" s="20" t="str">
        <f>IF(AND(R1209&lt;&gt;"",$H1204&lt;&gt;"",$F1204&lt;&gt;""),R1209*$H1204*$F1204,"")</f>
        <v/>
      </c>
      <c r="AE1209" s="20" t="str">
        <f>IF(AND(S1209&lt;&gt;"",$H1204&lt;&gt;"",$F1204&lt;&gt;""),S1209*$H1204*$F1204,"")</f>
        <v/>
      </c>
      <c r="AF1209" s="20" t="str">
        <f>IF(AND(T1209&lt;&gt;"",$H1204&lt;&gt;"",$F1204&lt;&gt;""),T1209*$H1204*$F1204,"")</f>
        <v/>
      </c>
      <c r="AG1209" s="20" t="str">
        <f>IF(AND(U1209&lt;&gt;"",$H1204&lt;&gt;"",$F1204&lt;&gt;""),U1209*$H1204*$F1204,"")</f>
        <v/>
      </c>
      <c r="AH1209" s="20" t="str">
        <f>IF(AND(V1209&lt;&gt;"",$H1204&lt;&gt;"",$F1204&lt;&gt;""),V1209*$H1204*$F1204,"")</f>
        <v/>
      </c>
      <c r="AI1209" s="20" t="str">
        <f>IF(AND(W1209&lt;&gt;"",$H1204&lt;&gt;"",$F1204&lt;&gt;""),W1209*$H1204*$F1204,"")</f>
        <v/>
      </c>
      <c r="AJ1209" s="20" t="str">
        <f>IF(AND(X1209&lt;&gt;"",$H1204&lt;&gt;"",$F1204&lt;&gt;""),X1209*$H1204*$F1204,"")</f>
        <v/>
      </c>
    </row>
    <row r="1210" spans="1:36" ht="23.25" customHeight="1" x14ac:dyDescent="0.25">
      <c r="A1210" s="24"/>
      <c r="B1210" s="24"/>
      <c r="J1210" s="20" t="str">
        <f t="shared" si="55"/>
        <v/>
      </c>
      <c r="K1210" s="20" t="str">
        <f t="shared" si="56"/>
        <v/>
      </c>
      <c r="L1210" s="20" t="str">
        <f>IF(D1205&lt;&gt;"",MONTH(D1205),"")</f>
        <v/>
      </c>
      <c r="M1210" s="23" t="str">
        <f>IF(AND(($D1212)&lt;&gt;"",($E1212)&lt;&gt;""),IF(MIN(DATEVALUE($E1212),Base!K$3)-MAX(DATEVALUE($D1212),Base!K$2)+1&gt;=0,MIN(DATEVALUE($E1212),Base!K$3)-MAX(DATEVALUE($D1212),Base!K$2)+1,0),"")</f>
        <v/>
      </c>
      <c r="N1210" s="23" t="str">
        <f>IF(AND(($D1212)&lt;&gt;"",($E1212)&lt;&gt;""),IF(MIN(DATEVALUE($E1212),Base!L$3)-MAX(DATEVALUE($D1212),Base!L$2)+1&gt;=0,MIN(DATEVALUE($E1212),Base!L$3)-MAX(DATEVALUE($D1212),Base!L$2)+1,0),"")</f>
        <v/>
      </c>
      <c r="O1210" s="23" t="str">
        <f>IF(AND(($D1212)&lt;&gt;"",($E1212)&lt;&gt;""),IF(MIN(DATEVALUE($E1212),Base!M$3)-MAX(DATEVALUE($D1212),Base!M$2)+1&gt;=0,MIN(DATEVALUE($E1212),Base!M$3)-MAX(DATEVALUE($D1212),Base!M$2)+1,0),"")</f>
        <v/>
      </c>
      <c r="P1210" s="23" t="str">
        <f>IF(AND(($D1212)&lt;&gt;"",($E1212)&lt;&gt;""),IF(MIN(DATEVALUE($E1212),Base!N$3)-MAX(DATEVALUE($D1212),Base!N$2)+1&gt;=0,MIN(DATEVALUE($E1212),Base!N$3)-MAX(DATEVALUE($D1212),Base!N$2)+1,0),"")</f>
        <v/>
      </c>
      <c r="Q1210" s="23" t="str">
        <f>IF(AND(($D1212)&lt;&gt;"",($E1212)&lt;&gt;""),IF(MIN(DATEVALUE($E1212),Base!O$3)-MAX(DATEVALUE($D1212),Base!O$2)+1&gt;=0,MIN(DATEVALUE($E1212),Base!O$3)-MAX(DATEVALUE($D1212),Base!O$2)+1,0),"")</f>
        <v/>
      </c>
      <c r="R1210" s="23" t="str">
        <f>IF(AND(($D1212)&lt;&gt;"",($E1212)&lt;&gt;""),IF(MIN(DATEVALUE($E1212),Base!P$3)-MAX(DATEVALUE($D1212),Base!P$2)+1&gt;=0,MIN(DATEVALUE($E1212),Base!P$3)-MAX(DATEVALUE($D1212),Base!P$2)+1,0),"")</f>
        <v/>
      </c>
      <c r="S1210" s="23" t="str">
        <f>IF(AND(($D1212)&lt;&gt;"",($E1212)&lt;&gt;""),IF(MIN(DATEVALUE($E1212),Base!Q$3)-MAX(DATEVALUE($D1212),Base!Q$2)+1&gt;=0,MIN(DATEVALUE($E1212),Base!Q$3)-MAX(DATEVALUE($D1212),Base!Q$2)+1,0),"")</f>
        <v/>
      </c>
      <c r="T1210" s="23" t="str">
        <f>IF(AND(($D1212)&lt;&gt;"",($E1212)&lt;&gt;""),IF(MIN(DATEVALUE($E1212),Base!R$3)-MAX(DATEVALUE($D1212),Base!R$2)+1&gt;=0,MIN(DATEVALUE($E1212),Base!R$3)-MAX(DATEVALUE($D1212),Base!R$2)+1,0),"")</f>
        <v/>
      </c>
      <c r="U1210" s="23" t="str">
        <f>IF(AND(($D1212)&lt;&gt;"",($E1212)&lt;&gt;""),IF(MIN(DATEVALUE($E1212),Base!S$3)-MAX(DATEVALUE($D1212),Base!S$2)+1&gt;=0,MIN(DATEVALUE($E1212),Base!S$3)-MAX(DATEVALUE($D1212),Base!S$2)+1,0),"")</f>
        <v/>
      </c>
      <c r="V1210" s="23" t="str">
        <f>IF(AND(($D1212)&lt;&gt;"",($E1212)&lt;&gt;""),IF(MIN(DATEVALUE($E1212),Base!T$3)-MAX(DATEVALUE($D1212),Base!T$2)+1&gt;=0,MIN(DATEVALUE($E1212),Base!T$3)-MAX(DATEVALUE($D1212),Base!T$2)+1,0),"")</f>
        <v/>
      </c>
      <c r="W1210" s="23" t="str">
        <f>IF(AND(($D1212)&lt;&gt;"",($E1212)&lt;&gt;""),IF(MIN(DATEVALUE($E1212),Base!U$3)-MAX(DATEVALUE($D1212),Base!U$2)+1&gt;=0,MIN(DATEVALUE($E1212),Base!U$3)-MAX(DATEVALUE($D1212),Base!U$2)+1,0),"")</f>
        <v/>
      </c>
      <c r="X1210" s="23" t="str">
        <f>IF(AND(($D1212)&lt;&gt;"",($E1212)&lt;&gt;""),IF(MIN(DATEVALUE($E1212),Base!V$3)-MAX(DATEVALUE($D1212),Base!V$2)+1&gt;=0,MIN(DATEVALUE($E1212),Base!V$3)-MAX(DATEVALUE($D1212),Base!V$2)+1,0),"")</f>
        <v/>
      </c>
      <c r="Y1210" s="20" t="str">
        <f>IF(AND(M1210&lt;&gt;"",$H1206&lt;&gt;"",$F1206&lt;&gt;""),M1210*$H1206*$F1206,"")</f>
        <v/>
      </c>
      <c r="Z1210" s="20" t="str">
        <f>IF(AND(N1210&lt;&gt;"",$H1205&lt;&gt;"",$F1205&lt;&gt;""),N1210*$H1205*$F1205,"")</f>
        <v/>
      </c>
      <c r="AA1210" s="20" t="str">
        <f>IF(AND(O1210&lt;&gt;"",$H1205&lt;&gt;"",$F1205&lt;&gt;""),O1210*$H1205*$F1205,"")</f>
        <v/>
      </c>
      <c r="AB1210" s="20" t="str">
        <f>IF(AND(P1210&lt;&gt;"",$H1205&lt;&gt;"",$F1205&lt;&gt;""),P1210*$H1205*$F1205,"")</f>
        <v/>
      </c>
      <c r="AC1210" s="20" t="str">
        <f>IF(AND(Q1210&lt;&gt;"",$H1205&lt;&gt;"",$F1205&lt;&gt;""),Q1210*$H1205*$F1205,"")</f>
        <v/>
      </c>
      <c r="AD1210" s="20" t="str">
        <f>IF(AND(R1210&lt;&gt;"",$H1205&lt;&gt;"",$F1205&lt;&gt;""),R1210*$H1205*$F1205,"")</f>
        <v/>
      </c>
      <c r="AE1210" s="20" t="str">
        <f>IF(AND(S1210&lt;&gt;"",$H1205&lt;&gt;"",$F1205&lt;&gt;""),S1210*$H1205*$F1205,"")</f>
        <v/>
      </c>
      <c r="AF1210" s="20" t="str">
        <f>IF(AND(T1210&lt;&gt;"",$H1205&lt;&gt;"",$F1205&lt;&gt;""),T1210*$H1205*$F1205,"")</f>
        <v/>
      </c>
      <c r="AG1210" s="20" t="str">
        <f>IF(AND(U1210&lt;&gt;"",$H1205&lt;&gt;"",$F1205&lt;&gt;""),U1210*$H1205*$F1205,"")</f>
        <v/>
      </c>
      <c r="AH1210" s="20" t="str">
        <f>IF(AND(V1210&lt;&gt;"",$H1205&lt;&gt;"",$F1205&lt;&gt;""),V1210*$H1205*$F1205,"")</f>
        <v/>
      </c>
      <c r="AI1210" s="20" t="str">
        <f>IF(AND(W1210&lt;&gt;"",$H1205&lt;&gt;"",$F1205&lt;&gt;""),W1210*$H1205*$F1205,"")</f>
        <v/>
      </c>
      <c r="AJ1210" s="20" t="str">
        <f>IF(AND(X1210&lt;&gt;"",$H1205&lt;&gt;"",$F1205&lt;&gt;""),X1210*$H1205*$F1205,"")</f>
        <v/>
      </c>
    </row>
    <row r="1211" spans="1:36" ht="23.25" customHeight="1" x14ac:dyDescent="0.25">
      <c r="A1211" s="24"/>
      <c r="B1211" s="24"/>
      <c r="J1211" s="20" t="str">
        <f t="shared" si="55"/>
        <v/>
      </c>
      <c r="K1211" s="20" t="str">
        <f t="shared" si="56"/>
        <v/>
      </c>
      <c r="L1211" s="20" t="str">
        <f>IF(D1206&lt;&gt;"",MONTH(D1206),"")</f>
        <v/>
      </c>
      <c r="M1211" s="23" t="str">
        <f>IF(AND(($D1213)&lt;&gt;"",($E1213)&lt;&gt;""),IF(MIN(DATEVALUE($E1213),Base!K$3)-MAX(DATEVALUE($D1213),Base!K$2)+1&gt;=0,MIN(DATEVALUE($E1213),Base!K$3)-MAX(DATEVALUE($D1213),Base!K$2)+1,0),"")</f>
        <v/>
      </c>
      <c r="N1211" s="23" t="str">
        <f>IF(AND(($D1213)&lt;&gt;"",($E1213)&lt;&gt;""),IF(MIN(DATEVALUE($E1213),Base!L$3)-MAX(DATEVALUE($D1213),Base!L$2)+1&gt;=0,MIN(DATEVALUE($E1213),Base!L$3)-MAX(DATEVALUE($D1213),Base!L$2)+1,0),"")</f>
        <v/>
      </c>
      <c r="O1211" s="23" t="str">
        <f>IF(AND(($D1213)&lt;&gt;"",($E1213)&lt;&gt;""),IF(MIN(DATEVALUE($E1213),Base!M$3)-MAX(DATEVALUE($D1213),Base!M$2)+1&gt;=0,MIN(DATEVALUE($E1213),Base!M$3)-MAX(DATEVALUE($D1213),Base!M$2)+1,0),"")</f>
        <v/>
      </c>
      <c r="P1211" s="23" t="str">
        <f>IF(AND(($D1213)&lt;&gt;"",($E1213)&lt;&gt;""),IF(MIN(DATEVALUE($E1213),Base!N$3)-MAX(DATEVALUE($D1213),Base!N$2)+1&gt;=0,MIN(DATEVALUE($E1213),Base!N$3)-MAX(DATEVALUE($D1213),Base!N$2)+1,0),"")</f>
        <v/>
      </c>
      <c r="Q1211" s="23" t="str">
        <f>IF(AND(($D1213)&lt;&gt;"",($E1213)&lt;&gt;""),IF(MIN(DATEVALUE($E1213),Base!O$3)-MAX(DATEVALUE($D1213),Base!O$2)+1&gt;=0,MIN(DATEVALUE($E1213),Base!O$3)-MAX(DATEVALUE($D1213),Base!O$2)+1,0),"")</f>
        <v/>
      </c>
      <c r="R1211" s="23" t="str">
        <f>IF(AND(($D1213)&lt;&gt;"",($E1213)&lt;&gt;""),IF(MIN(DATEVALUE($E1213),Base!P$3)-MAX(DATEVALUE($D1213),Base!P$2)+1&gt;=0,MIN(DATEVALUE($E1213),Base!P$3)-MAX(DATEVALUE($D1213),Base!P$2)+1,0),"")</f>
        <v/>
      </c>
      <c r="S1211" s="23" t="str">
        <f>IF(AND(($D1213)&lt;&gt;"",($E1213)&lt;&gt;""),IF(MIN(DATEVALUE($E1213),Base!Q$3)-MAX(DATEVALUE($D1213),Base!Q$2)+1&gt;=0,MIN(DATEVALUE($E1213),Base!Q$3)-MAX(DATEVALUE($D1213),Base!Q$2)+1,0),"")</f>
        <v/>
      </c>
      <c r="T1211" s="23" t="str">
        <f>IF(AND(($D1213)&lt;&gt;"",($E1213)&lt;&gt;""),IF(MIN(DATEVALUE($E1213),Base!R$3)-MAX(DATEVALUE($D1213),Base!R$2)+1&gt;=0,MIN(DATEVALUE($E1213),Base!R$3)-MAX(DATEVALUE($D1213),Base!R$2)+1,0),"")</f>
        <v/>
      </c>
      <c r="U1211" s="23" t="str">
        <f>IF(AND(($D1213)&lt;&gt;"",($E1213)&lt;&gt;""),IF(MIN(DATEVALUE($E1213),Base!S$3)-MAX(DATEVALUE($D1213),Base!S$2)+1&gt;=0,MIN(DATEVALUE($E1213),Base!S$3)-MAX(DATEVALUE($D1213),Base!S$2)+1,0),"")</f>
        <v/>
      </c>
      <c r="V1211" s="23" t="str">
        <f>IF(AND(($D1213)&lt;&gt;"",($E1213)&lt;&gt;""),IF(MIN(DATEVALUE($E1213),Base!T$3)-MAX(DATEVALUE($D1213),Base!T$2)+1&gt;=0,MIN(DATEVALUE($E1213),Base!T$3)-MAX(DATEVALUE($D1213),Base!T$2)+1,0),"")</f>
        <v/>
      </c>
      <c r="W1211" s="23" t="str">
        <f>IF(AND(($D1213)&lt;&gt;"",($E1213)&lt;&gt;""),IF(MIN(DATEVALUE($E1213),Base!U$3)-MAX(DATEVALUE($D1213),Base!U$2)+1&gt;=0,MIN(DATEVALUE($E1213),Base!U$3)-MAX(DATEVALUE($D1213),Base!U$2)+1,0),"")</f>
        <v/>
      </c>
      <c r="X1211" s="23" t="str">
        <f>IF(AND(($D1213)&lt;&gt;"",($E1213)&lt;&gt;""),IF(MIN(DATEVALUE($E1213),Base!V$3)-MAX(DATEVALUE($D1213),Base!V$2)+1&gt;=0,MIN(DATEVALUE($E1213),Base!V$3)-MAX(DATEVALUE($D1213),Base!V$2)+1,0),"")</f>
        <v/>
      </c>
      <c r="Y1211" s="20" t="str">
        <f>IF(AND(M1211&lt;&gt;"",$H1207&lt;&gt;"",$F1207&lt;&gt;""),M1211*$H1207*$F1207,"")</f>
        <v/>
      </c>
      <c r="Z1211" s="20" t="str">
        <f>IF(AND(N1211&lt;&gt;"",$H1206&lt;&gt;"",$F1206&lt;&gt;""),N1211*$H1206*$F1206,"")</f>
        <v/>
      </c>
      <c r="AA1211" s="20" t="str">
        <f>IF(AND(O1211&lt;&gt;"",$H1206&lt;&gt;"",$F1206&lt;&gt;""),O1211*$H1206*$F1206,"")</f>
        <v/>
      </c>
      <c r="AB1211" s="20" t="str">
        <f>IF(AND(P1211&lt;&gt;"",$H1206&lt;&gt;"",$F1206&lt;&gt;""),P1211*$H1206*$F1206,"")</f>
        <v/>
      </c>
      <c r="AC1211" s="20" t="str">
        <f>IF(AND(Q1211&lt;&gt;"",$H1206&lt;&gt;"",$F1206&lt;&gt;""),Q1211*$H1206*$F1206,"")</f>
        <v/>
      </c>
      <c r="AD1211" s="20" t="str">
        <f>IF(AND(R1211&lt;&gt;"",$H1206&lt;&gt;"",$F1206&lt;&gt;""),R1211*$H1206*$F1206,"")</f>
        <v/>
      </c>
      <c r="AE1211" s="20" t="str">
        <f>IF(AND(S1211&lt;&gt;"",$H1206&lt;&gt;"",$F1206&lt;&gt;""),S1211*$H1206*$F1206,"")</f>
        <v/>
      </c>
      <c r="AF1211" s="20" t="str">
        <f>IF(AND(T1211&lt;&gt;"",$H1206&lt;&gt;"",$F1206&lt;&gt;""),T1211*$H1206*$F1206,"")</f>
        <v/>
      </c>
      <c r="AG1211" s="20" t="str">
        <f>IF(AND(U1211&lt;&gt;"",$H1206&lt;&gt;"",$F1206&lt;&gt;""),U1211*$H1206*$F1206,"")</f>
        <v/>
      </c>
      <c r="AH1211" s="20" t="str">
        <f>IF(AND(V1211&lt;&gt;"",$H1206&lt;&gt;"",$F1206&lt;&gt;""),V1211*$H1206*$F1206,"")</f>
        <v/>
      </c>
      <c r="AI1211" s="20" t="str">
        <f>IF(AND(W1211&lt;&gt;"",$H1206&lt;&gt;"",$F1206&lt;&gt;""),W1211*$H1206*$F1206,"")</f>
        <v/>
      </c>
      <c r="AJ1211" s="20" t="str">
        <f>IF(AND(X1211&lt;&gt;"",$H1206&lt;&gt;"",$F1206&lt;&gt;""),X1211*$H1206*$F1206,"")</f>
        <v/>
      </c>
    </row>
    <row r="1212" spans="1:36" ht="23.25" customHeight="1" x14ac:dyDescent="0.25">
      <c r="A1212" s="24"/>
      <c r="B1212" s="24"/>
      <c r="J1212" s="20" t="str">
        <f t="shared" si="55"/>
        <v/>
      </c>
      <c r="K1212" s="20" t="str">
        <f t="shared" si="56"/>
        <v/>
      </c>
      <c r="L1212" s="20" t="str">
        <f>IF(D1207&lt;&gt;"",MONTH(D1207),"")</f>
        <v/>
      </c>
      <c r="M1212" s="23" t="str">
        <f>IF(AND(($D1214)&lt;&gt;"",($E1214)&lt;&gt;""),IF(MIN(DATEVALUE($E1214),Base!K$3)-MAX(DATEVALUE($D1214),Base!K$2)+1&gt;=0,MIN(DATEVALUE($E1214),Base!K$3)-MAX(DATEVALUE($D1214),Base!K$2)+1,0),"")</f>
        <v/>
      </c>
      <c r="N1212" s="23" t="str">
        <f>IF(AND(($D1214)&lt;&gt;"",($E1214)&lt;&gt;""),IF(MIN(DATEVALUE($E1214),Base!L$3)-MAX(DATEVALUE($D1214),Base!L$2)+1&gt;=0,MIN(DATEVALUE($E1214),Base!L$3)-MAX(DATEVALUE($D1214),Base!L$2)+1,0),"")</f>
        <v/>
      </c>
      <c r="O1212" s="23" t="str">
        <f>IF(AND(($D1214)&lt;&gt;"",($E1214)&lt;&gt;""),IF(MIN(DATEVALUE($E1214),Base!M$3)-MAX(DATEVALUE($D1214),Base!M$2)+1&gt;=0,MIN(DATEVALUE($E1214),Base!M$3)-MAX(DATEVALUE($D1214),Base!M$2)+1,0),"")</f>
        <v/>
      </c>
      <c r="P1212" s="23" t="str">
        <f>IF(AND(($D1214)&lt;&gt;"",($E1214)&lt;&gt;""),IF(MIN(DATEVALUE($E1214),Base!N$3)-MAX(DATEVALUE($D1214),Base!N$2)+1&gt;=0,MIN(DATEVALUE($E1214),Base!N$3)-MAX(DATEVALUE($D1214),Base!N$2)+1,0),"")</f>
        <v/>
      </c>
      <c r="Q1212" s="23" t="str">
        <f>IF(AND(($D1214)&lt;&gt;"",($E1214)&lt;&gt;""),IF(MIN(DATEVALUE($E1214),Base!O$3)-MAX(DATEVALUE($D1214),Base!O$2)+1&gt;=0,MIN(DATEVALUE($E1214),Base!O$3)-MAX(DATEVALUE($D1214),Base!O$2)+1,0),"")</f>
        <v/>
      </c>
      <c r="R1212" s="23" t="str">
        <f>IF(AND(($D1214)&lt;&gt;"",($E1214)&lt;&gt;""),IF(MIN(DATEVALUE($E1214),Base!P$3)-MAX(DATEVALUE($D1214),Base!P$2)+1&gt;=0,MIN(DATEVALUE($E1214),Base!P$3)-MAX(DATEVALUE($D1214),Base!P$2)+1,0),"")</f>
        <v/>
      </c>
      <c r="S1212" s="23" t="str">
        <f>IF(AND(($D1214)&lt;&gt;"",($E1214)&lt;&gt;""),IF(MIN(DATEVALUE($E1214),Base!Q$3)-MAX(DATEVALUE($D1214),Base!Q$2)+1&gt;=0,MIN(DATEVALUE($E1214),Base!Q$3)-MAX(DATEVALUE($D1214),Base!Q$2)+1,0),"")</f>
        <v/>
      </c>
      <c r="T1212" s="23" t="str">
        <f>IF(AND(($D1214)&lt;&gt;"",($E1214)&lt;&gt;""),IF(MIN(DATEVALUE($E1214),Base!R$3)-MAX(DATEVALUE($D1214),Base!R$2)+1&gt;=0,MIN(DATEVALUE($E1214),Base!R$3)-MAX(DATEVALUE($D1214),Base!R$2)+1,0),"")</f>
        <v/>
      </c>
      <c r="U1212" s="23" t="str">
        <f>IF(AND(($D1214)&lt;&gt;"",($E1214)&lt;&gt;""),IF(MIN(DATEVALUE($E1214),Base!S$3)-MAX(DATEVALUE($D1214),Base!S$2)+1&gt;=0,MIN(DATEVALUE($E1214),Base!S$3)-MAX(DATEVALUE($D1214),Base!S$2)+1,0),"")</f>
        <v/>
      </c>
      <c r="V1212" s="23" t="str">
        <f>IF(AND(($D1214)&lt;&gt;"",($E1214)&lt;&gt;""),IF(MIN(DATEVALUE($E1214),Base!T$3)-MAX(DATEVALUE($D1214),Base!T$2)+1&gt;=0,MIN(DATEVALUE($E1214),Base!T$3)-MAX(DATEVALUE($D1214),Base!T$2)+1,0),"")</f>
        <v/>
      </c>
      <c r="W1212" s="23" t="str">
        <f>IF(AND(($D1214)&lt;&gt;"",($E1214)&lt;&gt;""),IF(MIN(DATEVALUE($E1214),Base!U$3)-MAX(DATEVALUE($D1214),Base!U$2)+1&gt;=0,MIN(DATEVALUE($E1214),Base!U$3)-MAX(DATEVALUE($D1214),Base!U$2)+1,0),"")</f>
        <v/>
      </c>
      <c r="X1212" s="23" t="str">
        <f>IF(AND(($D1214)&lt;&gt;"",($E1214)&lt;&gt;""),IF(MIN(DATEVALUE($E1214),Base!V$3)-MAX(DATEVALUE($D1214),Base!V$2)+1&gt;=0,MIN(DATEVALUE($E1214),Base!V$3)-MAX(DATEVALUE($D1214),Base!V$2)+1,0),"")</f>
        <v/>
      </c>
      <c r="Y1212" s="20" t="str">
        <f>IF(AND(M1212&lt;&gt;"",$H1208&lt;&gt;"",$F1208&lt;&gt;""),M1212*$H1208*$F1208,"")</f>
        <v/>
      </c>
      <c r="Z1212" s="20" t="str">
        <f>IF(AND(N1212&lt;&gt;"",$H1207&lt;&gt;"",$F1207&lt;&gt;""),N1212*$H1207*$F1207,"")</f>
        <v/>
      </c>
      <c r="AA1212" s="20" t="str">
        <f>IF(AND(O1212&lt;&gt;"",$H1207&lt;&gt;"",$F1207&lt;&gt;""),O1212*$H1207*$F1207,"")</f>
        <v/>
      </c>
      <c r="AB1212" s="20" t="str">
        <f>IF(AND(P1212&lt;&gt;"",$H1207&lt;&gt;"",$F1207&lt;&gt;""),P1212*$H1207*$F1207,"")</f>
        <v/>
      </c>
      <c r="AC1212" s="20" t="str">
        <f>IF(AND(Q1212&lt;&gt;"",$H1207&lt;&gt;"",$F1207&lt;&gt;""),Q1212*$H1207*$F1207,"")</f>
        <v/>
      </c>
      <c r="AD1212" s="20" t="str">
        <f>IF(AND(R1212&lt;&gt;"",$H1207&lt;&gt;"",$F1207&lt;&gt;""),R1212*$H1207*$F1207,"")</f>
        <v/>
      </c>
      <c r="AE1212" s="20" t="str">
        <f>IF(AND(S1212&lt;&gt;"",$H1207&lt;&gt;"",$F1207&lt;&gt;""),S1212*$H1207*$F1207,"")</f>
        <v/>
      </c>
      <c r="AF1212" s="20" t="str">
        <f>IF(AND(T1212&lt;&gt;"",$H1207&lt;&gt;"",$F1207&lt;&gt;""),T1212*$H1207*$F1207,"")</f>
        <v/>
      </c>
      <c r="AG1212" s="20" t="str">
        <f>IF(AND(U1212&lt;&gt;"",$H1207&lt;&gt;"",$F1207&lt;&gt;""),U1212*$H1207*$F1207,"")</f>
        <v/>
      </c>
      <c r="AH1212" s="20" t="str">
        <f>IF(AND(V1212&lt;&gt;"",$H1207&lt;&gt;"",$F1207&lt;&gt;""),V1212*$H1207*$F1207,"")</f>
        <v/>
      </c>
      <c r="AI1212" s="20" t="str">
        <f>IF(AND(W1212&lt;&gt;"",$H1207&lt;&gt;"",$F1207&lt;&gt;""),W1212*$H1207*$F1207,"")</f>
        <v/>
      </c>
      <c r="AJ1212" s="20" t="str">
        <f>IF(AND(X1212&lt;&gt;"",$H1207&lt;&gt;"",$F1207&lt;&gt;""),X1212*$H1207*$F1207,"")</f>
        <v/>
      </c>
    </row>
    <row r="1213" spans="1:36" ht="23.25" customHeight="1" x14ac:dyDescent="0.25">
      <c r="A1213" s="24"/>
      <c r="B1213" s="24"/>
      <c r="J1213" s="20" t="str">
        <f t="shared" si="55"/>
        <v/>
      </c>
      <c r="K1213" s="20" t="str">
        <f t="shared" si="56"/>
        <v/>
      </c>
      <c r="L1213" s="20" t="str">
        <f>IF(D1208&lt;&gt;"",MONTH(D1208),"")</f>
        <v/>
      </c>
      <c r="M1213" s="23" t="str">
        <f>IF(AND(($D1215)&lt;&gt;"",($E1215)&lt;&gt;""),IF(MIN(DATEVALUE($E1215),Base!K$3)-MAX(DATEVALUE($D1215),Base!K$2)+1&gt;=0,MIN(DATEVALUE($E1215),Base!K$3)-MAX(DATEVALUE($D1215),Base!K$2)+1,0),"")</f>
        <v/>
      </c>
      <c r="N1213" s="23" t="str">
        <f>IF(AND(($D1215)&lt;&gt;"",($E1215)&lt;&gt;""),IF(MIN(DATEVALUE($E1215),Base!L$3)-MAX(DATEVALUE($D1215),Base!L$2)+1&gt;=0,MIN(DATEVALUE($E1215),Base!L$3)-MAX(DATEVALUE($D1215),Base!L$2)+1,0),"")</f>
        <v/>
      </c>
      <c r="O1213" s="23" t="str">
        <f>IF(AND(($D1215)&lt;&gt;"",($E1215)&lt;&gt;""),IF(MIN(DATEVALUE($E1215),Base!M$3)-MAX(DATEVALUE($D1215),Base!M$2)+1&gt;=0,MIN(DATEVALUE($E1215),Base!M$3)-MAX(DATEVALUE($D1215),Base!M$2)+1,0),"")</f>
        <v/>
      </c>
      <c r="P1213" s="23" t="str">
        <f>IF(AND(($D1215)&lt;&gt;"",($E1215)&lt;&gt;""),IF(MIN(DATEVALUE($E1215),Base!N$3)-MAX(DATEVALUE($D1215),Base!N$2)+1&gt;=0,MIN(DATEVALUE($E1215),Base!N$3)-MAX(DATEVALUE($D1215),Base!N$2)+1,0),"")</f>
        <v/>
      </c>
      <c r="Q1213" s="23" t="str">
        <f>IF(AND(($D1215)&lt;&gt;"",($E1215)&lt;&gt;""),IF(MIN(DATEVALUE($E1215),Base!O$3)-MAX(DATEVALUE($D1215),Base!O$2)+1&gt;=0,MIN(DATEVALUE($E1215),Base!O$3)-MAX(DATEVALUE($D1215),Base!O$2)+1,0),"")</f>
        <v/>
      </c>
      <c r="R1213" s="23" t="str">
        <f>IF(AND(($D1215)&lt;&gt;"",($E1215)&lt;&gt;""),IF(MIN(DATEVALUE($E1215),Base!P$3)-MAX(DATEVALUE($D1215),Base!P$2)+1&gt;=0,MIN(DATEVALUE($E1215),Base!P$3)-MAX(DATEVALUE($D1215),Base!P$2)+1,0),"")</f>
        <v/>
      </c>
      <c r="S1213" s="23" t="str">
        <f>IF(AND(($D1215)&lt;&gt;"",($E1215)&lt;&gt;""),IF(MIN(DATEVALUE($E1215),Base!Q$3)-MAX(DATEVALUE($D1215),Base!Q$2)+1&gt;=0,MIN(DATEVALUE($E1215),Base!Q$3)-MAX(DATEVALUE($D1215),Base!Q$2)+1,0),"")</f>
        <v/>
      </c>
      <c r="T1213" s="23" t="str">
        <f>IF(AND(($D1215)&lt;&gt;"",($E1215)&lt;&gt;""),IF(MIN(DATEVALUE($E1215),Base!R$3)-MAX(DATEVALUE($D1215),Base!R$2)+1&gt;=0,MIN(DATEVALUE($E1215),Base!R$3)-MAX(DATEVALUE($D1215),Base!R$2)+1,0),"")</f>
        <v/>
      </c>
      <c r="U1213" s="23" t="str">
        <f>IF(AND(($D1215)&lt;&gt;"",($E1215)&lt;&gt;""),IF(MIN(DATEVALUE($E1215),Base!S$3)-MAX(DATEVALUE($D1215),Base!S$2)+1&gt;=0,MIN(DATEVALUE($E1215),Base!S$3)-MAX(DATEVALUE($D1215),Base!S$2)+1,0),"")</f>
        <v/>
      </c>
      <c r="V1213" s="23" t="str">
        <f>IF(AND(($D1215)&lt;&gt;"",($E1215)&lt;&gt;""),IF(MIN(DATEVALUE($E1215),Base!T$3)-MAX(DATEVALUE($D1215),Base!T$2)+1&gt;=0,MIN(DATEVALUE($E1215),Base!T$3)-MAX(DATEVALUE($D1215),Base!T$2)+1,0),"")</f>
        <v/>
      </c>
      <c r="W1213" s="23" t="str">
        <f>IF(AND(($D1215)&lt;&gt;"",($E1215)&lt;&gt;""),IF(MIN(DATEVALUE($E1215),Base!U$3)-MAX(DATEVALUE($D1215),Base!U$2)+1&gt;=0,MIN(DATEVALUE($E1215),Base!U$3)-MAX(DATEVALUE($D1215),Base!U$2)+1,0),"")</f>
        <v/>
      </c>
      <c r="X1213" s="23" t="str">
        <f>IF(AND(($D1215)&lt;&gt;"",($E1215)&lt;&gt;""),IF(MIN(DATEVALUE($E1215),Base!V$3)-MAX(DATEVALUE($D1215),Base!V$2)+1&gt;=0,MIN(DATEVALUE($E1215),Base!V$3)-MAX(DATEVALUE($D1215),Base!V$2)+1,0),"")</f>
        <v/>
      </c>
      <c r="Y1213" s="20" t="str">
        <f>IF(AND(M1213&lt;&gt;"",$H1209&lt;&gt;"",$F1209&lt;&gt;""),M1213*$H1209*$F1209,"")</f>
        <v/>
      </c>
      <c r="Z1213" s="20" t="str">
        <f>IF(AND(N1213&lt;&gt;"",$H1208&lt;&gt;"",$F1208&lt;&gt;""),N1213*$H1208*$F1208,"")</f>
        <v/>
      </c>
      <c r="AA1213" s="20" t="str">
        <f>IF(AND(O1213&lt;&gt;"",$H1208&lt;&gt;"",$F1208&lt;&gt;""),O1213*$H1208*$F1208,"")</f>
        <v/>
      </c>
      <c r="AB1213" s="20" t="str">
        <f>IF(AND(P1213&lt;&gt;"",$H1208&lt;&gt;"",$F1208&lt;&gt;""),P1213*$H1208*$F1208,"")</f>
        <v/>
      </c>
      <c r="AC1213" s="20" t="str">
        <f>IF(AND(Q1213&lt;&gt;"",$H1208&lt;&gt;"",$F1208&lt;&gt;""),Q1213*$H1208*$F1208,"")</f>
        <v/>
      </c>
      <c r="AD1213" s="20" t="str">
        <f>IF(AND(R1213&lt;&gt;"",$H1208&lt;&gt;"",$F1208&lt;&gt;""),R1213*$H1208*$F1208,"")</f>
        <v/>
      </c>
      <c r="AE1213" s="20" t="str">
        <f>IF(AND(S1213&lt;&gt;"",$H1208&lt;&gt;"",$F1208&lt;&gt;""),S1213*$H1208*$F1208,"")</f>
        <v/>
      </c>
      <c r="AF1213" s="20" t="str">
        <f>IF(AND(T1213&lt;&gt;"",$H1208&lt;&gt;"",$F1208&lt;&gt;""),T1213*$H1208*$F1208,"")</f>
        <v/>
      </c>
      <c r="AG1213" s="20" t="str">
        <f>IF(AND(U1213&lt;&gt;"",$H1208&lt;&gt;"",$F1208&lt;&gt;""),U1213*$H1208*$F1208,"")</f>
        <v/>
      </c>
      <c r="AH1213" s="20" t="str">
        <f>IF(AND(V1213&lt;&gt;"",$H1208&lt;&gt;"",$F1208&lt;&gt;""),V1213*$H1208*$F1208,"")</f>
        <v/>
      </c>
      <c r="AI1213" s="20" t="str">
        <f>IF(AND(W1213&lt;&gt;"",$H1208&lt;&gt;"",$F1208&lt;&gt;""),W1213*$H1208*$F1208,"")</f>
        <v/>
      </c>
      <c r="AJ1213" s="20" t="str">
        <f>IF(AND(X1213&lt;&gt;"",$H1208&lt;&gt;"",$F1208&lt;&gt;""),X1213*$H1208*$F1208,"")</f>
        <v/>
      </c>
    </row>
    <row r="1214" spans="1:36" ht="23.25" customHeight="1" x14ac:dyDescent="0.25">
      <c r="A1214" s="24"/>
      <c r="B1214" s="24"/>
      <c r="J1214" s="20" t="str">
        <f t="shared" si="55"/>
        <v/>
      </c>
      <c r="K1214" s="20" t="str">
        <f t="shared" si="56"/>
        <v/>
      </c>
      <c r="L1214" s="20" t="str">
        <f>IF(D1209&lt;&gt;"",MONTH(D1209),"")</f>
        <v/>
      </c>
      <c r="M1214" s="23" t="str">
        <f>IF(AND(($D1216)&lt;&gt;"",($E1216)&lt;&gt;""),IF(MIN(DATEVALUE($E1216),Base!K$3)-MAX(DATEVALUE($D1216),Base!K$2)+1&gt;=0,MIN(DATEVALUE($E1216),Base!K$3)-MAX(DATEVALUE($D1216),Base!K$2)+1,0),"")</f>
        <v/>
      </c>
      <c r="N1214" s="23" t="str">
        <f>IF(AND(($D1216)&lt;&gt;"",($E1216)&lt;&gt;""),IF(MIN(DATEVALUE($E1216),Base!L$3)-MAX(DATEVALUE($D1216),Base!L$2)+1&gt;=0,MIN(DATEVALUE($E1216),Base!L$3)-MAX(DATEVALUE($D1216),Base!L$2)+1,0),"")</f>
        <v/>
      </c>
      <c r="O1214" s="23" t="str">
        <f>IF(AND(($D1216)&lt;&gt;"",($E1216)&lt;&gt;""),IF(MIN(DATEVALUE($E1216),Base!M$3)-MAX(DATEVALUE($D1216),Base!M$2)+1&gt;=0,MIN(DATEVALUE($E1216),Base!M$3)-MAX(DATEVALUE($D1216),Base!M$2)+1,0),"")</f>
        <v/>
      </c>
      <c r="P1214" s="23" t="str">
        <f>IF(AND(($D1216)&lt;&gt;"",($E1216)&lt;&gt;""),IF(MIN(DATEVALUE($E1216),Base!N$3)-MAX(DATEVALUE($D1216),Base!N$2)+1&gt;=0,MIN(DATEVALUE($E1216),Base!N$3)-MAX(DATEVALUE($D1216),Base!N$2)+1,0),"")</f>
        <v/>
      </c>
      <c r="Q1214" s="23" t="str">
        <f>IF(AND(($D1216)&lt;&gt;"",($E1216)&lt;&gt;""),IF(MIN(DATEVALUE($E1216),Base!O$3)-MAX(DATEVALUE($D1216),Base!O$2)+1&gt;=0,MIN(DATEVALUE($E1216),Base!O$3)-MAX(DATEVALUE($D1216),Base!O$2)+1,0),"")</f>
        <v/>
      </c>
      <c r="R1214" s="23" t="str">
        <f>IF(AND(($D1216)&lt;&gt;"",($E1216)&lt;&gt;""),IF(MIN(DATEVALUE($E1216),Base!P$3)-MAX(DATEVALUE($D1216),Base!P$2)+1&gt;=0,MIN(DATEVALUE($E1216),Base!P$3)-MAX(DATEVALUE($D1216),Base!P$2)+1,0),"")</f>
        <v/>
      </c>
      <c r="S1214" s="23" t="str">
        <f>IF(AND(($D1216)&lt;&gt;"",($E1216)&lt;&gt;""),IF(MIN(DATEVALUE($E1216),Base!Q$3)-MAX(DATEVALUE($D1216),Base!Q$2)+1&gt;=0,MIN(DATEVALUE($E1216),Base!Q$3)-MAX(DATEVALUE($D1216),Base!Q$2)+1,0),"")</f>
        <v/>
      </c>
      <c r="T1214" s="23" t="str">
        <f>IF(AND(($D1216)&lt;&gt;"",($E1216)&lt;&gt;""),IF(MIN(DATEVALUE($E1216),Base!R$3)-MAX(DATEVALUE($D1216),Base!R$2)+1&gt;=0,MIN(DATEVALUE($E1216),Base!R$3)-MAX(DATEVALUE($D1216),Base!R$2)+1,0),"")</f>
        <v/>
      </c>
      <c r="U1214" s="23" t="str">
        <f>IF(AND(($D1216)&lt;&gt;"",($E1216)&lt;&gt;""),IF(MIN(DATEVALUE($E1216),Base!S$3)-MAX(DATEVALUE($D1216),Base!S$2)+1&gt;=0,MIN(DATEVALUE($E1216),Base!S$3)-MAX(DATEVALUE($D1216),Base!S$2)+1,0),"")</f>
        <v/>
      </c>
      <c r="V1214" s="23" t="str">
        <f>IF(AND(($D1216)&lt;&gt;"",($E1216)&lt;&gt;""),IF(MIN(DATEVALUE($E1216),Base!T$3)-MAX(DATEVALUE($D1216),Base!T$2)+1&gt;=0,MIN(DATEVALUE($E1216),Base!T$3)-MAX(DATEVALUE($D1216),Base!T$2)+1,0),"")</f>
        <v/>
      </c>
      <c r="W1214" s="23" t="str">
        <f>IF(AND(($D1216)&lt;&gt;"",($E1216)&lt;&gt;""),IF(MIN(DATEVALUE($E1216),Base!U$3)-MAX(DATEVALUE($D1216),Base!U$2)+1&gt;=0,MIN(DATEVALUE($E1216),Base!U$3)-MAX(DATEVALUE($D1216),Base!U$2)+1,0),"")</f>
        <v/>
      </c>
      <c r="X1214" s="23" t="str">
        <f>IF(AND(($D1216)&lt;&gt;"",($E1216)&lt;&gt;""),IF(MIN(DATEVALUE($E1216),Base!V$3)-MAX(DATEVALUE($D1216),Base!V$2)+1&gt;=0,MIN(DATEVALUE($E1216),Base!V$3)-MAX(DATEVALUE($D1216),Base!V$2)+1,0),"")</f>
        <v/>
      </c>
      <c r="Y1214" s="20" t="str">
        <f>IF(AND(M1214&lt;&gt;"",$H1210&lt;&gt;"",$F1210&lt;&gt;""),M1214*$H1210*$F1210,"")</f>
        <v/>
      </c>
      <c r="Z1214" s="20" t="str">
        <f>IF(AND(N1214&lt;&gt;"",$H1209&lt;&gt;"",$F1209&lt;&gt;""),N1214*$H1209*$F1209,"")</f>
        <v/>
      </c>
      <c r="AA1214" s="20" t="str">
        <f>IF(AND(O1214&lt;&gt;"",$H1209&lt;&gt;"",$F1209&lt;&gt;""),O1214*$H1209*$F1209,"")</f>
        <v/>
      </c>
      <c r="AB1214" s="20" t="str">
        <f>IF(AND(P1214&lt;&gt;"",$H1209&lt;&gt;"",$F1209&lt;&gt;""),P1214*$H1209*$F1209,"")</f>
        <v/>
      </c>
      <c r="AC1214" s="20" t="str">
        <f>IF(AND(Q1214&lt;&gt;"",$H1209&lt;&gt;"",$F1209&lt;&gt;""),Q1214*$H1209*$F1209,"")</f>
        <v/>
      </c>
      <c r="AD1214" s="20" t="str">
        <f>IF(AND(R1214&lt;&gt;"",$H1209&lt;&gt;"",$F1209&lt;&gt;""),R1214*$H1209*$F1209,"")</f>
        <v/>
      </c>
      <c r="AE1214" s="20" t="str">
        <f>IF(AND(S1214&lt;&gt;"",$H1209&lt;&gt;"",$F1209&lt;&gt;""),S1214*$H1209*$F1209,"")</f>
        <v/>
      </c>
      <c r="AF1214" s="20" t="str">
        <f>IF(AND(T1214&lt;&gt;"",$H1209&lt;&gt;"",$F1209&lt;&gt;""),T1214*$H1209*$F1209,"")</f>
        <v/>
      </c>
      <c r="AG1214" s="20" t="str">
        <f>IF(AND(U1214&lt;&gt;"",$H1209&lt;&gt;"",$F1209&lt;&gt;""),U1214*$H1209*$F1209,"")</f>
        <v/>
      </c>
      <c r="AH1214" s="20" t="str">
        <f>IF(AND(V1214&lt;&gt;"",$H1209&lt;&gt;"",$F1209&lt;&gt;""),V1214*$H1209*$F1209,"")</f>
        <v/>
      </c>
      <c r="AI1214" s="20" t="str">
        <f>IF(AND(W1214&lt;&gt;"",$H1209&lt;&gt;"",$F1209&lt;&gt;""),W1214*$H1209*$F1209,"")</f>
        <v/>
      </c>
      <c r="AJ1214" s="20" t="str">
        <f>IF(AND(X1214&lt;&gt;"",$H1209&lt;&gt;"",$F1209&lt;&gt;""),X1214*$H1209*$F1209,"")</f>
        <v/>
      </c>
    </row>
    <row r="1215" spans="1:36" ht="23.25" customHeight="1" x14ac:dyDescent="0.25">
      <c r="A1215" s="24"/>
      <c r="B1215" s="24"/>
      <c r="J1215" s="20" t="str">
        <f t="shared" si="55"/>
        <v/>
      </c>
      <c r="K1215" s="20" t="str">
        <f t="shared" si="56"/>
        <v/>
      </c>
      <c r="L1215" s="20" t="str">
        <f>IF(D1210&lt;&gt;"",MONTH(D1210),"")</f>
        <v/>
      </c>
      <c r="M1215" s="23" t="str">
        <f>IF(AND(($D1217)&lt;&gt;"",($E1217)&lt;&gt;""),IF(MIN(DATEVALUE($E1217),Base!K$3)-MAX(DATEVALUE($D1217),Base!K$2)+1&gt;=0,MIN(DATEVALUE($E1217),Base!K$3)-MAX(DATEVALUE($D1217),Base!K$2)+1,0),"")</f>
        <v/>
      </c>
      <c r="N1215" s="23" t="str">
        <f>IF(AND(($D1217)&lt;&gt;"",($E1217)&lt;&gt;""),IF(MIN(DATEVALUE($E1217),Base!L$3)-MAX(DATEVALUE($D1217),Base!L$2)+1&gt;=0,MIN(DATEVALUE($E1217),Base!L$3)-MAX(DATEVALUE($D1217),Base!L$2)+1,0),"")</f>
        <v/>
      </c>
      <c r="O1215" s="23" t="str">
        <f>IF(AND(($D1217)&lt;&gt;"",($E1217)&lt;&gt;""),IF(MIN(DATEVALUE($E1217),Base!M$3)-MAX(DATEVALUE($D1217),Base!M$2)+1&gt;=0,MIN(DATEVALUE($E1217),Base!M$3)-MAX(DATEVALUE($D1217),Base!M$2)+1,0),"")</f>
        <v/>
      </c>
      <c r="P1215" s="23" t="str">
        <f>IF(AND(($D1217)&lt;&gt;"",($E1217)&lt;&gt;""),IF(MIN(DATEVALUE($E1217),Base!N$3)-MAX(DATEVALUE($D1217),Base!N$2)+1&gt;=0,MIN(DATEVALUE($E1217),Base!N$3)-MAX(DATEVALUE($D1217),Base!N$2)+1,0),"")</f>
        <v/>
      </c>
      <c r="Q1215" s="23" t="str">
        <f>IF(AND(($D1217)&lt;&gt;"",($E1217)&lt;&gt;""),IF(MIN(DATEVALUE($E1217),Base!O$3)-MAX(DATEVALUE($D1217),Base!O$2)+1&gt;=0,MIN(DATEVALUE($E1217),Base!O$3)-MAX(DATEVALUE($D1217),Base!O$2)+1,0),"")</f>
        <v/>
      </c>
      <c r="R1215" s="23" t="str">
        <f>IF(AND(($D1217)&lt;&gt;"",($E1217)&lt;&gt;""),IF(MIN(DATEVALUE($E1217),Base!P$3)-MAX(DATEVALUE($D1217),Base!P$2)+1&gt;=0,MIN(DATEVALUE($E1217),Base!P$3)-MAX(DATEVALUE($D1217),Base!P$2)+1,0),"")</f>
        <v/>
      </c>
      <c r="S1215" s="23" t="str">
        <f>IF(AND(($D1217)&lt;&gt;"",($E1217)&lt;&gt;""),IF(MIN(DATEVALUE($E1217),Base!Q$3)-MAX(DATEVALUE($D1217),Base!Q$2)+1&gt;=0,MIN(DATEVALUE($E1217),Base!Q$3)-MAX(DATEVALUE($D1217),Base!Q$2)+1,0),"")</f>
        <v/>
      </c>
      <c r="T1215" s="23" t="str">
        <f>IF(AND(($D1217)&lt;&gt;"",($E1217)&lt;&gt;""),IF(MIN(DATEVALUE($E1217),Base!R$3)-MAX(DATEVALUE($D1217),Base!R$2)+1&gt;=0,MIN(DATEVALUE($E1217),Base!R$3)-MAX(DATEVALUE($D1217),Base!R$2)+1,0),"")</f>
        <v/>
      </c>
      <c r="U1215" s="23" t="str">
        <f>IF(AND(($D1217)&lt;&gt;"",($E1217)&lt;&gt;""),IF(MIN(DATEVALUE($E1217),Base!S$3)-MAX(DATEVALUE($D1217),Base!S$2)+1&gt;=0,MIN(DATEVALUE($E1217),Base!S$3)-MAX(DATEVALUE($D1217),Base!S$2)+1,0),"")</f>
        <v/>
      </c>
      <c r="V1215" s="23" t="str">
        <f>IF(AND(($D1217)&lt;&gt;"",($E1217)&lt;&gt;""),IF(MIN(DATEVALUE($E1217),Base!T$3)-MAX(DATEVALUE($D1217),Base!T$2)+1&gt;=0,MIN(DATEVALUE($E1217),Base!T$3)-MAX(DATEVALUE($D1217),Base!T$2)+1,0),"")</f>
        <v/>
      </c>
      <c r="W1215" s="23" t="str">
        <f>IF(AND(($D1217)&lt;&gt;"",($E1217)&lt;&gt;""),IF(MIN(DATEVALUE($E1217),Base!U$3)-MAX(DATEVALUE($D1217),Base!U$2)+1&gt;=0,MIN(DATEVALUE($E1217),Base!U$3)-MAX(DATEVALUE($D1217),Base!U$2)+1,0),"")</f>
        <v/>
      </c>
      <c r="X1215" s="23" t="str">
        <f>IF(AND(($D1217)&lt;&gt;"",($E1217)&lt;&gt;""),IF(MIN(DATEVALUE($E1217),Base!V$3)-MAX(DATEVALUE($D1217),Base!V$2)+1&gt;=0,MIN(DATEVALUE($E1217),Base!V$3)-MAX(DATEVALUE($D1217),Base!V$2)+1,0),"")</f>
        <v/>
      </c>
      <c r="Y1215" s="20" t="str">
        <f>IF(AND(M1215&lt;&gt;"",$H1211&lt;&gt;"",$F1211&lt;&gt;""),M1215*$H1211*$F1211,"")</f>
        <v/>
      </c>
      <c r="Z1215" s="20" t="str">
        <f>IF(AND(N1215&lt;&gt;"",$H1210&lt;&gt;"",$F1210&lt;&gt;""),N1215*$H1210*$F1210,"")</f>
        <v/>
      </c>
      <c r="AA1215" s="20" t="str">
        <f>IF(AND(O1215&lt;&gt;"",$H1210&lt;&gt;"",$F1210&lt;&gt;""),O1215*$H1210*$F1210,"")</f>
        <v/>
      </c>
      <c r="AB1215" s="20" t="str">
        <f>IF(AND(P1215&lt;&gt;"",$H1210&lt;&gt;"",$F1210&lt;&gt;""),P1215*$H1210*$F1210,"")</f>
        <v/>
      </c>
      <c r="AC1215" s="20" t="str">
        <f>IF(AND(Q1215&lt;&gt;"",$H1210&lt;&gt;"",$F1210&lt;&gt;""),Q1215*$H1210*$F1210,"")</f>
        <v/>
      </c>
      <c r="AD1215" s="20" t="str">
        <f>IF(AND(R1215&lt;&gt;"",$H1210&lt;&gt;"",$F1210&lt;&gt;""),R1215*$H1210*$F1210,"")</f>
        <v/>
      </c>
      <c r="AE1215" s="20" t="str">
        <f>IF(AND(S1215&lt;&gt;"",$H1210&lt;&gt;"",$F1210&lt;&gt;""),S1215*$H1210*$F1210,"")</f>
        <v/>
      </c>
      <c r="AF1215" s="20" t="str">
        <f>IF(AND(T1215&lt;&gt;"",$H1210&lt;&gt;"",$F1210&lt;&gt;""),T1215*$H1210*$F1210,"")</f>
        <v/>
      </c>
      <c r="AG1215" s="20" t="str">
        <f>IF(AND(U1215&lt;&gt;"",$H1210&lt;&gt;"",$F1210&lt;&gt;""),U1215*$H1210*$F1210,"")</f>
        <v/>
      </c>
      <c r="AH1215" s="20" t="str">
        <f>IF(AND(V1215&lt;&gt;"",$H1210&lt;&gt;"",$F1210&lt;&gt;""),V1215*$H1210*$F1210,"")</f>
        <v/>
      </c>
      <c r="AI1215" s="20" t="str">
        <f>IF(AND(W1215&lt;&gt;"",$H1210&lt;&gt;"",$F1210&lt;&gt;""),W1215*$H1210*$F1210,"")</f>
        <v/>
      </c>
      <c r="AJ1215" s="20" t="str">
        <f>IF(AND(X1215&lt;&gt;"",$H1210&lt;&gt;"",$F1210&lt;&gt;""),X1215*$H1210*$F1210,"")</f>
        <v/>
      </c>
    </row>
    <row r="1216" spans="1:36" ht="23.25" customHeight="1" x14ac:dyDescent="0.25">
      <c r="A1216" s="24"/>
      <c r="B1216" s="24"/>
      <c r="J1216" s="20" t="str">
        <f t="shared" si="55"/>
        <v/>
      </c>
      <c r="K1216" s="20" t="str">
        <f t="shared" si="56"/>
        <v/>
      </c>
      <c r="L1216" s="20" t="str">
        <f>IF(D1211&lt;&gt;"",MONTH(D1211),"")</f>
        <v/>
      </c>
      <c r="M1216" s="23" t="str">
        <f>IF(AND(($D1218)&lt;&gt;"",($E1218)&lt;&gt;""),IF(MIN(DATEVALUE($E1218),Base!K$3)-MAX(DATEVALUE($D1218),Base!K$2)+1&gt;=0,MIN(DATEVALUE($E1218),Base!K$3)-MAX(DATEVALUE($D1218),Base!K$2)+1,0),"")</f>
        <v/>
      </c>
      <c r="N1216" s="23" t="str">
        <f>IF(AND(($D1218)&lt;&gt;"",($E1218)&lt;&gt;""),IF(MIN(DATEVALUE($E1218),Base!L$3)-MAX(DATEVALUE($D1218),Base!L$2)+1&gt;=0,MIN(DATEVALUE($E1218),Base!L$3)-MAX(DATEVALUE($D1218),Base!L$2)+1,0),"")</f>
        <v/>
      </c>
      <c r="O1216" s="23" t="str">
        <f>IF(AND(($D1218)&lt;&gt;"",($E1218)&lt;&gt;""),IF(MIN(DATEVALUE($E1218),Base!M$3)-MAX(DATEVALUE($D1218),Base!M$2)+1&gt;=0,MIN(DATEVALUE($E1218),Base!M$3)-MAX(DATEVALUE($D1218),Base!M$2)+1,0),"")</f>
        <v/>
      </c>
      <c r="P1216" s="23" t="str">
        <f>IF(AND(($D1218)&lt;&gt;"",($E1218)&lt;&gt;""),IF(MIN(DATEVALUE($E1218),Base!N$3)-MAX(DATEVALUE($D1218),Base!N$2)+1&gt;=0,MIN(DATEVALUE($E1218),Base!N$3)-MAX(DATEVALUE($D1218),Base!N$2)+1,0),"")</f>
        <v/>
      </c>
      <c r="Q1216" s="23" t="str">
        <f>IF(AND(($D1218)&lt;&gt;"",($E1218)&lt;&gt;""),IF(MIN(DATEVALUE($E1218),Base!O$3)-MAX(DATEVALUE($D1218),Base!O$2)+1&gt;=0,MIN(DATEVALUE($E1218),Base!O$3)-MAX(DATEVALUE($D1218),Base!O$2)+1,0),"")</f>
        <v/>
      </c>
      <c r="R1216" s="23" t="str">
        <f>IF(AND(($D1218)&lt;&gt;"",($E1218)&lt;&gt;""),IF(MIN(DATEVALUE($E1218),Base!P$3)-MAX(DATEVALUE($D1218),Base!P$2)+1&gt;=0,MIN(DATEVALUE($E1218),Base!P$3)-MAX(DATEVALUE($D1218),Base!P$2)+1,0),"")</f>
        <v/>
      </c>
      <c r="S1216" s="23" t="str">
        <f>IF(AND(($D1218)&lt;&gt;"",($E1218)&lt;&gt;""),IF(MIN(DATEVALUE($E1218),Base!Q$3)-MAX(DATEVALUE($D1218),Base!Q$2)+1&gt;=0,MIN(DATEVALUE($E1218),Base!Q$3)-MAX(DATEVALUE($D1218),Base!Q$2)+1,0),"")</f>
        <v/>
      </c>
      <c r="T1216" s="23" t="str">
        <f>IF(AND(($D1218)&lt;&gt;"",($E1218)&lt;&gt;""),IF(MIN(DATEVALUE($E1218),Base!R$3)-MAX(DATEVALUE($D1218),Base!R$2)+1&gt;=0,MIN(DATEVALUE($E1218),Base!R$3)-MAX(DATEVALUE($D1218),Base!R$2)+1,0),"")</f>
        <v/>
      </c>
      <c r="U1216" s="23" t="str">
        <f>IF(AND(($D1218)&lt;&gt;"",($E1218)&lt;&gt;""),IF(MIN(DATEVALUE($E1218),Base!S$3)-MAX(DATEVALUE($D1218),Base!S$2)+1&gt;=0,MIN(DATEVALUE($E1218),Base!S$3)-MAX(DATEVALUE($D1218),Base!S$2)+1,0),"")</f>
        <v/>
      </c>
      <c r="V1216" s="23" t="str">
        <f>IF(AND(($D1218)&lt;&gt;"",($E1218)&lt;&gt;""),IF(MIN(DATEVALUE($E1218),Base!T$3)-MAX(DATEVALUE($D1218),Base!T$2)+1&gt;=0,MIN(DATEVALUE($E1218),Base!T$3)-MAX(DATEVALUE($D1218),Base!T$2)+1,0),"")</f>
        <v/>
      </c>
      <c r="W1216" s="23" t="str">
        <f>IF(AND(($D1218)&lt;&gt;"",($E1218)&lt;&gt;""),IF(MIN(DATEVALUE($E1218),Base!U$3)-MAX(DATEVALUE($D1218),Base!U$2)+1&gt;=0,MIN(DATEVALUE($E1218),Base!U$3)-MAX(DATEVALUE($D1218),Base!U$2)+1,0),"")</f>
        <v/>
      </c>
      <c r="X1216" s="23" t="str">
        <f>IF(AND(($D1218)&lt;&gt;"",($E1218)&lt;&gt;""),IF(MIN(DATEVALUE($E1218),Base!V$3)-MAX(DATEVALUE($D1218),Base!V$2)+1&gt;=0,MIN(DATEVALUE($E1218),Base!V$3)-MAX(DATEVALUE($D1218),Base!V$2)+1,0),"")</f>
        <v/>
      </c>
      <c r="Y1216" s="20" t="str">
        <f>IF(AND(M1216&lt;&gt;"",$H1212&lt;&gt;"",$F1212&lt;&gt;""),M1216*$H1212*$F1212,"")</f>
        <v/>
      </c>
      <c r="Z1216" s="20" t="str">
        <f>IF(AND(N1216&lt;&gt;"",$H1211&lt;&gt;"",$F1211&lt;&gt;""),N1216*$H1211*$F1211,"")</f>
        <v/>
      </c>
      <c r="AA1216" s="20" t="str">
        <f>IF(AND(O1216&lt;&gt;"",$H1211&lt;&gt;"",$F1211&lt;&gt;""),O1216*$H1211*$F1211,"")</f>
        <v/>
      </c>
      <c r="AB1216" s="20" t="str">
        <f>IF(AND(P1216&lt;&gt;"",$H1211&lt;&gt;"",$F1211&lt;&gt;""),P1216*$H1211*$F1211,"")</f>
        <v/>
      </c>
      <c r="AC1216" s="20" t="str">
        <f>IF(AND(Q1216&lt;&gt;"",$H1211&lt;&gt;"",$F1211&lt;&gt;""),Q1216*$H1211*$F1211,"")</f>
        <v/>
      </c>
      <c r="AD1216" s="20" t="str">
        <f>IF(AND(R1216&lt;&gt;"",$H1211&lt;&gt;"",$F1211&lt;&gt;""),R1216*$H1211*$F1211,"")</f>
        <v/>
      </c>
      <c r="AE1216" s="20" t="str">
        <f>IF(AND(S1216&lt;&gt;"",$H1211&lt;&gt;"",$F1211&lt;&gt;""),S1216*$H1211*$F1211,"")</f>
        <v/>
      </c>
      <c r="AF1216" s="20" t="str">
        <f>IF(AND(T1216&lt;&gt;"",$H1211&lt;&gt;"",$F1211&lt;&gt;""),T1216*$H1211*$F1211,"")</f>
        <v/>
      </c>
      <c r="AG1216" s="20" t="str">
        <f>IF(AND(U1216&lt;&gt;"",$H1211&lt;&gt;"",$F1211&lt;&gt;""),U1216*$H1211*$F1211,"")</f>
        <v/>
      </c>
      <c r="AH1216" s="20" t="str">
        <f>IF(AND(V1216&lt;&gt;"",$H1211&lt;&gt;"",$F1211&lt;&gt;""),V1216*$H1211*$F1211,"")</f>
        <v/>
      </c>
      <c r="AI1216" s="20" t="str">
        <f>IF(AND(W1216&lt;&gt;"",$H1211&lt;&gt;"",$F1211&lt;&gt;""),W1216*$H1211*$F1211,"")</f>
        <v/>
      </c>
      <c r="AJ1216" s="20" t="str">
        <f>IF(AND(X1216&lt;&gt;"",$H1211&lt;&gt;"",$F1211&lt;&gt;""),X1216*$H1211*$F1211,"")</f>
        <v/>
      </c>
    </row>
    <row r="1217" spans="1:36" ht="23.25" customHeight="1" x14ac:dyDescent="0.25">
      <c r="A1217" s="24"/>
      <c r="B1217" s="24"/>
      <c r="J1217" s="20" t="str">
        <f t="shared" si="55"/>
        <v/>
      </c>
      <c r="K1217" s="20" t="str">
        <f t="shared" si="56"/>
        <v/>
      </c>
      <c r="L1217" s="20" t="str">
        <f>IF(D1212&lt;&gt;"",MONTH(D1212),"")</f>
        <v/>
      </c>
      <c r="M1217" s="23" t="str">
        <f>IF(AND(($D1219)&lt;&gt;"",($E1219)&lt;&gt;""),IF(MIN(DATEVALUE($E1219),Base!K$3)-MAX(DATEVALUE($D1219),Base!K$2)+1&gt;=0,MIN(DATEVALUE($E1219),Base!K$3)-MAX(DATEVALUE($D1219),Base!K$2)+1,0),"")</f>
        <v/>
      </c>
      <c r="N1217" s="23" t="str">
        <f>IF(AND(($D1219)&lt;&gt;"",($E1219)&lt;&gt;""),IF(MIN(DATEVALUE($E1219),Base!L$3)-MAX(DATEVALUE($D1219),Base!L$2)+1&gt;=0,MIN(DATEVALUE($E1219),Base!L$3)-MAX(DATEVALUE($D1219),Base!L$2)+1,0),"")</f>
        <v/>
      </c>
      <c r="O1217" s="23" t="str">
        <f>IF(AND(($D1219)&lt;&gt;"",($E1219)&lt;&gt;""),IF(MIN(DATEVALUE($E1219),Base!M$3)-MAX(DATEVALUE($D1219),Base!M$2)+1&gt;=0,MIN(DATEVALUE($E1219),Base!M$3)-MAX(DATEVALUE($D1219),Base!M$2)+1,0),"")</f>
        <v/>
      </c>
      <c r="P1217" s="23" t="str">
        <f>IF(AND(($D1219)&lt;&gt;"",($E1219)&lt;&gt;""),IF(MIN(DATEVALUE($E1219),Base!N$3)-MAX(DATEVALUE($D1219),Base!N$2)+1&gt;=0,MIN(DATEVALUE($E1219),Base!N$3)-MAX(DATEVALUE($D1219),Base!N$2)+1,0),"")</f>
        <v/>
      </c>
      <c r="Q1217" s="23" t="str">
        <f>IF(AND(($D1219)&lt;&gt;"",($E1219)&lt;&gt;""),IF(MIN(DATEVALUE($E1219),Base!O$3)-MAX(DATEVALUE($D1219),Base!O$2)+1&gt;=0,MIN(DATEVALUE($E1219),Base!O$3)-MAX(DATEVALUE($D1219),Base!O$2)+1,0),"")</f>
        <v/>
      </c>
      <c r="R1217" s="23" t="str">
        <f>IF(AND(($D1219)&lt;&gt;"",($E1219)&lt;&gt;""),IF(MIN(DATEVALUE($E1219),Base!P$3)-MAX(DATEVALUE($D1219),Base!P$2)+1&gt;=0,MIN(DATEVALUE($E1219),Base!P$3)-MAX(DATEVALUE($D1219),Base!P$2)+1,0),"")</f>
        <v/>
      </c>
      <c r="S1217" s="23" t="str">
        <f>IF(AND(($D1219)&lt;&gt;"",($E1219)&lt;&gt;""),IF(MIN(DATEVALUE($E1219),Base!Q$3)-MAX(DATEVALUE($D1219),Base!Q$2)+1&gt;=0,MIN(DATEVALUE($E1219),Base!Q$3)-MAX(DATEVALUE($D1219),Base!Q$2)+1,0),"")</f>
        <v/>
      </c>
      <c r="T1217" s="23" t="str">
        <f>IF(AND(($D1219)&lt;&gt;"",($E1219)&lt;&gt;""),IF(MIN(DATEVALUE($E1219),Base!R$3)-MAX(DATEVALUE($D1219),Base!R$2)+1&gt;=0,MIN(DATEVALUE($E1219),Base!R$3)-MAX(DATEVALUE($D1219),Base!R$2)+1,0),"")</f>
        <v/>
      </c>
      <c r="U1217" s="23" t="str">
        <f>IF(AND(($D1219)&lt;&gt;"",($E1219)&lt;&gt;""),IF(MIN(DATEVALUE($E1219),Base!S$3)-MAX(DATEVALUE($D1219),Base!S$2)+1&gt;=0,MIN(DATEVALUE($E1219),Base!S$3)-MAX(DATEVALUE($D1219),Base!S$2)+1,0),"")</f>
        <v/>
      </c>
      <c r="V1217" s="23" t="str">
        <f>IF(AND(($D1219)&lt;&gt;"",($E1219)&lt;&gt;""),IF(MIN(DATEVALUE($E1219),Base!T$3)-MAX(DATEVALUE($D1219),Base!T$2)+1&gt;=0,MIN(DATEVALUE($E1219),Base!T$3)-MAX(DATEVALUE($D1219),Base!T$2)+1,0),"")</f>
        <v/>
      </c>
      <c r="W1217" s="23" t="str">
        <f>IF(AND(($D1219)&lt;&gt;"",($E1219)&lt;&gt;""),IF(MIN(DATEVALUE($E1219),Base!U$3)-MAX(DATEVALUE($D1219),Base!U$2)+1&gt;=0,MIN(DATEVALUE($E1219),Base!U$3)-MAX(DATEVALUE($D1219),Base!U$2)+1,0),"")</f>
        <v/>
      </c>
      <c r="X1217" s="23" t="str">
        <f>IF(AND(($D1219)&lt;&gt;"",($E1219)&lt;&gt;""),IF(MIN(DATEVALUE($E1219),Base!V$3)-MAX(DATEVALUE($D1219),Base!V$2)+1&gt;=0,MIN(DATEVALUE($E1219),Base!V$3)-MAX(DATEVALUE($D1219),Base!V$2)+1,0),"")</f>
        <v/>
      </c>
      <c r="Y1217" s="20" t="str">
        <f>IF(AND(M1217&lt;&gt;"",$H1213&lt;&gt;"",$F1213&lt;&gt;""),M1217*$H1213*$F1213,"")</f>
        <v/>
      </c>
      <c r="Z1217" s="20" t="str">
        <f>IF(AND(N1217&lt;&gt;"",$H1212&lt;&gt;"",$F1212&lt;&gt;""),N1217*$H1212*$F1212,"")</f>
        <v/>
      </c>
      <c r="AA1217" s="20" t="str">
        <f>IF(AND(O1217&lt;&gt;"",$H1212&lt;&gt;"",$F1212&lt;&gt;""),O1217*$H1212*$F1212,"")</f>
        <v/>
      </c>
      <c r="AB1217" s="20" t="str">
        <f>IF(AND(P1217&lt;&gt;"",$H1212&lt;&gt;"",$F1212&lt;&gt;""),P1217*$H1212*$F1212,"")</f>
        <v/>
      </c>
      <c r="AC1217" s="20" t="str">
        <f>IF(AND(Q1217&lt;&gt;"",$H1212&lt;&gt;"",$F1212&lt;&gt;""),Q1217*$H1212*$F1212,"")</f>
        <v/>
      </c>
      <c r="AD1217" s="20" t="str">
        <f>IF(AND(R1217&lt;&gt;"",$H1212&lt;&gt;"",$F1212&lt;&gt;""),R1217*$H1212*$F1212,"")</f>
        <v/>
      </c>
      <c r="AE1217" s="20" t="str">
        <f>IF(AND(S1217&lt;&gt;"",$H1212&lt;&gt;"",$F1212&lt;&gt;""),S1217*$H1212*$F1212,"")</f>
        <v/>
      </c>
      <c r="AF1217" s="20" t="str">
        <f>IF(AND(T1217&lt;&gt;"",$H1212&lt;&gt;"",$F1212&lt;&gt;""),T1217*$H1212*$F1212,"")</f>
        <v/>
      </c>
      <c r="AG1217" s="20" t="str">
        <f>IF(AND(U1217&lt;&gt;"",$H1212&lt;&gt;"",$F1212&lt;&gt;""),U1217*$H1212*$F1212,"")</f>
        <v/>
      </c>
      <c r="AH1217" s="20" t="str">
        <f>IF(AND(V1217&lt;&gt;"",$H1212&lt;&gt;"",$F1212&lt;&gt;""),V1217*$H1212*$F1212,"")</f>
        <v/>
      </c>
      <c r="AI1217" s="20" t="str">
        <f>IF(AND(W1217&lt;&gt;"",$H1212&lt;&gt;"",$F1212&lt;&gt;""),W1217*$H1212*$F1212,"")</f>
        <v/>
      </c>
      <c r="AJ1217" s="20" t="str">
        <f>IF(AND(X1217&lt;&gt;"",$H1212&lt;&gt;"",$F1212&lt;&gt;""),X1217*$H1212*$F1212,"")</f>
        <v/>
      </c>
    </row>
    <row r="1218" spans="1:36" ht="23.25" customHeight="1" x14ac:dyDescent="0.25">
      <c r="A1218" s="24"/>
      <c r="B1218" s="24"/>
      <c r="J1218" s="20" t="str">
        <f t="shared" si="55"/>
        <v/>
      </c>
      <c r="K1218" s="20" t="str">
        <f t="shared" si="56"/>
        <v/>
      </c>
      <c r="L1218" s="20" t="str">
        <f>IF(D1213&lt;&gt;"",MONTH(D1213),"")</f>
        <v/>
      </c>
      <c r="M1218" s="23" t="str">
        <f>IF(AND(($D1220)&lt;&gt;"",($E1220)&lt;&gt;""),IF(MIN(DATEVALUE($E1220),Base!K$3)-MAX(DATEVALUE($D1220),Base!K$2)+1&gt;=0,MIN(DATEVALUE($E1220),Base!K$3)-MAX(DATEVALUE($D1220),Base!K$2)+1,0),"")</f>
        <v/>
      </c>
      <c r="N1218" s="23" t="str">
        <f>IF(AND(($D1220)&lt;&gt;"",($E1220)&lt;&gt;""),IF(MIN(DATEVALUE($E1220),Base!L$3)-MAX(DATEVALUE($D1220),Base!L$2)+1&gt;=0,MIN(DATEVALUE($E1220),Base!L$3)-MAX(DATEVALUE($D1220),Base!L$2)+1,0),"")</f>
        <v/>
      </c>
      <c r="O1218" s="23" t="str">
        <f>IF(AND(($D1220)&lt;&gt;"",($E1220)&lt;&gt;""),IF(MIN(DATEVALUE($E1220),Base!M$3)-MAX(DATEVALUE($D1220),Base!M$2)+1&gt;=0,MIN(DATEVALUE($E1220),Base!M$3)-MAX(DATEVALUE($D1220),Base!M$2)+1,0),"")</f>
        <v/>
      </c>
      <c r="P1218" s="23" t="str">
        <f>IF(AND(($D1220)&lt;&gt;"",($E1220)&lt;&gt;""),IF(MIN(DATEVALUE($E1220),Base!N$3)-MAX(DATEVALUE($D1220),Base!N$2)+1&gt;=0,MIN(DATEVALUE($E1220),Base!N$3)-MAX(DATEVALUE($D1220),Base!N$2)+1,0),"")</f>
        <v/>
      </c>
      <c r="Q1218" s="23" t="str">
        <f>IF(AND(($D1220)&lt;&gt;"",($E1220)&lt;&gt;""),IF(MIN(DATEVALUE($E1220),Base!O$3)-MAX(DATEVALUE($D1220),Base!O$2)+1&gt;=0,MIN(DATEVALUE($E1220),Base!O$3)-MAX(DATEVALUE($D1220),Base!O$2)+1,0),"")</f>
        <v/>
      </c>
      <c r="R1218" s="23" t="str">
        <f>IF(AND(($D1220)&lt;&gt;"",($E1220)&lt;&gt;""),IF(MIN(DATEVALUE($E1220),Base!P$3)-MAX(DATEVALUE($D1220),Base!P$2)+1&gt;=0,MIN(DATEVALUE($E1220),Base!P$3)-MAX(DATEVALUE($D1220),Base!P$2)+1,0),"")</f>
        <v/>
      </c>
      <c r="S1218" s="23" t="str">
        <f>IF(AND(($D1220)&lt;&gt;"",($E1220)&lt;&gt;""),IF(MIN(DATEVALUE($E1220),Base!Q$3)-MAX(DATEVALUE($D1220),Base!Q$2)+1&gt;=0,MIN(DATEVALUE($E1220),Base!Q$3)-MAX(DATEVALUE($D1220),Base!Q$2)+1,0),"")</f>
        <v/>
      </c>
      <c r="T1218" s="23" t="str">
        <f>IF(AND(($D1220)&lt;&gt;"",($E1220)&lt;&gt;""),IF(MIN(DATEVALUE($E1220),Base!R$3)-MAX(DATEVALUE($D1220),Base!R$2)+1&gt;=0,MIN(DATEVALUE($E1220),Base!R$3)-MAX(DATEVALUE($D1220),Base!R$2)+1,0),"")</f>
        <v/>
      </c>
      <c r="U1218" s="23" t="str">
        <f>IF(AND(($D1220)&lt;&gt;"",($E1220)&lt;&gt;""),IF(MIN(DATEVALUE($E1220),Base!S$3)-MAX(DATEVALUE($D1220),Base!S$2)+1&gt;=0,MIN(DATEVALUE($E1220),Base!S$3)-MAX(DATEVALUE($D1220),Base!S$2)+1,0),"")</f>
        <v/>
      </c>
      <c r="V1218" s="23" t="str">
        <f>IF(AND(($D1220)&lt;&gt;"",($E1220)&lt;&gt;""),IF(MIN(DATEVALUE($E1220),Base!T$3)-MAX(DATEVALUE($D1220),Base!T$2)+1&gt;=0,MIN(DATEVALUE($E1220),Base!T$3)-MAX(DATEVALUE($D1220),Base!T$2)+1,0),"")</f>
        <v/>
      </c>
      <c r="W1218" s="23" t="str">
        <f>IF(AND(($D1220)&lt;&gt;"",($E1220)&lt;&gt;""),IF(MIN(DATEVALUE($E1220),Base!U$3)-MAX(DATEVALUE($D1220),Base!U$2)+1&gt;=0,MIN(DATEVALUE($E1220),Base!U$3)-MAX(DATEVALUE($D1220),Base!U$2)+1,0),"")</f>
        <v/>
      </c>
      <c r="X1218" s="23" t="str">
        <f>IF(AND(($D1220)&lt;&gt;"",($E1220)&lt;&gt;""),IF(MIN(DATEVALUE($E1220),Base!V$3)-MAX(DATEVALUE($D1220),Base!V$2)+1&gt;=0,MIN(DATEVALUE($E1220),Base!V$3)-MAX(DATEVALUE($D1220),Base!V$2)+1,0),"")</f>
        <v/>
      </c>
      <c r="Y1218" s="20" t="str">
        <f>IF(AND(M1218&lt;&gt;"",$H1214&lt;&gt;"",$F1214&lt;&gt;""),M1218*$H1214*$F1214,"")</f>
        <v/>
      </c>
      <c r="Z1218" s="20" t="str">
        <f>IF(AND(N1218&lt;&gt;"",$H1213&lt;&gt;"",$F1213&lt;&gt;""),N1218*$H1213*$F1213,"")</f>
        <v/>
      </c>
      <c r="AA1218" s="20" t="str">
        <f>IF(AND(O1218&lt;&gt;"",$H1213&lt;&gt;"",$F1213&lt;&gt;""),O1218*$H1213*$F1213,"")</f>
        <v/>
      </c>
      <c r="AB1218" s="20" t="str">
        <f>IF(AND(P1218&lt;&gt;"",$H1213&lt;&gt;"",$F1213&lt;&gt;""),P1218*$H1213*$F1213,"")</f>
        <v/>
      </c>
      <c r="AC1218" s="20" t="str">
        <f>IF(AND(Q1218&lt;&gt;"",$H1213&lt;&gt;"",$F1213&lt;&gt;""),Q1218*$H1213*$F1213,"")</f>
        <v/>
      </c>
      <c r="AD1218" s="20" t="str">
        <f>IF(AND(R1218&lt;&gt;"",$H1213&lt;&gt;"",$F1213&lt;&gt;""),R1218*$H1213*$F1213,"")</f>
        <v/>
      </c>
      <c r="AE1218" s="20" t="str">
        <f>IF(AND(S1218&lt;&gt;"",$H1213&lt;&gt;"",$F1213&lt;&gt;""),S1218*$H1213*$F1213,"")</f>
        <v/>
      </c>
      <c r="AF1218" s="20" t="str">
        <f>IF(AND(T1218&lt;&gt;"",$H1213&lt;&gt;"",$F1213&lt;&gt;""),T1218*$H1213*$F1213,"")</f>
        <v/>
      </c>
      <c r="AG1218" s="20" t="str">
        <f>IF(AND(U1218&lt;&gt;"",$H1213&lt;&gt;"",$F1213&lt;&gt;""),U1218*$H1213*$F1213,"")</f>
        <v/>
      </c>
      <c r="AH1218" s="20" t="str">
        <f>IF(AND(V1218&lt;&gt;"",$H1213&lt;&gt;"",$F1213&lt;&gt;""),V1218*$H1213*$F1213,"")</f>
        <v/>
      </c>
      <c r="AI1218" s="20" t="str">
        <f>IF(AND(W1218&lt;&gt;"",$H1213&lt;&gt;"",$F1213&lt;&gt;""),W1218*$H1213*$F1213,"")</f>
        <v/>
      </c>
      <c r="AJ1218" s="20" t="str">
        <f>IF(AND(X1218&lt;&gt;"",$H1213&lt;&gt;"",$F1213&lt;&gt;""),X1218*$H1213*$F1213,"")</f>
        <v/>
      </c>
    </row>
    <row r="1219" spans="1:36" ht="23.25" customHeight="1" x14ac:dyDescent="0.25">
      <c r="A1219" s="24"/>
      <c r="B1219" s="24"/>
      <c r="J1219" s="20" t="str">
        <f t="shared" si="55"/>
        <v/>
      </c>
      <c r="K1219" s="20" t="str">
        <f t="shared" si="56"/>
        <v/>
      </c>
      <c r="L1219" s="20" t="str">
        <f>IF(D1214&lt;&gt;"",MONTH(D1214),"")</f>
        <v/>
      </c>
      <c r="M1219" s="23" t="str">
        <f>IF(AND(($D1221)&lt;&gt;"",($E1221)&lt;&gt;""),IF(MIN(DATEVALUE($E1221),Base!K$3)-MAX(DATEVALUE($D1221),Base!K$2)+1&gt;=0,MIN(DATEVALUE($E1221),Base!K$3)-MAX(DATEVALUE($D1221),Base!K$2)+1,0),"")</f>
        <v/>
      </c>
      <c r="N1219" s="23" t="str">
        <f>IF(AND(($D1221)&lt;&gt;"",($E1221)&lt;&gt;""),IF(MIN(DATEVALUE($E1221),Base!L$3)-MAX(DATEVALUE($D1221),Base!L$2)+1&gt;=0,MIN(DATEVALUE($E1221),Base!L$3)-MAX(DATEVALUE($D1221),Base!L$2)+1,0),"")</f>
        <v/>
      </c>
      <c r="O1219" s="23" t="str">
        <f>IF(AND(($D1221)&lt;&gt;"",($E1221)&lt;&gt;""),IF(MIN(DATEVALUE($E1221),Base!M$3)-MAX(DATEVALUE($D1221),Base!M$2)+1&gt;=0,MIN(DATEVALUE($E1221),Base!M$3)-MAX(DATEVALUE($D1221),Base!M$2)+1,0),"")</f>
        <v/>
      </c>
      <c r="P1219" s="23" t="str">
        <f>IF(AND(($D1221)&lt;&gt;"",($E1221)&lt;&gt;""),IF(MIN(DATEVALUE($E1221),Base!N$3)-MAX(DATEVALUE($D1221),Base!N$2)+1&gt;=0,MIN(DATEVALUE($E1221),Base!N$3)-MAX(DATEVALUE($D1221),Base!N$2)+1,0),"")</f>
        <v/>
      </c>
      <c r="Q1219" s="23" t="str">
        <f>IF(AND(($D1221)&lt;&gt;"",($E1221)&lt;&gt;""),IF(MIN(DATEVALUE($E1221),Base!O$3)-MAX(DATEVALUE($D1221),Base!O$2)+1&gt;=0,MIN(DATEVALUE($E1221),Base!O$3)-MAX(DATEVALUE($D1221),Base!O$2)+1,0),"")</f>
        <v/>
      </c>
      <c r="R1219" s="23" t="str">
        <f>IF(AND(($D1221)&lt;&gt;"",($E1221)&lt;&gt;""),IF(MIN(DATEVALUE($E1221),Base!P$3)-MAX(DATEVALUE($D1221),Base!P$2)+1&gt;=0,MIN(DATEVALUE($E1221),Base!P$3)-MAX(DATEVALUE($D1221),Base!P$2)+1,0),"")</f>
        <v/>
      </c>
      <c r="S1219" s="23" t="str">
        <f>IF(AND(($D1221)&lt;&gt;"",($E1221)&lt;&gt;""),IF(MIN(DATEVALUE($E1221),Base!Q$3)-MAX(DATEVALUE($D1221),Base!Q$2)+1&gt;=0,MIN(DATEVALUE($E1221),Base!Q$3)-MAX(DATEVALUE($D1221),Base!Q$2)+1,0),"")</f>
        <v/>
      </c>
      <c r="T1219" s="23" t="str">
        <f>IF(AND(($D1221)&lt;&gt;"",($E1221)&lt;&gt;""),IF(MIN(DATEVALUE($E1221),Base!R$3)-MAX(DATEVALUE($D1221),Base!R$2)+1&gt;=0,MIN(DATEVALUE($E1221),Base!R$3)-MAX(DATEVALUE($D1221),Base!R$2)+1,0),"")</f>
        <v/>
      </c>
      <c r="U1219" s="23" t="str">
        <f>IF(AND(($D1221)&lt;&gt;"",($E1221)&lt;&gt;""),IF(MIN(DATEVALUE($E1221),Base!S$3)-MAX(DATEVALUE($D1221),Base!S$2)+1&gt;=0,MIN(DATEVALUE($E1221),Base!S$3)-MAX(DATEVALUE($D1221),Base!S$2)+1,0),"")</f>
        <v/>
      </c>
      <c r="V1219" s="23" t="str">
        <f>IF(AND(($D1221)&lt;&gt;"",($E1221)&lt;&gt;""),IF(MIN(DATEVALUE($E1221),Base!T$3)-MAX(DATEVALUE($D1221),Base!T$2)+1&gt;=0,MIN(DATEVALUE($E1221),Base!T$3)-MAX(DATEVALUE($D1221),Base!T$2)+1,0),"")</f>
        <v/>
      </c>
      <c r="W1219" s="23" t="str">
        <f>IF(AND(($D1221)&lt;&gt;"",($E1221)&lt;&gt;""),IF(MIN(DATEVALUE($E1221),Base!U$3)-MAX(DATEVALUE($D1221),Base!U$2)+1&gt;=0,MIN(DATEVALUE($E1221),Base!U$3)-MAX(DATEVALUE($D1221),Base!U$2)+1,0),"")</f>
        <v/>
      </c>
      <c r="X1219" s="23" t="str">
        <f>IF(AND(($D1221)&lt;&gt;"",($E1221)&lt;&gt;""),IF(MIN(DATEVALUE($E1221),Base!V$3)-MAX(DATEVALUE($D1221),Base!V$2)+1&gt;=0,MIN(DATEVALUE($E1221),Base!V$3)-MAX(DATEVALUE($D1221),Base!V$2)+1,0),"")</f>
        <v/>
      </c>
      <c r="Y1219" s="20" t="str">
        <f>IF(AND(M1219&lt;&gt;"",$H1215&lt;&gt;"",$F1215&lt;&gt;""),M1219*$H1215*$F1215,"")</f>
        <v/>
      </c>
      <c r="Z1219" s="20" t="str">
        <f>IF(AND(N1219&lt;&gt;"",$H1214&lt;&gt;"",$F1214&lt;&gt;""),N1219*$H1214*$F1214,"")</f>
        <v/>
      </c>
      <c r="AA1219" s="20" t="str">
        <f>IF(AND(O1219&lt;&gt;"",$H1214&lt;&gt;"",$F1214&lt;&gt;""),O1219*$H1214*$F1214,"")</f>
        <v/>
      </c>
      <c r="AB1219" s="20" t="str">
        <f>IF(AND(P1219&lt;&gt;"",$H1214&lt;&gt;"",$F1214&lt;&gt;""),P1219*$H1214*$F1214,"")</f>
        <v/>
      </c>
      <c r="AC1219" s="20" t="str">
        <f>IF(AND(Q1219&lt;&gt;"",$H1214&lt;&gt;"",$F1214&lt;&gt;""),Q1219*$H1214*$F1214,"")</f>
        <v/>
      </c>
      <c r="AD1219" s="20" t="str">
        <f>IF(AND(R1219&lt;&gt;"",$H1214&lt;&gt;"",$F1214&lt;&gt;""),R1219*$H1214*$F1214,"")</f>
        <v/>
      </c>
      <c r="AE1219" s="20" t="str">
        <f>IF(AND(S1219&lt;&gt;"",$H1214&lt;&gt;"",$F1214&lt;&gt;""),S1219*$H1214*$F1214,"")</f>
        <v/>
      </c>
      <c r="AF1219" s="20" t="str">
        <f>IF(AND(T1219&lt;&gt;"",$H1214&lt;&gt;"",$F1214&lt;&gt;""),T1219*$H1214*$F1214,"")</f>
        <v/>
      </c>
      <c r="AG1219" s="20" t="str">
        <f>IF(AND(U1219&lt;&gt;"",$H1214&lt;&gt;"",$F1214&lt;&gt;""),U1219*$H1214*$F1214,"")</f>
        <v/>
      </c>
      <c r="AH1219" s="20" t="str">
        <f>IF(AND(V1219&lt;&gt;"",$H1214&lt;&gt;"",$F1214&lt;&gt;""),V1219*$H1214*$F1214,"")</f>
        <v/>
      </c>
      <c r="AI1219" s="20" t="str">
        <f>IF(AND(W1219&lt;&gt;"",$H1214&lt;&gt;"",$F1214&lt;&gt;""),W1219*$H1214*$F1214,"")</f>
        <v/>
      </c>
      <c r="AJ1219" s="20" t="str">
        <f>IF(AND(X1219&lt;&gt;"",$H1214&lt;&gt;"",$F1214&lt;&gt;""),X1219*$H1214*$F1214,"")</f>
        <v/>
      </c>
    </row>
    <row r="1220" spans="1:36" ht="23.25" customHeight="1" x14ac:dyDescent="0.25">
      <c r="A1220" s="24"/>
      <c r="B1220" s="24"/>
      <c r="J1220" s="20" t="str">
        <f t="shared" si="55"/>
        <v/>
      </c>
      <c r="K1220" s="20" t="str">
        <f t="shared" si="56"/>
        <v/>
      </c>
      <c r="L1220" s="20" t="str">
        <f>IF(D1215&lt;&gt;"",MONTH(D1215),"")</f>
        <v/>
      </c>
      <c r="M1220" s="23" t="str">
        <f>IF(AND(($D1222)&lt;&gt;"",($E1222)&lt;&gt;""),IF(MIN(DATEVALUE($E1222),Base!K$3)-MAX(DATEVALUE($D1222),Base!K$2)+1&gt;=0,MIN(DATEVALUE($E1222),Base!K$3)-MAX(DATEVALUE($D1222),Base!K$2)+1,0),"")</f>
        <v/>
      </c>
      <c r="N1220" s="23" t="str">
        <f>IF(AND(($D1222)&lt;&gt;"",($E1222)&lt;&gt;""),IF(MIN(DATEVALUE($E1222),Base!L$3)-MAX(DATEVALUE($D1222),Base!L$2)+1&gt;=0,MIN(DATEVALUE($E1222),Base!L$3)-MAX(DATEVALUE($D1222),Base!L$2)+1,0),"")</f>
        <v/>
      </c>
      <c r="O1220" s="23" t="str">
        <f>IF(AND(($D1222)&lt;&gt;"",($E1222)&lt;&gt;""),IF(MIN(DATEVALUE($E1222),Base!M$3)-MAX(DATEVALUE($D1222),Base!M$2)+1&gt;=0,MIN(DATEVALUE($E1222),Base!M$3)-MAX(DATEVALUE($D1222),Base!M$2)+1,0),"")</f>
        <v/>
      </c>
      <c r="P1220" s="23" t="str">
        <f>IF(AND(($D1222)&lt;&gt;"",($E1222)&lt;&gt;""),IF(MIN(DATEVALUE($E1222),Base!N$3)-MAX(DATEVALUE($D1222),Base!N$2)+1&gt;=0,MIN(DATEVALUE($E1222),Base!N$3)-MAX(DATEVALUE($D1222),Base!N$2)+1,0),"")</f>
        <v/>
      </c>
      <c r="Q1220" s="23" t="str">
        <f>IF(AND(($D1222)&lt;&gt;"",($E1222)&lt;&gt;""),IF(MIN(DATEVALUE($E1222),Base!O$3)-MAX(DATEVALUE($D1222),Base!O$2)+1&gt;=0,MIN(DATEVALUE($E1222),Base!O$3)-MAX(DATEVALUE($D1222),Base!O$2)+1,0),"")</f>
        <v/>
      </c>
      <c r="R1220" s="23" t="str">
        <f>IF(AND(($D1222)&lt;&gt;"",($E1222)&lt;&gt;""),IF(MIN(DATEVALUE($E1222),Base!P$3)-MAX(DATEVALUE($D1222),Base!P$2)+1&gt;=0,MIN(DATEVALUE($E1222),Base!P$3)-MAX(DATEVALUE($D1222),Base!P$2)+1,0),"")</f>
        <v/>
      </c>
      <c r="S1220" s="23" t="str">
        <f>IF(AND(($D1222)&lt;&gt;"",($E1222)&lt;&gt;""),IF(MIN(DATEVALUE($E1222),Base!Q$3)-MAX(DATEVALUE($D1222),Base!Q$2)+1&gt;=0,MIN(DATEVALUE($E1222),Base!Q$3)-MAX(DATEVALUE($D1222),Base!Q$2)+1,0),"")</f>
        <v/>
      </c>
      <c r="T1220" s="23" t="str">
        <f>IF(AND(($D1222)&lt;&gt;"",($E1222)&lt;&gt;""),IF(MIN(DATEVALUE($E1222),Base!R$3)-MAX(DATEVALUE($D1222),Base!R$2)+1&gt;=0,MIN(DATEVALUE($E1222),Base!R$3)-MAX(DATEVALUE($D1222),Base!R$2)+1,0),"")</f>
        <v/>
      </c>
      <c r="U1220" s="23" t="str">
        <f>IF(AND(($D1222)&lt;&gt;"",($E1222)&lt;&gt;""),IF(MIN(DATEVALUE($E1222),Base!S$3)-MAX(DATEVALUE($D1222),Base!S$2)+1&gt;=0,MIN(DATEVALUE($E1222),Base!S$3)-MAX(DATEVALUE($D1222),Base!S$2)+1,0),"")</f>
        <v/>
      </c>
      <c r="V1220" s="23" t="str">
        <f>IF(AND(($D1222)&lt;&gt;"",($E1222)&lt;&gt;""),IF(MIN(DATEVALUE($E1222),Base!T$3)-MAX(DATEVALUE($D1222),Base!T$2)+1&gt;=0,MIN(DATEVALUE($E1222),Base!T$3)-MAX(DATEVALUE($D1222),Base!T$2)+1,0),"")</f>
        <v/>
      </c>
      <c r="W1220" s="23" t="str">
        <f>IF(AND(($D1222)&lt;&gt;"",($E1222)&lt;&gt;""),IF(MIN(DATEVALUE($E1222),Base!U$3)-MAX(DATEVALUE($D1222),Base!U$2)+1&gt;=0,MIN(DATEVALUE($E1222),Base!U$3)-MAX(DATEVALUE($D1222),Base!U$2)+1,0),"")</f>
        <v/>
      </c>
      <c r="X1220" s="23" t="str">
        <f>IF(AND(($D1222)&lt;&gt;"",($E1222)&lt;&gt;""),IF(MIN(DATEVALUE($E1222),Base!V$3)-MAX(DATEVALUE($D1222),Base!V$2)+1&gt;=0,MIN(DATEVALUE($E1222),Base!V$3)-MAX(DATEVALUE($D1222),Base!V$2)+1,0),"")</f>
        <v/>
      </c>
      <c r="Y1220" s="20" t="str">
        <f>IF(AND(M1220&lt;&gt;"",$H1216&lt;&gt;"",$F1216&lt;&gt;""),M1220*$H1216*$F1216,"")</f>
        <v/>
      </c>
      <c r="Z1220" s="20" t="str">
        <f>IF(AND(N1220&lt;&gt;"",$H1215&lt;&gt;"",$F1215&lt;&gt;""),N1220*$H1215*$F1215,"")</f>
        <v/>
      </c>
      <c r="AA1220" s="20" t="str">
        <f>IF(AND(O1220&lt;&gt;"",$H1215&lt;&gt;"",$F1215&lt;&gt;""),O1220*$H1215*$F1215,"")</f>
        <v/>
      </c>
      <c r="AB1220" s="20" t="str">
        <f>IF(AND(P1220&lt;&gt;"",$H1215&lt;&gt;"",$F1215&lt;&gt;""),P1220*$H1215*$F1215,"")</f>
        <v/>
      </c>
      <c r="AC1220" s="20" t="str">
        <f>IF(AND(Q1220&lt;&gt;"",$H1215&lt;&gt;"",$F1215&lt;&gt;""),Q1220*$H1215*$F1215,"")</f>
        <v/>
      </c>
      <c r="AD1220" s="20" t="str">
        <f>IF(AND(R1220&lt;&gt;"",$H1215&lt;&gt;"",$F1215&lt;&gt;""),R1220*$H1215*$F1215,"")</f>
        <v/>
      </c>
      <c r="AE1220" s="20" t="str">
        <f>IF(AND(S1220&lt;&gt;"",$H1215&lt;&gt;"",$F1215&lt;&gt;""),S1220*$H1215*$F1215,"")</f>
        <v/>
      </c>
      <c r="AF1220" s="20" t="str">
        <f>IF(AND(T1220&lt;&gt;"",$H1215&lt;&gt;"",$F1215&lt;&gt;""),T1220*$H1215*$F1215,"")</f>
        <v/>
      </c>
      <c r="AG1220" s="20" t="str">
        <f>IF(AND(U1220&lt;&gt;"",$H1215&lt;&gt;"",$F1215&lt;&gt;""),U1220*$H1215*$F1215,"")</f>
        <v/>
      </c>
      <c r="AH1220" s="20" t="str">
        <f>IF(AND(V1220&lt;&gt;"",$H1215&lt;&gt;"",$F1215&lt;&gt;""),V1220*$H1215*$F1215,"")</f>
        <v/>
      </c>
      <c r="AI1220" s="20" t="str">
        <f>IF(AND(W1220&lt;&gt;"",$H1215&lt;&gt;"",$F1215&lt;&gt;""),W1220*$H1215*$F1215,"")</f>
        <v/>
      </c>
      <c r="AJ1220" s="20" t="str">
        <f>IF(AND(X1220&lt;&gt;"",$H1215&lt;&gt;"",$F1215&lt;&gt;""),X1220*$H1215*$F1215,"")</f>
        <v/>
      </c>
    </row>
    <row r="1221" spans="1:36" ht="23.25" customHeight="1" x14ac:dyDescent="0.25">
      <c r="A1221" s="24"/>
      <c r="B1221" s="24"/>
      <c r="J1221" s="20" t="str">
        <f t="shared" si="55"/>
        <v/>
      </c>
      <c r="K1221" s="20" t="str">
        <f t="shared" si="56"/>
        <v/>
      </c>
      <c r="L1221" s="20" t="str">
        <f>IF(D1216&lt;&gt;"",MONTH(D1216),"")</f>
        <v/>
      </c>
      <c r="M1221" s="23" t="str">
        <f>IF(AND(($D1223)&lt;&gt;"",($E1223)&lt;&gt;""),IF(MIN(DATEVALUE($E1223),Base!K$3)-MAX(DATEVALUE($D1223),Base!K$2)+1&gt;=0,MIN(DATEVALUE($E1223),Base!K$3)-MAX(DATEVALUE($D1223),Base!K$2)+1,0),"")</f>
        <v/>
      </c>
      <c r="N1221" s="23" t="str">
        <f>IF(AND(($D1223)&lt;&gt;"",($E1223)&lt;&gt;""),IF(MIN(DATEVALUE($E1223),Base!L$3)-MAX(DATEVALUE($D1223),Base!L$2)+1&gt;=0,MIN(DATEVALUE($E1223),Base!L$3)-MAX(DATEVALUE($D1223),Base!L$2)+1,0),"")</f>
        <v/>
      </c>
      <c r="O1221" s="23" t="str">
        <f>IF(AND(($D1223)&lt;&gt;"",($E1223)&lt;&gt;""),IF(MIN(DATEVALUE($E1223),Base!M$3)-MAX(DATEVALUE($D1223),Base!M$2)+1&gt;=0,MIN(DATEVALUE($E1223),Base!M$3)-MAX(DATEVALUE($D1223),Base!M$2)+1,0),"")</f>
        <v/>
      </c>
      <c r="P1221" s="23" t="str">
        <f>IF(AND(($D1223)&lt;&gt;"",($E1223)&lt;&gt;""),IF(MIN(DATEVALUE($E1223),Base!N$3)-MAX(DATEVALUE($D1223),Base!N$2)+1&gt;=0,MIN(DATEVALUE($E1223),Base!N$3)-MAX(DATEVALUE($D1223),Base!N$2)+1,0),"")</f>
        <v/>
      </c>
      <c r="Q1221" s="23" t="str">
        <f>IF(AND(($D1223)&lt;&gt;"",($E1223)&lt;&gt;""),IF(MIN(DATEVALUE($E1223),Base!O$3)-MAX(DATEVALUE($D1223),Base!O$2)+1&gt;=0,MIN(DATEVALUE($E1223),Base!O$3)-MAX(DATEVALUE($D1223),Base!O$2)+1,0),"")</f>
        <v/>
      </c>
      <c r="R1221" s="23" t="str">
        <f>IF(AND(($D1223)&lt;&gt;"",($E1223)&lt;&gt;""),IF(MIN(DATEVALUE($E1223),Base!P$3)-MAX(DATEVALUE($D1223),Base!P$2)+1&gt;=0,MIN(DATEVALUE($E1223),Base!P$3)-MAX(DATEVALUE($D1223),Base!P$2)+1,0),"")</f>
        <v/>
      </c>
      <c r="S1221" s="23" t="str">
        <f>IF(AND(($D1223)&lt;&gt;"",($E1223)&lt;&gt;""),IF(MIN(DATEVALUE($E1223),Base!Q$3)-MAX(DATEVALUE($D1223),Base!Q$2)+1&gt;=0,MIN(DATEVALUE($E1223),Base!Q$3)-MAX(DATEVALUE($D1223),Base!Q$2)+1,0),"")</f>
        <v/>
      </c>
      <c r="T1221" s="23" t="str">
        <f>IF(AND(($D1223)&lt;&gt;"",($E1223)&lt;&gt;""),IF(MIN(DATEVALUE($E1223),Base!R$3)-MAX(DATEVALUE($D1223),Base!R$2)+1&gt;=0,MIN(DATEVALUE($E1223),Base!R$3)-MAX(DATEVALUE($D1223),Base!R$2)+1,0),"")</f>
        <v/>
      </c>
      <c r="U1221" s="23" t="str">
        <f>IF(AND(($D1223)&lt;&gt;"",($E1223)&lt;&gt;""),IF(MIN(DATEVALUE($E1223),Base!S$3)-MAX(DATEVALUE($D1223),Base!S$2)+1&gt;=0,MIN(DATEVALUE($E1223),Base!S$3)-MAX(DATEVALUE($D1223),Base!S$2)+1,0),"")</f>
        <v/>
      </c>
      <c r="V1221" s="23" t="str">
        <f>IF(AND(($D1223)&lt;&gt;"",($E1223)&lt;&gt;""),IF(MIN(DATEVALUE($E1223),Base!T$3)-MAX(DATEVALUE($D1223),Base!T$2)+1&gt;=0,MIN(DATEVALUE($E1223),Base!T$3)-MAX(DATEVALUE($D1223),Base!T$2)+1,0),"")</f>
        <v/>
      </c>
      <c r="W1221" s="23" t="str">
        <f>IF(AND(($D1223)&lt;&gt;"",($E1223)&lt;&gt;""),IF(MIN(DATEVALUE($E1223),Base!U$3)-MAX(DATEVALUE($D1223),Base!U$2)+1&gt;=0,MIN(DATEVALUE($E1223),Base!U$3)-MAX(DATEVALUE($D1223),Base!U$2)+1,0),"")</f>
        <v/>
      </c>
      <c r="X1221" s="23" t="str">
        <f>IF(AND(($D1223)&lt;&gt;"",($E1223)&lt;&gt;""),IF(MIN(DATEVALUE($E1223),Base!V$3)-MAX(DATEVALUE($D1223),Base!V$2)+1&gt;=0,MIN(DATEVALUE($E1223),Base!V$3)-MAX(DATEVALUE($D1223),Base!V$2)+1,0),"")</f>
        <v/>
      </c>
      <c r="Y1221" s="20" t="str">
        <f>IF(AND(M1221&lt;&gt;"",$H1217&lt;&gt;"",$F1217&lt;&gt;""),M1221*$H1217*$F1217,"")</f>
        <v/>
      </c>
      <c r="Z1221" s="20" t="str">
        <f>IF(AND(N1221&lt;&gt;"",$H1216&lt;&gt;"",$F1216&lt;&gt;""),N1221*$H1216*$F1216,"")</f>
        <v/>
      </c>
      <c r="AA1221" s="20" t="str">
        <f>IF(AND(O1221&lt;&gt;"",$H1216&lt;&gt;"",$F1216&lt;&gt;""),O1221*$H1216*$F1216,"")</f>
        <v/>
      </c>
      <c r="AB1221" s="20" t="str">
        <f>IF(AND(P1221&lt;&gt;"",$H1216&lt;&gt;"",$F1216&lt;&gt;""),P1221*$H1216*$F1216,"")</f>
        <v/>
      </c>
      <c r="AC1221" s="20" t="str">
        <f>IF(AND(Q1221&lt;&gt;"",$H1216&lt;&gt;"",$F1216&lt;&gt;""),Q1221*$H1216*$F1216,"")</f>
        <v/>
      </c>
      <c r="AD1221" s="20" t="str">
        <f>IF(AND(R1221&lt;&gt;"",$H1216&lt;&gt;"",$F1216&lt;&gt;""),R1221*$H1216*$F1216,"")</f>
        <v/>
      </c>
      <c r="AE1221" s="20" t="str">
        <f>IF(AND(S1221&lt;&gt;"",$H1216&lt;&gt;"",$F1216&lt;&gt;""),S1221*$H1216*$F1216,"")</f>
        <v/>
      </c>
      <c r="AF1221" s="20" t="str">
        <f>IF(AND(T1221&lt;&gt;"",$H1216&lt;&gt;"",$F1216&lt;&gt;""),T1221*$H1216*$F1216,"")</f>
        <v/>
      </c>
      <c r="AG1221" s="20" t="str">
        <f>IF(AND(U1221&lt;&gt;"",$H1216&lt;&gt;"",$F1216&lt;&gt;""),U1221*$H1216*$F1216,"")</f>
        <v/>
      </c>
      <c r="AH1221" s="20" t="str">
        <f>IF(AND(V1221&lt;&gt;"",$H1216&lt;&gt;"",$F1216&lt;&gt;""),V1221*$H1216*$F1216,"")</f>
        <v/>
      </c>
      <c r="AI1221" s="20" t="str">
        <f>IF(AND(W1221&lt;&gt;"",$H1216&lt;&gt;"",$F1216&lt;&gt;""),W1221*$H1216*$F1216,"")</f>
        <v/>
      </c>
      <c r="AJ1221" s="20" t="str">
        <f>IF(AND(X1221&lt;&gt;"",$H1216&lt;&gt;"",$F1216&lt;&gt;""),X1221*$H1216*$F1216,"")</f>
        <v/>
      </c>
    </row>
    <row r="1222" spans="1:36" ht="23.25" customHeight="1" x14ac:dyDescent="0.25">
      <c r="A1222" s="24"/>
      <c r="B1222" s="24"/>
      <c r="J1222" s="20" t="str">
        <f t="shared" si="55"/>
        <v/>
      </c>
      <c r="K1222" s="20" t="str">
        <f t="shared" si="56"/>
        <v/>
      </c>
      <c r="L1222" s="20" t="str">
        <f>IF(D1217&lt;&gt;"",MONTH(D1217),"")</f>
        <v/>
      </c>
      <c r="M1222" s="23" t="str">
        <f>IF(AND(($D1224)&lt;&gt;"",($E1224)&lt;&gt;""),IF(MIN(DATEVALUE($E1224),Base!K$3)-MAX(DATEVALUE($D1224),Base!K$2)+1&gt;=0,MIN(DATEVALUE($E1224),Base!K$3)-MAX(DATEVALUE($D1224),Base!K$2)+1,0),"")</f>
        <v/>
      </c>
      <c r="N1222" s="23" t="str">
        <f>IF(AND(($D1224)&lt;&gt;"",($E1224)&lt;&gt;""),IF(MIN(DATEVALUE($E1224),Base!L$3)-MAX(DATEVALUE($D1224),Base!L$2)+1&gt;=0,MIN(DATEVALUE($E1224),Base!L$3)-MAX(DATEVALUE($D1224),Base!L$2)+1,0),"")</f>
        <v/>
      </c>
      <c r="O1222" s="23" t="str">
        <f>IF(AND(($D1224)&lt;&gt;"",($E1224)&lt;&gt;""),IF(MIN(DATEVALUE($E1224),Base!M$3)-MAX(DATEVALUE($D1224),Base!M$2)+1&gt;=0,MIN(DATEVALUE($E1224),Base!M$3)-MAX(DATEVALUE($D1224),Base!M$2)+1,0),"")</f>
        <v/>
      </c>
      <c r="P1222" s="23" t="str">
        <f>IF(AND(($D1224)&lt;&gt;"",($E1224)&lt;&gt;""),IF(MIN(DATEVALUE($E1224),Base!N$3)-MAX(DATEVALUE($D1224),Base!N$2)+1&gt;=0,MIN(DATEVALUE($E1224),Base!N$3)-MAX(DATEVALUE($D1224),Base!N$2)+1,0),"")</f>
        <v/>
      </c>
      <c r="Q1222" s="23" t="str">
        <f>IF(AND(($D1224)&lt;&gt;"",($E1224)&lt;&gt;""),IF(MIN(DATEVALUE($E1224),Base!O$3)-MAX(DATEVALUE($D1224),Base!O$2)+1&gt;=0,MIN(DATEVALUE($E1224),Base!O$3)-MAX(DATEVALUE($D1224),Base!O$2)+1,0),"")</f>
        <v/>
      </c>
      <c r="R1222" s="23" t="str">
        <f>IF(AND(($D1224)&lt;&gt;"",($E1224)&lt;&gt;""),IF(MIN(DATEVALUE($E1224),Base!P$3)-MAX(DATEVALUE($D1224),Base!P$2)+1&gt;=0,MIN(DATEVALUE($E1224),Base!P$3)-MAX(DATEVALUE($D1224),Base!P$2)+1,0),"")</f>
        <v/>
      </c>
      <c r="S1222" s="23" t="str">
        <f>IF(AND(($D1224)&lt;&gt;"",($E1224)&lt;&gt;""),IF(MIN(DATEVALUE($E1224),Base!Q$3)-MAX(DATEVALUE($D1224),Base!Q$2)+1&gt;=0,MIN(DATEVALUE($E1224),Base!Q$3)-MAX(DATEVALUE($D1224),Base!Q$2)+1,0),"")</f>
        <v/>
      </c>
      <c r="T1222" s="23" t="str">
        <f>IF(AND(($D1224)&lt;&gt;"",($E1224)&lt;&gt;""),IF(MIN(DATEVALUE($E1224),Base!R$3)-MAX(DATEVALUE($D1224),Base!R$2)+1&gt;=0,MIN(DATEVALUE($E1224),Base!R$3)-MAX(DATEVALUE($D1224),Base!R$2)+1,0),"")</f>
        <v/>
      </c>
      <c r="U1222" s="23" t="str">
        <f>IF(AND(($D1224)&lt;&gt;"",($E1224)&lt;&gt;""),IF(MIN(DATEVALUE($E1224),Base!S$3)-MAX(DATEVALUE($D1224),Base!S$2)+1&gt;=0,MIN(DATEVALUE($E1224),Base!S$3)-MAX(DATEVALUE($D1224),Base!S$2)+1,0),"")</f>
        <v/>
      </c>
      <c r="V1222" s="23" t="str">
        <f>IF(AND(($D1224)&lt;&gt;"",($E1224)&lt;&gt;""),IF(MIN(DATEVALUE($E1224),Base!T$3)-MAX(DATEVALUE($D1224),Base!T$2)+1&gt;=0,MIN(DATEVALUE($E1224),Base!T$3)-MAX(DATEVALUE($D1224),Base!T$2)+1,0),"")</f>
        <v/>
      </c>
      <c r="W1222" s="23" t="str">
        <f>IF(AND(($D1224)&lt;&gt;"",($E1224)&lt;&gt;""),IF(MIN(DATEVALUE($E1224),Base!U$3)-MAX(DATEVALUE($D1224),Base!U$2)+1&gt;=0,MIN(DATEVALUE($E1224),Base!U$3)-MAX(DATEVALUE($D1224),Base!U$2)+1,0),"")</f>
        <v/>
      </c>
      <c r="X1222" s="23" t="str">
        <f>IF(AND(($D1224)&lt;&gt;"",($E1224)&lt;&gt;""),IF(MIN(DATEVALUE($E1224),Base!V$3)-MAX(DATEVALUE($D1224),Base!V$2)+1&gt;=0,MIN(DATEVALUE($E1224),Base!V$3)-MAX(DATEVALUE($D1224),Base!V$2)+1,0),"")</f>
        <v/>
      </c>
      <c r="Y1222" s="20" t="str">
        <f>IF(AND(M1222&lt;&gt;"",$H1218&lt;&gt;"",$F1218&lt;&gt;""),M1222*$H1218*$F1218,"")</f>
        <v/>
      </c>
      <c r="Z1222" s="20" t="str">
        <f>IF(AND(N1222&lt;&gt;"",$H1217&lt;&gt;"",$F1217&lt;&gt;""),N1222*$H1217*$F1217,"")</f>
        <v/>
      </c>
      <c r="AA1222" s="20" t="str">
        <f>IF(AND(O1222&lt;&gt;"",$H1217&lt;&gt;"",$F1217&lt;&gt;""),O1222*$H1217*$F1217,"")</f>
        <v/>
      </c>
      <c r="AB1222" s="20" t="str">
        <f>IF(AND(P1222&lt;&gt;"",$H1217&lt;&gt;"",$F1217&lt;&gt;""),P1222*$H1217*$F1217,"")</f>
        <v/>
      </c>
      <c r="AC1222" s="20" t="str">
        <f>IF(AND(Q1222&lt;&gt;"",$H1217&lt;&gt;"",$F1217&lt;&gt;""),Q1222*$H1217*$F1217,"")</f>
        <v/>
      </c>
      <c r="AD1222" s="20" t="str">
        <f>IF(AND(R1222&lt;&gt;"",$H1217&lt;&gt;"",$F1217&lt;&gt;""),R1222*$H1217*$F1217,"")</f>
        <v/>
      </c>
      <c r="AE1222" s="20" t="str">
        <f>IF(AND(S1222&lt;&gt;"",$H1217&lt;&gt;"",$F1217&lt;&gt;""),S1222*$H1217*$F1217,"")</f>
        <v/>
      </c>
      <c r="AF1222" s="20" t="str">
        <f>IF(AND(T1222&lt;&gt;"",$H1217&lt;&gt;"",$F1217&lt;&gt;""),T1222*$H1217*$F1217,"")</f>
        <v/>
      </c>
      <c r="AG1222" s="20" t="str">
        <f>IF(AND(U1222&lt;&gt;"",$H1217&lt;&gt;"",$F1217&lt;&gt;""),U1222*$H1217*$F1217,"")</f>
        <v/>
      </c>
      <c r="AH1222" s="20" t="str">
        <f>IF(AND(V1222&lt;&gt;"",$H1217&lt;&gt;"",$F1217&lt;&gt;""),V1222*$H1217*$F1217,"")</f>
        <v/>
      </c>
      <c r="AI1222" s="20" t="str">
        <f>IF(AND(W1222&lt;&gt;"",$H1217&lt;&gt;"",$F1217&lt;&gt;""),W1222*$H1217*$F1217,"")</f>
        <v/>
      </c>
      <c r="AJ1222" s="20" t="str">
        <f>IF(AND(X1222&lt;&gt;"",$H1217&lt;&gt;"",$F1217&lt;&gt;""),X1222*$H1217*$F1217,"")</f>
        <v/>
      </c>
    </row>
    <row r="1223" spans="1:36" ht="23.25" customHeight="1" x14ac:dyDescent="0.25">
      <c r="A1223" s="24"/>
      <c r="B1223" s="24"/>
      <c r="J1223" s="20" t="str">
        <f t="shared" si="55"/>
        <v/>
      </c>
      <c r="K1223" s="20" t="str">
        <f t="shared" si="56"/>
        <v/>
      </c>
      <c r="L1223" s="20" t="str">
        <f>IF(D1218&lt;&gt;"",MONTH(D1218),"")</f>
        <v/>
      </c>
      <c r="M1223" s="23" t="str">
        <f>IF(AND(($D1225)&lt;&gt;"",($E1225)&lt;&gt;""),IF(MIN(DATEVALUE($E1225),Base!K$3)-MAX(DATEVALUE($D1225),Base!K$2)+1&gt;=0,MIN(DATEVALUE($E1225),Base!K$3)-MAX(DATEVALUE($D1225),Base!K$2)+1,0),"")</f>
        <v/>
      </c>
      <c r="N1223" s="23" t="str">
        <f>IF(AND(($D1225)&lt;&gt;"",($E1225)&lt;&gt;""),IF(MIN(DATEVALUE($E1225),Base!L$3)-MAX(DATEVALUE($D1225),Base!L$2)+1&gt;=0,MIN(DATEVALUE($E1225),Base!L$3)-MAX(DATEVALUE($D1225),Base!L$2)+1,0),"")</f>
        <v/>
      </c>
      <c r="O1223" s="23" t="str">
        <f>IF(AND(($D1225)&lt;&gt;"",($E1225)&lt;&gt;""),IF(MIN(DATEVALUE($E1225),Base!M$3)-MAX(DATEVALUE($D1225),Base!M$2)+1&gt;=0,MIN(DATEVALUE($E1225),Base!M$3)-MAX(DATEVALUE($D1225),Base!M$2)+1,0),"")</f>
        <v/>
      </c>
      <c r="P1223" s="23" t="str">
        <f>IF(AND(($D1225)&lt;&gt;"",($E1225)&lt;&gt;""),IF(MIN(DATEVALUE($E1225),Base!N$3)-MAX(DATEVALUE($D1225),Base!N$2)+1&gt;=0,MIN(DATEVALUE($E1225),Base!N$3)-MAX(DATEVALUE($D1225),Base!N$2)+1,0),"")</f>
        <v/>
      </c>
      <c r="Q1223" s="23" t="str">
        <f>IF(AND(($D1225)&lt;&gt;"",($E1225)&lt;&gt;""),IF(MIN(DATEVALUE($E1225),Base!O$3)-MAX(DATEVALUE($D1225),Base!O$2)+1&gt;=0,MIN(DATEVALUE($E1225),Base!O$3)-MAX(DATEVALUE($D1225),Base!O$2)+1,0),"")</f>
        <v/>
      </c>
      <c r="R1223" s="23" t="str">
        <f>IF(AND(($D1225)&lt;&gt;"",($E1225)&lt;&gt;""),IF(MIN(DATEVALUE($E1225),Base!P$3)-MAX(DATEVALUE($D1225),Base!P$2)+1&gt;=0,MIN(DATEVALUE($E1225),Base!P$3)-MAX(DATEVALUE($D1225),Base!P$2)+1,0),"")</f>
        <v/>
      </c>
      <c r="S1223" s="23" t="str">
        <f>IF(AND(($D1225)&lt;&gt;"",($E1225)&lt;&gt;""),IF(MIN(DATEVALUE($E1225),Base!Q$3)-MAX(DATEVALUE($D1225),Base!Q$2)+1&gt;=0,MIN(DATEVALUE($E1225),Base!Q$3)-MAX(DATEVALUE($D1225),Base!Q$2)+1,0),"")</f>
        <v/>
      </c>
      <c r="T1223" s="23" t="str">
        <f>IF(AND(($D1225)&lt;&gt;"",($E1225)&lt;&gt;""),IF(MIN(DATEVALUE($E1225),Base!R$3)-MAX(DATEVALUE($D1225),Base!R$2)+1&gt;=0,MIN(DATEVALUE($E1225),Base!R$3)-MAX(DATEVALUE($D1225),Base!R$2)+1,0),"")</f>
        <v/>
      </c>
      <c r="U1223" s="23" t="str">
        <f>IF(AND(($D1225)&lt;&gt;"",($E1225)&lt;&gt;""),IF(MIN(DATEVALUE($E1225),Base!S$3)-MAX(DATEVALUE($D1225),Base!S$2)+1&gt;=0,MIN(DATEVALUE($E1225),Base!S$3)-MAX(DATEVALUE($D1225),Base!S$2)+1,0),"")</f>
        <v/>
      </c>
      <c r="V1223" s="23" t="str">
        <f>IF(AND(($D1225)&lt;&gt;"",($E1225)&lt;&gt;""),IF(MIN(DATEVALUE($E1225),Base!T$3)-MAX(DATEVALUE($D1225),Base!T$2)+1&gt;=0,MIN(DATEVALUE($E1225),Base!T$3)-MAX(DATEVALUE($D1225),Base!T$2)+1,0),"")</f>
        <v/>
      </c>
      <c r="W1223" s="23" t="str">
        <f>IF(AND(($D1225)&lt;&gt;"",($E1225)&lt;&gt;""),IF(MIN(DATEVALUE($E1225),Base!U$3)-MAX(DATEVALUE($D1225),Base!U$2)+1&gt;=0,MIN(DATEVALUE($E1225),Base!U$3)-MAX(DATEVALUE($D1225),Base!U$2)+1,0),"")</f>
        <v/>
      </c>
      <c r="X1223" s="23" t="str">
        <f>IF(AND(($D1225)&lt;&gt;"",($E1225)&lt;&gt;""),IF(MIN(DATEVALUE($E1225),Base!V$3)-MAX(DATEVALUE($D1225),Base!V$2)+1&gt;=0,MIN(DATEVALUE($E1225),Base!V$3)-MAX(DATEVALUE($D1225),Base!V$2)+1,0),"")</f>
        <v/>
      </c>
      <c r="Y1223" s="20" t="str">
        <f>IF(AND(M1223&lt;&gt;"",$H1219&lt;&gt;"",$F1219&lt;&gt;""),M1223*$H1219*$F1219,"")</f>
        <v/>
      </c>
      <c r="Z1223" s="20" t="str">
        <f>IF(AND(N1223&lt;&gt;"",$H1218&lt;&gt;"",$F1218&lt;&gt;""),N1223*$H1218*$F1218,"")</f>
        <v/>
      </c>
      <c r="AA1223" s="20" t="str">
        <f>IF(AND(O1223&lt;&gt;"",$H1218&lt;&gt;"",$F1218&lt;&gt;""),O1223*$H1218*$F1218,"")</f>
        <v/>
      </c>
      <c r="AB1223" s="20" t="str">
        <f>IF(AND(P1223&lt;&gt;"",$H1218&lt;&gt;"",$F1218&lt;&gt;""),P1223*$H1218*$F1218,"")</f>
        <v/>
      </c>
      <c r="AC1223" s="20" t="str">
        <f>IF(AND(Q1223&lt;&gt;"",$H1218&lt;&gt;"",$F1218&lt;&gt;""),Q1223*$H1218*$F1218,"")</f>
        <v/>
      </c>
      <c r="AD1223" s="20" t="str">
        <f>IF(AND(R1223&lt;&gt;"",$H1218&lt;&gt;"",$F1218&lt;&gt;""),R1223*$H1218*$F1218,"")</f>
        <v/>
      </c>
      <c r="AE1223" s="20" t="str">
        <f>IF(AND(S1223&lt;&gt;"",$H1218&lt;&gt;"",$F1218&lt;&gt;""),S1223*$H1218*$F1218,"")</f>
        <v/>
      </c>
      <c r="AF1223" s="20" t="str">
        <f>IF(AND(T1223&lt;&gt;"",$H1218&lt;&gt;"",$F1218&lt;&gt;""),T1223*$H1218*$F1218,"")</f>
        <v/>
      </c>
      <c r="AG1223" s="20" t="str">
        <f>IF(AND(U1223&lt;&gt;"",$H1218&lt;&gt;"",$F1218&lt;&gt;""),U1223*$H1218*$F1218,"")</f>
        <v/>
      </c>
      <c r="AH1223" s="20" t="str">
        <f>IF(AND(V1223&lt;&gt;"",$H1218&lt;&gt;"",$F1218&lt;&gt;""),V1223*$H1218*$F1218,"")</f>
        <v/>
      </c>
      <c r="AI1223" s="20" t="str">
        <f>IF(AND(W1223&lt;&gt;"",$H1218&lt;&gt;"",$F1218&lt;&gt;""),W1223*$H1218*$F1218,"")</f>
        <v/>
      </c>
      <c r="AJ1223" s="20" t="str">
        <f>IF(AND(X1223&lt;&gt;"",$H1218&lt;&gt;"",$F1218&lt;&gt;""),X1223*$H1218*$F1218,"")</f>
        <v/>
      </c>
    </row>
    <row r="1224" spans="1:36" ht="23.25" customHeight="1" x14ac:dyDescent="0.25">
      <c r="A1224" s="24"/>
      <c r="B1224" s="24"/>
      <c r="J1224" s="20" t="str">
        <f t="shared" si="55"/>
        <v/>
      </c>
      <c r="K1224" s="20" t="str">
        <f t="shared" si="56"/>
        <v/>
      </c>
      <c r="L1224" s="20" t="str">
        <f>IF(D1219&lt;&gt;"",MONTH(D1219),"")</f>
        <v/>
      </c>
      <c r="M1224" s="23" t="str">
        <f>IF(AND(($D1226)&lt;&gt;"",($E1226)&lt;&gt;""),IF(MIN(DATEVALUE($E1226),Base!K$3)-MAX(DATEVALUE($D1226),Base!K$2)+1&gt;=0,MIN(DATEVALUE($E1226),Base!K$3)-MAX(DATEVALUE($D1226),Base!K$2)+1,0),"")</f>
        <v/>
      </c>
      <c r="N1224" s="23" t="str">
        <f>IF(AND(($D1226)&lt;&gt;"",($E1226)&lt;&gt;""),IF(MIN(DATEVALUE($E1226),Base!L$3)-MAX(DATEVALUE($D1226),Base!L$2)+1&gt;=0,MIN(DATEVALUE($E1226),Base!L$3)-MAX(DATEVALUE($D1226),Base!L$2)+1,0),"")</f>
        <v/>
      </c>
      <c r="O1224" s="23" t="str">
        <f>IF(AND(($D1226)&lt;&gt;"",($E1226)&lt;&gt;""),IF(MIN(DATEVALUE($E1226),Base!M$3)-MAX(DATEVALUE($D1226),Base!M$2)+1&gt;=0,MIN(DATEVALUE($E1226),Base!M$3)-MAX(DATEVALUE($D1226),Base!M$2)+1,0),"")</f>
        <v/>
      </c>
      <c r="P1224" s="23" t="str">
        <f>IF(AND(($D1226)&lt;&gt;"",($E1226)&lt;&gt;""),IF(MIN(DATEVALUE($E1226),Base!N$3)-MAX(DATEVALUE($D1226),Base!N$2)+1&gt;=0,MIN(DATEVALUE($E1226),Base!N$3)-MAX(DATEVALUE($D1226),Base!N$2)+1,0),"")</f>
        <v/>
      </c>
      <c r="Q1224" s="23" t="str">
        <f>IF(AND(($D1226)&lt;&gt;"",($E1226)&lt;&gt;""),IF(MIN(DATEVALUE($E1226),Base!O$3)-MAX(DATEVALUE($D1226),Base!O$2)+1&gt;=0,MIN(DATEVALUE($E1226),Base!O$3)-MAX(DATEVALUE($D1226),Base!O$2)+1,0),"")</f>
        <v/>
      </c>
      <c r="R1224" s="23" t="str">
        <f>IF(AND(($D1226)&lt;&gt;"",($E1226)&lt;&gt;""),IF(MIN(DATEVALUE($E1226),Base!P$3)-MAX(DATEVALUE($D1226),Base!P$2)+1&gt;=0,MIN(DATEVALUE($E1226),Base!P$3)-MAX(DATEVALUE($D1226),Base!P$2)+1,0),"")</f>
        <v/>
      </c>
      <c r="S1224" s="23" t="str">
        <f>IF(AND(($D1226)&lt;&gt;"",($E1226)&lt;&gt;""),IF(MIN(DATEVALUE($E1226),Base!Q$3)-MAX(DATEVALUE($D1226),Base!Q$2)+1&gt;=0,MIN(DATEVALUE($E1226),Base!Q$3)-MAX(DATEVALUE($D1226),Base!Q$2)+1,0),"")</f>
        <v/>
      </c>
      <c r="T1224" s="23" t="str">
        <f>IF(AND(($D1226)&lt;&gt;"",($E1226)&lt;&gt;""),IF(MIN(DATEVALUE($E1226),Base!R$3)-MAX(DATEVALUE($D1226),Base!R$2)+1&gt;=0,MIN(DATEVALUE($E1226),Base!R$3)-MAX(DATEVALUE($D1226),Base!R$2)+1,0),"")</f>
        <v/>
      </c>
      <c r="U1224" s="23" t="str">
        <f>IF(AND(($D1226)&lt;&gt;"",($E1226)&lt;&gt;""),IF(MIN(DATEVALUE($E1226),Base!S$3)-MAX(DATEVALUE($D1226),Base!S$2)+1&gt;=0,MIN(DATEVALUE($E1226),Base!S$3)-MAX(DATEVALUE($D1226),Base!S$2)+1,0),"")</f>
        <v/>
      </c>
      <c r="V1224" s="23" t="str">
        <f>IF(AND(($D1226)&lt;&gt;"",($E1226)&lt;&gt;""),IF(MIN(DATEVALUE($E1226),Base!T$3)-MAX(DATEVALUE($D1226),Base!T$2)+1&gt;=0,MIN(DATEVALUE($E1226),Base!T$3)-MAX(DATEVALUE($D1226),Base!T$2)+1,0),"")</f>
        <v/>
      </c>
      <c r="W1224" s="23" t="str">
        <f>IF(AND(($D1226)&lt;&gt;"",($E1226)&lt;&gt;""),IF(MIN(DATEVALUE($E1226),Base!U$3)-MAX(DATEVALUE($D1226),Base!U$2)+1&gt;=0,MIN(DATEVALUE($E1226),Base!U$3)-MAX(DATEVALUE($D1226),Base!U$2)+1,0),"")</f>
        <v/>
      </c>
      <c r="X1224" s="23" t="str">
        <f>IF(AND(($D1226)&lt;&gt;"",($E1226)&lt;&gt;""),IF(MIN(DATEVALUE($E1226),Base!V$3)-MAX(DATEVALUE($D1226),Base!V$2)+1&gt;=0,MIN(DATEVALUE($E1226),Base!V$3)-MAX(DATEVALUE($D1226),Base!V$2)+1,0),"")</f>
        <v/>
      </c>
      <c r="Y1224" s="20" t="str">
        <f>IF(AND(M1224&lt;&gt;"",$H1220&lt;&gt;"",$F1220&lt;&gt;""),M1224*$H1220*$F1220,"")</f>
        <v/>
      </c>
      <c r="Z1224" s="20" t="str">
        <f>IF(AND(N1224&lt;&gt;"",$H1219&lt;&gt;"",$F1219&lt;&gt;""),N1224*$H1219*$F1219,"")</f>
        <v/>
      </c>
      <c r="AA1224" s="20" t="str">
        <f>IF(AND(O1224&lt;&gt;"",$H1219&lt;&gt;"",$F1219&lt;&gt;""),O1224*$H1219*$F1219,"")</f>
        <v/>
      </c>
      <c r="AB1224" s="20" t="str">
        <f>IF(AND(P1224&lt;&gt;"",$H1219&lt;&gt;"",$F1219&lt;&gt;""),P1224*$H1219*$F1219,"")</f>
        <v/>
      </c>
      <c r="AC1224" s="20" t="str">
        <f>IF(AND(Q1224&lt;&gt;"",$H1219&lt;&gt;"",$F1219&lt;&gt;""),Q1224*$H1219*$F1219,"")</f>
        <v/>
      </c>
      <c r="AD1224" s="20" t="str">
        <f>IF(AND(R1224&lt;&gt;"",$H1219&lt;&gt;"",$F1219&lt;&gt;""),R1224*$H1219*$F1219,"")</f>
        <v/>
      </c>
      <c r="AE1224" s="20" t="str">
        <f>IF(AND(S1224&lt;&gt;"",$H1219&lt;&gt;"",$F1219&lt;&gt;""),S1224*$H1219*$F1219,"")</f>
        <v/>
      </c>
      <c r="AF1224" s="20" t="str">
        <f>IF(AND(T1224&lt;&gt;"",$H1219&lt;&gt;"",$F1219&lt;&gt;""),T1224*$H1219*$F1219,"")</f>
        <v/>
      </c>
      <c r="AG1224" s="20" t="str">
        <f>IF(AND(U1224&lt;&gt;"",$H1219&lt;&gt;"",$F1219&lt;&gt;""),U1224*$H1219*$F1219,"")</f>
        <v/>
      </c>
      <c r="AH1224" s="20" t="str">
        <f>IF(AND(V1224&lt;&gt;"",$H1219&lt;&gt;"",$F1219&lt;&gt;""),V1224*$H1219*$F1219,"")</f>
        <v/>
      </c>
      <c r="AI1224" s="20" t="str">
        <f>IF(AND(W1224&lt;&gt;"",$H1219&lt;&gt;"",$F1219&lt;&gt;""),W1224*$H1219*$F1219,"")</f>
        <v/>
      </c>
      <c r="AJ1224" s="20" t="str">
        <f>IF(AND(X1224&lt;&gt;"",$H1219&lt;&gt;"",$F1219&lt;&gt;""),X1224*$H1219*$F1219,"")</f>
        <v/>
      </c>
    </row>
    <row r="1225" spans="1:36" ht="23.25" customHeight="1" x14ac:dyDescent="0.25">
      <c r="A1225" s="24"/>
      <c r="B1225" s="24"/>
      <c r="J1225" s="20" t="str">
        <f t="shared" si="55"/>
        <v/>
      </c>
      <c r="K1225" s="20" t="str">
        <f t="shared" si="56"/>
        <v/>
      </c>
      <c r="L1225" s="20" t="str">
        <f>IF(D1220&lt;&gt;"",MONTH(D1220),"")</f>
        <v/>
      </c>
      <c r="M1225" s="23" t="str">
        <f>IF(AND(($D1227)&lt;&gt;"",($E1227)&lt;&gt;""),IF(MIN(DATEVALUE($E1227),Base!K$3)-MAX(DATEVALUE($D1227),Base!K$2)+1&gt;=0,MIN(DATEVALUE($E1227),Base!K$3)-MAX(DATEVALUE($D1227),Base!K$2)+1,0),"")</f>
        <v/>
      </c>
      <c r="N1225" s="23" t="str">
        <f>IF(AND(($D1227)&lt;&gt;"",($E1227)&lt;&gt;""),IF(MIN(DATEVALUE($E1227),Base!L$3)-MAX(DATEVALUE($D1227),Base!L$2)+1&gt;=0,MIN(DATEVALUE($E1227),Base!L$3)-MAX(DATEVALUE($D1227),Base!L$2)+1,0),"")</f>
        <v/>
      </c>
      <c r="O1225" s="23" t="str">
        <f>IF(AND(($D1227)&lt;&gt;"",($E1227)&lt;&gt;""),IF(MIN(DATEVALUE($E1227),Base!M$3)-MAX(DATEVALUE($D1227),Base!M$2)+1&gt;=0,MIN(DATEVALUE($E1227),Base!M$3)-MAX(DATEVALUE($D1227),Base!M$2)+1,0),"")</f>
        <v/>
      </c>
      <c r="P1225" s="23" t="str">
        <f>IF(AND(($D1227)&lt;&gt;"",($E1227)&lt;&gt;""),IF(MIN(DATEVALUE($E1227),Base!N$3)-MAX(DATEVALUE($D1227),Base!N$2)+1&gt;=0,MIN(DATEVALUE($E1227),Base!N$3)-MAX(DATEVALUE($D1227),Base!N$2)+1,0),"")</f>
        <v/>
      </c>
      <c r="Q1225" s="23" t="str">
        <f>IF(AND(($D1227)&lt;&gt;"",($E1227)&lt;&gt;""),IF(MIN(DATEVALUE($E1227),Base!O$3)-MAX(DATEVALUE($D1227),Base!O$2)+1&gt;=0,MIN(DATEVALUE($E1227),Base!O$3)-MAX(DATEVALUE($D1227),Base!O$2)+1,0),"")</f>
        <v/>
      </c>
      <c r="R1225" s="23" t="str">
        <f>IF(AND(($D1227)&lt;&gt;"",($E1227)&lt;&gt;""),IF(MIN(DATEVALUE($E1227),Base!P$3)-MAX(DATEVALUE($D1227),Base!P$2)+1&gt;=0,MIN(DATEVALUE($E1227),Base!P$3)-MAX(DATEVALUE($D1227),Base!P$2)+1,0),"")</f>
        <v/>
      </c>
      <c r="S1225" s="23" t="str">
        <f>IF(AND(($D1227)&lt;&gt;"",($E1227)&lt;&gt;""),IF(MIN(DATEVALUE($E1227),Base!Q$3)-MAX(DATEVALUE($D1227),Base!Q$2)+1&gt;=0,MIN(DATEVALUE($E1227),Base!Q$3)-MAX(DATEVALUE($D1227),Base!Q$2)+1,0),"")</f>
        <v/>
      </c>
      <c r="T1225" s="23" t="str">
        <f>IF(AND(($D1227)&lt;&gt;"",($E1227)&lt;&gt;""),IF(MIN(DATEVALUE($E1227),Base!R$3)-MAX(DATEVALUE($D1227),Base!R$2)+1&gt;=0,MIN(DATEVALUE($E1227),Base!R$3)-MAX(DATEVALUE($D1227),Base!R$2)+1,0),"")</f>
        <v/>
      </c>
      <c r="U1225" s="23" t="str">
        <f>IF(AND(($D1227)&lt;&gt;"",($E1227)&lt;&gt;""),IF(MIN(DATEVALUE($E1227),Base!S$3)-MAX(DATEVALUE($D1227),Base!S$2)+1&gt;=0,MIN(DATEVALUE($E1227),Base!S$3)-MAX(DATEVALUE($D1227),Base!S$2)+1,0),"")</f>
        <v/>
      </c>
      <c r="V1225" s="23" t="str">
        <f>IF(AND(($D1227)&lt;&gt;"",($E1227)&lt;&gt;""),IF(MIN(DATEVALUE($E1227),Base!T$3)-MAX(DATEVALUE($D1227),Base!T$2)+1&gt;=0,MIN(DATEVALUE($E1227),Base!T$3)-MAX(DATEVALUE($D1227),Base!T$2)+1,0),"")</f>
        <v/>
      </c>
      <c r="W1225" s="23" t="str">
        <f>IF(AND(($D1227)&lt;&gt;"",($E1227)&lt;&gt;""),IF(MIN(DATEVALUE($E1227),Base!U$3)-MAX(DATEVALUE($D1227),Base!U$2)+1&gt;=0,MIN(DATEVALUE($E1227),Base!U$3)-MAX(DATEVALUE($D1227),Base!U$2)+1,0),"")</f>
        <v/>
      </c>
      <c r="X1225" s="23" t="str">
        <f>IF(AND(($D1227)&lt;&gt;"",($E1227)&lt;&gt;""),IF(MIN(DATEVALUE($E1227),Base!V$3)-MAX(DATEVALUE($D1227),Base!V$2)+1&gt;=0,MIN(DATEVALUE($E1227),Base!V$3)-MAX(DATEVALUE($D1227),Base!V$2)+1,0),"")</f>
        <v/>
      </c>
      <c r="Y1225" s="20" t="str">
        <f>IF(AND(M1225&lt;&gt;"",$H1221&lt;&gt;"",$F1221&lt;&gt;""),M1225*$H1221*$F1221,"")</f>
        <v/>
      </c>
      <c r="Z1225" s="20" t="str">
        <f>IF(AND(N1225&lt;&gt;"",$H1220&lt;&gt;"",$F1220&lt;&gt;""),N1225*$H1220*$F1220,"")</f>
        <v/>
      </c>
      <c r="AA1225" s="20" t="str">
        <f>IF(AND(O1225&lt;&gt;"",$H1220&lt;&gt;"",$F1220&lt;&gt;""),O1225*$H1220*$F1220,"")</f>
        <v/>
      </c>
      <c r="AB1225" s="20" t="str">
        <f>IF(AND(P1225&lt;&gt;"",$H1220&lt;&gt;"",$F1220&lt;&gt;""),P1225*$H1220*$F1220,"")</f>
        <v/>
      </c>
      <c r="AC1225" s="20" t="str">
        <f>IF(AND(Q1225&lt;&gt;"",$H1220&lt;&gt;"",$F1220&lt;&gt;""),Q1225*$H1220*$F1220,"")</f>
        <v/>
      </c>
      <c r="AD1225" s="20" t="str">
        <f>IF(AND(R1225&lt;&gt;"",$H1220&lt;&gt;"",$F1220&lt;&gt;""),R1225*$H1220*$F1220,"")</f>
        <v/>
      </c>
      <c r="AE1225" s="20" t="str">
        <f>IF(AND(S1225&lt;&gt;"",$H1220&lt;&gt;"",$F1220&lt;&gt;""),S1225*$H1220*$F1220,"")</f>
        <v/>
      </c>
      <c r="AF1225" s="20" t="str">
        <f>IF(AND(T1225&lt;&gt;"",$H1220&lt;&gt;"",$F1220&lt;&gt;""),T1225*$H1220*$F1220,"")</f>
        <v/>
      </c>
      <c r="AG1225" s="20" t="str">
        <f>IF(AND(U1225&lt;&gt;"",$H1220&lt;&gt;"",$F1220&lt;&gt;""),U1225*$H1220*$F1220,"")</f>
        <v/>
      </c>
      <c r="AH1225" s="20" t="str">
        <f>IF(AND(V1225&lt;&gt;"",$H1220&lt;&gt;"",$F1220&lt;&gt;""),V1225*$H1220*$F1220,"")</f>
        <v/>
      </c>
      <c r="AI1225" s="20" t="str">
        <f>IF(AND(W1225&lt;&gt;"",$H1220&lt;&gt;"",$F1220&lt;&gt;""),W1225*$H1220*$F1220,"")</f>
        <v/>
      </c>
      <c r="AJ1225" s="20" t="str">
        <f>IF(AND(X1225&lt;&gt;"",$H1220&lt;&gt;"",$F1220&lt;&gt;""),X1225*$H1220*$F1220,"")</f>
        <v/>
      </c>
    </row>
    <row r="1226" spans="1:36" ht="23.25" customHeight="1" x14ac:dyDescent="0.25">
      <c r="A1226" s="24"/>
      <c r="B1226" s="24"/>
      <c r="J1226" s="20" t="str">
        <f t="shared" si="55"/>
        <v/>
      </c>
      <c r="K1226" s="20" t="str">
        <f t="shared" si="56"/>
        <v/>
      </c>
      <c r="L1226" s="20" t="str">
        <f>IF(D1221&lt;&gt;"",MONTH(D1221),"")</f>
        <v/>
      </c>
      <c r="M1226" s="23" t="str">
        <f>IF(AND(($D1228)&lt;&gt;"",($E1228)&lt;&gt;""),IF(MIN(DATEVALUE($E1228),Base!K$3)-MAX(DATEVALUE($D1228),Base!K$2)+1&gt;=0,MIN(DATEVALUE($E1228),Base!K$3)-MAX(DATEVALUE($D1228),Base!K$2)+1,0),"")</f>
        <v/>
      </c>
      <c r="N1226" s="23" t="str">
        <f>IF(AND(($D1228)&lt;&gt;"",($E1228)&lt;&gt;""),IF(MIN(DATEVALUE($E1228),Base!L$3)-MAX(DATEVALUE($D1228),Base!L$2)+1&gt;=0,MIN(DATEVALUE($E1228),Base!L$3)-MAX(DATEVALUE($D1228),Base!L$2)+1,0),"")</f>
        <v/>
      </c>
      <c r="O1226" s="23" t="str">
        <f>IF(AND(($D1228)&lt;&gt;"",($E1228)&lt;&gt;""),IF(MIN(DATEVALUE($E1228),Base!M$3)-MAX(DATEVALUE($D1228),Base!M$2)+1&gt;=0,MIN(DATEVALUE($E1228),Base!M$3)-MAX(DATEVALUE($D1228),Base!M$2)+1,0),"")</f>
        <v/>
      </c>
      <c r="P1226" s="23" t="str">
        <f>IF(AND(($D1228)&lt;&gt;"",($E1228)&lt;&gt;""),IF(MIN(DATEVALUE($E1228),Base!N$3)-MAX(DATEVALUE($D1228),Base!N$2)+1&gt;=0,MIN(DATEVALUE($E1228),Base!N$3)-MAX(DATEVALUE($D1228),Base!N$2)+1,0),"")</f>
        <v/>
      </c>
      <c r="Q1226" s="23" t="str">
        <f>IF(AND(($D1228)&lt;&gt;"",($E1228)&lt;&gt;""),IF(MIN(DATEVALUE($E1228),Base!O$3)-MAX(DATEVALUE($D1228),Base!O$2)+1&gt;=0,MIN(DATEVALUE($E1228),Base!O$3)-MAX(DATEVALUE($D1228),Base!O$2)+1,0),"")</f>
        <v/>
      </c>
      <c r="R1226" s="23" t="str">
        <f>IF(AND(($D1228)&lt;&gt;"",($E1228)&lt;&gt;""),IF(MIN(DATEVALUE($E1228),Base!P$3)-MAX(DATEVALUE($D1228),Base!P$2)+1&gt;=0,MIN(DATEVALUE($E1228),Base!P$3)-MAX(DATEVALUE($D1228),Base!P$2)+1,0),"")</f>
        <v/>
      </c>
      <c r="S1226" s="23" t="str">
        <f>IF(AND(($D1228)&lt;&gt;"",($E1228)&lt;&gt;""),IF(MIN(DATEVALUE($E1228),Base!Q$3)-MAX(DATEVALUE($D1228),Base!Q$2)+1&gt;=0,MIN(DATEVALUE($E1228),Base!Q$3)-MAX(DATEVALUE($D1228),Base!Q$2)+1,0),"")</f>
        <v/>
      </c>
      <c r="T1226" s="23" t="str">
        <f>IF(AND(($D1228)&lt;&gt;"",($E1228)&lt;&gt;""),IF(MIN(DATEVALUE($E1228),Base!R$3)-MAX(DATEVALUE($D1228),Base!R$2)+1&gt;=0,MIN(DATEVALUE($E1228),Base!R$3)-MAX(DATEVALUE($D1228),Base!R$2)+1,0),"")</f>
        <v/>
      </c>
      <c r="U1226" s="23" t="str">
        <f>IF(AND(($D1228)&lt;&gt;"",($E1228)&lt;&gt;""),IF(MIN(DATEVALUE($E1228),Base!S$3)-MAX(DATEVALUE($D1228),Base!S$2)+1&gt;=0,MIN(DATEVALUE($E1228),Base!S$3)-MAX(DATEVALUE($D1228),Base!S$2)+1,0),"")</f>
        <v/>
      </c>
      <c r="V1226" s="23" t="str">
        <f>IF(AND(($D1228)&lt;&gt;"",($E1228)&lt;&gt;""),IF(MIN(DATEVALUE($E1228),Base!T$3)-MAX(DATEVALUE($D1228),Base!T$2)+1&gt;=0,MIN(DATEVALUE($E1228),Base!T$3)-MAX(DATEVALUE($D1228),Base!T$2)+1,0),"")</f>
        <v/>
      </c>
      <c r="W1226" s="23" t="str">
        <f>IF(AND(($D1228)&lt;&gt;"",($E1228)&lt;&gt;""),IF(MIN(DATEVALUE($E1228),Base!U$3)-MAX(DATEVALUE($D1228),Base!U$2)+1&gt;=0,MIN(DATEVALUE($E1228),Base!U$3)-MAX(DATEVALUE($D1228),Base!U$2)+1,0),"")</f>
        <v/>
      </c>
      <c r="X1226" s="23" t="str">
        <f>IF(AND(($D1228)&lt;&gt;"",($E1228)&lt;&gt;""),IF(MIN(DATEVALUE($E1228),Base!V$3)-MAX(DATEVALUE($D1228),Base!V$2)+1&gt;=0,MIN(DATEVALUE($E1228),Base!V$3)-MAX(DATEVALUE($D1228),Base!V$2)+1,0),"")</f>
        <v/>
      </c>
      <c r="Y1226" s="20" t="str">
        <f>IF(AND(M1226&lt;&gt;"",$H1222&lt;&gt;"",$F1222&lt;&gt;""),M1226*$H1222*$F1222,"")</f>
        <v/>
      </c>
      <c r="Z1226" s="20" t="str">
        <f>IF(AND(N1226&lt;&gt;"",$H1221&lt;&gt;"",$F1221&lt;&gt;""),N1226*$H1221*$F1221,"")</f>
        <v/>
      </c>
      <c r="AA1226" s="20" t="str">
        <f>IF(AND(O1226&lt;&gt;"",$H1221&lt;&gt;"",$F1221&lt;&gt;""),O1226*$H1221*$F1221,"")</f>
        <v/>
      </c>
      <c r="AB1226" s="20" t="str">
        <f>IF(AND(P1226&lt;&gt;"",$H1221&lt;&gt;"",$F1221&lt;&gt;""),P1226*$H1221*$F1221,"")</f>
        <v/>
      </c>
      <c r="AC1226" s="20" t="str">
        <f>IF(AND(Q1226&lt;&gt;"",$H1221&lt;&gt;"",$F1221&lt;&gt;""),Q1226*$H1221*$F1221,"")</f>
        <v/>
      </c>
      <c r="AD1226" s="20" t="str">
        <f>IF(AND(R1226&lt;&gt;"",$H1221&lt;&gt;"",$F1221&lt;&gt;""),R1226*$H1221*$F1221,"")</f>
        <v/>
      </c>
      <c r="AE1226" s="20" t="str">
        <f>IF(AND(S1226&lt;&gt;"",$H1221&lt;&gt;"",$F1221&lt;&gt;""),S1226*$H1221*$F1221,"")</f>
        <v/>
      </c>
      <c r="AF1226" s="20" t="str">
        <f>IF(AND(T1226&lt;&gt;"",$H1221&lt;&gt;"",$F1221&lt;&gt;""),T1226*$H1221*$F1221,"")</f>
        <v/>
      </c>
      <c r="AG1226" s="20" t="str">
        <f>IF(AND(U1226&lt;&gt;"",$H1221&lt;&gt;"",$F1221&lt;&gt;""),U1226*$H1221*$F1221,"")</f>
        <v/>
      </c>
      <c r="AH1226" s="20" t="str">
        <f>IF(AND(V1226&lt;&gt;"",$H1221&lt;&gt;"",$F1221&lt;&gt;""),V1226*$H1221*$F1221,"")</f>
        <v/>
      </c>
      <c r="AI1226" s="20" t="str">
        <f>IF(AND(W1226&lt;&gt;"",$H1221&lt;&gt;"",$F1221&lt;&gt;""),W1226*$H1221*$F1221,"")</f>
        <v/>
      </c>
      <c r="AJ1226" s="20" t="str">
        <f>IF(AND(X1226&lt;&gt;"",$H1221&lt;&gt;"",$F1221&lt;&gt;""),X1226*$H1221*$F1221,"")</f>
        <v/>
      </c>
    </row>
    <row r="1227" spans="1:36" ht="23.25" customHeight="1" x14ac:dyDescent="0.25">
      <c r="A1227" s="24"/>
      <c r="B1227" s="24"/>
      <c r="J1227" s="20" t="str">
        <f t="shared" si="55"/>
        <v/>
      </c>
      <c r="K1227" s="20" t="str">
        <f t="shared" si="56"/>
        <v/>
      </c>
      <c r="L1227" s="20" t="str">
        <f>IF(D1222&lt;&gt;"",MONTH(D1222),"")</f>
        <v/>
      </c>
      <c r="M1227" s="23" t="str">
        <f>IF(AND(($D1229)&lt;&gt;"",($E1229)&lt;&gt;""),IF(MIN(DATEVALUE($E1229),Base!K$3)-MAX(DATEVALUE($D1229),Base!K$2)+1&gt;=0,MIN(DATEVALUE($E1229),Base!K$3)-MAX(DATEVALUE($D1229),Base!K$2)+1,0),"")</f>
        <v/>
      </c>
      <c r="N1227" s="23" t="str">
        <f>IF(AND(($D1229)&lt;&gt;"",($E1229)&lt;&gt;""),IF(MIN(DATEVALUE($E1229),Base!L$3)-MAX(DATEVALUE($D1229),Base!L$2)+1&gt;=0,MIN(DATEVALUE($E1229),Base!L$3)-MAX(DATEVALUE($D1229),Base!L$2)+1,0),"")</f>
        <v/>
      </c>
      <c r="O1227" s="23" t="str">
        <f>IF(AND(($D1229)&lt;&gt;"",($E1229)&lt;&gt;""),IF(MIN(DATEVALUE($E1229),Base!M$3)-MAX(DATEVALUE($D1229),Base!M$2)+1&gt;=0,MIN(DATEVALUE($E1229),Base!M$3)-MAX(DATEVALUE($D1229),Base!M$2)+1,0),"")</f>
        <v/>
      </c>
      <c r="P1227" s="23" t="str">
        <f>IF(AND(($D1229)&lt;&gt;"",($E1229)&lt;&gt;""),IF(MIN(DATEVALUE($E1229),Base!N$3)-MAX(DATEVALUE($D1229),Base!N$2)+1&gt;=0,MIN(DATEVALUE($E1229),Base!N$3)-MAX(DATEVALUE($D1229),Base!N$2)+1,0),"")</f>
        <v/>
      </c>
      <c r="Q1227" s="23" t="str">
        <f>IF(AND(($D1229)&lt;&gt;"",($E1229)&lt;&gt;""),IF(MIN(DATEVALUE($E1229),Base!O$3)-MAX(DATEVALUE($D1229),Base!O$2)+1&gt;=0,MIN(DATEVALUE($E1229),Base!O$3)-MAX(DATEVALUE($D1229),Base!O$2)+1,0),"")</f>
        <v/>
      </c>
      <c r="R1227" s="23" t="str">
        <f>IF(AND(($D1229)&lt;&gt;"",($E1229)&lt;&gt;""),IF(MIN(DATEVALUE($E1229),Base!P$3)-MAX(DATEVALUE($D1229),Base!P$2)+1&gt;=0,MIN(DATEVALUE($E1229),Base!P$3)-MAX(DATEVALUE($D1229),Base!P$2)+1,0),"")</f>
        <v/>
      </c>
      <c r="S1227" s="23" t="str">
        <f>IF(AND(($D1229)&lt;&gt;"",($E1229)&lt;&gt;""),IF(MIN(DATEVALUE($E1229),Base!Q$3)-MAX(DATEVALUE($D1229),Base!Q$2)+1&gt;=0,MIN(DATEVALUE($E1229),Base!Q$3)-MAX(DATEVALUE($D1229),Base!Q$2)+1,0),"")</f>
        <v/>
      </c>
      <c r="T1227" s="23" t="str">
        <f>IF(AND(($D1229)&lt;&gt;"",($E1229)&lt;&gt;""),IF(MIN(DATEVALUE($E1229),Base!R$3)-MAX(DATEVALUE($D1229),Base!R$2)+1&gt;=0,MIN(DATEVALUE($E1229),Base!R$3)-MAX(DATEVALUE($D1229),Base!R$2)+1,0),"")</f>
        <v/>
      </c>
      <c r="U1227" s="23" t="str">
        <f>IF(AND(($D1229)&lt;&gt;"",($E1229)&lt;&gt;""),IF(MIN(DATEVALUE($E1229),Base!S$3)-MAX(DATEVALUE($D1229),Base!S$2)+1&gt;=0,MIN(DATEVALUE($E1229),Base!S$3)-MAX(DATEVALUE($D1229),Base!S$2)+1,0),"")</f>
        <v/>
      </c>
      <c r="V1227" s="23" t="str">
        <f>IF(AND(($D1229)&lt;&gt;"",($E1229)&lt;&gt;""),IF(MIN(DATEVALUE($E1229),Base!T$3)-MAX(DATEVALUE($D1229),Base!T$2)+1&gt;=0,MIN(DATEVALUE($E1229),Base!T$3)-MAX(DATEVALUE($D1229),Base!T$2)+1,0),"")</f>
        <v/>
      </c>
      <c r="W1227" s="23" t="str">
        <f>IF(AND(($D1229)&lt;&gt;"",($E1229)&lt;&gt;""),IF(MIN(DATEVALUE($E1229),Base!U$3)-MAX(DATEVALUE($D1229),Base!U$2)+1&gt;=0,MIN(DATEVALUE($E1229),Base!U$3)-MAX(DATEVALUE($D1229),Base!U$2)+1,0),"")</f>
        <v/>
      </c>
      <c r="X1227" s="23" t="str">
        <f>IF(AND(($D1229)&lt;&gt;"",($E1229)&lt;&gt;""),IF(MIN(DATEVALUE($E1229),Base!V$3)-MAX(DATEVALUE($D1229),Base!V$2)+1&gt;=0,MIN(DATEVALUE($E1229),Base!V$3)-MAX(DATEVALUE($D1229),Base!V$2)+1,0),"")</f>
        <v/>
      </c>
      <c r="Y1227" s="20" t="str">
        <f>IF(AND(M1227&lt;&gt;"",$H1223&lt;&gt;"",$F1223&lt;&gt;""),M1227*$H1223*$F1223,"")</f>
        <v/>
      </c>
      <c r="Z1227" s="20" t="str">
        <f>IF(AND(N1227&lt;&gt;"",$H1222&lt;&gt;"",$F1222&lt;&gt;""),N1227*$H1222*$F1222,"")</f>
        <v/>
      </c>
      <c r="AA1227" s="20" t="str">
        <f>IF(AND(O1227&lt;&gt;"",$H1222&lt;&gt;"",$F1222&lt;&gt;""),O1227*$H1222*$F1222,"")</f>
        <v/>
      </c>
      <c r="AB1227" s="20" t="str">
        <f>IF(AND(P1227&lt;&gt;"",$H1222&lt;&gt;"",$F1222&lt;&gt;""),P1227*$H1222*$F1222,"")</f>
        <v/>
      </c>
      <c r="AC1227" s="20" t="str">
        <f>IF(AND(Q1227&lt;&gt;"",$H1222&lt;&gt;"",$F1222&lt;&gt;""),Q1227*$H1222*$F1222,"")</f>
        <v/>
      </c>
      <c r="AD1227" s="20" t="str">
        <f>IF(AND(R1227&lt;&gt;"",$H1222&lt;&gt;"",$F1222&lt;&gt;""),R1227*$H1222*$F1222,"")</f>
        <v/>
      </c>
      <c r="AE1227" s="20" t="str">
        <f>IF(AND(S1227&lt;&gt;"",$H1222&lt;&gt;"",$F1222&lt;&gt;""),S1227*$H1222*$F1222,"")</f>
        <v/>
      </c>
      <c r="AF1227" s="20" t="str">
        <f>IF(AND(T1227&lt;&gt;"",$H1222&lt;&gt;"",$F1222&lt;&gt;""),T1227*$H1222*$F1222,"")</f>
        <v/>
      </c>
      <c r="AG1227" s="20" t="str">
        <f>IF(AND(U1227&lt;&gt;"",$H1222&lt;&gt;"",$F1222&lt;&gt;""),U1227*$H1222*$F1222,"")</f>
        <v/>
      </c>
      <c r="AH1227" s="20" t="str">
        <f>IF(AND(V1227&lt;&gt;"",$H1222&lt;&gt;"",$F1222&lt;&gt;""),V1227*$H1222*$F1222,"")</f>
        <v/>
      </c>
      <c r="AI1227" s="20" t="str">
        <f>IF(AND(W1227&lt;&gt;"",$H1222&lt;&gt;"",$F1222&lt;&gt;""),W1227*$H1222*$F1222,"")</f>
        <v/>
      </c>
      <c r="AJ1227" s="20" t="str">
        <f>IF(AND(X1227&lt;&gt;"",$H1222&lt;&gt;"",$F1222&lt;&gt;""),X1227*$H1222*$F1222,"")</f>
        <v/>
      </c>
    </row>
    <row r="1228" spans="1:36" ht="23.25" customHeight="1" x14ac:dyDescent="0.25">
      <c r="A1228" s="24"/>
      <c r="B1228" s="24"/>
      <c r="J1228" s="20" t="str">
        <f t="shared" si="55"/>
        <v/>
      </c>
      <c r="K1228" s="20" t="str">
        <f t="shared" si="56"/>
        <v/>
      </c>
      <c r="L1228" s="20" t="str">
        <f>IF(D1223&lt;&gt;"",MONTH(D1223),"")</f>
        <v/>
      </c>
      <c r="M1228" s="23" t="str">
        <f>IF(AND(($D1230)&lt;&gt;"",($E1230)&lt;&gt;""),IF(MIN(DATEVALUE($E1230),Base!K$3)-MAX(DATEVALUE($D1230),Base!K$2)+1&gt;=0,MIN(DATEVALUE($E1230),Base!K$3)-MAX(DATEVALUE($D1230),Base!K$2)+1,0),"")</f>
        <v/>
      </c>
      <c r="N1228" s="23" t="str">
        <f>IF(AND(($D1230)&lt;&gt;"",($E1230)&lt;&gt;""),IF(MIN(DATEVALUE($E1230),Base!L$3)-MAX(DATEVALUE($D1230),Base!L$2)+1&gt;=0,MIN(DATEVALUE($E1230),Base!L$3)-MAX(DATEVALUE($D1230),Base!L$2)+1,0),"")</f>
        <v/>
      </c>
      <c r="O1228" s="23" t="str">
        <f>IF(AND(($D1230)&lt;&gt;"",($E1230)&lt;&gt;""),IF(MIN(DATEVALUE($E1230),Base!M$3)-MAX(DATEVALUE($D1230),Base!M$2)+1&gt;=0,MIN(DATEVALUE($E1230),Base!M$3)-MAX(DATEVALUE($D1230),Base!M$2)+1,0),"")</f>
        <v/>
      </c>
      <c r="P1228" s="23" t="str">
        <f>IF(AND(($D1230)&lt;&gt;"",($E1230)&lt;&gt;""),IF(MIN(DATEVALUE($E1230),Base!N$3)-MAX(DATEVALUE($D1230),Base!N$2)+1&gt;=0,MIN(DATEVALUE($E1230),Base!N$3)-MAX(DATEVALUE($D1230),Base!N$2)+1,0),"")</f>
        <v/>
      </c>
      <c r="Q1228" s="23" t="str">
        <f>IF(AND(($D1230)&lt;&gt;"",($E1230)&lt;&gt;""),IF(MIN(DATEVALUE($E1230),Base!O$3)-MAX(DATEVALUE($D1230),Base!O$2)+1&gt;=0,MIN(DATEVALUE($E1230),Base!O$3)-MAX(DATEVALUE($D1230),Base!O$2)+1,0),"")</f>
        <v/>
      </c>
      <c r="R1228" s="23" t="str">
        <f>IF(AND(($D1230)&lt;&gt;"",($E1230)&lt;&gt;""),IF(MIN(DATEVALUE($E1230),Base!P$3)-MAX(DATEVALUE($D1230),Base!P$2)+1&gt;=0,MIN(DATEVALUE($E1230),Base!P$3)-MAX(DATEVALUE($D1230),Base!P$2)+1,0),"")</f>
        <v/>
      </c>
      <c r="S1228" s="23" t="str">
        <f>IF(AND(($D1230)&lt;&gt;"",($E1230)&lt;&gt;""),IF(MIN(DATEVALUE($E1230),Base!Q$3)-MAX(DATEVALUE($D1230),Base!Q$2)+1&gt;=0,MIN(DATEVALUE($E1230),Base!Q$3)-MAX(DATEVALUE($D1230),Base!Q$2)+1,0),"")</f>
        <v/>
      </c>
      <c r="T1228" s="23" t="str">
        <f>IF(AND(($D1230)&lt;&gt;"",($E1230)&lt;&gt;""),IF(MIN(DATEVALUE($E1230),Base!R$3)-MAX(DATEVALUE($D1230),Base!R$2)+1&gt;=0,MIN(DATEVALUE($E1230),Base!R$3)-MAX(DATEVALUE($D1230),Base!R$2)+1,0),"")</f>
        <v/>
      </c>
      <c r="U1228" s="23" t="str">
        <f>IF(AND(($D1230)&lt;&gt;"",($E1230)&lt;&gt;""),IF(MIN(DATEVALUE($E1230),Base!S$3)-MAX(DATEVALUE($D1230),Base!S$2)+1&gt;=0,MIN(DATEVALUE($E1230),Base!S$3)-MAX(DATEVALUE($D1230),Base!S$2)+1,0),"")</f>
        <v/>
      </c>
      <c r="V1228" s="23" t="str">
        <f>IF(AND(($D1230)&lt;&gt;"",($E1230)&lt;&gt;""),IF(MIN(DATEVALUE($E1230),Base!T$3)-MAX(DATEVALUE($D1230),Base!T$2)+1&gt;=0,MIN(DATEVALUE($E1230),Base!T$3)-MAX(DATEVALUE($D1230),Base!T$2)+1,0),"")</f>
        <v/>
      </c>
      <c r="W1228" s="23" t="str">
        <f>IF(AND(($D1230)&lt;&gt;"",($E1230)&lt;&gt;""),IF(MIN(DATEVALUE($E1230),Base!U$3)-MAX(DATEVALUE($D1230),Base!U$2)+1&gt;=0,MIN(DATEVALUE($E1230),Base!U$3)-MAX(DATEVALUE($D1230),Base!U$2)+1,0),"")</f>
        <v/>
      </c>
      <c r="X1228" s="23" t="str">
        <f>IF(AND(($D1230)&lt;&gt;"",($E1230)&lt;&gt;""),IF(MIN(DATEVALUE($E1230),Base!V$3)-MAX(DATEVALUE($D1230),Base!V$2)+1&gt;=0,MIN(DATEVALUE($E1230),Base!V$3)-MAX(DATEVALUE($D1230),Base!V$2)+1,0),"")</f>
        <v/>
      </c>
      <c r="Y1228" s="20" t="str">
        <f>IF(AND(M1228&lt;&gt;"",$H1224&lt;&gt;"",$F1224&lt;&gt;""),M1228*$H1224*$F1224,"")</f>
        <v/>
      </c>
      <c r="Z1228" s="20" t="str">
        <f>IF(AND(N1228&lt;&gt;"",$H1223&lt;&gt;"",$F1223&lt;&gt;""),N1228*$H1223*$F1223,"")</f>
        <v/>
      </c>
      <c r="AA1228" s="20" t="str">
        <f>IF(AND(O1228&lt;&gt;"",$H1223&lt;&gt;"",$F1223&lt;&gt;""),O1228*$H1223*$F1223,"")</f>
        <v/>
      </c>
      <c r="AB1228" s="20" t="str">
        <f>IF(AND(P1228&lt;&gt;"",$H1223&lt;&gt;"",$F1223&lt;&gt;""),P1228*$H1223*$F1223,"")</f>
        <v/>
      </c>
      <c r="AC1228" s="20" t="str">
        <f>IF(AND(Q1228&lt;&gt;"",$H1223&lt;&gt;"",$F1223&lt;&gt;""),Q1228*$H1223*$F1223,"")</f>
        <v/>
      </c>
      <c r="AD1228" s="20" t="str">
        <f>IF(AND(R1228&lt;&gt;"",$H1223&lt;&gt;"",$F1223&lt;&gt;""),R1228*$H1223*$F1223,"")</f>
        <v/>
      </c>
      <c r="AE1228" s="20" t="str">
        <f>IF(AND(S1228&lt;&gt;"",$H1223&lt;&gt;"",$F1223&lt;&gt;""),S1228*$H1223*$F1223,"")</f>
        <v/>
      </c>
      <c r="AF1228" s="20" t="str">
        <f>IF(AND(T1228&lt;&gt;"",$H1223&lt;&gt;"",$F1223&lt;&gt;""),T1228*$H1223*$F1223,"")</f>
        <v/>
      </c>
      <c r="AG1228" s="20" t="str">
        <f>IF(AND(U1228&lt;&gt;"",$H1223&lt;&gt;"",$F1223&lt;&gt;""),U1228*$H1223*$F1223,"")</f>
        <v/>
      </c>
      <c r="AH1228" s="20" t="str">
        <f>IF(AND(V1228&lt;&gt;"",$H1223&lt;&gt;"",$F1223&lt;&gt;""),V1228*$H1223*$F1223,"")</f>
        <v/>
      </c>
      <c r="AI1228" s="20" t="str">
        <f>IF(AND(W1228&lt;&gt;"",$H1223&lt;&gt;"",$F1223&lt;&gt;""),W1228*$H1223*$F1223,"")</f>
        <v/>
      </c>
      <c r="AJ1228" s="20" t="str">
        <f>IF(AND(X1228&lt;&gt;"",$H1223&lt;&gt;"",$F1223&lt;&gt;""),X1228*$H1223*$F1223,"")</f>
        <v/>
      </c>
    </row>
    <row r="1229" spans="1:36" ht="23.25" customHeight="1" x14ac:dyDescent="0.25">
      <c r="A1229" s="24"/>
      <c r="B1229" s="24"/>
      <c r="J1229" s="20" t="str">
        <f t="shared" si="55"/>
        <v/>
      </c>
      <c r="K1229" s="20" t="str">
        <f t="shared" si="56"/>
        <v/>
      </c>
      <c r="L1229" s="20" t="str">
        <f>IF(D1224&lt;&gt;"",MONTH(D1224),"")</f>
        <v/>
      </c>
      <c r="M1229" s="23" t="str">
        <f>IF(AND(($D1231)&lt;&gt;"",($E1231)&lt;&gt;""),IF(MIN(DATEVALUE($E1231),Base!K$3)-MAX(DATEVALUE($D1231),Base!K$2)+1&gt;=0,MIN(DATEVALUE($E1231),Base!K$3)-MAX(DATEVALUE($D1231),Base!K$2)+1,0),"")</f>
        <v/>
      </c>
      <c r="N1229" s="23" t="str">
        <f>IF(AND(($D1231)&lt;&gt;"",($E1231)&lt;&gt;""),IF(MIN(DATEVALUE($E1231),Base!L$3)-MAX(DATEVALUE($D1231),Base!L$2)+1&gt;=0,MIN(DATEVALUE($E1231),Base!L$3)-MAX(DATEVALUE($D1231),Base!L$2)+1,0),"")</f>
        <v/>
      </c>
      <c r="O1229" s="23" t="str">
        <f>IF(AND(($D1231)&lt;&gt;"",($E1231)&lt;&gt;""),IF(MIN(DATEVALUE($E1231),Base!M$3)-MAX(DATEVALUE($D1231),Base!M$2)+1&gt;=0,MIN(DATEVALUE($E1231),Base!M$3)-MAX(DATEVALUE($D1231),Base!M$2)+1,0),"")</f>
        <v/>
      </c>
      <c r="P1229" s="23" t="str">
        <f>IF(AND(($D1231)&lt;&gt;"",($E1231)&lt;&gt;""),IF(MIN(DATEVALUE($E1231),Base!N$3)-MAX(DATEVALUE($D1231),Base!N$2)+1&gt;=0,MIN(DATEVALUE($E1231),Base!N$3)-MAX(DATEVALUE($D1231),Base!N$2)+1,0),"")</f>
        <v/>
      </c>
      <c r="Q1229" s="23" t="str">
        <f>IF(AND(($D1231)&lt;&gt;"",($E1231)&lt;&gt;""),IF(MIN(DATEVALUE($E1231),Base!O$3)-MAX(DATEVALUE($D1231),Base!O$2)+1&gt;=0,MIN(DATEVALUE($E1231),Base!O$3)-MAX(DATEVALUE($D1231),Base!O$2)+1,0),"")</f>
        <v/>
      </c>
      <c r="R1229" s="23" t="str">
        <f>IF(AND(($D1231)&lt;&gt;"",($E1231)&lt;&gt;""),IF(MIN(DATEVALUE($E1231),Base!P$3)-MAX(DATEVALUE($D1231),Base!P$2)+1&gt;=0,MIN(DATEVALUE($E1231),Base!P$3)-MAX(DATEVALUE($D1231),Base!P$2)+1,0),"")</f>
        <v/>
      </c>
      <c r="S1229" s="23" t="str">
        <f>IF(AND(($D1231)&lt;&gt;"",($E1231)&lt;&gt;""),IF(MIN(DATEVALUE($E1231),Base!Q$3)-MAX(DATEVALUE($D1231),Base!Q$2)+1&gt;=0,MIN(DATEVALUE($E1231),Base!Q$3)-MAX(DATEVALUE($D1231),Base!Q$2)+1,0),"")</f>
        <v/>
      </c>
      <c r="T1229" s="23" t="str">
        <f>IF(AND(($D1231)&lt;&gt;"",($E1231)&lt;&gt;""),IF(MIN(DATEVALUE($E1231),Base!R$3)-MAX(DATEVALUE($D1231),Base!R$2)+1&gt;=0,MIN(DATEVALUE($E1231),Base!R$3)-MAX(DATEVALUE($D1231),Base!R$2)+1,0),"")</f>
        <v/>
      </c>
      <c r="U1229" s="23" t="str">
        <f>IF(AND(($D1231)&lt;&gt;"",($E1231)&lt;&gt;""),IF(MIN(DATEVALUE($E1231),Base!S$3)-MAX(DATEVALUE($D1231),Base!S$2)+1&gt;=0,MIN(DATEVALUE($E1231),Base!S$3)-MAX(DATEVALUE($D1231),Base!S$2)+1,0),"")</f>
        <v/>
      </c>
      <c r="V1229" s="23" t="str">
        <f>IF(AND(($D1231)&lt;&gt;"",($E1231)&lt;&gt;""),IF(MIN(DATEVALUE($E1231),Base!T$3)-MAX(DATEVALUE($D1231),Base!T$2)+1&gt;=0,MIN(DATEVALUE($E1231),Base!T$3)-MAX(DATEVALUE($D1231),Base!T$2)+1,0),"")</f>
        <v/>
      </c>
      <c r="W1229" s="23" t="str">
        <f>IF(AND(($D1231)&lt;&gt;"",($E1231)&lt;&gt;""),IF(MIN(DATEVALUE($E1231),Base!U$3)-MAX(DATEVALUE($D1231),Base!U$2)+1&gt;=0,MIN(DATEVALUE($E1231),Base!U$3)-MAX(DATEVALUE($D1231),Base!U$2)+1,0),"")</f>
        <v/>
      </c>
      <c r="X1229" s="23" t="str">
        <f>IF(AND(($D1231)&lt;&gt;"",($E1231)&lt;&gt;""),IF(MIN(DATEVALUE($E1231),Base!V$3)-MAX(DATEVALUE($D1231),Base!V$2)+1&gt;=0,MIN(DATEVALUE($E1231),Base!V$3)-MAX(DATEVALUE($D1231),Base!V$2)+1,0),"")</f>
        <v/>
      </c>
      <c r="Y1229" s="20" t="str">
        <f>IF(AND(M1229&lt;&gt;"",$H1225&lt;&gt;"",$F1225&lt;&gt;""),M1229*$H1225*$F1225,"")</f>
        <v/>
      </c>
      <c r="Z1229" s="20" t="str">
        <f>IF(AND(N1229&lt;&gt;"",$H1224&lt;&gt;"",$F1224&lt;&gt;""),N1229*$H1224*$F1224,"")</f>
        <v/>
      </c>
      <c r="AA1229" s="20" t="str">
        <f>IF(AND(O1229&lt;&gt;"",$H1224&lt;&gt;"",$F1224&lt;&gt;""),O1229*$H1224*$F1224,"")</f>
        <v/>
      </c>
      <c r="AB1229" s="20" t="str">
        <f>IF(AND(P1229&lt;&gt;"",$H1224&lt;&gt;"",$F1224&lt;&gt;""),P1229*$H1224*$F1224,"")</f>
        <v/>
      </c>
      <c r="AC1229" s="20" t="str">
        <f>IF(AND(Q1229&lt;&gt;"",$H1224&lt;&gt;"",$F1224&lt;&gt;""),Q1229*$H1224*$F1224,"")</f>
        <v/>
      </c>
      <c r="AD1229" s="20" t="str">
        <f>IF(AND(R1229&lt;&gt;"",$H1224&lt;&gt;"",$F1224&lt;&gt;""),R1229*$H1224*$F1224,"")</f>
        <v/>
      </c>
      <c r="AE1229" s="20" t="str">
        <f>IF(AND(S1229&lt;&gt;"",$H1224&lt;&gt;"",$F1224&lt;&gt;""),S1229*$H1224*$F1224,"")</f>
        <v/>
      </c>
      <c r="AF1229" s="20" t="str">
        <f>IF(AND(T1229&lt;&gt;"",$H1224&lt;&gt;"",$F1224&lt;&gt;""),T1229*$H1224*$F1224,"")</f>
        <v/>
      </c>
      <c r="AG1229" s="20" t="str">
        <f>IF(AND(U1229&lt;&gt;"",$H1224&lt;&gt;"",$F1224&lt;&gt;""),U1229*$H1224*$F1224,"")</f>
        <v/>
      </c>
      <c r="AH1229" s="20" t="str">
        <f>IF(AND(V1229&lt;&gt;"",$H1224&lt;&gt;"",$F1224&lt;&gt;""),V1229*$H1224*$F1224,"")</f>
        <v/>
      </c>
      <c r="AI1229" s="20" t="str">
        <f>IF(AND(W1229&lt;&gt;"",$H1224&lt;&gt;"",$F1224&lt;&gt;""),W1229*$H1224*$F1224,"")</f>
        <v/>
      </c>
      <c r="AJ1229" s="20" t="str">
        <f>IF(AND(X1229&lt;&gt;"",$H1224&lt;&gt;"",$F1224&lt;&gt;""),X1229*$H1224*$F1224,"")</f>
        <v/>
      </c>
    </row>
    <row r="1230" spans="1:36" ht="23.25" customHeight="1" x14ac:dyDescent="0.25">
      <c r="A1230" s="24"/>
      <c r="B1230" s="24"/>
      <c r="J1230" s="20" t="str">
        <f t="shared" si="55"/>
        <v/>
      </c>
      <c r="K1230" s="20" t="str">
        <f t="shared" si="56"/>
        <v/>
      </c>
      <c r="L1230" s="20" t="str">
        <f>IF(D1225&lt;&gt;"",MONTH(D1225),"")</f>
        <v/>
      </c>
      <c r="M1230" s="23" t="str">
        <f>IF(AND(($D1232)&lt;&gt;"",($E1232)&lt;&gt;""),IF(MIN(DATEVALUE($E1232),Base!K$3)-MAX(DATEVALUE($D1232),Base!K$2)+1&gt;=0,MIN(DATEVALUE($E1232),Base!K$3)-MAX(DATEVALUE($D1232),Base!K$2)+1,0),"")</f>
        <v/>
      </c>
      <c r="N1230" s="23" t="str">
        <f>IF(AND(($D1232)&lt;&gt;"",($E1232)&lt;&gt;""),IF(MIN(DATEVALUE($E1232),Base!L$3)-MAX(DATEVALUE($D1232),Base!L$2)+1&gt;=0,MIN(DATEVALUE($E1232),Base!L$3)-MAX(DATEVALUE($D1232),Base!L$2)+1,0),"")</f>
        <v/>
      </c>
      <c r="O1230" s="23" t="str">
        <f>IF(AND(($D1232)&lt;&gt;"",($E1232)&lt;&gt;""),IF(MIN(DATEVALUE($E1232),Base!M$3)-MAX(DATEVALUE($D1232),Base!M$2)+1&gt;=0,MIN(DATEVALUE($E1232),Base!M$3)-MAX(DATEVALUE($D1232),Base!M$2)+1,0),"")</f>
        <v/>
      </c>
      <c r="P1230" s="23" t="str">
        <f>IF(AND(($D1232)&lt;&gt;"",($E1232)&lt;&gt;""),IF(MIN(DATEVALUE($E1232),Base!N$3)-MAX(DATEVALUE($D1232),Base!N$2)+1&gt;=0,MIN(DATEVALUE($E1232),Base!N$3)-MAX(DATEVALUE($D1232),Base!N$2)+1,0),"")</f>
        <v/>
      </c>
      <c r="Q1230" s="23" t="str">
        <f>IF(AND(($D1232)&lt;&gt;"",($E1232)&lt;&gt;""),IF(MIN(DATEVALUE($E1232),Base!O$3)-MAX(DATEVALUE($D1232),Base!O$2)+1&gt;=0,MIN(DATEVALUE($E1232),Base!O$3)-MAX(DATEVALUE($D1232),Base!O$2)+1,0),"")</f>
        <v/>
      </c>
      <c r="R1230" s="23" t="str">
        <f>IF(AND(($D1232)&lt;&gt;"",($E1232)&lt;&gt;""),IF(MIN(DATEVALUE($E1232),Base!P$3)-MAX(DATEVALUE($D1232),Base!P$2)+1&gt;=0,MIN(DATEVALUE($E1232),Base!P$3)-MAX(DATEVALUE($D1232),Base!P$2)+1,0),"")</f>
        <v/>
      </c>
      <c r="S1230" s="23" t="str">
        <f>IF(AND(($D1232)&lt;&gt;"",($E1232)&lt;&gt;""),IF(MIN(DATEVALUE($E1232),Base!Q$3)-MAX(DATEVALUE($D1232),Base!Q$2)+1&gt;=0,MIN(DATEVALUE($E1232),Base!Q$3)-MAX(DATEVALUE($D1232),Base!Q$2)+1,0),"")</f>
        <v/>
      </c>
      <c r="T1230" s="23" t="str">
        <f>IF(AND(($D1232)&lt;&gt;"",($E1232)&lt;&gt;""),IF(MIN(DATEVALUE($E1232),Base!R$3)-MAX(DATEVALUE($D1232),Base!R$2)+1&gt;=0,MIN(DATEVALUE($E1232),Base!R$3)-MAX(DATEVALUE($D1232),Base!R$2)+1,0),"")</f>
        <v/>
      </c>
      <c r="U1230" s="23" t="str">
        <f>IF(AND(($D1232)&lt;&gt;"",($E1232)&lt;&gt;""),IF(MIN(DATEVALUE($E1232),Base!S$3)-MAX(DATEVALUE($D1232),Base!S$2)+1&gt;=0,MIN(DATEVALUE($E1232),Base!S$3)-MAX(DATEVALUE($D1232),Base!S$2)+1,0),"")</f>
        <v/>
      </c>
      <c r="V1230" s="23" t="str">
        <f>IF(AND(($D1232)&lt;&gt;"",($E1232)&lt;&gt;""),IF(MIN(DATEVALUE($E1232),Base!T$3)-MAX(DATEVALUE($D1232),Base!T$2)+1&gt;=0,MIN(DATEVALUE($E1232),Base!T$3)-MAX(DATEVALUE($D1232),Base!T$2)+1,0),"")</f>
        <v/>
      </c>
      <c r="W1230" s="23" t="str">
        <f>IF(AND(($D1232)&lt;&gt;"",($E1232)&lt;&gt;""),IF(MIN(DATEVALUE($E1232),Base!U$3)-MAX(DATEVALUE($D1232),Base!U$2)+1&gt;=0,MIN(DATEVALUE($E1232),Base!U$3)-MAX(DATEVALUE($D1232),Base!U$2)+1,0),"")</f>
        <v/>
      </c>
      <c r="X1230" s="23" t="str">
        <f>IF(AND(($D1232)&lt;&gt;"",($E1232)&lt;&gt;""),IF(MIN(DATEVALUE($E1232),Base!V$3)-MAX(DATEVALUE($D1232),Base!V$2)+1&gt;=0,MIN(DATEVALUE($E1232),Base!V$3)-MAX(DATEVALUE($D1232),Base!V$2)+1,0),"")</f>
        <v/>
      </c>
      <c r="Y1230" s="20" t="str">
        <f>IF(AND(M1230&lt;&gt;"",$H1226&lt;&gt;"",$F1226&lt;&gt;""),M1230*$H1226*$F1226,"")</f>
        <v/>
      </c>
      <c r="Z1230" s="20" t="str">
        <f>IF(AND(N1230&lt;&gt;"",$H1225&lt;&gt;"",$F1225&lt;&gt;""),N1230*$H1225*$F1225,"")</f>
        <v/>
      </c>
      <c r="AA1230" s="20" t="str">
        <f>IF(AND(O1230&lt;&gt;"",$H1225&lt;&gt;"",$F1225&lt;&gt;""),O1230*$H1225*$F1225,"")</f>
        <v/>
      </c>
      <c r="AB1230" s="20" t="str">
        <f>IF(AND(P1230&lt;&gt;"",$H1225&lt;&gt;"",$F1225&lt;&gt;""),P1230*$H1225*$F1225,"")</f>
        <v/>
      </c>
      <c r="AC1230" s="20" t="str">
        <f>IF(AND(Q1230&lt;&gt;"",$H1225&lt;&gt;"",$F1225&lt;&gt;""),Q1230*$H1225*$F1225,"")</f>
        <v/>
      </c>
      <c r="AD1230" s="20" t="str">
        <f>IF(AND(R1230&lt;&gt;"",$H1225&lt;&gt;"",$F1225&lt;&gt;""),R1230*$H1225*$F1225,"")</f>
        <v/>
      </c>
      <c r="AE1230" s="20" t="str">
        <f>IF(AND(S1230&lt;&gt;"",$H1225&lt;&gt;"",$F1225&lt;&gt;""),S1230*$H1225*$F1225,"")</f>
        <v/>
      </c>
      <c r="AF1230" s="20" t="str">
        <f>IF(AND(T1230&lt;&gt;"",$H1225&lt;&gt;"",$F1225&lt;&gt;""),T1230*$H1225*$F1225,"")</f>
        <v/>
      </c>
      <c r="AG1230" s="20" t="str">
        <f>IF(AND(U1230&lt;&gt;"",$H1225&lt;&gt;"",$F1225&lt;&gt;""),U1230*$H1225*$F1225,"")</f>
        <v/>
      </c>
      <c r="AH1230" s="20" t="str">
        <f>IF(AND(V1230&lt;&gt;"",$H1225&lt;&gt;"",$F1225&lt;&gt;""),V1230*$H1225*$F1225,"")</f>
        <v/>
      </c>
      <c r="AI1230" s="20" t="str">
        <f>IF(AND(W1230&lt;&gt;"",$H1225&lt;&gt;"",$F1225&lt;&gt;""),W1230*$H1225*$F1225,"")</f>
        <v/>
      </c>
      <c r="AJ1230" s="20" t="str">
        <f>IF(AND(X1230&lt;&gt;"",$H1225&lt;&gt;"",$F1225&lt;&gt;""),X1230*$H1225*$F1225,"")</f>
        <v/>
      </c>
    </row>
    <row r="1231" spans="1:36" ht="23.25" customHeight="1" x14ac:dyDescent="0.25">
      <c r="A1231" s="24"/>
      <c r="B1231" s="24"/>
      <c r="J1231" s="20" t="str">
        <f t="shared" si="55"/>
        <v/>
      </c>
      <c r="K1231" s="20" t="str">
        <f t="shared" si="56"/>
        <v/>
      </c>
      <c r="L1231" s="20" t="str">
        <f>IF(D1226&lt;&gt;"",MONTH(D1226),"")</f>
        <v/>
      </c>
      <c r="M1231" s="23" t="str">
        <f>IF(AND(($D1233)&lt;&gt;"",($E1233)&lt;&gt;""),IF(MIN(DATEVALUE($E1233),Base!K$3)-MAX(DATEVALUE($D1233),Base!K$2)+1&gt;=0,MIN(DATEVALUE($E1233),Base!K$3)-MAX(DATEVALUE($D1233),Base!K$2)+1,0),"")</f>
        <v/>
      </c>
      <c r="N1231" s="23" t="str">
        <f>IF(AND(($D1233)&lt;&gt;"",($E1233)&lt;&gt;""),IF(MIN(DATEVALUE($E1233),Base!L$3)-MAX(DATEVALUE($D1233),Base!L$2)+1&gt;=0,MIN(DATEVALUE($E1233),Base!L$3)-MAX(DATEVALUE($D1233),Base!L$2)+1,0),"")</f>
        <v/>
      </c>
      <c r="O1231" s="23" t="str">
        <f>IF(AND(($D1233)&lt;&gt;"",($E1233)&lt;&gt;""),IF(MIN(DATEVALUE($E1233),Base!M$3)-MAX(DATEVALUE($D1233),Base!M$2)+1&gt;=0,MIN(DATEVALUE($E1233),Base!M$3)-MAX(DATEVALUE($D1233),Base!M$2)+1,0),"")</f>
        <v/>
      </c>
      <c r="P1231" s="23" t="str">
        <f>IF(AND(($D1233)&lt;&gt;"",($E1233)&lt;&gt;""),IF(MIN(DATEVALUE($E1233),Base!N$3)-MAX(DATEVALUE($D1233),Base!N$2)+1&gt;=0,MIN(DATEVALUE($E1233),Base!N$3)-MAX(DATEVALUE($D1233),Base!N$2)+1,0),"")</f>
        <v/>
      </c>
      <c r="Q1231" s="23" t="str">
        <f>IF(AND(($D1233)&lt;&gt;"",($E1233)&lt;&gt;""),IF(MIN(DATEVALUE($E1233),Base!O$3)-MAX(DATEVALUE($D1233),Base!O$2)+1&gt;=0,MIN(DATEVALUE($E1233),Base!O$3)-MAX(DATEVALUE($D1233),Base!O$2)+1,0),"")</f>
        <v/>
      </c>
      <c r="R1231" s="23" t="str">
        <f>IF(AND(($D1233)&lt;&gt;"",($E1233)&lt;&gt;""),IF(MIN(DATEVALUE($E1233),Base!P$3)-MAX(DATEVALUE($D1233),Base!P$2)+1&gt;=0,MIN(DATEVALUE($E1233),Base!P$3)-MAX(DATEVALUE($D1233),Base!P$2)+1,0),"")</f>
        <v/>
      </c>
      <c r="S1231" s="23" t="str">
        <f>IF(AND(($D1233)&lt;&gt;"",($E1233)&lt;&gt;""),IF(MIN(DATEVALUE($E1233),Base!Q$3)-MAX(DATEVALUE($D1233),Base!Q$2)+1&gt;=0,MIN(DATEVALUE($E1233),Base!Q$3)-MAX(DATEVALUE($D1233),Base!Q$2)+1,0),"")</f>
        <v/>
      </c>
      <c r="T1231" s="23" t="str">
        <f>IF(AND(($D1233)&lt;&gt;"",($E1233)&lt;&gt;""),IF(MIN(DATEVALUE($E1233),Base!R$3)-MAX(DATEVALUE($D1233),Base!R$2)+1&gt;=0,MIN(DATEVALUE($E1233),Base!R$3)-MAX(DATEVALUE($D1233),Base!R$2)+1,0),"")</f>
        <v/>
      </c>
      <c r="U1231" s="23" t="str">
        <f>IF(AND(($D1233)&lt;&gt;"",($E1233)&lt;&gt;""),IF(MIN(DATEVALUE($E1233),Base!S$3)-MAX(DATEVALUE($D1233),Base!S$2)+1&gt;=0,MIN(DATEVALUE($E1233),Base!S$3)-MAX(DATEVALUE($D1233),Base!S$2)+1,0),"")</f>
        <v/>
      </c>
      <c r="V1231" s="23" t="str">
        <f>IF(AND(($D1233)&lt;&gt;"",($E1233)&lt;&gt;""),IF(MIN(DATEVALUE($E1233),Base!T$3)-MAX(DATEVALUE($D1233),Base!T$2)+1&gt;=0,MIN(DATEVALUE($E1233),Base!T$3)-MAX(DATEVALUE($D1233),Base!T$2)+1,0),"")</f>
        <v/>
      </c>
      <c r="W1231" s="23" t="str">
        <f>IF(AND(($D1233)&lt;&gt;"",($E1233)&lt;&gt;""),IF(MIN(DATEVALUE($E1233),Base!U$3)-MAX(DATEVALUE($D1233),Base!U$2)+1&gt;=0,MIN(DATEVALUE($E1233),Base!U$3)-MAX(DATEVALUE($D1233),Base!U$2)+1,0),"")</f>
        <v/>
      </c>
      <c r="X1231" s="23" t="str">
        <f>IF(AND(($D1233)&lt;&gt;"",($E1233)&lt;&gt;""),IF(MIN(DATEVALUE($E1233),Base!V$3)-MAX(DATEVALUE($D1233),Base!V$2)+1&gt;=0,MIN(DATEVALUE($E1233),Base!V$3)-MAX(DATEVALUE($D1233),Base!V$2)+1,0),"")</f>
        <v/>
      </c>
      <c r="Y1231" s="20" t="str">
        <f>IF(AND(M1231&lt;&gt;"",$H1227&lt;&gt;"",$F1227&lt;&gt;""),M1231*$H1227*$F1227,"")</f>
        <v/>
      </c>
      <c r="Z1231" s="20" t="str">
        <f>IF(AND(N1231&lt;&gt;"",$H1226&lt;&gt;"",$F1226&lt;&gt;""),N1231*$H1226*$F1226,"")</f>
        <v/>
      </c>
      <c r="AA1231" s="20" t="str">
        <f>IF(AND(O1231&lt;&gt;"",$H1226&lt;&gt;"",$F1226&lt;&gt;""),O1231*$H1226*$F1226,"")</f>
        <v/>
      </c>
      <c r="AB1231" s="20" t="str">
        <f>IF(AND(P1231&lt;&gt;"",$H1226&lt;&gt;"",$F1226&lt;&gt;""),P1231*$H1226*$F1226,"")</f>
        <v/>
      </c>
      <c r="AC1231" s="20" t="str">
        <f>IF(AND(Q1231&lt;&gt;"",$H1226&lt;&gt;"",$F1226&lt;&gt;""),Q1231*$H1226*$F1226,"")</f>
        <v/>
      </c>
      <c r="AD1231" s="20" t="str">
        <f>IF(AND(R1231&lt;&gt;"",$H1226&lt;&gt;"",$F1226&lt;&gt;""),R1231*$H1226*$F1226,"")</f>
        <v/>
      </c>
      <c r="AE1231" s="20" t="str">
        <f>IF(AND(S1231&lt;&gt;"",$H1226&lt;&gt;"",$F1226&lt;&gt;""),S1231*$H1226*$F1226,"")</f>
        <v/>
      </c>
      <c r="AF1231" s="20" t="str">
        <f>IF(AND(T1231&lt;&gt;"",$H1226&lt;&gt;"",$F1226&lt;&gt;""),T1231*$H1226*$F1226,"")</f>
        <v/>
      </c>
      <c r="AG1231" s="20" t="str">
        <f>IF(AND(U1231&lt;&gt;"",$H1226&lt;&gt;"",$F1226&lt;&gt;""),U1231*$H1226*$F1226,"")</f>
        <v/>
      </c>
      <c r="AH1231" s="20" t="str">
        <f>IF(AND(V1231&lt;&gt;"",$H1226&lt;&gt;"",$F1226&lt;&gt;""),V1231*$H1226*$F1226,"")</f>
        <v/>
      </c>
      <c r="AI1231" s="20" t="str">
        <f>IF(AND(W1231&lt;&gt;"",$H1226&lt;&gt;"",$F1226&lt;&gt;""),W1231*$H1226*$F1226,"")</f>
        <v/>
      </c>
      <c r="AJ1231" s="20" t="str">
        <f>IF(AND(X1231&lt;&gt;"",$H1226&lt;&gt;"",$F1226&lt;&gt;""),X1231*$H1226*$F1226,"")</f>
        <v/>
      </c>
    </row>
    <row r="1232" spans="1:36" ht="23.25" customHeight="1" x14ac:dyDescent="0.25">
      <c r="A1232" s="24"/>
      <c r="B1232" s="24"/>
      <c r="J1232" s="20" t="str">
        <f t="shared" si="55"/>
        <v/>
      </c>
      <c r="K1232" s="20" t="str">
        <f t="shared" si="56"/>
        <v/>
      </c>
      <c r="L1232" s="20" t="str">
        <f>IF(D1227&lt;&gt;"",MONTH(D1227),"")</f>
        <v/>
      </c>
      <c r="M1232" s="23" t="str">
        <f>IF(AND(($D1234)&lt;&gt;"",($E1234)&lt;&gt;""),IF(MIN(DATEVALUE($E1234),Base!K$3)-MAX(DATEVALUE($D1234),Base!K$2)+1&gt;=0,MIN(DATEVALUE($E1234),Base!K$3)-MAX(DATEVALUE($D1234),Base!K$2)+1,0),"")</f>
        <v/>
      </c>
      <c r="N1232" s="23" t="str">
        <f>IF(AND(($D1234)&lt;&gt;"",($E1234)&lt;&gt;""),IF(MIN(DATEVALUE($E1234),Base!L$3)-MAX(DATEVALUE($D1234),Base!L$2)+1&gt;=0,MIN(DATEVALUE($E1234),Base!L$3)-MAX(DATEVALUE($D1234),Base!L$2)+1,0),"")</f>
        <v/>
      </c>
      <c r="O1232" s="23" t="str">
        <f>IF(AND(($D1234)&lt;&gt;"",($E1234)&lt;&gt;""),IF(MIN(DATEVALUE($E1234),Base!M$3)-MAX(DATEVALUE($D1234),Base!M$2)+1&gt;=0,MIN(DATEVALUE($E1234),Base!M$3)-MAX(DATEVALUE($D1234),Base!M$2)+1,0),"")</f>
        <v/>
      </c>
      <c r="P1232" s="23" t="str">
        <f>IF(AND(($D1234)&lt;&gt;"",($E1234)&lt;&gt;""),IF(MIN(DATEVALUE($E1234),Base!N$3)-MAX(DATEVALUE($D1234),Base!N$2)+1&gt;=0,MIN(DATEVALUE($E1234),Base!N$3)-MAX(DATEVALUE($D1234),Base!N$2)+1,0),"")</f>
        <v/>
      </c>
      <c r="Q1232" s="23" t="str">
        <f>IF(AND(($D1234)&lt;&gt;"",($E1234)&lt;&gt;""),IF(MIN(DATEVALUE($E1234),Base!O$3)-MAX(DATEVALUE($D1234),Base!O$2)+1&gt;=0,MIN(DATEVALUE($E1234),Base!O$3)-MAX(DATEVALUE($D1234),Base!O$2)+1,0),"")</f>
        <v/>
      </c>
      <c r="R1232" s="23" t="str">
        <f>IF(AND(($D1234)&lt;&gt;"",($E1234)&lt;&gt;""),IF(MIN(DATEVALUE($E1234),Base!P$3)-MAX(DATEVALUE($D1234),Base!P$2)+1&gt;=0,MIN(DATEVALUE($E1234),Base!P$3)-MAX(DATEVALUE($D1234),Base!P$2)+1,0),"")</f>
        <v/>
      </c>
      <c r="S1232" s="23" t="str">
        <f>IF(AND(($D1234)&lt;&gt;"",($E1234)&lt;&gt;""),IF(MIN(DATEVALUE($E1234),Base!Q$3)-MAX(DATEVALUE($D1234),Base!Q$2)+1&gt;=0,MIN(DATEVALUE($E1234),Base!Q$3)-MAX(DATEVALUE($D1234),Base!Q$2)+1,0),"")</f>
        <v/>
      </c>
      <c r="T1232" s="23" t="str">
        <f>IF(AND(($D1234)&lt;&gt;"",($E1234)&lt;&gt;""),IF(MIN(DATEVALUE($E1234),Base!R$3)-MAX(DATEVALUE($D1234),Base!R$2)+1&gt;=0,MIN(DATEVALUE($E1234),Base!R$3)-MAX(DATEVALUE($D1234),Base!R$2)+1,0),"")</f>
        <v/>
      </c>
      <c r="U1232" s="23" t="str">
        <f>IF(AND(($D1234)&lt;&gt;"",($E1234)&lt;&gt;""),IF(MIN(DATEVALUE($E1234),Base!S$3)-MAX(DATEVALUE($D1234),Base!S$2)+1&gt;=0,MIN(DATEVALUE($E1234),Base!S$3)-MAX(DATEVALUE($D1234),Base!S$2)+1,0),"")</f>
        <v/>
      </c>
      <c r="V1232" s="23" t="str">
        <f>IF(AND(($D1234)&lt;&gt;"",($E1234)&lt;&gt;""),IF(MIN(DATEVALUE($E1234),Base!T$3)-MAX(DATEVALUE($D1234),Base!T$2)+1&gt;=0,MIN(DATEVALUE($E1234),Base!T$3)-MAX(DATEVALUE($D1234),Base!T$2)+1,0),"")</f>
        <v/>
      </c>
      <c r="W1232" s="23" t="str">
        <f>IF(AND(($D1234)&lt;&gt;"",($E1234)&lt;&gt;""),IF(MIN(DATEVALUE($E1234),Base!U$3)-MAX(DATEVALUE($D1234),Base!U$2)+1&gt;=0,MIN(DATEVALUE($E1234),Base!U$3)-MAX(DATEVALUE($D1234),Base!U$2)+1,0),"")</f>
        <v/>
      </c>
      <c r="X1232" s="23" t="str">
        <f>IF(AND(($D1234)&lt;&gt;"",($E1234)&lt;&gt;""),IF(MIN(DATEVALUE($E1234),Base!V$3)-MAX(DATEVALUE($D1234),Base!V$2)+1&gt;=0,MIN(DATEVALUE($E1234),Base!V$3)-MAX(DATEVALUE($D1234),Base!V$2)+1,0),"")</f>
        <v/>
      </c>
      <c r="Y1232" s="20" t="str">
        <f>IF(AND(M1232&lt;&gt;"",$H1228&lt;&gt;"",$F1228&lt;&gt;""),M1232*$H1228*$F1228,"")</f>
        <v/>
      </c>
      <c r="Z1232" s="20" t="str">
        <f>IF(AND(N1232&lt;&gt;"",$H1227&lt;&gt;"",$F1227&lt;&gt;""),N1232*$H1227*$F1227,"")</f>
        <v/>
      </c>
      <c r="AA1232" s="20" t="str">
        <f>IF(AND(O1232&lt;&gt;"",$H1227&lt;&gt;"",$F1227&lt;&gt;""),O1232*$H1227*$F1227,"")</f>
        <v/>
      </c>
      <c r="AB1232" s="20" t="str">
        <f>IF(AND(P1232&lt;&gt;"",$H1227&lt;&gt;"",$F1227&lt;&gt;""),P1232*$H1227*$F1227,"")</f>
        <v/>
      </c>
      <c r="AC1232" s="20" t="str">
        <f>IF(AND(Q1232&lt;&gt;"",$H1227&lt;&gt;"",$F1227&lt;&gt;""),Q1232*$H1227*$F1227,"")</f>
        <v/>
      </c>
      <c r="AD1232" s="20" t="str">
        <f>IF(AND(R1232&lt;&gt;"",$H1227&lt;&gt;"",$F1227&lt;&gt;""),R1232*$H1227*$F1227,"")</f>
        <v/>
      </c>
      <c r="AE1232" s="20" t="str">
        <f>IF(AND(S1232&lt;&gt;"",$H1227&lt;&gt;"",$F1227&lt;&gt;""),S1232*$H1227*$F1227,"")</f>
        <v/>
      </c>
      <c r="AF1232" s="20" t="str">
        <f>IF(AND(T1232&lt;&gt;"",$H1227&lt;&gt;"",$F1227&lt;&gt;""),T1232*$H1227*$F1227,"")</f>
        <v/>
      </c>
      <c r="AG1232" s="20" t="str">
        <f>IF(AND(U1232&lt;&gt;"",$H1227&lt;&gt;"",$F1227&lt;&gt;""),U1232*$H1227*$F1227,"")</f>
        <v/>
      </c>
      <c r="AH1232" s="20" t="str">
        <f>IF(AND(V1232&lt;&gt;"",$H1227&lt;&gt;"",$F1227&lt;&gt;""),V1232*$H1227*$F1227,"")</f>
        <v/>
      </c>
      <c r="AI1232" s="20" t="str">
        <f>IF(AND(W1232&lt;&gt;"",$H1227&lt;&gt;"",$F1227&lt;&gt;""),W1232*$H1227*$F1227,"")</f>
        <v/>
      </c>
      <c r="AJ1232" s="20" t="str">
        <f>IF(AND(X1232&lt;&gt;"",$H1227&lt;&gt;"",$F1227&lt;&gt;""),X1232*$H1227*$F1227,"")</f>
        <v/>
      </c>
    </row>
    <row r="1233" spans="1:36" ht="23.25" customHeight="1" x14ac:dyDescent="0.25">
      <c r="A1233" s="24"/>
      <c r="B1233" s="24"/>
      <c r="J1233" s="20" t="str">
        <f t="shared" si="55"/>
        <v/>
      </c>
      <c r="K1233" s="20" t="str">
        <f t="shared" si="56"/>
        <v/>
      </c>
      <c r="L1233" s="20" t="str">
        <f>IF(D1228&lt;&gt;"",MONTH(D1228),"")</f>
        <v/>
      </c>
      <c r="M1233" s="23" t="str">
        <f>IF(AND(($D1235)&lt;&gt;"",($E1235)&lt;&gt;""),IF(MIN(DATEVALUE($E1235),Base!K$3)-MAX(DATEVALUE($D1235),Base!K$2)+1&gt;=0,MIN(DATEVALUE($E1235),Base!K$3)-MAX(DATEVALUE($D1235),Base!K$2)+1,0),"")</f>
        <v/>
      </c>
      <c r="N1233" s="23" t="str">
        <f>IF(AND(($D1235)&lt;&gt;"",($E1235)&lt;&gt;""),IF(MIN(DATEVALUE($E1235),Base!L$3)-MAX(DATEVALUE($D1235),Base!L$2)+1&gt;=0,MIN(DATEVALUE($E1235),Base!L$3)-MAX(DATEVALUE($D1235),Base!L$2)+1,0),"")</f>
        <v/>
      </c>
      <c r="O1233" s="23" t="str">
        <f>IF(AND(($D1235)&lt;&gt;"",($E1235)&lt;&gt;""),IF(MIN(DATEVALUE($E1235),Base!M$3)-MAX(DATEVALUE($D1235),Base!M$2)+1&gt;=0,MIN(DATEVALUE($E1235),Base!M$3)-MAX(DATEVALUE($D1235),Base!M$2)+1,0),"")</f>
        <v/>
      </c>
      <c r="P1233" s="23" t="str">
        <f>IF(AND(($D1235)&lt;&gt;"",($E1235)&lt;&gt;""),IF(MIN(DATEVALUE($E1235),Base!N$3)-MAX(DATEVALUE($D1235),Base!N$2)+1&gt;=0,MIN(DATEVALUE($E1235),Base!N$3)-MAX(DATEVALUE($D1235),Base!N$2)+1,0),"")</f>
        <v/>
      </c>
      <c r="Q1233" s="23" t="str">
        <f>IF(AND(($D1235)&lt;&gt;"",($E1235)&lt;&gt;""),IF(MIN(DATEVALUE($E1235),Base!O$3)-MAX(DATEVALUE($D1235),Base!O$2)+1&gt;=0,MIN(DATEVALUE($E1235),Base!O$3)-MAX(DATEVALUE($D1235),Base!O$2)+1,0),"")</f>
        <v/>
      </c>
      <c r="R1233" s="23" t="str">
        <f>IF(AND(($D1235)&lt;&gt;"",($E1235)&lt;&gt;""),IF(MIN(DATEVALUE($E1235),Base!P$3)-MAX(DATEVALUE($D1235),Base!P$2)+1&gt;=0,MIN(DATEVALUE($E1235),Base!P$3)-MAX(DATEVALUE($D1235),Base!P$2)+1,0),"")</f>
        <v/>
      </c>
      <c r="S1233" s="23" t="str">
        <f>IF(AND(($D1235)&lt;&gt;"",($E1235)&lt;&gt;""),IF(MIN(DATEVALUE($E1235),Base!Q$3)-MAX(DATEVALUE($D1235),Base!Q$2)+1&gt;=0,MIN(DATEVALUE($E1235),Base!Q$3)-MAX(DATEVALUE($D1235),Base!Q$2)+1,0),"")</f>
        <v/>
      </c>
      <c r="T1233" s="23" t="str">
        <f>IF(AND(($D1235)&lt;&gt;"",($E1235)&lt;&gt;""),IF(MIN(DATEVALUE($E1235),Base!R$3)-MAX(DATEVALUE($D1235),Base!R$2)+1&gt;=0,MIN(DATEVALUE($E1235),Base!R$3)-MAX(DATEVALUE($D1235),Base!R$2)+1,0),"")</f>
        <v/>
      </c>
      <c r="U1233" s="23" t="str">
        <f>IF(AND(($D1235)&lt;&gt;"",($E1235)&lt;&gt;""),IF(MIN(DATEVALUE($E1235),Base!S$3)-MAX(DATEVALUE($D1235),Base!S$2)+1&gt;=0,MIN(DATEVALUE($E1235),Base!S$3)-MAX(DATEVALUE($D1235),Base!S$2)+1,0),"")</f>
        <v/>
      </c>
      <c r="V1233" s="23" t="str">
        <f>IF(AND(($D1235)&lt;&gt;"",($E1235)&lt;&gt;""),IF(MIN(DATEVALUE($E1235),Base!T$3)-MAX(DATEVALUE($D1235),Base!T$2)+1&gt;=0,MIN(DATEVALUE($E1235),Base!T$3)-MAX(DATEVALUE($D1235),Base!T$2)+1,0),"")</f>
        <v/>
      </c>
      <c r="W1233" s="23" t="str">
        <f>IF(AND(($D1235)&lt;&gt;"",($E1235)&lt;&gt;""),IF(MIN(DATEVALUE($E1235),Base!U$3)-MAX(DATEVALUE($D1235),Base!U$2)+1&gt;=0,MIN(DATEVALUE($E1235),Base!U$3)-MAX(DATEVALUE($D1235),Base!U$2)+1,0),"")</f>
        <v/>
      </c>
      <c r="X1233" s="23" t="str">
        <f>IF(AND(($D1235)&lt;&gt;"",($E1235)&lt;&gt;""),IF(MIN(DATEVALUE($E1235),Base!V$3)-MAX(DATEVALUE($D1235),Base!V$2)+1&gt;=0,MIN(DATEVALUE($E1235),Base!V$3)-MAX(DATEVALUE($D1235),Base!V$2)+1,0),"")</f>
        <v/>
      </c>
      <c r="Y1233" s="20" t="str">
        <f>IF(AND(M1233&lt;&gt;"",$H1229&lt;&gt;"",$F1229&lt;&gt;""),M1233*$H1229*$F1229,"")</f>
        <v/>
      </c>
      <c r="Z1233" s="20" t="str">
        <f>IF(AND(N1233&lt;&gt;"",$H1228&lt;&gt;"",$F1228&lt;&gt;""),N1233*$H1228*$F1228,"")</f>
        <v/>
      </c>
      <c r="AA1233" s="20" t="str">
        <f>IF(AND(O1233&lt;&gt;"",$H1228&lt;&gt;"",$F1228&lt;&gt;""),O1233*$H1228*$F1228,"")</f>
        <v/>
      </c>
      <c r="AB1233" s="20" t="str">
        <f>IF(AND(P1233&lt;&gt;"",$H1228&lt;&gt;"",$F1228&lt;&gt;""),P1233*$H1228*$F1228,"")</f>
        <v/>
      </c>
      <c r="AC1233" s="20" t="str">
        <f>IF(AND(Q1233&lt;&gt;"",$H1228&lt;&gt;"",$F1228&lt;&gt;""),Q1233*$H1228*$F1228,"")</f>
        <v/>
      </c>
      <c r="AD1233" s="20" t="str">
        <f>IF(AND(R1233&lt;&gt;"",$H1228&lt;&gt;"",$F1228&lt;&gt;""),R1233*$H1228*$F1228,"")</f>
        <v/>
      </c>
      <c r="AE1233" s="20" t="str">
        <f>IF(AND(S1233&lt;&gt;"",$H1228&lt;&gt;"",$F1228&lt;&gt;""),S1233*$H1228*$F1228,"")</f>
        <v/>
      </c>
      <c r="AF1233" s="20" t="str">
        <f>IF(AND(T1233&lt;&gt;"",$H1228&lt;&gt;"",$F1228&lt;&gt;""),T1233*$H1228*$F1228,"")</f>
        <v/>
      </c>
      <c r="AG1233" s="20" t="str">
        <f>IF(AND(U1233&lt;&gt;"",$H1228&lt;&gt;"",$F1228&lt;&gt;""),U1233*$H1228*$F1228,"")</f>
        <v/>
      </c>
      <c r="AH1233" s="20" t="str">
        <f>IF(AND(V1233&lt;&gt;"",$H1228&lt;&gt;"",$F1228&lt;&gt;""),V1233*$H1228*$F1228,"")</f>
        <v/>
      </c>
      <c r="AI1233" s="20" t="str">
        <f>IF(AND(W1233&lt;&gt;"",$H1228&lt;&gt;"",$F1228&lt;&gt;""),W1233*$H1228*$F1228,"")</f>
        <v/>
      </c>
      <c r="AJ1233" s="20" t="str">
        <f>IF(AND(X1233&lt;&gt;"",$H1228&lt;&gt;"",$F1228&lt;&gt;""),X1233*$H1228*$F1228,"")</f>
        <v/>
      </c>
    </row>
    <row r="1234" spans="1:36" ht="23.25" customHeight="1" x14ac:dyDescent="0.25">
      <c r="A1234" s="24"/>
      <c r="B1234" s="24"/>
      <c r="J1234" s="20" t="str">
        <f t="shared" si="55"/>
        <v/>
      </c>
      <c r="K1234" s="20" t="str">
        <f t="shared" si="56"/>
        <v/>
      </c>
      <c r="L1234" s="20" t="str">
        <f>IF(D1229&lt;&gt;"",MONTH(D1229),"")</f>
        <v/>
      </c>
      <c r="M1234" s="23" t="str">
        <f>IF(AND(($D1236)&lt;&gt;"",($E1236)&lt;&gt;""),IF(MIN(DATEVALUE($E1236),Base!K$3)-MAX(DATEVALUE($D1236),Base!K$2)+1&gt;=0,MIN(DATEVALUE($E1236),Base!K$3)-MAX(DATEVALUE($D1236),Base!K$2)+1,0),"")</f>
        <v/>
      </c>
      <c r="N1234" s="23" t="str">
        <f>IF(AND(($D1236)&lt;&gt;"",($E1236)&lt;&gt;""),IF(MIN(DATEVALUE($E1236),Base!L$3)-MAX(DATEVALUE($D1236),Base!L$2)+1&gt;=0,MIN(DATEVALUE($E1236),Base!L$3)-MAX(DATEVALUE($D1236),Base!L$2)+1,0),"")</f>
        <v/>
      </c>
      <c r="O1234" s="23" t="str">
        <f>IF(AND(($D1236)&lt;&gt;"",($E1236)&lt;&gt;""),IF(MIN(DATEVALUE($E1236),Base!M$3)-MAX(DATEVALUE($D1236),Base!M$2)+1&gt;=0,MIN(DATEVALUE($E1236),Base!M$3)-MAX(DATEVALUE($D1236),Base!M$2)+1,0),"")</f>
        <v/>
      </c>
      <c r="P1234" s="23" t="str">
        <f>IF(AND(($D1236)&lt;&gt;"",($E1236)&lt;&gt;""),IF(MIN(DATEVALUE($E1236),Base!N$3)-MAX(DATEVALUE($D1236),Base!N$2)+1&gt;=0,MIN(DATEVALUE($E1236),Base!N$3)-MAX(DATEVALUE($D1236),Base!N$2)+1,0),"")</f>
        <v/>
      </c>
      <c r="Q1234" s="23" t="str">
        <f>IF(AND(($D1236)&lt;&gt;"",($E1236)&lt;&gt;""),IF(MIN(DATEVALUE($E1236),Base!O$3)-MAX(DATEVALUE($D1236),Base!O$2)+1&gt;=0,MIN(DATEVALUE($E1236),Base!O$3)-MAX(DATEVALUE($D1236),Base!O$2)+1,0),"")</f>
        <v/>
      </c>
      <c r="R1234" s="23" t="str">
        <f>IF(AND(($D1236)&lt;&gt;"",($E1236)&lt;&gt;""),IF(MIN(DATEVALUE($E1236),Base!P$3)-MAX(DATEVALUE($D1236),Base!P$2)+1&gt;=0,MIN(DATEVALUE($E1236),Base!P$3)-MAX(DATEVALUE($D1236),Base!P$2)+1,0),"")</f>
        <v/>
      </c>
      <c r="S1234" s="23" t="str">
        <f>IF(AND(($D1236)&lt;&gt;"",($E1236)&lt;&gt;""),IF(MIN(DATEVALUE($E1236),Base!Q$3)-MAX(DATEVALUE($D1236),Base!Q$2)+1&gt;=0,MIN(DATEVALUE($E1236),Base!Q$3)-MAX(DATEVALUE($D1236),Base!Q$2)+1,0),"")</f>
        <v/>
      </c>
      <c r="T1234" s="23" t="str">
        <f>IF(AND(($D1236)&lt;&gt;"",($E1236)&lt;&gt;""),IF(MIN(DATEVALUE($E1236),Base!R$3)-MAX(DATEVALUE($D1236),Base!R$2)+1&gt;=0,MIN(DATEVALUE($E1236),Base!R$3)-MAX(DATEVALUE($D1236),Base!R$2)+1,0),"")</f>
        <v/>
      </c>
      <c r="U1234" s="23" t="str">
        <f>IF(AND(($D1236)&lt;&gt;"",($E1236)&lt;&gt;""),IF(MIN(DATEVALUE($E1236),Base!S$3)-MAX(DATEVALUE($D1236),Base!S$2)+1&gt;=0,MIN(DATEVALUE($E1236),Base!S$3)-MAX(DATEVALUE($D1236),Base!S$2)+1,0),"")</f>
        <v/>
      </c>
      <c r="V1234" s="23" t="str">
        <f>IF(AND(($D1236)&lt;&gt;"",($E1236)&lt;&gt;""),IF(MIN(DATEVALUE($E1236),Base!T$3)-MAX(DATEVALUE($D1236),Base!T$2)+1&gt;=0,MIN(DATEVALUE($E1236),Base!T$3)-MAX(DATEVALUE($D1236),Base!T$2)+1,0),"")</f>
        <v/>
      </c>
      <c r="W1234" s="23" t="str">
        <f>IF(AND(($D1236)&lt;&gt;"",($E1236)&lt;&gt;""),IF(MIN(DATEVALUE($E1236),Base!U$3)-MAX(DATEVALUE($D1236),Base!U$2)+1&gt;=0,MIN(DATEVALUE($E1236),Base!U$3)-MAX(DATEVALUE($D1236),Base!U$2)+1,0),"")</f>
        <v/>
      </c>
      <c r="X1234" s="23" t="str">
        <f>IF(AND(($D1236)&lt;&gt;"",($E1236)&lt;&gt;""),IF(MIN(DATEVALUE($E1236),Base!V$3)-MAX(DATEVALUE($D1236),Base!V$2)+1&gt;=0,MIN(DATEVALUE($E1236),Base!V$3)-MAX(DATEVALUE($D1236),Base!V$2)+1,0),"")</f>
        <v/>
      </c>
      <c r="Y1234" s="20" t="str">
        <f>IF(AND(M1234&lt;&gt;"",$H1230&lt;&gt;"",$F1230&lt;&gt;""),M1234*$H1230*$F1230,"")</f>
        <v/>
      </c>
      <c r="Z1234" s="20" t="str">
        <f>IF(AND(N1234&lt;&gt;"",$H1229&lt;&gt;"",$F1229&lt;&gt;""),N1234*$H1229*$F1229,"")</f>
        <v/>
      </c>
      <c r="AA1234" s="20" t="str">
        <f>IF(AND(O1234&lt;&gt;"",$H1229&lt;&gt;"",$F1229&lt;&gt;""),O1234*$H1229*$F1229,"")</f>
        <v/>
      </c>
      <c r="AB1234" s="20" t="str">
        <f>IF(AND(P1234&lt;&gt;"",$H1229&lt;&gt;"",$F1229&lt;&gt;""),P1234*$H1229*$F1229,"")</f>
        <v/>
      </c>
      <c r="AC1234" s="20" t="str">
        <f>IF(AND(Q1234&lt;&gt;"",$H1229&lt;&gt;"",$F1229&lt;&gt;""),Q1234*$H1229*$F1229,"")</f>
        <v/>
      </c>
      <c r="AD1234" s="20" t="str">
        <f>IF(AND(R1234&lt;&gt;"",$H1229&lt;&gt;"",$F1229&lt;&gt;""),R1234*$H1229*$F1229,"")</f>
        <v/>
      </c>
      <c r="AE1234" s="20" t="str">
        <f>IF(AND(S1234&lt;&gt;"",$H1229&lt;&gt;"",$F1229&lt;&gt;""),S1234*$H1229*$F1229,"")</f>
        <v/>
      </c>
      <c r="AF1234" s="20" t="str">
        <f>IF(AND(T1234&lt;&gt;"",$H1229&lt;&gt;"",$F1229&lt;&gt;""),T1234*$H1229*$F1229,"")</f>
        <v/>
      </c>
      <c r="AG1234" s="20" t="str">
        <f>IF(AND(U1234&lt;&gt;"",$H1229&lt;&gt;"",$F1229&lt;&gt;""),U1234*$H1229*$F1229,"")</f>
        <v/>
      </c>
      <c r="AH1234" s="20" t="str">
        <f>IF(AND(V1234&lt;&gt;"",$H1229&lt;&gt;"",$F1229&lt;&gt;""),V1234*$H1229*$F1229,"")</f>
        <v/>
      </c>
      <c r="AI1234" s="20" t="str">
        <f>IF(AND(W1234&lt;&gt;"",$H1229&lt;&gt;"",$F1229&lt;&gt;""),W1234*$H1229*$F1229,"")</f>
        <v/>
      </c>
      <c r="AJ1234" s="20" t="str">
        <f>IF(AND(X1234&lt;&gt;"",$H1229&lt;&gt;"",$F1229&lt;&gt;""),X1234*$H1229*$F1229,"")</f>
        <v/>
      </c>
    </row>
    <row r="1235" spans="1:36" ht="23.25" customHeight="1" x14ac:dyDescent="0.25">
      <c r="A1235" s="24"/>
      <c r="B1235" s="24"/>
      <c r="J1235" s="20" t="str">
        <f t="shared" si="55"/>
        <v/>
      </c>
      <c r="K1235" s="20" t="str">
        <f t="shared" si="56"/>
        <v/>
      </c>
      <c r="L1235" s="20" t="str">
        <f>IF(D1230&lt;&gt;"",MONTH(D1230),"")</f>
        <v/>
      </c>
      <c r="M1235" s="23" t="str">
        <f>IF(AND(($D1237)&lt;&gt;"",($E1237)&lt;&gt;""),IF(MIN(DATEVALUE($E1237),Base!K$3)-MAX(DATEVALUE($D1237),Base!K$2)+1&gt;=0,MIN(DATEVALUE($E1237),Base!K$3)-MAX(DATEVALUE($D1237),Base!K$2)+1,0),"")</f>
        <v/>
      </c>
      <c r="N1235" s="23" t="str">
        <f>IF(AND(($D1237)&lt;&gt;"",($E1237)&lt;&gt;""),IF(MIN(DATEVALUE($E1237),Base!L$3)-MAX(DATEVALUE($D1237),Base!L$2)+1&gt;=0,MIN(DATEVALUE($E1237),Base!L$3)-MAX(DATEVALUE($D1237),Base!L$2)+1,0),"")</f>
        <v/>
      </c>
      <c r="O1235" s="23" t="str">
        <f>IF(AND(($D1237)&lt;&gt;"",($E1237)&lt;&gt;""),IF(MIN(DATEVALUE($E1237),Base!M$3)-MAX(DATEVALUE($D1237),Base!M$2)+1&gt;=0,MIN(DATEVALUE($E1237),Base!M$3)-MAX(DATEVALUE($D1237),Base!M$2)+1,0),"")</f>
        <v/>
      </c>
      <c r="P1235" s="23" t="str">
        <f>IF(AND(($D1237)&lt;&gt;"",($E1237)&lt;&gt;""),IF(MIN(DATEVALUE($E1237),Base!N$3)-MAX(DATEVALUE($D1237),Base!N$2)+1&gt;=0,MIN(DATEVALUE($E1237),Base!N$3)-MAX(DATEVALUE($D1237),Base!N$2)+1,0),"")</f>
        <v/>
      </c>
      <c r="Q1235" s="23" t="str">
        <f>IF(AND(($D1237)&lt;&gt;"",($E1237)&lt;&gt;""),IF(MIN(DATEVALUE($E1237),Base!O$3)-MAX(DATEVALUE($D1237),Base!O$2)+1&gt;=0,MIN(DATEVALUE($E1237),Base!O$3)-MAX(DATEVALUE($D1237),Base!O$2)+1,0),"")</f>
        <v/>
      </c>
      <c r="R1235" s="23" t="str">
        <f>IF(AND(($D1237)&lt;&gt;"",($E1237)&lt;&gt;""),IF(MIN(DATEVALUE($E1237),Base!P$3)-MAX(DATEVALUE($D1237),Base!P$2)+1&gt;=0,MIN(DATEVALUE($E1237),Base!P$3)-MAX(DATEVALUE($D1237),Base!P$2)+1,0),"")</f>
        <v/>
      </c>
      <c r="S1235" s="23" t="str">
        <f>IF(AND(($D1237)&lt;&gt;"",($E1237)&lt;&gt;""),IF(MIN(DATEVALUE($E1237),Base!Q$3)-MAX(DATEVALUE($D1237),Base!Q$2)+1&gt;=0,MIN(DATEVALUE($E1237),Base!Q$3)-MAX(DATEVALUE($D1237),Base!Q$2)+1,0),"")</f>
        <v/>
      </c>
      <c r="T1235" s="23" t="str">
        <f>IF(AND(($D1237)&lt;&gt;"",($E1237)&lt;&gt;""),IF(MIN(DATEVALUE($E1237),Base!R$3)-MAX(DATEVALUE($D1237),Base!R$2)+1&gt;=0,MIN(DATEVALUE($E1237),Base!R$3)-MAX(DATEVALUE($D1237),Base!R$2)+1,0),"")</f>
        <v/>
      </c>
      <c r="U1235" s="23" t="str">
        <f>IF(AND(($D1237)&lt;&gt;"",($E1237)&lt;&gt;""),IF(MIN(DATEVALUE($E1237),Base!S$3)-MAX(DATEVALUE($D1237),Base!S$2)+1&gt;=0,MIN(DATEVALUE($E1237),Base!S$3)-MAX(DATEVALUE($D1237),Base!S$2)+1,0),"")</f>
        <v/>
      </c>
      <c r="V1235" s="23" t="str">
        <f>IF(AND(($D1237)&lt;&gt;"",($E1237)&lt;&gt;""),IF(MIN(DATEVALUE($E1237),Base!T$3)-MAX(DATEVALUE($D1237),Base!T$2)+1&gt;=0,MIN(DATEVALUE($E1237),Base!T$3)-MAX(DATEVALUE($D1237),Base!T$2)+1,0),"")</f>
        <v/>
      </c>
      <c r="W1235" s="23" t="str">
        <f>IF(AND(($D1237)&lt;&gt;"",($E1237)&lt;&gt;""),IF(MIN(DATEVALUE($E1237),Base!U$3)-MAX(DATEVALUE($D1237),Base!U$2)+1&gt;=0,MIN(DATEVALUE($E1237),Base!U$3)-MAX(DATEVALUE($D1237),Base!U$2)+1,0),"")</f>
        <v/>
      </c>
      <c r="X1235" s="23" t="str">
        <f>IF(AND(($D1237)&lt;&gt;"",($E1237)&lt;&gt;""),IF(MIN(DATEVALUE($E1237),Base!V$3)-MAX(DATEVALUE($D1237),Base!V$2)+1&gt;=0,MIN(DATEVALUE($E1237),Base!V$3)-MAX(DATEVALUE($D1237),Base!V$2)+1,0),"")</f>
        <v/>
      </c>
      <c r="Y1235" s="20" t="str">
        <f>IF(AND(M1235&lt;&gt;"",$H1231&lt;&gt;"",$F1231&lt;&gt;""),M1235*$H1231*$F1231,"")</f>
        <v/>
      </c>
      <c r="Z1235" s="20" t="str">
        <f>IF(AND(N1235&lt;&gt;"",$H1230&lt;&gt;"",$F1230&lt;&gt;""),N1235*$H1230*$F1230,"")</f>
        <v/>
      </c>
      <c r="AA1235" s="20" t="str">
        <f>IF(AND(O1235&lt;&gt;"",$H1230&lt;&gt;"",$F1230&lt;&gt;""),O1235*$H1230*$F1230,"")</f>
        <v/>
      </c>
      <c r="AB1235" s="20" t="str">
        <f>IF(AND(P1235&lt;&gt;"",$H1230&lt;&gt;"",$F1230&lt;&gt;""),P1235*$H1230*$F1230,"")</f>
        <v/>
      </c>
      <c r="AC1235" s="20" t="str">
        <f>IF(AND(Q1235&lt;&gt;"",$H1230&lt;&gt;"",$F1230&lt;&gt;""),Q1235*$H1230*$F1230,"")</f>
        <v/>
      </c>
      <c r="AD1235" s="20" t="str">
        <f>IF(AND(R1235&lt;&gt;"",$H1230&lt;&gt;"",$F1230&lt;&gt;""),R1235*$H1230*$F1230,"")</f>
        <v/>
      </c>
      <c r="AE1235" s="20" t="str">
        <f>IF(AND(S1235&lt;&gt;"",$H1230&lt;&gt;"",$F1230&lt;&gt;""),S1235*$H1230*$F1230,"")</f>
        <v/>
      </c>
      <c r="AF1235" s="20" t="str">
        <f>IF(AND(T1235&lt;&gt;"",$H1230&lt;&gt;"",$F1230&lt;&gt;""),T1235*$H1230*$F1230,"")</f>
        <v/>
      </c>
      <c r="AG1235" s="20" t="str">
        <f>IF(AND(U1235&lt;&gt;"",$H1230&lt;&gt;"",$F1230&lt;&gt;""),U1235*$H1230*$F1230,"")</f>
        <v/>
      </c>
      <c r="AH1235" s="20" t="str">
        <f>IF(AND(V1235&lt;&gt;"",$H1230&lt;&gt;"",$F1230&lt;&gt;""),V1235*$H1230*$F1230,"")</f>
        <v/>
      </c>
      <c r="AI1235" s="20" t="str">
        <f>IF(AND(W1235&lt;&gt;"",$H1230&lt;&gt;"",$F1230&lt;&gt;""),W1235*$H1230*$F1230,"")</f>
        <v/>
      </c>
      <c r="AJ1235" s="20" t="str">
        <f>IF(AND(X1235&lt;&gt;"",$H1230&lt;&gt;"",$F1230&lt;&gt;""),X1235*$H1230*$F1230,"")</f>
        <v/>
      </c>
    </row>
    <row r="1236" spans="1:36" ht="23.25" customHeight="1" x14ac:dyDescent="0.25">
      <c r="A1236" s="24"/>
      <c r="B1236" s="24"/>
      <c r="J1236" s="20" t="str">
        <f t="shared" si="55"/>
        <v/>
      </c>
      <c r="K1236" s="20" t="str">
        <f t="shared" si="56"/>
        <v/>
      </c>
      <c r="L1236" s="20" t="str">
        <f>IF(D1231&lt;&gt;"",MONTH(D1231),"")</f>
        <v/>
      </c>
      <c r="M1236" s="23" t="str">
        <f>IF(AND(($D1238)&lt;&gt;"",($E1238)&lt;&gt;""),IF(MIN(DATEVALUE($E1238),Base!K$3)-MAX(DATEVALUE($D1238),Base!K$2)+1&gt;=0,MIN(DATEVALUE($E1238),Base!K$3)-MAX(DATEVALUE($D1238),Base!K$2)+1,0),"")</f>
        <v/>
      </c>
      <c r="N1236" s="23" t="str">
        <f>IF(AND(($D1238)&lt;&gt;"",($E1238)&lt;&gt;""),IF(MIN(DATEVALUE($E1238),Base!L$3)-MAX(DATEVALUE($D1238),Base!L$2)+1&gt;=0,MIN(DATEVALUE($E1238),Base!L$3)-MAX(DATEVALUE($D1238),Base!L$2)+1,0),"")</f>
        <v/>
      </c>
      <c r="O1236" s="23" t="str">
        <f>IF(AND(($D1238)&lt;&gt;"",($E1238)&lt;&gt;""),IF(MIN(DATEVALUE($E1238),Base!M$3)-MAX(DATEVALUE($D1238),Base!M$2)+1&gt;=0,MIN(DATEVALUE($E1238),Base!M$3)-MAX(DATEVALUE($D1238),Base!M$2)+1,0),"")</f>
        <v/>
      </c>
      <c r="P1236" s="23" t="str">
        <f>IF(AND(($D1238)&lt;&gt;"",($E1238)&lt;&gt;""),IF(MIN(DATEVALUE($E1238),Base!N$3)-MAX(DATEVALUE($D1238),Base!N$2)+1&gt;=0,MIN(DATEVALUE($E1238),Base!N$3)-MAX(DATEVALUE($D1238),Base!N$2)+1,0),"")</f>
        <v/>
      </c>
      <c r="Q1236" s="23" t="str">
        <f>IF(AND(($D1238)&lt;&gt;"",($E1238)&lt;&gt;""),IF(MIN(DATEVALUE($E1238),Base!O$3)-MAX(DATEVALUE($D1238),Base!O$2)+1&gt;=0,MIN(DATEVALUE($E1238),Base!O$3)-MAX(DATEVALUE($D1238),Base!O$2)+1,0),"")</f>
        <v/>
      </c>
      <c r="R1236" s="23" t="str">
        <f>IF(AND(($D1238)&lt;&gt;"",($E1238)&lt;&gt;""),IF(MIN(DATEVALUE($E1238),Base!P$3)-MAX(DATEVALUE($D1238),Base!P$2)+1&gt;=0,MIN(DATEVALUE($E1238),Base!P$3)-MAX(DATEVALUE($D1238),Base!P$2)+1,0),"")</f>
        <v/>
      </c>
      <c r="S1236" s="23" t="str">
        <f>IF(AND(($D1238)&lt;&gt;"",($E1238)&lt;&gt;""),IF(MIN(DATEVALUE($E1238),Base!Q$3)-MAX(DATEVALUE($D1238),Base!Q$2)+1&gt;=0,MIN(DATEVALUE($E1238),Base!Q$3)-MAX(DATEVALUE($D1238),Base!Q$2)+1,0),"")</f>
        <v/>
      </c>
      <c r="T1236" s="23" t="str">
        <f>IF(AND(($D1238)&lt;&gt;"",($E1238)&lt;&gt;""),IF(MIN(DATEVALUE($E1238),Base!R$3)-MAX(DATEVALUE($D1238),Base!R$2)+1&gt;=0,MIN(DATEVALUE($E1238),Base!R$3)-MAX(DATEVALUE($D1238),Base!R$2)+1,0),"")</f>
        <v/>
      </c>
      <c r="U1236" s="23" t="str">
        <f>IF(AND(($D1238)&lt;&gt;"",($E1238)&lt;&gt;""),IF(MIN(DATEVALUE($E1238),Base!S$3)-MAX(DATEVALUE($D1238),Base!S$2)+1&gt;=0,MIN(DATEVALUE($E1238),Base!S$3)-MAX(DATEVALUE($D1238),Base!S$2)+1,0),"")</f>
        <v/>
      </c>
      <c r="V1236" s="23" t="str">
        <f>IF(AND(($D1238)&lt;&gt;"",($E1238)&lt;&gt;""),IF(MIN(DATEVALUE($E1238),Base!T$3)-MAX(DATEVALUE($D1238),Base!T$2)+1&gt;=0,MIN(DATEVALUE($E1238),Base!T$3)-MAX(DATEVALUE($D1238),Base!T$2)+1,0),"")</f>
        <v/>
      </c>
      <c r="W1236" s="23" t="str">
        <f>IF(AND(($D1238)&lt;&gt;"",($E1238)&lt;&gt;""),IF(MIN(DATEVALUE($E1238),Base!U$3)-MAX(DATEVALUE($D1238),Base!U$2)+1&gt;=0,MIN(DATEVALUE($E1238),Base!U$3)-MAX(DATEVALUE($D1238),Base!U$2)+1,0),"")</f>
        <v/>
      </c>
      <c r="X1236" s="23" t="str">
        <f>IF(AND(($D1238)&lt;&gt;"",($E1238)&lt;&gt;""),IF(MIN(DATEVALUE($E1238),Base!V$3)-MAX(DATEVALUE($D1238),Base!V$2)+1&gt;=0,MIN(DATEVALUE($E1238),Base!V$3)-MAX(DATEVALUE($D1238),Base!V$2)+1,0),"")</f>
        <v/>
      </c>
      <c r="Y1236" s="20" t="str">
        <f>IF(AND(M1236&lt;&gt;"",$H1232&lt;&gt;"",$F1232&lt;&gt;""),M1236*$H1232*$F1232,"")</f>
        <v/>
      </c>
      <c r="Z1236" s="20" t="str">
        <f>IF(AND(N1236&lt;&gt;"",$H1231&lt;&gt;"",$F1231&lt;&gt;""),N1236*$H1231*$F1231,"")</f>
        <v/>
      </c>
      <c r="AA1236" s="20" t="str">
        <f>IF(AND(O1236&lt;&gt;"",$H1231&lt;&gt;"",$F1231&lt;&gt;""),O1236*$H1231*$F1231,"")</f>
        <v/>
      </c>
      <c r="AB1236" s="20" t="str">
        <f>IF(AND(P1236&lt;&gt;"",$H1231&lt;&gt;"",$F1231&lt;&gt;""),P1236*$H1231*$F1231,"")</f>
        <v/>
      </c>
      <c r="AC1236" s="20" t="str">
        <f>IF(AND(Q1236&lt;&gt;"",$H1231&lt;&gt;"",$F1231&lt;&gt;""),Q1236*$H1231*$F1231,"")</f>
        <v/>
      </c>
      <c r="AD1236" s="20" t="str">
        <f>IF(AND(R1236&lt;&gt;"",$H1231&lt;&gt;"",$F1231&lt;&gt;""),R1236*$H1231*$F1231,"")</f>
        <v/>
      </c>
      <c r="AE1236" s="20" t="str">
        <f>IF(AND(S1236&lt;&gt;"",$H1231&lt;&gt;"",$F1231&lt;&gt;""),S1236*$H1231*$F1231,"")</f>
        <v/>
      </c>
      <c r="AF1236" s="20" t="str">
        <f>IF(AND(T1236&lt;&gt;"",$H1231&lt;&gt;"",$F1231&lt;&gt;""),T1236*$H1231*$F1231,"")</f>
        <v/>
      </c>
      <c r="AG1236" s="20" t="str">
        <f>IF(AND(U1236&lt;&gt;"",$H1231&lt;&gt;"",$F1231&lt;&gt;""),U1236*$H1231*$F1231,"")</f>
        <v/>
      </c>
      <c r="AH1236" s="20" t="str">
        <f>IF(AND(V1236&lt;&gt;"",$H1231&lt;&gt;"",$F1231&lt;&gt;""),V1236*$H1231*$F1231,"")</f>
        <v/>
      </c>
      <c r="AI1236" s="20" t="str">
        <f>IF(AND(W1236&lt;&gt;"",$H1231&lt;&gt;"",$F1231&lt;&gt;""),W1236*$H1231*$F1231,"")</f>
        <v/>
      </c>
      <c r="AJ1236" s="20" t="str">
        <f>IF(AND(X1236&lt;&gt;"",$H1231&lt;&gt;"",$F1231&lt;&gt;""),X1236*$H1231*$F1231,"")</f>
        <v/>
      </c>
    </row>
    <row r="1237" spans="1:36" ht="23.25" customHeight="1" x14ac:dyDescent="0.25">
      <c r="A1237" s="24"/>
      <c r="B1237" s="24"/>
      <c r="J1237" s="20" t="str">
        <f t="shared" si="55"/>
        <v/>
      </c>
      <c r="K1237" s="20" t="str">
        <f t="shared" si="56"/>
        <v/>
      </c>
      <c r="L1237" s="20" t="str">
        <f>IF(D1232&lt;&gt;"",MONTH(D1232),"")</f>
        <v/>
      </c>
      <c r="M1237" s="23" t="str">
        <f>IF(AND(($D1239)&lt;&gt;"",($E1239)&lt;&gt;""),IF(MIN(DATEVALUE($E1239),Base!K$3)-MAX(DATEVALUE($D1239),Base!K$2)+1&gt;=0,MIN(DATEVALUE($E1239),Base!K$3)-MAX(DATEVALUE($D1239),Base!K$2)+1,0),"")</f>
        <v/>
      </c>
      <c r="N1237" s="23" t="str">
        <f>IF(AND(($D1239)&lt;&gt;"",($E1239)&lt;&gt;""),IF(MIN(DATEVALUE($E1239),Base!L$3)-MAX(DATEVALUE($D1239),Base!L$2)+1&gt;=0,MIN(DATEVALUE($E1239),Base!L$3)-MAX(DATEVALUE($D1239),Base!L$2)+1,0),"")</f>
        <v/>
      </c>
      <c r="O1237" s="23" t="str">
        <f>IF(AND(($D1239)&lt;&gt;"",($E1239)&lt;&gt;""),IF(MIN(DATEVALUE($E1239),Base!M$3)-MAX(DATEVALUE($D1239),Base!M$2)+1&gt;=0,MIN(DATEVALUE($E1239),Base!M$3)-MAX(DATEVALUE($D1239),Base!M$2)+1,0),"")</f>
        <v/>
      </c>
      <c r="P1237" s="23" t="str">
        <f>IF(AND(($D1239)&lt;&gt;"",($E1239)&lt;&gt;""),IF(MIN(DATEVALUE($E1239),Base!N$3)-MAX(DATEVALUE($D1239),Base!N$2)+1&gt;=0,MIN(DATEVALUE($E1239),Base!N$3)-MAX(DATEVALUE($D1239),Base!N$2)+1,0),"")</f>
        <v/>
      </c>
      <c r="Q1237" s="23" t="str">
        <f>IF(AND(($D1239)&lt;&gt;"",($E1239)&lt;&gt;""),IF(MIN(DATEVALUE($E1239),Base!O$3)-MAX(DATEVALUE($D1239),Base!O$2)+1&gt;=0,MIN(DATEVALUE($E1239),Base!O$3)-MAX(DATEVALUE($D1239),Base!O$2)+1,0),"")</f>
        <v/>
      </c>
      <c r="R1237" s="23" t="str">
        <f>IF(AND(($D1239)&lt;&gt;"",($E1239)&lt;&gt;""),IF(MIN(DATEVALUE($E1239),Base!P$3)-MAX(DATEVALUE($D1239),Base!P$2)+1&gt;=0,MIN(DATEVALUE($E1239),Base!P$3)-MAX(DATEVALUE($D1239),Base!P$2)+1,0),"")</f>
        <v/>
      </c>
      <c r="S1237" s="23" t="str">
        <f>IF(AND(($D1239)&lt;&gt;"",($E1239)&lt;&gt;""),IF(MIN(DATEVALUE($E1239),Base!Q$3)-MAX(DATEVALUE($D1239),Base!Q$2)+1&gt;=0,MIN(DATEVALUE($E1239),Base!Q$3)-MAX(DATEVALUE($D1239),Base!Q$2)+1,0),"")</f>
        <v/>
      </c>
      <c r="T1237" s="23" t="str">
        <f>IF(AND(($D1239)&lt;&gt;"",($E1239)&lt;&gt;""),IF(MIN(DATEVALUE($E1239),Base!R$3)-MAX(DATEVALUE($D1239),Base!R$2)+1&gt;=0,MIN(DATEVALUE($E1239),Base!R$3)-MAX(DATEVALUE($D1239),Base!R$2)+1,0),"")</f>
        <v/>
      </c>
      <c r="U1237" s="23" t="str">
        <f>IF(AND(($D1239)&lt;&gt;"",($E1239)&lt;&gt;""),IF(MIN(DATEVALUE($E1239),Base!S$3)-MAX(DATEVALUE($D1239),Base!S$2)+1&gt;=0,MIN(DATEVALUE($E1239),Base!S$3)-MAX(DATEVALUE($D1239),Base!S$2)+1,0),"")</f>
        <v/>
      </c>
      <c r="V1237" s="23" t="str">
        <f>IF(AND(($D1239)&lt;&gt;"",($E1239)&lt;&gt;""),IF(MIN(DATEVALUE($E1239),Base!T$3)-MAX(DATEVALUE($D1239),Base!T$2)+1&gt;=0,MIN(DATEVALUE($E1239),Base!T$3)-MAX(DATEVALUE($D1239),Base!T$2)+1,0),"")</f>
        <v/>
      </c>
      <c r="W1237" s="23" t="str">
        <f>IF(AND(($D1239)&lt;&gt;"",($E1239)&lt;&gt;""),IF(MIN(DATEVALUE($E1239),Base!U$3)-MAX(DATEVALUE($D1239),Base!U$2)+1&gt;=0,MIN(DATEVALUE($E1239),Base!U$3)-MAX(DATEVALUE($D1239),Base!U$2)+1,0),"")</f>
        <v/>
      </c>
      <c r="X1237" s="23" t="str">
        <f>IF(AND(($D1239)&lt;&gt;"",($E1239)&lt;&gt;""),IF(MIN(DATEVALUE($E1239),Base!V$3)-MAX(DATEVALUE($D1239),Base!V$2)+1&gt;=0,MIN(DATEVALUE($E1239),Base!V$3)-MAX(DATEVALUE($D1239),Base!V$2)+1,0),"")</f>
        <v/>
      </c>
      <c r="Y1237" s="20" t="str">
        <f>IF(AND(M1237&lt;&gt;"",$H1233&lt;&gt;"",$F1233&lt;&gt;""),M1237*$H1233*$F1233,"")</f>
        <v/>
      </c>
      <c r="Z1237" s="20" t="str">
        <f>IF(AND(N1237&lt;&gt;"",$H1232&lt;&gt;"",$F1232&lt;&gt;""),N1237*$H1232*$F1232,"")</f>
        <v/>
      </c>
      <c r="AA1237" s="20" t="str">
        <f>IF(AND(O1237&lt;&gt;"",$H1232&lt;&gt;"",$F1232&lt;&gt;""),O1237*$H1232*$F1232,"")</f>
        <v/>
      </c>
      <c r="AB1237" s="20" t="str">
        <f>IF(AND(P1237&lt;&gt;"",$H1232&lt;&gt;"",$F1232&lt;&gt;""),P1237*$H1232*$F1232,"")</f>
        <v/>
      </c>
      <c r="AC1237" s="20" t="str">
        <f>IF(AND(Q1237&lt;&gt;"",$H1232&lt;&gt;"",$F1232&lt;&gt;""),Q1237*$H1232*$F1232,"")</f>
        <v/>
      </c>
      <c r="AD1237" s="20" t="str">
        <f>IF(AND(R1237&lt;&gt;"",$H1232&lt;&gt;"",$F1232&lt;&gt;""),R1237*$H1232*$F1232,"")</f>
        <v/>
      </c>
      <c r="AE1237" s="20" t="str">
        <f>IF(AND(S1237&lt;&gt;"",$H1232&lt;&gt;"",$F1232&lt;&gt;""),S1237*$H1232*$F1232,"")</f>
        <v/>
      </c>
      <c r="AF1237" s="20" t="str">
        <f>IF(AND(T1237&lt;&gt;"",$H1232&lt;&gt;"",$F1232&lt;&gt;""),T1237*$H1232*$F1232,"")</f>
        <v/>
      </c>
      <c r="AG1237" s="20" t="str">
        <f>IF(AND(U1237&lt;&gt;"",$H1232&lt;&gt;"",$F1232&lt;&gt;""),U1237*$H1232*$F1232,"")</f>
        <v/>
      </c>
      <c r="AH1237" s="20" t="str">
        <f>IF(AND(V1237&lt;&gt;"",$H1232&lt;&gt;"",$F1232&lt;&gt;""),V1237*$H1232*$F1232,"")</f>
        <v/>
      </c>
      <c r="AI1237" s="20" t="str">
        <f>IF(AND(W1237&lt;&gt;"",$H1232&lt;&gt;"",$F1232&lt;&gt;""),W1237*$H1232*$F1232,"")</f>
        <v/>
      </c>
      <c r="AJ1237" s="20" t="str">
        <f>IF(AND(X1237&lt;&gt;"",$H1232&lt;&gt;"",$F1232&lt;&gt;""),X1237*$H1232*$F1232,"")</f>
        <v/>
      </c>
    </row>
    <row r="1238" spans="1:36" ht="23.25" customHeight="1" x14ac:dyDescent="0.25">
      <c r="A1238" s="24"/>
      <c r="B1238" s="24"/>
      <c r="J1238" s="20" t="str">
        <f t="shared" si="55"/>
        <v/>
      </c>
      <c r="K1238" s="20" t="str">
        <f t="shared" si="56"/>
        <v/>
      </c>
      <c r="L1238" s="20" t="str">
        <f>IF(D1233&lt;&gt;"",MONTH(D1233),"")</f>
        <v/>
      </c>
      <c r="M1238" s="23" t="str">
        <f>IF(AND(($D1240)&lt;&gt;"",($E1240)&lt;&gt;""),IF(MIN(DATEVALUE($E1240),Base!K$3)-MAX(DATEVALUE($D1240),Base!K$2)+1&gt;=0,MIN(DATEVALUE($E1240),Base!K$3)-MAX(DATEVALUE($D1240),Base!K$2)+1,0),"")</f>
        <v/>
      </c>
      <c r="N1238" s="23" t="str">
        <f>IF(AND(($D1240)&lt;&gt;"",($E1240)&lt;&gt;""),IF(MIN(DATEVALUE($E1240),Base!L$3)-MAX(DATEVALUE($D1240),Base!L$2)+1&gt;=0,MIN(DATEVALUE($E1240),Base!L$3)-MAX(DATEVALUE($D1240),Base!L$2)+1,0),"")</f>
        <v/>
      </c>
      <c r="O1238" s="23" t="str">
        <f>IF(AND(($D1240)&lt;&gt;"",($E1240)&lt;&gt;""),IF(MIN(DATEVALUE($E1240),Base!M$3)-MAX(DATEVALUE($D1240),Base!M$2)+1&gt;=0,MIN(DATEVALUE($E1240),Base!M$3)-MAX(DATEVALUE($D1240),Base!M$2)+1,0),"")</f>
        <v/>
      </c>
      <c r="P1238" s="23" t="str">
        <f>IF(AND(($D1240)&lt;&gt;"",($E1240)&lt;&gt;""),IF(MIN(DATEVALUE($E1240),Base!N$3)-MAX(DATEVALUE($D1240),Base!N$2)+1&gt;=0,MIN(DATEVALUE($E1240),Base!N$3)-MAX(DATEVALUE($D1240),Base!N$2)+1,0),"")</f>
        <v/>
      </c>
      <c r="Q1238" s="23" t="str">
        <f>IF(AND(($D1240)&lt;&gt;"",($E1240)&lt;&gt;""),IF(MIN(DATEVALUE($E1240),Base!O$3)-MAX(DATEVALUE($D1240),Base!O$2)+1&gt;=0,MIN(DATEVALUE($E1240),Base!O$3)-MAX(DATEVALUE($D1240),Base!O$2)+1,0),"")</f>
        <v/>
      </c>
      <c r="R1238" s="23" t="str">
        <f>IF(AND(($D1240)&lt;&gt;"",($E1240)&lt;&gt;""),IF(MIN(DATEVALUE($E1240),Base!P$3)-MAX(DATEVALUE($D1240),Base!P$2)+1&gt;=0,MIN(DATEVALUE($E1240),Base!P$3)-MAX(DATEVALUE($D1240),Base!P$2)+1,0),"")</f>
        <v/>
      </c>
      <c r="S1238" s="23" t="str">
        <f>IF(AND(($D1240)&lt;&gt;"",($E1240)&lt;&gt;""),IF(MIN(DATEVALUE($E1240),Base!Q$3)-MAX(DATEVALUE($D1240),Base!Q$2)+1&gt;=0,MIN(DATEVALUE($E1240),Base!Q$3)-MAX(DATEVALUE($D1240),Base!Q$2)+1,0),"")</f>
        <v/>
      </c>
      <c r="T1238" s="23" t="str">
        <f>IF(AND(($D1240)&lt;&gt;"",($E1240)&lt;&gt;""),IF(MIN(DATEVALUE($E1240),Base!R$3)-MAX(DATEVALUE($D1240),Base!R$2)+1&gt;=0,MIN(DATEVALUE($E1240),Base!R$3)-MAX(DATEVALUE($D1240),Base!R$2)+1,0),"")</f>
        <v/>
      </c>
      <c r="U1238" s="23" t="str">
        <f>IF(AND(($D1240)&lt;&gt;"",($E1240)&lt;&gt;""),IF(MIN(DATEVALUE($E1240),Base!S$3)-MAX(DATEVALUE($D1240),Base!S$2)+1&gt;=0,MIN(DATEVALUE($E1240),Base!S$3)-MAX(DATEVALUE($D1240),Base!S$2)+1,0),"")</f>
        <v/>
      </c>
      <c r="V1238" s="23" t="str">
        <f>IF(AND(($D1240)&lt;&gt;"",($E1240)&lt;&gt;""),IF(MIN(DATEVALUE($E1240),Base!T$3)-MAX(DATEVALUE($D1240),Base!T$2)+1&gt;=0,MIN(DATEVALUE($E1240),Base!T$3)-MAX(DATEVALUE($D1240),Base!T$2)+1,0),"")</f>
        <v/>
      </c>
      <c r="W1238" s="23" t="str">
        <f>IF(AND(($D1240)&lt;&gt;"",($E1240)&lt;&gt;""),IF(MIN(DATEVALUE($E1240),Base!U$3)-MAX(DATEVALUE($D1240),Base!U$2)+1&gt;=0,MIN(DATEVALUE($E1240),Base!U$3)-MAX(DATEVALUE($D1240),Base!U$2)+1,0),"")</f>
        <v/>
      </c>
      <c r="X1238" s="23" t="str">
        <f>IF(AND(($D1240)&lt;&gt;"",($E1240)&lt;&gt;""),IF(MIN(DATEVALUE($E1240),Base!V$3)-MAX(DATEVALUE($D1240),Base!V$2)+1&gt;=0,MIN(DATEVALUE($E1240),Base!V$3)-MAX(DATEVALUE($D1240),Base!V$2)+1,0),"")</f>
        <v/>
      </c>
      <c r="Y1238" s="20" t="str">
        <f>IF(AND(M1238&lt;&gt;"",$H1234&lt;&gt;"",$F1234&lt;&gt;""),M1238*$H1234*$F1234,"")</f>
        <v/>
      </c>
      <c r="Z1238" s="20" t="str">
        <f>IF(AND(N1238&lt;&gt;"",$H1233&lt;&gt;"",$F1233&lt;&gt;""),N1238*$H1233*$F1233,"")</f>
        <v/>
      </c>
      <c r="AA1238" s="20" t="str">
        <f>IF(AND(O1238&lt;&gt;"",$H1233&lt;&gt;"",$F1233&lt;&gt;""),O1238*$H1233*$F1233,"")</f>
        <v/>
      </c>
      <c r="AB1238" s="20" t="str">
        <f>IF(AND(P1238&lt;&gt;"",$H1233&lt;&gt;"",$F1233&lt;&gt;""),P1238*$H1233*$F1233,"")</f>
        <v/>
      </c>
      <c r="AC1238" s="20" t="str">
        <f>IF(AND(Q1238&lt;&gt;"",$H1233&lt;&gt;"",$F1233&lt;&gt;""),Q1238*$H1233*$F1233,"")</f>
        <v/>
      </c>
      <c r="AD1238" s="20" t="str">
        <f>IF(AND(R1238&lt;&gt;"",$H1233&lt;&gt;"",$F1233&lt;&gt;""),R1238*$H1233*$F1233,"")</f>
        <v/>
      </c>
      <c r="AE1238" s="20" t="str">
        <f>IF(AND(S1238&lt;&gt;"",$H1233&lt;&gt;"",$F1233&lt;&gt;""),S1238*$H1233*$F1233,"")</f>
        <v/>
      </c>
      <c r="AF1238" s="20" t="str">
        <f>IF(AND(T1238&lt;&gt;"",$H1233&lt;&gt;"",$F1233&lt;&gt;""),T1238*$H1233*$F1233,"")</f>
        <v/>
      </c>
      <c r="AG1238" s="20" t="str">
        <f>IF(AND(U1238&lt;&gt;"",$H1233&lt;&gt;"",$F1233&lt;&gt;""),U1238*$H1233*$F1233,"")</f>
        <v/>
      </c>
      <c r="AH1238" s="20" t="str">
        <f>IF(AND(V1238&lt;&gt;"",$H1233&lt;&gt;"",$F1233&lt;&gt;""),V1238*$H1233*$F1233,"")</f>
        <v/>
      </c>
      <c r="AI1238" s="20" t="str">
        <f>IF(AND(W1238&lt;&gt;"",$H1233&lt;&gt;"",$F1233&lt;&gt;""),W1238*$H1233*$F1233,"")</f>
        <v/>
      </c>
      <c r="AJ1238" s="20" t="str">
        <f>IF(AND(X1238&lt;&gt;"",$H1233&lt;&gt;"",$F1233&lt;&gt;""),X1238*$H1233*$F1233,"")</f>
        <v/>
      </c>
    </row>
    <row r="1239" spans="1:36" ht="23.25" customHeight="1" x14ac:dyDescent="0.25">
      <c r="A1239" s="24"/>
      <c r="B1239" s="24"/>
      <c r="J1239" s="20" t="str">
        <f t="shared" si="55"/>
        <v/>
      </c>
      <c r="K1239" s="20" t="str">
        <f t="shared" si="56"/>
        <v/>
      </c>
      <c r="L1239" s="20" t="str">
        <f>IF(D1234&lt;&gt;"",MONTH(D1234),"")</f>
        <v/>
      </c>
      <c r="M1239" s="23" t="str">
        <f>IF(AND(($D1241)&lt;&gt;"",($E1241)&lt;&gt;""),IF(MIN(DATEVALUE($E1241),Base!K$3)-MAX(DATEVALUE($D1241),Base!K$2)+1&gt;=0,MIN(DATEVALUE($E1241),Base!K$3)-MAX(DATEVALUE($D1241),Base!K$2)+1,0),"")</f>
        <v/>
      </c>
      <c r="N1239" s="23" t="str">
        <f>IF(AND(($D1241)&lt;&gt;"",($E1241)&lt;&gt;""),IF(MIN(DATEVALUE($E1241),Base!L$3)-MAX(DATEVALUE($D1241),Base!L$2)+1&gt;=0,MIN(DATEVALUE($E1241),Base!L$3)-MAX(DATEVALUE($D1241),Base!L$2)+1,0),"")</f>
        <v/>
      </c>
      <c r="O1239" s="23" t="str">
        <f>IF(AND(($D1241)&lt;&gt;"",($E1241)&lt;&gt;""),IF(MIN(DATEVALUE($E1241),Base!M$3)-MAX(DATEVALUE($D1241),Base!M$2)+1&gt;=0,MIN(DATEVALUE($E1241),Base!M$3)-MAX(DATEVALUE($D1241),Base!M$2)+1,0),"")</f>
        <v/>
      </c>
      <c r="P1239" s="23" t="str">
        <f>IF(AND(($D1241)&lt;&gt;"",($E1241)&lt;&gt;""),IF(MIN(DATEVALUE($E1241),Base!N$3)-MAX(DATEVALUE($D1241),Base!N$2)+1&gt;=0,MIN(DATEVALUE($E1241),Base!N$3)-MAX(DATEVALUE($D1241),Base!N$2)+1,0),"")</f>
        <v/>
      </c>
      <c r="Q1239" s="23" t="str">
        <f>IF(AND(($D1241)&lt;&gt;"",($E1241)&lt;&gt;""),IF(MIN(DATEVALUE($E1241),Base!O$3)-MAX(DATEVALUE($D1241),Base!O$2)+1&gt;=0,MIN(DATEVALUE($E1241),Base!O$3)-MAX(DATEVALUE($D1241),Base!O$2)+1,0),"")</f>
        <v/>
      </c>
      <c r="R1239" s="23" t="str">
        <f>IF(AND(($D1241)&lt;&gt;"",($E1241)&lt;&gt;""),IF(MIN(DATEVALUE($E1241),Base!P$3)-MAX(DATEVALUE($D1241),Base!P$2)+1&gt;=0,MIN(DATEVALUE($E1241),Base!P$3)-MAX(DATEVALUE($D1241),Base!P$2)+1,0),"")</f>
        <v/>
      </c>
      <c r="S1239" s="23" t="str">
        <f>IF(AND(($D1241)&lt;&gt;"",($E1241)&lt;&gt;""),IF(MIN(DATEVALUE($E1241),Base!Q$3)-MAX(DATEVALUE($D1241),Base!Q$2)+1&gt;=0,MIN(DATEVALUE($E1241),Base!Q$3)-MAX(DATEVALUE($D1241),Base!Q$2)+1,0),"")</f>
        <v/>
      </c>
      <c r="T1239" s="23" t="str">
        <f>IF(AND(($D1241)&lt;&gt;"",($E1241)&lt;&gt;""),IF(MIN(DATEVALUE($E1241),Base!R$3)-MAX(DATEVALUE($D1241),Base!R$2)+1&gt;=0,MIN(DATEVALUE($E1241),Base!R$3)-MAX(DATEVALUE($D1241),Base!R$2)+1,0),"")</f>
        <v/>
      </c>
      <c r="U1239" s="23" t="str">
        <f>IF(AND(($D1241)&lt;&gt;"",($E1241)&lt;&gt;""),IF(MIN(DATEVALUE($E1241),Base!S$3)-MAX(DATEVALUE($D1241),Base!S$2)+1&gt;=0,MIN(DATEVALUE($E1241),Base!S$3)-MAX(DATEVALUE($D1241),Base!S$2)+1,0),"")</f>
        <v/>
      </c>
      <c r="V1239" s="23" t="str">
        <f>IF(AND(($D1241)&lt;&gt;"",($E1241)&lt;&gt;""),IF(MIN(DATEVALUE($E1241),Base!T$3)-MAX(DATEVALUE($D1241),Base!T$2)+1&gt;=0,MIN(DATEVALUE($E1241),Base!T$3)-MAX(DATEVALUE($D1241),Base!T$2)+1,0),"")</f>
        <v/>
      </c>
      <c r="W1239" s="23" t="str">
        <f>IF(AND(($D1241)&lt;&gt;"",($E1241)&lt;&gt;""),IF(MIN(DATEVALUE($E1241),Base!U$3)-MAX(DATEVALUE($D1241),Base!U$2)+1&gt;=0,MIN(DATEVALUE($E1241),Base!U$3)-MAX(DATEVALUE($D1241),Base!U$2)+1,0),"")</f>
        <v/>
      </c>
      <c r="X1239" s="23" t="str">
        <f>IF(AND(($D1241)&lt;&gt;"",($E1241)&lt;&gt;""),IF(MIN(DATEVALUE($E1241),Base!V$3)-MAX(DATEVALUE($D1241),Base!V$2)+1&gt;=0,MIN(DATEVALUE($E1241),Base!V$3)-MAX(DATEVALUE($D1241),Base!V$2)+1,0),"")</f>
        <v/>
      </c>
      <c r="Y1239" s="20" t="str">
        <f>IF(AND(M1239&lt;&gt;"",$H1235&lt;&gt;"",$F1235&lt;&gt;""),M1239*$H1235*$F1235,"")</f>
        <v/>
      </c>
      <c r="Z1239" s="20" t="str">
        <f>IF(AND(N1239&lt;&gt;"",$H1234&lt;&gt;"",$F1234&lt;&gt;""),N1239*$H1234*$F1234,"")</f>
        <v/>
      </c>
      <c r="AA1239" s="20" t="str">
        <f>IF(AND(O1239&lt;&gt;"",$H1234&lt;&gt;"",$F1234&lt;&gt;""),O1239*$H1234*$F1234,"")</f>
        <v/>
      </c>
      <c r="AB1239" s="20" t="str">
        <f>IF(AND(P1239&lt;&gt;"",$H1234&lt;&gt;"",$F1234&lt;&gt;""),P1239*$H1234*$F1234,"")</f>
        <v/>
      </c>
      <c r="AC1239" s="20" t="str">
        <f>IF(AND(Q1239&lt;&gt;"",$H1234&lt;&gt;"",$F1234&lt;&gt;""),Q1239*$H1234*$F1234,"")</f>
        <v/>
      </c>
      <c r="AD1239" s="20" t="str">
        <f>IF(AND(R1239&lt;&gt;"",$H1234&lt;&gt;"",$F1234&lt;&gt;""),R1239*$H1234*$F1234,"")</f>
        <v/>
      </c>
      <c r="AE1239" s="20" t="str">
        <f>IF(AND(S1239&lt;&gt;"",$H1234&lt;&gt;"",$F1234&lt;&gt;""),S1239*$H1234*$F1234,"")</f>
        <v/>
      </c>
      <c r="AF1239" s="20" t="str">
        <f>IF(AND(T1239&lt;&gt;"",$H1234&lt;&gt;"",$F1234&lt;&gt;""),T1239*$H1234*$F1234,"")</f>
        <v/>
      </c>
      <c r="AG1239" s="20" t="str">
        <f>IF(AND(U1239&lt;&gt;"",$H1234&lt;&gt;"",$F1234&lt;&gt;""),U1239*$H1234*$F1234,"")</f>
        <v/>
      </c>
      <c r="AH1239" s="20" t="str">
        <f>IF(AND(V1239&lt;&gt;"",$H1234&lt;&gt;"",$F1234&lt;&gt;""),V1239*$H1234*$F1234,"")</f>
        <v/>
      </c>
      <c r="AI1239" s="20" t="str">
        <f>IF(AND(W1239&lt;&gt;"",$H1234&lt;&gt;"",$F1234&lt;&gt;""),W1239*$H1234*$F1234,"")</f>
        <v/>
      </c>
      <c r="AJ1239" s="20" t="str">
        <f>IF(AND(X1239&lt;&gt;"",$H1234&lt;&gt;"",$F1234&lt;&gt;""),X1239*$H1234*$F1234,"")</f>
        <v/>
      </c>
    </row>
    <row r="1240" spans="1:36" ht="23.25" customHeight="1" x14ac:dyDescent="0.25">
      <c r="A1240" s="24"/>
      <c r="B1240" s="24"/>
      <c r="J1240" s="20" t="str">
        <f t="shared" si="55"/>
        <v/>
      </c>
      <c r="K1240" s="20" t="str">
        <f t="shared" si="56"/>
        <v/>
      </c>
      <c r="L1240" s="20" t="str">
        <f>IF(D1235&lt;&gt;"",MONTH(D1235),"")</f>
        <v/>
      </c>
      <c r="M1240" s="23" t="str">
        <f>IF(AND(($D1242)&lt;&gt;"",($E1242)&lt;&gt;""),IF(MIN(DATEVALUE($E1242),Base!K$3)-MAX(DATEVALUE($D1242),Base!K$2)+1&gt;=0,MIN(DATEVALUE($E1242),Base!K$3)-MAX(DATEVALUE($D1242),Base!K$2)+1,0),"")</f>
        <v/>
      </c>
      <c r="N1240" s="23" t="str">
        <f>IF(AND(($D1242)&lt;&gt;"",($E1242)&lt;&gt;""),IF(MIN(DATEVALUE($E1242),Base!L$3)-MAX(DATEVALUE($D1242),Base!L$2)+1&gt;=0,MIN(DATEVALUE($E1242),Base!L$3)-MAX(DATEVALUE($D1242),Base!L$2)+1,0),"")</f>
        <v/>
      </c>
      <c r="O1240" s="23" t="str">
        <f>IF(AND(($D1242)&lt;&gt;"",($E1242)&lt;&gt;""),IF(MIN(DATEVALUE($E1242),Base!M$3)-MAX(DATEVALUE($D1242),Base!M$2)+1&gt;=0,MIN(DATEVALUE($E1242),Base!M$3)-MAX(DATEVALUE($D1242),Base!M$2)+1,0),"")</f>
        <v/>
      </c>
      <c r="P1240" s="23" t="str">
        <f>IF(AND(($D1242)&lt;&gt;"",($E1242)&lt;&gt;""),IF(MIN(DATEVALUE($E1242),Base!N$3)-MAX(DATEVALUE($D1242),Base!N$2)+1&gt;=0,MIN(DATEVALUE($E1242),Base!N$3)-MAX(DATEVALUE($D1242),Base!N$2)+1,0),"")</f>
        <v/>
      </c>
      <c r="Q1240" s="23" t="str">
        <f>IF(AND(($D1242)&lt;&gt;"",($E1242)&lt;&gt;""),IF(MIN(DATEVALUE($E1242),Base!O$3)-MAX(DATEVALUE($D1242),Base!O$2)+1&gt;=0,MIN(DATEVALUE($E1242),Base!O$3)-MAX(DATEVALUE($D1242),Base!O$2)+1,0),"")</f>
        <v/>
      </c>
      <c r="R1240" s="23" t="str">
        <f>IF(AND(($D1242)&lt;&gt;"",($E1242)&lt;&gt;""),IF(MIN(DATEVALUE($E1242),Base!P$3)-MAX(DATEVALUE($D1242),Base!P$2)+1&gt;=0,MIN(DATEVALUE($E1242),Base!P$3)-MAX(DATEVALUE($D1242),Base!P$2)+1,0),"")</f>
        <v/>
      </c>
      <c r="S1240" s="23" t="str">
        <f>IF(AND(($D1242)&lt;&gt;"",($E1242)&lt;&gt;""),IF(MIN(DATEVALUE($E1242),Base!Q$3)-MAX(DATEVALUE($D1242),Base!Q$2)+1&gt;=0,MIN(DATEVALUE($E1242),Base!Q$3)-MAX(DATEVALUE($D1242),Base!Q$2)+1,0),"")</f>
        <v/>
      </c>
      <c r="T1240" s="23" t="str">
        <f>IF(AND(($D1242)&lt;&gt;"",($E1242)&lt;&gt;""),IF(MIN(DATEVALUE($E1242),Base!R$3)-MAX(DATEVALUE($D1242),Base!R$2)+1&gt;=0,MIN(DATEVALUE($E1242),Base!R$3)-MAX(DATEVALUE($D1242),Base!R$2)+1,0),"")</f>
        <v/>
      </c>
      <c r="U1240" s="23" t="str">
        <f>IF(AND(($D1242)&lt;&gt;"",($E1242)&lt;&gt;""),IF(MIN(DATEVALUE($E1242),Base!S$3)-MAX(DATEVALUE($D1242),Base!S$2)+1&gt;=0,MIN(DATEVALUE($E1242),Base!S$3)-MAX(DATEVALUE($D1242),Base!S$2)+1,0),"")</f>
        <v/>
      </c>
      <c r="V1240" s="23" t="str">
        <f>IF(AND(($D1242)&lt;&gt;"",($E1242)&lt;&gt;""),IF(MIN(DATEVALUE($E1242),Base!T$3)-MAX(DATEVALUE($D1242),Base!T$2)+1&gt;=0,MIN(DATEVALUE($E1242),Base!T$3)-MAX(DATEVALUE($D1242),Base!T$2)+1,0),"")</f>
        <v/>
      </c>
      <c r="W1240" s="23" t="str">
        <f>IF(AND(($D1242)&lt;&gt;"",($E1242)&lt;&gt;""),IF(MIN(DATEVALUE($E1242),Base!U$3)-MAX(DATEVALUE($D1242),Base!U$2)+1&gt;=0,MIN(DATEVALUE($E1242),Base!U$3)-MAX(DATEVALUE($D1242),Base!U$2)+1,0),"")</f>
        <v/>
      </c>
      <c r="X1240" s="23" t="str">
        <f>IF(AND(($D1242)&lt;&gt;"",($E1242)&lt;&gt;""),IF(MIN(DATEVALUE($E1242),Base!V$3)-MAX(DATEVALUE($D1242),Base!V$2)+1&gt;=0,MIN(DATEVALUE($E1242),Base!V$3)-MAX(DATEVALUE($D1242),Base!V$2)+1,0),"")</f>
        <v/>
      </c>
      <c r="Y1240" s="20" t="str">
        <f>IF(AND(M1240&lt;&gt;"",$H1236&lt;&gt;"",$F1236&lt;&gt;""),M1240*$H1236*$F1236,"")</f>
        <v/>
      </c>
      <c r="Z1240" s="20" t="str">
        <f>IF(AND(N1240&lt;&gt;"",$H1235&lt;&gt;"",$F1235&lt;&gt;""),N1240*$H1235*$F1235,"")</f>
        <v/>
      </c>
      <c r="AA1240" s="20" t="str">
        <f>IF(AND(O1240&lt;&gt;"",$H1235&lt;&gt;"",$F1235&lt;&gt;""),O1240*$H1235*$F1235,"")</f>
        <v/>
      </c>
      <c r="AB1240" s="20" t="str">
        <f>IF(AND(P1240&lt;&gt;"",$H1235&lt;&gt;"",$F1235&lt;&gt;""),P1240*$H1235*$F1235,"")</f>
        <v/>
      </c>
      <c r="AC1240" s="20" t="str">
        <f>IF(AND(Q1240&lt;&gt;"",$H1235&lt;&gt;"",$F1235&lt;&gt;""),Q1240*$H1235*$F1235,"")</f>
        <v/>
      </c>
      <c r="AD1240" s="20" t="str">
        <f>IF(AND(R1240&lt;&gt;"",$H1235&lt;&gt;"",$F1235&lt;&gt;""),R1240*$H1235*$F1235,"")</f>
        <v/>
      </c>
      <c r="AE1240" s="20" t="str">
        <f>IF(AND(S1240&lt;&gt;"",$H1235&lt;&gt;"",$F1235&lt;&gt;""),S1240*$H1235*$F1235,"")</f>
        <v/>
      </c>
      <c r="AF1240" s="20" t="str">
        <f>IF(AND(T1240&lt;&gt;"",$H1235&lt;&gt;"",$F1235&lt;&gt;""),T1240*$H1235*$F1235,"")</f>
        <v/>
      </c>
      <c r="AG1240" s="20" t="str">
        <f>IF(AND(U1240&lt;&gt;"",$H1235&lt;&gt;"",$F1235&lt;&gt;""),U1240*$H1235*$F1235,"")</f>
        <v/>
      </c>
      <c r="AH1240" s="20" t="str">
        <f>IF(AND(V1240&lt;&gt;"",$H1235&lt;&gt;"",$F1235&lt;&gt;""),V1240*$H1235*$F1235,"")</f>
        <v/>
      </c>
      <c r="AI1240" s="20" t="str">
        <f>IF(AND(W1240&lt;&gt;"",$H1235&lt;&gt;"",$F1235&lt;&gt;""),W1240*$H1235*$F1235,"")</f>
        <v/>
      </c>
      <c r="AJ1240" s="20" t="str">
        <f>IF(AND(X1240&lt;&gt;"",$H1235&lt;&gt;"",$F1235&lt;&gt;""),X1240*$H1235*$F1235,"")</f>
        <v/>
      </c>
    </row>
    <row r="1241" spans="1:36" ht="23.25" customHeight="1" x14ac:dyDescent="0.25">
      <c r="A1241" s="24"/>
      <c r="B1241" s="24"/>
      <c r="J1241" s="20" t="str">
        <f t="shared" si="55"/>
        <v/>
      </c>
      <c r="K1241" s="20" t="str">
        <f t="shared" si="56"/>
        <v/>
      </c>
      <c r="L1241" s="20" t="str">
        <f>IF(D1236&lt;&gt;"",MONTH(D1236),"")</f>
        <v/>
      </c>
      <c r="M1241" s="23" t="str">
        <f>IF(AND(($D1243)&lt;&gt;"",($E1243)&lt;&gt;""),IF(MIN(DATEVALUE($E1243),Base!K$3)-MAX(DATEVALUE($D1243),Base!K$2)+1&gt;=0,MIN(DATEVALUE($E1243),Base!K$3)-MAX(DATEVALUE($D1243),Base!K$2)+1,0),"")</f>
        <v/>
      </c>
      <c r="N1241" s="23" t="str">
        <f>IF(AND(($D1243)&lt;&gt;"",($E1243)&lt;&gt;""),IF(MIN(DATEVALUE($E1243),Base!L$3)-MAX(DATEVALUE($D1243),Base!L$2)+1&gt;=0,MIN(DATEVALUE($E1243),Base!L$3)-MAX(DATEVALUE($D1243),Base!L$2)+1,0),"")</f>
        <v/>
      </c>
      <c r="O1241" s="23" t="str">
        <f>IF(AND(($D1243)&lt;&gt;"",($E1243)&lt;&gt;""),IF(MIN(DATEVALUE($E1243),Base!M$3)-MAX(DATEVALUE($D1243),Base!M$2)+1&gt;=0,MIN(DATEVALUE($E1243),Base!M$3)-MAX(DATEVALUE($D1243),Base!M$2)+1,0),"")</f>
        <v/>
      </c>
      <c r="P1241" s="23" t="str">
        <f>IF(AND(($D1243)&lt;&gt;"",($E1243)&lt;&gt;""),IF(MIN(DATEVALUE($E1243),Base!N$3)-MAX(DATEVALUE($D1243),Base!N$2)+1&gt;=0,MIN(DATEVALUE($E1243),Base!N$3)-MAX(DATEVALUE($D1243),Base!N$2)+1,0),"")</f>
        <v/>
      </c>
      <c r="Q1241" s="23" t="str">
        <f>IF(AND(($D1243)&lt;&gt;"",($E1243)&lt;&gt;""),IF(MIN(DATEVALUE($E1243),Base!O$3)-MAX(DATEVALUE($D1243),Base!O$2)+1&gt;=0,MIN(DATEVALUE($E1243),Base!O$3)-MAX(DATEVALUE($D1243),Base!O$2)+1,0),"")</f>
        <v/>
      </c>
      <c r="R1241" s="23" t="str">
        <f>IF(AND(($D1243)&lt;&gt;"",($E1243)&lt;&gt;""),IF(MIN(DATEVALUE($E1243),Base!P$3)-MAX(DATEVALUE($D1243),Base!P$2)+1&gt;=0,MIN(DATEVALUE($E1243),Base!P$3)-MAX(DATEVALUE($D1243),Base!P$2)+1,0),"")</f>
        <v/>
      </c>
      <c r="S1241" s="23" t="str">
        <f>IF(AND(($D1243)&lt;&gt;"",($E1243)&lt;&gt;""),IF(MIN(DATEVALUE($E1243),Base!Q$3)-MAX(DATEVALUE($D1243),Base!Q$2)+1&gt;=0,MIN(DATEVALUE($E1243),Base!Q$3)-MAX(DATEVALUE($D1243),Base!Q$2)+1,0),"")</f>
        <v/>
      </c>
      <c r="T1241" s="23" t="str">
        <f>IF(AND(($D1243)&lt;&gt;"",($E1243)&lt;&gt;""),IF(MIN(DATEVALUE($E1243),Base!R$3)-MAX(DATEVALUE($D1243),Base!R$2)+1&gt;=0,MIN(DATEVALUE($E1243),Base!R$3)-MAX(DATEVALUE($D1243),Base!R$2)+1,0),"")</f>
        <v/>
      </c>
      <c r="U1241" s="23" t="str">
        <f>IF(AND(($D1243)&lt;&gt;"",($E1243)&lt;&gt;""),IF(MIN(DATEVALUE($E1243),Base!S$3)-MAX(DATEVALUE($D1243),Base!S$2)+1&gt;=0,MIN(DATEVALUE($E1243),Base!S$3)-MAX(DATEVALUE($D1243),Base!S$2)+1,0),"")</f>
        <v/>
      </c>
      <c r="V1241" s="23" t="str">
        <f>IF(AND(($D1243)&lt;&gt;"",($E1243)&lt;&gt;""),IF(MIN(DATEVALUE($E1243),Base!T$3)-MAX(DATEVALUE($D1243),Base!T$2)+1&gt;=0,MIN(DATEVALUE($E1243),Base!T$3)-MAX(DATEVALUE($D1243),Base!T$2)+1,0),"")</f>
        <v/>
      </c>
      <c r="W1241" s="23" t="str">
        <f>IF(AND(($D1243)&lt;&gt;"",($E1243)&lt;&gt;""),IF(MIN(DATEVALUE($E1243),Base!U$3)-MAX(DATEVALUE($D1243),Base!U$2)+1&gt;=0,MIN(DATEVALUE($E1243),Base!U$3)-MAX(DATEVALUE($D1243),Base!U$2)+1,0),"")</f>
        <v/>
      </c>
      <c r="X1241" s="23" t="str">
        <f>IF(AND(($D1243)&lt;&gt;"",($E1243)&lt;&gt;""),IF(MIN(DATEVALUE($E1243),Base!V$3)-MAX(DATEVALUE($D1243),Base!V$2)+1&gt;=0,MIN(DATEVALUE($E1243),Base!V$3)-MAX(DATEVALUE($D1243),Base!V$2)+1,0),"")</f>
        <v/>
      </c>
      <c r="Y1241" s="20" t="str">
        <f>IF(AND(M1241&lt;&gt;"",$H1237&lt;&gt;"",$F1237&lt;&gt;""),M1241*$H1237*$F1237,"")</f>
        <v/>
      </c>
      <c r="Z1241" s="20" t="str">
        <f>IF(AND(N1241&lt;&gt;"",$H1236&lt;&gt;"",$F1236&lt;&gt;""),N1241*$H1236*$F1236,"")</f>
        <v/>
      </c>
      <c r="AA1241" s="20" t="str">
        <f>IF(AND(O1241&lt;&gt;"",$H1236&lt;&gt;"",$F1236&lt;&gt;""),O1241*$H1236*$F1236,"")</f>
        <v/>
      </c>
      <c r="AB1241" s="20" t="str">
        <f>IF(AND(P1241&lt;&gt;"",$H1236&lt;&gt;"",$F1236&lt;&gt;""),P1241*$H1236*$F1236,"")</f>
        <v/>
      </c>
      <c r="AC1241" s="20" t="str">
        <f>IF(AND(Q1241&lt;&gt;"",$H1236&lt;&gt;"",$F1236&lt;&gt;""),Q1241*$H1236*$F1236,"")</f>
        <v/>
      </c>
      <c r="AD1241" s="20" t="str">
        <f>IF(AND(R1241&lt;&gt;"",$H1236&lt;&gt;"",$F1236&lt;&gt;""),R1241*$H1236*$F1236,"")</f>
        <v/>
      </c>
      <c r="AE1241" s="20" t="str">
        <f>IF(AND(S1241&lt;&gt;"",$H1236&lt;&gt;"",$F1236&lt;&gt;""),S1241*$H1236*$F1236,"")</f>
        <v/>
      </c>
      <c r="AF1241" s="20" t="str">
        <f>IF(AND(T1241&lt;&gt;"",$H1236&lt;&gt;"",$F1236&lt;&gt;""),T1241*$H1236*$F1236,"")</f>
        <v/>
      </c>
      <c r="AG1241" s="20" t="str">
        <f>IF(AND(U1241&lt;&gt;"",$H1236&lt;&gt;"",$F1236&lt;&gt;""),U1241*$H1236*$F1236,"")</f>
        <v/>
      </c>
      <c r="AH1241" s="20" t="str">
        <f>IF(AND(V1241&lt;&gt;"",$H1236&lt;&gt;"",$F1236&lt;&gt;""),V1241*$H1236*$F1236,"")</f>
        <v/>
      </c>
      <c r="AI1241" s="20" t="str">
        <f>IF(AND(W1241&lt;&gt;"",$H1236&lt;&gt;"",$F1236&lt;&gt;""),W1241*$H1236*$F1236,"")</f>
        <v/>
      </c>
      <c r="AJ1241" s="20" t="str">
        <f>IF(AND(X1241&lt;&gt;"",$H1236&lt;&gt;"",$F1236&lt;&gt;""),X1241*$H1236*$F1236,"")</f>
        <v/>
      </c>
    </row>
    <row r="1242" spans="1:36" ht="23.25" customHeight="1" x14ac:dyDescent="0.25">
      <c r="A1242" s="24"/>
      <c r="B1242" s="24"/>
      <c r="J1242" s="20" t="str">
        <f t="shared" si="55"/>
        <v/>
      </c>
      <c r="K1242" s="20" t="str">
        <f t="shared" si="56"/>
        <v/>
      </c>
      <c r="L1242" s="20" t="str">
        <f>IF(D1237&lt;&gt;"",MONTH(D1237),"")</f>
        <v/>
      </c>
      <c r="M1242" s="23" t="str">
        <f>IF(AND(($D1244)&lt;&gt;"",($E1244)&lt;&gt;""),IF(MIN(DATEVALUE($E1244),Base!K$3)-MAX(DATEVALUE($D1244),Base!K$2)+1&gt;=0,MIN(DATEVALUE($E1244),Base!K$3)-MAX(DATEVALUE($D1244),Base!K$2)+1,0),"")</f>
        <v/>
      </c>
      <c r="N1242" s="23" t="str">
        <f>IF(AND(($D1244)&lt;&gt;"",($E1244)&lt;&gt;""),IF(MIN(DATEVALUE($E1244),Base!L$3)-MAX(DATEVALUE($D1244),Base!L$2)+1&gt;=0,MIN(DATEVALUE($E1244),Base!L$3)-MAX(DATEVALUE($D1244),Base!L$2)+1,0),"")</f>
        <v/>
      </c>
      <c r="O1242" s="23" t="str">
        <f>IF(AND(($D1244)&lt;&gt;"",($E1244)&lt;&gt;""),IF(MIN(DATEVALUE($E1244),Base!M$3)-MAX(DATEVALUE($D1244),Base!M$2)+1&gt;=0,MIN(DATEVALUE($E1244),Base!M$3)-MAX(DATEVALUE($D1244),Base!M$2)+1,0),"")</f>
        <v/>
      </c>
      <c r="P1242" s="23" t="str">
        <f>IF(AND(($D1244)&lt;&gt;"",($E1244)&lt;&gt;""),IF(MIN(DATEVALUE($E1244),Base!N$3)-MAX(DATEVALUE($D1244),Base!N$2)+1&gt;=0,MIN(DATEVALUE($E1244),Base!N$3)-MAX(DATEVALUE($D1244),Base!N$2)+1,0),"")</f>
        <v/>
      </c>
      <c r="Q1242" s="23" t="str">
        <f>IF(AND(($D1244)&lt;&gt;"",($E1244)&lt;&gt;""),IF(MIN(DATEVALUE($E1244),Base!O$3)-MAX(DATEVALUE($D1244),Base!O$2)+1&gt;=0,MIN(DATEVALUE($E1244),Base!O$3)-MAX(DATEVALUE($D1244),Base!O$2)+1,0),"")</f>
        <v/>
      </c>
      <c r="R1242" s="23" t="str">
        <f>IF(AND(($D1244)&lt;&gt;"",($E1244)&lt;&gt;""),IF(MIN(DATEVALUE($E1244),Base!P$3)-MAX(DATEVALUE($D1244),Base!P$2)+1&gt;=0,MIN(DATEVALUE($E1244),Base!P$3)-MAX(DATEVALUE($D1244),Base!P$2)+1,0),"")</f>
        <v/>
      </c>
      <c r="S1242" s="23" t="str">
        <f>IF(AND(($D1244)&lt;&gt;"",($E1244)&lt;&gt;""),IF(MIN(DATEVALUE($E1244),Base!Q$3)-MAX(DATEVALUE($D1244),Base!Q$2)+1&gt;=0,MIN(DATEVALUE($E1244),Base!Q$3)-MAX(DATEVALUE($D1244),Base!Q$2)+1,0),"")</f>
        <v/>
      </c>
      <c r="T1242" s="23" t="str">
        <f>IF(AND(($D1244)&lt;&gt;"",($E1244)&lt;&gt;""),IF(MIN(DATEVALUE($E1244),Base!R$3)-MAX(DATEVALUE($D1244),Base!R$2)+1&gt;=0,MIN(DATEVALUE($E1244),Base!R$3)-MAX(DATEVALUE($D1244),Base!R$2)+1,0),"")</f>
        <v/>
      </c>
      <c r="U1242" s="23" t="str">
        <f>IF(AND(($D1244)&lt;&gt;"",($E1244)&lt;&gt;""),IF(MIN(DATEVALUE($E1244),Base!S$3)-MAX(DATEVALUE($D1244),Base!S$2)+1&gt;=0,MIN(DATEVALUE($E1244),Base!S$3)-MAX(DATEVALUE($D1244),Base!S$2)+1,0),"")</f>
        <v/>
      </c>
      <c r="V1242" s="23" t="str">
        <f>IF(AND(($D1244)&lt;&gt;"",($E1244)&lt;&gt;""),IF(MIN(DATEVALUE($E1244),Base!T$3)-MAX(DATEVALUE($D1244),Base!T$2)+1&gt;=0,MIN(DATEVALUE($E1244),Base!T$3)-MAX(DATEVALUE($D1244),Base!T$2)+1,0),"")</f>
        <v/>
      </c>
      <c r="W1242" s="23" t="str">
        <f>IF(AND(($D1244)&lt;&gt;"",($E1244)&lt;&gt;""),IF(MIN(DATEVALUE($E1244),Base!U$3)-MAX(DATEVALUE($D1244),Base!U$2)+1&gt;=0,MIN(DATEVALUE($E1244),Base!U$3)-MAX(DATEVALUE($D1244),Base!U$2)+1,0),"")</f>
        <v/>
      </c>
      <c r="X1242" s="23" t="str">
        <f>IF(AND(($D1244)&lt;&gt;"",($E1244)&lt;&gt;""),IF(MIN(DATEVALUE($E1244),Base!V$3)-MAX(DATEVALUE($D1244),Base!V$2)+1&gt;=0,MIN(DATEVALUE($E1244),Base!V$3)-MAX(DATEVALUE($D1244),Base!V$2)+1,0),"")</f>
        <v/>
      </c>
      <c r="Y1242" s="20" t="str">
        <f>IF(AND(M1242&lt;&gt;"",$H1238&lt;&gt;"",$F1238&lt;&gt;""),M1242*$H1238*$F1238,"")</f>
        <v/>
      </c>
      <c r="Z1242" s="20" t="str">
        <f>IF(AND(N1242&lt;&gt;"",$H1237&lt;&gt;"",$F1237&lt;&gt;""),N1242*$H1237*$F1237,"")</f>
        <v/>
      </c>
      <c r="AA1242" s="20" t="str">
        <f>IF(AND(O1242&lt;&gt;"",$H1237&lt;&gt;"",$F1237&lt;&gt;""),O1242*$H1237*$F1237,"")</f>
        <v/>
      </c>
      <c r="AB1242" s="20" t="str">
        <f>IF(AND(P1242&lt;&gt;"",$H1237&lt;&gt;"",$F1237&lt;&gt;""),P1242*$H1237*$F1237,"")</f>
        <v/>
      </c>
      <c r="AC1242" s="20" t="str">
        <f>IF(AND(Q1242&lt;&gt;"",$H1237&lt;&gt;"",$F1237&lt;&gt;""),Q1242*$H1237*$F1237,"")</f>
        <v/>
      </c>
      <c r="AD1242" s="20" t="str">
        <f>IF(AND(R1242&lt;&gt;"",$H1237&lt;&gt;"",$F1237&lt;&gt;""),R1242*$H1237*$F1237,"")</f>
        <v/>
      </c>
      <c r="AE1242" s="20" t="str">
        <f>IF(AND(S1242&lt;&gt;"",$H1237&lt;&gt;"",$F1237&lt;&gt;""),S1242*$H1237*$F1237,"")</f>
        <v/>
      </c>
      <c r="AF1242" s="20" t="str">
        <f>IF(AND(T1242&lt;&gt;"",$H1237&lt;&gt;"",$F1237&lt;&gt;""),T1242*$H1237*$F1237,"")</f>
        <v/>
      </c>
      <c r="AG1242" s="20" t="str">
        <f>IF(AND(U1242&lt;&gt;"",$H1237&lt;&gt;"",$F1237&lt;&gt;""),U1242*$H1237*$F1237,"")</f>
        <v/>
      </c>
      <c r="AH1242" s="20" t="str">
        <f>IF(AND(V1242&lt;&gt;"",$H1237&lt;&gt;"",$F1237&lt;&gt;""),V1242*$H1237*$F1237,"")</f>
        <v/>
      </c>
      <c r="AI1242" s="20" t="str">
        <f>IF(AND(W1242&lt;&gt;"",$H1237&lt;&gt;"",$F1237&lt;&gt;""),W1242*$H1237*$F1237,"")</f>
        <v/>
      </c>
      <c r="AJ1242" s="20" t="str">
        <f>IF(AND(X1242&lt;&gt;"",$H1237&lt;&gt;"",$F1237&lt;&gt;""),X1242*$H1237*$F1237,"")</f>
        <v/>
      </c>
    </row>
    <row r="1243" spans="1:36" ht="23.25" customHeight="1" x14ac:dyDescent="0.25">
      <c r="A1243" s="24"/>
      <c r="B1243" s="24"/>
      <c r="J1243" s="20" t="str">
        <f t="shared" si="55"/>
        <v/>
      </c>
      <c r="K1243" s="20" t="str">
        <f t="shared" si="56"/>
        <v/>
      </c>
      <c r="L1243" s="20" t="str">
        <f>IF(D1238&lt;&gt;"",MONTH(D1238),"")</f>
        <v/>
      </c>
      <c r="M1243" s="23" t="str">
        <f>IF(AND(($D1245)&lt;&gt;"",($E1245)&lt;&gt;""),IF(MIN(DATEVALUE($E1245),Base!K$3)-MAX(DATEVALUE($D1245),Base!K$2)+1&gt;=0,MIN(DATEVALUE($E1245),Base!K$3)-MAX(DATEVALUE($D1245),Base!K$2)+1,0),"")</f>
        <v/>
      </c>
      <c r="N1243" s="23" t="str">
        <f>IF(AND(($D1245)&lt;&gt;"",($E1245)&lt;&gt;""),IF(MIN(DATEVALUE($E1245),Base!L$3)-MAX(DATEVALUE($D1245),Base!L$2)+1&gt;=0,MIN(DATEVALUE($E1245),Base!L$3)-MAX(DATEVALUE($D1245),Base!L$2)+1,0),"")</f>
        <v/>
      </c>
      <c r="O1243" s="23" t="str">
        <f>IF(AND(($D1245)&lt;&gt;"",($E1245)&lt;&gt;""),IF(MIN(DATEVALUE($E1245),Base!M$3)-MAX(DATEVALUE($D1245),Base!M$2)+1&gt;=0,MIN(DATEVALUE($E1245),Base!M$3)-MAX(DATEVALUE($D1245),Base!M$2)+1,0),"")</f>
        <v/>
      </c>
      <c r="P1243" s="23" t="str">
        <f>IF(AND(($D1245)&lt;&gt;"",($E1245)&lt;&gt;""),IF(MIN(DATEVALUE($E1245),Base!N$3)-MAX(DATEVALUE($D1245),Base!N$2)+1&gt;=0,MIN(DATEVALUE($E1245),Base!N$3)-MAX(DATEVALUE($D1245),Base!N$2)+1,0),"")</f>
        <v/>
      </c>
      <c r="Q1243" s="23" t="str">
        <f>IF(AND(($D1245)&lt;&gt;"",($E1245)&lt;&gt;""),IF(MIN(DATEVALUE($E1245),Base!O$3)-MAX(DATEVALUE($D1245),Base!O$2)+1&gt;=0,MIN(DATEVALUE($E1245),Base!O$3)-MAX(DATEVALUE($D1245),Base!O$2)+1,0),"")</f>
        <v/>
      </c>
      <c r="R1243" s="23" t="str">
        <f>IF(AND(($D1245)&lt;&gt;"",($E1245)&lt;&gt;""),IF(MIN(DATEVALUE($E1245),Base!P$3)-MAX(DATEVALUE($D1245),Base!P$2)+1&gt;=0,MIN(DATEVALUE($E1245),Base!P$3)-MAX(DATEVALUE($D1245),Base!P$2)+1,0),"")</f>
        <v/>
      </c>
      <c r="S1243" s="23" t="str">
        <f>IF(AND(($D1245)&lt;&gt;"",($E1245)&lt;&gt;""),IF(MIN(DATEVALUE($E1245),Base!Q$3)-MAX(DATEVALUE($D1245),Base!Q$2)+1&gt;=0,MIN(DATEVALUE($E1245),Base!Q$3)-MAX(DATEVALUE($D1245),Base!Q$2)+1,0),"")</f>
        <v/>
      </c>
      <c r="T1243" s="23" t="str">
        <f>IF(AND(($D1245)&lt;&gt;"",($E1245)&lt;&gt;""),IF(MIN(DATEVALUE($E1245),Base!R$3)-MAX(DATEVALUE($D1245),Base!R$2)+1&gt;=0,MIN(DATEVALUE($E1245),Base!R$3)-MAX(DATEVALUE($D1245),Base!R$2)+1,0),"")</f>
        <v/>
      </c>
      <c r="U1243" s="23" t="str">
        <f>IF(AND(($D1245)&lt;&gt;"",($E1245)&lt;&gt;""),IF(MIN(DATEVALUE($E1245),Base!S$3)-MAX(DATEVALUE($D1245),Base!S$2)+1&gt;=0,MIN(DATEVALUE($E1245),Base!S$3)-MAX(DATEVALUE($D1245),Base!S$2)+1,0),"")</f>
        <v/>
      </c>
      <c r="V1243" s="23" t="str">
        <f>IF(AND(($D1245)&lt;&gt;"",($E1245)&lt;&gt;""),IF(MIN(DATEVALUE($E1245),Base!T$3)-MAX(DATEVALUE($D1245),Base!T$2)+1&gt;=0,MIN(DATEVALUE($E1245),Base!T$3)-MAX(DATEVALUE($D1245),Base!T$2)+1,0),"")</f>
        <v/>
      </c>
      <c r="W1243" s="23" t="str">
        <f>IF(AND(($D1245)&lt;&gt;"",($E1245)&lt;&gt;""),IF(MIN(DATEVALUE($E1245),Base!U$3)-MAX(DATEVALUE($D1245),Base!U$2)+1&gt;=0,MIN(DATEVALUE($E1245),Base!U$3)-MAX(DATEVALUE($D1245),Base!U$2)+1,0),"")</f>
        <v/>
      </c>
      <c r="X1243" s="23" t="str">
        <f>IF(AND(($D1245)&lt;&gt;"",($E1245)&lt;&gt;""),IF(MIN(DATEVALUE($E1245),Base!V$3)-MAX(DATEVALUE($D1245),Base!V$2)+1&gt;=0,MIN(DATEVALUE($E1245),Base!V$3)-MAX(DATEVALUE($D1245),Base!V$2)+1,0),"")</f>
        <v/>
      </c>
      <c r="Y1243" s="20" t="str">
        <f>IF(AND(M1243&lt;&gt;"",$H1239&lt;&gt;"",$F1239&lt;&gt;""),M1243*$H1239*$F1239,"")</f>
        <v/>
      </c>
      <c r="Z1243" s="20" t="str">
        <f>IF(AND(N1243&lt;&gt;"",$H1238&lt;&gt;"",$F1238&lt;&gt;""),N1243*$H1238*$F1238,"")</f>
        <v/>
      </c>
      <c r="AA1243" s="20" t="str">
        <f>IF(AND(O1243&lt;&gt;"",$H1238&lt;&gt;"",$F1238&lt;&gt;""),O1243*$H1238*$F1238,"")</f>
        <v/>
      </c>
      <c r="AB1243" s="20" t="str">
        <f>IF(AND(P1243&lt;&gt;"",$H1238&lt;&gt;"",$F1238&lt;&gt;""),P1243*$H1238*$F1238,"")</f>
        <v/>
      </c>
      <c r="AC1243" s="20" t="str">
        <f>IF(AND(Q1243&lt;&gt;"",$H1238&lt;&gt;"",$F1238&lt;&gt;""),Q1243*$H1238*$F1238,"")</f>
        <v/>
      </c>
      <c r="AD1243" s="20" t="str">
        <f>IF(AND(R1243&lt;&gt;"",$H1238&lt;&gt;"",$F1238&lt;&gt;""),R1243*$H1238*$F1238,"")</f>
        <v/>
      </c>
      <c r="AE1243" s="20" t="str">
        <f>IF(AND(S1243&lt;&gt;"",$H1238&lt;&gt;"",$F1238&lt;&gt;""),S1243*$H1238*$F1238,"")</f>
        <v/>
      </c>
      <c r="AF1243" s="20" t="str">
        <f>IF(AND(T1243&lt;&gt;"",$H1238&lt;&gt;"",$F1238&lt;&gt;""),T1243*$H1238*$F1238,"")</f>
        <v/>
      </c>
      <c r="AG1243" s="20" t="str">
        <f>IF(AND(U1243&lt;&gt;"",$H1238&lt;&gt;"",$F1238&lt;&gt;""),U1243*$H1238*$F1238,"")</f>
        <v/>
      </c>
      <c r="AH1243" s="20" t="str">
        <f>IF(AND(V1243&lt;&gt;"",$H1238&lt;&gt;"",$F1238&lt;&gt;""),V1243*$H1238*$F1238,"")</f>
        <v/>
      </c>
      <c r="AI1243" s="20" t="str">
        <f>IF(AND(W1243&lt;&gt;"",$H1238&lt;&gt;"",$F1238&lt;&gt;""),W1243*$H1238*$F1238,"")</f>
        <v/>
      </c>
      <c r="AJ1243" s="20" t="str">
        <f>IF(AND(X1243&lt;&gt;"",$H1238&lt;&gt;"",$F1238&lt;&gt;""),X1243*$H1238*$F1238,"")</f>
        <v/>
      </c>
    </row>
    <row r="1244" spans="1:36" ht="23.25" customHeight="1" x14ac:dyDescent="0.25">
      <c r="A1244" s="24"/>
      <c r="B1244" s="24"/>
      <c r="J1244" s="20" t="str">
        <f t="shared" si="55"/>
        <v/>
      </c>
      <c r="K1244" s="20" t="str">
        <f t="shared" si="56"/>
        <v/>
      </c>
      <c r="L1244" s="20" t="str">
        <f>IF(D1239&lt;&gt;"",MONTH(D1239),"")</f>
        <v/>
      </c>
      <c r="M1244" s="23" t="str">
        <f>IF(AND(($D1246)&lt;&gt;"",($E1246)&lt;&gt;""),IF(MIN(DATEVALUE($E1246),Base!K$3)-MAX(DATEVALUE($D1246),Base!K$2)+1&gt;=0,MIN(DATEVALUE($E1246),Base!K$3)-MAX(DATEVALUE($D1246),Base!K$2)+1,0),"")</f>
        <v/>
      </c>
      <c r="N1244" s="23" t="str">
        <f>IF(AND(($D1246)&lt;&gt;"",($E1246)&lt;&gt;""),IF(MIN(DATEVALUE($E1246),Base!L$3)-MAX(DATEVALUE($D1246),Base!L$2)+1&gt;=0,MIN(DATEVALUE($E1246),Base!L$3)-MAX(DATEVALUE($D1246),Base!L$2)+1,0),"")</f>
        <v/>
      </c>
      <c r="O1244" s="23" t="str">
        <f>IF(AND(($D1246)&lt;&gt;"",($E1246)&lt;&gt;""),IF(MIN(DATEVALUE($E1246),Base!M$3)-MAX(DATEVALUE($D1246),Base!M$2)+1&gt;=0,MIN(DATEVALUE($E1246),Base!M$3)-MAX(DATEVALUE($D1246),Base!M$2)+1,0),"")</f>
        <v/>
      </c>
      <c r="P1244" s="23" t="str">
        <f>IF(AND(($D1246)&lt;&gt;"",($E1246)&lt;&gt;""),IF(MIN(DATEVALUE($E1246),Base!N$3)-MAX(DATEVALUE($D1246),Base!N$2)+1&gt;=0,MIN(DATEVALUE($E1246),Base!N$3)-MAX(DATEVALUE($D1246),Base!N$2)+1,0),"")</f>
        <v/>
      </c>
      <c r="Q1244" s="23" t="str">
        <f>IF(AND(($D1246)&lt;&gt;"",($E1246)&lt;&gt;""),IF(MIN(DATEVALUE($E1246),Base!O$3)-MAX(DATEVALUE($D1246),Base!O$2)+1&gt;=0,MIN(DATEVALUE($E1246),Base!O$3)-MAX(DATEVALUE($D1246),Base!O$2)+1,0),"")</f>
        <v/>
      </c>
      <c r="R1244" s="23" t="str">
        <f>IF(AND(($D1246)&lt;&gt;"",($E1246)&lt;&gt;""),IF(MIN(DATEVALUE($E1246),Base!P$3)-MAX(DATEVALUE($D1246),Base!P$2)+1&gt;=0,MIN(DATEVALUE($E1246),Base!P$3)-MAX(DATEVALUE($D1246),Base!P$2)+1,0),"")</f>
        <v/>
      </c>
      <c r="S1244" s="23" t="str">
        <f>IF(AND(($D1246)&lt;&gt;"",($E1246)&lt;&gt;""),IF(MIN(DATEVALUE($E1246),Base!Q$3)-MAX(DATEVALUE($D1246),Base!Q$2)+1&gt;=0,MIN(DATEVALUE($E1246),Base!Q$3)-MAX(DATEVALUE($D1246),Base!Q$2)+1,0),"")</f>
        <v/>
      </c>
      <c r="T1244" s="23" t="str">
        <f>IF(AND(($D1246)&lt;&gt;"",($E1246)&lt;&gt;""),IF(MIN(DATEVALUE($E1246),Base!R$3)-MAX(DATEVALUE($D1246),Base!R$2)+1&gt;=0,MIN(DATEVALUE($E1246),Base!R$3)-MAX(DATEVALUE($D1246),Base!R$2)+1,0),"")</f>
        <v/>
      </c>
      <c r="U1244" s="23" t="str">
        <f>IF(AND(($D1246)&lt;&gt;"",($E1246)&lt;&gt;""),IF(MIN(DATEVALUE($E1246),Base!S$3)-MAX(DATEVALUE($D1246),Base!S$2)+1&gt;=0,MIN(DATEVALUE($E1246),Base!S$3)-MAX(DATEVALUE($D1246),Base!S$2)+1,0),"")</f>
        <v/>
      </c>
      <c r="V1244" s="23" t="str">
        <f>IF(AND(($D1246)&lt;&gt;"",($E1246)&lt;&gt;""),IF(MIN(DATEVALUE($E1246),Base!T$3)-MAX(DATEVALUE($D1246),Base!T$2)+1&gt;=0,MIN(DATEVALUE($E1246),Base!T$3)-MAX(DATEVALUE($D1246),Base!T$2)+1,0),"")</f>
        <v/>
      </c>
      <c r="W1244" s="23" t="str">
        <f>IF(AND(($D1246)&lt;&gt;"",($E1246)&lt;&gt;""),IF(MIN(DATEVALUE($E1246),Base!U$3)-MAX(DATEVALUE($D1246),Base!U$2)+1&gt;=0,MIN(DATEVALUE($E1246),Base!U$3)-MAX(DATEVALUE($D1246),Base!U$2)+1,0),"")</f>
        <v/>
      </c>
      <c r="X1244" s="23" t="str">
        <f>IF(AND(($D1246)&lt;&gt;"",($E1246)&lt;&gt;""),IF(MIN(DATEVALUE($E1246),Base!V$3)-MAX(DATEVALUE($D1246),Base!V$2)+1&gt;=0,MIN(DATEVALUE($E1246),Base!V$3)-MAX(DATEVALUE($D1246),Base!V$2)+1,0),"")</f>
        <v/>
      </c>
      <c r="Y1244" s="20" t="str">
        <f>IF(AND(M1244&lt;&gt;"",$H1240&lt;&gt;"",$F1240&lt;&gt;""),M1244*$H1240*$F1240,"")</f>
        <v/>
      </c>
      <c r="Z1244" s="20" t="str">
        <f>IF(AND(N1244&lt;&gt;"",$H1239&lt;&gt;"",$F1239&lt;&gt;""),N1244*$H1239*$F1239,"")</f>
        <v/>
      </c>
      <c r="AA1244" s="20" t="str">
        <f>IF(AND(O1244&lt;&gt;"",$H1239&lt;&gt;"",$F1239&lt;&gt;""),O1244*$H1239*$F1239,"")</f>
        <v/>
      </c>
      <c r="AB1244" s="20" t="str">
        <f>IF(AND(P1244&lt;&gt;"",$H1239&lt;&gt;"",$F1239&lt;&gt;""),P1244*$H1239*$F1239,"")</f>
        <v/>
      </c>
      <c r="AC1244" s="20" t="str">
        <f>IF(AND(Q1244&lt;&gt;"",$H1239&lt;&gt;"",$F1239&lt;&gt;""),Q1244*$H1239*$F1239,"")</f>
        <v/>
      </c>
      <c r="AD1244" s="20" t="str">
        <f>IF(AND(R1244&lt;&gt;"",$H1239&lt;&gt;"",$F1239&lt;&gt;""),R1244*$H1239*$F1239,"")</f>
        <v/>
      </c>
      <c r="AE1244" s="20" t="str">
        <f>IF(AND(S1244&lt;&gt;"",$H1239&lt;&gt;"",$F1239&lt;&gt;""),S1244*$H1239*$F1239,"")</f>
        <v/>
      </c>
      <c r="AF1244" s="20" t="str">
        <f>IF(AND(T1244&lt;&gt;"",$H1239&lt;&gt;"",$F1239&lt;&gt;""),T1244*$H1239*$F1239,"")</f>
        <v/>
      </c>
      <c r="AG1244" s="20" t="str">
        <f>IF(AND(U1244&lt;&gt;"",$H1239&lt;&gt;"",$F1239&lt;&gt;""),U1244*$H1239*$F1239,"")</f>
        <v/>
      </c>
      <c r="AH1244" s="20" t="str">
        <f>IF(AND(V1244&lt;&gt;"",$H1239&lt;&gt;"",$F1239&lt;&gt;""),V1244*$H1239*$F1239,"")</f>
        <v/>
      </c>
      <c r="AI1244" s="20" t="str">
        <f>IF(AND(W1244&lt;&gt;"",$H1239&lt;&gt;"",$F1239&lt;&gt;""),W1244*$H1239*$F1239,"")</f>
        <v/>
      </c>
      <c r="AJ1244" s="20" t="str">
        <f>IF(AND(X1244&lt;&gt;"",$H1239&lt;&gt;"",$F1239&lt;&gt;""),X1244*$H1239*$F1239,"")</f>
        <v/>
      </c>
    </row>
    <row r="1245" spans="1:36" ht="23.25" customHeight="1" x14ac:dyDescent="0.25">
      <c r="A1245" s="24"/>
      <c r="B1245" s="24"/>
      <c r="J1245" s="20" t="str">
        <f t="shared" si="55"/>
        <v/>
      </c>
      <c r="K1245" s="20" t="str">
        <f t="shared" si="56"/>
        <v/>
      </c>
      <c r="L1245" s="20" t="str">
        <f>IF(D1240&lt;&gt;"",MONTH(D1240),"")</f>
        <v/>
      </c>
      <c r="M1245" s="23" t="str">
        <f>IF(AND(($D1247)&lt;&gt;"",($E1247)&lt;&gt;""),IF(MIN(DATEVALUE($E1247),Base!K$3)-MAX(DATEVALUE($D1247),Base!K$2)+1&gt;=0,MIN(DATEVALUE($E1247),Base!K$3)-MAX(DATEVALUE($D1247),Base!K$2)+1,0),"")</f>
        <v/>
      </c>
      <c r="N1245" s="23" t="str">
        <f>IF(AND(($D1247)&lt;&gt;"",($E1247)&lt;&gt;""),IF(MIN(DATEVALUE($E1247),Base!L$3)-MAX(DATEVALUE($D1247),Base!L$2)+1&gt;=0,MIN(DATEVALUE($E1247),Base!L$3)-MAX(DATEVALUE($D1247),Base!L$2)+1,0),"")</f>
        <v/>
      </c>
      <c r="O1245" s="23" t="str">
        <f>IF(AND(($D1247)&lt;&gt;"",($E1247)&lt;&gt;""),IF(MIN(DATEVALUE($E1247),Base!M$3)-MAX(DATEVALUE($D1247),Base!M$2)+1&gt;=0,MIN(DATEVALUE($E1247),Base!M$3)-MAX(DATEVALUE($D1247),Base!M$2)+1,0),"")</f>
        <v/>
      </c>
      <c r="P1245" s="23" t="str">
        <f>IF(AND(($D1247)&lt;&gt;"",($E1247)&lt;&gt;""),IF(MIN(DATEVALUE($E1247),Base!N$3)-MAX(DATEVALUE($D1247),Base!N$2)+1&gt;=0,MIN(DATEVALUE($E1247),Base!N$3)-MAX(DATEVALUE($D1247),Base!N$2)+1,0),"")</f>
        <v/>
      </c>
      <c r="Q1245" s="23" t="str">
        <f>IF(AND(($D1247)&lt;&gt;"",($E1247)&lt;&gt;""),IF(MIN(DATEVALUE($E1247),Base!O$3)-MAX(DATEVALUE($D1247),Base!O$2)+1&gt;=0,MIN(DATEVALUE($E1247),Base!O$3)-MAX(DATEVALUE($D1247),Base!O$2)+1,0),"")</f>
        <v/>
      </c>
      <c r="R1245" s="23" t="str">
        <f>IF(AND(($D1247)&lt;&gt;"",($E1247)&lt;&gt;""),IF(MIN(DATEVALUE($E1247),Base!P$3)-MAX(DATEVALUE($D1247),Base!P$2)+1&gt;=0,MIN(DATEVALUE($E1247),Base!P$3)-MAX(DATEVALUE($D1247),Base!P$2)+1,0),"")</f>
        <v/>
      </c>
      <c r="S1245" s="23" t="str">
        <f>IF(AND(($D1247)&lt;&gt;"",($E1247)&lt;&gt;""),IF(MIN(DATEVALUE($E1247),Base!Q$3)-MAX(DATEVALUE($D1247),Base!Q$2)+1&gt;=0,MIN(DATEVALUE($E1247),Base!Q$3)-MAX(DATEVALUE($D1247),Base!Q$2)+1,0),"")</f>
        <v/>
      </c>
      <c r="T1245" s="23" t="str">
        <f>IF(AND(($D1247)&lt;&gt;"",($E1247)&lt;&gt;""),IF(MIN(DATEVALUE($E1247),Base!R$3)-MAX(DATEVALUE($D1247),Base!R$2)+1&gt;=0,MIN(DATEVALUE($E1247),Base!R$3)-MAX(DATEVALUE($D1247),Base!R$2)+1,0),"")</f>
        <v/>
      </c>
      <c r="U1245" s="23" t="str">
        <f>IF(AND(($D1247)&lt;&gt;"",($E1247)&lt;&gt;""),IF(MIN(DATEVALUE($E1247),Base!S$3)-MAX(DATEVALUE($D1247),Base!S$2)+1&gt;=0,MIN(DATEVALUE($E1247),Base!S$3)-MAX(DATEVALUE($D1247),Base!S$2)+1,0),"")</f>
        <v/>
      </c>
      <c r="V1245" s="23" t="str">
        <f>IF(AND(($D1247)&lt;&gt;"",($E1247)&lt;&gt;""),IF(MIN(DATEVALUE($E1247),Base!T$3)-MAX(DATEVALUE($D1247),Base!T$2)+1&gt;=0,MIN(DATEVALUE($E1247),Base!T$3)-MAX(DATEVALUE($D1247),Base!T$2)+1,0),"")</f>
        <v/>
      </c>
      <c r="W1245" s="23" t="str">
        <f>IF(AND(($D1247)&lt;&gt;"",($E1247)&lt;&gt;""),IF(MIN(DATEVALUE($E1247),Base!U$3)-MAX(DATEVALUE($D1247),Base!U$2)+1&gt;=0,MIN(DATEVALUE($E1247),Base!U$3)-MAX(DATEVALUE($D1247),Base!U$2)+1,0),"")</f>
        <v/>
      </c>
      <c r="X1245" s="23" t="str">
        <f>IF(AND(($D1247)&lt;&gt;"",($E1247)&lt;&gt;""),IF(MIN(DATEVALUE($E1247),Base!V$3)-MAX(DATEVALUE($D1247),Base!V$2)+1&gt;=0,MIN(DATEVALUE($E1247),Base!V$3)-MAX(DATEVALUE($D1247),Base!V$2)+1,0),"")</f>
        <v/>
      </c>
      <c r="Y1245" s="20" t="str">
        <f>IF(AND(M1245&lt;&gt;"",$H1241&lt;&gt;"",$F1241&lt;&gt;""),M1245*$H1241*$F1241,"")</f>
        <v/>
      </c>
      <c r="Z1245" s="20" t="str">
        <f>IF(AND(N1245&lt;&gt;"",$H1240&lt;&gt;"",$F1240&lt;&gt;""),N1245*$H1240*$F1240,"")</f>
        <v/>
      </c>
      <c r="AA1245" s="20" t="str">
        <f>IF(AND(O1245&lt;&gt;"",$H1240&lt;&gt;"",$F1240&lt;&gt;""),O1245*$H1240*$F1240,"")</f>
        <v/>
      </c>
      <c r="AB1245" s="20" t="str">
        <f>IF(AND(P1245&lt;&gt;"",$H1240&lt;&gt;"",$F1240&lt;&gt;""),P1245*$H1240*$F1240,"")</f>
        <v/>
      </c>
      <c r="AC1245" s="20" t="str">
        <f>IF(AND(Q1245&lt;&gt;"",$H1240&lt;&gt;"",$F1240&lt;&gt;""),Q1245*$H1240*$F1240,"")</f>
        <v/>
      </c>
      <c r="AD1245" s="20" t="str">
        <f>IF(AND(R1245&lt;&gt;"",$H1240&lt;&gt;"",$F1240&lt;&gt;""),R1245*$H1240*$F1240,"")</f>
        <v/>
      </c>
      <c r="AE1245" s="20" t="str">
        <f>IF(AND(S1245&lt;&gt;"",$H1240&lt;&gt;"",$F1240&lt;&gt;""),S1245*$H1240*$F1240,"")</f>
        <v/>
      </c>
      <c r="AF1245" s="20" t="str">
        <f>IF(AND(T1245&lt;&gt;"",$H1240&lt;&gt;"",$F1240&lt;&gt;""),T1245*$H1240*$F1240,"")</f>
        <v/>
      </c>
      <c r="AG1245" s="20" t="str">
        <f>IF(AND(U1245&lt;&gt;"",$H1240&lt;&gt;"",$F1240&lt;&gt;""),U1245*$H1240*$F1240,"")</f>
        <v/>
      </c>
      <c r="AH1245" s="20" t="str">
        <f>IF(AND(V1245&lt;&gt;"",$H1240&lt;&gt;"",$F1240&lt;&gt;""),V1245*$H1240*$F1240,"")</f>
        <v/>
      </c>
      <c r="AI1245" s="20" t="str">
        <f>IF(AND(W1245&lt;&gt;"",$H1240&lt;&gt;"",$F1240&lt;&gt;""),W1245*$H1240*$F1240,"")</f>
        <v/>
      </c>
      <c r="AJ1245" s="20" t="str">
        <f>IF(AND(X1245&lt;&gt;"",$H1240&lt;&gt;"",$F1240&lt;&gt;""),X1245*$H1240*$F1240,"")</f>
        <v/>
      </c>
    </row>
    <row r="1246" spans="1:36" ht="23.25" customHeight="1" x14ac:dyDescent="0.25">
      <c r="A1246" s="24"/>
      <c r="B1246" s="24"/>
      <c r="J1246" s="20" t="str">
        <f t="shared" si="55"/>
        <v/>
      </c>
      <c r="K1246" s="20" t="str">
        <f t="shared" si="56"/>
        <v/>
      </c>
      <c r="L1246" s="20" t="str">
        <f>IF(D1241&lt;&gt;"",MONTH(D1241),"")</f>
        <v/>
      </c>
      <c r="M1246" s="23" t="str">
        <f>IF(AND(($D1248)&lt;&gt;"",($E1248)&lt;&gt;""),IF(MIN(DATEVALUE($E1248),Base!K$3)-MAX(DATEVALUE($D1248),Base!K$2)+1&gt;=0,MIN(DATEVALUE($E1248),Base!K$3)-MAX(DATEVALUE($D1248),Base!K$2)+1,0),"")</f>
        <v/>
      </c>
      <c r="N1246" s="23" t="str">
        <f>IF(AND(($D1248)&lt;&gt;"",($E1248)&lt;&gt;""),IF(MIN(DATEVALUE($E1248),Base!L$3)-MAX(DATEVALUE($D1248),Base!L$2)+1&gt;=0,MIN(DATEVALUE($E1248),Base!L$3)-MAX(DATEVALUE($D1248),Base!L$2)+1,0),"")</f>
        <v/>
      </c>
      <c r="O1246" s="23" t="str">
        <f>IF(AND(($D1248)&lt;&gt;"",($E1248)&lt;&gt;""),IF(MIN(DATEVALUE($E1248),Base!M$3)-MAX(DATEVALUE($D1248),Base!M$2)+1&gt;=0,MIN(DATEVALUE($E1248),Base!M$3)-MAX(DATEVALUE($D1248),Base!M$2)+1,0),"")</f>
        <v/>
      </c>
      <c r="P1246" s="23" t="str">
        <f>IF(AND(($D1248)&lt;&gt;"",($E1248)&lt;&gt;""),IF(MIN(DATEVALUE($E1248),Base!N$3)-MAX(DATEVALUE($D1248),Base!N$2)+1&gt;=0,MIN(DATEVALUE($E1248),Base!N$3)-MAX(DATEVALUE($D1248),Base!N$2)+1,0),"")</f>
        <v/>
      </c>
      <c r="Q1246" s="23" t="str">
        <f>IF(AND(($D1248)&lt;&gt;"",($E1248)&lt;&gt;""),IF(MIN(DATEVALUE($E1248),Base!O$3)-MAX(DATEVALUE($D1248),Base!O$2)+1&gt;=0,MIN(DATEVALUE($E1248),Base!O$3)-MAX(DATEVALUE($D1248),Base!O$2)+1,0),"")</f>
        <v/>
      </c>
      <c r="R1246" s="23" t="str">
        <f>IF(AND(($D1248)&lt;&gt;"",($E1248)&lt;&gt;""),IF(MIN(DATEVALUE($E1248),Base!P$3)-MAX(DATEVALUE($D1248),Base!P$2)+1&gt;=0,MIN(DATEVALUE($E1248),Base!P$3)-MAX(DATEVALUE($D1248),Base!P$2)+1,0),"")</f>
        <v/>
      </c>
      <c r="S1246" s="23" t="str">
        <f>IF(AND(($D1248)&lt;&gt;"",($E1248)&lt;&gt;""),IF(MIN(DATEVALUE($E1248),Base!Q$3)-MAX(DATEVALUE($D1248),Base!Q$2)+1&gt;=0,MIN(DATEVALUE($E1248),Base!Q$3)-MAX(DATEVALUE($D1248),Base!Q$2)+1,0),"")</f>
        <v/>
      </c>
      <c r="T1246" s="23" t="str">
        <f>IF(AND(($D1248)&lt;&gt;"",($E1248)&lt;&gt;""),IF(MIN(DATEVALUE($E1248),Base!R$3)-MAX(DATEVALUE($D1248),Base!R$2)+1&gt;=0,MIN(DATEVALUE($E1248),Base!R$3)-MAX(DATEVALUE($D1248),Base!R$2)+1,0),"")</f>
        <v/>
      </c>
      <c r="U1246" s="23" t="str">
        <f>IF(AND(($D1248)&lt;&gt;"",($E1248)&lt;&gt;""),IF(MIN(DATEVALUE($E1248),Base!S$3)-MAX(DATEVALUE($D1248),Base!S$2)+1&gt;=0,MIN(DATEVALUE($E1248),Base!S$3)-MAX(DATEVALUE($D1248),Base!S$2)+1,0),"")</f>
        <v/>
      </c>
      <c r="V1246" s="23" t="str">
        <f>IF(AND(($D1248)&lt;&gt;"",($E1248)&lt;&gt;""),IF(MIN(DATEVALUE($E1248),Base!T$3)-MAX(DATEVALUE($D1248),Base!T$2)+1&gt;=0,MIN(DATEVALUE($E1248),Base!T$3)-MAX(DATEVALUE($D1248),Base!T$2)+1,0),"")</f>
        <v/>
      </c>
      <c r="W1246" s="23" t="str">
        <f>IF(AND(($D1248)&lt;&gt;"",($E1248)&lt;&gt;""),IF(MIN(DATEVALUE($E1248),Base!U$3)-MAX(DATEVALUE($D1248),Base!U$2)+1&gt;=0,MIN(DATEVALUE($E1248),Base!U$3)-MAX(DATEVALUE($D1248),Base!U$2)+1,0),"")</f>
        <v/>
      </c>
      <c r="X1246" s="23" t="str">
        <f>IF(AND(($D1248)&lt;&gt;"",($E1248)&lt;&gt;""),IF(MIN(DATEVALUE($E1248),Base!V$3)-MAX(DATEVALUE($D1248),Base!V$2)+1&gt;=0,MIN(DATEVALUE($E1248),Base!V$3)-MAX(DATEVALUE($D1248),Base!V$2)+1,0),"")</f>
        <v/>
      </c>
      <c r="Y1246" s="20" t="str">
        <f>IF(AND(M1246&lt;&gt;"",$H1242&lt;&gt;"",$F1242&lt;&gt;""),M1246*$H1242*$F1242,"")</f>
        <v/>
      </c>
      <c r="Z1246" s="20" t="str">
        <f>IF(AND(N1246&lt;&gt;"",$H1241&lt;&gt;"",$F1241&lt;&gt;""),N1246*$H1241*$F1241,"")</f>
        <v/>
      </c>
      <c r="AA1246" s="20" t="str">
        <f>IF(AND(O1246&lt;&gt;"",$H1241&lt;&gt;"",$F1241&lt;&gt;""),O1246*$H1241*$F1241,"")</f>
        <v/>
      </c>
      <c r="AB1246" s="20" t="str">
        <f>IF(AND(P1246&lt;&gt;"",$H1241&lt;&gt;"",$F1241&lt;&gt;""),P1246*$H1241*$F1241,"")</f>
        <v/>
      </c>
      <c r="AC1246" s="20" t="str">
        <f>IF(AND(Q1246&lt;&gt;"",$H1241&lt;&gt;"",$F1241&lt;&gt;""),Q1246*$H1241*$F1241,"")</f>
        <v/>
      </c>
      <c r="AD1246" s="20" t="str">
        <f>IF(AND(R1246&lt;&gt;"",$H1241&lt;&gt;"",$F1241&lt;&gt;""),R1246*$H1241*$F1241,"")</f>
        <v/>
      </c>
      <c r="AE1246" s="20" t="str">
        <f>IF(AND(S1246&lt;&gt;"",$H1241&lt;&gt;"",$F1241&lt;&gt;""),S1246*$H1241*$F1241,"")</f>
        <v/>
      </c>
      <c r="AF1246" s="20" t="str">
        <f>IF(AND(T1246&lt;&gt;"",$H1241&lt;&gt;"",$F1241&lt;&gt;""),T1246*$H1241*$F1241,"")</f>
        <v/>
      </c>
      <c r="AG1246" s="20" t="str">
        <f>IF(AND(U1246&lt;&gt;"",$H1241&lt;&gt;"",$F1241&lt;&gt;""),U1246*$H1241*$F1241,"")</f>
        <v/>
      </c>
      <c r="AH1246" s="20" t="str">
        <f>IF(AND(V1246&lt;&gt;"",$H1241&lt;&gt;"",$F1241&lt;&gt;""),V1246*$H1241*$F1241,"")</f>
        <v/>
      </c>
      <c r="AI1246" s="20" t="str">
        <f>IF(AND(W1246&lt;&gt;"",$H1241&lt;&gt;"",$F1241&lt;&gt;""),W1246*$H1241*$F1241,"")</f>
        <v/>
      </c>
      <c r="AJ1246" s="20" t="str">
        <f>IF(AND(X1246&lt;&gt;"",$H1241&lt;&gt;"",$F1241&lt;&gt;""),X1246*$H1241*$F1241,"")</f>
        <v/>
      </c>
    </row>
    <row r="1247" spans="1:36" ht="23.25" customHeight="1" x14ac:dyDescent="0.25">
      <c r="A1247" s="24"/>
      <c r="B1247" s="24"/>
      <c r="J1247" s="20" t="str">
        <f t="shared" si="55"/>
        <v/>
      </c>
      <c r="K1247" s="20" t="str">
        <f t="shared" si="56"/>
        <v/>
      </c>
      <c r="L1247" s="20" t="str">
        <f>IF(D1242&lt;&gt;"",MONTH(D1242),"")</f>
        <v/>
      </c>
      <c r="M1247" s="23" t="str">
        <f>IF(AND(($D1249)&lt;&gt;"",($E1249)&lt;&gt;""),IF(MIN(DATEVALUE($E1249),Base!K$3)-MAX(DATEVALUE($D1249),Base!K$2)+1&gt;=0,MIN(DATEVALUE($E1249),Base!K$3)-MAX(DATEVALUE($D1249),Base!K$2)+1,0),"")</f>
        <v/>
      </c>
      <c r="N1247" s="23" t="str">
        <f>IF(AND(($D1249)&lt;&gt;"",($E1249)&lt;&gt;""),IF(MIN(DATEVALUE($E1249),Base!L$3)-MAX(DATEVALUE($D1249),Base!L$2)+1&gt;=0,MIN(DATEVALUE($E1249),Base!L$3)-MAX(DATEVALUE($D1249),Base!L$2)+1,0),"")</f>
        <v/>
      </c>
      <c r="O1247" s="23" t="str">
        <f>IF(AND(($D1249)&lt;&gt;"",($E1249)&lt;&gt;""),IF(MIN(DATEVALUE($E1249),Base!M$3)-MAX(DATEVALUE($D1249),Base!M$2)+1&gt;=0,MIN(DATEVALUE($E1249),Base!M$3)-MAX(DATEVALUE($D1249),Base!M$2)+1,0),"")</f>
        <v/>
      </c>
      <c r="P1247" s="23" t="str">
        <f>IF(AND(($D1249)&lt;&gt;"",($E1249)&lt;&gt;""),IF(MIN(DATEVALUE($E1249),Base!N$3)-MAX(DATEVALUE($D1249),Base!N$2)+1&gt;=0,MIN(DATEVALUE($E1249),Base!N$3)-MAX(DATEVALUE($D1249),Base!N$2)+1,0),"")</f>
        <v/>
      </c>
      <c r="Q1247" s="23" t="str">
        <f>IF(AND(($D1249)&lt;&gt;"",($E1249)&lt;&gt;""),IF(MIN(DATEVALUE($E1249),Base!O$3)-MAX(DATEVALUE($D1249),Base!O$2)+1&gt;=0,MIN(DATEVALUE($E1249),Base!O$3)-MAX(DATEVALUE($D1249),Base!O$2)+1,0),"")</f>
        <v/>
      </c>
      <c r="R1247" s="23" t="str">
        <f>IF(AND(($D1249)&lt;&gt;"",($E1249)&lt;&gt;""),IF(MIN(DATEVALUE($E1249),Base!P$3)-MAX(DATEVALUE($D1249),Base!P$2)+1&gt;=0,MIN(DATEVALUE($E1249),Base!P$3)-MAX(DATEVALUE($D1249),Base!P$2)+1,0),"")</f>
        <v/>
      </c>
      <c r="S1247" s="23" t="str">
        <f>IF(AND(($D1249)&lt;&gt;"",($E1249)&lt;&gt;""),IF(MIN(DATEVALUE($E1249),Base!Q$3)-MAX(DATEVALUE($D1249),Base!Q$2)+1&gt;=0,MIN(DATEVALUE($E1249),Base!Q$3)-MAX(DATEVALUE($D1249),Base!Q$2)+1,0),"")</f>
        <v/>
      </c>
      <c r="T1247" s="23" t="str">
        <f>IF(AND(($D1249)&lt;&gt;"",($E1249)&lt;&gt;""),IF(MIN(DATEVALUE($E1249),Base!R$3)-MAX(DATEVALUE($D1249),Base!R$2)+1&gt;=0,MIN(DATEVALUE($E1249),Base!R$3)-MAX(DATEVALUE($D1249),Base!R$2)+1,0),"")</f>
        <v/>
      </c>
      <c r="U1247" s="23" t="str">
        <f>IF(AND(($D1249)&lt;&gt;"",($E1249)&lt;&gt;""),IF(MIN(DATEVALUE($E1249),Base!S$3)-MAX(DATEVALUE($D1249),Base!S$2)+1&gt;=0,MIN(DATEVALUE($E1249),Base!S$3)-MAX(DATEVALUE($D1249),Base!S$2)+1,0),"")</f>
        <v/>
      </c>
      <c r="V1247" s="23" t="str">
        <f>IF(AND(($D1249)&lt;&gt;"",($E1249)&lt;&gt;""),IF(MIN(DATEVALUE($E1249),Base!T$3)-MAX(DATEVALUE($D1249),Base!T$2)+1&gt;=0,MIN(DATEVALUE($E1249),Base!T$3)-MAX(DATEVALUE($D1249),Base!T$2)+1,0),"")</f>
        <v/>
      </c>
      <c r="W1247" s="23" t="str">
        <f>IF(AND(($D1249)&lt;&gt;"",($E1249)&lt;&gt;""),IF(MIN(DATEVALUE($E1249),Base!U$3)-MAX(DATEVALUE($D1249),Base!U$2)+1&gt;=0,MIN(DATEVALUE($E1249),Base!U$3)-MAX(DATEVALUE($D1249),Base!U$2)+1,0),"")</f>
        <v/>
      </c>
      <c r="X1247" s="23" t="str">
        <f>IF(AND(($D1249)&lt;&gt;"",($E1249)&lt;&gt;""),IF(MIN(DATEVALUE($E1249),Base!V$3)-MAX(DATEVALUE($D1249),Base!V$2)+1&gt;=0,MIN(DATEVALUE($E1249),Base!V$3)-MAX(DATEVALUE($D1249),Base!V$2)+1,0),"")</f>
        <v/>
      </c>
      <c r="Y1247" s="20" t="str">
        <f>IF(AND(M1247&lt;&gt;"",$H1243&lt;&gt;"",$F1243&lt;&gt;""),M1247*$H1243*$F1243,"")</f>
        <v/>
      </c>
      <c r="Z1247" s="20" t="str">
        <f>IF(AND(N1247&lt;&gt;"",$H1242&lt;&gt;"",$F1242&lt;&gt;""),N1247*$H1242*$F1242,"")</f>
        <v/>
      </c>
      <c r="AA1247" s="20" t="str">
        <f>IF(AND(O1247&lt;&gt;"",$H1242&lt;&gt;"",$F1242&lt;&gt;""),O1247*$H1242*$F1242,"")</f>
        <v/>
      </c>
      <c r="AB1247" s="20" t="str">
        <f>IF(AND(P1247&lt;&gt;"",$H1242&lt;&gt;"",$F1242&lt;&gt;""),P1247*$H1242*$F1242,"")</f>
        <v/>
      </c>
      <c r="AC1247" s="20" t="str">
        <f>IF(AND(Q1247&lt;&gt;"",$H1242&lt;&gt;"",$F1242&lt;&gt;""),Q1247*$H1242*$F1242,"")</f>
        <v/>
      </c>
      <c r="AD1247" s="20" t="str">
        <f>IF(AND(R1247&lt;&gt;"",$H1242&lt;&gt;"",$F1242&lt;&gt;""),R1247*$H1242*$F1242,"")</f>
        <v/>
      </c>
      <c r="AE1247" s="20" t="str">
        <f>IF(AND(S1247&lt;&gt;"",$H1242&lt;&gt;"",$F1242&lt;&gt;""),S1247*$H1242*$F1242,"")</f>
        <v/>
      </c>
      <c r="AF1247" s="20" t="str">
        <f>IF(AND(T1247&lt;&gt;"",$H1242&lt;&gt;"",$F1242&lt;&gt;""),T1247*$H1242*$F1242,"")</f>
        <v/>
      </c>
      <c r="AG1247" s="20" t="str">
        <f>IF(AND(U1247&lt;&gt;"",$H1242&lt;&gt;"",$F1242&lt;&gt;""),U1247*$H1242*$F1242,"")</f>
        <v/>
      </c>
      <c r="AH1247" s="20" t="str">
        <f>IF(AND(V1247&lt;&gt;"",$H1242&lt;&gt;"",$F1242&lt;&gt;""),V1247*$H1242*$F1242,"")</f>
        <v/>
      </c>
      <c r="AI1247" s="20" t="str">
        <f>IF(AND(W1247&lt;&gt;"",$H1242&lt;&gt;"",$F1242&lt;&gt;""),W1247*$H1242*$F1242,"")</f>
        <v/>
      </c>
      <c r="AJ1247" s="20" t="str">
        <f>IF(AND(X1247&lt;&gt;"",$H1242&lt;&gt;"",$F1242&lt;&gt;""),X1247*$H1242*$F1242,"")</f>
        <v/>
      </c>
    </row>
    <row r="1248" spans="1:36" ht="23.25" customHeight="1" x14ac:dyDescent="0.25">
      <c r="A1248" s="24"/>
      <c r="B1248" s="24"/>
      <c r="J1248" s="20" t="str">
        <f t="shared" si="55"/>
        <v/>
      </c>
      <c r="K1248" s="20" t="str">
        <f t="shared" si="56"/>
        <v/>
      </c>
      <c r="L1248" s="20" t="str">
        <f>IF(D1243&lt;&gt;"",MONTH(D1243),"")</f>
        <v/>
      </c>
      <c r="M1248" s="23" t="str">
        <f>IF(AND(($D1250)&lt;&gt;"",($E1250)&lt;&gt;""),IF(MIN(DATEVALUE($E1250),Base!K$3)-MAX(DATEVALUE($D1250),Base!K$2)+1&gt;=0,MIN(DATEVALUE($E1250),Base!K$3)-MAX(DATEVALUE($D1250),Base!K$2)+1,0),"")</f>
        <v/>
      </c>
      <c r="N1248" s="23" t="str">
        <f>IF(AND(($D1250)&lt;&gt;"",($E1250)&lt;&gt;""),IF(MIN(DATEVALUE($E1250),Base!L$3)-MAX(DATEVALUE($D1250),Base!L$2)+1&gt;=0,MIN(DATEVALUE($E1250),Base!L$3)-MAX(DATEVALUE($D1250),Base!L$2)+1,0),"")</f>
        <v/>
      </c>
      <c r="O1248" s="23" t="str">
        <f>IF(AND(($D1250)&lt;&gt;"",($E1250)&lt;&gt;""),IF(MIN(DATEVALUE($E1250),Base!M$3)-MAX(DATEVALUE($D1250),Base!M$2)+1&gt;=0,MIN(DATEVALUE($E1250),Base!M$3)-MAX(DATEVALUE($D1250),Base!M$2)+1,0),"")</f>
        <v/>
      </c>
      <c r="P1248" s="23" t="str">
        <f>IF(AND(($D1250)&lt;&gt;"",($E1250)&lt;&gt;""),IF(MIN(DATEVALUE($E1250),Base!N$3)-MAX(DATEVALUE($D1250),Base!N$2)+1&gt;=0,MIN(DATEVALUE($E1250),Base!N$3)-MAX(DATEVALUE($D1250),Base!N$2)+1,0),"")</f>
        <v/>
      </c>
      <c r="Q1248" s="23" t="str">
        <f>IF(AND(($D1250)&lt;&gt;"",($E1250)&lt;&gt;""),IF(MIN(DATEVALUE($E1250),Base!O$3)-MAX(DATEVALUE($D1250),Base!O$2)+1&gt;=0,MIN(DATEVALUE($E1250),Base!O$3)-MAX(DATEVALUE($D1250),Base!O$2)+1,0),"")</f>
        <v/>
      </c>
      <c r="R1248" s="23" t="str">
        <f>IF(AND(($D1250)&lt;&gt;"",($E1250)&lt;&gt;""),IF(MIN(DATEVALUE($E1250),Base!P$3)-MAX(DATEVALUE($D1250),Base!P$2)+1&gt;=0,MIN(DATEVALUE($E1250),Base!P$3)-MAX(DATEVALUE($D1250),Base!P$2)+1,0),"")</f>
        <v/>
      </c>
      <c r="S1248" s="23" t="str">
        <f>IF(AND(($D1250)&lt;&gt;"",($E1250)&lt;&gt;""),IF(MIN(DATEVALUE($E1250),Base!Q$3)-MAX(DATEVALUE($D1250),Base!Q$2)+1&gt;=0,MIN(DATEVALUE($E1250),Base!Q$3)-MAX(DATEVALUE($D1250),Base!Q$2)+1,0),"")</f>
        <v/>
      </c>
      <c r="T1248" s="23" t="str">
        <f>IF(AND(($D1250)&lt;&gt;"",($E1250)&lt;&gt;""),IF(MIN(DATEVALUE($E1250),Base!R$3)-MAX(DATEVALUE($D1250),Base!R$2)+1&gt;=0,MIN(DATEVALUE($E1250),Base!R$3)-MAX(DATEVALUE($D1250),Base!R$2)+1,0),"")</f>
        <v/>
      </c>
      <c r="U1248" s="23" t="str">
        <f>IF(AND(($D1250)&lt;&gt;"",($E1250)&lt;&gt;""),IF(MIN(DATEVALUE($E1250),Base!S$3)-MAX(DATEVALUE($D1250),Base!S$2)+1&gt;=0,MIN(DATEVALUE($E1250),Base!S$3)-MAX(DATEVALUE($D1250),Base!S$2)+1,0),"")</f>
        <v/>
      </c>
      <c r="V1248" s="23" t="str">
        <f>IF(AND(($D1250)&lt;&gt;"",($E1250)&lt;&gt;""),IF(MIN(DATEVALUE($E1250),Base!T$3)-MAX(DATEVALUE($D1250),Base!T$2)+1&gt;=0,MIN(DATEVALUE($E1250),Base!T$3)-MAX(DATEVALUE($D1250),Base!T$2)+1,0),"")</f>
        <v/>
      </c>
      <c r="W1248" s="23" t="str">
        <f>IF(AND(($D1250)&lt;&gt;"",($E1250)&lt;&gt;""),IF(MIN(DATEVALUE($E1250),Base!U$3)-MAX(DATEVALUE($D1250),Base!U$2)+1&gt;=0,MIN(DATEVALUE($E1250),Base!U$3)-MAX(DATEVALUE($D1250),Base!U$2)+1,0),"")</f>
        <v/>
      </c>
      <c r="X1248" s="23" t="str">
        <f>IF(AND(($D1250)&lt;&gt;"",($E1250)&lt;&gt;""),IF(MIN(DATEVALUE($E1250),Base!V$3)-MAX(DATEVALUE($D1250),Base!V$2)+1&gt;=0,MIN(DATEVALUE($E1250),Base!V$3)-MAX(DATEVALUE($D1250),Base!V$2)+1,0),"")</f>
        <v/>
      </c>
      <c r="Y1248" s="20" t="str">
        <f>IF(AND(M1248&lt;&gt;"",$H1244&lt;&gt;"",$F1244&lt;&gt;""),M1248*$H1244*$F1244,"")</f>
        <v/>
      </c>
      <c r="Z1248" s="20" t="str">
        <f>IF(AND(N1248&lt;&gt;"",$H1243&lt;&gt;"",$F1243&lt;&gt;""),N1248*$H1243*$F1243,"")</f>
        <v/>
      </c>
      <c r="AA1248" s="20" t="str">
        <f>IF(AND(O1248&lt;&gt;"",$H1243&lt;&gt;"",$F1243&lt;&gt;""),O1248*$H1243*$F1243,"")</f>
        <v/>
      </c>
      <c r="AB1248" s="20" t="str">
        <f>IF(AND(P1248&lt;&gt;"",$H1243&lt;&gt;"",$F1243&lt;&gt;""),P1248*$H1243*$F1243,"")</f>
        <v/>
      </c>
      <c r="AC1248" s="20" t="str">
        <f>IF(AND(Q1248&lt;&gt;"",$H1243&lt;&gt;"",$F1243&lt;&gt;""),Q1248*$H1243*$F1243,"")</f>
        <v/>
      </c>
      <c r="AD1248" s="20" t="str">
        <f>IF(AND(R1248&lt;&gt;"",$H1243&lt;&gt;"",$F1243&lt;&gt;""),R1248*$H1243*$F1243,"")</f>
        <v/>
      </c>
      <c r="AE1248" s="20" t="str">
        <f>IF(AND(S1248&lt;&gt;"",$H1243&lt;&gt;"",$F1243&lt;&gt;""),S1248*$H1243*$F1243,"")</f>
        <v/>
      </c>
      <c r="AF1248" s="20" t="str">
        <f>IF(AND(T1248&lt;&gt;"",$H1243&lt;&gt;"",$F1243&lt;&gt;""),T1248*$H1243*$F1243,"")</f>
        <v/>
      </c>
      <c r="AG1248" s="20" t="str">
        <f>IF(AND(U1248&lt;&gt;"",$H1243&lt;&gt;"",$F1243&lt;&gt;""),U1248*$H1243*$F1243,"")</f>
        <v/>
      </c>
      <c r="AH1248" s="20" t="str">
        <f>IF(AND(V1248&lt;&gt;"",$H1243&lt;&gt;"",$F1243&lt;&gt;""),V1248*$H1243*$F1243,"")</f>
        <v/>
      </c>
      <c r="AI1248" s="20" t="str">
        <f>IF(AND(W1248&lt;&gt;"",$H1243&lt;&gt;"",$F1243&lt;&gt;""),W1248*$H1243*$F1243,"")</f>
        <v/>
      </c>
      <c r="AJ1248" s="20" t="str">
        <f>IF(AND(X1248&lt;&gt;"",$H1243&lt;&gt;"",$F1243&lt;&gt;""),X1248*$H1243*$F1243,"")</f>
        <v/>
      </c>
    </row>
    <row r="1249" spans="1:36" ht="23.25" customHeight="1" x14ac:dyDescent="0.25">
      <c r="A1249" s="24"/>
      <c r="B1249" s="24"/>
      <c r="J1249" s="20" t="str">
        <f t="shared" si="55"/>
        <v/>
      </c>
      <c r="K1249" s="20" t="str">
        <f t="shared" si="56"/>
        <v/>
      </c>
      <c r="L1249" s="20" t="str">
        <f>IF(D1244&lt;&gt;"",MONTH(D1244),"")</f>
        <v/>
      </c>
      <c r="M1249" s="23" t="str">
        <f>IF(AND(($D1251)&lt;&gt;"",($E1251)&lt;&gt;""),IF(MIN(DATEVALUE($E1251),Base!K$3)-MAX(DATEVALUE($D1251),Base!K$2)+1&gt;=0,MIN(DATEVALUE($E1251),Base!K$3)-MAX(DATEVALUE($D1251),Base!K$2)+1,0),"")</f>
        <v/>
      </c>
      <c r="N1249" s="23" t="str">
        <f>IF(AND(($D1251)&lt;&gt;"",($E1251)&lt;&gt;""),IF(MIN(DATEVALUE($E1251),Base!L$3)-MAX(DATEVALUE($D1251),Base!L$2)+1&gt;=0,MIN(DATEVALUE($E1251),Base!L$3)-MAX(DATEVALUE($D1251),Base!L$2)+1,0),"")</f>
        <v/>
      </c>
      <c r="O1249" s="23" t="str">
        <f>IF(AND(($D1251)&lt;&gt;"",($E1251)&lt;&gt;""),IF(MIN(DATEVALUE($E1251),Base!M$3)-MAX(DATEVALUE($D1251),Base!M$2)+1&gt;=0,MIN(DATEVALUE($E1251),Base!M$3)-MAX(DATEVALUE($D1251),Base!M$2)+1,0),"")</f>
        <v/>
      </c>
      <c r="P1249" s="23" t="str">
        <f>IF(AND(($D1251)&lt;&gt;"",($E1251)&lt;&gt;""),IF(MIN(DATEVALUE($E1251),Base!N$3)-MAX(DATEVALUE($D1251),Base!N$2)+1&gt;=0,MIN(DATEVALUE($E1251),Base!N$3)-MAX(DATEVALUE($D1251),Base!N$2)+1,0),"")</f>
        <v/>
      </c>
      <c r="Q1249" s="23" t="str">
        <f>IF(AND(($D1251)&lt;&gt;"",($E1251)&lt;&gt;""),IF(MIN(DATEVALUE($E1251),Base!O$3)-MAX(DATEVALUE($D1251),Base!O$2)+1&gt;=0,MIN(DATEVALUE($E1251),Base!O$3)-MAX(DATEVALUE($D1251),Base!O$2)+1,0),"")</f>
        <v/>
      </c>
      <c r="R1249" s="23" t="str">
        <f>IF(AND(($D1251)&lt;&gt;"",($E1251)&lt;&gt;""),IF(MIN(DATEVALUE($E1251),Base!P$3)-MAX(DATEVALUE($D1251),Base!P$2)+1&gt;=0,MIN(DATEVALUE($E1251),Base!P$3)-MAX(DATEVALUE($D1251),Base!P$2)+1,0),"")</f>
        <v/>
      </c>
      <c r="S1249" s="23" t="str">
        <f>IF(AND(($D1251)&lt;&gt;"",($E1251)&lt;&gt;""),IF(MIN(DATEVALUE($E1251),Base!Q$3)-MAX(DATEVALUE($D1251),Base!Q$2)+1&gt;=0,MIN(DATEVALUE($E1251),Base!Q$3)-MAX(DATEVALUE($D1251),Base!Q$2)+1,0),"")</f>
        <v/>
      </c>
      <c r="T1249" s="23" t="str">
        <f>IF(AND(($D1251)&lt;&gt;"",($E1251)&lt;&gt;""),IF(MIN(DATEVALUE($E1251),Base!R$3)-MAX(DATEVALUE($D1251),Base!R$2)+1&gt;=0,MIN(DATEVALUE($E1251),Base!R$3)-MAX(DATEVALUE($D1251),Base!R$2)+1,0),"")</f>
        <v/>
      </c>
      <c r="U1249" s="23" t="str">
        <f>IF(AND(($D1251)&lt;&gt;"",($E1251)&lt;&gt;""),IF(MIN(DATEVALUE($E1251),Base!S$3)-MAX(DATEVALUE($D1251),Base!S$2)+1&gt;=0,MIN(DATEVALUE($E1251),Base!S$3)-MAX(DATEVALUE($D1251),Base!S$2)+1,0),"")</f>
        <v/>
      </c>
      <c r="V1249" s="23" t="str">
        <f>IF(AND(($D1251)&lt;&gt;"",($E1251)&lt;&gt;""),IF(MIN(DATEVALUE($E1251),Base!T$3)-MAX(DATEVALUE($D1251),Base!T$2)+1&gt;=0,MIN(DATEVALUE($E1251),Base!T$3)-MAX(DATEVALUE($D1251),Base!T$2)+1,0),"")</f>
        <v/>
      </c>
      <c r="W1249" s="23" t="str">
        <f>IF(AND(($D1251)&lt;&gt;"",($E1251)&lt;&gt;""),IF(MIN(DATEVALUE($E1251),Base!U$3)-MAX(DATEVALUE($D1251),Base!U$2)+1&gt;=0,MIN(DATEVALUE($E1251),Base!U$3)-MAX(DATEVALUE($D1251),Base!U$2)+1,0),"")</f>
        <v/>
      </c>
      <c r="X1249" s="23" t="str">
        <f>IF(AND(($D1251)&lt;&gt;"",($E1251)&lt;&gt;""),IF(MIN(DATEVALUE($E1251),Base!V$3)-MAX(DATEVALUE($D1251),Base!V$2)+1&gt;=0,MIN(DATEVALUE($E1251),Base!V$3)-MAX(DATEVALUE($D1251),Base!V$2)+1,0),"")</f>
        <v/>
      </c>
      <c r="Y1249" s="20" t="str">
        <f>IF(AND(M1249&lt;&gt;"",$H1245&lt;&gt;"",$F1245&lt;&gt;""),M1249*$H1245*$F1245,"")</f>
        <v/>
      </c>
      <c r="Z1249" s="20" t="str">
        <f>IF(AND(N1249&lt;&gt;"",$H1244&lt;&gt;"",$F1244&lt;&gt;""),N1249*$H1244*$F1244,"")</f>
        <v/>
      </c>
      <c r="AA1249" s="20" t="str">
        <f>IF(AND(O1249&lt;&gt;"",$H1244&lt;&gt;"",$F1244&lt;&gt;""),O1249*$H1244*$F1244,"")</f>
        <v/>
      </c>
      <c r="AB1249" s="20" t="str">
        <f>IF(AND(P1249&lt;&gt;"",$H1244&lt;&gt;"",$F1244&lt;&gt;""),P1249*$H1244*$F1244,"")</f>
        <v/>
      </c>
      <c r="AC1249" s="20" t="str">
        <f>IF(AND(Q1249&lt;&gt;"",$H1244&lt;&gt;"",$F1244&lt;&gt;""),Q1249*$H1244*$F1244,"")</f>
        <v/>
      </c>
      <c r="AD1249" s="20" t="str">
        <f>IF(AND(R1249&lt;&gt;"",$H1244&lt;&gt;"",$F1244&lt;&gt;""),R1249*$H1244*$F1244,"")</f>
        <v/>
      </c>
      <c r="AE1249" s="20" t="str">
        <f>IF(AND(S1249&lt;&gt;"",$H1244&lt;&gt;"",$F1244&lt;&gt;""),S1249*$H1244*$F1244,"")</f>
        <v/>
      </c>
      <c r="AF1249" s="20" t="str">
        <f>IF(AND(T1249&lt;&gt;"",$H1244&lt;&gt;"",$F1244&lt;&gt;""),T1249*$H1244*$F1244,"")</f>
        <v/>
      </c>
      <c r="AG1249" s="20" t="str">
        <f>IF(AND(U1249&lt;&gt;"",$H1244&lt;&gt;"",$F1244&lt;&gt;""),U1249*$H1244*$F1244,"")</f>
        <v/>
      </c>
      <c r="AH1249" s="20" t="str">
        <f>IF(AND(V1249&lt;&gt;"",$H1244&lt;&gt;"",$F1244&lt;&gt;""),V1249*$H1244*$F1244,"")</f>
        <v/>
      </c>
      <c r="AI1249" s="20" t="str">
        <f>IF(AND(W1249&lt;&gt;"",$H1244&lt;&gt;"",$F1244&lt;&gt;""),W1249*$H1244*$F1244,"")</f>
        <v/>
      </c>
      <c r="AJ1249" s="20" t="str">
        <f>IF(AND(X1249&lt;&gt;"",$H1244&lt;&gt;"",$F1244&lt;&gt;""),X1249*$H1244*$F1244,"")</f>
        <v/>
      </c>
    </row>
    <row r="1250" spans="1:36" ht="23.25" customHeight="1" x14ac:dyDescent="0.25">
      <c r="A1250" s="24"/>
      <c r="B1250" s="24"/>
      <c r="J1250" s="20" t="str">
        <f t="shared" si="55"/>
        <v/>
      </c>
      <c r="K1250" s="20" t="str">
        <f t="shared" si="56"/>
        <v/>
      </c>
      <c r="L1250" s="20" t="str">
        <f>IF(D1245&lt;&gt;"",MONTH(D1245),"")</f>
        <v/>
      </c>
      <c r="M1250" s="23" t="str">
        <f>IF(AND(($D1252)&lt;&gt;"",($E1252)&lt;&gt;""),IF(MIN(DATEVALUE($E1252),Base!K$3)-MAX(DATEVALUE($D1252),Base!K$2)+1&gt;=0,MIN(DATEVALUE($E1252),Base!K$3)-MAX(DATEVALUE($D1252),Base!K$2)+1,0),"")</f>
        <v/>
      </c>
      <c r="N1250" s="23" t="str">
        <f>IF(AND(($D1252)&lt;&gt;"",($E1252)&lt;&gt;""),IF(MIN(DATEVALUE($E1252),Base!L$3)-MAX(DATEVALUE($D1252),Base!L$2)+1&gt;=0,MIN(DATEVALUE($E1252),Base!L$3)-MAX(DATEVALUE($D1252),Base!L$2)+1,0),"")</f>
        <v/>
      </c>
      <c r="O1250" s="23" t="str">
        <f>IF(AND(($D1252)&lt;&gt;"",($E1252)&lt;&gt;""),IF(MIN(DATEVALUE($E1252),Base!M$3)-MAX(DATEVALUE($D1252),Base!M$2)+1&gt;=0,MIN(DATEVALUE($E1252),Base!M$3)-MAX(DATEVALUE($D1252),Base!M$2)+1,0),"")</f>
        <v/>
      </c>
      <c r="P1250" s="23" t="str">
        <f>IF(AND(($D1252)&lt;&gt;"",($E1252)&lt;&gt;""),IF(MIN(DATEVALUE($E1252),Base!N$3)-MAX(DATEVALUE($D1252),Base!N$2)+1&gt;=0,MIN(DATEVALUE($E1252),Base!N$3)-MAX(DATEVALUE($D1252),Base!N$2)+1,0),"")</f>
        <v/>
      </c>
      <c r="Q1250" s="23" t="str">
        <f>IF(AND(($D1252)&lt;&gt;"",($E1252)&lt;&gt;""),IF(MIN(DATEVALUE($E1252),Base!O$3)-MAX(DATEVALUE($D1252),Base!O$2)+1&gt;=0,MIN(DATEVALUE($E1252),Base!O$3)-MAX(DATEVALUE($D1252),Base!O$2)+1,0),"")</f>
        <v/>
      </c>
      <c r="R1250" s="23" t="str">
        <f>IF(AND(($D1252)&lt;&gt;"",($E1252)&lt;&gt;""),IF(MIN(DATEVALUE($E1252),Base!P$3)-MAX(DATEVALUE($D1252),Base!P$2)+1&gt;=0,MIN(DATEVALUE($E1252),Base!P$3)-MAX(DATEVALUE($D1252),Base!P$2)+1,0),"")</f>
        <v/>
      </c>
      <c r="S1250" s="23" t="str">
        <f>IF(AND(($D1252)&lt;&gt;"",($E1252)&lt;&gt;""),IF(MIN(DATEVALUE($E1252),Base!Q$3)-MAX(DATEVALUE($D1252),Base!Q$2)+1&gt;=0,MIN(DATEVALUE($E1252),Base!Q$3)-MAX(DATEVALUE($D1252),Base!Q$2)+1,0),"")</f>
        <v/>
      </c>
      <c r="T1250" s="23" t="str">
        <f>IF(AND(($D1252)&lt;&gt;"",($E1252)&lt;&gt;""),IF(MIN(DATEVALUE($E1252),Base!R$3)-MAX(DATEVALUE($D1252),Base!R$2)+1&gt;=0,MIN(DATEVALUE($E1252),Base!R$3)-MAX(DATEVALUE($D1252),Base!R$2)+1,0),"")</f>
        <v/>
      </c>
      <c r="U1250" s="23" t="str">
        <f>IF(AND(($D1252)&lt;&gt;"",($E1252)&lt;&gt;""),IF(MIN(DATEVALUE($E1252),Base!S$3)-MAX(DATEVALUE($D1252),Base!S$2)+1&gt;=0,MIN(DATEVALUE($E1252),Base!S$3)-MAX(DATEVALUE($D1252),Base!S$2)+1,0),"")</f>
        <v/>
      </c>
      <c r="V1250" s="23" t="str">
        <f>IF(AND(($D1252)&lt;&gt;"",($E1252)&lt;&gt;""),IF(MIN(DATEVALUE($E1252),Base!T$3)-MAX(DATEVALUE($D1252),Base!T$2)+1&gt;=0,MIN(DATEVALUE($E1252),Base!T$3)-MAX(DATEVALUE($D1252),Base!T$2)+1,0),"")</f>
        <v/>
      </c>
      <c r="W1250" s="23" t="str">
        <f>IF(AND(($D1252)&lt;&gt;"",($E1252)&lt;&gt;""),IF(MIN(DATEVALUE($E1252),Base!U$3)-MAX(DATEVALUE($D1252),Base!U$2)+1&gt;=0,MIN(DATEVALUE($E1252),Base!U$3)-MAX(DATEVALUE($D1252),Base!U$2)+1,0),"")</f>
        <v/>
      </c>
      <c r="X1250" s="23" t="str">
        <f>IF(AND(($D1252)&lt;&gt;"",($E1252)&lt;&gt;""),IF(MIN(DATEVALUE($E1252),Base!V$3)-MAX(DATEVALUE($D1252),Base!V$2)+1&gt;=0,MIN(DATEVALUE($E1252),Base!V$3)-MAX(DATEVALUE($D1252),Base!V$2)+1,0),"")</f>
        <v/>
      </c>
      <c r="Y1250" s="20" t="str">
        <f>IF(AND(M1250&lt;&gt;"",$H1246&lt;&gt;"",$F1246&lt;&gt;""),M1250*$H1246*$F1246,"")</f>
        <v/>
      </c>
      <c r="Z1250" s="20" t="str">
        <f>IF(AND(N1250&lt;&gt;"",$H1245&lt;&gt;"",$F1245&lt;&gt;""),N1250*$H1245*$F1245,"")</f>
        <v/>
      </c>
      <c r="AA1250" s="20" t="str">
        <f>IF(AND(O1250&lt;&gt;"",$H1245&lt;&gt;"",$F1245&lt;&gt;""),O1250*$H1245*$F1245,"")</f>
        <v/>
      </c>
      <c r="AB1250" s="20" t="str">
        <f>IF(AND(P1250&lt;&gt;"",$H1245&lt;&gt;"",$F1245&lt;&gt;""),P1250*$H1245*$F1245,"")</f>
        <v/>
      </c>
      <c r="AC1250" s="20" t="str">
        <f>IF(AND(Q1250&lt;&gt;"",$H1245&lt;&gt;"",$F1245&lt;&gt;""),Q1250*$H1245*$F1245,"")</f>
        <v/>
      </c>
      <c r="AD1250" s="20" t="str">
        <f>IF(AND(R1250&lt;&gt;"",$H1245&lt;&gt;"",$F1245&lt;&gt;""),R1250*$H1245*$F1245,"")</f>
        <v/>
      </c>
      <c r="AE1250" s="20" t="str">
        <f>IF(AND(S1250&lt;&gt;"",$H1245&lt;&gt;"",$F1245&lt;&gt;""),S1250*$H1245*$F1245,"")</f>
        <v/>
      </c>
      <c r="AF1250" s="20" t="str">
        <f>IF(AND(T1250&lt;&gt;"",$H1245&lt;&gt;"",$F1245&lt;&gt;""),T1250*$H1245*$F1245,"")</f>
        <v/>
      </c>
      <c r="AG1250" s="20" t="str">
        <f>IF(AND(U1250&lt;&gt;"",$H1245&lt;&gt;"",$F1245&lt;&gt;""),U1250*$H1245*$F1245,"")</f>
        <v/>
      </c>
      <c r="AH1250" s="20" t="str">
        <f>IF(AND(V1250&lt;&gt;"",$H1245&lt;&gt;"",$F1245&lt;&gt;""),V1250*$H1245*$F1245,"")</f>
        <v/>
      </c>
      <c r="AI1250" s="20" t="str">
        <f>IF(AND(W1250&lt;&gt;"",$H1245&lt;&gt;"",$F1245&lt;&gt;""),W1250*$H1245*$F1245,"")</f>
        <v/>
      </c>
      <c r="AJ1250" s="20" t="str">
        <f>IF(AND(X1250&lt;&gt;"",$H1245&lt;&gt;"",$F1245&lt;&gt;""),X1250*$H1245*$F1245,"")</f>
        <v/>
      </c>
    </row>
    <row r="1251" spans="1:36" ht="23.25" customHeight="1" x14ac:dyDescent="0.25">
      <c r="A1251" s="24"/>
      <c r="B1251" s="24"/>
      <c r="J1251" s="20" t="str">
        <f t="shared" si="55"/>
        <v/>
      </c>
      <c r="K1251" s="20" t="str">
        <f t="shared" si="56"/>
        <v/>
      </c>
      <c r="L1251" s="20" t="str">
        <f>IF(D1246&lt;&gt;"",MONTH(D1246),"")</f>
        <v/>
      </c>
      <c r="M1251" s="23" t="str">
        <f>IF(AND(($D1253)&lt;&gt;"",($E1253)&lt;&gt;""),IF(MIN(DATEVALUE($E1253),Base!K$3)-MAX(DATEVALUE($D1253),Base!K$2)+1&gt;=0,MIN(DATEVALUE($E1253),Base!K$3)-MAX(DATEVALUE($D1253),Base!K$2)+1,0),"")</f>
        <v/>
      </c>
      <c r="N1251" s="23" t="str">
        <f>IF(AND(($D1253)&lt;&gt;"",($E1253)&lt;&gt;""),IF(MIN(DATEVALUE($E1253),Base!L$3)-MAX(DATEVALUE($D1253),Base!L$2)+1&gt;=0,MIN(DATEVALUE($E1253),Base!L$3)-MAX(DATEVALUE($D1253),Base!L$2)+1,0),"")</f>
        <v/>
      </c>
      <c r="O1251" s="23" t="str">
        <f>IF(AND(($D1253)&lt;&gt;"",($E1253)&lt;&gt;""),IF(MIN(DATEVALUE($E1253),Base!M$3)-MAX(DATEVALUE($D1253),Base!M$2)+1&gt;=0,MIN(DATEVALUE($E1253),Base!M$3)-MAX(DATEVALUE($D1253),Base!M$2)+1,0),"")</f>
        <v/>
      </c>
      <c r="P1251" s="23" t="str">
        <f>IF(AND(($D1253)&lt;&gt;"",($E1253)&lt;&gt;""),IF(MIN(DATEVALUE($E1253),Base!N$3)-MAX(DATEVALUE($D1253),Base!N$2)+1&gt;=0,MIN(DATEVALUE($E1253),Base!N$3)-MAX(DATEVALUE($D1253),Base!N$2)+1,0),"")</f>
        <v/>
      </c>
      <c r="Q1251" s="23" t="str">
        <f>IF(AND(($D1253)&lt;&gt;"",($E1253)&lt;&gt;""),IF(MIN(DATEVALUE($E1253),Base!O$3)-MAX(DATEVALUE($D1253),Base!O$2)+1&gt;=0,MIN(DATEVALUE($E1253),Base!O$3)-MAX(DATEVALUE($D1253),Base!O$2)+1,0),"")</f>
        <v/>
      </c>
      <c r="R1251" s="23" t="str">
        <f>IF(AND(($D1253)&lt;&gt;"",($E1253)&lt;&gt;""),IF(MIN(DATEVALUE($E1253),Base!P$3)-MAX(DATEVALUE($D1253),Base!P$2)+1&gt;=0,MIN(DATEVALUE($E1253),Base!P$3)-MAX(DATEVALUE($D1253),Base!P$2)+1,0),"")</f>
        <v/>
      </c>
      <c r="S1251" s="23" t="str">
        <f>IF(AND(($D1253)&lt;&gt;"",($E1253)&lt;&gt;""),IF(MIN(DATEVALUE($E1253),Base!Q$3)-MAX(DATEVALUE($D1253),Base!Q$2)+1&gt;=0,MIN(DATEVALUE($E1253),Base!Q$3)-MAX(DATEVALUE($D1253),Base!Q$2)+1,0),"")</f>
        <v/>
      </c>
      <c r="T1251" s="23" t="str">
        <f>IF(AND(($D1253)&lt;&gt;"",($E1253)&lt;&gt;""),IF(MIN(DATEVALUE($E1253),Base!R$3)-MAX(DATEVALUE($D1253),Base!R$2)+1&gt;=0,MIN(DATEVALUE($E1253),Base!R$3)-MAX(DATEVALUE($D1253),Base!R$2)+1,0),"")</f>
        <v/>
      </c>
      <c r="U1251" s="23" t="str">
        <f>IF(AND(($D1253)&lt;&gt;"",($E1253)&lt;&gt;""),IF(MIN(DATEVALUE($E1253),Base!S$3)-MAX(DATEVALUE($D1253),Base!S$2)+1&gt;=0,MIN(DATEVALUE($E1253),Base!S$3)-MAX(DATEVALUE($D1253),Base!S$2)+1,0),"")</f>
        <v/>
      </c>
      <c r="V1251" s="23" t="str">
        <f>IF(AND(($D1253)&lt;&gt;"",($E1253)&lt;&gt;""),IF(MIN(DATEVALUE($E1253),Base!T$3)-MAX(DATEVALUE($D1253),Base!T$2)+1&gt;=0,MIN(DATEVALUE($E1253),Base!T$3)-MAX(DATEVALUE($D1253),Base!T$2)+1,0),"")</f>
        <v/>
      </c>
      <c r="W1251" s="23" t="str">
        <f>IF(AND(($D1253)&lt;&gt;"",($E1253)&lt;&gt;""),IF(MIN(DATEVALUE($E1253),Base!U$3)-MAX(DATEVALUE($D1253),Base!U$2)+1&gt;=0,MIN(DATEVALUE($E1253),Base!U$3)-MAX(DATEVALUE($D1253),Base!U$2)+1,0),"")</f>
        <v/>
      </c>
      <c r="X1251" s="23" t="str">
        <f>IF(AND(($D1253)&lt;&gt;"",($E1253)&lt;&gt;""),IF(MIN(DATEVALUE($E1253),Base!V$3)-MAX(DATEVALUE($D1253),Base!V$2)+1&gt;=0,MIN(DATEVALUE($E1253),Base!V$3)-MAX(DATEVALUE($D1253),Base!V$2)+1,0),"")</f>
        <v/>
      </c>
      <c r="Y1251" s="20" t="str">
        <f>IF(AND(M1251&lt;&gt;"",$H1247&lt;&gt;"",$F1247&lt;&gt;""),M1251*$H1247*$F1247,"")</f>
        <v/>
      </c>
      <c r="Z1251" s="20" t="str">
        <f>IF(AND(N1251&lt;&gt;"",$H1246&lt;&gt;"",$F1246&lt;&gt;""),N1251*$H1246*$F1246,"")</f>
        <v/>
      </c>
      <c r="AA1251" s="20" t="str">
        <f>IF(AND(O1251&lt;&gt;"",$H1246&lt;&gt;"",$F1246&lt;&gt;""),O1251*$H1246*$F1246,"")</f>
        <v/>
      </c>
      <c r="AB1251" s="20" t="str">
        <f>IF(AND(P1251&lt;&gt;"",$H1246&lt;&gt;"",$F1246&lt;&gt;""),P1251*$H1246*$F1246,"")</f>
        <v/>
      </c>
      <c r="AC1251" s="20" t="str">
        <f>IF(AND(Q1251&lt;&gt;"",$H1246&lt;&gt;"",$F1246&lt;&gt;""),Q1251*$H1246*$F1246,"")</f>
        <v/>
      </c>
      <c r="AD1251" s="20" t="str">
        <f>IF(AND(R1251&lt;&gt;"",$H1246&lt;&gt;"",$F1246&lt;&gt;""),R1251*$H1246*$F1246,"")</f>
        <v/>
      </c>
      <c r="AE1251" s="20" t="str">
        <f>IF(AND(S1251&lt;&gt;"",$H1246&lt;&gt;"",$F1246&lt;&gt;""),S1251*$H1246*$F1246,"")</f>
        <v/>
      </c>
      <c r="AF1251" s="20" t="str">
        <f>IF(AND(T1251&lt;&gt;"",$H1246&lt;&gt;"",$F1246&lt;&gt;""),T1251*$H1246*$F1246,"")</f>
        <v/>
      </c>
      <c r="AG1251" s="20" t="str">
        <f>IF(AND(U1251&lt;&gt;"",$H1246&lt;&gt;"",$F1246&lt;&gt;""),U1251*$H1246*$F1246,"")</f>
        <v/>
      </c>
      <c r="AH1251" s="20" t="str">
        <f>IF(AND(V1251&lt;&gt;"",$H1246&lt;&gt;"",$F1246&lt;&gt;""),V1251*$H1246*$F1246,"")</f>
        <v/>
      </c>
      <c r="AI1251" s="20" t="str">
        <f>IF(AND(W1251&lt;&gt;"",$H1246&lt;&gt;"",$F1246&lt;&gt;""),W1251*$H1246*$F1246,"")</f>
        <v/>
      </c>
      <c r="AJ1251" s="20" t="str">
        <f>IF(AND(X1251&lt;&gt;"",$H1246&lt;&gt;"",$F1246&lt;&gt;""),X1251*$H1246*$F1246,"")</f>
        <v/>
      </c>
    </row>
    <row r="1252" spans="1:36" ht="23.25" customHeight="1" x14ac:dyDescent="0.25">
      <c r="A1252" s="24"/>
      <c r="B1252" s="24"/>
      <c r="J1252" s="20" t="str">
        <f t="shared" si="55"/>
        <v/>
      </c>
      <c r="K1252" s="20" t="str">
        <f t="shared" si="56"/>
        <v/>
      </c>
      <c r="L1252" s="20" t="str">
        <f>IF(D1247&lt;&gt;"",MONTH(D1247),"")</f>
        <v/>
      </c>
      <c r="M1252" s="23" t="str">
        <f>IF(AND(($D1254)&lt;&gt;"",($E1254)&lt;&gt;""),IF(MIN(DATEVALUE($E1254),Base!K$3)-MAX(DATEVALUE($D1254),Base!K$2)+1&gt;=0,MIN(DATEVALUE($E1254),Base!K$3)-MAX(DATEVALUE($D1254),Base!K$2)+1,0),"")</f>
        <v/>
      </c>
      <c r="N1252" s="23" t="str">
        <f>IF(AND(($D1254)&lt;&gt;"",($E1254)&lt;&gt;""),IF(MIN(DATEVALUE($E1254),Base!L$3)-MAX(DATEVALUE($D1254),Base!L$2)+1&gt;=0,MIN(DATEVALUE($E1254),Base!L$3)-MAX(DATEVALUE($D1254),Base!L$2)+1,0),"")</f>
        <v/>
      </c>
      <c r="O1252" s="23" t="str">
        <f>IF(AND(($D1254)&lt;&gt;"",($E1254)&lt;&gt;""),IF(MIN(DATEVALUE($E1254),Base!M$3)-MAX(DATEVALUE($D1254),Base!M$2)+1&gt;=0,MIN(DATEVALUE($E1254),Base!M$3)-MAX(DATEVALUE($D1254),Base!M$2)+1,0),"")</f>
        <v/>
      </c>
      <c r="P1252" s="23" t="str">
        <f>IF(AND(($D1254)&lt;&gt;"",($E1254)&lt;&gt;""),IF(MIN(DATEVALUE($E1254),Base!N$3)-MAX(DATEVALUE($D1254),Base!N$2)+1&gt;=0,MIN(DATEVALUE($E1254),Base!N$3)-MAX(DATEVALUE($D1254),Base!N$2)+1,0),"")</f>
        <v/>
      </c>
      <c r="Q1252" s="23" t="str">
        <f>IF(AND(($D1254)&lt;&gt;"",($E1254)&lt;&gt;""),IF(MIN(DATEVALUE($E1254),Base!O$3)-MAX(DATEVALUE($D1254),Base!O$2)+1&gt;=0,MIN(DATEVALUE($E1254),Base!O$3)-MAX(DATEVALUE($D1254),Base!O$2)+1,0),"")</f>
        <v/>
      </c>
      <c r="R1252" s="23" t="str">
        <f>IF(AND(($D1254)&lt;&gt;"",($E1254)&lt;&gt;""),IF(MIN(DATEVALUE($E1254),Base!P$3)-MAX(DATEVALUE($D1254),Base!P$2)+1&gt;=0,MIN(DATEVALUE($E1254),Base!P$3)-MAX(DATEVALUE($D1254),Base!P$2)+1,0),"")</f>
        <v/>
      </c>
      <c r="S1252" s="23" t="str">
        <f>IF(AND(($D1254)&lt;&gt;"",($E1254)&lt;&gt;""),IF(MIN(DATEVALUE($E1254),Base!Q$3)-MAX(DATEVALUE($D1254),Base!Q$2)+1&gt;=0,MIN(DATEVALUE($E1254),Base!Q$3)-MAX(DATEVALUE($D1254),Base!Q$2)+1,0),"")</f>
        <v/>
      </c>
      <c r="T1252" s="23" t="str">
        <f>IF(AND(($D1254)&lt;&gt;"",($E1254)&lt;&gt;""),IF(MIN(DATEVALUE($E1254),Base!R$3)-MAX(DATEVALUE($D1254),Base!R$2)+1&gt;=0,MIN(DATEVALUE($E1254),Base!R$3)-MAX(DATEVALUE($D1254),Base!R$2)+1,0),"")</f>
        <v/>
      </c>
      <c r="U1252" s="23" t="str">
        <f>IF(AND(($D1254)&lt;&gt;"",($E1254)&lt;&gt;""),IF(MIN(DATEVALUE($E1254),Base!S$3)-MAX(DATEVALUE($D1254),Base!S$2)+1&gt;=0,MIN(DATEVALUE($E1254),Base!S$3)-MAX(DATEVALUE($D1254),Base!S$2)+1,0),"")</f>
        <v/>
      </c>
      <c r="V1252" s="23" t="str">
        <f>IF(AND(($D1254)&lt;&gt;"",($E1254)&lt;&gt;""),IF(MIN(DATEVALUE($E1254),Base!T$3)-MAX(DATEVALUE($D1254),Base!T$2)+1&gt;=0,MIN(DATEVALUE($E1254),Base!T$3)-MAX(DATEVALUE($D1254),Base!T$2)+1,0),"")</f>
        <v/>
      </c>
      <c r="W1252" s="23" t="str">
        <f>IF(AND(($D1254)&lt;&gt;"",($E1254)&lt;&gt;""),IF(MIN(DATEVALUE($E1254),Base!U$3)-MAX(DATEVALUE($D1254),Base!U$2)+1&gt;=0,MIN(DATEVALUE($E1254),Base!U$3)-MAX(DATEVALUE($D1254),Base!U$2)+1,0),"")</f>
        <v/>
      </c>
      <c r="X1252" s="23" t="str">
        <f>IF(AND(($D1254)&lt;&gt;"",($E1254)&lt;&gt;""),IF(MIN(DATEVALUE($E1254),Base!V$3)-MAX(DATEVALUE($D1254),Base!V$2)+1&gt;=0,MIN(DATEVALUE($E1254),Base!V$3)-MAX(DATEVALUE($D1254),Base!V$2)+1,0),"")</f>
        <v/>
      </c>
      <c r="Y1252" s="20" t="str">
        <f>IF(AND(M1252&lt;&gt;"",$H1248&lt;&gt;"",$F1248&lt;&gt;""),M1252*$H1248*$F1248,"")</f>
        <v/>
      </c>
      <c r="Z1252" s="20" t="str">
        <f>IF(AND(N1252&lt;&gt;"",$H1247&lt;&gt;"",$F1247&lt;&gt;""),N1252*$H1247*$F1247,"")</f>
        <v/>
      </c>
      <c r="AA1252" s="20" t="str">
        <f>IF(AND(O1252&lt;&gt;"",$H1247&lt;&gt;"",$F1247&lt;&gt;""),O1252*$H1247*$F1247,"")</f>
        <v/>
      </c>
      <c r="AB1252" s="20" t="str">
        <f>IF(AND(P1252&lt;&gt;"",$H1247&lt;&gt;"",$F1247&lt;&gt;""),P1252*$H1247*$F1247,"")</f>
        <v/>
      </c>
      <c r="AC1252" s="20" t="str">
        <f>IF(AND(Q1252&lt;&gt;"",$H1247&lt;&gt;"",$F1247&lt;&gt;""),Q1252*$H1247*$F1247,"")</f>
        <v/>
      </c>
      <c r="AD1252" s="20" t="str">
        <f>IF(AND(R1252&lt;&gt;"",$H1247&lt;&gt;"",$F1247&lt;&gt;""),R1252*$H1247*$F1247,"")</f>
        <v/>
      </c>
      <c r="AE1252" s="20" t="str">
        <f>IF(AND(S1252&lt;&gt;"",$H1247&lt;&gt;"",$F1247&lt;&gt;""),S1252*$H1247*$F1247,"")</f>
        <v/>
      </c>
      <c r="AF1252" s="20" t="str">
        <f>IF(AND(T1252&lt;&gt;"",$H1247&lt;&gt;"",$F1247&lt;&gt;""),T1252*$H1247*$F1247,"")</f>
        <v/>
      </c>
      <c r="AG1252" s="20" t="str">
        <f>IF(AND(U1252&lt;&gt;"",$H1247&lt;&gt;"",$F1247&lt;&gt;""),U1252*$H1247*$F1247,"")</f>
        <v/>
      </c>
      <c r="AH1252" s="20" t="str">
        <f>IF(AND(V1252&lt;&gt;"",$H1247&lt;&gt;"",$F1247&lt;&gt;""),V1252*$H1247*$F1247,"")</f>
        <v/>
      </c>
      <c r="AI1252" s="20" t="str">
        <f>IF(AND(W1252&lt;&gt;"",$H1247&lt;&gt;"",$F1247&lt;&gt;""),W1252*$H1247*$F1247,"")</f>
        <v/>
      </c>
      <c r="AJ1252" s="20" t="str">
        <f>IF(AND(X1252&lt;&gt;"",$H1247&lt;&gt;"",$F1247&lt;&gt;""),X1252*$H1247*$F1247,"")</f>
        <v/>
      </c>
    </row>
    <row r="1253" spans="1:36" ht="23.25" customHeight="1" x14ac:dyDescent="0.25">
      <c r="A1253" s="24"/>
      <c r="B1253" s="24"/>
      <c r="J1253" s="20" t="str">
        <f t="shared" ref="J1253:J1316" si="57">IF(DATEDIF(D1253,E1253,"d")&lt;&gt;0,DATEDIF(D1253,E1253,"d")+1,"")</f>
        <v/>
      </c>
      <c r="K1253" s="20" t="str">
        <f t="shared" ref="K1253:K1316" si="58">IF(AND(J1253&lt;&gt;"",F1253&lt;&gt;"",H1253&lt;&gt;""),J1253*F1253*H1253,"")</f>
        <v/>
      </c>
      <c r="L1253" s="20" t="str">
        <f>IF(D1248&lt;&gt;"",MONTH(D1248),"")</f>
        <v/>
      </c>
      <c r="M1253" s="23" t="str">
        <f>IF(AND(($D1255)&lt;&gt;"",($E1255)&lt;&gt;""),IF(MIN(DATEVALUE($E1255),Base!K$3)-MAX(DATEVALUE($D1255),Base!K$2)+1&gt;=0,MIN(DATEVALUE($E1255),Base!K$3)-MAX(DATEVALUE($D1255),Base!K$2)+1,0),"")</f>
        <v/>
      </c>
      <c r="N1253" s="23" t="str">
        <f>IF(AND(($D1255)&lt;&gt;"",($E1255)&lt;&gt;""),IF(MIN(DATEVALUE($E1255),Base!L$3)-MAX(DATEVALUE($D1255),Base!L$2)+1&gt;=0,MIN(DATEVALUE($E1255),Base!L$3)-MAX(DATEVALUE($D1255),Base!L$2)+1,0),"")</f>
        <v/>
      </c>
      <c r="O1253" s="23" t="str">
        <f>IF(AND(($D1255)&lt;&gt;"",($E1255)&lt;&gt;""),IF(MIN(DATEVALUE($E1255),Base!M$3)-MAX(DATEVALUE($D1255),Base!M$2)+1&gt;=0,MIN(DATEVALUE($E1255),Base!M$3)-MAX(DATEVALUE($D1255),Base!M$2)+1,0),"")</f>
        <v/>
      </c>
      <c r="P1253" s="23" t="str">
        <f>IF(AND(($D1255)&lt;&gt;"",($E1255)&lt;&gt;""),IF(MIN(DATEVALUE($E1255),Base!N$3)-MAX(DATEVALUE($D1255),Base!N$2)+1&gt;=0,MIN(DATEVALUE($E1255),Base!N$3)-MAX(DATEVALUE($D1255),Base!N$2)+1,0),"")</f>
        <v/>
      </c>
      <c r="Q1253" s="23" t="str">
        <f>IF(AND(($D1255)&lt;&gt;"",($E1255)&lt;&gt;""),IF(MIN(DATEVALUE($E1255),Base!O$3)-MAX(DATEVALUE($D1255),Base!O$2)+1&gt;=0,MIN(DATEVALUE($E1255),Base!O$3)-MAX(DATEVALUE($D1255),Base!O$2)+1,0),"")</f>
        <v/>
      </c>
      <c r="R1253" s="23" t="str">
        <f>IF(AND(($D1255)&lt;&gt;"",($E1255)&lt;&gt;""),IF(MIN(DATEVALUE($E1255),Base!P$3)-MAX(DATEVALUE($D1255),Base!P$2)+1&gt;=0,MIN(DATEVALUE($E1255),Base!P$3)-MAX(DATEVALUE($D1255),Base!P$2)+1,0),"")</f>
        <v/>
      </c>
      <c r="S1253" s="23" t="str">
        <f>IF(AND(($D1255)&lt;&gt;"",($E1255)&lt;&gt;""),IF(MIN(DATEVALUE($E1255),Base!Q$3)-MAX(DATEVALUE($D1255),Base!Q$2)+1&gt;=0,MIN(DATEVALUE($E1255),Base!Q$3)-MAX(DATEVALUE($D1255),Base!Q$2)+1,0),"")</f>
        <v/>
      </c>
      <c r="T1253" s="23" t="str">
        <f>IF(AND(($D1255)&lt;&gt;"",($E1255)&lt;&gt;""),IF(MIN(DATEVALUE($E1255),Base!R$3)-MAX(DATEVALUE($D1255),Base!R$2)+1&gt;=0,MIN(DATEVALUE($E1255),Base!R$3)-MAX(DATEVALUE($D1255),Base!R$2)+1,0),"")</f>
        <v/>
      </c>
      <c r="U1253" s="23" t="str">
        <f>IF(AND(($D1255)&lt;&gt;"",($E1255)&lt;&gt;""),IF(MIN(DATEVALUE($E1255),Base!S$3)-MAX(DATEVALUE($D1255),Base!S$2)+1&gt;=0,MIN(DATEVALUE($E1255),Base!S$3)-MAX(DATEVALUE($D1255),Base!S$2)+1,0),"")</f>
        <v/>
      </c>
      <c r="V1253" s="23" t="str">
        <f>IF(AND(($D1255)&lt;&gt;"",($E1255)&lt;&gt;""),IF(MIN(DATEVALUE($E1255),Base!T$3)-MAX(DATEVALUE($D1255),Base!T$2)+1&gt;=0,MIN(DATEVALUE($E1255),Base!T$3)-MAX(DATEVALUE($D1255),Base!T$2)+1,0),"")</f>
        <v/>
      </c>
      <c r="W1253" s="23" t="str">
        <f>IF(AND(($D1255)&lt;&gt;"",($E1255)&lt;&gt;""),IF(MIN(DATEVALUE($E1255),Base!U$3)-MAX(DATEVALUE($D1255),Base!U$2)+1&gt;=0,MIN(DATEVALUE($E1255),Base!U$3)-MAX(DATEVALUE($D1255),Base!U$2)+1,0),"")</f>
        <v/>
      </c>
      <c r="X1253" s="23" t="str">
        <f>IF(AND(($D1255)&lt;&gt;"",($E1255)&lt;&gt;""),IF(MIN(DATEVALUE($E1255),Base!V$3)-MAX(DATEVALUE($D1255),Base!V$2)+1&gt;=0,MIN(DATEVALUE($E1255),Base!V$3)-MAX(DATEVALUE($D1255),Base!V$2)+1,0),"")</f>
        <v/>
      </c>
      <c r="Y1253" s="20" t="str">
        <f>IF(AND(M1253&lt;&gt;"",$H1249&lt;&gt;"",$F1249&lt;&gt;""),M1253*$H1249*$F1249,"")</f>
        <v/>
      </c>
      <c r="Z1253" s="20" t="str">
        <f>IF(AND(N1253&lt;&gt;"",$H1248&lt;&gt;"",$F1248&lt;&gt;""),N1253*$H1248*$F1248,"")</f>
        <v/>
      </c>
      <c r="AA1253" s="20" t="str">
        <f>IF(AND(O1253&lt;&gt;"",$H1248&lt;&gt;"",$F1248&lt;&gt;""),O1253*$H1248*$F1248,"")</f>
        <v/>
      </c>
      <c r="AB1253" s="20" t="str">
        <f>IF(AND(P1253&lt;&gt;"",$H1248&lt;&gt;"",$F1248&lt;&gt;""),P1253*$H1248*$F1248,"")</f>
        <v/>
      </c>
      <c r="AC1253" s="20" t="str">
        <f>IF(AND(Q1253&lt;&gt;"",$H1248&lt;&gt;"",$F1248&lt;&gt;""),Q1253*$H1248*$F1248,"")</f>
        <v/>
      </c>
      <c r="AD1253" s="20" t="str">
        <f>IF(AND(R1253&lt;&gt;"",$H1248&lt;&gt;"",$F1248&lt;&gt;""),R1253*$H1248*$F1248,"")</f>
        <v/>
      </c>
      <c r="AE1253" s="20" t="str">
        <f>IF(AND(S1253&lt;&gt;"",$H1248&lt;&gt;"",$F1248&lt;&gt;""),S1253*$H1248*$F1248,"")</f>
        <v/>
      </c>
      <c r="AF1253" s="20" t="str">
        <f>IF(AND(T1253&lt;&gt;"",$H1248&lt;&gt;"",$F1248&lt;&gt;""),T1253*$H1248*$F1248,"")</f>
        <v/>
      </c>
      <c r="AG1253" s="20" t="str">
        <f>IF(AND(U1253&lt;&gt;"",$H1248&lt;&gt;"",$F1248&lt;&gt;""),U1253*$H1248*$F1248,"")</f>
        <v/>
      </c>
      <c r="AH1253" s="20" t="str">
        <f>IF(AND(V1253&lt;&gt;"",$H1248&lt;&gt;"",$F1248&lt;&gt;""),V1253*$H1248*$F1248,"")</f>
        <v/>
      </c>
      <c r="AI1253" s="20" t="str">
        <f>IF(AND(W1253&lt;&gt;"",$H1248&lt;&gt;"",$F1248&lt;&gt;""),W1253*$H1248*$F1248,"")</f>
        <v/>
      </c>
      <c r="AJ1253" s="20" t="str">
        <f>IF(AND(X1253&lt;&gt;"",$H1248&lt;&gt;"",$F1248&lt;&gt;""),X1253*$H1248*$F1248,"")</f>
        <v/>
      </c>
    </row>
    <row r="1254" spans="1:36" ht="23.25" customHeight="1" x14ac:dyDescent="0.25">
      <c r="A1254" s="24"/>
      <c r="B1254" s="24"/>
      <c r="J1254" s="20" t="str">
        <f t="shared" si="57"/>
        <v/>
      </c>
      <c r="K1254" s="20" t="str">
        <f t="shared" si="58"/>
        <v/>
      </c>
      <c r="L1254" s="20" t="str">
        <f>IF(D1249&lt;&gt;"",MONTH(D1249),"")</f>
        <v/>
      </c>
      <c r="M1254" s="23" t="str">
        <f>IF(AND(($D1256)&lt;&gt;"",($E1256)&lt;&gt;""),IF(MIN(DATEVALUE($E1256),Base!K$3)-MAX(DATEVALUE($D1256),Base!K$2)+1&gt;=0,MIN(DATEVALUE($E1256),Base!K$3)-MAX(DATEVALUE($D1256),Base!K$2)+1,0),"")</f>
        <v/>
      </c>
      <c r="N1254" s="23" t="str">
        <f>IF(AND(($D1256)&lt;&gt;"",($E1256)&lt;&gt;""),IF(MIN(DATEVALUE($E1256),Base!L$3)-MAX(DATEVALUE($D1256),Base!L$2)+1&gt;=0,MIN(DATEVALUE($E1256),Base!L$3)-MAX(DATEVALUE($D1256),Base!L$2)+1,0),"")</f>
        <v/>
      </c>
      <c r="O1254" s="23" t="str">
        <f>IF(AND(($D1256)&lt;&gt;"",($E1256)&lt;&gt;""),IF(MIN(DATEVALUE($E1256),Base!M$3)-MAX(DATEVALUE($D1256),Base!M$2)+1&gt;=0,MIN(DATEVALUE($E1256),Base!M$3)-MAX(DATEVALUE($D1256),Base!M$2)+1,0),"")</f>
        <v/>
      </c>
      <c r="P1254" s="23" t="str">
        <f>IF(AND(($D1256)&lt;&gt;"",($E1256)&lt;&gt;""),IF(MIN(DATEVALUE($E1256),Base!N$3)-MAX(DATEVALUE($D1256),Base!N$2)+1&gt;=0,MIN(DATEVALUE($E1256),Base!N$3)-MAX(DATEVALUE($D1256),Base!N$2)+1,0),"")</f>
        <v/>
      </c>
      <c r="Q1254" s="23" t="str">
        <f>IF(AND(($D1256)&lt;&gt;"",($E1256)&lt;&gt;""),IF(MIN(DATEVALUE($E1256),Base!O$3)-MAX(DATEVALUE($D1256),Base!O$2)+1&gt;=0,MIN(DATEVALUE($E1256),Base!O$3)-MAX(DATEVALUE($D1256),Base!O$2)+1,0),"")</f>
        <v/>
      </c>
      <c r="R1254" s="23" t="str">
        <f>IF(AND(($D1256)&lt;&gt;"",($E1256)&lt;&gt;""),IF(MIN(DATEVALUE($E1256),Base!P$3)-MAX(DATEVALUE($D1256),Base!P$2)+1&gt;=0,MIN(DATEVALUE($E1256),Base!P$3)-MAX(DATEVALUE($D1256),Base!P$2)+1,0),"")</f>
        <v/>
      </c>
      <c r="S1254" s="23" t="str">
        <f>IF(AND(($D1256)&lt;&gt;"",($E1256)&lt;&gt;""),IF(MIN(DATEVALUE($E1256),Base!Q$3)-MAX(DATEVALUE($D1256),Base!Q$2)+1&gt;=0,MIN(DATEVALUE($E1256),Base!Q$3)-MAX(DATEVALUE($D1256),Base!Q$2)+1,0),"")</f>
        <v/>
      </c>
      <c r="T1254" s="23" t="str">
        <f>IF(AND(($D1256)&lt;&gt;"",($E1256)&lt;&gt;""),IF(MIN(DATEVALUE($E1256),Base!R$3)-MAX(DATEVALUE($D1256),Base!R$2)+1&gt;=0,MIN(DATEVALUE($E1256),Base!R$3)-MAX(DATEVALUE($D1256),Base!R$2)+1,0),"")</f>
        <v/>
      </c>
      <c r="U1254" s="23" t="str">
        <f>IF(AND(($D1256)&lt;&gt;"",($E1256)&lt;&gt;""),IF(MIN(DATEVALUE($E1256),Base!S$3)-MAX(DATEVALUE($D1256),Base!S$2)+1&gt;=0,MIN(DATEVALUE($E1256),Base!S$3)-MAX(DATEVALUE($D1256),Base!S$2)+1,0),"")</f>
        <v/>
      </c>
      <c r="V1254" s="23" t="str">
        <f>IF(AND(($D1256)&lt;&gt;"",($E1256)&lt;&gt;""),IF(MIN(DATEVALUE($E1256),Base!T$3)-MAX(DATEVALUE($D1256),Base!T$2)+1&gt;=0,MIN(DATEVALUE($E1256),Base!T$3)-MAX(DATEVALUE($D1256),Base!T$2)+1,0),"")</f>
        <v/>
      </c>
      <c r="W1254" s="23" t="str">
        <f>IF(AND(($D1256)&lt;&gt;"",($E1256)&lt;&gt;""),IF(MIN(DATEVALUE($E1256),Base!U$3)-MAX(DATEVALUE($D1256),Base!U$2)+1&gt;=0,MIN(DATEVALUE($E1256),Base!U$3)-MAX(DATEVALUE($D1256),Base!U$2)+1,0),"")</f>
        <v/>
      </c>
      <c r="X1254" s="23" t="str">
        <f>IF(AND(($D1256)&lt;&gt;"",($E1256)&lt;&gt;""),IF(MIN(DATEVALUE($E1256),Base!V$3)-MAX(DATEVALUE($D1256),Base!V$2)+1&gt;=0,MIN(DATEVALUE($E1256),Base!V$3)-MAX(DATEVALUE($D1256),Base!V$2)+1,0),"")</f>
        <v/>
      </c>
      <c r="Y1254" s="20" t="str">
        <f>IF(AND(M1254&lt;&gt;"",$H1250&lt;&gt;"",$F1250&lt;&gt;""),M1254*$H1250*$F1250,"")</f>
        <v/>
      </c>
      <c r="Z1254" s="20" t="str">
        <f>IF(AND(N1254&lt;&gt;"",$H1249&lt;&gt;"",$F1249&lt;&gt;""),N1254*$H1249*$F1249,"")</f>
        <v/>
      </c>
      <c r="AA1254" s="20" t="str">
        <f>IF(AND(O1254&lt;&gt;"",$H1249&lt;&gt;"",$F1249&lt;&gt;""),O1254*$H1249*$F1249,"")</f>
        <v/>
      </c>
      <c r="AB1254" s="20" t="str">
        <f>IF(AND(P1254&lt;&gt;"",$H1249&lt;&gt;"",$F1249&lt;&gt;""),P1254*$H1249*$F1249,"")</f>
        <v/>
      </c>
      <c r="AC1254" s="20" t="str">
        <f>IF(AND(Q1254&lt;&gt;"",$H1249&lt;&gt;"",$F1249&lt;&gt;""),Q1254*$H1249*$F1249,"")</f>
        <v/>
      </c>
      <c r="AD1254" s="20" t="str">
        <f>IF(AND(R1254&lt;&gt;"",$H1249&lt;&gt;"",$F1249&lt;&gt;""),R1254*$H1249*$F1249,"")</f>
        <v/>
      </c>
      <c r="AE1254" s="20" t="str">
        <f>IF(AND(S1254&lt;&gt;"",$H1249&lt;&gt;"",$F1249&lt;&gt;""),S1254*$H1249*$F1249,"")</f>
        <v/>
      </c>
      <c r="AF1254" s="20" t="str">
        <f>IF(AND(T1254&lt;&gt;"",$H1249&lt;&gt;"",$F1249&lt;&gt;""),T1254*$H1249*$F1249,"")</f>
        <v/>
      </c>
      <c r="AG1254" s="20" t="str">
        <f>IF(AND(U1254&lt;&gt;"",$H1249&lt;&gt;"",$F1249&lt;&gt;""),U1254*$H1249*$F1249,"")</f>
        <v/>
      </c>
      <c r="AH1254" s="20" t="str">
        <f>IF(AND(V1254&lt;&gt;"",$H1249&lt;&gt;"",$F1249&lt;&gt;""),V1254*$H1249*$F1249,"")</f>
        <v/>
      </c>
      <c r="AI1254" s="20" t="str">
        <f>IF(AND(W1254&lt;&gt;"",$H1249&lt;&gt;"",$F1249&lt;&gt;""),W1254*$H1249*$F1249,"")</f>
        <v/>
      </c>
      <c r="AJ1254" s="20" t="str">
        <f>IF(AND(X1254&lt;&gt;"",$H1249&lt;&gt;"",$F1249&lt;&gt;""),X1254*$H1249*$F1249,"")</f>
        <v/>
      </c>
    </row>
    <row r="1255" spans="1:36" ht="23.25" customHeight="1" x14ac:dyDescent="0.25">
      <c r="A1255" s="24"/>
      <c r="B1255" s="24"/>
      <c r="J1255" s="20" t="str">
        <f t="shared" si="57"/>
        <v/>
      </c>
      <c r="K1255" s="20" t="str">
        <f t="shared" si="58"/>
        <v/>
      </c>
      <c r="L1255" s="20" t="str">
        <f>IF(D1250&lt;&gt;"",MONTH(D1250),"")</f>
        <v/>
      </c>
      <c r="M1255" s="23" t="str">
        <f>IF(AND(($D1257)&lt;&gt;"",($E1257)&lt;&gt;""),IF(MIN(DATEVALUE($E1257),Base!K$3)-MAX(DATEVALUE($D1257),Base!K$2)+1&gt;=0,MIN(DATEVALUE($E1257),Base!K$3)-MAX(DATEVALUE($D1257),Base!K$2)+1,0),"")</f>
        <v/>
      </c>
      <c r="N1255" s="23" t="str">
        <f>IF(AND(($D1257)&lt;&gt;"",($E1257)&lt;&gt;""),IF(MIN(DATEVALUE($E1257),Base!L$3)-MAX(DATEVALUE($D1257),Base!L$2)+1&gt;=0,MIN(DATEVALUE($E1257),Base!L$3)-MAX(DATEVALUE($D1257),Base!L$2)+1,0),"")</f>
        <v/>
      </c>
      <c r="O1255" s="23" t="str">
        <f>IF(AND(($D1257)&lt;&gt;"",($E1257)&lt;&gt;""),IF(MIN(DATEVALUE($E1257),Base!M$3)-MAX(DATEVALUE($D1257),Base!M$2)+1&gt;=0,MIN(DATEVALUE($E1257),Base!M$3)-MAX(DATEVALUE($D1257),Base!M$2)+1,0),"")</f>
        <v/>
      </c>
      <c r="P1255" s="23" t="str">
        <f>IF(AND(($D1257)&lt;&gt;"",($E1257)&lt;&gt;""),IF(MIN(DATEVALUE($E1257),Base!N$3)-MAX(DATEVALUE($D1257),Base!N$2)+1&gt;=0,MIN(DATEVALUE($E1257),Base!N$3)-MAX(DATEVALUE($D1257),Base!N$2)+1,0),"")</f>
        <v/>
      </c>
      <c r="Q1255" s="23" t="str">
        <f>IF(AND(($D1257)&lt;&gt;"",($E1257)&lt;&gt;""),IF(MIN(DATEVALUE($E1257),Base!O$3)-MAX(DATEVALUE($D1257),Base!O$2)+1&gt;=0,MIN(DATEVALUE($E1257),Base!O$3)-MAX(DATEVALUE($D1257),Base!O$2)+1,0),"")</f>
        <v/>
      </c>
      <c r="R1255" s="23" t="str">
        <f>IF(AND(($D1257)&lt;&gt;"",($E1257)&lt;&gt;""),IF(MIN(DATEVALUE($E1257),Base!P$3)-MAX(DATEVALUE($D1257),Base!P$2)+1&gt;=0,MIN(DATEVALUE($E1257),Base!P$3)-MAX(DATEVALUE($D1257),Base!P$2)+1,0),"")</f>
        <v/>
      </c>
      <c r="S1255" s="23" t="str">
        <f>IF(AND(($D1257)&lt;&gt;"",($E1257)&lt;&gt;""),IF(MIN(DATEVALUE($E1257),Base!Q$3)-MAX(DATEVALUE($D1257),Base!Q$2)+1&gt;=0,MIN(DATEVALUE($E1257),Base!Q$3)-MAX(DATEVALUE($D1257),Base!Q$2)+1,0),"")</f>
        <v/>
      </c>
      <c r="T1255" s="23" t="str">
        <f>IF(AND(($D1257)&lt;&gt;"",($E1257)&lt;&gt;""),IF(MIN(DATEVALUE($E1257),Base!R$3)-MAX(DATEVALUE($D1257),Base!R$2)+1&gt;=0,MIN(DATEVALUE($E1257),Base!R$3)-MAX(DATEVALUE($D1257),Base!R$2)+1,0),"")</f>
        <v/>
      </c>
      <c r="U1255" s="23" t="str">
        <f>IF(AND(($D1257)&lt;&gt;"",($E1257)&lt;&gt;""),IF(MIN(DATEVALUE($E1257),Base!S$3)-MAX(DATEVALUE($D1257),Base!S$2)+1&gt;=0,MIN(DATEVALUE($E1257),Base!S$3)-MAX(DATEVALUE($D1257),Base!S$2)+1,0),"")</f>
        <v/>
      </c>
      <c r="V1255" s="23" t="str">
        <f>IF(AND(($D1257)&lt;&gt;"",($E1257)&lt;&gt;""),IF(MIN(DATEVALUE($E1257),Base!T$3)-MAX(DATEVALUE($D1257),Base!T$2)+1&gt;=0,MIN(DATEVALUE($E1257),Base!T$3)-MAX(DATEVALUE($D1257),Base!T$2)+1,0),"")</f>
        <v/>
      </c>
      <c r="W1255" s="23" t="str">
        <f>IF(AND(($D1257)&lt;&gt;"",($E1257)&lt;&gt;""),IF(MIN(DATEVALUE($E1257),Base!U$3)-MAX(DATEVALUE($D1257),Base!U$2)+1&gt;=0,MIN(DATEVALUE($E1257),Base!U$3)-MAX(DATEVALUE($D1257),Base!U$2)+1,0),"")</f>
        <v/>
      </c>
      <c r="X1255" s="23" t="str">
        <f>IF(AND(($D1257)&lt;&gt;"",($E1257)&lt;&gt;""),IF(MIN(DATEVALUE($E1257),Base!V$3)-MAX(DATEVALUE($D1257),Base!V$2)+1&gt;=0,MIN(DATEVALUE($E1257),Base!V$3)-MAX(DATEVALUE($D1257),Base!V$2)+1,0),"")</f>
        <v/>
      </c>
      <c r="Y1255" s="20" t="str">
        <f>IF(AND(M1255&lt;&gt;"",$H1251&lt;&gt;"",$F1251&lt;&gt;""),M1255*$H1251*$F1251,"")</f>
        <v/>
      </c>
      <c r="Z1255" s="20" t="str">
        <f>IF(AND(N1255&lt;&gt;"",$H1250&lt;&gt;"",$F1250&lt;&gt;""),N1255*$H1250*$F1250,"")</f>
        <v/>
      </c>
      <c r="AA1255" s="20" t="str">
        <f>IF(AND(O1255&lt;&gt;"",$H1250&lt;&gt;"",$F1250&lt;&gt;""),O1255*$H1250*$F1250,"")</f>
        <v/>
      </c>
      <c r="AB1255" s="20" t="str">
        <f>IF(AND(P1255&lt;&gt;"",$H1250&lt;&gt;"",$F1250&lt;&gt;""),P1255*$H1250*$F1250,"")</f>
        <v/>
      </c>
      <c r="AC1255" s="20" t="str">
        <f>IF(AND(Q1255&lt;&gt;"",$H1250&lt;&gt;"",$F1250&lt;&gt;""),Q1255*$H1250*$F1250,"")</f>
        <v/>
      </c>
      <c r="AD1255" s="20" t="str">
        <f>IF(AND(R1255&lt;&gt;"",$H1250&lt;&gt;"",$F1250&lt;&gt;""),R1255*$H1250*$F1250,"")</f>
        <v/>
      </c>
      <c r="AE1255" s="20" t="str">
        <f>IF(AND(S1255&lt;&gt;"",$H1250&lt;&gt;"",$F1250&lt;&gt;""),S1255*$H1250*$F1250,"")</f>
        <v/>
      </c>
      <c r="AF1255" s="20" t="str">
        <f>IF(AND(T1255&lt;&gt;"",$H1250&lt;&gt;"",$F1250&lt;&gt;""),T1255*$H1250*$F1250,"")</f>
        <v/>
      </c>
      <c r="AG1255" s="20" t="str">
        <f>IF(AND(U1255&lt;&gt;"",$H1250&lt;&gt;"",$F1250&lt;&gt;""),U1255*$H1250*$F1250,"")</f>
        <v/>
      </c>
      <c r="AH1255" s="20" t="str">
        <f>IF(AND(V1255&lt;&gt;"",$H1250&lt;&gt;"",$F1250&lt;&gt;""),V1255*$H1250*$F1250,"")</f>
        <v/>
      </c>
      <c r="AI1255" s="20" t="str">
        <f>IF(AND(W1255&lt;&gt;"",$H1250&lt;&gt;"",$F1250&lt;&gt;""),W1255*$H1250*$F1250,"")</f>
        <v/>
      </c>
      <c r="AJ1255" s="20" t="str">
        <f>IF(AND(X1255&lt;&gt;"",$H1250&lt;&gt;"",$F1250&lt;&gt;""),X1255*$H1250*$F1250,"")</f>
        <v/>
      </c>
    </row>
    <row r="1256" spans="1:36" ht="23.25" customHeight="1" x14ac:dyDescent="0.25">
      <c r="A1256" s="24"/>
      <c r="B1256" s="24"/>
      <c r="J1256" s="20" t="str">
        <f t="shared" si="57"/>
        <v/>
      </c>
      <c r="K1256" s="20" t="str">
        <f t="shared" si="58"/>
        <v/>
      </c>
      <c r="L1256" s="20" t="str">
        <f>IF(D1251&lt;&gt;"",MONTH(D1251),"")</f>
        <v/>
      </c>
      <c r="M1256" s="23" t="str">
        <f>IF(AND(($D1258)&lt;&gt;"",($E1258)&lt;&gt;""),IF(MIN(DATEVALUE($E1258),Base!K$3)-MAX(DATEVALUE($D1258),Base!K$2)+1&gt;=0,MIN(DATEVALUE($E1258),Base!K$3)-MAX(DATEVALUE($D1258),Base!K$2)+1,0),"")</f>
        <v/>
      </c>
      <c r="N1256" s="23" t="str">
        <f>IF(AND(($D1258)&lt;&gt;"",($E1258)&lt;&gt;""),IF(MIN(DATEVALUE($E1258),Base!L$3)-MAX(DATEVALUE($D1258),Base!L$2)+1&gt;=0,MIN(DATEVALUE($E1258),Base!L$3)-MAX(DATEVALUE($D1258),Base!L$2)+1,0),"")</f>
        <v/>
      </c>
      <c r="O1256" s="23" t="str">
        <f>IF(AND(($D1258)&lt;&gt;"",($E1258)&lt;&gt;""),IF(MIN(DATEVALUE($E1258),Base!M$3)-MAX(DATEVALUE($D1258),Base!M$2)+1&gt;=0,MIN(DATEVALUE($E1258),Base!M$3)-MAX(DATEVALUE($D1258),Base!M$2)+1,0),"")</f>
        <v/>
      </c>
      <c r="P1256" s="23" t="str">
        <f>IF(AND(($D1258)&lt;&gt;"",($E1258)&lt;&gt;""),IF(MIN(DATEVALUE($E1258),Base!N$3)-MAX(DATEVALUE($D1258),Base!N$2)+1&gt;=0,MIN(DATEVALUE($E1258),Base!N$3)-MAX(DATEVALUE($D1258),Base!N$2)+1,0),"")</f>
        <v/>
      </c>
      <c r="Q1256" s="23" t="str">
        <f>IF(AND(($D1258)&lt;&gt;"",($E1258)&lt;&gt;""),IF(MIN(DATEVALUE($E1258),Base!O$3)-MAX(DATEVALUE($D1258),Base!O$2)+1&gt;=0,MIN(DATEVALUE($E1258),Base!O$3)-MAX(DATEVALUE($D1258),Base!O$2)+1,0),"")</f>
        <v/>
      </c>
      <c r="R1256" s="23" t="str">
        <f>IF(AND(($D1258)&lt;&gt;"",($E1258)&lt;&gt;""),IF(MIN(DATEVALUE($E1258),Base!P$3)-MAX(DATEVALUE($D1258),Base!P$2)+1&gt;=0,MIN(DATEVALUE($E1258),Base!P$3)-MAX(DATEVALUE($D1258),Base!P$2)+1,0),"")</f>
        <v/>
      </c>
      <c r="S1256" s="23" t="str">
        <f>IF(AND(($D1258)&lt;&gt;"",($E1258)&lt;&gt;""),IF(MIN(DATEVALUE($E1258),Base!Q$3)-MAX(DATEVALUE($D1258),Base!Q$2)+1&gt;=0,MIN(DATEVALUE($E1258),Base!Q$3)-MAX(DATEVALUE($D1258),Base!Q$2)+1,0),"")</f>
        <v/>
      </c>
      <c r="T1256" s="23" t="str">
        <f>IF(AND(($D1258)&lt;&gt;"",($E1258)&lt;&gt;""),IF(MIN(DATEVALUE($E1258),Base!R$3)-MAX(DATEVALUE($D1258),Base!R$2)+1&gt;=0,MIN(DATEVALUE($E1258),Base!R$3)-MAX(DATEVALUE($D1258),Base!R$2)+1,0),"")</f>
        <v/>
      </c>
      <c r="U1256" s="23" t="str">
        <f>IF(AND(($D1258)&lt;&gt;"",($E1258)&lt;&gt;""),IF(MIN(DATEVALUE($E1258),Base!S$3)-MAX(DATEVALUE($D1258),Base!S$2)+1&gt;=0,MIN(DATEVALUE($E1258),Base!S$3)-MAX(DATEVALUE($D1258),Base!S$2)+1,0),"")</f>
        <v/>
      </c>
      <c r="V1256" s="23" t="str">
        <f>IF(AND(($D1258)&lt;&gt;"",($E1258)&lt;&gt;""),IF(MIN(DATEVALUE($E1258),Base!T$3)-MAX(DATEVALUE($D1258),Base!T$2)+1&gt;=0,MIN(DATEVALUE($E1258),Base!T$3)-MAX(DATEVALUE($D1258),Base!T$2)+1,0),"")</f>
        <v/>
      </c>
      <c r="W1256" s="23" t="str">
        <f>IF(AND(($D1258)&lt;&gt;"",($E1258)&lt;&gt;""),IF(MIN(DATEVALUE($E1258),Base!U$3)-MAX(DATEVALUE($D1258),Base!U$2)+1&gt;=0,MIN(DATEVALUE($E1258),Base!U$3)-MAX(DATEVALUE($D1258),Base!U$2)+1,0),"")</f>
        <v/>
      </c>
      <c r="X1256" s="23" t="str">
        <f>IF(AND(($D1258)&lt;&gt;"",($E1258)&lt;&gt;""),IF(MIN(DATEVALUE($E1258),Base!V$3)-MAX(DATEVALUE($D1258),Base!V$2)+1&gt;=0,MIN(DATEVALUE($E1258),Base!V$3)-MAX(DATEVALUE($D1258),Base!V$2)+1,0),"")</f>
        <v/>
      </c>
      <c r="Y1256" s="20" t="str">
        <f>IF(AND(M1256&lt;&gt;"",$H1252&lt;&gt;"",$F1252&lt;&gt;""),M1256*$H1252*$F1252,"")</f>
        <v/>
      </c>
      <c r="Z1256" s="20" t="str">
        <f>IF(AND(N1256&lt;&gt;"",$H1251&lt;&gt;"",$F1251&lt;&gt;""),N1256*$H1251*$F1251,"")</f>
        <v/>
      </c>
      <c r="AA1256" s="20" t="str">
        <f>IF(AND(O1256&lt;&gt;"",$H1251&lt;&gt;"",$F1251&lt;&gt;""),O1256*$H1251*$F1251,"")</f>
        <v/>
      </c>
      <c r="AB1256" s="20" t="str">
        <f>IF(AND(P1256&lt;&gt;"",$H1251&lt;&gt;"",$F1251&lt;&gt;""),P1256*$H1251*$F1251,"")</f>
        <v/>
      </c>
      <c r="AC1256" s="20" t="str">
        <f>IF(AND(Q1256&lt;&gt;"",$H1251&lt;&gt;"",$F1251&lt;&gt;""),Q1256*$H1251*$F1251,"")</f>
        <v/>
      </c>
      <c r="AD1256" s="20" t="str">
        <f>IF(AND(R1256&lt;&gt;"",$H1251&lt;&gt;"",$F1251&lt;&gt;""),R1256*$H1251*$F1251,"")</f>
        <v/>
      </c>
      <c r="AE1256" s="20" t="str">
        <f>IF(AND(S1256&lt;&gt;"",$H1251&lt;&gt;"",$F1251&lt;&gt;""),S1256*$H1251*$F1251,"")</f>
        <v/>
      </c>
      <c r="AF1256" s="20" t="str">
        <f>IF(AND(T1256&lt;&gt;"",$H1251&lt;&gt;"",$F1251&lt;&gt;""),T1256*$H1251*$F1251,"")</f>
        <v/>
      </c>
      <c r="AG1256" s="20" t="str">
        <f>IF(AND(U1256&lt;&gt;"",$H1251&lt;&gt;"",$F1251&lt;&gt;""),U1256*$H1251*$F1251,"")</f>
        <v/>
      </c>
      <c r="AH1256" s="20" t="str">
        <f>IF(AND(V1256&lt;&gt;"",$H1251&lt;&gt;"",$F1251&lt;&gt;""),V1256*$H1251*$F1251,"")</f>
        <v/>
      </c>
      <c r="AI1256" s="20" t="str">
        <f>IF(AND(W1256&lt;&gt;"",$H1251&lt;&gt;"",$F1251&lt;&gt;""),W1256*$H1251*$F1251,"")</f>
        <v/>
      </c>
      <c r="AJ1256" s="20" t="str">
        <f>IF(AND(X1256&lt;&gt;"",$H1251&lt;&gt;"",$F1251&lt;&gt;""),X1256*$H1251*$F1251,"")</f>
        <v/>
      </c>
    </row>
    <row r="1257" spans="1:36" ht="23.25" customHeight="1" x14ac:dyDescent="0.25">
      <c r="A1257" s="24"/>
      <c r="B1257" s="24"/>
      <c r="J1257" s="20" t="str">
        <f t="shared" si="57"/>
        <v/>
      </c>
      <c r="K1257" s="20" t="str">
        <f t="shared" si="58"/>
        <v/>
      </c>
      <c r="L1257" s="20" t="str">
        <f>IF(D1252&lt;&gt;"",MONTH(D1252),"")</f>
        <v/>
      </c>
      <c r="M1257" s="23" t="str">
        <f>IF(AND(($D1259)&lt;&gt;"",($E1259)&lt;&gt;""),IF(MIN(DATEVALUE($E1259),Base!K$3)-MAX(DATEVALUE($D1259),Base!K$2)+1&gt;=0,MIN(DATEVALUE($E1259),Base!K$3)-MAX(DATEVALUE($D1259),Base!K$2)+1,0),"")</f>
        <v/>
      </c>
      <c r="N1257" s="23" t="str">
        <f>IF(AND(($D1259)&lt;&gt;"",($E1259)&lt;&gt;""),IF(MIN(DATEVALUE($E1259),Base!L$3)-MAX(DATEVALUE($D1259),Base!L$2)+1&gt;=0,MIN(DATEVALUE($E1259),Base!L$3)-MAX(DATEVALUE($D1259),Base!L$2)+1,0),"")</f>
        <v/>
      </c>
      <c r="O1257" s="23" t="str">
        <f>IF(AND(($D1259)&lt;&gt;"",($E1259)&lt;&gt;""),IF(MIN(DATEVALUE($E1259),Base!M$3)-MAX(DATEVALUE($D1259),Base!M$2)+1&gt;=0,MIN(DATEVALUE($E1259),Base!M$3)-MAX(DATEVALUE($D1259),Base!M$2)+1,0),"")</f>
        <v/>
      </c>
      <c r="P1257" s="23" t="str">
        <f>IF(AND(($D1259)&lt;&gt;"",($E1259)&lt;&gt;""),IF(MIN(DATEVALUE($E1259),Base!N$3)-MAX(DATEVALUE($D1259),Base!N$2)+1&gt;=0,MIN(DATEVALUE($E1259),Base!N$3)-MAX(DATEVALUE($D1259),Base!N$2)+1,0),"")</f>
        <v/>
      </c>
      <c r="Q1257" s="23" t="str">
        <f>IF(AND(($D1259)&lt;&gt;"",($E1259)&lt;&gt;""),IF(MIN(DATEVALUE($E1259),Base!O$3)-MAX(DATEVALUE($D1259),Base!O$2)+1&gt;=0,MIN(DATEVALUE($E1259),Base!O$3)-MAX(DATEVALUE($D1259),Base!O$2)+1,0),"")</f>
        <v/>
      </c>
      <c r="R1257" s="23" t="str">
        <f>IF(AND(($D1259)&lt;&gt;"",($E1259)&lt;&gt;""),IF(MIN(DATEVALUE($E1259),Base!P$3)-MAX(DATEVALUE($D1259),Base!P$2)+1&gt;=0,MIN(DATEVALUE($E1259),Base!P$3)-MAX(DATEVALUE($D1259),Base!P$2)+1,0),"")</f>
        <v/>
      </c>
      <c r="S1257" s="23" t="str">
        <f>IF(AND(($D1259)&lt;&gt;"",($E1259)&lt;&gt;""),IF(MIN(DATEVALUE($E1259),Base!Q$3)-MAX(DATEVALUE($D1259),Base!Q$2)+1&gt;=0,MIN(DATEVALUE($E1259),Base!Q$3)-MAX(DATEVALUE($D1259),Base!Q$2)+1,0),"")</f>
        <v/>
      </c>
      <c r="T1257" s="23" t="str">
        <f>IF(AND(($D1259)&lt;&gt;"",($E1259)&lt;&gt;""),IF(MIN(DATEVALUE($E1259),Base!R$3)-MAX(DATEVALUE($D1259),Base!R$2)+1&gt;=0,MIN(DATEVALUE($E1259),Base!R$3)-MAX(DATEVALUE($D1259),Base!R$2)+1,0),"")</f>
        <v/>
      </c>
      <c r="U1257" s="23" t="str">
        <f>IF(AND(($D1259)&lt;&gt;"",($E1259)&lt;&gt;""),IF(MIN(DATEVALUE($E1259),Base!S$3)-MAX(DATEVALUE($D1259),Base!S$2)+1&gt;=0,MIN(DATEVALUE($E1259),Base!S$3)-MAX(DATEVALUE($D1259),Base!S$2)+1,0),"")</f>
        <v/>
      </c>
      <c r="V1257" s="23" t="str">
        <f>IF(AND(($D1259)&lt;&gt;"",($E1259)&lt;&gt;""),IF(MIN(DATEVALUE($E1259),Base!T$3)-MAX(DATEVALUE($D1259),Base!T$2)+1&gt;=0,MIN(DATEVALUE($E1259),Base!T$3)-MAX(DATEVALUE($D1259),Base!T$2)+1,0),"")</f>
        <v/>
      </c>
      <c r="W1257" s="23" t="str">
        <f>IF(AND(($D1259)&lt;&gt;"",($E1259)&lt;&gt;""),IF(MIN(DATEVALUE($E1259),Base!U$3)-MAX(DATEVALUE($D1259),Base!U$2)+1&gt;=0,MIN(DATEVALUE($E1259),Base!U$3)-MAX(DATEVALUE($D1259),Base!U$2)+1,0),"")</f>
        <v/>
      </c>
      <c r="X1257" s="23" t="str">
        <f>IF(AND(($D1259)&lt;&gt;"",($E1259)&lt;&gt;""),IF(MIN(DATEVALUE($E1259),Base!V$3)-MAX(DATEVALUE($D1259),Base!V$2)+1&gt;=0,MIN(DATEVALUE($E1259),Base!V$3)-MAX(DATEVALUE($D1259),Base!V$2)+1,0),"")</f>
        <v/>
      </c>
      <c r="Y1257" s="20" t="str">
        <f>IF(AND(M1257&lt;&gt;"",$H1253&lt;&gt;"",$F1253&lt;&gt;""),M1257*$H1253*$F1253,"")</f>
        <v/>
      </c>
      <c r="Z1257" s="20" t="str">
        <f>IF(AND(N1257&lt;&gt;"",$H1252&lt;&gt;"",$F1252&lt;&gt;""),N1257*$H1252*$F1252,"")</f>
        <v/>
      </c>
      <c r="AA1257" s="20" t="str">
        <f>IF(AND(O1257&lt;&gt;"",$H1252&lt;&gt;"",$F1252&lt;&gt;""),O1257*$H1252*$F1252,"")</f>
        <v/>
      </c>
      <c r="AB1257" s="20" t="str">
        <f>IF(AND(P1257&lt;&gt;"",$H1252&lt;&gt;"",$F1252&lt;&gt;""),P1257*$H1252*$F1252,"")</f>
        <v/>
      </c>
      <c r="AC1257" s="20" t="str">
        <f>IF(AND(Q1257&lt;&gt;"",$H1252&lt;&gt;"",$F1252&lt;&gt;""),Q1257*$H1252*$F1252,"")</f>
        <v/>
      </c>
      <c r="AD1257" s="20" t="str">
        <f>IF(AND(R1257&lt;&gt;"",$H1252&lt;&gt;"",$F1252&lt;&gt;""),R1257*$H1252*$F1252,"")</f>
        <v/>
      </c>
      <c r="AE1257" s="20" t="str">
        <f>IF(AND(S1257&lt;&gt;"",$H1252&lt;&gt;"",$F1252&lt;&gt;""),S1257*$H1252*$F1252,"")</f>
        <v/>
      </c>
      <c r="AF1257" s="20" t="str">
        <f>IF(AND(T1257&lt;&gt;"",$H1252&lt;&gt;"",$F1252&lt;&gt;""),T1257*$H1252*$F1252,"")</f>
        <v/>
      </c>
      <c r="AG1257" s="20" t="str">
        <f>IF(AND(U1257&lt;&gt;"",$H1252&lt;&gt;"",$F1252&lt;&gt;""),U1257*$H1252*$F1252,"")</f>
        <v/>
      </c>
      <c r="AH1257" s="20" t="str">
        <f>IF(AND(V1257&lt;&gt;"",$H1252&lt;&gt;"",$F1252&lt;&gt;""),V1257*$H1252*$F1252,"")</f>
        <v/>
      </c>
      <c r="AI1257" s="20" t="str">
        <f>IF(AND(W1257&lt;&gt;"",$H1252&lt;&gt;"",$F1252&lt;&gt;""),W1257*$H1252*$F1252,"")</f>
        <v/>
      </c>
      <c r="AJ1257" s="20" t="str">
        <f>IF(AND(X1257&lt;&gt;"",$H1252&lt;&gt;"",$F1252&lt;&gt;""),X1257*$H1252*$F1252,"")</f>
        <v/>
      </c>
    </row>
    <row r="1258" spans="1:36" ht="23.25" customHeight="1" x14ac:dyDescent="0.25">
      <c r="A1258" s="24"/>
      <c r="B1258" s="24"/>
      <c r="J1258" s="20" t="str">
        <f t="shared" si="57"/>
        <v/>
      </c>
      <c r="K1258" s="20" t="str">
        <f t="shared" si="58"/>
        <v/>
      </c>
      <c r="L1258" s="20" t="str">
        <f>IF(D1253&lt;&gt;"",MONTH(D1253),"")</f>
        <v/>
      </c>
      <c r="M1258" s="23" t="str">
        <f>IF(AND(($D1260)&lt;&gt;"",($E1260)&lt;&gt;""),IF(MIN(DATEVALUE($E1260),Base!K$3)-MAX(DATEVALUE($D1260),Base!K$2)+1&gt;=0,MIN(DATEVALUE($E1260),Base!K$3)-MAX(DATEVALUE($D1260),Base!K$2)+1,0),"")</f>
        <v/>
      </c>
      <c r="N1258" s="23" t="str">
        <f>IF(AND(($D1260)&lt;&gt;"",($E1260)&lt;&gt;""),IF(MIN(DATEVALUE($E1260),Base!L$3)-MAX(DATEVALUE($D1260),Base!L$2)+1&gt;=0,MIN(DATEVALUE($E1260),Base!L$3)-MAX(DATEVALUE($D1260),Base!L$2)+1,0),"")</f>
        <v/>
      </c>
      <c r="O1258" s="23" t="str">
        <f>IF(AND(($D1260)&lt;&gt;"",($E1260)&lt;&gt;""),IF(MIN(DATEVALUE($E1260),Base!M$3)-MAX(DATEVALUE($D1260),Base!M$2)+1&gt;=0,MIN(DATEVALUE($E1260),Base!M$3)-MAX(DATEVALUE($D1260),Base!M$2)+1,0),"")</f>
        <v/>
      </c>
      <c r="P1258" s="23" t="str">
        <f>IF(AND(($D1260)&lt;&gt;"",($E1260)&lt;&gt;""),IF(MIN(DATEVALUE($E1260),Base!N$3)-MAX(DATEVALUE($D1260),Base!N$2)+1&gt;=0,MIN(DATEVALUE($E1260),Base!N$3)-MAX(DATEVALUE($D1260),Base!N$2)+1,0),"")</f>
        <v/>
      </c>
      <c r="Q1258" s="23" t="str">
        <f>IF(AND(($D1260)&lt;&gt;"",($E1260)&lt;&gt;""),IF(MIN(DATEVALUE($E1260),Base!O$3)-MAX(DATEVALUE($D1260),Base!O$2)+1&gt;=0,MIN(DATEVALUE($E1260),Base!O$3)-MAX(DATEVALUE($D1260),Base!O$2)+1,0),"")</f>
        <v/>
      </c>
      <c r="R1258" s="23" t="str">
        <f>IF(AND(($D1260)&lt;&gt;"",($E1260)&lt;&gt;""),IF(MIN(DATEVALUE($E1260),Base!P$3)-MAX(DATEVALUE($D1260),Base!P$2)+1&gt;=0,MIN(DATEVALUE($E1260),Base!P$3)-MAX(DATEVALUE($D1260),Base!P$2)+1,0),"")</f>
        <v/>
      </c>
      <c r="S1258" s="23" t="str">
        <f>IF(AND(($D1260)&lt;&gt;"",($E1260)&lt;&gt;""),IF(MIN(DATEVALUE($E1260),Base!Q$3)-MAX(DATEVALUE($D1260),Base!Q$2)+1&gt;=0,MIN(DATEVALUE($E1260),Base!Q$3)-MAX(DATEVALUE($D1260),Base!Q$2)+1,0),"")</f>
        <v/>
      </c>
      <c r="T1258" s="23" t="str">
        <f>IF(AND(($D1260)&lt;&gt;"",($E1260)&lt;&gt;""),IF(MIN(DATEVALUE($E1260),Base!R$3)-MAX(DATEVALUE($D1260),Base!R$2)+1&gt;=0,MIN(DATEVALUE($E1260),Base!R$3)-MAX(DATEVALUE($D1260),Base!R$2)+1,0),"")</f>
        <v/>
      </c>
      <c r="U1258" s="23" t="str">
        <f>IF(AND(($D1260)&lt;&gt;"",($E1260)&lt;&gt;""),IF(MIN(DATEVALUE($E1260),Base!S$3)-MAX(DATEVALUE($D1260),Base!S$2)+1&gt;=0,MIN(DATEVALUE($E1260),Base!S$3)-MAX(DATEVALUE($D1260),Base!S$2)+1,0),"")</f>
        <v/>
      </c>
      <c r="V1258" s="23" t="str">
        <f>IF(AND(($D1260)&lt;&gt;"",($E1260)&lt;&gt;""),IF(MIN(DATEVALUE($E1260),Base!T$3)-MAX(DATEVALUE($D1260),Base!T$2)+1&gt;=0,MIN(DATEVALUE($E1260),Base!T$3)-MAX(DATEVALUE($D1260),Base!T$2)+1,0),"")</f>
        <v/>
      </c>
      <c r="W1258" s="23" t="str">
        <f>IF(AND(($D1260)&lt;&gt;"",($E1260)&lt;&gt;""),IF(MIN(DATEVALUE($E1260),Base!U$3)-MAX(DATEVALUE($D1260),Base!U$2)+1&gt;=0,MIN(DATEVALUE($E1260),Base!U$3)-MAX(DATEVALUE($D1260),Base!U$2)+1,0),"")</f>
        <v/>
      </c>
      <c r="X1258" s="23" t="str">
        <f>IF(AND(($D1260)&lt;&gt;"",($E1260)&lt;&gt;""),IF(MIN(DATEVALUE($E1260),Base!V$3)-MAX(DATEVALUE($D1260),Base!V$2)+1&gt;=0,MIN(DATEVALUE($E1260),Base!V$3)-MAX(DATEVALUE($D1260),Base!V$2)+1,0),"")</f>
        <v/>
      </c>
      <c r="Y1258" s="20" t="str">
        <f>IF(AND(M1258&lt;&gt;"",$H1254&lt;&gt;"",$F1254&lt;&gt;""),M1258*$H1254*$F1254,"")</f>
        <v/>
      </c>
      <c r="Z1258" s="20" t="str">
        <f>IF(AND(N1258&lt;&gt;"",$H1253&lt;&gt;"",$F1253&lt;&gt;""),N1258*$H1253*$F1253,"")</f>
        <v/>
      </c>
      <c r="AA1258" s="20" t="str">
        <f>IF(AND(O1258&lt;&gt;"",$H1253&lt;&gt;"",$F1253&lt;&gt;""),O1258*$H1253*$F1253,"")</f>
        <v/>
      </c>
      <c r="AB1258" s="20" t="str">
        <f>IF(AND(P1258&lt;&gt;"",$H1253&lt;&gt;"",$F1253&lt;&gt;""),P1258*$H1253*$F1253,"")</f>
        <v/>
      </c>
      <c r="AC1258" s="20" t="str">
        <f>IF(AND(Q1258&lt;&gt;"",$H1253&lt;&gt;"",$F1253&lt;&gt;""),Q1258*$H1253*$F1253,"")</f>
        <v/>
      </c>
      <c r="AD1258" s="20" t="str">
        <f>IF(AND(R1258&lt;&gt;"",$H1253&lt;&gt;"",$F1253&lt;&gt;""),R1258*$H1253*$F1253,"")</f>
        <v/>
      </c>
      <c r="AE1258" s="20" t="str">
        <f>IF(AND(S1258&lt;&gt;"",$H1253&lt;&gt;"",$F1253&lt;&gt;""),S1258*$H1253*$F1253,"")</f>
        <v/>
      </c>
      <c r="AF1258" s="20" t="str">
        <f>IF(AND(T1258&lt;&gt;"",$H1253&lt;&gt;"",$F1253&lt;&gt;""),T1258*$H1253*$F1253,"")</f>
        <v/>
      </c>
      <c r="AG1258" s="20" t="str">
        <f>IF(AND(U1258&lt;&gt;"",$H1253&lt;&gt;"",$F1253&lt;&gt;""),U1258*$H1253*$F1253,"")</f>
        <v/>
      </c>
      <c r="AH1258" s="20" t="str">
        <f>IF(AND(V1258&lt;&gt;"",$H1253&lt;&gt;"",$F1253&lt;&gt;""),V1258*$H1253*$F1253,"")</f>
        <v/>
      </c>
      <c r="AI1258" s="20" t="str">
        <f>IF(AND(W1258&lt;&gt;"",$H1253&lt;&gt;"",$F1253&lt;&gt;""),W1258*$H1253*$F1253,"")</f>
        <v/>
      </c>
      <c r="AJ1258" s="20" t="str">
        <f>IF(AND(X1258&lt;&gt;"",$H1253&lt;&gt;"",$F1253&lt;&gt;""),X1258*$H1253*$F1253,"")</f>
        <v/>
      </c>
    </row>
    <row r="1259" spans="1:36" ht="23.25" customHeight="1" x14ac:dyDescent="0.25">
      <c r="A1259" s="24"/>
      <c r="B1259" s="24"/>
      <c r="J1259" s="20" t="str">
        <f t="shared" si="57"/>
        <v/>
      </c>
      <c r="K1259" s="20" t="str">
        <f t="shared" si="58"/>
        <v/>
      </c>
      <c r="L1259" s="20" t="str">
        <f>IF(D1254&lt;&gt;"",MONTH(D1254),"")</f>
        <v/>
      </c>
      <c r="M1259" s="23" t="str">
        <f>IF(AND(($D1261)&lt;&gt;"",($E1261)&lt;&gt;""),IF(MIN(DATEVALUE($E1261),Base!K$3)-MAX(DATEVALUE($D1261),Base!K$2)+1&gt;=0,MIN(DATEVALUE($E1261),Base!K$3)-MAX(DATEVALUE($D1261),Base!K$2)+1,0),"")</f>
        <v/>
      </c>
      <c r="N1259" s="23" t="str">
        <f>IF(AND(($D1261)&lt;&gt;"",($E1261)&lt;&gt;""),IF(MIN(DATEVALUE($E1261),Base!L$3)-MAX(DATEVALUE($D1261),Base!L$2)+1&gt;=0,MIN(DATEVALUE($E1261),Base!L$3)-MAX(DATEVALUE($D1261),Base!L$2)+1,0),"")</f>
        <v/>
      </c>
      <c r="O1259" s="23" t="str">
        <f>IF(AND(($D1261)&lt;&gt;"",($E1261)&lt;&gt;""),IF(MIN(DATEVALUE($E1261),Base!M$3)-MAX(DATEVALUE($D1261),Base!M$2)+1&gt;=0,MIN(DATEVALUE($E1261),Base!M$3)-MAX(DATEVALUE($D1261),Base!M$2)+1,0),"")</f>
        <v/>
      </c>
      <c r="P1259" s="23" t="str">
        <f>IF(AND(($D1261)&lt;&gt;"",($E1261)&lt;&gt;""),IF(MIN(DATEVALUE($E1261),Base!N$3)-MAX(DATEVALUE($D1261),Base!N$2)+1&gt;=0,MIN(DATEVALUE($E1261),Base!N$3)-MAX(DATEVALUE($D1261),Base!N$2)+1,0),"")</f>
        <v/>
      </c>
      <c r="Q1259" s="23" t="str">
        <f>IF(AND(($D1261)&lt;&gt;"",($E1261)&lt;&gt;""),IF(MIN(DATEVALUE($E1261),Base!O$3)-MAX(DATEVALUE($D1261),Base!O$2)+1&gt;=0,MIN(DATEVALUE($E1261),Base!O$3)-MAX(DATEVALUE($D1261),Base!O$2)+1,0),"")</f>
        <v/>
      </c>
      <c r="R1259" s="23" t="str">
        <f>IF(AND(($D1261)&lt;&gt;"",($E1261)&lt;&gt;""),IF(MIN(DATEVALUE($E1261),Base!P$3)-MAX(DATEVALUE($D1261),Base!P$2)+1&gt;=0,MIN(DATEVALUE($E1261),Base!P$3)-MAX(DATEVALUE($D1261),Base!P$2)+1,0),"")</f>
        <v/>
      </c>
      <c r="S1259" s="23" t="str">
        <f>IF(AND(($D1261)&lt;&gt;"",($E1261)&lt;&gt;""),IF(MIN(DATEVALUE($E1261),Base!Q$3)-MAX(DATEVALUE($D1261),Base!Q$2)+1&gt;=0,MIN(DATEVALUE($E1261),Base!Q$3)-MAX(DATEVALUE($D1261),Base!Q$2)+1,0),"")</f>
        <v/>
      </c>
      <c r="T1259" s="23" t="str">
        <f>IF(AND(($D1261)&lt;&gt;"",($E1261)&lt;&gt;""),IF(MIN(DATEVALUE($E1261),Base!R$3)-MAX(DATEVALUE($D1261),Base!R$2)+1&gt;=0,MIN(DATEVALUE($E1261),Base!R$3)-MAX(DATEVALUE($D1261),Base!R$2)+1,0),"")</f>
        <v/>
      </c>
      <c r="U1259" s="23" t="str">
        <f>IF(AND(($D1261)&lt;&gt;"",($E1261)&lt;&gt;""),IF(MIN(DATEVALUE($E1261),Base!S$3)-MAX(DATEVALUE($D1261),Base!S$2)+1&gt;=0,MIN(DATEVALUE($E1261),Base!S$3)-MAX(DATEVALUE($D1261),Base!S$2)+1,0),"")</f>
        <v/>
      </c>
      <c r="V1259" s="23" t="str">
        <f>IF(AND(($D1261)&lt;&gt;"",($E1261)&lt;&gt;""),IF(MIN(DATEVALUE($E1261),Base!T$3)-MAX(DATEVALUE($D1261),Base!T$2)+1&gt;=0,MIN(DATEVALUE($E1261),Base!T$3)-MAX(DATEVALUE($D1261),Base!T$2)+1,0),"")</f>
        <v/>
      </c>
      <c r="W1259" s="23" t="str">
        <f>IF(AND(($D1261)&lt;&gt;"",($E1261)&lt;&gt;""),IF(MIN(DATEVALUE($E1261),Base!U$3)-MAX(DATEVALUE($D1261),Base!U$2)+1&gt;=0,MIN(DATEVALUE($E1261),Base!U$3)-MAX(DATEVALUE($D1261),Base!U$2)+1,0),"")</f>
        <v/>
      </c>
      <c r="X1259" s="23" t="str">
        <f>IF(AND(($D1261)&lt;&gt;"",($E1261)&lt;&gt;""),IF(MIN(DATEVALUE($E1261),Base!V$3)-MAX(DATEVALUE($D1261),Base!V$2)+1&gt;=0,MIN(DATEVALUE($E1261),Base!V$3)-MAX(DATEVALUE($D1261),Base!V$2)+1,0),"")</f>
        <v/>
      </c>
      <c r="Y1259" s="20" t="str">
        <f>IF(AND(M1259&lt;&gt;"",$H1255&lt;&gt;"",$F1255&lt;&gt;""),M1259*$H1255*$F1255,"")</f>
        <v/>
      </c>
      <c r="Z1259" s="20" t="str">
        <f>IF(AND(N1259&lt;&gt;"",$H1254&lt;&gt;"",$F1254&lt;&gt;""),N1259*$H1254*$F1254,"")</f>
        <v/>
      </c>
      <c r="AA1259" s="20" t="str">
        <f>IF(AND(O1259&lt;&gt;"",$H1254&lt;&gt;"",$F1254&lt;&gt;""),O1259*$H1254*$F1254,"")</f>
        <v/>
      </c>
      <c r="AB1259" s="20" t="str">
        <f>IF(AND(P1259&lt;&gt;"",$H1254&lt;&gt;"",$F1254&lt;&gt;""),P1259*$H1254*$F1254,"")</f>
        <v/>
      </c>
      <c r="AC1259" s="20" t="str">
        <f>IF(AND(Q1259&lt;&gt;"",$H1254&lt;&gt;"",$F1254&lt;&gt;""),Q1259*$H1254*$F1254,"")</f>
        <v/>
      </c>
      <c r="AD1259" s="20" t="str">
        <f>IF(AND(R1259&lt;&gt;"",$H1254&lt;&gt;"",$F1254&lt;&gt;""),R1259*$H1254*$F1254,"")</f>
        <v/>
      </c>
      <c r="AE1259" s="20" t="str">
        <f>IF(AND(S1259&lt;&gt;"",$H1254&lt;&gt;"",$F1254&lt;&gt;""),S1259*$H1254*$F1254,"")</f>
        <v/>
      </c>
      <c r="AF1259" s="20" t="str">
        <f>IF(AND(T1259&lt;&gt;"",$H1254&lt;&gt;"",$F1254&lt;&gt;""),T1259*$H1254*$F1254,"")</f>
        <v/>
      </c>
      <c r="AG1259" s="20" t="str">
        <f>IF(AND(U1259&lt;&gt;"",$H1254&lt;&gt;"",$F1254&lt;&gt;""),U1259*$H1254*$F1254,"")</f>
        <v/>
      </c>
      <c r="AH1259" s="20" t="str">
        <f>IF(AND(V1259&lt;&gt;"",$H1254&lt;&gt;"",$F1254&lt;&gt;""),V1259*$H1254*$F1254,"")</f>
        <v/>
      </c>
      <c r="AI1259" s="20" t="str">
        <f>IF(AND(W1259&lt;&gt;"",$H1254&lt;&gt;"",$F1254&lt;&gt;""),W1259*$H1254*$F1254,"")</f>
        <v/>
      </c>
      <c r="AJ1259" s="20" t="str">
        <f>IF(AND(X1259&lt;&gt;"",$H1254&lt;&gt;"",$F1254&lt;&gt;""),X1259*$H1254*$F1254,"")</f>
        <v/>
      </c>
    </row>
    <row r="1260" spans="1:36" ht="23.25" customHeight="1" x14ac:dyDescent="0.25">
      <c r="A1260" s="24"/>
      <c r="B1260" s="24"/>
      <c r="J1260" s="20" t="str">
        <f t="shared" si="57"/>
        <v/>
      </c>
      <c r="K1260" s="20" t="str">
        <f t="shared" si="58"/>
        <v/>
      </c>
      <c r="L1260" s="20" t="str">
        <f>IF(D1255&lt;&gt;"",MONTH(D1255),"")</f>
        <v/>
      </c>
      <c r="M1260" s="23" t="str">
        <f>IF(AND(($D1262)&lt;&gt;"",($E1262)&lt;&gt;""),IF(MIN(DATEVALUE($E1262),Base!K$3)-MAX(DATEVALUE($D1262),Base!K$2)+1&gt;=0,MIN(DATEVALUE($E1262),Base!K$3)-MAX(DATEVALUE($D1262),Base!K$2)+1,0),"")</f>
        <v/>
      </c>
      <c r="N1260" s="23" t="str">
        <f>IF(AND(($D1262)&lt;&gt;"",($E1262)&lt;&gt;""),IF(MIN(DATEVALUE($E1262),Base!L$3)-MAX(DATEVALUE($D1262),Base!L$2)+1&gt;=0,MIN(DATEVALUE($E1262),Base!L$3)-MAX(DATEVALUE($D1262),Base!L$2)+1,0),"")</f>
        <v/>
      </c>
      <c r="O1260" s="23" t="str">
        <f>IF(AND(($D1262)&lt;&gt;"",($E1262)&lt;&gt;""),IF(MIN(DATEVALUE($E1262),Base!M$3)-MAX(DATEVALUE($D1262),Base!M$2)+1&gt;=0,MIN(DATEVALUE($E1262),Base!M$3)-MAX(DATEVALUE($D1262),Base!M$2)+1,0),"")</f>
        <v/>
      </c>
      <c r="P1260" s="23" t="str">
        <f>IF(AND(($D1262)&lt;&gt;"",($E1262)&lt;&gt;""),IF(MIN(DATEVALUE($E1262),Base!N$3)-MAX(DATEVALUE($D1262),Base!N$2)+1&gt;=0,MIN(DATEVALUE($E1262),Base!N$3)-MAX(DATEVALUE($D1262),Base!N$2)+1,0),"")</f>
        <v/>
      </c>
      <c r="Q1260" s="23" t="str">
        <f>IF(AND(($D1262)&lt;&gt;"",($E1262)&lt;&gt;""),IF(MIN(DATEVALUE($E1262),Base!O$3)-MAX(DATEVALUE($D1262),Base!O$2)+1&gt;=0,MIN(DATEVALUE($E1262),Base!O$3)-MAX(DATEVALUE($D1262),Base!O$2)+1,0),"")</f>
        <v/>
      </c>
      <c r="R1260" s="23" t="str">
        <f>IF(AND(($D1262)&lt;&gt;"",($E1262)&lt;&gt;""),IF(MIN(DATEVALUE($E1262),Base!P$3)-MAX(DATEVALUE($D1262),Base!P$2)+1&gt;=0,MIN(DATEVALUE($E1262),Base!P$3)-MAX(DATEVALUE($D1262),Base!P$2)+1,0),"")</f>
        <v/>
      </c>
      <c r="S1260" s="23" t="str">
        <f>IF(AND(($D1262)&lt;&gt;"",($E1262)&lt;&gt;""),IF(MIN(DATEVALUE($E1262),Base!Q$3)-MAX(DATEVALUE($D1262),Base!Q$2)+1&gt;=0,MIN(DATEVALUE($E1262),Base!Q$3)-MAX(DATEVALUE($D1262),Base!Q$2)+1,0),"")</f>
        <v/>
      </c>
      <c r="T1260" s="23" t="str">
        <f>IF(AND(($D1262)&lt;&gt;"",($E1262)&lt;&gt;""),IF(MIN(DATEVALUE($E1262),Base!R$3)-MAX(DATEVALUE($D1262),Base!R$2)+1&gt;=0,MIN(DATEVALUE($E1262),Base!R$3)-MAX(DATEVALUE($D1262),Base!R$2)+1,0),"")</f>
        <v/>
      </c>
      <c r="U1260" s="23" t="str">
        <f>IF(AND(($D1262)&lt;&gt;"",($E1262)&lt;&gt;""),IF(MIN(DATEVALUE($E1262),Base!S$3)-MAX(DATEVALUE($D1262),Base!S$2)+1&gt;=0,MIN(DATEVALUE($E1262),Base!S$3)-MAX(DATEVALUE($D1262),Base!S$2)+1,0),"")</f>
        <v/>
      </c>
      <c r="V1260" s="23" t="str">
        <f>IF(AND(($D1262)&lt;&gt;"",($E1262)&lt;&gt;""),IF(MIN(DATEVALUE($E1262),Base!T$3)-MAX(DATEVALUE($D1262),Base!T$2)+1&gt;=0,MIN(DATEVALUE($E1262),Base!T$3)-MAX(DATEVALUE($D1262),Base!T$2)+1,0),"")</f>
        <v/>
      </c>
      <c r="W1260" s="23" t="str">
        <f>IF(AND(($D1262)&lt;&gt;"",($E1262)&lt;&gt;""),IF(MIN(DATEVALUE($E1262),Base!U$3)-MAX(DATEVALUE($D1262),Base!U$2)+1&gt;=0,MIN(DATEVALUE($E1262),Base!U$3)-MAX(DATEVALUE($D1262),Base!U$2)+1,0),"")</f>
        <v/>
      </c>
      <c r="X1260" s="23" t="str">
        <f>IF(AND(($D1262)&lt;&gt;"",($E1262)&lt;&gt;""),IF(MIN(DATEVALUE($E1262),Base!V$3)-MAX(DATEVALUE($D1262),Base!V$2)+1&gt;=0,MIN(DATEVALUE($E1262),Base!V$3)-MAX(DATEVALUE($D1262),Base!V$2)+1,0),"")</f>
        <v/>
      </c>
      <c r="Y1260" s="20" t="str">
        <f>IF(AND(M1260&lt;&gt;"",$H1256&lt;&gt;"",$F1256&lt;&gt;""),M1260*$H1256*$F1256,"")</f>
        <v/>
      </c>
      <c r="Z1260" s="20" t="str">
        <f>IF(AND(N1260&lt;&gt;"",$H1255&lt;&gt;"",$F1255&lt;&gt;""),N1260*$H1255*$F1255,"")</f>
        <v/>
      </c>
      <c r="AA1260" s="20" t="str">
        <f>IF(AND(O1260&lt;&gt;"",$H1255&lt;&gt;"",$F1255&lt;&gt;""),O1260*$H1255*$F1255,"")</f>
        <v/>
      </c>
      <c r="AB1260" s="20" t="str">
        <f>IF(AND(P1260&lt;&gt;"",$H1255&lt;&gt;"",$F1255&lt;&gt;""),P1260*$H1255*$F1255,"")</f>
        <v/>
      </c>
      <c r="AC1260" s="20" t="str">
        <f>IF(AND(Q1260&lt;&gt;"",$H1255&lt;&gt;"",$F1255&lt;&gt;""),Q1260*$H1255*$F1255,"")</f>
        <v/>
      </c>
      <c r="AD1260" s="20" t="str">
        <f>IF(AND(R1260&lt;&gt;"",$H1255&lt;&gt;"",$F1255&lt;&gt;""),R1260*$H1255*$F1255,"")</f>
        <v/>
      </c>
      <c r="AE1260" s="20" t="str">
        <f>IF(AND(S1260&lt;&gt;"",$H1255&lt;&gt;"",$F1255&lt;&gt;""),S1260*$H1255*$F1255,"")</f>
        <v/>
      </c>
      <c r="AF1260" s="20" t="str">
        <f>IF(AND(T1260&lt;&gt;"",$H1255&lt;&gt;"",$F1255&lt;&gt;""),T1260*$H1255*$F1255,"")</f>
        <v/>
      </c>
      <c r="AG1260" s="20" t="str">
        <f>IF(AND(U1260&lt;&gt;"",$H1255&lt;&gt;"",$F1255&lt;&gt;""),U1260*$H1255*$F1255,"")</f>
        <v/>
      </c>
      <c r="AH1260" s="20" t="str">
        <f>IF(AND(V1260&lt;&gt;"",$H1255&lt;&gt;"",$F1255&lt;&gt;""),V1260*$H1255*$F1255,"")</f>
        <v/>
      </c>
      <c r="AI1260" s="20" t="str">
        <f>IF(AND(W1260&lt;&gt;"",$H1255&lt;&gt;"",$F1255&lt;&gt;""),W1260*$H1255*$F1255,"")</f>
        <v/>
      </c>
      <c r="AJ1260" s="20" t="str">
        <f>IF(AND(X1260&lt;&gt;"",$H1255&lt;&gt;"",$F1255&lt;&gt;""),X1260*$H1255*$F1255,"")</f>
        <v/>
      </c>
    </row>
    <row r="1261" spans="1:36" ht="23.25" customHeight="1" x14ac:dyDescent="0.25">
      <c r="A1261" s="24"/>
      <c r="B1261" s="24"/>
      <c r="J1261" s="20" t="str">
        <f t="shared" si="57"/>
        <v/>
      </c>
      <c r="K1261" s="20" t="str">
        <f t="shared" si="58"/>
        <v/>
      </c>
      <c r="L1261" s="20" t="str">
        <f>IF(D1256&lt;&gt;"",MONTH(D1256),"")</f>
        <v/>
      </c>
      <c r="M1261" s="23" t="str">
        <f>IF(AND(($D1263)&lt;&gt;"",($E1263)&lt;&gt;""),IF(MIN(DATEVALUE($E1263),Base!K$3)-MAX(DATEVALUE($D1263),Base!K$2)+1&gt;=0,MIN(DATEVALUE($E1263),Base!K$3)-MAX(DATEVALUE($D1263),Base!K$2)+1,0),"")</f>
        <v/>
      </c>
      <c r="N1261" s="23" t="str">
        <f>IF(AND(($D1263)&lt;&gt;"",($E1263)&lt;&gt;""),IF(MIN(DATEVALUE($E1263),Base!L$3)-MAX(DATEVALUE($D1263),Base!L$2)+1&gt;=0,MIN(DATEVALUE($E1263),Base!L$3)-MAX(DATEVALUE($D1263),Base!L$2)+1,0),"")</f>
        <v/>
      </c>
      <c r="O1261" s="23" t="str">
        <f>IF(AND(($D1263)&lt;&gt;"",($E1263)&lt;&gt;""),IF(MIN(DATEVALUE($E1263),Base!M$3)-MAX(DATEVALUE($D1263),Base!M$2)+1&gt;=0,MIN(DATEVALUE($E1263),Base!M$3)-MAX(DATEVALUE($D1263),Base!M$2)+1,0),"")</f>
        <v/>
      </c>
      <c r="P1261" s="23" t="str">
        <f>IF(AND(($D1263)&lt;&gt;"",($E1263)&lt;&gt;""),IF(MIN(DATEVALUE($E1263),Base!N$3)-MAX(DATEVALUE($D1263),Base!N$2)+1&gt;=0,MIN(DATEVALUE($E1263),Base!N$3)-MAX(DATEVALUE($D1263),Base!N$2)+1,0),"")</f>
        <v/>
      </c>
      <c r="Q1261" s="23" t="str">
        <f>IF(AND(($D1263)&lt;&gt;"",($E1263)&lt;&gt;""),IF(MIN(DATEVALUE($E1263),Base!O$3)-MAX(DATEVALUE($D1263),Base!O$2)+1&gt;=0,MIN(DATEVALUE($E1263),Base!O$3)-MAX(DATEVALUE($D1263),Base!O$2)+1,0),"")</f>
        <v/>
      </c>
      <c r="R1261" s="23" t="str">
        <f>IF(AND(($D1263)&lt;&gt;"",($E1263)&lt;&gt;""),IF(MIN(DATEVALUE($E1263),Base!P$3)-MAX(DATEVALUE($D1263),Base!P$2)+1&gt;=0,MIN(DATEVALUE($E1263),Base!P$3)-MAX(DATEVALUE($D1263),Base!P$2)+1,0),"")</f>
        <v/>
      </c>
      <c r="S1261" s="23" t="str">
        <f>IF(AND(($D1263)&lt;&gt;"",($E1263)&lt;&gt;""),IF(MIN(DATEVALUE($E1263),Base!Q$3)-MAX(DATEVALUE($D1263),Base!Q$2)+1&gt;=0,MIN(DATEVALUE($E1263),Base!Q$3)-MAX(DATEVALUE($D1263),Base!Q$2)+1,0),"")</f>
        <v/>
      </c>
      <c r="T1261" s="23" t="str">
        <f>IF(AND(($D1263)&lt;&gt;"",($E1263)&lt;&gt;""),IF(MIN(DATEVALUE($E1263),Base!R$3)-MAX(DATEVALUE($D1263),Base!R$2)+1&gt;=0,MIN(DATEVALUE($E1263),Base!R$3)-MAX(DATEVALUE($D1263),Base!R$2)+1,0),"")</f>
        <v/>
      </c>
      <c r="U1261" s="23" t="str">
        <f>IF(AND(($D1263)&lt;&gt;"",($E1263)&lt;&gt;""),IF(MIN(DATEVALUE($E1263),Base!S$3)-MAX(DATEVALUE($D1263),Base!S$2)+1&gt;=0,MIN(DATEVALUE($E1263),Base!S$3)-MAX(DATEVALUE($D1263),Base!S$2)+1,0),"")</f>
        <v/>
      </c>
      <c r="V1261" s="23" t="str">
        <f>IF(AND(($D1263)&lt;&gt;"",($E1263)&lt;&gt;""),IF(MIN(DATEVALUE($E1263),Base!T$3)-MAX(DATEVALUE($D1263),Base!T$2)+1&gt;=0,MIN(DATEVALUE($E1263),Base!T$3)-MAX(DATEVALUE($D1263),Base!T$2)+1,0),"")</f>
        <v/>
      </c>
      <c r="W1261" s="23" t="str">
        <f>IF(AND(($D1263)&lt;&gt;"",($E1263)&lt;&gt;""),IF(MIN(DATEVALUE($E1263),Base!U$3)-MAX(DATEVALUE($D1263),Base!U$2)+1&gt;=0,MIN(DATEVALUE($E1263),Base!U$3)-MAX(DATEVALUE($D1263),Base!U$2)+1,0),"")</f>
        <v/>
      </c>
      <c r="X1261" s="23" t="str">
        <f>IF(AND(($D1263)&lt;&gt;"",($E1263)&lt;&gt;""),IF(MIN(DATEVALUE($E1263),Base!V$3)-MAX(DATEVALUE($D1263),Base!V$2)+1&gt;=0,MIN(DATEVALUE($E1263),Base!V$3)-MAX(DATEVALUE($D1263),Base!V$2)+1,0),"")</f>
        <v/>
      </c>
      <c r="Y1261" s="20" t="str">
        <f>IF(AND(M1261&lt;&gt;"",$H1257&lt;&gt;"",$F1257&lt;&gt;""),M1261*$H1257*$F1257,"")</f>
        <v/>
      </c>
      <c r="Z1261" s="20" t="str">
        <f>IF(AND(N1261&lt;&gt;"",$H1256&lt;&gt;"",$F1256&lt;&gt;""),N1261*$H1256*$F1256,"")</f>
        <v/>
      </c>
      <c r="AA1261" s="20" t="str">
        <f>IF(AND(O1261&lt;&gt;"",$H1256&lt;&gt;"",$F1256&lt;&gt;""),O1261*$H1256*$F1256,"")</f>
        <v/>
      </c>
      <c r="AB1261" s="20" t="str">
        <f>IF(AND(P1261&lt;&gt;"",$H1256&lt;&gt;"",$F1256&lt;&gt;""),P1261*$H1256*$F1256,"")</f>
        <v/>
      </c>
      <c r="AC1261" s="20" t="str">
        <f>IF(AND(Q1261&lt;&gt;"",$H1256&lt;&gt;"",$F1256&lt;&gt;""),Q1261*$H1256*$F1256,"")</f>
        <v/>
      </c>
      <c r="AD1261" s="20" t="str">
        <f>IF(AND(R1261&lt;&gt;"",$H1256&lt;&gt;"",$F1256&lt;&gt;""),R1261*$H1256*$F1256,"")</f>
        <v/>
      </c>
      <c r="AE1261" s="20" t="str">
        <f>IF(AND(S1261&lt;&gt;"",$H1256&lt;&gt;"",$F1256&lt;&gt;""),S1261*$H1256*$F1256,"")</f>
        <v/>
      </c>
      <c r="AF1261" s="20" t="str">
        <f>IF(AND(T1261&lt;&gt;"",$H1256&lt;&gt;"",$F1256&lt;&gt;""),T1261*$H1256*$F1256,"")</f>
        <v/>
      </c>
      <c r="AG1261" s="20" t="str">
        <f>IF(AND(U1261&lt;&gt;"",$H1256&lt;&gt;"",$F1256&lt;&gt;""),U1261*$H1256*$F1256,"")</f>
        <v/>
      </c>
      <c r="AH1261" s="20" t="str">
        <f>IF(AND(V1261&lt;&gt;"",$H1256&lt;&gt;"",$F1256&lt;&gt;""),V1261*$H1256*$F1256,"")</f>
        <v/>
      </c>
      <c r="AI1261" s="20" t="str">
        <f>IF(AND(W1261&lt;&gt;"",$H1256&lt;&gt;"",$F1256&lt;&gt;""),W1261*$H1256*$F1256,"")</f>
        <v/>
      </c>
      <c r="AJ1261" s="20" t="str">
        <f>IF(AND(X1261&lt;&gt;"",$H1256&lt;&gt;"",$F1256&lt;&gt;""),X1261*$H1256*$F1256,"")</f>
        <v/>
      </c>
    </row>
    <row r="1262" spans="1:36" ht="23.25" customHeight="1" x14ac:dyDescent="0.25">
      <c r="A1262" s="24"/>
      <c r="B1262" s="24"/>
      <c r="J1262" s="20" t="str">
        <f t="shared" si="57"/>
        <v/>
      </c>
      <c r="K1262" s="20" t="str">
        <f t="shared" si="58"/>
        <v/>
      </c>
      <c r="L1262" s="20" t="str">
        <f>IF(D1257&lt;&gt;"",MONTH(D1257),"")</f>
        <v/>
      </c>
      <c r="M1262" s="23" t="str">
        <f>IF(AND(($D1264)&lt;&gt;"",($E1264)&lt;&gt;""),IF(MIN(DATEVALUE($E1264),Base!K$3)-MAX(DATEVALUE($D1264),Base!K$2)+1&gt;=0,MIN(DATEVALUE($E1264),Base!K$3)-MAX(DATEVALUE($D1264),Base!K$2)+1,0),"")</f>
        <v/>
      </c>
      <c r="N1262" s="23" t="str">
        <f>IF(AND(($D1264)&lt;&gt;"",($E1264)&lt;&gt;""),IF(MIN(DATEVALUE($E1264),Base!L$3)-MAX(DATEVALUE($D1264),Base!L$2)+1&gt;=0,MIN(DATEVALUE($E1264),Base!L$3)-MAX(DATEVALUE($D1264),Base!L$2)+1,0),"")</f>
        <v/>
      </c>
      <c r="O1262" s="23" t="str">
        <f>IF(AND(($D1264)&lt;&gt;"",($E1264)&lt;&gt;""),IF(MIN(DATEVALUE($E1264),Base!M$3)-MAX(DATEVALUE($D1264),Base!M$2)+1&gt;=0,MIN(DATEVALUE($E1264),Base!M$3)-MAX(DATEVALUE($D1264),Base!M$2)+1,0),"")</f>
        <v/>
      </c>
      <c r="P1262" s="23" t="str">
        <f>IF(AND(($D1264)&lt;&gt;"",($E1264)&lt;&gt;""),IF(MIN(DATEVALUE($E1264),Base!N$3)-MAX(DATEVALUE($D1264),Base!N$2)+1&gt;=0,MIN(DATEVALUE($E1264),Base!N$3)-MAX(DATEVALUE($D1264),Base!N$2)+1,0),"")</f>
        <v/>
      </c>
      <c r="Q1262" s="23" t="str">
        <f>IF(AND(($D1264)&lt;&gt;"",($E1264)&lt;&gt;""),IF(MIN(DATEVALUE($E1264),Base!O$3)-MAX(DATEVALUE($D1264),Base!O$2)+1&gt;=0,MIN(DATEVALUE($E1264),Base!O$3)-MAX(DATEVALUE($D1264),Base!O$2)+1,0),"")</f>
        <v/>
      </c>
      <c r="R1262" s="23" t="str">
        <f>IF(AND(($D1264)&lt;&gt;"",($E1264)&lt;&gt;""),IF(MIN(DATEVALUE($E1264),Base!P$3)-MAX(DATEVALUE($D1264),Base!P$2)+1&gt;=0,MIN(DATEVALUE($E1264),Base!P$3)-MAX(DATEVALUE($D1264),Base!P$2)+1,0),"")</f>
        <v/>
      </c>
      <c r="S1262" s="23" t="str">
        <f>IF(AND(($D1264)&lt;&gt;"",($E1264)&lt;&gt;""),IF(MIN(DATEVALUE($E1264),Base!Q$3)-MAX(DATEVALUE($D1264),Base!Q$2)+1&gt;=0,MIN(DATEVALUE($E1264),Base!Q$3)-MAX(DATEVALUE($D1264),Base!Q$2)+1,0),"")</f>
        <v/>
      </c>
      <c r="T1262" s="23" t="str">
        <f>IF(AND(($D1264)&lt;&gt;"",($E1264)&lt;&gt;""),IF(MIN(DATEVALUE($E1264),Base!R$3)-MAX(DATEVALUE($D1264),Base!R$2)+1&gt;=0,MIN(DATEVALUE($E1264),Base!R$3)-MAX(DATEVALUE($D1264),Base!R$2)+1,0),"")</f>
        <v/>
      </c>
      <c r="U1262" s="23" t="str">
        <f>IF(AND(($D1264)&lt;&gt;"",($E1264)&lt;&gt;""),IF(MIN(DATEVALUE($E1264),Base!S$3)-MAX(DATEVALUE($D1264),Base!S$2)+1&gt;=0,MIN(DATEVALUE($E1264),Base!S$3)-MAX(DATEVALUE($D1264),Base!S$2)+1,0),"")</f>
        <v/>
      </c>
      <c r="V1262" s="23" t="str">
        <f>IF(AND(($D1264)&lt;&gt;"",($E1264)&lt;&gt;""),IF(MIN(DATEVALUE($E1264),Base!T$3)-MAX(DATEVALUE($D1264),Base!T$2)+1&gt;=0,MIN(DATEVALUE($E1264),Base!T$3)-MAX(DATEVALUE($D1264),Base!T$2)+1,0),"")</f>
        <v/>
      </c>
      <c r="W1262" s="23" t="str">
        <f>IF(AND(($D1264)&lt;&gt;"",($E1264)&lt;&gt;""),IF(MIN(DATEVALUE($E1264),Base!U$3)-MAX(DATEVALUE($D1264),Base!U$2)+1&gt;=0,MIN(DATEVALUE($E1264),Base!U$3)-MAX(DATEVALUE($D1264),Base!U$2)+1,0),"")</f>
        <v/>
      </c>
      <c r="X1262" s="23" t="str">
        <f>IF(AND(($D1264)&lt;&gt;"",($E1264)&lt;&gt;""),IF(MIN(DATEVALUE($E1264),Base!V$3)-MAX(DATEVALUE($D1264),Base!V$2)+1&gt;=0,MIN(DATEVALUE($E1264),Base!V$3)-MAX(DATEVALUE($D1264),Base!V$2)+1,0),"")</f>
        <v/>
      </c>
      <c r="Y1262" s="20" t="str">
        <f>IF(AND(M1262&lt;&gt;"",$H1258&lt;&gt;"",$F1258&lt;&gt;""),M1262*$H1258*$F1258,"")</f>
        <v/>
      </c>
      <c r="Z1262" s="20" t="str">
        <f>IF(AND(N1262&lt;&gt;"",$H1257&lt;&gt;"",$F1257&lt;&gt;""),N1262*$H1257*$F1257,"")</f>
        <v/>
      </c>
      <c r="AA1262" s="20" t="str">
        <f>IF(AND(O1262&lt;&gt;"",$H1257&lt;&gt;"",$F1257&lt;&gt;""),O1262*$H1257*$F1257,"")</f>
        <v/>
      </c>
      <c r="AB1262" s="20" t="str">
        <f>IF(AND(P1262&lt;&gt;"",$H1257&lt;&gt;"",$F1257&lt;&gt;""),P1262*$H1257*$F1257,"")</f>
        <v/>
      </c>
      <c r="AC1262" s="20" t="str">
        <f>IF(AND(Q1262&lt;&gt;"",$H1257&lt;&gt;"",$F1257&lt;&gt;""),Q1262*$H1257*$F1257,"")</f>
        <v/>
      </c>
      <c r="AD1262" s="20" t="str">
        <f>IF(AND(R1262&lt;&gt;"",$H1257&lt;&gt;"",$F1257&lt;&gt;""),R1262*$H1257*$F1257,"")</f>
        <v/>
      </c>
      <c r="AE1262" s="20" t="str">
        <f>IF(AND(S1262&lt;&gt;"",$H1257&lt;&gt;"",$F1257&lt;&gt;""),S1262*$H1257*$F1257,"")</f>
        <v/>
      </c>
      <c r="AF1262" s="20" t="str">
        <f>IF(AND(T1262&lt;&gt;"",$H1257&lt;&gt;"",$F1257&lt;&gt;""),T1262*$H1257*$F1257,"")</f>
        <v/>
      </c>
      <c r="AG1262" s="20" t="str">
        <f>IF(AND(U1262&lt;&gt;"",$H1257&lt;&gt;"",$F1257&lt;&gt;""),U1262*$H1257*$F1257,"")</f>
        <v/>
      </c>
      <c r="AH1262" s="20" t="str">
        <f>IF(AND(V1262&lt;&gt;"",$H1257&lt;&gt;"",$F1257&lt;&gt;""),V1262*$H1257*$F1257,"")</f>
        <v/>
      </c>
      <c r="AI1262" s="20" t="str">
        <f>IF(AND(W1262&lt;&gt;"",$H1257&lt;&gt;"",$F1257&lt;&gt;""),W1262*$H1257*$F1257,"")</f>
        <v/>
      </c>
      <c r="AJ1262" s="20" t="str">
        <f>IF(AND(X1262&lt;&gt;"",$H1257&lt;&gt;"",$F1257&lt;&gt;""),X1262*$H1257*$F1257,"")</f>
        <v/>
      </c>
    </row>
    <row r="1263" spans="1:36" ht="23.25" customHeight="1" x14ac:dyDescent="0.25">
      <c r="A1263" s="24"/>
      <c r="B1263" s="24"/>
      <c r="J1263" s="20" t="str">
        <f t="shared" si="57"/>
        <v/>
      </c>
      <c r="K1263" s="20" t="str">
        <f t="shared" si="58"/>
        <v/>
      </c>
      <c r="L1263" s="20" t="str">
        <f>IF(D1258&lt;&gt;"",MONTH(D1258),"")</f>
        <v/>
      </c>
      <c r="M1263" s="23" t="str">
        <f>IF(AND(($D1265)&lt;&gt;"",($E1265)&lt;&gt;""),IF(MIN(DATEVALUE($E1265),Base!K$3)-MAX(DATEVALUE($D1265),Base!K$2)+1&gt;=0,MIN(DATEVALUE($E1265),Base!K$3)-MAX(DATEVALUE($D1265),Base!K$2)+1,0),"")</f>
        <v/>
      </c>
      <c r="N1263" s="23" t="str">
        <f>IF(AND(($D1265)&lt;&gt;"",($E1265)&lt;&gt;""),IF(MIN(DATEVALUE($E1265),Base!L$3)-MAX(DATEVALUE($D1265),Base!L$2)+1&gt;=0,MIN(DATEVALUE($E1265),Base!L$3)-MAX(DATEVALUE($D1265),Base!L$2)+1,0),"")</f>
        <v/>
      </c>
      <c r="O1263" s="23" t="str">
        <f>IF(AND(($D1265)&lt;&gt;"",($E1265)&lt;&gt;""),IF(MIN(DATEVALUE($E1265),Base!M$3)-MAX(DATEVALUE($D1265),Base!M$2)+1&gt;=0,MIN(DATEVALUE($E1265),Base!M$3)-MAX(DATEVALUE($D1265),Base!M$2)+1,0),"")</f>
        <v/>
      </c>
      <c r="P1263" s="23" t="str">
        <f>IF(AND(($D1265)&lt;&gt;"",($E1265)&lt;&gt;""),IF(MIN(DATEVALUE($E1265),Base!N$3)-MAX(DATEVALUE($D1265),Base!N$2)+1&gt;=0,MIN(DATEVALUE($E1265),Base!N$3)-MAX(DATEVALUE($D1265),Base!N$2)+1,0),"")</f>
        <v/>
      </c>
      <c r="Q1263" s="23" t="str">
        <f>IF(AND(($D1265)&lt;&gt;"",($E1265)&lt;&gt;""),IF(MIN(DATEVALUE($E1265),Base!O$3)-MAX(DATEVALUE($D1265),Base!O$2)+1&gt;=0,MIN(DATEVALUE($E1265),Base!O$3)-MAX(DATEVALUE($D1265),Base!O$2)+1,0),"")</f>
        <v/>
      </c>
      <c r="R1263" s="23" t="str">
        <f>IF(AND(($D1265)&lt;&gt;"",($E1265)&lt;&gt;""),IF(MIN(DATEVALUE($E1265),Base!P$3)-MAX(DATEVALUE($D1265),Base!P$2)+1&gt;=0,MIN(DATEVALUE($E1265),Base!P$3)-MAX(DATEVALUE($D1265),Base!P$2)+1,0),"")</f>
        <v/>
      </c>
      <c r="S1263" s="23" t="str">
        <f>IF(AND(($D1265)&lt;&gt;"",($E1265)&lt;&gt;""),IF(MIN(DATEVALUE($E1265),Base!Q$3)-MAX(DATEVALUE($D1265),Base!Q$2)+1&gt;=0,MIN(DATEVALUE($E1265),Base!Q$3)-MAX(DATEVALUE($D1265),Base!Q$2)+1,0),"")</f>
        <v/>
      </c>
      <c r="T1263" s="23" t="str">
        <f>IF(AND(($D1265)&lt;&gt;"",($E1265)&lt;&gt;""),IF(MIN(DATEVALUE($E1265),Base!R$3)-MAX(DATEVALUE($D1265),Base!R$2)+1&gt;=0,MIN(DATEVALUE($E1265),Base!R$3)-MAX(DATEVALUE($D1265),Base!R$2)+1,0),"")</f>
        <v/>
      </c>
      <c r="U1263" s="23" t="str">
        <f>IF(AND(($D1265)&lt;&gt;"",($E1265)&lt;&gt;""),IF(MIN(DATEVALUE($E1265),Base!S$3)-MAX(DATEVALUE($D1265),Base!S$2)+1&gt;=0,MIN(DATEVALUE($E1265),Base!S$3)-MAX(DATEVALUE($D1265),Base!S$2)+1,0),"")</f>
        <v/>
      </c>
      <c r="V1263" s="23" t="str">
        <f>IF(AND(($D1265)&lt;&gt;"",($E1265)&lt;&gt;""),IF(MIN(DATEVALUE($E1265),Base!T$3)-MAX(DATEVALUE($D1265),Base!T$2)+1&gt;=0,MIN(DATEVALUE($E1265),Base!T$3)-MAX(DATEVALUE($D1265),Base!T$2)+1,0),"")</f>
        <v/>
      </c>
      <c r="W1263" s="23" t="str">
        <f>IF(AND(($D1265)&lt;&gt;"",($E1265)&lt;&gt;""),IF(MIN(DATEVALUE($E1265),Base!U$3)-MAX(DATEVALUE($D1265),Base!U$2)+1&gt;=0,MIN(DATEVALUE($E1265),Base!U$3)-MAX(DATEVALUE($D1265),Base!U$2)+1,0),"")</f>
        <v/>
      </c>
      <c r="X1263" s="23" t="str">
        <f>IF(AND(($D1265)&lt;&gt;"",($E1265)&lt;&gt;""),IF(MIN(DATEVALUE($E1265),Base!V$3)-MAX(DATEVALUE($D1265),Base!V$2)+1&gt;=0,MIN(DATEVALUE($E1265),Base!V$3)-MAX(DATEVALUE($D1265),Base!V$2)+1,0),"")</f>
        <v/>
      </c>
      <c r="Y1263" s="20" t="str">
        <f>IF(AND(M1263&lt;&gt;"",$H1259&lt;&gt;"",$F1259&lt;&gt;""),M1263*$H1259*$F1259,"")</f>
        <v/>
      </c>
      <c r="Z1263" s="20" t="str">
        <f>IF(AND(N1263&lt;&gt;"",$H1258&lt;&gt;"",$F1258&lt;&gt;""),N1263*$H1258*$F1258,"")</f>
        <v/>
      </c>
      <c r="AA1263" s="20" t="str">
        <f>IF(AND(O1263&lt;&gt;"",$H1258&lt;&gt;"",$F1258&lt;&gt;""),O1263*$H1258*$F1258,"")</f>
        <v/>
      </c>
      <c r="AB1263" s="20" t="str">
        <f>IF(AND(P1263&lt;&gt;"",$H1258&lt;&gt;"",$F1258&lt;&gt;""),P1263*$H1258*$F1258,"")</f>
        <v/>
      </c>
      <c r="AC1263" s="20" t="str">
        <f>IF(AND(Q1263&lt;&gt;"",$H1258&lt;&gt;"",$F1258&lt;&gt;""),Q1263*$H1258*$F1258,"")</f>
        <v/>
      </c>
      <c r="AD1263" s="20" t="str">
        <f>IF(AND(R1263&lt;&gt;"",$H1258&lt;&gt;"",$F1258&lt;&gt;""),R1263*$H1258*$F1258,"")</f>
        <v/>
      </c>
      <c r="AE1263" s="20" t="str">
        <f>IF(AND(S1263&lt;&gt;"",$H1258&lt;&gt;"",$F1258&lt;&gt;""),S1263*$H1258*$F1258,"")</f>
        <v/>
      </c>
      <c r="AF1263" s="20" t="str">
        <f>IF(AND(T1263&lt;&gt;"",$H1258&lt;&gt;"",$F1258&lt;&gt;""),T1263*$H1258*$F1258,"")</f>
        <v/>
      </c>
      <c r="AG1263" s="20" t="str">
        <f>IF(AND(U1263&lt;&gt;"",$H1258&lt;&gt;"",$F1258&lt;&gt;""),U1263*$H1258*$F1258,"")</f>
        <v/>
      </c>
      <c r="AH1263" s="20" t="str">
        <f>IF(AND(V1263&lt;&gt;"",$H1258&lt;&gt;"",$F1258&lt;&gt;""),V1263*$H1258*$F1258,"")</f>
        <v/>
      </c>
      <c r="AI1263" s="20" t="str">
        <f>IF(AND(W1263&lt;&gt;"",$H1258&lt;&gt;"",$F1258&lt;&gt;""),W1263*$H1258*$F1258,"")</f>
        <v/>
      </c>
      <c r="AJ1263" s="20" t="str">
        <f>IF(AND(X1263&lt;&gt;"",$H1258&lt;&gt;"",$F1258&lt;&gt;""),X1263*$H1258*$F1258,"")</f>
        <v/>
      </c>
    </row>
    <row r="1264" spans="1:36" ht="23.25" customHeight="1" x14ac:dyDescent="0.25">
      <c r="A1264" s="24"/>
      <c r="B1264" s="24"/>
      <c r="J1264" s="20" t="str">
        <f t="shared" si="57"/>
        <v/>
      </c>
      <c r="K1264" s="20" t="str">
        <f t="shared" si="58"/>
        <v/>
      </c>
      <c r="L1264" s="20" t="str">
        <f>IF(D1259&lt;&gt;"",MONTH(D1259),"")</f>
        <v/>
      </c>
      <c r="M1264" s="23" t="str">
        <f>IF(AND(($D1266)&lt;&gt;"",($E1266)&lt;&gt;""),IF(MIN(DATEVALUE($E1266),Base!K$3)-MAX(DATEVALUE($D1266),Base!K$2)+1&gt;=0,MIN(DATEVALUE($E1266),Base!K$3)-MAX(DATEVALUE($D1266),Base!K$2)+1,0),"")</f>
        <v/>
      </c>
      <c r="N1264" s="23" t="str">
        <f>IF(AND(($D1266)&lt;&gt;"",($E1266)&lt;&gt;""),IF(MIN(DATEVALUE($E1266),Base!L$3)-MAX(DATEVALUE($D1266),Base!L$2)+1&gt;=0,MIN(DATEVALUE($E1266),Base!L$3)-MAX(DATEVALUE($D1266),Base!L$2)+1,0),"")</f>
        <v/>
      </c>
      <c r="O1264" s="23" t="str">
        <f>IF(AND(($D1266)&lt;&gt;"",($E1266)&lt;&gt;""),IF(MIN(DATEVALUE($E1266),Base!M$3)-MAX(DATEVALUE($D1266),Base!M$2)+1&gt;=0,MIN(DATEVALUE($E1266),Base!M$3)-MAX(DATEVALUE($D1266),Base!M$2)+1,0),"")</f>
        <v/>
      </c>
      <c r="P1264" s="23" t="str">
        <f>IF(AND(($D1266)&lt;&gt;"",($E1266)&lt;&gt;""),IF(MIN(DATEVALUE($E1266),Base!N$3)-MAX(DATEVALUE($D1266),Base!N$2)+1&gt;=0,MIN(DATEVALUE($E1266),Base!N$3)-MAX(DATEVALUE($D1266),Base!N$2)+1,0),"")</f>
        <v/>
      </c>
      <c r="Q1264" s="23" t="str">
        <f>IF(AND(($D1266)&lt;&gt;"",($E1266)&lt;&gt;""),IF(MIN(DATEVALUE($E1266),Base!O$3)-MAX(DATEVALUE($D1266),Base!O$2)+1&gt;=0,MIN(DATEVALUE($E1266),Base!O$3)-MAX(DATEVALUE($D1266),Base!O$2)+1,0),"")</f>
        <v/>
      </c>
      <c r="R1264" s="23" t="str">
        <f>IF(AND(($D1266)&lt;&gt;"",($E1266)&lt;&gt;""),IF(MIN(DATEVALUE($E1266),Base!P$3)-MAX(DATEVALUE($D1266),Base!P$2)+1&gt;=0,MIN(DATEVALUE($E1266),Base!P$3)-MAX(DATEVALUE($D1266),Base!P$2)+1,0),"")</f>
        <v/>
      </c>
      <c r="S1264" s="23" t="str">
        <f>IF(AND(($D1266)&lt;&gt;"",($E1266)&lt;&gt;""),IF(MIN(DATEVALUE($E1266),Base!Q$3)-MAX(DATEVALUE($D1266),Base!Q$2)+1&gt;=0,MIN(DATEVALUE($E1266),Base!Q$3)-MAX(DATEVALUE($D1266),Base!Q$2)+1,0),"")</f>
        <v/>
      </c>
      <c r="T1264" s="23" t="str">
        <f>IF(AND(($D1266)&lt;&gt;"",($E1266)&lt;&gt;""),IF(MIN(DATEVALUE($E1266),Base!R$3)-MAX(DATEVALUE($D1266),Base!R$2)+1&gt;=0,MIN(DATEVALUE($E1266),Base!R$3)-MAX(DATEVALUE($D1266),Base!R$2)+1,0),"")</f>
        <v/>
      </c>
      <c r="U1264" s="23" t="str">
        <f>IF(AND(($D1266)&lt;&gt;"",($E1266)&lt;&gt;""),IF(MIN(DATEVALUE($E1266),Base!S$3)-MAX(DATEVALUE($D1266),Base!S$2)+1&gt;=0,MIN(DATEVALUE($E1266),Base!S$3)-MAX(DATEVALUE($D1266),Base!S$2)+1,0),"")</f>
        <v/>
      </c>
      <c r="V1264" s="23" t="str">
        <f>IF(AND(($D1266)&lt;&gt;"",($E1266)&lt;&gt;""),IF(MIN(DATEVALUE($E1266),Base!T$3)-MAX(DATEVALUE($D1266),Base!T$2)+1&gt;=0,MIN(DATEVALUE($E1266),Base!T$3)-MAX(DATEVALUE($D1266),Base!T$2)+1,0),"")</f>
        <v/>
      </c>
      <c r="W1264" s="23" t="str">
        <f>IF(AND(($D1266)&lt;&gt;"",($E1266)&lt;&gt;""),IF(MIN(DATEVALUE($E1266),Base!U$3)-MAX(DATEVALUE($D1266),Base!U$2)+1&gt;=0,MIN(DATEVALUE($E1266),Base!U$3)-MAX(DATEVALUE($D1266),Base!U$2)+1,0),"")</f>
        <v/>
      </c>
      <c r="X1264" s="23" t="str">
        <f>IF(AND(($D1266)&lt;&gt;"",($E1266)&lt;&gt;""),IF(MIN(DATEVALUE($E1266),Base!V$3)-MAX(DATEVALUE($D1266),Base!V$2)+1&gt;=0,MIN(DATEVALUE($E1266),Base!V$3)-MAX(DATEVALUE($D1266),Base!V$2)+1,0),"")</f>
        <v/>
      </c>
      <c r="Y1264" s="20" t="str">
        <f>IF(AND(M1264&lt;&gt;"",$H1260&lt;&gt;"",$F1260&lt;&gt;""),M1264*$H1260*$F1260,"")</f>
        <v/>
      </c>
      <c r="Z1264" s="20" t="str">
        <f>IF(AND(N1264&lt;&gt;"",$H1259&lt;&gt;"",$F1259&lt;&gt;""),N1264*$H1259*$F1259,"")</f>
        <v/>
      </c>
      <c r="AA1264" s="20" t="str">
        <f>IF(AND(O1264&lt;&gt;"",$H1259&lt;&gt;"",$F1259&lt;&gt;""),O1264*$H1259*$F1259,"")</f>
        <v/>
      </c>
      <c r="AB1264" s="20" t="str">
        <f>IF(AND(P1264&lt;&gt;"",$H1259&lt;&gt;"",$F1259&lt;&gt;""),P1264*$H1259*$F1259,"")</f>
        <v/>
      </c>
      <c r="AC1264" s="20" t="str">
        <f>IF(AND(Q1264&lt;&gt;"",$H1259&lt;&gt;"",$F1259&lt;&gt;""),Q1264*$H1259*$F1259,"")</f>
        <v/>
      </c>
      <c r="AD1264" s="20" t="str">
        <f>IF(AND(R1264&lt;&gt;"",$H1259&lt;&gt;"",$F1259&lt;&gt;""),R1264*$H1259*$F1259,"")</f>
        <v/>
      </c>
      <c r="AE1264" s="20" t="str">
        <f>IF(AND(S1264&lt;&gt;"",$H1259&lt;&gt;"",$F1259&lt;&gt;""),S1264*$H1259*$F1259,"")</f>
        <v/>
      </c>
      <c r="AF1264" s="20" t="str">
        <f>IF(AND(T1264&lt;&gt;"",$H1259&lt;&gt;"",$F1259&lt;&gt;""),T1264*$H1259*$F1259,"")</f>
        <v/>
      </c>
      <c r="AG1264" s="20" t="str">
        <f>IF(AND(U1264&lt;&gt;"",$H1259&lt;&gt;"",$F1259&lt;&gt;""),U1264*$H1259*$F1259,"")</f>
        <v/>
      </c>
      <c r="AH1264" s="20" t="str">
        <f>IF(AND(V1264&lt;&gt;"",$H1259&lt;&gt;"",$F1259&lt;&gt;""),V1264*$H1259*$F1259,"")</f>
        <v/>
      </c>
      <c r="AI1264" s="20" t="str">
        <f>IF(AND(W1264&lt;&gt;"",$H1259&lt;&gt;"",$F1259&lt;&gt;""),W1264*$H1259*$F1259,"")</f>
        <v/>
      </c>
      <c r="AJ1264" s="20" t="str">
        <f>IF(AND(X1264&lt;&gt;"",$H1259&lt;&gt;"",$F1259&lt;&gt;""),X1264*$H1259*$F1259,"")</f>
        <v/>
      </c>
    </row>
    <row r="1265" spans="1:36" ht="23.25" customHeight="1" x14ac:dyDescent="0.25">
      <c r="A1265" s="24"/>
      <c r="B1265" s="24"/>
      <c r="J1265" s="20" t="str">
        <f t="shared" si="57"/>
        <v/>
      </c>
      <c r="K1265" s="20" t="str">
        <f t="shared" si="58"/>
        <v/>
      </c>
      <c r="L1265" s="20" t="str">
        <f>IF(D1260&lt;&gt;"",MONTH(D1260),"")</f>
        <v/>
      </c>
      <c r="M1265" s="23" t="str">
        <f>IF(AND(($D1267)&lt;&gt;"",($E1267)&lt;&gt;""),IF(MIN(DATEVALUE($E1267),Base!K$3)-MAX(DATEVALUE($D1267),Base!K$2)+1&gt;=0,MIN(DATEVALUE($E1267),Base!K$3)-MAX(DATEVALUE($D1267),Base!K$2)+1,0),"")</f>
        <v/>
      </c>
      <c r="N1265" s="23" t="str">
        <f>IF(AND(($D1267)&lt;&gt;"",($E1267)&lt;&gt;""),IF(MIN(DATEVALUE($E1267),Base!L$3)-MAX(DATEVALUE($D1267),Base!L$2)+1&gt;=0,MIN(DATEVALUE($E1267),Base!L$3)-MAX(DATEVALUE($D1267),Base!L$2)+1,0),"")</f>
        <v/>
      </c>
      <c r="O1265" s="23" t="str">
        <f>IF(AND(($D1267)&lt;&gt;"",($E1267)&lt;&gt;""),IF(MIN(DATEVALUE($E1267),Base!M$3)-MAX(DATEVALUE($D1267),Base!M$2)+1&gt;=0,MIN(DATEVALUE($E1267),Base!M$3)-MAX(DATEVALUE($D1267),Base!M$2)+1,0),"")</f>
        <v/>
      </c>
      <c r="P1265" s="23" t="str">
        <f>IF(AND(($D1267)&lt;&gt;"",($E1267)&lt;&gt;""),IF(MIN(DATEVALUE($E1267),Base!N$3)-MAX(DATEVALUE($D1267),Base!N$2)+1&gt;=0,MIN(DATEVALUE($E1267),Base!N$3)-MAX(DATEVALUE($D1267),Base!N$2)+1,0),"")</f>
        <v/>
      </c>
      <c r="Q1265" s="23" t="str">
        <f>IF(AND(($D1267)&lt;&gt;"",($E1267)&lt;&gt;""),IF(MIN(DATEVALUE($E1267),Base!O$3)-MAX(DATEVALUE($D1267),Base!O$2)+1&gt;=0,MIN(DATEVALUE($E1267),Base!O$3)-MAX(DATEVALUE($D1267),Base!O$2)+1,0),"")</f>
        <v/>
      </c>
      <c r="R1265" s="23" t="str">
        <f>IF(AND(($D1267)&lt;&gt;"",($E1267)&lt;&gt;""),IF(MIN(DATEVALUE($E1267),Base!P$3)-MAX(DATEVALUE($D1267),Base!P$2)+1&gt;=0,MIN(DATEVALUE($E1267),Base!P$3)-MAX(DATEVALUE($D1267),Base!P$2)+1,0),"")</f>
        <v/>
      </c>
      <c r="S1265" s="23" t="str">
        <f>IF(AND(($D1267)&lt;&gt;"",($E1267)&lt;&gt;""),IF(MIN(DATEVALUE($E1267),Base!Q$3)-MAX(DATEVALUE($D1267),Base!Q$2)+1&gt;=0,MIN(DATEVALUE($E1267),Base!Q$3)-MAX(DATEVALUE($D1267),Base!Q$2)+1,0),"")</f>
        <v/>
      </c>
      <c r="T1265" s="23" t="str">
        <f>IF(AND(($D1267)&lt;&gt;"",($E1267)&lt;&gt;""),IF(MIN(DATEVALUE($E1267),Base!R$3)-MAX(DATEVALUE($D1267),Base!R$2)+1&gt;=0,MIN(DATEVALUE($E1267),Base!R$3)-MAX(DATEVALUE($D1267),Base!R$2)+1,0),"")</f>
        <v/>
      </c>
      <c r="U1265" s="23" t="str">
        <f>IF(AND(($D1267)&lt;&gt;"",($E1267)&lt;&gt;""),IF(MIN(DATEVALUE($E1267),Base!S$3)-MAX(DATEVALUE($D1267),Base!S$2)+1&gt;=0,MIN(DATEVALUE($E1267),Base!S$3)-MAX(DATEVALUE($D1267),Base!S$2)+1,0),"")</f>
        <v/>
      </c>
      <c r="V1265" s="23" t="str">
        <f>IF(AND(($D1267)&lt;&gt;"",($E1267)&lt;&gt;""),IF(MIN(DATEVALUE($E1267),Base!T$3)-MAX(DATEVALUE($D1267),Base!T$2)+1&gt;=0,MIN(DATEVALUE($E1267),Base!T$3)-MAX(DATEVALUE($D1267),Base!T$2)+1,0),"")</f>
        <v/>
      </c>
      <c r="W1265" s="23" t="str">
        <f>IF(AND(($D1267)&lt;&gt;"",($E1267)&lt;&gt;""),IF(MIN(DATEVALUE($E1267),Base!U$3)-MAX(DATEVALUE($D1267),Base!U$2)+1&gt;=0,MIN(DATEVALUE($E1267),Base!U$3)-MAX(DATEVALUE($D1267),Base!U$2)+1,0),"")</f>
        <v/>
      </c>
      <c r="X1265" s="23" t="str">
        <f>IF(AND(($D1267)&lt;&gt;"",($E1267)&lt;&gt;""),IF(MIN(DATEVALUE($E1267),Base!V$3)-MAX(DATEVALUE($D1267),Base!V$2)+1&gt;=0,MIN(DATEVALUE($E1267),Base!V$3)-MAX(DATEVALUE($D1267),Base!V$2)+1,0),"")</f>
        <v/>
      </c>
      <c r="Y1265" s="20" t="str">
        <f>IF(AND(M1265&lt;&gt;"",$H1261&lt;&gt;"",$F1261&lt;&gt;""),M1265*$H1261*$F1261,"")</f>
        <v/>
      </c>
      <c r="Z1265" s="20" t="str">
        <f>IF(AND(N1265&lt;&gt;"",$H1260&lt;&gt;"",$F1260&lt;&gt;""),N1265*$H1260*$F1260,"")</f>
        <v/>
      </c>
      <c r="AA1265" s="20" t="str">
        <f>IF(AND(O1265&lt;&gt;"",$H1260&lt;&gt;"",$F1260&lt;&gt;""),O1265*$H1260*$F1260,"")</f>
        <v/>
      </c>
      <c r="AB1265" s="20" t="str">
        <f>IF(AND(P1265&lt;&gt;"",$H1260&lt;&gt;"",$F1260&lt;&gt;""),P1265*$H1260*$F1260,"")</f>
        <v/>
      </c>
      <c r="AC1265" s="20" t="str">
        <f>IF(AND(Q1265&lt;&gt;"",$H1260&lt;&gt;"",$F1260&lt;&gt;""),Q1265*$H1260*$F1260,"")</f>
        <v/>
      </c>
      <c r="AD1265" s="20" t="str">
        <f>IF(AND(R1265&lt;&gt;"",$H1260&lt;&gt;"",$F1260&lt;&gt;""),R1265*$H1260*$F1260,"")</f>
        <v/>
      </c>
      <c r="AE1265" s="20" t="str">
        <f>IF(AND(S1265&lt;&gt;"",$H1260&lt;&gt;"",$F1260&lt;&gt;""),S1265*$H1260*$F1260,"")</f>
        <v/>
      </c>
      <c r="AF1265" s="20" t="str">
        <f>IF(AND(T1265&lt;&gt;"",$H1260&lt;&gt;"",$F1260&lt;&gt;""),T1265*$H1260*$F1260,"")</f>
        <v/>
      </c>
      <c r="AG1265" s="20" t="str">
        <f>IF(AND(U1265&lt;&gt;"",$H1260&lt;&gt;"",$F1260&lt;&gt;""),U1265*$H1260*$F1260,"")</f>
        <v/>
      </c>
      <c r="AH1265" s="20" t="str">
        <f>IF(AND(V1265&lt;&gt;"",$H1260&lt;&gt;"",$F1260&lt;&gt;""),V1265*$H1260*$F1260,"")</f>
        <v/>
      </c>
      <c r="AI1265" s="20" t="str">
        <f>IF(AND(W1265&lt;&gt;"",$H1260&lt;&gt;"",$F1260&lt;&gt;""),W1265*$H1260*$F1260,"")</f>
        <v/>
      </c>
      <c r="AJ1265" s="20" t="str">
        <f>IF(AND(X1265&lt;&gt;"",$H1260&lt;&gt;"",$F1260&lt;&gt;""),X1265*$H1260*$F1260,"")</f>
        <v/>
      </c>
    </row>
    <row r="1266" spans="1:36" ht="23.25" customHeight="1" x14ac:dyDescent="0.25">
      <c r="A1266" s="24"/>
      <c r="B1266" s="24"/>
      <c r="J1266" s="20" t="str">
        <f t="shared" si="57"/>
        <v/>
      </c>
      <c r="K1266" s="20" t="str">
        <f t="shared" si="58"/>
        <v/>
      </c>
      <c r="L1266" s="20" t="str">
        <f>IF(D1261&lt;&gt;"",MONTH(D1261),"")</f>
        <v/>
      </c>
      <c r="M1266" s="23" t="str">
        <f>IF(AND(($D1268)&lt;&gt;"",($E1268)&lt;&gt;""),IF(MIN(DATEVALUE($E1268),Base!K$3)-MAX(DATEVALUE($D1268),Base!K$2)+1&gt;=0,MIN(DATEVALUE($E1268),Base!K$3)-MAX(DATEVALUE($D1268),Base!K$2)+1,0),"")</f>
        <v/>
      </c>
      <c r="N1266" s="23" t="str">
        <f>IF(AND(($D1268)&lt;&gt;"",($E1268)&lt;&gt;""),IF(MIN(DATEVALUE($E1268),Base!L$3)-MAX(DATEVALUE($D1268),Base!L$2)+1&gt;=0,MIN(DATEVALUE($E1268),Base!L$3)-MAX(DATEVALUE($D1268),Base!L$2)+1,0),"")</f>
        <v/>
      </c>
      <c r="O1266" s="23" t="str">
        <f>IF(AND(($D1268)&lt;&gt;"",($E1268)&lt;&gt;""),IF(MIN(DATEVALUE($E1268),Base!M$3)-MAX(DATEVALUE($D1268),Base!M$2)+1&gt;=0,MIN(DATEVALUE($E1268),Base!M$3)-MAX(DATEVALUE($D1268),Base!M$2)+1,0),"")</f>
        <v/>
      </c>
      <c r="P1266" s="23" t="str">
        <f>IF(AND(($D1268)&lt;&gt;"",($E1268)&lt;&gt;""),IF(MIN(DATEVALUE($E1268),Base!N$3)-MAX(DATEVALUE($D1268),Base!N$2)+1&gt;=0,MIN(DATEVALUE($E1268),Base!N$3)-MAX(DATEVALUE($D1268),Base!N$2)+1,0),"")</f>
        <v/>
      </c>
      <c r="Q1266" s="23" t="str">
        <f>IF(AND(($D1268)&lt;&gt;"",($E1268)&lt;&gt;""),IF(MIN(DATEVALUE($E1268),Base!O$3)-MAX(DATEVALUE($D1268),Base!O$2)+1&gt;=0,MIN(DATEVALUE($E1268),Base!O$3)-MAX(DATEVALUE($D1268),Base!O$2)+1,0),"")</f>
        <v/>
      </c>
      <c r="R1266" s="23" t="str">
        <f>IF(AND(($D1268)&lt;&gt;"",($E1268)&lt;&gt;""),IF(MIN(DATEVALUE($E1268),Base!P$3)-MAX(DATEVALUE($D1268),Base!P$2)+1&gt;=0,MIN(DATEVALUE($E1268),Base!P$3)-MAX(DATEVALUE($D1268),Base!P$2)+1,0),"")</f>
        <v/>
      </c>
      <c r="S1266" s="23" t="str">
        <f>IF(AND(($D1268)&lt;&gt;"",($E1268)&lt;&gt;""),IF(MIN(DATEVALUE($E1268),Base!Q$3)-MAX(DATEVALUE($D1268),Base!Q$2)+1&gt;=0,MIN(DATEVALUE($E1268),Base!Q$3)-MAX(DATEVALUE($D1268),Base!Q$2)+1,0),"")</f>
        <v/>
      </c>
      <c r="T1266" s="23" t="str">
        <f>IF(AND(($D1268)&lt;&gt;"",($E1268)&lt;&gt;""),IF(MIN(DATEVALUE($E1268),Base!R$3)-MAX(DATEVALUE($D1268),Base!R$2)+1&gt;=0,MIN(DATEVALUE($E1268),Base!R$3)-MAX(DATEVALUE($D1268),Base!R$2)+1,0),"")</f>
        <v/>
      </c>
      <c r="U1266" s="23" t="str">
        <f>IF(AND(($D1268)&lt;&gt;"",($E1268)&lt;&gt;""),IF(MIN(DATEVALUE($E1268),Base!S$3)-MAX(DATEVALUE($D1268),Base!S$2)+1&gt;=0,MIN(DATEVALUE($E1268),Base!S$3)-MAX(DATEVALUE($D1268),Base!S$2)+1,0),"")</f>
        <v/>
      </c>
      <c r="V1266" s="23" t="str">
        <f>IF(AND(($D1268)&lt;&gt;"",($E1268)&lt;&gt;""),IF(MIN(DATEVALUE($E1268),Base!T$3)-MAX(DATEVALUE($D1268),Base!T$2)+1&gt;=0,MIN(DATEVALUE($E1268),Base!T$3)-MAX(DATEVALUE($D1268),Base!T$2)+1,0),"")</f>
        <v/>
      </c>
      <c r="W1266" s="23" t="str">
        <f>IF(AND(($D1268)&lt;&gt;"",($E1268)&lt;&gt;""),IF(MIN(DATEVALUE($E1268),Base!U$3)-MAX(DATEVALUE($D1268),Base!U$2)+1&gt;=0,MIN(DATEVALUE($E1268),Base!U$3)-MAX(DATEVALUE($D1268),Base!U$2)+1,0),"")</f>
        <v/>
      </c>
      <c r="X1266" s="23" t="str">
        <f>IF(AND(($D1268)&lt;&gt;"",($E1268)&lt;&gt;""),IF(MIN(DATEVALUE($E1268),Base!V$3)-MAX(DATEVALUE($D1268),Base!V$2)+1&gt;=0,MIN(DATEVALUE($E1268),Base!V$3)-MAX(DATEVALUE($D1268),Base!V$2)+1,0),"")</f>
        <v/>
      </c>
      <c r="Y1266" s="20" t="str">
        <f>IF(AND(M1266&lt;&gt;"",$H1262&lt;&gt;"",$F1262&lt;&gt;""),M1266*$H1262*$F1262,"")</f>
        <v/>
      </c>
      <c r="Z1266" s="20" t="str">
        <f>IF(AND(N1266&lt;&gt;"",$H1261&lt;&gt;"",$F1261&lt;&gt;""),N1266*$H1261*$F1261,"")</f>
        <v/>
      </c>
      <c r="AA1266" s="20" t="str">
        <f>IF(AND(O1266&lt;&gt;"",$H1261&lt;&gt;"",$F1261&lt;&gt;""),O1266*$H1261*$F1261,"")</f>
        <v/>
      </c>
      <c r="AB1266" s="20" t="str">
        <f>IF(AND(P1266&lt;&gt;"",$H1261&lt;&gt;"",$F1261&lt;&gt;""),P1266*$H1261*$F1261,"")</f>
        <v/>
      </c>
      <c r="AC1266" s="20" t="str">
        <f>IF(AND(Q1266&lt;&gt;"",$H1261&lt;&gt;"",$F1261&lt;&gt;""),Q1266*$H1261*$F1261,"")</f>
        <v/>
      </c>
      <c r="AD1266" s="20" t="str">
        <f>IF(AND(R1266&lt;&gt;"",$H1261&lt;&gt;"",$F1261&lt;&gt;""),R1266*$H1261*$F1261,"")</f>
        <v/>
      </c>
      <c r="AE1266" s="20" t="str">
        <f>IF(AND(S1266&lt;&gt;"",$H1261&lt;&gt;"",$F1261&lt;&gt;""),S1266*$H1261*$F1261,"")</f>
        <v/>
      </c>
      <c r="AF1266" s="20" t="str">
        <f>IF(AND(T1266&lt;&gt;"",$H1261&lt;&gt;"",$F1261&lt;&gt;""),T1266*$H1261*$F1261,"")</f>
        <v/>
      </c>
      <c r="AG1266" s="20" t="str">
        <f>IF(AND(U1266&lt;&gt;"",$H1261&lt;&gt;"",$F1261&lt;&gt;""),U1266*$H1261*$F1261,"")</f>
        <v/>
      </c>
      <c r="AH1266" s="20" t="str">
        <f>IF(AND(V1266&lt;&gt;"",$H1261&lt;&gt;"",$F1261&lt;&gt;""),V1266*$H1261*$F1261,"")</f>
        <v/>
      </c>
      <c r="AI1266" s="20" t="str">
        <f>IF(AND(W1266&lt;&gt;"",$H1261&lt;&gt;"",$F1261&lt;&gt;""),W1266*$H1261*$F1261,"")</f>
        <v/>
      </c>
      <c r="AJ1266" s="20" t="str">
        <f>IF(AND(X1266&lt;&gt;"",$H1261&lt;&gt;"",$F1261&lt;&gt;""),X1266*$H1261*$F1261,"")</f>
        <v/>
      </c>
    </row>
    <row r="1267" spans="1:36" ht="23.25" customHeight="1" x14ac:dyDescent="0.25">
      <c r="A1267" s="24"/>
      <c r="B1267" s="24"/>
      <c r="J1267" s="20" t="str">
        <f t="shared" si="57"/>
        <v/>
      </c>
      <c r="K1267" s="20" t="str">
        <f t="shared" si="58"/>
        <v/>
      </c>
      <c r="L1267" s="20" t="str">
        <f>IF(D1262&lt;&gt;"",MONTH(D1262),"")</f>
        <v/>
      </c>
      <c r="M1267" s="23" t="str">
        <f>IF(AND(($D1269)&lt;&gt;"",($E1269)&lt;&gt;""),IF(MIN(DATEVALUE($E1269),Base!K$3)-MAX(DATEVALUE($D1269),Base!K$2)+1&gt;=0,MIN(DATEVALUE($E1269),Base!K$3)-MAX(DATEVALUE($D1269),Base!K$2)+1,0),"")</f>
        <v/>
      </c>
      <c r="N1267" s="23" t="str">
        <f>IF(AND(($D1269)&lt;&gt;"",($E1269)&lt;&gt;""),IF(MIN(DATEVALUE($E1269),Base!L$3)-MAX(DATEVALUE($D1269),Base!L$2)+1&gt;=0,MIN(DATEVALUE($E1269),Base!L$3)-MAX(DATEVALUE($D1269),Base!L$2)+1,0),"")</f>
        <v/>
      </c>
      <c r="O1267" s="23" t="str">
        <f>IF(AND(($D1269)&lt;&gt;"",($E1269)&lt;&gt;""),IF(MIN(DATEVALUE($E1269),Base!M$3)-MAX(DATEVALUE($D1269),Base!M$2)+1&gt;=0,MIN(DATEVALUE($E1269),Base!M$3)-MAX(DATEVALUE($D1269),Base!M$2)+1,0),"")</f>
        <v/>
      </c>
      <c r="P1267" s="23" t="str">
        <f>IF(AND(($D1269)&lt;&gt;"",($E1269)&lt;&gt;""),IF(MIN(DATEVALUE($E1269),Base!N$3)-MAX(DATEVALUE($D1269),Base!N$2)+1&gt;=0,MIN(DATEVALUE($E1269),Base!N$3)-MAX(DATEVALUE($D1269),Base!N$2)+1,0),"")</f>
        <v/>
      </c>
      <c r="Q1267" s="23" t="str">
        <f>IF(AND(($D1269)&lt;&gt;"",($E1269)&lt;&gt;""),IF(MIN(DATEVALUE($E1269),Base!O$3)-MAX(DATEVALUE($D1269),Base!O$2)+1&gt;=0,MIN(DATEVALUE($E1269),Base!O$3)-MAX(DATEVALUE($D1269),Base!O$2)+1,0),"")</f>
        <v/>
      </c>
      <c r="R1267" s="23" t="str">
        <f>IF(AND(($D1269)&lt;&gt;"",($E1269)&lt;&gt;""),IF(MIN(DATEVALUE($E1269),Base!P$3)-MAX(DATEVALUE($D1269),Base!P$2)+1&gt;=0,MIN(DATEVALUE($E1269),Base!P$3)-MAX(DATEVALUE($D1269),Base!P$2)+1,0),"")</f>
        <v/>
      </c>
      <c r="S1267" s="23" t="str">
        <f>IF(AND(($D1269)&lt;&gt;"",($E1269)&lt;&gt;""),IF(MIN(DATEVALUE($E1269),Base!Q$3)-MAX(DATEVALUE($D1269),Base!Q$2)+1&gt;=0,MIN(DATEVALUE($E1269),Base!Q$3)-MAX(DATEVALUE($D1269),Base!Q$2)+1,0),"")</f>
        <v/>
      </c>
      <c r="T1267" s="23" t="str">
        <f>IF(AND(($D1269)&lt;&gt;"",($E1269)&lt;&gt;""),IF(MIN(DATEVALUE($E1269),Base!R$3)-MAX(DATEVALUE($D1269),Base!R$2)+1&gt;=0,MIN(DATEVALUE($E1269),Base!R$3)-MAX(DATEVALUE($D1269),Base!R$2)+1,0),"")</f>
        <v/>
      </c>
      <c r="U1267" s="23" t="str">
        <f>IF(AND(($D1269)&lt;&gt;"",($E1269)&lt;&gt;""),IF(MIN(DATEVALUE($E1269),Base!S$3)-MAX(DATEVALUE($D1269),Base!S$2)+1&gt;=0,MIN(DATEVALUE($E1269),Base!S$3)-MAX(DATEVALUE($D1269),Base!S$2)+1,0),"")</f>
        <v/>
      </c>
      <c r="V1267" s="23" t="str">
        <f>IF(AND(($D1269)&lt;&gt;"",($E1269)&lt;&gt;""),IF(MIN(DATEVALUE($E1269),Base!T$3)-MAX(DATEVALUE($D1269),Base!T$2)+1&gt;=0,MIN(DATEVALUE($E1269),Base!T$3)-MAX(DATEVALUE($D1269),Base!T$2)+1,0),"")</f>
        <v/>
      </c>
      <c r="W1267" s="23" t="str">
        <f>IF(AND(($D1269)&lt;&gt;"",($E1269)&lt;&gt;""),IF(MIN(DATEVALUE($E1269),Base!U$3)-MAX(DATEVALUE($D1269),Base!U$2)+1&gt;=0,MIN(DATEVALUE($E1269),Base!U$3)-MAX(DATEVALUE($D1269),Base!U$2)+1,0),"")</f>
        <v/>
      </c>
      <c r="X1267" s="23" t="str">
        <f>IF(AND(($D1269)&lt;&gt;"",($E1269)&lt;&gt;""),IF(MIN(DATEVALUE($E1269),Base!V$3)-MAX(DATEVALUE($D1269),Base!V$2)+1&gt;=0,MIN(DATEVALUE($E1269),Base!V$3)-MAX(DATEVALUE($D1269),Base!V$2)+1,0),"")</f>
        <v/>
      </c>
      <c r="Y1267" s="20" t="str">
        <f>IF(AND(M1267&lt;&gt;"",$H1263&lt;&gt;"",$F1263&lt;&gt;""),M1267*$H1263*$F1263,"")</f>
        <v/>
      </c>
      <c r="Z1267" s="20" t="str">
        <f>IF(AND(N1267&lt;&gt;"",$H1262&lt;&gt;"",$F1262&lt;&gt;""),N1267*$H1262*$F1262,"")</f>
        <v/>
      </c>
      <c r="AA1267" s="20" t="str">
        <f>IF(AND(O1267&lt;&gt;"",$H1262&lt;&gt;"",$F1262&lt;&gt;""),O1267*$H1262*$F1262,"")</f>
        <v/>
      </c>
      <c r="AB1267" s="20" t="str">
        <f>IF(AND(P1267&lt;&gt;"",$H1262&lt;&gt;"",$F1262&lt;&gt;""),P1267*$H1262*$F1262,"")</f>
        <v/>
      </c>
      <c r="AC1267" s="20" t="str">
        <f>IF(AND(Q1267&lt;&gt;"",$H1262&lt;&gt;"",$F1262&lt;&gt;""),Q1267*$H1262*$F1262,"")</f>
        <v/>
      </c>
      <c r="AD1267" s="20" t="str">
        <f>IF(AND(R1267&lt;&gt;"",$H1262&lt;&gt;"",$F1262&lt;&gt;""),R1267*$H1262*$F1262,"")</f>
        <v/>
      </c>
      <c r="AE1267" s="20" t="str">
        <f>IF(AND(S1267&lt;&gt;"",$H1262&lt;&gt;"",$F1262&lt;&gt;""),S1267*$H1262*$F1262,"")</f>
        <v/>
      </c>
      <c r="AF1267" s="20" t="str">
        <f>IF(AND(T1267&lt;&gt;"",$H1262&lt;&gt;"",$F1262&lt;&gt;""),T1267*$H1262*$F1262,"")</f>
        <v/>
      </c>
      <c r="AG1267" s="20" t="str">
        <f>IF(AND(U1267&lt;&gt;"",$H1262&lt;&gt;"",$F1262&lt;&gt;""),U1267*$H1262*$F1262,"")</f>
        <v/>
      </c>
      <c r="AH1267" s="20" t="str">
        <f>IF(AND(V1267&lt;&gt;"",$H1262&lt;&gt;"",$F1262&lt;&gt;""),V1267*$H1262*$F1262,"")</f>
        <v/>
      </c>
      <c r="AI1267" s="20" t="str">
        <f>IF(AND(W1267&lt;&gt;"",$H1262&lt;&gt;"",$F1262&lt;&gt;""),W1267*$H1262*$F1262,"")</f>
        <v/>
      </c>
      <c r="AJ1267" s="20" t="str">
        <f>IF(AND(X1267&lt;&gt;"",$H1262&lt;&gt;"",$F1262&lt;&gt;""),X1267*$H1262*$F1262,"")</f>
        <v/>
      </c>
    </row>
    <row r="1268" spans="1:36" ht="23.25" customHeight="1" x14ac:dyDescent="0.25">
      <c r="A1268" s="24"/>
      <c r="B1268" s="24"/>
      <c r="J1268" s="20" t="str">
        <f t="shared" si="57"/>
        <v/>
      </c>
      <c r="K1268" s="20" t="str">
        <f t="shared" si="58"/>
        <v/>
      </c>
      <c r="L1268" s="20" t="str">
        <f>IF(D1263&lt;&gt;"",MONTH(D1263),"")</f>
        <v/>
      </c>
      <c r="M1268" s="23" t="str">
        <f>IF(AND(($D1270)&lt;&gt;"",($E1270)&lt;&gt;""),IF(MIN(DATEVALUE($E1270),Base!K$3)-MAX(DATEVALUE($D1270),Base!K$2)+1&gt;=0,MIN(DATEVALUE($E1270),Base!K$3)-MAX(DATEVALUE($D1270),Base!K$2)+1,0),"")</f>
        <v/>
      </c>
      <c r="N1268" s="23" t="str">
        <f>IF(AND(($D1270)&lt;&gt;"",($E1270)&lt;&gt;""),IF(MIN(DATEVALUE($E1270),Base!L$3)-MAX(DATEVALUE($D1270),Base!L$2)+1&gt;=0,MIN(DATEVALUE($E1270),Base!L$3)-MAX(DATEVALUE($D1270),Base!L$2)+1,0),"")</f>
        <v/>
      </c>
      <c r="O1268" s="23" t="str">
        <f>IF(AND(($D1270)&lt;&gt;"",($E1270)&lt;&gt;""),IF(MIN(DATEVALUE($E1270),Base!M$3)-MAX(DATEVALUE($D1270),Base!M$2)+1&gt;=0,MIN(DATEVALUE($E1270),Base!M$3)-MAX(DATEVALUE($D1270),Base!M$2)+1,0),"")</f>
        <v/>
      </c>
      <c r="P1268" s="23" t="str">
        <f>IF(AND(($D1270)&lt;&gt;"",($E1270)&lt;&gt;""),IF(MIN(DATEVALUE($E1270),Base!N$3)-MAX(DATEVALUE($D1270),Base!N$2)+1&gt;=0,MIN(DATEVALUE($E1270),Base!N$3)-MAX(DATEVALUE($D1270),Base!N$2)+1,0),"")</f>
        <v/>
      </c>
      <c r="Q1268" s="23" t="str">
        <f>IF(AND(($D1270)&lt;&gt;"",($E1270)&lt;&gt;""),IF(MIN(DATEVALUE($E1270),Base!O$3)-MAX(DATEVALUE($D1270),Base!O$2)+1&gt;=0,MIN(DATEVALUE($E1270),Base!O$3)-MAX(DATEVALUE($D1270),Base!O$2)+1,0),"")</f>
        <v/>
      </c>
      <c r="R1268" s="23" t="str">
        <f>IF(AND(($D1270)&lt;&gt;"",($E1270)&lt;&gt;""),IF(MIN(DATEVALUE($E1270),Base!P$3)-MAX(DATEVALUE($D1270),Base!P$2)+1&gt;=0,MIN(DATEVALUE($E1270),Base!P$3)-MAX(DATEVALUE($D1270),Base!P$2)+1,0),"")</f>
        <v/>
      </c>
      <c r="S1268" s="23" t="str">
        <f>IF(AND(($D1270)&lt;&gt;"",($E1270)&lt;&gt;""),IF(MIN(DATEVALUE($E1270),Base!Q$3)-MAX(DATEVALUE($D1270),Base!Q$2)+1&gt;=0,MIN(DATEVALUE($E1270),Base!Q$3)-MAX(DATEVALUE($D1270),Base!Q$2)+1,0),"")</f>
        <v/>
      </c>
      <c r="T1268" s="23" t="str">
        <f>IF(AND(($D1270)&lt;&gt;"",($E1270)&lt;&gt;""),IF(MIN(DATEVALUE($E1270),Base!R$3)-MAX(DATEVALUE($D1270),Base!R$2)+1&gt;=0,MIN(DATEVALUE($E1270),Base!R$3)-MAX(DATEVALUE($D1270),Base!R$2)+1,0),"")</f>
        <v/>
      </c>
      <c r="U1268" s="23" t="str">
        <f>IF(AND(($D1270)&lt;&gt;"",($E1270)&lt;&gt;""),IF(MIN(DATEVALUE($E1270),Base!S$3)-MAX(DATEVALUE($D1270),Base!S$2)+1&gt;=0,MIN(DATEVALUE($E1270),Base!S$3)-MAX(DATEVALUE($D1270),Base!S$2)+1,0),"")</f>
        <v/>
      </c>
      <c r="V1268" s="23" t="str">
        <f>IF(AND(($D1270)&lt;&gt;"",($E1270)&lt;&gt;""),IF(MIN(DATEVALUE($E1270),Base!T$3)-MAX(DATEVALUE($D1270),Base!T$2)+1&gt;=0,MIN(DATEVALUE($E1270),Base!T$3)-MAX(DATEVALUE($D1270),Base!T$2)+1,0),"")</f>
        <v/>
      </c>
      <c r="W1268" s="23" t="str">
        <f>IF(AND(($D1270)&lt;&gt;"",($E1270)&lt;&gt;""),IF(MIN(DATEVALUE($E1270),Base!U$3)-MAX(DATEVALUE($D1270),Base!U$2)+1&gt;=0,MIN(DATEVALUE($E1270),Base!U$3)-MAX(DATEVALUE($D1270),Base!U$2)+1,0),"")</f>
        <v/>
      </c>
      <c r="X1268" s="23" t="str">
        <f>IF(AND(($D1270)&lt;&gt;"",($E1270)&lt;&gt;""),IF(MIN(DATEVALUE($E1270),Base!V$3)-MAX(DATEVALUE($D1270),Base!V$2)+1&gt;=0,MIN(DATEVALUE($E1270),Base!V$3)-MAX(DATEVALUE($D1270),Base!V$2)+1,0),"")</f>
        <v/>
      </c>
      <c r="Y1268" s="20" t="str">
        <f>IF(AND(M1268&lt;&gt;"",$H1264&lt;&gt;"",$F1264&lt;&gt;""),M1268*$H1264*$F1264,"")</f>
        <v/>
      </c>
      <c r="Z1268" s="20" t="str">
        <f>IF(AND(N1268&lt;&gt;"",$H1263&lt;&gt;"",$F1263&lt;&gt;""),N1268*$H1263*$F1263,"")</f>
        <v/>
      </c>
      <c r="AA1268" s="20" t="str">
        <f>IF(AND(O1268&lt;&gt;"",$H1263&lt;&gt;"",$F1263&lt;&gt;""),O1268*$H1263*$F1263,"")</f>
        <v/>
      </c>
      <c r="AB1268" s="20" t="str">
        <f>IF(AND(P1268&lt;&gt;"",$H1263&lt;&gt;"",$F1263&lt;&gt;""),P1268*$H1263*$F1263,"")</f>
        <v/>
      </c>
      <c r="AC1268" s="20" t="str">
        <f>IF(AND(Q1268&lt;&gt;"",$H1263&lt;&gt;"",$F1263&lt;&gt;""),Q1268*$H1263*$F1263,"")</f>
        <v/>
      </c>
      <c r="AD1268" s="20" t="str">
        <f>IF(AND(R1268&lt;&gt;"",$H1263&lt;&gt;"",$F1263&lt;&gt;""),R1268*$H1263*$F1263,"")</f>
        <v/>
      </c>
      <c r="AE1268" s="20" t="str">
        <f>IF(AND(S1268&lt;&gt;"",$H1263&lt;&gt;"",$F1263&lt;&gt;""),S1268*$H1263*$F1263,"")</f>
        <v/>
      </c>
      <c r="AF1268" s="20" t="str">
        <f>IF(AND(T1268&lt;&gt;"",$H1263&lt;&gt;"",$F1263&lt;&gt;""),T1268*$H1263*$F1263,"")</f>
        <v/>
      </c>
      <c r="AG1268" s="20" t="str">
        <f>IF(AND(U1268&lt;&gt;"",$H1263&lt;&gt;"",$F1263&lt;&gt;""),U1268*$H1263*$F1263,"")</f>
        <v/>
      </c>
      <c r="AH1268" s="20" t="str">
        <f>IF(AND(V1268&lt;&gt;"",$H1263&lt;&gt;"",$F1263&lt;&gt;""),V1268*$H1263*$F1263,"")</f>
        <v/>
      </c>
      <c r="AI1268" s="20" t="str">
        <f>IF(AND(W1268&lt;&gt;"",$H1263&lt;&gt;"",$F1263&lt;&gt;""),W1268*$H1263*$F1263,"")</f>
        <v/>
      </c>
      <c r="AJ1268" s="20" t="str">
        <f>IF(AND(X1268&lt;&gt;"",$H1263&lt;&gt;"",$F1263&lt;&gt;""),X1268*$H1263*$F1263,"")</f>
        <v/>
      </c>
    </row>
    <row r="1269" spans="1:36" ht="23.25" customHeight="1" x14ac:dyDescent="0.25">
      <c r="A1269" s="24"/>
      <c r="B1269" s="24"/>
      <c r="J1269" s="20" t="str">
        <f t="shared" si="57"/>
        <v/>
      </c>
      <c r="K1269" s="20" t="str">
        <f t="shared" si="58"/>
        <v/>
      </c>
      <c r="L1269" s="20" t="str">
        <f>IF(D1264&lt;&gt;"",MONTH(D1264),"")</f>
        <v/>
      </c>
      <c r="M1269" s="23" t="str">
        <f>IF(AND(($D1271)&lt;&gt;"",($E1271)&lt;&gt;""),IF(MIN(DATEVALUE($E1271),Base!K$3)-MAX(DATEVALUE($D1271),Base!K$2)+1&gt;=0,MIN(DATEVALUE($E1271),Base!K$3)-MAX(DATEVALUE($D1271),Base!K$2)+1,0),"")</f>
        <v/>
      </c>
      <c r="N1269" s="23" t="str">
        <f>IF(AND(($D1271)&lt;&gt;"",($E1271)&lt;&gt;""),IF(MIN(DATEVALUE($E1271),Base!L$3)-MAX(DATEVALUE($D1271),Base!L$2)+1&gt;=0,MIN(DATEVALUE($E1271),Base!L$3)-MAX(DATEVALUE($D1271),Base!L$2)+1,0),"")</f>
        <v/>
      </c>
      <c r="O1269" s="23" t="str">
        <f>IF(AND(($D1271)&lt;&gt;"",($E1271)&lt;&gt;""),IF(MIN(DATEVALUE($E1271),Base!M$3)-MAX(DATEVALUE($D1271),Base!M$2)+1&gt;=0,MIN(DATEVALUE($E1271),Base!M$3)-MAX(DATEVALUE($D1271),Base!M$2)+1,0),"")</f>
        <v/>
      </c>
      <c r="P1269" s="23" t="str">
        <f>IF(AND(($D1271)&lt;&gt;"",($E1271)&lt;&gt;""),IF(MIN(DATEVALUE($E1271),Base!N$3)-MAX(DATEVALUE($D1271),Base!N$2)+1&gt;=0,MIN(DATEVALUE($E1271),Base!N$3)-MAX(DATEVALUE($D1271),Base!N$2)+1,0),"")</f>
        <v/>
      </c>
      <c r="Q1269" s="23" t="str">
        <f>IF(AND(($D1271)&lt;&gt;"",($E1271)&lt;&gt;""),IF(MIN(DATEVALUE($E1271),Base!O$3)-MAX(DATEVALUE($D1271),Base!O$2)+1&gt;=0,MIN(DATEVALUE($E1271),Base!O$3)-MAX(DATEVALUE($D1271),Base!O$2)+1,0),"")</f>
        <v/>
      </c>
      <c r="R1269" s="23" t="str">
        <f>IF(AND(($D1271)&lt;&gt;"",($E1271)&lt;&gt;""),IF(MIN(DATEVALUE($E1271),Base!P$3)-MAX(DATEVALUE($D1271),Base!P$2)+1&gt;=0,MIN(DATEVALUE($E1271),Base!P$3)-MAX(DATEVALUE($D1271),Base!P$2)+1,0),"")</f>
        <v/>
      </c>
      <c r="S1269" s="23" t="str">
        <f>IF(AND(($D1271)&lt;&gt;"",($E1271)&lt;&gt;""),IF(MIN(DATEVALUE($E1271),Base!Q$3)-MAX(DATEVALUE($D1271),Base!Q$2)+1&gt;=0,MIN(DATEVALUE($E1271),Base!Q$3)-MAX(DATEVALUE($D1271),Base!Q$2)+1,0),"")</f>
        <v/>
      </c>
      <c r="T1269" s="23" t="str">
        <f>IF(AND(($D1271)&lt;&gt;"",($E1271)&lt;&gt;""),IF(MIN(DATEVALUE($E1271),Base!R$3)-MAX(DATEVALUE($D1271),Base!R$2)+1&gt;=0,MIN(DATEVALUE($E1271),Base!R$3)-MAX(DATEVALUE($D1271),Base!R$2)+1,0),"")</f>
        <v/>
      </c>
      <c r="U1269" s="23" t="str">
        <f>IF(AND(($D1271)&lt;&gt;"",($E1271)&lt;&gt;""),IF(MIN(DATEVALUE($E1271),Base!S$3)-MAX(DATEVALUE($D1271),Base!S$2)+1&gt;=0,MIN(DATEVALUE($E1271),Base!S$3)-MAX(DATEVALUE($D1271),Base!S$2)+1,0),"")</f>
        <v/>
      </c>
      <c r="V1269" s="23" t="str">
        <f>IF(AND(($D1271)&lt;&gt;"",($E1271)&lt;&gt;""),IF(MIN(DATEVALUE($E1271),Base!T$3)-MAX(DATEVALUE($D1271),Base!T$2)+1&gt;=0,MIN(DATEVALUE($E1271),Base!T$3)-MAX(DATEVALUE($D1271),Base!T$2)+1,0),"")</f>
        <v/>
      </c>
      <c r="W1269" s="23" t="str">
        <f>IF(AND(($D1271)&lt;&gt;"",($E1271)&lt;&gt;""),IF(MIN(DATEVALUE($E1271),Base!U$3)-MAX(DATEVALUE($D1271),Base!U$2)+1&gt;=0,MIN(DATEVALUE($E1271),Base!U$3)-MAX(DATEVALUE($D1271),Base!U$2)+1,0),"")</f>
        <v/>
      </c>
      <c r="X1269" s="23" t="str">
        <f>IF(AND(($D1271)&lt;&gt;"",($E1271)&lt;&gt;""),IF(MIN(DATEVALUE($E1271),Base!V$3)-MAX(DATEVALUE($D1271),Base!V$2)+1&gt;=0,MIN(DATEVALUE($E1271),Base!V$3)-MAX(DATEVALUE($D1271),Base!V$2)+1,0),"")</f>
        <v/>
      </c>
      <c r="Y1269" s="20" t="str">
        <f>IF(AND(M1269&lt;&gt;"",$H1265&lt;&gt;"",$F1265&lt;&gt;""),M1269*$H1265*$F1265,"")</f>
        <v/>
      </c>
      <c r="Z1269" s="20" t="str">
        <f>IF(AND(N1269&lt;&gt;"",$H1264&lt;&gt;"",$F1264&lt;&gt;""),N1269*$H1264*$F1264,"")</f>
        <v/>
      </c>
      <c r="AA1269" s="20" t="str">
        <f>IF(AND(O1269&lt;&gt;"",$H1264&lt;&gt;"",$F1264&lt;&gt;""),O1269*$H1264*$F1264,"")</f>
        <v/>
      </c>
      <c r="AB1269" s="20" t="str">
        <f>IF(AND(P1269&lt;&gt;"",$H1264&lt;&gt;"",$F1264&lt;&gt;""),P1269*$H1264*$F1264,"")</f>
        <v/>
      </c>
      <c r="AC1269" s="20" t="str">
        <f>IF(AND(Q1269&lt;&gt;"",$H1264&lt;&gt;"",$F1264&lt;&gt;""),Q1269*$H1264*$F1264,"")</f>
        <v/>
      </c>
      <c r="AD1269" s="20" t="str">
        <f>IF(AND(R1269&lt;&gt;"",$H1264&lt;&gt;"",$F1264&lt;&gt;""),R1269*$H1264*$F1264,"")</f>
        <v/>
      </c>
      <c r="AE1269" s="20" t="str">
        <f>IF(AND(S1269&lt;&gt;"",$H1264&lt;&gt;"",$F1264&lt;&gt;""),S1269*$H1264*$F1264,"")</f>
        <v/>
      </c>
      <c r="AF1269" s="20" t="str">
        <f>IF(AND(T1269&lt;&gt;"",$H1264&lt;&gt;"",$F1264&lt;&gt;""),T1269*$H1264*$F1264,"")</f>
        <v/>
      </c>
      <c r="AG1269" s="20" t="str">
        <f>IF(AND(U1269&lt;&gt;"",$H1264&lt;&gt;"",$F1264&lt;&gt;""),U1269*$H1264*$F1264,"")</f>
        <v/>
      </c>
      <c r="AH1269" s="20" t="str">
        <f>IF(AND(V1269&lt;&gt;"",$H1264&lt;&gt;"",$F1264&lt;&gt;""),V1269*$H1264*$F1264,"")</f>
        <v/>
      </c>
      <c r="AI1269" s="20" t="str">
        <f>IF(AND(W1269&lt;&gt;"",$H1264&lt;&gt;"",$F1264&lt;&gt;""),W1269*$H1264*$F1264,"")</f>
        <v/>
      </c>
      <c r="AJ1269" s="20" t="str">
        <f>IF(AND(X1269&lt;&gt;"",$H1264&lt;&gt;"",$F1264&lt;&gt;""),X1269*$H1264*$F1264,"")</f>
        <v/>
      </c>
    </row>
    <row r="1270" spans="1:36" ht="23.25" customHeight="1" x14ac:dyDescent="0.25">
      <c r="A1270" s="24"/>
      <c r="B1270" s="24"/>
      <c r="J1270" s="20" t="str">
        <f t="shared" si="57"/>
        <v/>
      </c>
      <c r="K1270" s="20" t="str">
        <f t="shared" si="58"/>
        <v/>
      </c>
      <c r="L1270" s="20" t="str">
        <f>IF(D1265&lt;&gt;"",MONTH(D1265),"")</f>
        <v/>
      </c>
      <c r="M1270" s="23" t="str">
        <f>IF(AND(($D1272)&lt;&gt;"",($E1272)&lt;&gt;""),IF(MIN(DATEVALUE($E1272),Base!K$3)-MAX(DATEVALUE($D1272),Base!K$2)+1&gt;=0,MIN(DATEVALUE($E1272),Base!K$3)-MAX(DATEVALUE($D1272),Base!K$2)+1,0),"")</f>
        <v/>
      </c>
      <c r="N1270" s="23" t="str">
        <f>IF(AND(($D1272)&lt;&gt;"",($E1272)&lt;&gt;""),IF(MIN(DATEVALUE($E1272),Base!L$3)-MAX(DATEVALUE($D1272),Base!L$2)+1&gt;=0,MIN(DATEVALUE($E1272),Base!L$3)-MAX(DATEVALUE($D1272),Base!L$2)+1,0),"")</f>
        <v/>
      </c>
      <c r="O1270" s="23" t="str">
        <f>IF(AND(($D1272)&lt;&gt;"",($E1272)&lt;&gt;""),IF(MIN(DATEVALUE($E1272),Base!M$3)-MAX(DATEVALUE($D1272),Base!M$2)+1&gt;=0,MIN(DATEVALUE($E1272),Base!M$3)-MAX(DATEVALUE($D1272),Base!M$2)+1,0),"")</f>
        <v/>
      </c>
      <c r="P1270" s="23" t="str">
        <f>IF(AND(($D1272)&lt;&gt;"",($E1272)&lt;&gt;""),IF(MIN(DATEVALUE($E1272),Base!N$3)-MAX(DATEVALUE($D1272),Base!N$2)+1&gt;=0,MIN(DATEVALUE($E1272),Base!N$3)-MAX(DATEVALUE($D1272),Base!N$2)+1,0),"")</f>
        <v/>
      </c>
      <c r="Q1270" s="23" t="str">
        <f>IF(AND(($D1272)&lt;&gt;"",($E1272)&lt;&gt;""),IF(MIN(DATEVALUE($E1272),Base!O$3)-MAX(DATEVALUE($D1272),Base!O$2)+1&gt;=0,MIN(DATEVALUE($E1272),Base!O$3)-MAX(DATEVALUE($D1272),Base!O$2)+1,0),"")</f>
        <v/>
      </c>
      <c r="R1270" s="23" t="str">
        <f>IF(AND(($D1272)&lt;&gt;"",($E1272)&lt;&gt;""),IF(MIN(DATEVALUE($E1272),Base!P$3)-MAX(DATEVALUE($D1272),Base!P$2)+1&gt;=0,MIN(DATEVALUE($E1272),Base!P$3)-MAX(DATEVALUE($D1272),Base!P$2)+1,0),"")</f>
        <v/>
      </c>
      <c r="S1270" s="23" t="str">
        <f>IF(AND(($D1272)&lt;&gt;"",($E1272)&lt;&gt;""),IF(MIN(DATEVALUE($E1272),Base!Q$3)-MAX(DATEVALUE($D1272),Base!Q$2)+1&gt;=0,MIN(DATEVALUE($E1272),Base!Q$3)-MAX(DATEVALUE($D1272),Base!Q$2)+1,0),"")</f>
        <v/>
      </c>
      <c r="T1270" s="23" t="str">
        <f>IF(AND(($D1272)&lt;&gt;"",($E1272)&lt;&gt;""),IF(MIN(DATEVALUE($E1272),Base!R$3)-MAX(DATEVALUE($D1272),Base!R$2)+1&gt;=0,MIN(DATEVALUE($E1272),Base!R$3)-MAX(DATEVALUE($D1272),Base!R$2)+1,0),"")</f>
        <v/>
      </c>
      <c r="U1270" s="23" t="str">
        <f>IF(AND(($D1272)&lt;&gt;"",($E1272)&lt;&gt;""),IF(MIN(DATEVALUE($E1272),Base!S$3)-MAX(DATEVALUE($D1272),Base!S$2)+1&gt;=0,MIN(DATEVALUE($E1272),Base!S$3)-MAX(DATEVALUE($D1272),Base!S$2)+1,0),"")</f>
        <v/>
      </c>
      <c r="V1270" s="23" t="str">
        <f>IF(AND(($D1272)&lt;&gt;"",($E1272)&lt;&gt;""),IF(MIN(DATEVALUE($E1272),Base!T$3)-MAX(DATEVALUE($D1272),Base!T$2)+1&gt;=0,MIN(DATEVALUE($E1272),Base!T$3)-MAX(DATEVALUE($D1272),Base!T$2)+1,0),"")</f>
        <v/>
      </c>
      <c r="W1270" s="23" t="str">
        <f>IF(AND(($D1272)&lt;&gt;"",($E1272)&lt;&gt;""),IF(MIN(DATEVALUE($E1272),Base!U$3)-MAX(DATEVALUE($D1272),Base!U$2)+1&gt;=0,MIN(DATEVALUE($E1272),Base!U$3)-MAX(DATEVALUE($D1272),Base!U$2)+1,0),"")</f>
        <v/>
      </c>
      <c r="X1270" s="23" t="str">
        <f>IF(AND(($D1272)&lt;&gt;"",($E1272)&lt;&gt;""),IF(MIN(DATEVALUE($E1272),Base!V$3)-MAX(DATEVALUE($D1272),Base!V$2)+1&gt;=0,MIN(DATEVALUE($E1272),Base!V$3)-MAX(DATEVALUE($D1272),Base!V$2)+1,0),"")</f>
        <v/>
      </c>
      <c r="Y1270" s="20" t="str">
        <f>IF(AND(M1270&lt;&gt;"",$H1266&lt;&gt;"",$F1266&lt;&gt;""),M1270*$H1266*$F1266,"")</f>
        <v/>
      </c>
      <c r="Z1270" s="20" t="str">
        <f>IF(AND(N1270&lt;&gt;"",$H1265&lt;&gt;"",$F1265&lt;&gt;""),N1270*$H1265*$F1265,"")</f>
        <v/>
      </c>
      <c r="AA1270" s="20" t="str">
        <f>IF(AND(O1270&lt;&gt;"",$H1265&lt;&gt;"",$F1265&lt;&gt;""),O1270*$H1265*$F1265,"")</f>
        <v/>
      </c>
      <c r="AB1270" s="20" t="str">
        <f>IF(AND(P1270&lt;&gt;"",$H1265&lt;&gt;"",$F1265&lt;&gt;""),P1270*$H1265*$F1265,"")</f>
        <v/>
      </c>
      <c r="AC1270" s="20" t="str">
        <f>IF(AND(Q1270&lt;&gt;"",$H1265&lt;&gt;"",$F1265&lt;&gt;""),Q1270*$H1265*$F1265,"")</f>
        <v/>
      </c>
      <c r="AD1270" s="20" t="str">
        <f>IF(AND(R1270&lt;&gt;"",$H1265&lt;&gt;"",$F1265&lt;&gt;""),R1270*$H1265*$F1265,"")</f>
        <v/>
      </c>
      <c r="AE1270" s="20" t="str">
        <f>IF(AND(S1270&lt;&gt;"",$H1265&lt;&gt;"",$F1265&lt;&gt;""),S1270*$H1265*$F1265,"")</f>
        <v/>
      </c>
      <c r="AF1270" s="20" t="str">
        <f>IF(AND(T1270&lt;&gt;"",$H1265&lt;&gt;"",$F1265&lt;&gt;""),T1270*$H1265*$F1265,"")</f>
        <v/>
      </c>
      <c r="AG1270" s="20" t="str">
        <f>IF(AND(U1270&lt;&gt;"",$H1265&lt;&gt;"",$F1265&lt;&gt;""),U1270*$H1265*$F1265,"")</f>
        <v/>
      </c>
      <c r="AH1270" s="20" t="str">
        <f>IF(AND(V1270&lt;&gt;"",$H1265&lt;&gt;"",$F1265&lt;&gt;""),V1270*$H1265*$F1265,"")</f>
        <v/>
      </c>
      <c r="AI1270" s="20" t="str">
        <f>IF(AND(W1270&lt;&gt;"",$H1265&lt;&gt;"",$F1265&lt;&gt;""),W1270*$H1265*$F1265,"")</f>
        <v/>
      </c>
      <c r="AJ1270" s="20" t="str">
        <f>IF(AND(X1270&lt;&gt;"",$H1265&lt;&gt;"",$F1265&lt;&gt;""),X1270*$H1265*$F1265,"")</f>
        <v/>
      </c>
    </row>
    <row r="1271" spans="1:36" ht="23.25" customHeight="1" x14ac:dyDescent="0.25">
      <c r="A1271" s="24"/>
      <c r="B1271" s="24"/>
      <c r="J1271" s="20" t="str">
        <f t="shared" si="57"/>
        <v/>
      </c>
      <c r="K1271" s="20" t="str">
        <f t="shared" si="58"/>
        <v/>
      </c>
      <c r="L1271" s="20" t="str">
        <f>IF(D1266&lt;&gt;"",MONTH(D1266),"")</f>
        <v/>
      </c>
      <c r="M1271" s="23" t="str">
        <f>IF(AND(($D1273)&lt;&gt;"",($E1273)&lt;&gt;""),IF(MIN(DATEVALUE($E1273),Base!K$3)-MAX(DATEVALUE($D1273),Base!K$2)+1&gt;=0,MIN(DATEVALUE($E1273),Base!K$3)-MAX(DATEVALUE($D1273),Base!K$2)+1,0),"")</f>
        <v/>
      </c>
      <c r="N1271" s="23" t="str">
        <f>IF(AND(($D1273)&lt;&gt;"",($E1273)&lt;&gt;""),IF(MIN(DATEVALUE($E1273),Base!L$3)-MAX(DATEVALUE($D1273),Base!L$2)+1&gt;=0,MIN(DATEVALUE($E1273),Base!L$3)-MAX(DATEVALUE($D1273),Base!L$2)+1,0),"")</f>
        <v/>
      </c>
      <c r="O1271" s="23" t="str">
        <f>IF(AND(($D1273)&lt;&gt;"",($E1273)&lt;&gt;""),IF(MIN(DATEVALUE($E1273),Base!M$3)-MAX(DATEVALUE($D1273),Base!M$2)+1&gt;=0,MIN(DATEVALUE($E1273),Base!M$3)-MAX(DATEVALUE($D1273),Base!M$2)+1,0),"")</f>
        <v/>
      </c>
      <c r="P1271" s="23" t="str">
        <f>IF(AND(($D1273)&lt;&gt;"",($E1273)&lt;&gt;""),IF(MIN(DATEVALUE($E1273),Base!N$3)-MAX(DATEVALUE($D1273),Base!N$2)+1&gt;=0,MIN(DATEVALUE($E1273),Base!N$3)-MAX(DATEVALUE($D1273),Base!N$2)+1,0),"")</f>
        <v/>
      </c>
      <c r="Q1271" s="23" t="str">
        <f>IF(AND(($D1273)&lt;&gt;"",($E1273)&lt;&gt;""),IF(MIN(DATEVALUE($E1273),Base!O$3)-MAX(DATEVALUE($D1273),Base!O$2)+1&gt;=0,MIN(DATEVALUE($E1273),Base!O$3)-MAX(DATEVALUE($D1273),Base!O$2)+1,0),"")</f>
        <v/>
      </c>
      <c r="R1271" s="23" t="str">
        <f>IF(AND(($D1273)&lt;&gt;"",($E1273)&lt;&gt;""),IF(MIN(DATEVALUE($E1273),Base!P$3)-MAX(DATEVALUE($D1273),Base!P$2)+1&gt;=0,MIN(DATEVALUE($E1273),Base!P$3)-MAX(DATEVALUE($D1273),Base!P$2)+1,0),"")</f>
        <v/>
      </c>
      <c r="S1271" s="23" t="str">
        <f>IF(AND(($D1273)&lt;&gt;"",($E1273)&lt;&gt;""),IF(MIN(DATEVALUE($E1273),Base!Q$3)-MAX(DATEVALUE($D1273),Base!Q$2)+1&gt;=0,MIN(DATEVALUE($E1273),Base!Q$3)-MAX(DATEVALUE($D1273),Base!Q$2)+1,0),"")</f>
        <v/>
      </c>
      <c r="T1271" s="23" t="str">
        <f>IF(AND(($D1273)&lt;&gt;"",($E1273)&lt;&gt;""),IF(MIN(DATEVALUE($E1273),Base!R$3)-MAX(DATEVALUE($D1273),Base!R$2)+1&gt;=0,MIN(DATEVALUE($E1273),Base!R$3)-MAX(DATEVALUE($D1273),Base!R$2)+1,0),"")</f>
        <v/>
      </c>
      <c r="U1271" s="23" t="str">
        <f>IF(AND(($D1273)&lt;&gt;"",($E1273)&lt;&gt;""),IF(MIN(DATEVALUE($E1273),Base!S$3)-MAX(DATEVALUE($D1273),Base!S$2)+1&gt;=0,MIN(DATEVALUE($E1273),Base!S$3)-MAX(DATEVALUE($D1273),Base!S$2)+1,0),"")</f>
        <v/>
      </c>
      <c r="V1271" s="23" t="str">
        <f>IF(AND(($D1273)&lt;&gt;"",($E1273)&lt;&gt;""),IF(MIN(DATEVALUE($E1273),Base!T$3)-MAX(DATEVALUE($D1273),Base!T$2)+1&gt;=0,MIN(DATEVALUE($E1273),Base!T$3)-MAX(DATEVALUE($D1273),Base!T$2)+1,0),"")</f>
        <v/>
      </c>
      <c r="W1271" s="23" t="str">
        <f>IF(AND(($D1273)&lt;&gt;"",($E1273)&lt;&gt;""),IF(MIN(DATEVALUE($E1273),Base!U$3)-MAX(DATEVALUE($D1273),Base!U$2)+1&gt;=0,MIN(DATEVALUE($E1273),Base!U$3)-MAX(DATEVALUE($D1273),Base!U$2)+1,0),"")</f>
        <v/>
      </c>
      <c r="X1271" s="23" t="str">
        <f>IF(AND(($D1273)&lt;&gt;"",($E1273)&lt;&gt;""),IF(MIN(DATEVALUE($E1273),Base!V$3)-MAX(DATEVALUE($D1273),Base!V$2)+1&gt;=0,MIN(DATEVALUE($E1273),Base!V$3)-MAX(DATEVALUE($D1273),Base!V$2)+1,0),"")</f>
        <v/>
      </c>
      <c r="Y1271" s="20" t="str">
        <f>IF(AND(M1271&lt;&gt;"",$H1267&lt;&gt;"",$F1267&lt;&gt;""),M1271*$H1267*$F1267,"")</f>
        <v/>
      </c>
      <c r="Z1271" s="20" t="str">
        <f>IF(AND(N1271&lt;&gt;"",$H1266&lt;&gt;"",$F1266&lt;&gt;""),N1271*$H1266*$F1266,"")</f>
        <v/>
      </c>
      <c r="AA1271" s="20" t="str">
        <f>IF(AND(O1271&lt;&gt;"",$H1266&lt;&gt;"",$F1266&lt;&gt;""),O1271*$H1266*$F1266,"")</f>
        <v/>
      </c>
      <c r="AB1271" s="20" t="str">
        <f>IF(AND(P1271&lt;&gt;"",$H1266&lt;&gt;"",$F1266&lt;&gt;""),P1271*$H1266*$F1266,"")</f>
        <v/>
      </c>
      <c r="AC1271" s="20" t="str">
        <f>IF(AND(Q1271&lt;&gt;"",$H1266&lt;&gt;"",$F1266&lt;&gt;""),Q1271*$H1266*$F1266,"")</f>
        <v/>
      </c>
      <c r="AD1271" s="20" t="str">
        <f>IF(AND(R1271&lt;&gt;"",$H1266&lt;&gt;"",$F1266&lt;&gt;""),R1271*$H1266*$F1266,"")</f>
        <v/>
      </c>
      <c r="AE1271" s="20" t="str">
        <f>IF(AND(S1271&lt;&gt;"",$H1266&lt;&gt;"",$F1266&lt;&gt;""),S1271*$H1266*$F1266,"")</f>
        <v/>
      </c>
      <c r="AF1271" s="20" t="str">
        <f>IF(AND(T1271&lt;&gt;"",$H1266&lt;&gt;"",$F1266&lt;&gt;""),T1271*$H1266*$F1266,"")</f>
        <v/>
      </c>
      <c r="AG1271" s="20" t="str">
        <f>IF(AND(U1271&lt;&gt;"",$H1266&lt;&gt;"",$F1266&lt;&gt;""),U1271*$H1266*$F1266,"")</f>
        <v/>
      </c>
      <c r="AH1271" s="20" t="str">
        <f>IF(AND(V1271&lt;&gt;"",$H1266&lt;&gt;"",$F1266&lt;&gt;""),V1271*$H1266*$F1266,"")</f>
        <v/>
      </c>
      <c r="AI1271" s="20" t="str">
        <f>IF(AND(W1271&lt;&gt;"",$H1266&lt;&gt;"",$F1266&lt;&gt;""),W1271*$H1266*$F1266,"")</f>
        <v/>
      </c>
      <c r="AJ1271" s="20" t="str">
        <f>IF(AND(X1271&lt;&gt;"",$H1266&lt;&gt;"",$F1266&lt;&gt;""),X1271*$H1266*$F1266,"")</f>
        <v/>
      </c>
    </row>
    <row r="1272" spans="1:36" ht="23.25" customHeight="1" x14ac:dyDescent="0.25">
      <c r="A1272" s="24"/>
      <c r="B1272" s="24"/>
      <c r="J1272" s="20" t="str">
        <f t="shared" si="57"/>
        <v/>
      </c>
      <c r="K1272" s="20" t="str">
        <f t="shared" si="58"/>
        <v/>
      </c>
      <c r="L1272" s="20" t="str">
        <f>IF(D1267&lt;&gt;"",MONTH(D1267),"")</f>
        <v/>
      </c>
      <c r="M1272" s="23" t="str">
        <f>IF(AND(($D1274)&lt;&gt;"",($E1274)&lt;&gt;""),IF(MIN(DATEVALUE($E1274),Base!K$3)-MAX(DATEVALUE($D1274),Base!K$2)+1&gt;=0,MIN(DATEVALUE($E1274),Base!K$3)-MAX(DATEVALUE($D1274),Base!K$2)+1,0),"")</f>
        <v/>
      </c>
      <c r="N1272" s="23" t="str">
        <f>IF(AND(($D1274)&lt;&gt;"",($E1274)&lt;&gt;""),IF(MIN(DATEVALUE($E1274),Base!L$3)-MAX(DATEVALUE($D1274),Base!L$2)+1&gt;=0,MIN(DATEVALUE($E1274),Base!L$3)-MAX(DATEVALUE($D1274),Base!L$2)+1,0),"")</f>
        <v/>
      </c>
      <c r="O1272" s="23" t="str">
        <f>IF(AND(($D1274)&lt;&gt;"",($E1274)&lt;&gt;""),IF(MIN(DATEVALUE($E1274),Base!M$3)-MAX(DATEVALUE($D1274),Base!M$2)+1&gt;=0,MIN(DATEVALUE($E1274),Base!M$3)-MAX(DATEVALUE($D1274),Base!M$2)+1,0),"")</f>
        <v/>
      </c>
      <c r="P1272" s="23" t="str">
        <f>IF(AND(($D1274)&lt;&gt;"",($E1274)&lt;&gt;""),IF(MIN(DATEVALUE($E1274),Base!N$3)-MAX(DATEVALUE($D1274),Base!N$2)+1&gt;=0,MIN(DATEVALUE($E1274),Base!N$3)-MAX(DATEVALUE($D1274),Base!N$2)+1,0),"")</f>
        <v/>
      </c>
      <c r="Q1272" s="23" t="str">
        <f>IF(AND(($D1274)&lt;&gt;"",($E1274)&lt;&gt;""),IF(MIN(DATEVALUE($E1274),Base!O$3)-MAX(DATEVALUE($D1274),Base!O$2)+1&gt;=0,MIN(DATEVALUE($E1274),Base!O$3)-MAX(DATEVALUE($D1274),Base!O$2)+1,0),"")</f>
        <v/>
      </c>
      <c r="R1272" s="23" t="str">
        <f>IF(AND(($D1274)&lt;&gt;"",($E1274)&lt;&gt;""),IF(MIN(DATEVALUE($E1274),Base!P$3)-MAX(DATEVALUE($D1274),Base!P$2)+1&gt;=0,MIN(DATEVALUE($E1274),Base!P$3)-MAX(DATEVALUE($D1274),Base!P$2)+1,0),"")</f>
        <v/>
      </c>
      <c r="S1272" s="23" t="str">
        <f>IF(AND(($D1274)&lt;&gt;"",($E1274)&lt;&gt;""),IF(MIN(DATEVALUE($E1274),Base!Q$3)-MAX(DATEVALUE($D1274),Base!Q$2)+1&gt;=0,MIN(DATEVALUE($E1274),Base!Q$3)-MAX(DATEVALUE($D1274),Base!Q$2)+1,0),"")</f>
        <v/>
      </c>
      <c r="T1272" s="23" t="str">
        <f>IF(AND(($D1274)&lt;&gt;"",($E1274)&lt;&gt;""),IF(MIN(DATEVALUE($E1274),Base!R$3)-MAX(DATEVALUE($D1274),Base!R$2)+1&gt;=0,MIN(DATEVALUE($E1274),Base!R$3)-MAX(DATEVALUE($D1274),Base!R$2)+1,0),"")</f>
        <v/>
      </c>
      <c r="U1272" s="23" t="str">
        <f>IF(AND(($D1274)&lt;&gt;"",($E1274)&lt;&gt;""),IF(MIN(DATEVALUE($E1274),Base!S$3)-MAX(DATEVALUE($D1274),Base!S$2)+1&gt;=0,MIN(DATEVALUE($E1274),Base!S$3)-MAX(DATEVALUE($D1274),Base!S$2)+1,0),"")</f>
        <v/>
      </c>
      <c r="V1272" s="23" t="str">
        <f>IF(AND(($D1274)&lt;&gt;"",($E1274)&lt;&gt;""),IF(MIN(DATEVALUE($E1274),Base!T$3)-MAX(DATEVALUE($D1274),Base!T$2)+1&gt;=0,MIN(DATEVALUE($E1274),Base!T$3)-MAX(DATEVALUE($D1274),Base!T$2)+1,0),"")</f>
        <v/>
      </c>
      <c r="W1272" s="23" t="str">
        <f>IF(AND(($D1274)&lt;&gt;"",($E1274)&lt;&gt;""),IF(MIN(DATEVALUE($E1274),Base!U$3)-MAX(DATEVALUE($D1274),Base!U$2)+1&gt;=0,MIN(DATEVALUE($E1274),Base!U$3)-MAX(DATEVALUE($D1274),Base!U$2)+1,0),"")</f>
        <v/>
      </c>
      <c r="X1272" s="23" t="str">
        <f>IF(AND(($D1274)&lt;&gt;"",($E1274)&lt;&gt;""),IF(MIN(DATEVALUE($E1274),Base!V$3)-MAX(DATEVALUE($D1274),Base!V$2)+1&gt;=0,MIN(DATEVALUE($E1274),Base!V$3)-MAX(DATEVALUE($D1274),Base!V$2)+1,0),"")</f>
        <v/>
      </c>
      <c r="Y1272" s="20" t="str">
        <f>IF(AND(M1272&lt;&gt;"",$H1268&lt;&gt;"",$F1268&lt;&gt;""),M1272*$H1268*$F1268,"")</f>
        <v/>
      </c>
      <c r="Z1272" s="20" t="str">
        <f>IF(AND(N1272&lt;&gt;"",$H1267&lt;&gt;"",$F1267&lt;&gt;""),N1272*$H1267*$F1267,"")</f>
        <v/>
      </c>
      <c r="AA1272" s="20" t="str">
        <f>IF(AND(O1272&lt;&gt;"",$H1267&lt;&gt;"",$F1267&lt;&gt;""),O1272*$H1267*$F1267,"")</f>
        <v/>
      </c>
      <c r="AB1272" s="20" t="str">
        <f>IF(AND(P1272&lt;&gt;"",$H1267&lt;&gt;"",$F1267&lt;&gt;""),P1272*$H1267*$F1267,"")</f>
        <v/>
      </c>
      <c r="AC1272" s="20" t="str">
        <f>IF(AND(Q1272&lt;&gt;"",$H1267&lt;&gt;"",$F1267&lt;&gt;""),Q1272*$H1267*$F1267,"")</f>
        <v/>
      </c>
      <c r="AD1272" s="20" t="str">
        <f>IF(AND(R1272&lt;&gt;"",$H1267&lt;&gt;"",$F1267&lt;&gt;""),R1272*$H1267*$F1267,"")</f>
        <v/>
      </c>
      <c r="AE1272" s="20" t="str">
        <f>IF(AND(S1272&lt;&gt;"",$H1267&lt;&gt;"",$F1267&lt;&gt;""),S1272*$H1267*$F1267,"")</f>
        <v/>
      </c>
      <c r="AF1272" s="20" t="str">
        <f>IF(AND(T1272&lt;&gt;"",$H1267&lt;&gt;"",$F1267&lt;&gt;""),T1272*$H1267*$F1267,"")</f>
        <v/>
      </c>
      <c r="AG1272" s="20" t="str">
        <f>IF(AND(U1272&lt;&gt;"",$H1267&lt;&gt;"",$F1267&lt;&gt;""),U1272*$H1267*$F1267,"")</f>
        <v/>
      </c>
      <c r="AH1272" s="20" t="str">
        <f>IF(AND(V1272&lt;&gt;"",$H1267&lt;&gt;"",$F1267&lt;&gt;""),V1272*$H1267*$F1267,"")</f>
        <v/>
      </c>
      <c r="AI1272" s="20" t="str">
        <f>IF(AND(W1272&lt;&gt;"",$H1267&lt;&gt;"",$F1267&lt;&gt;""),W1272*$H1267*$F1267,"")</f>
        <v/>
      </c>
      <c r="AJ1272" s="20" t="str">
        <f>IF(AND(X1272&lt;&gt;"",$H1267&lt;&gt;"",$F1267&lt;&gt;""),X1272*$H1267*$F1267,"")</f>
        <v/>
      </c>
    </row>
    <row r="1273" spans="1:36" ht="23.25" customHeight="1" x14ac:dyDescent="0.25">
      <c r="A1273" s="24"/>
      <c r="B1273" s="24"/>
      <c r="J1273" s="20" t="str">
        <f t="shared" si="57"/>
        <v/>
      </c>
      <c r="K1273" s="20" t="str">
        <f t="shared" si="58"/>
        <v/>
      </c>
      <c r="L1273" s="20" t="str">
        <f>IF(D1268&lt;&gt;"",MONTH(D1268),"")</f>
        <v/>
      </c>
      <c r="M1273" s="23" t="str">
        <f>IF(AND(($D1275)&lt;&gt;"",($E1275)&lt;&gt;""),IF(MIN(DATEVALUE($E1275),Base!K$3)-MAX(DATEVALUE($D1275),Base!K$2)+1&gt;=0,MIN(DATEVALUE($E1275),Base!K$3)-MAX(DATEVALUE($D1275),Base!K$2)+1,0),"")</f>
        <v/>
      </c>
      <c r="N1273" s="23" t="str">
        <f>IF(AND(($D1275)&lt;&gt;"",($E1275)&lt;&gt;""),IF(MIN(DATEVALUE($E1275),Base!L$3)-MAX(DATEVALUE($D1275),Base!L$2)+1&gt;=0,MIN(DATEVALUE($E1275),Base!L$3)-MAX(DATEVALUE($D1275),Base!L$2)+1,0),"")</f>
        <v/>
      </c>
      <c r="O1273" s="23" t="str">
        <f>IF(AND(($D1275)&lt;&gt;"",($E1275)&lt;&gt;""),IF(MIN(DATEVALUE($E1275),Base!M$3)-MAX(DATEVALUE($D1275),Base!M$2)+1&gt;=0,MIN(DATEVALUE($E1275),Base!M$3)-MAX(DATEVALUE($D1275),Base!M$2)+1,0),"")</f>
        <v/>
      </c>
      <c r="P1273" s="23" t="str">
        <f>IF(AND(($D1275)&lt;&gt;"",($E1275)&lt;&gt;""),IF(MIN(DATEVALUE($E1275),Base!N$3)-MAX(DATEVALUE($D1275),Base!N$2)+1&gt;=0,MIN(DATEVALUE($E1275),Base!N$3)-MAX(DATEVALUE($D1275),Base!N$2)+1,0),"")</f>
        <v/>
      </c>
      <c r="Q1273" s="23" t="str">
        <f>IF(AND(($D1275)&lt;&gt;"",($E1275)&lt;&gt;""),IF(MIN(DATEVALUE($E1275),Base!O$3)-MAX(DATEVALUE($D1275),Base!O$2)+1&gt;=0,MIN(DATEVALUE($E1275),Base!O$3)-MAX(DATEVALUE($D1275),Base!O$2)+1,0),"")</f>
        <v/>
      </c>
      <c r="R1273" s="23" t="str">
        <f>IF(AND(($D1275)&lt;&gt;"",($E1275)&lt;&gt;""),IF(MIN(DATEVALUE($E1275),Base!P$3)-MAX(DATEVALUE($D1275),Base!P$2)+1&gt;=0,MIN(DATEVALUE($E1275),Base!P$3)-MAX(DATEVALUE($D1275),Base!P$2)+1,0),"")</f>
        <v/>
      </c>
      <c r="S1273" s="23" t="str">
        <f>IF(AND(($D1275)&lt;&gt;"",($E1275)&lt;&gt;""),IF(MIN(DATEVALUE($E1275),Base!Q$3)-MAX(DATEVALUE($D1275),Base!Q$2)+1&gt;=0,MIN(DATEVALUE($E1275),Base!Q$3)-MAX(DATEVALUE($D1275),Base!Q$2)+1,0),"")</f>
        <v/>
      </c>
      <c r="T1273" s="23" t="str">
        <f>IF(AND(($D1275)&lt;&gt;"",($E1275)&lt;&gt;""),IF(MIN(DATEVALUE($E1275),Base!R$3)-MAX(DATEVALUE($D1275),Base!R$2)+1&gt;=0,MIN(DATEVALUE($E1275),Base!R$3)-MAX(DATEVALUE($D1275),Base!R$2)+1,0),"")</f>
        <v/>
      </c>
      <c r="U1273" s="23" t="str">
        <f>IF(AND(($D1275)&lt;&gt;"",($E1275)&lt;&gt;""),IF(MIN(DATEVALUE($E1275),Base!S$3)-MAX(DATEVALUE($D1275),Base!S$2)+1&gt;=0,MIN(DATEVALUE($E1275),Base!S$3)-MAX(DATEVALUE($D1275),Base!S$2)+1,0),"")</f>
        <v/>
      </c>
      <c r="V1273" s="23" t="str">
        <f>IF(AND(($D1275)&lt;&gt;"",($E1275)&lt;&gt;""),IF(MIN(DATEVALUE($E1275),Base!T$3)-MAX(DATEVALUE($D1275),Base!T$2)+1&gt;=0,MIN(DATEVALUE($E1275),Base!T$3)-MAX(DATEVALUE($D1275),Base!T$2)+1,0),"")</f>
        <v/>
      </c>
      <c r="W1273" s="23" t="str">
        <f>IF(AND(($D1275)&lt;&gt;"",($E1275)&lt;&gt;""),IF(MIN(DATEVALUE($E1275),Base!U$3)-MAX(DATEVALUE($D1275),Base!U$2)+1&gt;=0,MIN(DATEVALUE($E1275),Base!U$3)-MAX(DATEVALUE($D1275),Base!U$2)+1,0),"")</f>
        <v/>
      </c>
      <c r="X1273" s="23" t="str">
        <f>IF(AND(($D1275)&lt;&gt;"",($E1275)&lt;&gt;""),IF(MIN(DATEVALUE($E1275),Base!V$3)-MAX(DATEVALUE($D1275),Base!V$2)+1&gt;=0,MIN(DATEVALUE($E1275),Base!V$3)-MAX(DATEVALUE($D1275),Base!V$2)+1,0),"")</f>
        <v/>
      </c>
      <c r="Y1273" s="20" t="str">
        <f>IF(AND(M1273&lt;&gt;"",$H1269&lt;&gt;"",$F1269&lt;&gt;""),M1273*$H1269*$F1269,"")</f>
        <v/>
      </c>
      <c r="Z1273" s="20" t="str">
        <f>IF(AND(N1273&lt;&gt;"",$H1268&lt;&gt;"",$F1268&lt;&gt;""),N1273*$H1268*$F1268,"")</f>
        <v/>
      </c>
      <c r="AA1273" s="20" t="str">
        <f>IF(AND(O1273&lt;&gt;"",$H1268&lt;&gt;"",$F1268&lt;&gt;""),O1273*$H1268*$F1268,"")</f>
        <v/>
      </c>
      <c r="AB1273" s="20" t="str">
        <f>IF(AND(P1273&lt;&gt;"",$H1268&lt;&gt;"",$F1268&lt;&gt;""),P1273*$H1268*$F1268,"")</f>
        <v/>
      </c>
      <c r="AC1273" s="20" t="str">
        <f>IF(AND(Q1273&lt;&gt;"",$H1268&lt;&gt;"",$F1268&lt;&gt;""),Q1273*$H1268*$F1268,"")</f>
        <v/>
      </c>
      <c r="AD1273" s="20" t="str">
        <f>IF(AND(R1273&lt;&gt;"",$H1268&lt;&gt;"",$F1268&lt;&gt;""),R1273*$H1268*$F1268,"")</f>
        <v/>
      </c>
      <c r="AE1273" s="20" t="str">
        <f>IF(AND(S1273&lt;&gt;"",$H1268&lt;&gt;"",$F1268&lt;&gt;""),S1273*$H1268*$F1268,"")</f>
        <v/>
      </c>
      <c r="AF1273" s="20" t="str">
        <f>IF(AND(T1273&lt;&gt;"",$H1268&lt;&gt;"",$F1268&lt;&gt;""),T1273*$H1268*$F1268,"")</f>
        <v/>
      </c>
      <c r="AG1273" s="20" t="str">
        <f>IF(AND(U1273&lt;&gt;"",$H1268&lt;&gt;"",$F1268&lt;&gt;""),U1273*$H1268*$F1268,"")</f>
        <v/>
      </c>
      <c r="AH1273" s="20" t="str">
        <f>IF(AND(V1273&lt;&gt;"",$H1268&lt;&gt;"",$F1268&lt;&gt;""),V1273*$H1268*$F1268,"")</f>
        <v/>
      </c>
      <c r="AI1273" s="20" t="str">
        <f>IF(AND(W1273&lt;&gt;"",$H1268&lt;&gt;"",$F1268&lt;&gt;""),W1273*$H1268*$F1268,"")</f>
        <v/>
      </c>
      <c r="AJ1273" s="20" t="str">
        <f>IF(AND(X1273&lt;&gt;"",$H1268&lt;&gt;"",$F1268&lt;&gt;""),X1273*$H1268*$F1268,"")</f>
        <v/>
      </c>
    </row>
    <row r="1274" spans="1:36" ht="23.25" customHeight="1" x14ac:dyDescent="0.25">
      <c r="A1274" s="24"/>
      <c r="B1274" s="24"/>
      <c r="J1274" s="20" t="str">
        <f t="shared" si="57"/>
        <v/>
      </c>
      <c r="K1274" s="20" t="str">
        <f t="shared" si="58"/>
        <v/>
      </c>
      <c r="L1274" s="20" t="str">
        <f>IF(D1269&lt;&gt;"",MONTH(D1269),"")</f>
        <v/>
      </c>
      <c r="M1274" s="23" t="str">
        <f>IF(AND(($D1276)&lt;&gt;"",($E1276)&lt;&gt;""),IF(MIN(DATEVALUE($E1276),Base!K$3)-MAX(DATEVALUE($D1276),Base!K$2)+1&gt;=0,MIN(DATEVALUE($E1276),Base!K$3)-MAX(DATEVALUE($D1276),Base!K$2)+1,0),"")</f>
        <v/>
      </c>
      <c r="N1274" s="23" t="str">
        <f>IF(AND(($D1276)&lt;&gt;"",($E1276)&lt;&gt;""),IF(MIN(DATEVALUE($E1276),Base!L$3)-MAX(DATEVALUE($D1276),Base!L$2)+1&gt;=0,MIN(DATEVALUE($E1276),Base!L$3)-MAX(DATEVALUE($D1276),Base!L$2)+1,0),"")</f>
        <v/>
      </c>
      <c r="O1274" s="23" t="str">
        <f>IF(AND(($D1276)&lt;&gt;"",($E1276)&lt;&gt;""),IF(MIN(DATEVALUE($E1276),Base!M$3)-MAX(DATEVALUE($D1276),Base!M$2)+1&gt;=0,MIN(DATEVALUE($E1276),Base!M$3)-MAX(DATEVALUE($D1276),Base!M$2)+1,0),"")</f>
        <v/>
      </c>
      <c r="P1274" s="23" t="str">
        <f>IF(AND(($D1276)&lt;&gt;"",($E1276)&lt;&gt;""),IF(MIN(DATEVALUE($E1276),Base!N$3)-MAX(DATEVALUE($D1276),Base!N$2)+1&gt;=0,MIN(DATEVALUE($E1276),Base!N$3)-MAX(DATEVALUE($D1276),Base!N$2)+1,0),"")</f>
        <v/>
      </c>
      <c r="Q1274" s="23" t="str">
        <f>IF(AND(($D1276)&lt;&gt;"",($E1276)&lt;&gt;""),IF(MIN(DATEVALUE($E1276),Base!O$3)-MAX(DATEVALUE($D1276),Base!O$2)+1&gt;=0,MIN(DATEVALUE($E1276),Base!O$3)-MAX(DATEVALUE($D1276),Base!O$2)+1,0),"")</f>
        <v/>
      </c>
      <c r="R1274" s="23" t="str">
        <f>IF(AND(($D1276)&lt;&gt;"",($E1276)&lt;&gt;""),IF(MIN(DATEVALUE($E1276),Base!P$3)-MAX(DATEVALUE($D1276),Base!P$2)+1&gt;=0,MIN(DATEVALUE($E1276),Base!P$3)-MAX(DATEVALUE($D1276),Base!P$2)+1,0),"")</f>
        <v/>
      </c>
      <c r="S1274" s="23" t="str">
        <f>IF(AND(($D1276)&lt;&gt;"",($E1276)&lt;&gt;""),IF(MIN(DATEVALUE($E1276),Base!Q$3)-MAX(DATEVALUE($D1276),Base!Q$2)+1&gt;=0,MIN(DATEVALUE($E1276),Base!Q$3)-MAX(DATEVALUE($D1276),Base!Q$2)+1,0),"")</f>
        <v/>
      </c>
      <c r="T1274" s="23" t="str">
        <f>IF(AND(($D1276)&lt;&gt;"",($E1276)&lt;&gt;""),IF(MIN(DATEVALUE($E1276),Base!R$3)-MAX(DATEVALUE($D1276),Base!R$2)+1&gt;=0,MIN(DATEVALUE($E1276),Base!R$3)-MAX(DATEVALUE($D1276),Base!R$2)+1,0),"")</f>
        <v/>
      </c>
      <c r="U1274" s="23" t="str">
        <f>IF(AND(($D1276)&lt;&gt;"",($E1276)&lt;&gt;""),IF(MIN(DATEVALUE($E1276),Base!S$3)-MAX(DATEVALUE($D1276),Base!S$2)+1&gt;=0,MIN(DATEVALUE($E1276),Base!S$3)-MAX(DATEVALUE($D1276),Base!S$2)+1,0),"")</f>
        <v/>
      </c>
      <c r="V1274" s="23" t="str">
        <f>IF(AND(($D1276)&lt;&gt;"",($E1276)&lt;&gt;""),IF(MIN(DATEVALUE($E1276),Base!T$3)-MAX(DATEVALUE($D1276),Base!T$2)+1&gt;=0,MIN(DATEVALUE($E1276),Base!T$3)-MAX(DATEVALUE($D1276),Base!T$2)+1,0),"")</f>
        <v/>
      </c>
      <c r="W1274" s="23" t="str">
        <f>IF(AND(($D1276)&lt;&gt;"",($E1276)&lt;&gt;""),IF(MIN(DATEVALUE($E1276),Base!U$3)-MAX(DATEVALUE($D1276),Base!U$2)+1&gt;=0,MIN(DATEVALUE($E1276),Base!U$3)-MAX(DATEVALUE($D1276),Base!U$2)+1,0),"")</f>
        <v/>
      </c>
      <c r="X1274" s="23" t="str">
        <f>IF(AND(($D1276)&lt;&gt;"",($E1276)&lt;&gt;""),IF(MIN(DATEVALUE($E1276),Base!V$3)-MAX(DATEVALUE($D1276),Base!V$2)+1&gt;=0,MIN(DATEVALUE($E1276),Base!V$3)-MAX(DATEVALUE($D1276),Base!V$2)+1,0),"")</f>
        <v/>
      </c>
      <c r="Y1274" s="20" t="str">
        <f>IF(AND(M1274&lt;&gt;"",$H1270&lt;&gt;"",$F1270&lt;&gt;""),M1274*$H1270*$F1270,"")</f>
        <v/>
      </c>
      <c r="Z1274" s="20" t="str">
        <f>IF(AND(N1274&lt;&gt;"",$H1269&lt;&gt;"",$F1269&lt;&gt;""),N1274*$H1269*$F1269,"")</f>
        <v/>
      </c>
      <c r="AA1274" s="20" t="str">
        <f>IF(AND(O1274&lt;&gt;"",$H1269&lt;&gt;"",$F1269&lt;&gt;""),O1274*$H1269*$F1269,"")</f>
        <v/>
      </c>
      <c r="AB1274" s="20" t="str">
        <f>IF(AND(P1274&lt;&gt;"",$H1269&lt;&gt;"",$F1269&lt;&gt;""),P1274*$H1269*$F1269,"")</f>
        <v/>
      </c>
      <c r="AC1274" s="20" t="str">
        <f>IF(AND(Q1274&lt;&gt;"",$H1269&lt;&gt;"",$F1269&lt;&gt;""),Q1274*$H1269*$F1269,"")</f>
        <v/>
      </c>
      <c r="AD1274" s="20" t="str">
        <f>IF(AND(R1274&lt;&gt;"",$H1269&lt;&gt;"",$F1269&lt;&gt;""),R1274*$H1269*$F1269,"")</f>
        <v/>
      </c>
      <c r="AE1274" s="20" t="str">
        <f>IF(AND(S1274&lt;&gt;"",$H1269&lt;&gt;"",$F1269&lt;&gt;""),S1274*$H1269*$F1269,"")</f>
        <v/>
      </c>
      <c r="AF1274" s="20" t="str">
        <f>IF(AND(T1274&lt;&gt;"",$H1269&lt;&gt;"",$F1269&lt;&gt;""),T1274*$H1269*$F1269,"")</f>
        <v/>
      </c>
      <c r="AG1274" s="20" t="str">
        <f>IF(AND(U1274&lt;&gt;"",$H1269&lt;&gt;"",$F1269&lt;&gt;""),U1274*$H1269*$F1269,"")</f>
        <v/>
      </c>
      <c r="AH1274" s="20" t="str">
        <f>IF(AND(V1274&lt;&gt;"",$H1269&lt;&gt;"",$F1269&lt;&gt;""),V1274*$H1269*$F1269,"")</f>
        <v/>
      </c>
      <c r="AI1274" s="20" t="str">
        <f>IF(AND(W1274&lt;&gt;"",$H1269&lt;&gt;"",$F1269&lt;&gt;""),W1274*$H1269*$F1269,"")</f>
        <v/>
      </c>
      <c r="AJ1274" s="20" t="str">
        <f>IF(AND(X1274&lt;&gt;"",$H1269&lt;&gt;"",$F1269&lt;&gt;""),X1274*$H1269*$F1269,"")</f>
        <v/>
      </c>
    </row>
    <row r="1275" spans="1:36" ht="23.25" customHeight="1" x14ac:dyDescent="0.25">
      <c r="A1275" s="24"/>
      <c r="B1275" s="24"/>
      <c r="J1275" s="20" t="str">
        <f t="shared" si="57"/>
        <v/>
      </c>
      <c r="K1275" s="20" t="str">
        <f t="shared" si="58"/>
        <v/>
      </c>
      <c r="L1275" s="20" t="str">
        <f>IF(D1270&lt;&gt;"",MONTH(D1270),"")</f>
        <v/>
      </c>
      <c r="M1275" s="23" t="str">
        <f>IF(AND(($D1277)&lt;&gt;"",($E1277)&lt;&gt;""),IF(MIN(DATEVALUE($E1277),Base!K$3)-MAX(DATEVALUE($D1277),Base!K$2)+1&gt;=0,MIN(DATEVALUE($E1277),Base!K$3)-MAX(DATEVALUE($D1277),Base!K$2)+1,0),"")</f>
        <v/>
      </c>
      <c r="N1275" s="23" t="str">
        <f>IF(AND(($D1277)&lt;&gt;"",($E1277)&lt;&gt;""),IF(MIN(DATEVALUE($E1277),Base!L$3)-MAX(DATEVALUE($D1277),Base!L$2)+1&gt;=0,MIN(DATEVALUE($E1277),Base!L$3)-MAX(DATEVALUE($D1277),Base!L$2)+1,0),"")</f>
        <v/>
      </c>
      <c r="O1275" s="23" t="str">
        <f>IF(AND(($D1277)&lt;&gt;"",($E1277)&lt;&gt;""),IF(MIN(DATEVALUE($E1277),Base!M$3)-MAX(DATEVALUE($D1277),Base!M$2)+1&gt;=0,MIN(DATEVALUE($E1277),Base!M$3)-MAX(DATEVALUE($D1277),Base!M$2)+1,0),"")</f>
        <v/>
      </c>
      <c r="P1275" s="23" t="str">
        <f>IF(AND(($D1277)&lt;&gt;"",($E1277)&lt;&gt;""),IF(MIN(DATEVALUE($E1277),Base!N$3)-MAX(DATEVALUE($D1277),Base!N$2)+1&gt;=0,MIN(DATEVALUE($E1277),Base!N$3)-MAX(DATEVALUE($D1277),Base!N$2)+1,0),"")</f>
        <v/>
      </c>
      <c r="Q1275" s="23" t="str">
        <f>IF(AND(($D1277)&lt;&gt;"",($E1277)&lt;&gt;""),IF(MIN(DATEVALUE($E1277),Base!O$3)-MAX(DATEVALUE($D1277),Base!O$2)+1&gt;=0,MIN(DATEVALUE($E1277),Base!O$3)-MAX(DATEVALUE($D1277),Base!O$2)+1,0),"")</f>
        <v/>
      </c>
      <c r="R1275" s="23" t="str">
        <f>IF(AND(($D1277)&lt;&gt;"",($E1277)&lt;&gt;""),IF(MIN(DATEVALUE($E1277),Base!P$3)-MAX(DATEVALUE($D1277),Base!P$2)+1&gt;=0,MIN(DATEVALUE($E1277),Base!P$3)-MAX(DATEVALUE($D1277),Base!P$2)+1,0),"")</f>
        <v/>
      </c>
      <c r="S1275" s="23" t="str">
        <f>IF(AND(($D1277)&lt;&gt;"",($E1277)&lt;&gt;""),IF(MIN(DATEVALUE($E1277),Base!Q$3)-MAX(DATEVALUE($D1277),Base!Q$2)+1&gt;=0,MIN(DATEVALUE($E1277),Base!Q$3)-MAX(DATEVALUE($D1277),Base!Q$2)+1,0),"")</f>
        <v/>
      </c>
      <c r="T1275" s="23" t="str">
        <f>IF(AND(($D1277)&lt;&gt;"",($E1277)&lt;&gt;""),IF(MIN(DATEVALUE($E1277),Base!R$3)-MAX(DATEVALUE($D1277),Base!R$2)+1&gt;=0,MIN(DATEVALUE($E1277),Base!R$3)-MAX(DATEVALUE($D1277),Base!R$2)+1,0),"")</f>
        <v/>
      </c>
      <c r="U1275" s="23" t="str">
        <f>IF(AND(($D1277)&lt;&gt;"",($E1277)&lt;&gt;""),IF(MIN(DATEVALUE($E1277),Base!S$3)-MAX(DATEVALUE($D1277),Base!S$2)+1&gt;=0,MIN(DATEVALUE($E1277),Base!S$3)-MAX(DATEVALUE($D1277),Base!S$2)+1,0),"")</f>
        <v/>
      </c>
      <c r="V1275" s="23" t="str">
        <f>IF(AND(($D1277)&lt;&gt;"",($E1277)&lt;&gt;""),IF(MIN(DATEVALUE($E1277),Base!T$3)-MAX(DATEVALUE($D1277),Base!T$2)+1&gt;=0,MIN(DATEVALUE($E1277),Base!T$3)-MAX(DATEVALUE($D1277),Base!T$2)+1,0),"")</f>
        <v/>
      </c>
      <c r="W1275" s="23" t="str">
        <f>IF(AND(($D1277)&lt;&gt;"",($E1277)&lt;&gt;""),IF(MIN(DATEVALUE($E1277),Base!U$3)-MAX(DATEVALUE($D1277),Base!U$2)+1&gt;=0,MIN(DATEVALUE($E1277),Base!U$3)-MAX(DATEVALUE($D1277),Base!U$2)+1,0),"")</f>
        <v/>
      </c>
      <c r="X1275" s="23" t="str">
        <f>IF(AND(($D1277)&lt;&gt;"",($E1277)&lt;&gt;""),IF(MIN(DATEVALUE($E1277),Base!V$3)-MAX(DATEVALUE($D1277),Base!V$2)+1&gt;=0,MIN(DATEVALUE($E1277),Base!V$3)-MAX(DATEVALUE($D1277),Base!V$2)+1,0),"")</f>
        <v/>
      </c>
      <c r="Y1275" s="20" t="str">
        <f>IF(AND(M1275&lt;&gt;"",$H1271&lt;&gt;"",$F1271&lt;&gt;""),M1275*$H1271*$F1271,"")</f>
        <v/>
      </c>
      <c r="Z1275" s="20" t="str">
        <f>IF(AND(N1275&lt;&gt;"",$H1270&lt;&gt;"",$F1270&lt;&gt;""),N1275*$H1270*$F1270,"")</f>
        <v/>
      </c>
      <c r="AA1275" s="20" t="str">
        <f>IF(AND(O1275&lt;&gt;"",$H1270&lt;&gt;"",$F1270&lt;&gt;""),O1275*$H1270*$F1270,"")</f>
        <v/>
      </c>
      <c r="AB1275" s="20" t="str">
        <f>IF(AND(P1275&lt;&gt;"",$H1270&lt;&gt;"",$F1270&lt;&gt;""),P1275*$H1270*$F1270,"")</f>
        <v/>
      </c>
      <c r="AC1275" s="20" t="str">
        <f>IF(AND(Q1275&lt;&gt;"",$H1270&lt;&gt;"",$F1270&lt;&gt;""),Q1275*$H1270*$F1270,"")</f>
        <v/>
      </c>
      <c r="AD1275" s="20" t="str">
        <f>IF(AND(R1275&lt;&gt;"",$H1270&lt;&gt;"",$F1270&lt;&gt;""),R1275*$H1270*$F1270,"")</f>
        <v/>
      </c>
      <c r="AE1275" s="20" t="str">
        <f>IF(AND(S1275&lt;&gt;"",$H1270&lt;&gt;"",$F1270&lt;&gt;""),S1275*$H1270*$F1270,"")</f>
        <v/>
      </c>
      <c r="AF1275" s="20" t="str">
        <f>IF(AND(T1275&lt;&gt;"",$H1270&lt;&gt;"",$F1270&lt;&gt;""),T1275*$H1270*$F1270,"")</f>
        <v/>
      </c>
      <c r="AG1275" s="20" t="str">
        <f>IF(AND(U1275&lt;&gt;"",$H1270&lt;&gt;"",$F1270&lt;&gt;""),U1275*$H1270*$F1270,"")</f>
        <v/>
      </c>
      <c r="AH1275" s="20" t="str">
        <f>IF(AND(V1275&lt;&gt;"",$H1270&lt;&gt;"",$F1270&lt;&gt;""),V1275*$H1270*$F1270,"")</f>
        <v/>
      </c>
      <c r="AI1275" s="20" t="str">
        <f>IF(AND(W1275&lt;&gt;"",$H1270&lt;&gt;"",$F1270&lt;&gt;""),W1275*$H1270*$F1270,"")</f>
        <v/>
      </c>
      <c r="AJ1275" s="20" t="str">
        <f>IF(AND(X1275&lt;&gt;"",$H1270&lt;&gt;"",$F1270&lt;&gt;""),X1275*$H1270*$F1270,"")</f>
        <v/>
      </c>
    </row>
    <row r="1276" spans="1:36" ht="23.25" customHeight="1" x14ac:dyDescent="0.25">
      <c r="A1276" s="24"/>
      <c r="B1276" s="24"/>
      <c r="J1276" s="20" t="str">
        <f t="shared" si="57"/>
        <v/>
      </c>
      <c r="K1276" s="20" t="str">
        <f t="shared" si="58"/>
        <v/>
      </c>
      <c r="L1276" s="20" t="str">
        <f>IF(D1271&lt;&gt;"",MONTH(D1271),"")</f>
        <v/>
      </c>
      <c r="M1276" s="23" t="str">
        <f>IF(AND(($D1278)&lt;&gt;"",($E1278)&lt;&gt;""),IF(MIN(DATEVALUE($E1278),Base!K$3)-MAX(DATEVALUE($D1278),Base!K$2)+1&gt;=0,MIN(DATEVALUE($E1278),Base!K$3)-MAX(DATEVALUE($D1278),Base!K$2)+1,0),"")</f>
        <v/>
      </c>
      <c r="N1276" s="23" t="str">
        <f>IF(AND(($D1278)&lt;&gt;"",($E1278)&lt;&gt;""),IF(MIN(DATEVALUE($E1278),Base!L$3)-MAX(DATEVALUE($D1278),Base!L$2)+1&gt;=0,MIN(DATEVALUE($E1278),Base!L$3)-MAX(DATEVALUE($D1278),Base!L$2)+1,0),"")</f>
        <v/>
      </c>
      <c r="O1276" s="23" t="str">
        <f>IF(AND(($D1278)&lt;&gt;"",($E1278)&lt;&gt;""),IF(MIN(DATEVALUE($E1278),Base!M$3)-MAX(DATEVALUE($D1278),Base!M$2)+1&gt;=0,MIN(DATEVALUE($E1278),Base!M$3)-MAX(DATEVALUE($D1278),Base!M$2)+1,0),"")</f>
        <v/>
      </c>
      <c r="P1276" s="23" t="str">
        <f>IF(AND(($D1278)&lt;&gt;"",($E1278)&lt;&gt;""),IF(MIN(DATEVALUE($E1278),Base!N$3)-MAX(DATEVALUE($D1278),Base!N$2)+1&gt;=0,MIN(DATEVALUE($E1278),Base!N$3)-MAX(DATEVALUE($D1278),Base!N$2)+1,0),"")</f>
        <v/>
      </c>
      <c r="Q1276" s="23" t="str">
        <f>IF(AND(($D1278)&lt;&gt;"",($E1278)&lt;&gt;""),IF(MIN(DATEVALUE($E1278),Base!O$3)-MAX(DATEVALUE($D1278),Base!O$2)+1&gt;=0,MIN(DATEVALUE($E1278),Base!O$3)-MAX(DATEVALUE($D1278),Base!O$2)+1,0),"")</f>
        <v/>
      </c>
      <c r="R1276" s="23" t="str">
        <f>IF(AND(($D1278)&lt;&gt;"",($E1278)&lt;&gt;""),IF(MIN(DATEVALUE($E1278),Base!P$3)-MAX(DATEVALUE($D1278),Base!P$2)+1&gt;=0,MIN(DATEVALUE($E1278),Base!P$3)-MAX(DATEVALUE($D1278),Base!P$2)+1,0),"")</f>
        <v/>
      </c>
      <c r="S1276" s="23" t="str">
        <f>IF(AND(($D1278)&lt;&gt;"",($E1278)&lt;&gt;""),IF(MIN(DATEVALUE($E1278),Base!Q$3)-MAX(DATEVALUE($D1278),Base!Q$2)+1&gt;=0,MIN(DATEVALUE($E1278),Base!Q$3)-MAX(DATEVALUE($D1278),Base!Q$2)+1,0),"")</f>
        <v/>
      </c>
      <c r="T1276" s="23" t="str">
        <f>IF(AND(($D1278)&lt;&gt;"",($E1278)&lt;&gt;""),IF(MIN(DATEVALUE($E1278),Base!R$3)-MAX(DATEVALUE($D1278),Base!R$2)+1&gt;=0,MIN(DATEVALUE($E1278),Base!R$3)-MAX(DATEVALUE($D1278),Base!R$2)+1,0),"")</f>
        <v/>
      </c>
      <c r="U1276" s="23" t="str">
        <f>IF(AND(($D1278)&lt;&gt;"",($E1278)&lt;&gt;""),IF(MIN(DATEVALUE($E1278),Base!S$3)-MAX(DATEVALUE($D1278),Base!S$2)+1&gt;=0,MIN(DATEVALUE($E1278),Base!S$3)-MAX(DATEVALUE($D1278),Base!S$2)+1,0),"")</f>
        <v/>
      </c>
      <c r="V1276" s="23" t="str">
        <f>IF(AND(($D1278)&lt;&gt;"",($E1278)&lt;&gt;""),IF(MIN(DATEVALUE($E1278),Base!T$3)-MAX(DATEVALUE($D1278),Base!T$2)+1&gt;=0,MIN(DATEVALUE($E1278),Base!T$3)-MAX(DATEVALUE($D1278),Base!T$2)+1,0),"")</f>
        <v/>
      </c>
      <c r="W1276" s="23" t="str">
        <f>IF(AND(($D1278)&lt;&gt;"",($E1278)&lt;&gt;""),IF(MIN(DATEVALUE($E1278),Base!U$3)-MAX(DATEVALUE($D1278),Base!U$2)+1&gt;=0,MIN(DATEVALUE($E1278),Base!U$3)-MAX(DATEVALUE($D1278),Base!U$2)+1,0),"")</f>
        <v/>
      </c>
      <c r="X1276" s="23" t="str">
        <f>IF(AND(($D1278)&lt;&gt;"",($E1278)&lt;&gt;""),IF(MIN(DATEVALUE($E1278),Base!V$3)-MAX(DATEVALUE($D1278),Base!V$2)+1&gt;=0,MIN(DATEVALUE($E1278),Base!V$3)-MAX(DATEVALUE($D1278),Base!V$2)+1,0),"")</f>
        <v/>
      </c>
      <c r="Y1276" s="20" t="str">
        <f>IF(AND(M1276&lt;&gt;"",$H1272&lt;&gt;"",$F1272&lt;&gt;""),M1276*$H1272*$F1272,"")</f>
        <v/>
      </c>
      <c r="Z1276" s="20" t="str">
        <f>IF(AND(N1276&lt;&gt;"",$H1271&lt;&gt;"",$F1271&lt;&gt;""),N1276*$H1271*$F1271,"")</f>
        <v/>
      </c>
      <c r="AA1276" s="20" t="str">
        <f>IF(AND(O1276&lt;&gt;"",$H1271&lt;&gt;"",$F1271&lt;&gt;""),O1276*$H1271*$F1271,"")</f>
        <v/>
      </c>
      <c r="AB1276" s="20" t="str">
        <f>IF(AND(P1276&lt;&gt;"",$H1271&lt;&gt;"",$F1271&lt;&gt;""),P1276*$H1271*$F1271,"")</f>
        <v/>
      </c>
      <c r="AC1276" s="20" t="str">
        <f>IF(AND(Q1276&lt;&gt;"",$H1271&lt;&gt;"",$F1271&lt;&gt;""),Q1276*$H1271*$F1271,"")</f>
        <v/>
      </c>
      <c r="AD1276" s="20" t="str">
        <f>IF(AND(R1276&lt;&gt;"",$H1271&lt;&gt;"",$F1271&lt;&gt;""),R1276*$H1271*$F1271,"")</f>
        <v/>
      </c>
      <c r="AE1276" s="20" t="str">
        <f>IF(AND(S1276&lt;&gt;"",$H1271&lt;&gt;"",$F1271&lt;&gt;""),S1276*$H1271*$F1271,"")</f>
        <v/>
      </c>
      <c r="AF1276" s="20" t="str">
        <f>IF(AND(T1276&lt;&gt;"",$H1271&lt;&gt;"",$F1271&lt;&gt;""),T1276*$H1271*$F1271,"")</f>
        <v/>
      </c>
      <c r="AG1276" s="20" t="str">
        <f>IF(AND(U1276&lt;&gt;"",$H1271&lt;&gt;"",$F1271&lt;&gt;""),U1276*$H1271*$F1271,"")</f>
        <v/>
      </c>
      <c r="AH1276" s="20" t="str">
        <f>IF(AND(V1276&lt;&gt;"",$H1271&lt;&gt;"",$F1271&lt;&gt;""),V1276*$H1271*$F1271,"")</f>
        <v/>
      </c>
      <c r="AI1276" s="20" t="str">
        <f>IF(AND(W1276&lt;&gt;"",$H1271&lt;&gt;"",$F1271&lt;&gt;""),W1276*$H1271*$F1271,"")</f>
        <v/>
      </c>
      <c r="AJ1276" s="20" t="str">
        <f>IF(AND(X1276&lt;&gt;"",$H1271&lt;&gt;"",$F1271&lt;&gt;""),X1276*$H1271*$F1271,"")</f>
        <v/>
      </c>
    </row>
    <row r="1277" spans="1:36" ht="23.25" customHeight="1" x14ac:dyDescent="0.25">
      <c r="A1277" s="24"/>
      <c r="B1277" s="24"/>
      <c r="J1277" s="20" t="str">
        <f t="shared" si="57"/>
        <v/>
      </c>
      <c r="K1277" s="20" t="str">
        <f t="shared" si="58"/>
        <v/>
      </c>
      <c r="L1277" s="20" t="str">
        <f>IF(D1272&lt;&gt;"",MONTH(D1272),"")</f>
        <v/>
      </c>
      <c r="M1277" s="23" t="str">
        <f>IF(AND(($D1279)&lt;&gt;"",($E1279)&lt;&gt;""),IF(MIN(DATEVALUE($E1279),Base!K$3)-MAX(DATEVALUE($D1279),Base!K$2)+1&gt;=0,MIN(DATEVALUE($E1279),Base!K$3)-MAX(DATEVALUE($D1279),Base!K$2)+1,0),"")</f>
        <v/>
      </c>
      <c r="N1277" s="23" t="str">
        <f>IF(AND(($D1279)&lt;&gt;"",($E1279)&lt;&gt;""),IF(MIN(DATEVALUE($E1279),Base!L$3)-MAX(DATEVALUE($D1279),Base!L$2)+1&gt;=0,MIN(DATEVALUE($E1279),Base!L$3)-MAX(DATEVALUE($D1279),Base!L$2)+1,0),"")</f>
        <v/>
      </c>
      <c r="O1277" s="23" t="str">
        <f>IF(AND(($D1279)&lt;&gt;"",($E1279)&lt;&gt;""),IF(MIN(DATEVALUE($E1279),Base!M$3)-MAX(DATEVALUE($D1279),Base!M$2)+1&gt;=0,MIN(DATEVALUE($E1279),Base!M$3)-MAX(DATEVALUE($D1279),Base!M$2)+1,0),"")</f>
        <v/>
      </c>
      <c r="P1277" s="23" t="str">
        <f>IF(AND(($D1279)&lt;&gt;"",($E1279)&lt;&gt;""),IF(MIN(DATEVALUE($E1279),Base!N$3)-MAX(DATEVALUE($D1279),Base!N$2)+1&gt;=0,MIN(DATEVALUE($E1279),Base!N$3)-MAX(DATEVALUE($D1279),Base!N$2)+1,0),"")</f>
        <v/>
      </c>
      <c r="Q1277" s="23" t="str">
        <f>IF(AND(($D1279)&lt;&gt;"",($E1279)&lt;&gt;""),IF(MIN(DATEVALUE($E1279),Base!O$3)-MAX(DATEVALUE($D1279),Base!O$2)+1&gt;=0,MIN(DATEVALUE($E1279),Base!O$3)-MAX(DATEVALUE($D1279),Base!O$2)+1,0),"")</f>
        <v/>
      </c>
      <c r="R1277" s="23" t="str">
        <f>IF(AND(($D1279)&lt;&gt;"",($E1279)&lt;&gt;""),IF(MIN(DATEVALUE($E1279),Base!P$3)-MAX(DATEVALUE($D1279),Base!P$2)+1&gt;=0,MIN(DATEVALUE($E1279),Base!P$3)-MAX(DATEVALUE($D1279),Base!P$2)+1,0),"")</f>
        <v/>
      </c>
      <c r="S1277" s="23" t="str">
        <f>IF(AND(($D1279)&lt;&gt;"",($E1279)&lt;&gt;""),IF(MIN(DATEVALUE($E1279),Base!Q$3)-MAX(DATEVALUE($D1279),Base!Q$2)+1&gt;=0,MIN(DATEVALUE($E1279),Base!Q$3)-MAX(DATEVALUE($D1279),Base!Q$2)+1,0),"")</f>
        <v/>
      </c>
      <c r="T1277" s="23" t="str">
        <f>IF(AND(($D1279)&lt;&gt;"",($E1279)&lt;&gt;""),IF(MIN(DATEVALUE($E1279),Base!R$3)-MAX(DATEVALUE($D1279),Base!R$2)+1&gt;=0,MIN(DATEVALUE($E1279),Base!R$3)-MAX(DATEVALUE($D1279),Base!R$2)+1,0),"")</f>
        <v/>
      </c>
      <c r="U1277" s="23" t="str">
        <f>IF(AND(($D1279)&lt;&gt;"",($E1279)&lt;&gt;""),IF(MIN(DATEVALUE($E1279),Base!S$3)-MAX(DATEVALUE($D1279),Base!S$2)+1&gt;=0,MIN(DATEVALUE($E1279),Base!S$3)-MAX(DATEVALUE($D1279),Base!S$2)+1,0),"")</f>
        <v/>
      </c>
      <c r="V1277" s="23" t="str">
        <f>IF(AND(($D1279)&lt;&gt;"",($E1279)&lt;&gt;""),IF(MIN(DATEVALUE($E1279),Base!T$3)-MAX(DATEVALUE($D1279),Base!T$2)+1&gt;=0,MIN(DATEVALUE($E1279),Base!T$3)-MAX(DATEVALUE($D1279),Base!T$2)+1,0),"")</f>
        <v/>
      </c>
      <c r="W1277" s="23" t="str">
        <f>IF(AND(($D1279)&lt;&gt;"",($E1279)&lt;&gt;""),IF(MIN(DATEVALUE($E1279),Base!U$3)-MAX(DATEVALUE($D1279),Base!U$2)+1&gt;=0,MIN(DATEVALUE($E1279),Base!U$3)-MAX(DATEVALUE($D1279),Base!U$2)+1,0),"")</f>
        <v/>
      </c>
      <c r="X1277" s="23" t="str">
        <f>IF(AND(($D1279)&lt;&gt;"",($E1279)&lt;&gt;""),IF(MIN(DATEVALUE($E1279),Base!V$3)-MAX(DATEVALUE($D1279),Base!V$2)+1&gt;=0,MIN(DATEVALUE($E1279),Base!V$3)-MAX(DATEVALUE($D1279),Base!V$2)+1,0),"")</f>
        <v/>
      </c>
      <c r="Y1277" s="20" t="str">
        <f>IF(AND(M1277&lt;&gt;"",$H1273&lt;&gt;"",$F1273&lt;&gt;""),M1277*$H1273*$F1273,"")</f>
        <v/>
      </c>
      <c r="Z1277" s="20" t="str">
        <f>IF(AND(N1277&lt;&gt;"",$H1272&lt;&gt;"",$F1272&lt;&gt;""),N1277*$H1272*$F1272,"")</f>
        <v/>
      </c>
      <c r="AA1277" s="20" t="str">
        <f>IF(AND(O1277&lt;&gt;"",$H1272&lt;&gt;"",$F1272&lt;&gt;""),O1277*$H1272*$F1272,"")</f>
        <v/>
      </c>
      <c r="AB1277" s="20" t="str">
        <f>IF(AND(P1277&lt;&gt;"",$H1272&lt;&gt;"",$F1272&lt;&gt;""),P1277*$H1272*$F1272,"")</f>
        <v/>
      </c>
      <c r="AC1277" s="20" t="str">
        <f>IF(AND(Q1277&lt;&gt;"",$H1272&lt;&gt;"",$F1272&lt;&gt;""),Q1277*$H1272*$F1272,"")</f>
        <v/>
      </c>
      <c r="AD1277" s="20" t="str">
        <f>IF(AND(R1277&lt;&gt;"",$H1272&lt;&gt;"",$F1272&lt;&gt;""),R1277*$H1272*$F1272,"")</f>
        <v/>
      </c>
      <c r="AE1277" s="20" t="str">
        <f>IF(AND(S1277&lt;&gt;"",$H1272&lt;&gt;"",$F1272&lt;&gt;""),S1277*$H1272*$F1272,"")</f>
        <v/>
      </c>
      <c r="AF1277" s="20" t="str">
        <f>IF(AND(T1277&lt;&gt;"",$H1272&lt;&gt;"",$F1272&lt;&gt;""),T1277*$H1272*$F1272,"")</f>
        <v/>
      </c>
      <c r="AG1277" s="20" t="str">
        <f>IF(AND(U1277&lt;&gt;"",$H1272&lt;&gt;"",$F1272&lt;&gt;""),U1277*$H1272*$F1272,"")</f>
        <v/>
      </c>
      <c r="AH1277" s="20" t="str">
        <f>IF(AND(V1277&lt;&gt;"",$H1272&lt;&gt;"",$F1272&lt;&gt;""),V1277*$H1272*$F1272,"")</f>
        <v/>
      </c>
      <c r="AI1277" s="20" t="str">
        <f>IF(AND(W1277&lt;&gt;"",$H1272&lt;&gt;"",$F1272&lt;&gt;""),W1277*$H1272*$F1272,"")</f>
        <v/>
      </c>
      <c r="AJ1277" s="20" t="str">
        <f>IF(AND(X1277&lt;&gt;"",$H1272&lt;&gt;"",$F1272&lt;&gt;""),X1277*$H1272*$F1272,"")</f>
        <v/>
      </c>
    </row>
    <row r="1278" spans="1:36" ht="23.25" customHeight="1" x14ac:dyDescent="0.25">
      <c r="A1278" s="24"/>
      <c r="B1278" s="24"/>
      <c r="J1278" s="20" t="str">
        <f t="shared" si="57"/>
        <v/>
      </c>
      <c r="K1278" s="20" t="str">
        <f t="shared" si="58"/>
        <v/>
      </c>
      <c r="L1278" s="20" t="str">
        <f>IF(D1273&lt;&gt;"",MONTH(D1273),"")</f>
        <v/>
      </c>
      <c r="M1278" s="23" t="str">
        <f>IF(AND(($D1280)&lt;&gt;"",($E1280)&lt;&gt;""),IF(MIN(DATEVALUE($E1280),Base!K$3)-MAX(DATEVALUE($D1280),Base!K$2)+1&gt;=0,MIN(DATEVALUE($E1280),Base!K$3)-MAX(DATEVALUE($D1280),Base!K$2)+1,0),"")</f>
        <v/>
      </c>
      <c r="N1278" s="23" t="str">
        <f>IF(AND(($D1280)&lt;&gt;"",($E1280)&lt;&gt;""),IF(MIN(DATEVALUE($E1280),Base!L$3)-MAX(DATEVALUE($D1280),Base!L$2)+1&gt;=0,MIN(DATEVALUE($E1280),Base!L$3)-MAX(DATEVALUE($D1280),Base!L$2)+1,0),"")</f>
        <v/>
      </c>
      <c r="O1278" s="23" t="str">
        <f>IF(AND(($D1280)&lt;&gt;"",($E1280)&lt;&gt;""),IF(MIN(DATEVALUE($E1280),Base!M$3)-MAX(DATEVALUE($D1280),Base!M$2)+1&gt;=0,MIN(DATEVALUE($E1280),Base!M$3)-MAX(DATEVALUE($D1280),Base!M$2)+1,0),"")</f>
        <v/>
      </c>
      <c r="P1278" s="23" t="str">
        <f>IF(AND(($D1280)&lt;&gt;"",($E1280)&lt;&gt;""),IF(MIN(DATEVALUE($E1280),Base!N$3)-MAX(DATEVALUE($D1280),Base!N$2)+1&gt;=0,MIN(DATEVALUE($E1280),Base!N$3)-MAX(DATEVALUE($D1280),Base!N$2)+1,0),"")</f>
        <v/>
      </c>
      <c r="Q1278" s="23" t="str">
        <f>IF(AND(($D1280)&lt;&gt;"",($E1280)&lt;&gt;""),IF(MIN(DATEVALUE($E1280),Base!O$3)-MAX(DATEVALUE($D1280),Base!O$2)+1&gt;=0,MIN(DATEVALUE($E1280),Base!O$3)-MAX(DATEVALUE($D1280),Base!O$2)+1,0),"")</f>
        <v/>
      </c>
      <c r="R1278" s="23" t="str">
        <f>IF(AND(($D1280)&lt;&gt;"",($E1280)&lt;&gt;""),IF(MIN(DATEVALUE($E1280),Base!P$3)-MAX(DATEVALUE($D1280),Base!P$2)+1&gt;=0,MIN(DATEVALUE($E1280),Base!P$3)-MAX(DATEVALUE($D1280),Base!P$2)+1,0),"")</f>
        <v/>
      </c>
      <c r="S1278" s="23" t="str">
        <f>IF(AND(($D1280)&lt;&gt;"",($E1280)&lt;&gt;""),IF(MIN(DATEVALUE($E1280),Base!Q$3)-MAX(DATEVALUE($D1280),Base!Q$2)+1&gt;=0,MIN(DATEVALUE($E1280),Base!Q$3)-MAX(DATEVALUE($D1280),Base!Q$2)+1,0),"")</f>
        <v/>
      </c>
      <c r="T1278" s="23" t="str">
        <f>IF(AND(($D1280)&lt;&gt;"",($E1280)&lt;&gt;""),IF(MIN(DATEVALUE($E1280),Base!R$3)-MAX(DATEVALUE($D1280),Base!R$2)+1&gt;=0,MIN(DATEVALUE($E1280),Base!R$3)-MAX(DATEVALUE($D1280),Base!R$2)+1,0),"")</f>
        <v/>
      </c>
      <c r="U1278" s="23" t="str">
        <f>IF(AND(($D1280)&lt;&gt;"",($E1280)&lt;&gt;""),IF(MIN(DATEVALUE($E1280),Base!S$3)-MAX(DATEVALUE($D1280),Base!S$2)+1&gt;=0,MIN(DATEVALUE($E1280),Base!S$3)-MAX(DATEVALUE($D1280),Base!S$2)+1,0),"")</f>
        <v/>
      </c>
      <c r="V1278" s="23" t="str">
        <f>IF(AND(($D1280)&lt;&gt;"",($E1280)&lt;&gt;""),IF(MIN(DATEVALUE($E1280),Base!T$3)-MAX(DATEVALUE($D1280),Base!T$2)+1&gt;=0,MIN(DATEVALUE($E1280),Base!T$3)-MAX(DATEVALUE($D1280),Base!T$2)+1,0),"")</f>
        <v/>
      </c>
      <c r="W1278" s="23" t="str">
        <f>IF(AND(($D1280)&lt;&gt;"",($E1280)&lt;&gt;""),IF(MIN(DATEVALUE($E1280),Base!U$3)-MAX(DATEVALUE($D1280),Base!U$2)+1&gt;=0,MIN(DATEVALUE($E1280),Base!U$3)-MAX(DATEVALUE($D1280),Base!U$2)+1,0),"")</f>
        <v/>
      </c>
      <c r="X1278" s="23" t="str">
        <f>IF(AND(($D1280)&lt;&gt;"",($E1280)&lt;&gt;""),IF(MIN(DATEVALUE($E1280),Base!V$3)-MAX(DATEVALUE($D1280),Base!V$2)+1&gt;=0,MIN(DATEVALUE($E1280),Base!V$3)-MAX(DATEVALUE($D1280),Base!V$2)+1,0),"")</f>
        <v/>
      </c>
      <c r="Y1278" s="20" t="str">
        <f>IF(AND(M1278&lt;&gt;"",$H1274&lt;&gt;"",$F1274&lt;&gt;""),M1278*$H1274*$F1274,"")</f>
        <v/>
      </c>
      <c r="Z1278" s="20" t="str">
        <f>IF(AND(N1278&lt;&gt;"",$H1273&lt;&gt;"",$F1273&lt;&gt;""),N1278*$H1273*$F1273,"")</f>
        <v/>
      </c>
      <c r="AA1278" s="20" t="str">
        <f>IF(AND(O1278&lt;&gt;"",$H1273&lt;&gt;"",$F1273&lt;&gt;""),O1278*$H1273*$F1273,"")</f>
        <v/>
      </c>
      <c r="AB1278" s="20" t="str">
        <f>IF(AND(P1278&lt;&gt;"",$H1273&lt;&gt;"",$F1273&lt;&gt;""),P1278*$H1273*$F1273,"")</f>
        <v/>
      </c>
      <c r="AC1278" s="20" t="str">
        <f>IF(AND(Q1278&lt;&gt;"",$H1273&lt;&gt;"",$F1273&lt;&gt;""),Q1278*$H1273*$F1273,"")</f>
        <v/>
      </c>
      <c r="AD1278" s="20" t="str">
        <f>IF(AND(R1278&lt;&gt;"",$H1273&lt;&gt;"",$F1273&lt;&gt;""),R1278*$H1273*$F1273,"")</f>
        <v/>
      </c>
      <c r="AE1278" s="20" t="str">
        <f>IF(AND(S1278&lt;&gt;"",$H1273&lt;&gt;"",$F1273&lt;&gt;""),S1278*$H1273*$F1273,"")</f>
        <v/>
      </c>
      <c r="AF1278" s="20" t="str">
        <f>IF(AND(T1278&lt;&gt;"",$H1273&lt;&gt;"",$F1273&lt;&gt;""),T1278*$H1273*$F1273,"")</f>
        <v/>
      </c>
      <c r="AG1278" s="20" t="str">
        <f>IF(AND(U1278&lt;&gt;"",$H1273&lt;&gt;"",$F1273&lt;&gt;""),U1278*$H1273*$F1273,"")</f>
        <v/>
      </c>
      <c r="AH1278" s="20" t="str">
        <f>IF(AND(V1278&lt;&gt;"",$H1273&lt;&gt;"",$F1273&lt;&gt;""),V1278*$H1273*$F1273,"")</f>
        <v/>
      </c>
      <c r="AI1278" s="20" t="str">
        <f>IF(AND(W1278&lt;&gt;"",$H1273&lt;&gt;"",$F1273&lt;&gt;""),W1278*$H1273*$F1273,"")</f>
        <v/>
      </c>
      <c r="AJ1278" s="20" t="str">
        <f>IF(AND(X1278&lt;&gt;"",$H1273&lt;&gt;"",$F1273&lt;&gt;""),X1278*$H1273*$F1273,"")</f>
        <v/>
      </c>
    </row>
    <row r="1279" spans="1:36" ht="23.25" customHeight="1" x14ac:dyDescent="0.25">
      <c r="A1279" s="24"/>
      <c r="B1279" s="24"/>
      <c r="J1279" s="20" t="str">
        <f t="shared" si="57"/>
        <v/>
      </c>
      <c r="K1279" s="20" t="str">
        <f t="shared" si="58"/>
        <v/>
      </c>
      <c r="L1279" s="20" t="str">
        <f>IF(D1274&lt;&gt;"",MONTH(D1274),"")</f>
        <v/>
      </c>
      <c r="M1279" s="23" t="str">
        <f>IF(AND(($D1281)&lt;&gt;"",($E1281)&lt;&gt;""),IF(MIN(DATEVALUE($E1281),Base!K$3)-MAX(DATEVALUE($D1281),Base!K$2)+1&gt;=0,MIN(DATEVALUE($E1281),Base!K$3)-MAX(DATEVALUE($D1281),Base!K$2)+1,0),"")</f>
        <v/>
      </c>
      <c r="N1279" s="23" t="str">
        <f>IF(AND(($D1281)&lt;&gt;"",($E1281)&lt;&gt;""),IF(MIN(DATEVALUE($E1281),Base!L$3)-MAX(DATEVALUE($D1281),Base!L$2)+1&gt;=0,MIN(DATEVALUE($E1281),Base!L$3)-MAX(DATEVALUE($D1281),Base!L$2)+1,0),"")</f>
        <v/>
      </c>
      <c r="O1279" s="23" t="str">
        <f>IF(AND(($D1281)&lt;&gt;"",($E1281)&lt;&gt;""),IF(MIN(DATEVALUE($E1281),Base!M$3)-MAX(DATEVALUE($D1281),Base!M$2)+1&gt;=0,MIN(DATEVALUE($E1281),Base!M$3)-MAX(DATEVALUE($D1281),Base!M$2)+1,0),"")</f>
        <v/>
      </c>
      <c r="P1279" s="23" t="str">
        <f>IF(AND(($D1281)&lt;&gt;"",($E1281)&lt;&gt;""),IF(MIN(DATEVALUE($E1281),Base!N$3)-MAX(DATEVALUE($D1281),Base!N$2)+1&gt;=0,MIN(DATEVALUE($E1281),Base!N$3)-MAX(DATEVALUE($D1281),Base!N$2)+1,0),"")</f>
        <v/>
      </c>
      <c r="Q1279" s="23" t="str">
        <f>IF(AND(($D1281)&lt;&gt;"",($E1281)&lt;&gt;""),IF(MIN(DATEVALUE($E1281),Base!O$3)-MAX(DATEVALUE($D1281),Base!O$2)+1&gt;=0,MIN(DATEVALUE($E1281),Base!O$3)-MAX(DATEVALUE($D1281),Base!O$2)+1,0),"")</f>
        <v/>
      </c>
      <c r="R1279" s="23" t="str">
        <f>IF(AND(($D1281)&lt;&gt;"",($E1281)&lt;&gt;""),IF(MIN(DATEVALUE($E1281),Base!P$3)-MAX(DATEVALUE($D1281),Base!P$2)+1&gt;=0,MIN(DATEVALUE($E1281),Base!P$3)-MAX(DATEVALUE($D1281),Base!P$2)+1,0),"")</f>
        <v/>
      </c>
      <c r="S1279" s="23" t="str">
        <f>IF(AND(($D1281)&lt;&gt;"",($E1281)&lt;&gt;""),IF(MIN(DATEVALUE($E1281),Base!Q$3)-MAX(DATEVALUE($D1281),Base!Q$2)+1&gt;=0,MIN(DATEVALUE($E1281),Base!Q$3)-MAX(DATEVALUE($D1281),Base!Q$2)+1,0),"")</f>
        <v/>
      </c>
      <c r="T1279" s="23" t="str">
        <f>IF(AND(($D1281)&lt;&gt;"",($E1281)&lt;&gt;""),IF(MIN(DATEVALUE($E1281),Base!R$3)-MAX(DATEVALUE($D1281),Base!R$2)+1&gt;=0,MIN(DATEVALUE($E1281),Base!R$3)-MAX(DATEVALUE($D1281),Base!R$2)+1,0),"")</f>
        <v/>
      </c>
      <c r="U1279" s="23" t="str">
        <f>IF(AND(($D1281)&lt;&gt;"",($E1281)&lt;&gt;""),IF(MIN(DATEVALUE($E1281),Base!S$3)-MAX(DATEVALUE($D1281),Base!S$2)+1&gt;=0,MIN(DATEVALUE($E1281),Base!S$3)-MAX(DATEVALUE($D1281),Base!S$2)+1,0),"")</f>
        <v/>
      </c>
      <c r="V1279" s="23" t="str">
        <f>IF(AND(($D1281)&lt;&gt;"",($E1281)&lt;&gt;""),IF(MIN(DATEVALUE($E1281),Base!T$3)-MAX(DATEVALUE($D1281),Base!T$2)+1&gt;=0,MIN(DATEVALUE($E1281),Base!T$3)-MAX(DATEVALUE($D1281),Base!T$2)+1,0),"")</f>
        <v/>
      </c>
      <c r="W1279" s="23" t="str">
        <f>IF(AND(($D1281)&lt;&gt;"",($E1281)&lt;&gt;""),IF(MIN(DATEVALUE($E1281),Base!U$3)-MAX(DATEVALUE($D1281),Base!U$2)+1&gt;=0,MIN(DATEVALUE($E1281),Base!U$3)-MAX(DATEVALUE($D1281),Base!U$2)+1,0),"")</f>
        <v/>
      </c>
      <c r="X1279" s="23" t="str">
        <f>IF(AND(($D1281)&lt;&gt;"",($E1281)&lt;&gt;""),IF(MIN(DATEVALUE($E1281),Base!V$3)-MAX(DATEVALUE($D1281),Base!V$2)+1&gt;=0,MIN(DATEVALUE($E1281),Base!V$3)-MAX(DATEVALUE($D1281),Base!V$2)+1,0),"")</f>
        <v/>
      </c>
      <c r="Y1279" s="20" t="str">
        <f>IF(AND(M1279&lt;&gt;"",$H1275&lt;&gt;"",$F1275&lt;&gt;""),M1279*$H1275*$F1275,"")</f>
        <v/>
      </c>
      <c r="Z1279" s="20" t="str">
        <f>IF(AND(N1279&lt;&gt;"",$H1274&lt;&gt;"",$F1274&lt;&gt;""),N1279*$H1274*$F1274,"")</f>
        <v/>
      </c>
      <c r="AA1279" s="20" t="str">
        <f>IF(AND(O1279&lt;&gt;"",$H1274&lt;&gt;"",$F1274&lt;&gt;""),O1279*$H1274*$F1274,"")</f>
        <v/>
      </c>
      <c r="AB1279" s="20" t="str">
        <f>IF(AND(P1279&lt;&gt;"",$H1274&lt;&gt;"",$F1274&lt;&gt;""),P1279*$H1274*$F1274,"")</f>
        <v/>
      </c>
      <c r="AC1279" s="20" t="str">
        <f>IF(AND(Q1279&lt;&gt;"",$H1274&lt;&gt;"",$F1274&lt;&gt;""),Q1279*$H1274*$F1274,"")</f>
        <v/>
      </c>
      <c r="AD1279" s="20" t="str">
        <f>IF(AND(R1279&lt;&gt;"",$H1274&lt;&gt;"",$F1274&lt;&gt;""),R1279*$H1274*$F1274,"")</f>
        <v/>
      </c>
      <c r="AE1279" s="20" t="str">
        <f>IF(AND(S1279&lt;&gt;"",$H1274&lt;&gt;"",$F1274&lt;&gt;""),S1279*$H1274*$F1274,"")</f>
        <v/>
      </c>
      <c r="AF1279" s="20" t="str">
        <f>IF(AND(T1279&lt;&gt;"",$H1274&lt;&gt;"",$F1274&lt;&gt;""),T1279*$H1274*$F1274,"")</f>
        <v/>
      </c>
      <c r="AG1279" s="20" t="str">
        <f>IF(AND(U1279&lt;&gt;"",$H1274&lt;&gt;"",$F1274&lt;&gt;""),U1279*$H1274*$F1274,"")</f>
        <v/>
      </c>
      <c r="AH1279" s="20" t="str">
        <f>IF(AND(V1279&lt;&gt;"",$H1274&lt;&gt;"",$F1274&lt;&gt;""),V1279*$H1274*$F1274,"")</f>
        <v/>
      </c>
      <c r="AI1279" s="20" t="str">
        <f>IF(AND(W1279&lt;&gt;"",$H1274&lt;&gt;"",$F1274&lt;&gt;""),W1279*$H1274*$F1274,"")</f>
        <v/>
      </c>
      <c r="AJ1279" s="20" t="str">
        <f>IF(AND(X1279&lt;&gt;"",$H1274&lt;&gt;"",$F1274&lt;&gt;""),X1279*$H1274*$F1274,"")</f>
        <v/>
      </c>
    </row>
    <row r="1280" spans="1:36" ht="23.25" customHeight="1" x14ac:dyDescent="0.25">
      <c r="A1280" s="24"/>
      <c r="B1280" s="24"/>
      <c r="J1280" s="20" t="str">
        <f t="shared" si="57"/>
        <v/>
      </c>
      <c r="K1280" s="20" t="str">
        <f t="shared" si="58"/>
        <v/>
      </c>
      <c r="L1280" s="20" t="str">
        <f>IF(D1275&lt;&gt;"",MONTH(D1275),"")</f>
        <v/>
      </c>
      <c r="M1280" s="23" t="str">
        <f>IF(AND(($D1282)&lt;&gt;"",($E1282)&lt;&gt;""),IF(MIN(DATEVALUE($E1282),Base!K$3)-MAX(DATEVALUE($D1282),Base!K$2)+1&gt;=0,MIN(DATEVALUE($E1282),Base!K$3)-MAX(DATEVALUE($D1282),Base!K$2)+1,0),"")</f>
        <v/>
      </c>
      <c r="N1280" s="23" t="str">
        <f>IF(AND(($D1282)&lt;&gt;"",($E1282)&lt;&gt;""),IF(MIN(DATEVALUE($E1282),Base!L$3)-MAX(DATEVALUE($D1282),Base!L$2)+1&gt;=0,MIN(DATEVALUE($E1282),Base!L$3)-MAX(DATEVALUE($D1282),Base!L$2)+1,0),"")</f>
        <v/>
      </c>
      <c r="O1280" s="23" t="str">
        <f>IF(AND(($D1282)&lt;&gt;"",($E1282)&lt;&gt;""),IF(MIN(DATEVALUE($E1282),Base!M$3)-MAX(DATEVALUE($D1282),Base!M$2)+1&gt;=0,MIN(DATEVALUE($E1282),Base!M$3)-MAX(DATEVALUE($D1282),Base!M$2)+1,0),"")</f>
        <v/>
      </c>
      <c r="P1280" s="23" t="str">
        <f>IF(AND(($D1282)&lt;&gt;"",($E1282)&lt;&gt;""),IF(MIN(DATEVALUE($E1282),Base!N$3)-MAX(DATEVALUE($D1282),Base!N$2)+1&gt;=0,MIN(DATEVALUE($E1282),Base!N$3)-MAX(DATEVALUE($D1282),Base!N$2)+1,0),"")</f>
        <v/>
      </c>
      <c r="Q1280" s="23" t="str">
        <f>IF(AND(($D1282)&lt;&gt;"",($E1282)&lt;&gt;""),IF(MIN(DATEVALUE($E1282),Base!O$3)-MAX(DATEVALUE($D1282),Base!O$2)+1&gt;=0,MIN(DATEVALUE($E1282),Base!O$3)-MAX(DATEVALUE($D1282),Base!O$2)+1,0),"")</f>
        <v/>
      </c>
      <c r="R1280" s="23" t="str">
        <f>IF(AND(($D1282)&lt;&gt;"",($E1282)&lt;&gt;""),IF(MIN(DATEVALUE($E1282),Base!P$3)-MAX(DATEVALUE($D1282),Base!P$2)+1&gt;=0,MIN(DATEVALUE($E1282),Base!P$3)-MAX(DATEVALUE($D1282),Base!P$2)+1,0),"")</f>
        <v/>
      </c>
      <c r="S1280" s="23" t="str">
        <f>IF(AND(($D1282)&lt;&gt;"",($E1282)&lt;&gt;""),IF(MIN(DATEVALUE($E1282),Base!Q$3)-MAX(DATEVALUE($D1282),Base!Q$2)+1&gt;=0,MIN(DATEVALUE($E1282),Base!Q$3)-MAX(DATEVALUE($D1282),Base!Q$2)+1,0),"")</f>
        <v/>
      </c>
      <c r="T1280" s="23" t="str">
        <f>IF(AND(($D1282)&lt;&gt;"",($E1282)&lt;&gt;""),IF(MIN(DATEVALUE($E1282),Base!R$3)-MAX(DATEVALUE($D1282),Base!R$2)+1&gt;=0,MIN(DATEVALUE($E1282),Base!R$3)-MAX(DATEVALUE($D1282),Base!R$2)+1,0),"")</f>
        <v/>
      </c>
      <c r="U1280" s="23" t="str">
        <f>IF(AND(($D1282)&lt;&gt;"",($E1282)&lt;&gt;""),IF(MIN(DATEVALUE($E1282),Base!S$3)-MAX(DATEVALUE($D1282),Base!S$2)+1&gt;=0,MIN(DATEVALUE($E1282),Base!S$3)-MAX(DATEVALUE($D1282),Base!S$2)+1,0),"")</f>
        <v/>
      </c>
      <c r="V1280" s="23" t="str">
        <f>IF(AND(($D1282)&lt;&gt;"",($E1282)&lt;&gt;""),IF(MIN(DATEVALUE($E1282),Base!T$3)-MAX(DATEVALUE($D1282),Base!T$2)+1&gt;=0,MIN(DATEVALUE($E1282),Base!T$3)-MAX(DATEVALUE($D1282),Base!T$2)+1,0),"")</f>
        <v/>
      </c>
      <c r="W1280" s="23" t="str">
        <f>IF(AND(($D1282)&lt;&gt;"",($E1282)&lt;&gt;""),IF(MIN(DATEVALUE($E1282),Base!U$3)-MAX(DATEVALUE($D1282),Base!U$2)+1&gt;=0,MIN(DATEVALUE($E1282),Base!U$3)-MAX(DATEVALUE($D1282),Base!U$2)+1,0),"")</f>
        <v/>
      </c>
      <c r="X1280" s="23" t="str">
        <f>IF(AND(($D1282)&lt;&gt;"",($E1282)&lt;&gt;""),IF(MIN(DATEVALUE($E1282),Base!V$3)-MAX(DATEVALUE($D1282),Base!V$2)+1&gt;=0,MIN(DATEVALUE($E1282),Base!V$3)-MAX(DATEVALUE($D1282),Base!V$2)+1,0),"")</f>
        <v/>
      </c>
      <c r="Y1280" s="20" t="str">
        <f>IF(AND(M1280&lt;&gt;"",$H1276&lt;&gt;"",$F1276&lt;&gt;""),M1280*$H1276*$F1276,"")</f>
        <v/>
      </c>
      <c r="Z1280" s="20" t="str">
        <f>IF(AND(N1280&lt;&gt;"",$H1275&lt;&gt;"",$F1275&lt;&gt;""),N1280*$H1275*$F1275,"")</f>
        <v/>
      </c>
      <c r="AA1280" s="20" t="str">
        <f>IF(AND(O1280&lt;&gt;"",$H1275&lt;&gt;"",$F1275&lt;&gt;""),O1280*$H1275*$F1275,"")</f>
        <v/>
      </c>
      <c r="AB1280" s="20" t="str">
        <f>IF(AND(P1280&lt;&gt;"",$H1275&lt;&gt;"",$F1275&lt;&gt;""),P1280*$H1275*$F1275,"")</f>
        <v/>
      </c>
      <c r="AC1280" s="20" t="str">
        <f>IF(AND(Q1280&lt;&gt;"",$H1275&lt;&gt;"",$F1275&lt;&gt;""),Q1280*$H1275*$F1275,"")</f>
        <v/>
      </c>
      <c r="AD1280" s="20" t="str">
        <f>IF(AND(R1280&lt;&gt;"",$H1275&lt;&gt;"",$F1275&lt;&gt;""),R1280*$H1275*$F1275,"")</f>
        <v/>
      </c>
      <c r="AE1280" s="20" t="str">
        <f>IF(AND(S1280&lt;&gt;"",$H1275&lt;&gt;"",$F1275&lt;&gt;""),S1280*$H1275*$F1275,"")</f>
        <v/>
      </c>
      <c r="AF1280" s="20" t="str">
        <f>IF(AND(T1280&lt;&gt;"",$H1275&lt;&gt;"",$F1275&lt;&gt;""),T1280*$H1275*$F1275,"")</f>
        <v/>
      </c>
      <c r="AG1280" s="20" t="str">
        <f>IF(AND(U1280&lt;&gt;"",$H1275&lt;&gt;"",$F1275&lt;&gt;""),U1280*$H1275*$F1275,"")</f>
        <v/>
      </c>
      <c r="AH1280" s="20" t="str">
        <f>IF(AND(V1280&lt;&gt;"",$H1275&lt;&gt;"",$F1275&lt;&gt;""),V1280*$H1275*$F1275,"")</f>
        <v/>
      </c>
      <c r="AI1280" s="20" t="str">
        <f>IF(AND(W1280&lt;&gt;"",$H1275&lt;&gt;"",$F1275&lt;&gt;""),W1280*$H1275*$F1275,"")</f>
        <v/>
      </c>
      <c r="AJ1280" s="20" t="str">
        <f>IF(AND(X1280&lt;&gt;"",$H1275&lt;&gt;"",$F1275&lt;&gt;""),X1280*$H1275*$F1275,"")</f>
        <v/>
      </c>
    </row>
    <row r="1281" spans="1:36" ht="23.25" customHeight="1" x14ac:dyDescent="0.25">
      <c r="A1281" s="24"/>
      <c r="B1281" s="24"/>
      <c r="J1281" s="20" t="str">
        <f t="shared" si="57"/>
        <v/>
      </c>
      <c r="K1281" s="20" t="str">
        <f t="shared" si="58"/>
        <v/>
      </c>
      <c r="L1281" s="20" t="str">
        <f>IF(D1276&lt;&gt;"",MONTH(D1276),"")</f>
        <v/>
      </c>
      <c r="M1281" s="23" t="str">
        <f>IF(AND(($D1283)&lt;&gt;"",($E1283)&lt;&gt;""),IF(MIN(DATEVALUE($E1283),Base!K$3)-MAX(DATEVALUE($D1283),Base!K$2)+1&gt;=0,MIN(DATEVALUE($E1283),Base!K$3)-MAX(DATEVALUE($D1283),Base!K$2)+1,0),"")</f>
        <v/>
      </c>
      <c r="N1281" s="23" t="str">
        <f>IF(AND(($D1283)&lt;&gt;"",($E1283)&lt;&gt;""),IF(MIN(DATEVALUE($E1283),Base!L$3)-MAX(DATEVALUE($D1283),Base!L$2)+1&gt;=0,MIN(DATEVALUE($E1283),Base!L$3)-MAX(DATEVALUE($D1283),Base!L$2)+1,0),"")</f>
        <v/>
      </c>
      <c r="O1281" s="23" t="str">
        <f>IF(AND(($D1283)&lt;&gt;"",($E1283)&lt;&gt;""),IF(MIN(DATEVALUE($E1283),Base!M$3)-MAX(DATEVALUE($D1283),Base!M$2)+1&gt;=0,MIN(DATEVALUE($E1283),Base!M$3)-MAX(DATEVALUE($D1283),Base!M$2)+1,0),"")</f>
        <v/>
      </c>
      <c r="P1281" s="23" t="str">
        <f>IF(AND(($D1283)&lt;&gt;"",($E1283)&lt;&gt;""),IF(MIN(DATEVALUE($E1283),Base!N$3)-MAX(DATEVALUE($D1283),Base!N$2)+1&gt;=0,MIN(DATEVALUE($E1283),Base!N$3)-MAX(DATEVALUE($D1283),Base!N$2)+1,0),"")</f>
        <v/>
      </c>
      <c r="Q1281" s="23" t="str">
        <f>IF(AND(($D1283)&lt;&gt;"",($E1283)&lt;&gt;""),IF(MIN(DATEVALUE($E1283),Base!O$3)-MAX(DATEVALUE($D1283),Base!O$2)+1&gt;=0,MIN(DATEVALUE($E1283),Base!O$3)-MAX(DATEVALUE($D1283),Base!O$2)+1,0),"")</f>
        <v/>
      </c>
      <c r="R1281" s="23" t="str">
        <f>IF(AND(($D1283)&lt;&gt;"",($E1283)&lt;&gt;""),IF(MIN(DATEVALUE($E1283),Base!P$3)-MAX(DATEVALUE($D1283),Base!P$2)+1&gt;=0,MIN(DATEVALUE($E1283),Base!P$3)-MAX(DATEVALUE($D1283),Base!P$2)+1,0),"")</f>
        <v/>
      </c>
      <c r="S1281" s="23" t="str">
        <f>IF(AND(($D1283)&lt;&gt;"",($E1283)&lt;&gt;""),IF(MIN(DATEVALUE($E1283),Base!Q$3)-MAX(DATEVALUE($D1283),Base!Q$2)+1&gt;=0,MIN(DATEVALUE($E1283),Base!Q$3)-MAX(DATEVALUE($D1283),Base!Q$2)+1,0),"")</f>
        <v/>
      </c>
      <c r="T1281" s="23" t="str">
        <f>IF(AND(($D1283)&lt;&gt;"",($E1283)&lt;&gt;""),IF(MIN(DATEVALUE($E1283),Base!R$3)-MAX(DATEVALUE($D1283),Base!R$2)+1&gt;=0,MIN(DATEVALUE($E1283),Base!R$3)-MAX(DATEVALUE($D1283),Base!R$2)+1,0),"")</f>
        <v/>
      </c>
      <c r="U1281" s="23" t="str">
        <f>IF(AND(($D1283)&lt;&gt;"",($E1283)&lt;&gt;""),IF(MIN(DATEVALUE($E1283),Base!S$3)-MAX(DATEVALUE($D1283),Base!S$2)+1&gt;=0,MIN(DATEVALUE($E1283),Base!S$3)-MAX(DATEVALUE($D1283),Base!S$2)+1,0),"")</f>
        <v/>
      </c>
      <c r="V1281" s="23" t="str">
        <f>IF(AND(($D1283)&lt;&gt;"",($E1283)&lt;&gt;""),IF(MIN(DATEVALUE($E1283),Base!T$3)-MAX(DATEVALUE($D1283),Base!T$2)+1&gt;=0,MIN(DATEVALUE($E1283),Base!T$3)-MAX(DATEVALUE($D1283),Base!T$2)+1,0),"")</f>
        <v/>
      </c>
      <c r="W1281" s="23" t="str">
        <f>IF(AND(($D1283)&lt;&gt;"",($E1283)&lt;&gt;""),IF(MIN(DATEVALUE($E1283),Base!U$3)-MAX(DATEVALUE($D1283),Base!U$2)+1&gt;=0,MIN(DATEVALUE($E1283),Base!U$3)-MAX(DATEVALUE($D1283),Base!U$2)+1,0),"")</f>
        <v/>
      </c>
      <c r="X1281" s="23" t="str">
        <f>IF(AND(($D1283)&lt;&gt;"",($E1283)&lt;&gt;""),IF(MIN(DATEVALUE($E1283),Base!V$3)-MAX(DATEVALUE($D1283),Base!V$2)+1&gt;=0,MIN(DATEVALUE($E1283),Base!V$3)-MAX(DATEVALUE($D1283),Base!V$2)+1,0),"")</f>
        <v/>
      </c>
      <c r="Y1281" s="20" t="str">
        <f>IF(AND(M1281&lt;&gt;"",$H1277&lt;&gt;"",$F1277&lt;&gt;""),M1281*$H1277*$F1277,"")</f>
        <v/>
      </c>
      <c r="Z1281" s="20" t="str">
        <f>IF(AND(N1281&lt;&gt;"",$H1276&lt;&gt;"",$F1276&lt;&gt;""),N1281*$H1276*$F1276,"")</f>
        <v/>
      </c>
      <c r="AA1281" s="20" t="str">
        <f>IF(AND(O1281&lt;&gt;"",$H1276&lt;&gt;"",$F1276&lt;&gt;""),O1281*$H1276*$F1276,"")</f>
        <v/>
      </c>
      <c r="AB1281" s="20" t="str">
        <f>IF(AND(P1281&lt;&gt;"",$H1276&lt;&gt;"",$F1276&lt;&gt;""),P1281*$H1276*$F1276,"")</f>
        <v/>
      </c>
      <c r="AC1281" s="20" t="str">
        <f>IF(AND(Q1281&lt;&gt;"",$H1276&lt;&gt;"",$F1276&lt;&gt;""),Q1281*$H1276*$F1276,"")</f>
        <v/>
      </c>
      <c r="AD1281" s="20" t="str">
        <f>IF(AND(R1281&lt;&gt;"",$H1276&lt;&gt;"",$F1276&lt;&gt;""),R1281*$H1276*$F1276,"")</f>
        <v/>
      </c>
      <c r="AE1281" s="20" t="str">
        <f>IF(AND(S1281&lt;&gt;"",$H1276&lt;&gt;"",$F1276&lt;&gt;""),S1281*$H1276*$F1276,"")</f>
        <v/>
      </c>
      <c r="AF1281" s="20" t="str">
        <f>IF(AND(T1281&lt;&gt;"",$H1276&lt;&gt;"",$F1276&lt;&gt;""),T1281*$H1276*$F1276,"")</f>
        <v/>
      </c>
      <c r="AG1281" s="20" t="str">
        <f>IF(AND(U1281&lt;&gt;"",$H1276&lt;&gt;"",$F1276&lt;&gt;""),U1281*$H1276*$F1276,"")</f>
        <v/>
      </c>
      <c r="AH1281" s="20" t="str">
        <f>IF(AND(V1281&lt;&gt;"",$H1276&lt;&gt;"",$F1276&lt;&gt;""),V1281*$H1276*$F1276,"")</f>
        <v/>
      </c>
      <c r="AI1281" s="20" t="str">
        <f>IF(AND(W1281&lt;&gt;"",$H1276&lt;&gt;"",$F1276&lt;&gt;""),W1281*$H1276*$F1276,"")</f>
        <v/>
      </c>
      <c r="AJ1281" s="20" t="str">
        <f>IF(AND(X1281&lt;&gt;"",$H1276&lt;&gt;"",$F1276&lt;&gt;""),X1281*$H1276*$F1276,"")</f>
        <v/>
      </c>
    </row>
    <row r="1282" spans="1:36" ht="23.25" customHeight="1" x14ac:dyDescent="0.25">
      <c r="A1282" s="24"/>
      <c r="B1282" s="24"/>
      <c r="J1282" s="20" t="str">
        <f t="shared" si="57"/>
        <v/>
      </c>
      <c r="K1282" s="20" t="str">
        <f t="shared" si="58"/>
        <v/>
      </c>
      <c r="L1282" s="20" t="str">
        <f>IF(D1277&lt;&gt;"",MONTH(D1277),"")</f>
        <v/>
      </c>
      <c r="M1282" s="23" t="str">
        <f>IF(AND(($D1284)&lt;&gt;"",($E1284)&lt;&gt;""),IF(MIN(DATEVALUE($E1284),Base!K$3)-MAX(DATEVALUE($D1284),Base!K$2)+1&gt;=0,MIN(DATEVALUE($E1284),Base!K$3)-MAX(DATEVALUE($D1284),Base!K$2)+1,0),"")</f>
        <v/>
      </c>
      <c r="N1282" s="23" t="str">
        <f>IF(AND(($D1284)&lt;&gt;"",($E1284)&lt;&gt;""),IF(MIN(DATEVALUE($E1284),Base!L$3)-MAX(DATEVALUE($D1284),Base!L$2)+1&gt;=0,MIN(DATEVALUE($E1284),Base!L$3)-MAX(DATEVALUE($D1284),Base!L$2)+1,0),"")</f>
        <v/>
      </c>
      <c r="O1282" s="23" t="str">
        <f>IF(AND(($D1284)&lt;&gt;"",($E1284)&lt;&gt;""),IF(MIN(DATEVALUE($E1284),Base!M$3)-MAX(DATEVALUE($D1284),Base!M$2)+1&gt;=0,MIN(DATEVALUE($E1284),Base!M$3)-MAX(DATEVALUE($D1284),Base!M$2)+1,0),"")</f>
        <v/>
      </c>
      <c r="P1282" s="23" t="str">
        <f>IF(AND(($D1284)&lt;&gt;"",($E1284)&lt;&gt;""),IF(MIN(DATEVALUE($E1284),Base!N$3)-MAX(DATEVALUE($D1284),Base!N$2)+1&gt;=0,MIN(DATEVALUE($E1284),Base!N$3)-MAX(DATEVALUE($D1284),Base!N$2)+1,0),"")</f>
        <v/>
      </c>
      <c r="Q1282" s="23" t="str">
        <f>IF(AND(($D1284)&lt;&gt;"",($E1284)&lt;&gt;""),IF(MIN(DATEVALUE($E1284),Base!O$3)-MAX(DATEVALUE($D1284),Base!O$2)+1&gt;=0,MIN(DATEVALUE($E1284),Base!O$3)-MAX(DATEVALUE($D1284),Base!O$2)+1,0),"")</f>
        <v/>
      </c>
      <c r="R1282" s="23" t="str">
        <f>IF(AND(($D1284)&lt;&gt;"",($E1284)&lt;&gt;""),IF(MIN(DATEVALUE($E1284),Base!P$3)-MAX(DATEVALUE($D1284),Base!P$2)+1&gt;=0,MIN(DATEVALUE($E1284),Base!P$3)-MAX(DATEVALUE($D1284),Base!P$2)+1,0),"")</f>
        <v/>
      </c>
      <c r="S1282" s="23" t="str">
        <f>IF(AND(($D1284)&lt;&gt;"",($E1284)&lt;&gt;""),IF(MIN(DATEVALUE($E1284),Base!Q$3)-MAX(DATEVALUE($D1284),Base!Q$2)+1&gt;=0,MIN(DATEVALUE($E1284),Base!Q$3)-MAX(DATEVALUE($D1284),Base!Q$2)+1,0),"")</f>
        <v/>
      </c>
      <c r="T1282" s="23" t="str">
        <f>IF(AND(($D1284)&lt;&gt;"",($E1284)&lt;&gt;""),IF(MIN(DATEVALUE($E1284),Base!R$3)-MAX(DATEVALUE($D1284),Base!R$2)+1&gt;=0,MIN(DATEVALUE($E1284),Base!R$3)-MAX(DATEVALUE($D1284),Base!R$2)+1,0),"")</f>
        <v/>
      </c>
      <c r="U1282" s="23" t="str">
        <f>IF(AND(($D1284)&lt;&gt;"",($E1284)&lt;&gt;""),IF(MIN(DATEVALUE($E1284),Base!S$3)-MAX(DATEVALUE($D1284),Base!S$2)+1&gt;=0,MIN(DATEVALUE($E1284),Base!S$3)-MAX(DATEVALUE($D1284),Base!S$2)+1,0),"")</f>
        <v/>
      </c>
      <c r="V1282" s="23" t="str">
        <f>IF(AND(($D1284)&lt;&gt;"",($E1284)&lt;&gt;""),IF(MIN(DATEVALUE($E1284),Base!T$3)-MAX(DATEVALUE($D1284),Base!T$2)+1&gt;=0,MIN(DATEVALUE($E1284),Base!T$3)-MAX(DATEVALUE($D1284),Base!T$2)+1,0),"")</f>
        <v/>
      </c>
      <c r="W1282" s="23" t="str">
        <f>IF(AND(($D1284)&lt;&gt;"",($E1284)&lt;&gt;""),IF(MIN(DATEVALUE($E1284),Base!U$3)-MAX(DATEVALUE($D1284),Base!U$2)+1&gt;=0,MIN(DATEVALUE($E1284),Base!U$3)-MAX(DATEVALUE($D1284),Base!U$2)+1,0),"")</f>
        <v/>
      </c>
      <c r="X1282" s="23" t="str">
        <f>IF(AND(($D1284)&lt;&gt;"",($E1284)&lt;&gt;""),IF(MIN(DATEVALUE($E1284),Base!V$3)-MAX(DATEVALUE($D1284),Base!V$2)+1&gt;=0,MIN(DATEVALUE($E1284),Base!V$3)-MAX(DATEVALUE($D1284),Base!V$2)+1,0),"")</f>
        <v/>
      </c>
      <c r="Y1282" s="20" t="str">
        <f>IF(AND(M1282&lt;&gt;"",$H1278&lt;&gt;"",$F1278&lt;&gt;""),M1282*$H1278*$F1278,"")</f>
        <v/>
      </c>
      <c r="Z1282" s="20" t="str">
        <f>IF(AND(N1282&lt;&gt;"",$H1277&lt;&gt;"",$F1277&lt;&gt;""),N1282*$H1277*$F1277,"")</f>
        <v/>
      </c>
      <c r="AA1282" s="20" t="str">
        <f>IF(AND(O1282&lt;&gt;"",$H1277&lt;&gt;"",$F1277&lt;&gt;""),O1282*$H1277*$F1277,"")</f>
        <v/>
      </c>
      <c r="AB1282" s="20" t="str">
        <f>IF(AND(P1282&lt;&gt;"",$H1277&lt;&gt;"",$F1277&lt;&gt;""),P1282*$H1277*$F1277,"")</f>
        <v/>
      </c>
      <c r="AC1282" s="20" t="str">
        <f>IF(AND(Q1282&lt;&gt;"",$H1277&lt;&gt;"",$F1277&lt;&gt;""),Q1282*$H1277*$F1277,"")</f>
        <v/>
      </c>
      <c r="AD1282" s="20" t="str">
        <f>IF(AND(R1282&lt;&gt;"",$H1277&lt;&gt;"",$F1277&lt;&gt;""),R1282*$H1277*$F1277,"")</f>
        <v/>
      </c>
      <c r="AE1282" s="20" t="str">
        <f>IF(AND(S1282&lt;&gt;"",$H1277&lt;&gt;"",$F1277&lt;&gt;""),S1282*$H1277*$F1277,"")</f>
        <v/>
      </c>
      <c r="AF1282" s="20" t="str">
        <f>IF(AND(T1282&lt;&gt;"",$H1277&lt;&gt;"",$F1277&lt;&gt;""),T1282*$H1277*$F1277,"")</f>
        <v/>
      </c>
      <c r="AG1282" s="20" t="str">
        <f>IF(AND(U1282&lt;&gt;"",$H1277&lt;&gt;"",$F1277&lt;&gt;""),U1282*$H1277*$F1277,"")</f>
        <v/>
      </c>
      <c r="AH1282" s="20" t="str">
        <f>IF(AND(V1282&lt;&gt;"",$H1277&lt;&gt;"",$F1277&lt;&gt;""),V1282*$H1277*$F1277,"")</f>
        <v/>
      </c>
      <c r="AI1282" s="20" t="str">
        <f>IF(AND(W1282&lt;&gt;"",$H1277&lt;&gt;"",$F1277&lt;&gt;""),W1282*$H1277*$F1277,"")</f>
        <v/>
      </c>
      <c r="AJ1282" s="20" t="str">
        <f>IF(AND(X1282&lt;&gt;"",$H1277&lt;&gt;"",$F1277&lt;&gt;""),X1282*$H1277*$F1277,"")</f>
        <v/>
      </c>
    </row>
    <row r="1283" spans="1:36" ht="23.25" customHeight="1" x14ac:dyDescent="0.25">
      <c r="A1283" s="24"/>
      <c r="B1283" s="24"/>
      <c r="J1283" s="20" t="str">
        <f t="shared" si="57"/>
        <v/>
      </c>
      <c r="K1283" s="20" t="str">
        <f t="shared" si="58"/>
        <v/>
      </c>
      <c r="L1283" s="20" t="str">
        <f>IF(D1278&lt;&gt;"",MONTH(D1278),"")</f>
        <v/>
      </c>
      <c r="M1283" s="23" t="str">
        <f>IF(AND(($D1285)&lt;&gt;"",($E1285)&lt;&gt;""),IF(MIN(DATEVALUE($E1285),Base!K$3)-MAX(DATEVALUE($D1285),Base!K$2)+1&gt;=0,MIN(DATEVALUE($E1285),Base!K$3)-MAX(DATEVALUE($D1285),Base!K$2)+1,0),"")</f>
        <v/>
      </c>
      <c r="N1283" s="23" t="str">
        <f>IF(AND(($D1285)&lt;&gt;"",($E1285)&lt;&gt;""),IF(MIN(DATEVALUE($E1285),Base!L$3)-MAX(DATEVALUE($D1285),Base!L$2)+1&gt;=0,MIN(DATEVALUE($E1285),Base!L$3)-MAX(DATEVALUE($D1285),Base!L$2)+1,0),"")</f>
        <v/>
      </c>
      <c r="O1283" s="23" t="str">
        <f>IF(AND(($D1285)&lt;&gt;"",($E1285)&lt;&gt;""),IF(MIN(DATEVALUE($E1285),Base!M$3)-MAX(DATEVALUE($D1285),Base!M$2)+1&gt;=0,MIN(DATEVALUE($E1285),Base!M$3)-MAX(DATEVALUE($D1285),Base!M$2)+1,0),"")</f>
        <v/>
      </c>
      <c r="P1283" s="23" t="str">
        <f>IF(AND(($D1285)&lt;&gt;"",($E1285)&lt;&gt;""),IF(MIN(DATEVALUE($E1285),Base!N$3)-MAX(DATEVALUE($D1285),Base!N$2)+1&gt;=0,MIN(DATEVALUE($E1285),Base!N$3)-MAX(DATEVALUE($D1285),Base!N$2)+1,0),"")</f>
        <v/>
      </c>
      <c r="Q1283" s="23" t="str">
        <f>IF(AND(($D1285)&lt;&gt;"",($E1285)&lt;&gt;""),IF(MIN(DATEVALUE($E1285),Base!O$3)-MAX(DATEVALUE($D1285),Base!O$2)+1&gt;=0,MIN(DATEVALUE($E1285),Base!O$3)-MAX(DATEVALUE($D1285),Base!O$2)+1,0),"")</f>
        <v/>
      </c>
      <c r="R1283" s="23" t="str">
        <f>IF(AND(($D1285)&lt;&gt;"",($E1285)&lt;&gt;""),IF(MIN(DATEVALUE($E1285),Base!P$3)-MAX(DATEVALUE($D1285),Base!P$2)+1&gt;=0,MIN(DATEVALUE($E1285),Base!P$3)-MAX(DATEVALUE($D1285),Base!P$2)+1,0),"")</f>
        <v/>
      </c>
      <c r="S1283" s="23" t="str">
        <f>IF(AND(($D1285)&lt;&gt;"",($E1285)&lt;&gt;""),IF(MIN(DATEVALUE($E1285),Base!Q$3)-MAX(DATEVALUE($D1285),Base!Q$2)+1&gt;=0,MIN(DATEVALUE($E1285),Base!Q$3)-MAX(DATEVALUE($D1285),Base!Q$2)+1,0),"")</f>
        <v/>
      </c>
      <c r="T1283" s="23" t="str">
        <f>IF(AND(($D1285)&lt;&gt;"",($E1285)&lt;&gt;""),IF(MIN(DATEVALUE($E1285),Base!R$3)-MAX(DATEVALUE($D1285),Base!R$2)+1&gt;=0,MIN(DATEVALUE($E1285),Base!R$3)-MAX(DATEVALUE($D1285),Base!R$2)+1,0),"")</f>
        <v/>
      </c>
      <c r="U1283" s="23" t="str">
        <f>IF(AND(($D1285)&lt;&gt;"",($E1285)&lt;&gt;""),IF(MIN(DATEVALUE($E1285),Base!S$3)-MAX(DATEVALUE($D1285),Base!S$2)+1&gt;=0,MIN(DATEVALUE($E1285),Base!S$3)-MAX(DATEVALUE($D1285),Base!S$2)+1,0),"")</f>
        <v/>
      </c>
      <c r="V1283" s="23" t="str">
        <f>IF(AND(($D1285)&lt;&gt;"",($E1285)&lt;&gt;""),IF(MIN(DATEVALUE($E1285),Base!T$3)-MAX(DATEVALUE($D1285),Base!T$2)+1&gt;=0,MIN(DATEVALUE($E1285),Base!T$3)-MAX(DATEVALUE($D1285),Base!T$2)+1,0),"")</f>
        <v/>
      </c>
      <c r="W1283" s="23" t="str">
        <f>IF(AND(($D1285)&lt;&gt;"",($E1285)&lt;&gt;""),IF(MIN(DATEVALUE($E1285),Base!U$3)-MAX(DATEVALUE($D1285),Base!U$2)+1&gt;=0,MIN(DATEVALUE($E1285),Base!U$3)-MAX(DATEVALUE($D1285),Base!U$2)+1,0),"")</f>
        <v/>
      </c>
      <c r="X1283" s="23" t="str">
        <f>IF(AND(($D1285)&lt;&gt;"",($E1285)&lt;&gt;""),IF(MIN(DATEVALUE($E1285),Base!V$3)-MAX(DATEVALUE($D1285),Base!V$2)+1&gt;=0,MIN(DATEVALUE($E1285),Base!V$3)-MAX(DATEVALUE($D1285),Base!V$2)+1,0),"")</f>
        <v/>
      </c>
      <c r="Y1283" s="20" t="str">
        <f>IF(AND(M1283&lt;&gt;"",$H1279&lt;&gt;"",$F1279&lt;&gt;""),M1283*$H1279*$F1279,"")</f>
        <v/>
      </c>
      <c r="Z1283" s="20" t="str">
        <f>IF(AND(N1283&lt;&gt;"",$H1278&lt;&gt;"",$F1278&lt;&gt;""),N1283*$H1278*$F1278,"")</f>
        <v/>
      </c>
      <c r="AA1283" s="20" t="str">
        <f>IF(AND(O1283&lt;&gt;"",$H1278&lt;&gt;"",$F1278&lt;&gt;""),O1283*$H1278*$F1278,"")</f>
        <v/>
      </c>
      <c r="AB1283" s="20" t="str">
        <f>IF(AND(P1283&lt;&gt;"",$H1278&lt;&gt;"",$F1278&lt;&gt;""),P1283*$H1278*$F1278,"")</f>
        <v/>
      </c>
      <c r="AC1283" s="20" t="str">
        <f>IF(AND(Q1283&lt;&gt;"",$H1278&lt;&gt;"",$F1278&lt;&gt;""),Q1283*$H1278*$F1278,"")</f>
        <v/>
      </c>
      <c r="AD1283" s="20" t="str">
        <f>IF(AND(R1283&lt;&gt;"",$H1278&lt;&gt;"",$F1278&lt;&gt;""),R1283*$H1278*$F1278,"")</f>
        <v/>
      </c>
      <c r="AE1283" s="20" t="str">
        <f>IF(AND(S1283&lt;&gt;"",$H1278&lt;&gt;"",$F1278&lt;&gt;""),S1283*$H1278*$F1278,"")</f>
        <v/>
      </c>
      <c r="AF1283" s="20" t="str">
        <f>IF(AND(T1283&lt;&gt;"",$H1278&lt;&gt;"",$F1278&lt;&gt;""),T1283*$H1278*$F1278,"")</f>
        <v/>
      </c>
      <c r="AG1283" s="20" t="str">
        <f>IF(AND(U1283&lt;&gt;"",$H1278&lt;&gt;"",$F1278&lt;&gt;""),U1283*$H1278*$F1278,"")</f>
        <v/>
      </c>
      <c r="AH1283" s="20" t="str">
        <f>IF(AND(V1283&lt;&gt;"",$H1278&lt;&gt;"",$F1278&lt;&gt;""),V1283*$H1278*$F1278,"")</f>
        <v/>
      </c>
      <c r="AI1283" s="20" t="str">
        <f>IF(AND(W1283&lt;&gt;"",$H1278&lt;&gt;"",$F1278&lt;&gt;""),W1283*$H1278*$F1278,"")</f>
        <v/>
      </c>
      <c r="AJ1283" s="20" t="str">
        <f>IF(AND(X1283&lt;&gt;"",$H1278&lt;&gt;"",$F1278&lt;&gt;""),X1283*$H1278*$F1278,"")</f>
        <v/>
      </c>
    </row>
    <row r="1284" spans="1:36" ht="23.25" customHeight="1" x14ac:dyDescent="0.25">
      <c r="A1284" s="24"/>
      <c r="B1284" s="24"/>
      <c r="J1284" s="20" t="str">
        <f t="shared" si="57"/>
        <v/>
      </c>
      <c r="K1284" s="20" t="str">
        <f t="shared" si="58"/>
        <v/>
      </c>
      <c r="L1284" s="20" t="str">
        <f>IF(D1279&lt;&gt;"",MONTH(D1279),"")</f>
        <v/>
      </c>
      <c r="M1284" s="23" t="str">
        <f>IF(AND(($D1286)&lt;&gt;"",($E1286)&lt;&gt;""),IF(MIN(DATEVALUE($E1286),Base!K$3)-MAX(DATEVALUE($D1286),Base!K$2)+1&gt;=0,MIN(DATEVALUE($E1286),Base!K$3)-MAX(DATEVALUE($D1286),Base!K$2)+1,0),"")</f>
        <v/>
      </c>
      <c r="N1284" s="23" t="str">
        <f>IF(AND(($D1286)&lt;&gt;"",($E1286)&lt;&gt;""),IF(MIN(DATEVALUE($E1286),Base!L$3)-MAX(DATEVALUE($D1286),Base!L$2)+1&gt;=0,MIN(DATEVALUE($E1286),Base!L$3)-MAX(DATEVALUE($D1286),Base!L$2)+1,0),"")</f>
        <v/>
      </c>
      <c r="O1284" s="23" t="str">
        <f>IF(AND(($D1286)&lt;&gt;"",($E1286)&lt;&gt;""),IF(MIN(DATEVALUE($E1286),Base!M$3)-MAX(DATEVALUE($D1286),Base!M$2)+1&gt;=0,MIN(DATEVALUE($E1286),Base!M$3)-MAX(DATEVALUE($D1286),Base!M$2)+1,0),"")</f>
        <v/>
      </c>
      <c r="P1284" s="23" t="str">
        <f>IF(AND(($D1286)&lt;&gt;"",($E1286)&lt;&gt;""),IF(MIN(DATEVALUE($E1286),Base!N$3)-MAX(DATEVALUE($D1286),Base!N$2)+1&gt;=0,MIN(DATEVALUE($E1286),Base!N$3)-MAX(DATEVALUE($D1286),Base!N$2)+1,0),"")</f>
        <v/>
      </c>
      <c r="Q1284" s="23" t="str">
        <f>IF(AND(($D1286)&lt;&gt;"",($E1286)&lt;&gt;""),IF(MIN(DATEVALUE($E1286),Base!O$3)-MAX(DATEVALUE($D1286),Base!O$2)+1&gt;=0,MIN(DATEVALUE($E1286),Base!O$3)-MAX(DATEVALUE($D1286),Base!O$2)+1,0),"")</f>
        <v/>
      </c>
      <c r="R1284" s="23" t="str">
        <f>IF(AND(($D1286)&lt;&gt;"",($E1286)&lt;&gt;""),IF(MIN(DATEVALUE($E1286),Base!P$3)-MAX(DATEVALUE($D1286),Base!P$2)+1&gt;=0,MIN(DATEVALUE($E1286),Base!P$3)-MAX(DATEVALUE($D1286),Base!P$2)+1,0),"")</f>
        <v/>
      </c>
      <c r="S1284" s="23" t="str">
        <f>IF(AND(($D1286)&lt;&gt;"",($E1286)&lt;&gt;""),IF(MIN(DATEVALUE($E1286),Base!Q$3)-MAX(DATEVALUE($D1286),Base!Q$2)+1&gt;=0,MIN(DATEVALUE($E1286),Base!Q$3)-MAX(DATEVALUE($D1286),Base!Q$2)+1,0),"")</f>
        <v/>
      </c>
      <c r="T1284" s="23" t="str">
        <f>IF(AND(($D1286)&lt;&gt;"",($E1286)&lt;&gt;""),IF(MIN(DATEVALUE($E1286),Base!R$3)-MAX(DATEVALUE($D1286),Base!R$2)+1&gt;=0,MIN(DATEVALUE($E1286),Base!R$3)-MAX(DATEVALUE($D1286),Base!R$2)+1,0),"")</f>
        <v/>
      </c>
      <c r="U1284" s="23" t="str">
        <f>IF(AND(($D1286)&lt;&gt;"",($E1286)&lt;&gt;""),IF(MIN(DATEVALUE($E1286),Base!S$3)-MAX(DATEVALUE($D1286),Base!S$2)+1&gt;=0,MIN(DATEVALUE($E1286),Base!S$3)-MAX(DATEVALUE($D1286),Base!S$2)+1,0),"")</f>
        <v/>
      </c>
      <c r="V1284" s="23" t="str">
        <f>IF(AND(($D1286)&lt;&gt;"",($E1286)&lt;&gt;""),IF(MIN(DATEVALUE($E1286),Base!T$3)-MAX(DATEVALUE($D1286),Base!T$2)+1&gt;=0,MIN(DATEVALUE($E1286),Base!T$3)-MAX(DATEVALUE($D1286),Base!T$2)+1,0),"")</f>
        <v/>
      </c>
      <c r="W1284" s="23" t="str">
        <f>IF(AND(($D1286)&lt;&gt;"",($E1286)&lt;&gt;""),IF(MIN(DATEVALUE($E1286),Base!U$3)-MAX(DATEVALUE($D1286),Base!U$2)+1&gt;=0,MIN(DATEVALUE($E1286),Base!U$3)-MAX(DATEVALUE($D1286),Base!U$2)+1,0),"")</f>
        <v/>
      </c>
      <c r="X1284" s="23" t="str">
        <f>IF(AND(($D1286)&lt;&gt;"",($E1286)&lt;&gt;""),IF(MIN(DATEVALUE($E1286),Base!V$3)-MAX(DATEVALUE($D1286),Base!V$2)+1&gt;=0,MIN(DATEVALUE($E1286),Base!V$3)-MAX(DATEVALUE($D1286),Base!V$2)+1,0),"")</f>
        <v/>
      </c>
      <c r="Y1284" s="20" t="str">
        <f>IF(AND(M1284&lt;&gt;"",$H1280&lt;&gt;"",$F1280&lt;&gt;""),M1284*$H1280*$F1280,"")</f>
        <v/>
      </c>
      <c r="Z1284" s="20" t="str">
        <f>IF(AND(N1284&lt;&gt;"",$H1279&lt;&gt;"",$F1279&lt;&gt;""),N1284*$H1279*$F1279,"")</f>
        <v/>
      </c>
      <c r="AA1284" s="20" t="str">
        <f>IF(AND(O1284&lt;&gt;"",$H1279&lt;&gt;"",$F1279&lt;&gt;""),O1284*$H1279*$F1279,"")</f>
        <v/>
      </c>
      <c r="AB1284" s="20" t="str">
        <f>IF(AND(P1284&lt;&gt;"",$H1279&lt;&gt;"",$F1279&lt;&gt;""),P1284*$H1279*$F1279,"")</f>
        <v/>
      </c>
      <c r="AC1284" s="20" t="str">
        <f>IF(AND(Q1284&lt;&gt;"",$H1279&lt;&gt;"",$F1279&lt;&gt;""),Q1284*$H1279*$F1279,"")</f>
        <v/>
      </c>
      <c r="AD1284" s="20" t="str">
        <f>IF(AND(R1284&lt;&gt;"",$H1279&lt;&gt;"",$F1279&lt;&gt;""),R1284*$H1279*$F1279,"")</f>
        <v/>
      </c>
      <c r="AE1284" s="20" t="str">
        <f>IF(AND(S1284&lt;&gt;"",$H1279&lt;&gt;"",$F1279&lt;&gt;""),S1284*$H1279*$F1279,"")</f>
        <v/>
      </c>
      <c r="AF1284" s="20" t="str">
        <f>IF(AND(T1284&lt;&gt;"",$H1279&lt;&gt;"",$F1279&lt;&gt;""),T1284*$H1279*$F1279,"")</f>
        <v/>
      </c>
      <c r="AG1284" s="20" t="str">
        <f>IF(AND(U1284&lt;&gt;"",$H1279&lt;&gt;"",$F1279&lt;&gt;""),U1284*$H1279*$F1279,"")</f>
        <v/>
      </c>
      <c r="AH1284" s="20" t="str">
        <f>IF(AND(V1284&lt;&gt;"",$H1279&lt;&gt;"",$F1279&lt;&gt;""),V1284*$H1279*$F1279,"")</f>
        <v/>
      </c>
      <c r="AI1284" s="20" t="str">
        <f>IF(AND(W1284&lt;&gt;"",$H1279&lt;&gt;"",$F1279&lt;&gt;""),W1284*$H1279*$F1279,"")</f>
        <v/>
      </c>
      <c r="AJ1284" s="20" t="str">
        <f>IF(AND(X1284&lt;&gt;"",$H1279&lt;&gt;"",$F1279&lt;&gt;""),X1284*$H1279*$F1279,"")</f>
        <v/>
      </c>
    </row>
    <row r="1285" spans="1:36" ht="23.25" customHeight="1" x14ac:dyDescent="0.25">
      <c r="A1285" s="24"/>
      <c r="B1285" s="24"/>
      <c r="J1285" s="20" t="str">
        <f t="shared" si="57"/>
        <v/>
      </c>
      <c r="K1285" s="20" t="str">
        <f t="shared" si="58"/>
        <v/>
      </c>
      <c r="L1285" s="20" t="str">
        <f>IF(D1280&lt;&gt;"",MONTH(D1280),"")</f>
        <v/>
      </c>
      <c r="M1285" s="23" t="str">
        <f>IF(AND(($D1287)&lt;&gt;"",($E1287)&lt;&gt;""),IF(MIN(DATEVALUE($E1287),Base!K$3)-MAX(DATEVALUE($D1287),Base!K$2)+1&gt;=0,MIN(DATEVALUE($E1287),Base!K$3)-MAX(DATEVALUE($D1287),Base!K$2)+1,0),"")</f>
        <v/>
      </c>
      <c r="N1285" s="23" t="str">
        <f>IF(AND(($D1287)&lt;&gt;"",($E1287)&lt;&gt;""),IF(MIN(DATEVALUE($E1287),Base!L$3)-MAX(DATEVALUE($D1287),Base!L$2)+1&gt;=0,MIN(DATEVALUE($E1287),Base!L$3)-MAX(DATEVALUE($D1287),Base!L$2)+1,0),"")</f>
        <v/>
      </c>
      <c r="O1285" s="23" t="str">
        <f>IF(AND(($D1287)&lt;&gt;"",($E1287)&lt;&gt;""),IF(MIN(DATEVALUE($E1287),Base!M$3)-MAX(DATEVALUE($D1287),Base!M$2)+1&gt;=0,MIN(DATEVALUE($E1287),Base!M$3)-MAX(DATEVALUE($D1287),Base!M$2)+1,0),"")</f>
        <v/>
      </c>
      <c r="P1285" s="23" t="str">
        <f>IF(AND(($D1287)&lt;&gt;"",($E1287)&lt;&gt;""),IF(MIN(DATEVALUE($E1287),Base!N$3)-MAX(DATEVALUE($D1287),Base!N$2)+1&gt;=0,MIN(DATEVALUE($E1287),Base!N$3)-MAX(DATEVALUE($D1287),Base!N$2)+1,0),"")</f>
        <v/>
      </c>
      <c r="Q1285" s="23" t="str">
        <f>IF(AND(($D1287)&lt;&gt;"",($E1287)&lt;&gt;""),IF(MIN(DATEVALUE($E1287),Base!O$3)-MAX(DATEVALUE($D1287),Base!O$2)+1&gt;=0,MIN(DATEVALUE($E1287),Base!O$3)-MAX(DATEVALUE($D1287),Base!O$2)+1,0),"")</f>
        <v/>
      </c>
      <c r="R1285" s="23" t="str">
        <f>IF(AND(($D1287)&lt;&gt;"",($E1287)&lt;&gt;""),IF(MIN(DATEVALUE($E1287),Base!P$3)-MAX(DATEVALUE($D1287),Base!P$2)+1&gt;=0,MIN(DATEVALUE($E1287),Base!P$3)-MAX(DATEVALUE($D1287),Base!P$2)+1,0),"")</f>
        <v/>
      </c>
      <c r="S1285" s="23" t="str">
        <f>IF(AND(($D1287)&lt;&gt;"",($E1287)&lt;&gt;""),IF(MIN(DATEVALUE($E1287),Base!Q$3)-MAX(DATEVALUE($D1287),Base!Q$2)+1&gt;=0,MIN(DATEVALUE($E1287),Base!Q$3)-MAX(DATEVALUE($D1287),Base!Q$2)+1,0),"")</f>
        <v/>
      </c>
      <c r="T1285" s="23" t="str">
        <f>IF(AND(($D1287)&lt;&gt;"",($E1287)&lt;&gt;""),IF(MIN(DATEVALUE($E1287),Base!R$3)-MAX(DATEVALUE($D1287),Base!R$2)+1&gt;=0,MIN(DATEVALUE($E1287),Base!R$3)-MAX(DATEVALUE($D1287),Base!R$2)+1,0),"")</f>
        <v/>
      </c>
      <c r="U1285" s="23" t="str">
        <f>IF(AND(($D1287)&lt;&gt;"",($E1287)&lt;&gt;""),IF(MIN(DATEVALUE($E1287),Base!S$3)-MAX(DATEVALUE($D1287),Base!S$2)+1&gt;=0,MIN(DATEVALUE($E1287),Base!S$3)-MAX(DATEVALUE($D1287),Base!S$2)+1,0),"")</f>
        <v/>
      </c>
      <c r="V1285" s="23" t="str">
        <f>IF(AND(($D1287)&lt;&gt;"",($E1287)&lt;&gt;""),IF(MIN(DATEVALUE($E1287),Base!T$3)-MAX(DATEVALUE($D1287),Base!T$2)+1&gt;=0,MIN(DATEVALUE($E1287),Base!T$3)-MAX(DATEVALUE($D1287),Base!T$2)+1,0),"")</f>
        <v/>
      </c>
      <c r="W1285" s="23" t="str">
        <f>IF(AND(($D1287)&lt;&gt;"",($E1287)&lt;&gt;""),IF(MIN(DATEVALUE($E1287),Base!U$3)-MAX(DATEVALUE($D1287),Base!U$2)+1&gt;=0,MIN(DATEVALUE($E1287),Base!U$3)-MAX(DATEVALUE($D1287),Base!U$2)+1,0),"")</f>
        <v/>
      </c>
      <c r="X1285" s="23" t="str">
        <f>IF(AND(($D1287)&lt;&gt;"",($E1287)&lt;&gt;""),IF(MIN(DATEVALUE($E1287),Base!V$3)-MAX(DATEVALUE($D1287),Base!V$2)+1&gt;=0,MIN(DATEVALUE($E1287),Base!V$3)-MAX(DATEVALUE($D1287),Base!V$2)+1,0),"")</f>
        <v/>
      </c>
      <c r="Y1285" s="20" t="str">
        <f>IF(AND(M1285&lt;&gt;"",$H1281&lt;&gt;"",$F1281&lt;&gt;""),M1285*$H1281*$F1281,"")</f>
        <v/>
      </c>
      <c r="Z1285" s="20" t="str">
        <f>IF(AND(N1285&lt;&gt;"",$H1280&lt;&gt;"",$F1280&lt;&gt;""),N1285*$H1280*$F1280,"")</f>
        <v/>
      </c>
      <c r="AA1285" s="20" t="str">
        <f>IF(AND(O1285&lt;&gt;"",$H1280&lt;&gt;"",$F1280&lt;&gt;""),O1285*$H1280*$F1280,"")</f>
        <v/>
      </c>
      <c r="AB1285" s="20" t="str">
        <f>IF(AND(P1285&lt;&gt;"",$H1280&lt;&gt;"",$F1280&lt;&gt;""),P1285*$H1280*$F1280,"")</f>
        <v/>
      </c>
      <c r="AC1285" s="20" t="str">
        <f>IF(AND(Q1285&lt;&gt;"",$H1280&lt;&gt;"",$F1280&lt;&gt;""),Q1285*$H1280*$F1280,"")</f>
        <v/>
      </c>
      <c r="AD1285" s="20" t="str">
        <f>IF(AND(R1285&lt;&gt;"",$H1280&lt;&gt;"",$F1280&lt;&gt;""),R1285*$H1280*$F1280,"")</f>
        <v/>
      </c>
      <c r="AE1285" s="20" t="str">
        <f>IF(AND(S1285&lt;&gt;"",$H1280&lt;&gt;"",$F1280&lt;&gt;""),S1285*$H1280*$F1280,"")</f>
        <v/>
      </c>
      <c r="AF1285" s="20" t="str">
        <f>IF(AND(T1285&lt;&gt;"",$H1280&lt;&gt;"",$F1280&lt;&gt;""),T1285*$H1280*$F1280,"")</f>
        <v/>
      </c>
      <c r="AG1285" s="20" t="str">
        <f>IF(AND(U1285&lt;&gt;"",$H1280&lt;&gt;"",$F1280&lt;&gt;""),U1285*$H1280*$F1280,"")</f>
        <v/>
      </c>
      <c r="AH1285" s="20" t="str">
        <f>IF(AND(V1285&lt;&gt;"",$H1280&lt;&gt;"",$F1280&lt;&gt;""),V1285*$H1280*$F1280,"")</f>
        <v/>
      </c>
      <c r="AI1285" s="20" t="str">
        <f>IF(AND(W1285&lt;&gt;"",$H1280&lt;&gt;"",$F1280&lt;&gt;""),W1285*$H1280*$F1280,"")</f>
        <v/>
      </c>
      <c r="AJ1285" s="20" t="str">
        <f>IF(AND(X1285&lt;&gt;"",$H1280&lt;&gt;"",$F1280&lt;&gt;""),X1285*$H1280*$F1280,"")</f>
        <v/>
      </c>
    </row>
    <row r="1286" spans="1:36" ht="23.25" customHeight="1" x14ac:dyDescent="0.25">
      <c r="A1286" s="24"/>
      <c r="B1286" s="24"/>
      <c r="J1286" s="20" t="str">
        <f t="shared" si="57"/>
        <v/>
      </c>
      <c r="K1286" s="20" t="str">
        <f t="shared" si="58"/>
        <v/>
      </c>
      <c r="L1286" s="20" t="str">
        <f>IF(D1281&lt;&gt;"",MONTH(D1281),"")</f>
        <v/>
      </c>
      <c r="M1286" s="23" t="str">
        <f>IF(AND(($D1288)&lt;&gt;"",($E1288)&lt;&gt;""),IF(MIN(DATEVALUE($E1288),Base!K$3)-MAX(DATEVALUE($D1288),Base!K$2)+1&gt;=0,MIN(DATEVALUE($E1288),Base!K$3)-MAX(DATEVALUE($D1288),Base!K$2)+1,0),"")</f>
        <v/>
      </c>
      <c r="N1286" s="23" t="str">
        <f>IF(AND(($D1288)&lt;&gt;"",($E1288)&lt;&gt;""),IF(MIN(DATEVALUE($E1288),Base!L$3)-MAX(DATEVALUE($D1288),Base!L$2)+1&gt;=0,MIN(DATEVALUE($E1288),Base!L$3)-MAX(DATEVALUE($D1288),Base!L$2)+1,0),"")</f>
        <v/>
      </c>
      <c r="O1286" s="23" t="str">
        <f>IF(AND(($D1288)&lt;&gt;"",($E1288)&lt;&gt;""),IF(MIN(DATEVALUE($E1288),Base!M$3)-MAX(DATEVALUE($D1288),Base!M$2)+1&gt;=0,MIN(DATEVALUE($E1288),Base!M$3)-MAX(DATEVALUE($D1288),Base!M$2)+1,0),"")</f>
        <v/>
      </c>
      <c r="P1286" s="23" t="str">
        <f>IF(AND(($D1288)&lt;&gt;"",($E1288)&lt;&gt;""),IF(MIN(DATEVALUE($E1288),Base!N$3)-MAX(DATEVALUE($D1288),Base!N$2)+1&gt;=0,MIN(DATEVALUE($E1288),Base!N$3)-MAX(DATEVALUE($D1288),Base!N$2)+1,0),"")</f>
        <v/>
      </c>
      <c r="Q1286" s="23" t="str">
        <f>IF(AND(($D1288)&lt;&gt;"",($E1288)&lt;&gt;""),IF(MIN(DATEVALUE($E1288),Base!O$3)-MAX(DATEVALUE($D1288),Base!O$2)+1&gt;=0,MIN(DATEVALUE($E1288),Base!O$3)-MAX(DATEVALUE($D1288),Base!O$2)+1,0),"")</f>
        <v/>
      </c>
      <c r="R1286" s="23" t="str">
        <f>IF(AND(($D1288)&lt;&gt;"",($E1288)&lt;&gt;""),IF(MIN(DATEVALUE($E1288),Base!P$3)-MAX(DATEVALUE($D1288),Base!P$2)+1&gt;=0,MIN(DATEVALUE($E1288),Base!P$3)-MAX(DATEVALUE($D1288),Base!P$2)+1,0),"")</f>
        <v/>
      </c>
      <c r="S1286" s="23" t="str">
        <f>IF(AND(($D1288)&lt;&gt;"",($E1288)&lt;&gt;""),IF(MIN(DATEVALUE($E1288),Base!Q$3)-MAX(DATEVALUE($D1288),Base!Q$2)+1&gt;=0,MIN(DATEVALUE($E1288),Base!Q$3)-MAX(DATEVALUE($D1288),Base!Q$2)+1,0),"")</f>
        <v/>
      </c>
      <c r="T1286" s="23" t="str">
        <f>IF(AND(($D1288)&lt;&gt;"",($E1288)&lt;&gt;""),IF(MIN(DATEVALUE($E1288),Base!R$3)-MAX(DATEVALUE($D1288),Base!R$2)+1&gt;=0,MIN(DATEVALUE($E1288),Base!R$3)-MAX(DATEVALUE($D1288),Base!R$2)+1,0),"")</f>
        <v/>
      </c>
      <c r="U1286" s="23" t="str">
        <f>IF(AND(($D1288)&lt;&gt;"",($E1288)&lt;&gt;""),IF(MIN(DATEVALUE($E1288),Base!S$3)-MAX(DATEVALUE($D1288),Base!S$2)+1&gt;=0,MIN(DATEVALUE($E1288),Base!S$3)-MAX(DATEVALUE($D1288),Base!S$2)+1,0),"")</f>
        <v/>
      </c>
      <c r="V1286" s="23" t="str">
        <f>IF(AND(($D1288)&lt;&gt;"",($E1288)&lt;&gt;""),IF(MIN(DATEVALUE($E1288),Base!T$3)-MAX(DATEVALUE($D1288),Base!T$2)+1&gt;=0,MIN(DATEVALUE($E1288),Base!T$3)-MAX(DATEVALUE($D1288),Base!T$2)+1,0),"")</f>
        <v/>
      </c>
      <c r="W1286" s="23" t="str">
        <f>IF(AND(($D1288)&lt;&gt;"",($E1288)&lt;&gt;""),IF(MIN(DATEVALUE($E1288),Base!U$3)-MAX(DATEVALUE($D1288),Base!U$2)+1&gt;=0,MIN(DATEVALUE($E1288),Base!U$3)-MAX(DATEVALUE($D1288),Base!U$2)+1,0),"")</f>
        <v/>
      </c>
      <c r="X1286" s="23" t="str">
        <f>IF(AND(($D1288)&lt;&gt;"",($E1288)&lt;&gt;""),IF(MIN(DATEVALUE($E1288),Base!V$3)-MAX(DATEVALUE($D1288),Base!V$2)+1&gt;=0,MIN(DATEVALUE($E1288),Base!V$3)-MAX(DATEVALUE($D1288),Base!V$2)+1,0),"")</f>
        <v/>
      </c>
      <c r="Y1286" s="20" t="str">
        <f>IF(AND(M1286&lt;&gt;"",$H1282&lt;&gt;"",$F1282&lt;&gt;""),M1286*$H1282*$F1282,"")</f>
        <v/>
      </c>
      <c r="Z1286" s="20" t="str">
        <f>IF(AND(N1286&lt;&gt;"",$H1281&lt;&gt;"",$F1281&lt;&gt;""),N1286*$H1281*$F1281,"")</f>
        <v/>
      </c>
      <c r="AA1286" s="20" t="str">
        <f>IF(AND(O1286&lt;&gt;"",$H1281&lt;&gt;"",$F1281&lt;&gt;""),O1286*$H1281*$F1281,"")</f>
        <v/>
      </c>
      <c r="AB1286" s="20" t="str">
        <f>IF(AND(P1286&lt;&gt;"",$H1281&lt;&gt;"",$F1281&lt;&gt;""),P1286*$H1281*$F1281,"")</f>
        <v/>
      </c>
      <c r="AC1286" s="20" t="str">
        <f>IF(AND(Q1286&lt;&gt;"",$H1281&lt;&gt;"",$F1281&lt;&gt;""),Q1286*$H1281*$F1281,"")</f>
        <v/>
      </c>
      <c r="AD1286" s="20" t="str">
        <f>IF(AND(R1286&lt;&gt;"",$H1281&lt;&gt;"",$F1281&lt;&gt;""),R1286*$H1281*$F1281,"")</f>
        <v/>
      </c>
      <c r="AE1286" s="20" t="str">
        <f>IF(AND(S1286&lt;&gt;"",$H1281&lt;&gt;"",$F1281&lt;&gt;""),S1286*$H1281*$F1281,"")</f>
        <v/>
      </c>
      <c r="AF1286" s="20" t="str">
        <f>IF(AND(T1286&lt;&gt;"",$H1281&lt;&gt;"",$F1281&lt;&gt;""),T1286*$H1281*$F1281,"")</f>
        <v/>
      </c>
      <c r="AG1286" s="20" t="str">
        <f>IF(AND(U1286&lt;&gt;"",$H1281&lt;&gt;"",$F1281&lt;&gt;""),U1286*$H1281*$F1281,"")</f>
        <v/>
      </c>
      <c r="AH1286" s="20" t="str">
        <f>IF(AND(V1286&lt;&gt;"",$H1281&lt;&gt;"",$F1281&lt;&gt;""),V1286*$H1281*$F1281,"")</f>
        <v/>
      </c>
      <c r="AI1286" s="20" t="str">
        <f>IF(AND(W1286&lt;&gt;"",$H1281&lt;&gt;"",$F1281&lt;&gt;""),W1286*$H1281*$F1281,"")</f>
        <v/>
      </c>
      <c r="AJ1286" s="20" t="str">
        <f>IF(AND(X1286&lt;&gt;"",$H1281&lt;&gt;"",$F1281&lt;&gt;""),X1286*$H1281*$F1281,"")</f>
        <v/>
      </c>
    </row>
    <row r="1287" spans="1:36" ht="23.25" customHeight="1" x14ac:dyDescent="0.25">
      <c r="A1287" s="24"/>
      <c r="B1287" s="24"/>
      <c r="J1287" s="20" t="str">
        <f t="shared" si="57"/>
        <v/>
      </c>
      <c r="K1287" s="20" t="str">
        <f t="shared" si="58"/>
        <v/>
      </c>
      <c r="L1287" s="20" t="str">
        <f>IF(D1282&lt;&gt;"",MONTH(D1282),"")</f>
        <v/>
      </c>
      <c r="M1287" s="23" t="str">
        <f>IF(AND(($D1289)&lt;&gt;"",($E1289)&lt;&gt;""),IF(MIN(DATEVALUE($E1289),Base!K$3)-MAX(DATEVALUE($D1289),Base!K$2)+1&gt;=0,MIN(DATEVALUE($E1289),Base!K$3)-MAX(DATEVALUE($D1289),Base!K$2)+1,0),"")</f>
        <v/>
      </c>
      <c r="N1287" s="23" t="str">
        <f>IF(AND(($D1289)&lt;&gt;"",($E1289)&lt;&gt;""),IF(MIN(DATEVALUE($E1289),Base!L$3)-MAX(DATEVALUE($D1289),Base!L$2)+1&gt;=0,MIN(DATEVALUE($E1289),Base!L$3)-MAX(DATEVALUE($D1289),Base!L$2)+1,0),"")</f>
        <v/>
      </c>
      <c r="O1287" s="23" t="str">
        <f>IF(AND(($D1289)&lt;&gt;"",($E1289)&lt;&gt;""),IF(MIN(DATEVALUE($E1289),Base!M$3)-MAX(DATEVALUE($D1289),Base!M$2)+1&gt;=0,MIN(DATEVALUE($E1289),Base!M$3)-MAX(DATEVALUE($D1289),Base!M$2)+1,0),"")</f>
        <v/>
      </c>
      <c r="P1287" s="23" t="str">
        <f>IF(AND(($D1289)&lt;&gt;"",($E1289)&lt;&gt;""),IF(MIN(DATEVALUE($E1289),Base!N$3)-MAX(DATEVALUE($D1289),Base!N$2)+1&gt;=0,MIN(DATEVALUE($E1289),Base!N$3)-MAX(DATEVALUE($D1289),Base!N$2)+1,0),"")</f>
        <v/>
      </c>
      <c r="Q1287" s="23" t="str">
        <f>IF(AND(($D1289)&lt;&gt;"",($E1289)&lt;&gt;""),IF(MIN(DATEVALUE($E1289),Base!O$3)-MAX(DATEVALUE($D1289),Base!O$2)+1&gt;=0,MIN(DATEVALUE($E1289),Base!O$3)-MAX(DATEVALUE($D1289),Base!O$2)+1,0),"")</f>
        <v/>
      </c>
      <c r="R1287" s="23" t="str">
        <f>IF(AND(($D1289)&lt;&gt;"",($E1289)&lt;&gt;""),IF(MIN(DATEVALUE($E1289),Base!P$3)-MAX(DATEVALUE($D1289),Base!P$2)+1&gt;=0,MIN(DATEVALUE($E1289),Base!P$3)-MAX(DATEVALUE($D1289),Base!P$2)+1,0),"")</f>
        <v/>
      </c>
      <c r="S1287" s="23" t="str">
        <f>IF(AND(($D1289)&lt;&gt;"",($E1289)&lt;&gt;""),IF(MIN(DATEVALUE($E1289),Base!Q$3)-MAX(DATEVALUE($D1289),Base!Q$2)+1&gt;=0,MIN(DATEVALUE($E1289),Base!Q$3)-MAX(DATEVALUE($D1289),Base!Q$2)+1,0),"")</f>
        <v/>
      </c>
      <c r="T1287" s="23" t="str">
        <f>IF(AND(($D1289)&lt;&gt;"",($E1289)&lt;&gt;""),IF(MIN(DATEVALUE($E1289),Base!R$3)-MAX(DATEVALUE($D1289),Base!R$2)+1&gt;=0,MIN(DATEVALUE($E1289),Base!R$3)-MAX(DATEVALUE($D1289),Base!R$2)+1,0),"")</f>
        <v/>
      </c>
      <c r="U1287" s="23" t="str">
        <f>IF(AND(($D1289)&lt;&gt;"",($E1289)&lt;&gt;""),IF(MIN(DATEVALUE($E1289),Base!S$3)-MAX(DATEVALUE($D1289),Base!S$2)+1&gt;=0,MIN(DATEVALUE($E1289),Base!S$3)-MAX(DATEVALUE($D1289),Base!S$2)+1,0),"")</f>
        <v/>
      </c>
      <c r="V1287" s="23" t="str">
        <f>IF(AND(($D1289)&lt;&gt;"",($E1289)&lt;&gt;""),IF(MIN(DATEVALUE($E1289),Base!T$3)-MAX(DATEVALUE($D1289),Base!T$2)+1&gt;=0,MIN(DATEVALUE($E1289),Base!T$3)-MAX(DATEVALUE($D1289),Base!T$2)+1,0),"")</f>
        <v/>
      </c>
      <c r="W1287" s="23" t="str">
        <f>IF(AND(($D1289)&lt;&gt;"",($E1289)&lt;&gt;""),IF(MIN(DATEVALUE($E1289),Base!U$3)-MAX(DATEVALUE($D1289),Base!U$2)+1&gt;=0,MIN(DATEVALUE($E1289),Base!U$3)-MAX(DATEVALUE($D1289),Base!U$2)+1,0),"")</f>
        <v/>
      </c>
      <c r="X1287" s="23" t="str">
        <f>IF(AND(($D1289)&lt;&gt;"",($E1289)&lt;&gt;""),IF(MIN(DATEVALUE($E1289),Base!V$3)-MAX(DATEVALUE($D1289),Base!V$2)+1&gt;=0,MIN(DATEVALUE($E1289),Base!V$3)-MAX(DATEVALUE($D1289),Base!V$2)+1,0),"")</f>
        <v/>
      </c>
      <c r="Y1287" s="20" t="str">
        <f>IF(AND(M1287&lt;&gt;"",$H1283&lt;&gt;"",$F1283&lt;&gt;""),M1287*$H1283*$F1283,"")</f>
        <v/>
      </c>
      <c r="Z1287" s="20" t="str">
        <f>IF(AND(N1287&lt;&gt;"",$H1282&lt;&gt;"",$F1282&lt;&gt;""),N1287*$H1282*$F1282,"")</f>
        <v/>
      </c>
      <c r="AA1287" s="20" t="str">
        <f>IF(AND(O1287&lt;&gt;"",$H1282&lt;&gt;"",$F1282&lt;&gt;""),O1287*$H1282*$F1282,"")</f>
        <v/>
      </c>
      <c r="AB1287" s="20" t="str">
        <f>IF(AND(P1287&lt;&gt;"",$H1282&lt;&gt;"",$F1282&lt;&gt;""),P1287*$H1282*$F1282,"")</f>
        <v/>
      </c>
      <c r="AC1287" s="20" t="str">
        <f>IF(AND(Q1287&lt;&gt;"",$H1282&lt;&gt;"",$F1282&lt;&gt;""),Q1287*$H1282*$F1282,"")</f>
        <v/>
      </c>
      <c r="AD1287" s="20" t="str">
        <f>IF(AND(R1287&lt;&gt;"",$H1282&lt;&gt;"",$F1282&lt;&gt;""),R1287*$H1282*$F1282,"")</f>
        <v/>
      </c>
      <c r="AE1287" s="20" t="str">
        <f>IF(AND(S1287&lt;&gt;"",$H1282&lt;&gt;"",$F1282&lt;&gt;""),S1287*$H1282*$F1282,"")</f>
        <v/>
      </c>
      <c r="AF1287" s="20" t="str">
        <f>IF(AND(T1287&lt;&gt;"",$H1282&lt;&gt;"",$F1282&lt;&gt;""),T1287*$H1282*$F1282,"")</f>
        <v/>
      </c>
      <c r="AG1287" s="20" t="str">
        <f>IF(AND(U1287&lt;&gt;"",$H1282&lt;&gt;"",$F1282&lt;&gt;""),U1287*$H1282*$F1282,"")</f>
        <v/>
      </c>
      <c r="AH1287" s="20" t="str">
        <f>IF(AND(V1287&lt;&gt;"",$H1282&lt;&gt;"",$F1282&lt;&gt;""),V1287*$H1282*$F1282,"")</f>
        <v/>
      </c>
      <c r="AI1287" s="20" t="str">
        <f>IF(AND(W1287&lt;&gt;"",$H1282&lt;&gt;"",$F1282&lt;&gt;""),W1287*$H1282*$F1282,"")</f>
        <v/>
      </c>
      <c r="AJ1287" s="20" t="str">
        <f>IF(AND(X1287&lt;&gt;"",$H1282&lt;&gt;"",$F1282&lt;&gt;""),X1287*$H1282*$F1282,"")</f>
        <v/>
      </c>
    </row>
    <row r="1288" spans="1:36" ht="23.25" customHeight="1" x14ac:dyDescent="0.25">
      <c r="A1288" s="24"/>
      <c r="B1288" s="24"/>
      <c r="J1288" s="20" t="str">
        <f t="shared" si="57"/>
        <v/>
      </c>
      <c r="K1288" s="20" t="str">
        <f t="shared" si="58"/>
        <v/>
      </c>
      <c r="L1288" s="20" t="str">
        <f>IF(D1283&lt;&gt;"",MONTH(D1283),"")</f>
        <v/>
      </c>
      <c r="M1288" s="23" t="str">
        <f>IF(AND(($D1290)&lt;&gt;"",($E1290)&lt;&gt;""),IF(MIN(DATEVALUE($E1290),Base!K$3)-MAX(DATEVALUE($D1290),Base!K$2)+1&gt;=0,MIN(DATEVALUE($E1290),Base!K$3)-MAX(DATEVALUE($D1290),Base!K$2)+1,0),"")</f>
        <v/>
      </c>
      <c r="N1288" s="23" t="str">
        <f>IF(AND(($D1290)&lt;&gt;"",($E1290)&lt;&gt;""),IF(MIN(DATEVALUE($E1290),Base!L$3)-MAX(DATEVALUE($D1290),Base!L$2)+1&gt;=0,MIN(DATEVALUE($E1290),Base!L$3)-MAX(DATEVALUE($D1290),Base!L$2)+1,0),"")</f>
        <v/>
      </c>
      <c r="O1288" s="23" t="str">
        <f>IF(AND(($D1290)&lt;&gt;"",($E1290)&lt;&gt;""),IF(MIN(DATEVALUE($E1290),Base!M$3)-MAX(DATEVALUE($D1290),Base!M$2)+1&gt;=0,MIN(DATEVALUE($E1290),Base!M$3)-MAX(DATEVALUE($D1290),Base!M$2)+1,0),"")</f>
        <v/>
      </c>
      <c r="P1288" s="23" t="str">
        <f>IF(AND(($D1290)&lt;&gt;"",($E1290)&lt;&gt;""),IF(MIN(DATEVALUE($E1290),Base!N$3)-MAX(DATEVALUE($D1290),Base!N$2)+1&gt;=0,MIN(DATEVALUE($E1290),Base!N$3)-MAX(DATEVALUE($D1290),Base!N$2)+1,0),"")</f>
        <v/>
      </c>
      <c r="Q1288" s="23" t="str">
        <f>IF(AND(($D1290)&lt;&gt;"",($E1290)&lt;&gt;""),IF(MIN(DATEVALUE($E1290),Base!O$3)-MAX(DATEVALUE($D1290),Base!O$2)+1&gt;=0,MIN(DATEVALUE($E1290),Base!O$3)-MAX(DATEVALUE($D1290),Base!O$2)+1,0),"")</f>
        <v/>
      </c>
      <c r="R1288" s="23" t="str">
        <f>IF(AND(($D1290)&lt;&gt;"",($E1290)&lt;&gt;""),IF(MIN(DATEVALUE($E1290),Base!P$3)-MAX(DATEVALUE($D1290),Base!P$2)+1&gt;=0,MIN(DATEVALUE($E1290),Base!P$3)-MAX(DATEVALUE($D1290),Base!P$2)+1,0),"")</f>
        <v/>
      </c>
      <c r="S1288" s="23" t="str">
        <f>IF(AND(($D1290)&lt;&gt;"",($E1290)&lt;&gt;""),IF(MIN(DATEVALUE($E1290),Base!Q$3)-MAX(DATEVALUE($D1290),Base!Q$2)+1&gt;=0,MIN(DATEVALUE($E1290),Base!Q$3)-MAX(DATEVALUE($D1290),Base!Q$2)+1,0),"")</f>
        <v/>
      </c>
      <c r="T1288" s="23" t="str">
        <f>IF(AND(($D1290)&lt;&gt;"",($E1290)&lt;&gt;""),IF(MIN(DATEVALUE($E1290),Base!R$3)-MAX(DATEVALUE($D1290),Base!R$2)+1&gt;=0,MIN(DATEVALUE($E1290),Base!R$3)-MAX(DATEVALUE($D1290),Base!R$2)+1,0),"")</f>
        <v/>
      </c>
      <c r="U1288" s="23" t="str">
        <f>IF(AND(($D1290)&lt;&gt;"",($E1290)&lt;&gt;""),IF(MIN(DATEVALUE($E1290),Base!S$3)-MAX(DATEVALUE($D1290),Base!S$2)+1&gt;=0,MIN(DATEVALUE($E1290),Base!S$3)-MAX(DATEVALUE($D1290),Base!S$2)+1,0),"")</f>
        <v/>
      </c>
      <c r="V1288" s="23" t="str">
        <f>IF(AND(($D1290)&lt;&gt;"",($E1290)&lt;&gt;""),IF(MIN(DATEVALUE($E1290),Base!T$3)-MAX(DATEVALUE($D1290),Base!T$2)+1&gt;=0,MIN(DATEVALUE($E1290),Base!T$3)-MAX(DATEVALUE($D1290),Base!T$2)+1,0),"")</f>
        <v/>
      </c>
      <c r="W1288" s="23" t="str">
        <f>IF(AND(($D1290)&lt;&gt;"",($E1290)&lt;&gt;""),IF(MIN(DATEVALUE($E1290),Base!U$3)-MAX(DATEVALUE($D1290),Base!U$2)+1&gt;=0,MIN(DATEVALUE($E1290),Base!U$3)-MAX(DATEVALUE($D1290),Base!U$2)+1,0),"")</f>
        <v/>
      </c>
      <c r="X1288" s="23" t="str">
        <f>IF(AND(($D1290)&lt;&gt;"",($E1290)&lt;&gt;""),IF(MIN(DATEVALUE($E1290),Base!V$3)-MAX(DATEVALUE($D1290),Base!V$2)+1&gt;=0,MIN(DATEVALUE($E1290),Base!V$3)-MAX(DATEVALUE($D1290),Base!V$2)+1,0),"")</f>
        <v/>
      </c>
      <c r="Y1288" s="20" t="str">
        <f>IF(AND(M1288&lt;&gt;"",$H1284&lt;&gt;"",$F1284&lt;&gt;""),M1288*$H1284*$F1284,"")</f>
        <v/>
      </c>
      <c r="Z1288" s="20" t="str">
        <f>IF(AND(N1288&lt;&gt;"",$H1283&lt;&gt;"",$F1283&lt;&gt;""),N1288*$H1283*$F1283,"")</f>
        <v/>
      </c>
      <c r="AA1288" s="20" t="str">
        <f>IF(AND(O1288&lt;&gt;"",$H1283&lt;&gt;"",$F1283&lt;&gt;""),O1288*$H1283*$F1283,"")</f>
        <v/>
      </c>
      <c r="AB1288" s="20" t="str">
        <f>IF(AND(P1288&lt;&gt;"",$H1283&lt;&gt;"",$F1283&lt;&gt;""),P1288*$H1283*$F1283,"")</f>
        <v/>
      </c>
      <c r="AC1288" s="20" t="str">
        <f>IF(AND(Q1288&lt;&gt;"",$H1283&lt;&gt;"",$F1283&lt;&gt;""),Q1288*$H1283*$F1283,"")</f>
        <v/>
      </c>
      <c r="AD1288" s="20" t="str">
        <f>IF(AND(R1288&lt;&gt;"",$H1283&lt;&gt;"",$F1283&lt;&gt;""),R1288*$H1283*$F1283,"")</f>
        <v/>
      </c>
      <c r="AE1288" s="20" t="str">
        <f>IF(AND(S1288&lt;&gt;"",$H1283&lt;&gt;"",$F1283&lt;&gt;""),S1288*$H1283*$F1283,"")</f>
        <v/>
      </c>
      <c r="AF1288" s="20" t="str">
        <f>IF(AND(T1288&lt;&gt;"",$H1283&lt;&gt;"",$F1283&lt;&gt;""),T1288*$H1283*$F1283,"")</f>
        <v/>
      </c>
      <c r="AG1288" s="20" t="str">
        <f>IF(AND(U1288&lt;&gt;"",$H1283&lt;&gt;"",$F1283&lt;&gt;""),U1288*$H1283*$F1283,"")</f>
        <v/>
      </c>
      <c r="AH1288" s="20" t="str">
        <f>IF(AND(V1288&lt;&gt;"",$H1283&lt;&gt;"",$F1283&lt;&gt;""),V1288*$H1283*$F1283,"")</f>
        <v/>
      </c>
      <c r="AI1288" s="20" t="str">
        <f>IF(AND(W1288&lt;&gt;"",$H1283&lt;&gt;"",$F1283&lt;&gt;""),W1288*$H1283*$F1283,"")</f>
        <v/>
      </c>
      <c r="AJ1288" s="20" t="str">
        <f>IF(AND(X1288&lt;&gt;"",$H1283&lt;&gt;"",$F1283&lt;&gt;""),X1288*$H1283*$F1283,"")</f>
        <v/>
      </c>
    </row>
    <row r="1289" spans="1:36" ht="23.25" customHeight="1" x14ac:dyDescent="0.25">
      <c r="A1289" s="24"/>
      <c r="B1289" s="24"/>
      <c r="J1289" s="20" t="str">
        <f t="shared" si="57"/>
        <v/>
      </c>
      <c r="K1289" s="20" t="str">
        <f t="shared" si="58"/>
        <v/>
      </c>
      <c r="L1289" s="20" t="str">
        <f>IF(D1284&lt;&gt;"",MONTH(D1284),"")</f>
        <v/>
      </c>
      <c r="M1289" s="23" t="str">
        <f>IF(AND(($D1291)&lt;&gt;"",($E1291)&lt;&gt;""),IF(MIN(DATEVALUE($E1291),Base!K$3)-MAX(DATEVALUE($D1291),Base!K$2)+1&gt;=0,MIN(DATEVALUE($E1291),Base!K$3)-MAX(DATEVALUE($D1291),Base!K$2)+1,0),"")</f>
        <v/>
      </c>
      <c r="N1289" s="23" t="str">
        <f>IF(AND(($D1291)&lt;&gt;"",($E1291)&lt;&gt;""),IF(MIN(DATEVALUE($E1291),Base!L$3)-MAX(DATEVALUE($D1291),Base!L$2)+1&gt;=0,MIN(DATEVALUE($E1291),Base!L$3)-MAX(DATEVALUE($D1291),Base!L$2)+1,0),"")</f>
        <v/>
      </c>
      <c r="O1289" s="23" t="str">
        <f>IF(AND(($D1291)&lt;&gt;"",($E1291)&lt;&gt;""),IF(MIN(DATEVALUE($E1291),Base!M$3)-MAX(DATEVALUE($D1291),Base!M$2)+1&gt;=0,MIN(DATEVALUE($E1291),Base!M$3)-MAX(DATEVALUE($D1291),Base!M$2)+1,0),"")</f>
        <v/>
      </c>
      <c r="P1289" s="23" t="str">
        <f>IF(AND(($D1291)&lt;&gt;"",($E1291)&lt;&gt;""),IF(MIN(DATEVALUE($E1291),Base!N$3)-MAX(DATEVALUE($D1291),Base!N$2)+1&gt;=0,MIN(DATEVALUE($E1291),Base!N$3)-MAX(DATEVALUE($D1291),Base!N$2)+1,0),"")</f>
        <v/>
      </c>
      <c r="Q1289" s="23" t="str">
        <f>IF(AND(($D1291)&lt;&gt;"",($E1291)&lt;&gt;""),IF(MIN(DATEVALUE($E1291),Base!O$3)-MAX(DATEVALUE($D1291),Base!O$2)+1&gt;=0,MIN(DATEVALUE($E1291),Base!O$3)-MAX(DATEVALUE($D1291),Base!O$2)+1,0),"")</f>
        <v/>
      </c>
      <c r="R1289" s="23" t="str">
        <f>IF(AND(($D1291)&lt;&gt;"",($E1291)&lt;&gt;""),IF(MIN(DATEVALUE($E1291),Base!P$3)-MAX(DATEVALUE($D1291),Base!P$2)+1&gt;=0,MIN(DATEVALUE($E1291),Base!P$3)-MAX(DATEVALUE($D1291),Base!P$2)+1,0),"")</f>
        <v/>
      </c>
      <c r="S1289" s="23" t="str">
        <f>IF(AND(($D1291)&lt;&gt;"",($E1291)&lt;&gt;""),IF(MIN(DATEVALUE($E1291),Base!Q$3)-MAX(DATEVALUE($D1291),Base!Q$2)+1&gt;=0,MIN(DATEVALUE($E1291),Base!Q$3)-MAX(DATEVALUE($D1291),Base!Q$2)+1,0),"")</f>
        <v/>
      </c>
      <c r="T1289" s="23" t="str">
        <f>IF(AND(($D1291)&lt;&gt;"",($E1291)&lt;&gt;""),IF(MIN(DATEVALUE($E1291),Base!R$3)-MAX(DATEVALUE($D1291),Base!R$2)+1&gt;=0,MIN(DATEVALUE($E1291),Base!R$3)-MAX(DATEVALUE($D1291),Base!R$2)+1,0),"")</f>
        <v/>
      </c>
      <c r="U1289" s="23" t="str">
        <f>IF(AND(($D1291)&lt;&gt;"",($E1291)&lt;&gt;""),IF(MIN(DATEVALUE($E1291),Base!S$3)-MAX(DATEVALUE($D1291),Base!S$2)+1&gt;=0,MIN(DATEVALUE($E1291),Base!S$3)-MAX(DATEVALUE($D1291),Base!S$2)+1,0),"")</f>
        <v/>
      </c>
      <c r="V1289" s="23" t="str">
        <f>IF(AND(($D1291)&lt;&gt;"",($E1291)&lt;&gt;""),IF(MIN(DATEVALUE($E1291),Base!T$3)-MAX(DATEVALUE($D1291),Base!T$2)+1&gt;=0,MIN(DATEVALUE($E1291),Base!T$3)-MAX(DATEVALUE($D1291),Base!T$2)+1,0),"")</f>
        <v/>
      </c>
      <c r="W1289" s="23" t="str">
        <f>IF(AND(($D1291)&lt;&gt;"",($E1291)&lt;&gt;""),IF(MIN(DATEVALUE($E1291),Base!U$3)-MAX(DATEVALUE($D1291),Base!U$2)+1&gt;=0,MIN(DATEVALUE($E1291),Base!U$3)-MAX(DATEVALUE($D1291),Base!U$2)+1,0),"")</f>
        <v/>
      </c>
      <c r="X1289" s="23" t="str">
        <f>IF(AND(($D1291)&lt;&gt;"",($E1291)&lt;&gt;""),IF(MIN(DATEVALUE($E1291),Base!V$3)-MAX(DATEVALUE($D1291),Base!V$2)+1&gt;=0,MIN(DATEVALUE($E1291),Base!V$3)-MAX(DATEVALUE($D1291),Base!V$2)+1,0),"")</f>
        <v/>
      </c>
      <c r="Y1289" s="20" t="str">
        <f>IF(AND(M1289&lt;&gt;"",$H1285&lt;&gt;"",$F1285&lt;&gt;""),M1289*$H1285*$F1285,"")</f>
        <v/>
      </c>
      <c r="Z1289" s="20" t="str">
        <f>IF(AND(N1289&lt;&gt;"",$H1284&lt;&gt;"",$F1284&lt;&gt;""),N1289*$H1284*$F1284,"")</f>
        <v/>
      </c>
      <c r="AA1289" s="20" t="str">
        <f>IF(AND(O1289&lt;&gt;"",$H1284&lt;&gt;"",$F1284&lt;&gt;""),O1289*$H1284*$F1284,"")</f>
        <v/>
      </c>
      <c r="AB1289" s="20" t="str">
        <f>IF(AND(P1289&lt;&gt;"",$H1284&lt;&gt;"",$F1284&lt;&gt;""),P1289*$H1284*$F1284,"")</f>
        <v/>
      </c>
      <c r="AC1289" s="20" t="str">
        <f>IF(AND(Q1289&lt;&gt;"",$H1284&lt;&gt;"",$F1284&lt;&gt;""),Q1289*$H1284*$F1284,"")</f>
        <v/>
      </c>
      <c r="AD1289" s="20" t="str">
        <f>IF(AND(R1289&lt;&gt;"",$H1284&lt;&gt;"",$F1284&lt;&gt;""),R1289*$H1284*$F1284,"")</f>
        <v/>
      </c>
      <c r="AE1289" s="20" t="str">
        <f>IF(AND(S1289&lt;&gt;"",$H1284&lt;&gt;"",$F1284&lt;&gt;""),S1289*$H1284*$F1284,"")</f>
        <v/>
      </c>
      <c r="AF1289" s="20" t="str">
        <f>IF(AND(T1289&lt;&gt;"",$H1284&lt;&gt;"",$F1284&lt;&gt;""),T1289*$H1284*$F1284,"")</f>
        <v/>
      </c>
      <c r="AG1289" s="20" t="str">
        <f>IF(AND(U1289&lt;&gt;"",$H1284&lt;&gt;"",$F1284&lt;&gt;""),U1289*$H1284*$F1284,"")</f>
        <v/>
      </c>
      <c r="AH1289" s="20" t="str">
        <f>IF(AND(V1289&lt;&gt;"",$H1284&lt;&gt;"",$F1284&lt;&gt;""),V1289*$H1284*$F1284,"")</f>
        <v/>
      </c>
      <c r="AI1289" s="20" t="str">
        <f>IF(AND(W1289&lt;&gt;"",$H1284&lt;&gt;"",$F1284&lt;&gt;""),W1289*$H1284*$F1284,"")</f>
        <v/>
      </c>
      <c r="AJ1289" s="20" t="str">
        <f>IF(AND(X1289&lt;&gt;"",$H1284&lt;&gt;"",$F1284&lt;&gt;""),X1289*$H1284*$F1284,"")</f>
        <v/>
      </c>
    </row>
    <row r="1290" spans="1:36" ht="23.25" customHeight="1" x14ac:dyDescent="0.25">
      <c r="A1290" s="24"/>
      <c r="B1290" s="24"/>
      <c r="J1290" s="20" t="str">
        <f t="shared" si="57"/>
        <v/>
      </c>
      <c r="K1290" s="20" t="str">
        <f t="shared" si="58"/>
        <v/>
      </c>
      <c r="L1290" s="20" t="str">
        <f>IF(D1285&lt;&gt;"",MONTH(D1285),"")</f>
        <v/>
      </c>
      <c r="M1290" s="23" t="str">
        <f>IF(AND(($D1292)&lt;&gt;"",($E1292)&lt;&gt;""),IF(MIN(DATEVALUE($E1292),Base!K$3)-MAX(DATEVALUE($D1292),Base!K$2)+1&gt;=0,MIN(DATEVALUE($E1292),Base!K$3)-MAX(DATEVALUE($D1292),Base!K$2)+1,0),"")</f>
        <v/>
      </c>
      <c r="N1290" s="23" t="str">
        <f>IF(AND(($D1292)&lt;&gt;"",($E1292)&lt;&gt;""),IF(MIN(DATEVALUE($E1292),Base!L$3)-MAX(DATEVALUE($D1292),Base!L$2)+1&gt;=0,MIN(DATEVALUE($E1292),Base!L$3)-MAX(DATEVALUE($D1292),Base!L$2)+1,0),"")</f>
        <v/>
      </c>
      <c r="O1290" s="23" t="str">
        <f>IF(AND(($D1292)&lt;&gt;"",($E1292)&lt;&gt;""),IF(MIN(DATEVALUE($E1292),Base!M$3)-MAX(DATEVALUE($D1292),Base!M$2)+1&gt;=0,MIN(DATEVALUE($E1292),Base!M$3)-MAX(DATEVALUE($D1292),Base!M$2)+1,0),"")</f>
        <v/>
      </c>
      <c r="P1290" s="23" t="str">
        <f>IF(AND(($D1292)&lt;&gt;"",($E1292)&lt;&gt;""),IF(MIN(DATEVALUE($E1292),Base!N$3)-MAX(DATEVALUE($D1292),Base!N$2)+1&gt;=0,MIN(DATEVALUE($E1292),Base!N$3)-MAX(DATEVALUE($D1292),Base!N$2)+1,0),"")</f>
        <v/>
      </c>
      <c r="Q1290" s="23" t="str">
        <f>IF(AND(($D1292)&lt;&gt;"",($E1292)&lt;&gt;""),IF(MIN(DATEVALUE($E1292),Base!O$3)-MAX(DATEVALUE($D1292),Base!O$2)+1&gt;=0,MIN(DATEVALUE($E1292),Base!O$3)-MAX(DATEVALUE($D1292),Base!O$2)+1,0),"")</f>
        <v/>
      </c>
      <c r="R1290" s="23" t="str">
        <f>IF(AND(($D1292)&lt;&gt;"",($E1292)&lt;&gt;""),IF(MIN(DATEVALUE($E1292),Base!P$3)-MAX(DATEVALUE($D1292),Base!P$2)+1&gt;=0,MIN(DATEVALUE($E1292),Base!P$3)-MAX(DATEVALUE($D1292),Base!P$2)+1,0),"")</f>
        <v/>
      </c>
      <c r="S1290" s="23" t="str">
        <f>IF(AND(($D1292)&lt;&gt;"",($E1292)&lt;&gt;""),IF(MIN(DATEVALUE($E1292),Base!Q$3)-MAX(DATEVALUE($D1292),Base!Q$2)+1&gt;=0,MIN(DATEVALUE($E1292),Base!Q$3)-MAX(DATEVALUE($D1292),Base!Q$2)+1,0),"")</f>
        <v/>
      </c>
      <c r="T1290" s="23" t="str">
        <f>IF(AND(($D1292)&lt;&gt;"",($E1292)&lt;&gt;""),IF(MIN(DATEVALUE($E1292),Base!R$3)-MAX(DATEVALUE($D1292),Base!R$2)+1&gt;=0,MIN(DATEVALUE($E1292),Base!R$3)-MAX(DATEVALUE($D1292),Base!R$2)+1,0),"")</f>
        <v/>
      </c>
      <c r="U1290" s="23" t="str">
        <f>IF(AND(($D1292)&lt;&gt;"",($E1292)&lt;&gt;""),IF(MIN(DATEVALUE($E1292),Base!S$3)-MAX(DATEVALUE($D1292),Base!S$2)+1&gt;=0,MIN(DATEVALUE($E1292),Base!S$3)-MAX(DATEVALUE($D1292),Base!S$2)+1,0),"")</f>
        <v/>
      </c>
      <c r="V1290" s="23" t="str">
        <f>IF(AND(($D1292)&lt;&gt;"",($E1292)&lt;&gt;""),IF(MIN(DATEVALUE($E1292),Base!T$3)-MAX(DATEVALUE($D1292),Base!T$2)+1&gt;=0,MIN(DATEVALUE($E1292),Base!T$3)-MAX(DATEVALUE($D1292),Base!T$2)+1,0),"")</f>
        <v/>
      </c>
      <c r="W1290" s="23" t="str">
        <f>IF(AND(($D1292)&lt;&gt;"",($E1292)&lt;&gt;""),IF(MIN(DATEVALUE($E1292),Base!U$3)-MAX(DATEVALUE($D1292),Base!U$2)+1&gt;=0,MIN(DATEVALUE($E1292),Base!U$3)-MAX(DATEVALUE($D1292),Base!U$2)+1,0),"")</f>
        <v/>
      </c>
      <c r="X1290" s="23" t="str">
        <f>IF(AND(($D1292)&lt;&gt;"",($E1292)&lt;&gt;""),IF(MIN(DATEVALUE($E1292),Base!V$3)-MAX(DATEVALUE($D1292),Base!V$2)+1&gt;=0,MIN(DATEVALUE($E1292),Base!V$3)-MAX(DATEVALUE($D1292),Base!V$2)+1,0),"")</f>
        <v/>
      </c>
      <c r="Y1290" s="20" t="str">
        <f>IF(AND(M1290&lt;&gt;"",$H1286&lt;&gt;"",$F1286&lt;&gt;""),M1290*$H1286*$F1286,"")</f>
        <v/>
      </c>
      <c r="Z1290" s="20" t="str">
        <f>IF(AND(N1290&lt;&gt;"",$H1285&lt;&gt;"",$F1285&lt;&gt;""),N1290*$H1285*$F1285,"")</f>
        <v/>
      </c>
      <c r="AA1290" s="20" t="str">
        <f>IF(AND(O1290&lt;&gt;"",$H1285&lt;&gt;"",$F1285&lt;&gt;""),O1290*$H1285*$F1285,"")</f>
        <v/>
      </c>
      <c r="AB1290" s="20" t="str">
        <f>IF(AND(P1290&lt;&gt;"",$H1285&lt;&gt;"",$F1285&lt;&gt;""),P1290*$H1285*$F1285,"")</f>
        <v/>
      </c>
      <c r="AC1290" s="20" t="str">
        <f>IF(AND(Q1290&lt;&gt;"",$H1285&lt;&gt;"",$F1285&lt;&gt;""),Q1290*$H1285*$F1285,"")</f>
        <v/>
      </c>
      <c r="AD1290" s="20" t="str">
        <f>IF(AND(R1290&lt;&gt;"",$H1285&lt;&gt;"",$F1285&lt;&gt;""),R1290*$H1285*$F1285,"")</f>
        <v/>
      </c>
      <c r="AE1290" s="20" t="str">
        <f>IF(AND(S1290&lt;&gt;"",$H1285&lt;&gt;"",$F1285&lt;&gt;""),S1290*$H1285*$F1285,"")</f>
        <v/>
      </c>
      <c r="AF1290" s="20" t="str">
        <f>IF(AND(T1290&lt;&gt;"",$H1285&lt;&gt;"",$F1285&lt;&gt;""),T1290*$H1285*$F1285,"")</f>
        <v/>
      </c>
      <c r="AG1290" s="20" t="str">
        <f>IF(AND(U1290&lt;&gt;"",$H1285&lt;&gt;"",$F1285&lt;&gt;""),U1290*$H1285*$F1285,"")</f>
        <v/>
      </c>
      <c r="AH1290" s="20" t="str">
        <f>IF(AND(V1290&lt;&gt;"",$H1285&lt;&gt;"",$F1285&lt;&gt;""),V1290*$H1285*$F1285,"")</f>
        <v/>
      </c>
      <c r="AI1290" s="20" t="str">
        <f>IF(AND(W1290&lt;&gt;"",$H1285&lt;&gt;"",$F1285&lt;&gt;""),W1290*$H1285*$F1285,"")</f>
        <v/>
      </c>
      <c r="AJ1290" s="20" t="str">
        <f>IF(AND(X1290&lt;&gt;"",$H1285&lt;&gt;"",$F1285&lt;&gt;""),X1290*$H1285*$F1285,"")</f>
        <v/>
      </c>
    </row>
    <row r="1291" spans="1:36" ht="23.25" customHeight="1" x14ac:dyDescent="0.25">
      <c r="A1291" s="24"/>
      <c r="B1291" s="24"/>
      <c r="J1291" s="20" t="str">
        <f t="shared" si="57"/>
        <v/>
      </c>
      <c r="K1291" s="20" t="str">
        <f t="shared" si="58"/>
        <v/>
      </c>
      <c r="L1291" s="20" t="str">
        <f>IF(D1286&lt;&gt;"",MONTH(D1286),"")</f>
        <v/>
      </c>
      <c r="M1291" s="23" t="str">
        <f>IF(AND(($D1293)&lt;&gt;"",($E1293)&lt;&gt;""),IF(MIN(DATEVALUE($E1293),Base!K$3)-MAX(DATEVALUE($D1293),Base!K$2)+1&gt;=0,MIN(DATEVALUE($E1293),Base!K$3)-MAX(DATEVALUE($D1293),Base!K$2)+1,0),"")</f>
        <v/>
      </c>
      <c r="N1291" s="23" t="str">
        <f>IF(AND(($D1293)&lt;&gt;"",($E1293)&lt;&gt;""),IF(MIN(DATEVALUE($E1293),Base!L$3)-MAX(DATEVALUE($D1293),Base!L$2)+1&gt;=0,MIN(DATEVALUE($E1293),Base!L$3)-MAX(DATEVALUE($D1293),Base!L$2)+1,0),"")</f>
        <v/>
      </c>
      <c r="O1291" s="23" t="str">
        <f>IF(AND(($D1293)&lt;&gt;"",($E1293)&lt;&gt;""),IF(MIN(DATEVALUE($E1293),Base!M$3)-MAX(DATEVALUE($D1293),Base!M$2)+1&gt;=0,MIN(DATEVALUE($E1293),Base!M$3)-MAX(DATEVALUE($D1293),Base!M$2)+1,0),"")</f>
        <v/>
      </c>
      <c r="P1291" s="23" t="str">
        <f>IF(AND(($D1293)&lt;&gt;"",($E1293)&lt;&gt;""),IF(MIN(DATEVALUE($E1293),Base!N$3)-MAX(DATEVALUE($D1293),Base!N$2)+1&gt;=0,MIN(DATEVALUE($E1293),Base!N$3)-MAX(DATEVALUE($D1293),Base!N$2)+1,0),"")</f>
        <v/>
      </c>
      <c r="Q1291" s="23" t="str">
        <f>IF(AND(($D1293)&lt;&gt;"",($E1293)&lt;&gt;""),IF(MIN(DATEVALUE($E1293),Base!O$3)-MAX(DATEVALUE($D1293),Base!O$2)+1&gt;=0,MIN(DATEVALUE($E1293),Base!O$3)-MAX(DATEVALUE($D1293),Base!O$2)+1,0),"")</f>
        <v/>
      </c>
      <c r="R1291" s="23" t="str">
        <f>IF(AND(($D1293)&lt;&gt;"",($E1293)&lt;&gt;""),IF(MIN(DATEVALUE($E1293),Base!P$3)-MAX(DATEVALUE($D1293),Base!P$2)+1&gt;=0,MIN(DATEVALUE($E1293),Base!P$3)-MAX(DATEVALUE($D1293),Base!P$2)+1,0),"")</f>
        <v/>
      </c>
      <c r="S1291" s="23" t="str">
        <f>IF(AND(($D1293)&lt;&gt;"",($E1293)&lt;&gt;""),IF(MIN(DATEVALUE($E1293),Base!Q$3)-MAX(DATEVALUE($D1293),Base!Q$2)+1&gt;=0,MIN(DATEVALUE($E1293),Base!Q$3)-MAX(DATEVALUE($D1293),Base!Q$2)+1,0),"")</f>
        <v/>
      </c>
      <c r="T1291" s="23" t="str">
        <f>IF(AND(($D1293)&lt;&gt;"",($E1293)&lt;&gt;""),IF(MIN(DATEVALUE($E1293),Base!R$3)-MAX(DATEVALUE($D1293),Base!R$2)+1&gt;=0,MIN(DATEVALUE($E1293),Base!R$3)-MAX(DATEVALUE($D1293),Base!R$2)+1,0),"")</f>
        <v/>
      </c>
      <c r="U1291" s="23" t="str">
        <f>IF(AND(($D1293)&lt;&gt;"",($E1293)&lt;&gt;""),IF(MIN(DATEVALUE($E1293),Base!S$3)-MAX(DATEVALUE($D1293),Base!S$2)+1&gt;=0,MIN(DATEVALUE($E1293),Base!S$3)-MAX(DATEVALUE($D1293),Base!S$2)+1,0),"")</f>
        <v/>
      </c>
      <c r="V1291" s="23" t="str">
        <f>IF(AND(($D1293)&lt;&gt;"",($E1293)&lt;&gt;""),IF(MIN(DATEVALUE($E1293),Base!T$3)-MAX(DATEVALUE($D1293),Base!T$2)+1&gt;=0,MIN(DATEVALUE($E1293),Base!T$3)-MAX(DATEVALUE($D1293),Base!T$2)+1,0),"")</f>
        <v/>
      </c>
      <c r="W1291" s="23" t="str">
        <f>IF(AND(($D1293)&lt;&gt;"",($E1293)&lt;&gt;""),IF(MIN(DATEVALUE($E1293),Base!U$3)-MAX(DATEVALUE($D1293),Base!U$2)+1&gt;=0,MIN(DATEVALUE($E1293),Base!U$3)-MAX(DATEVALUE($D1293),Base!U$2)+1,0),"")</f>
        <v/>
      </c>
      <c r="X1291" s="23" t="str">
        <f>IF(AND(($D1293)&lt;&gt;"",($E1293)&lt;&gt;""),IF(MIN(DATEVALUE($E1293),Base!V$3)-MAX(DATEVALUE($D1293),Base!V$2)+1&gt;=0,MIN(DATEVALUE($E1293),Base!V$3)-MAX(DATEVALUE($D1293),Base!V$2)+1,0),"")</f>
        <v/>
      </c>
      <c r="Y1291" s="20" t="str">
        <f>IF(AND(M1291&lt;&gt;"",$H1287&lt;&gt;"",$F1287&lt;&gt;""),M1291*$H1287*$F1287,"")</f>
        <v/>
      </c>
      <c r="Z1291" s="20" t="str">
        <f>IF(AND(N1291&lt;&gt;"",$H1286&lt;&gt;"",$F1286&lt;&gt;""),N1291*$H1286*$F1286,"")</f>
        <v/>
      </c>
      <c r="AA1291" s="20" t="str">
        <f>IF(AND(O1291&lt;&gt;"",$H1286&lt;&gt;"",$F1286&lt;&gt;""),O1291*$H1286*$F1286,"")</f>
        <v/>
      </c>
      <c r="AB1291" s="20" t="str">
        <f>IF(AND(P1291&lt;&gt;"",$H1286&lt;&gt;"",$F1286&lt;&gt;""),P1291*$H1286*$F1286,"")</f>
        <v/>
      </c>
      <c r="AC1291" s="20" t="str">
        <f>IF(AND(Q1291&lt;&gt;"",$H1286&lt;&gt;"",$F1286&lt;&gt;""),Q1291*$H1286*$F1286,"")</f>
        <v/>
      </c>
      <c r="AD1291" s="20" t="str">
        <f>IF(AND(R1291&lt;&gt;"",$H1286&lt;&gt;"",$F1286&lt;&gt;""),R1291*$H1286*$F1286,"")</f>
        <v/>
      </c>
      <c r="AE1291" s="20" t="str">
        <f>IF(AND(S1291&lt;&gt;"",$H1286&lt;&gt;"",$F1286&lt;&gt;""),S1291*$H1286*$F1286,"")</f>
        <v/>
      </c>
      <c r="AF1291" s="20" t="str">
        <f>IF(AND(T1291&lt;&gt;"",$H1286&lt;&gt;"",$F1286&lt;&gt;""),T1291*$H1286*$F1286,"")</f>
        <v/>
      </c>
      <c r="AG1291" s="20" t="str">
        <f>IF(AND(U1291&lt;&gt;"",$H1286&lt;&gt;"",$F1286&lt;&gt;""),U1291*$H1286*$F1286,"")</f>
        <v/>
      </c>
      <c r="AH1291" s="20" t="str">
        <f>IF(AND(V1291&lt;&gt;"",$H1286&lt;&gt;"",$F1286&lt;&gt;""),V1291*$H1286*$F1286,"")</f>
        <v/>
      </c>
      <c r="AI1291" s="20" t="str">
        <f>IF(AND(W1291&lt;&gt;"",$H1286&lt;&gt;"",$F1286&lt;&gt;""),W1291*$H1286*$F1286,"")</f>
        <v/>
      </c>
      <c r="AJ1291" s="20" t="str">
        <f>IF(AND(X1291&lt;&gt;"",$H1286&lt;&gt;"",$F1286&lt;&gt;""),X1291*$H1286*$F1286,"")</f>
        <v/>
      </c>
    </row>
    <row r="1292" spans="1:36" ht="23.25" customHeight="1" x14ac:dyDescent="0.25">
      <c r="A1292" s="24"/>
      <c r="B1292" s="24"/>
      <c r="J1292" s="20" t="str">
        <f t="shared" si="57"/>
        <v/>
      </c>
      <c r="K1292" s="20" t="str">
        <f t="shared" si="58"/>
        <v/>
      </c>
      <c r="L1292" s="20" t="str">
        <f>IF(D1287&lt;&gt;"",MONTH(D1287),"")</f>
        <v/>
      </c>
      <c r="M1292" s="23" t="str">
        <f>IF(AND(($D1294)&lt;&gt;"",($E1294)&lt;&gt;""),IF(MIN(DATEVALUE($E1294),Base!K$3)-MAX(DATEVALUE($D1294),Base!K$2)+1&gt;=0,MIN(DATEVALUE($E1294),Base!K$3)-MAX(DATEVALUE($D1294),Base!K$2)+1,0),"")</f>
        <v/>
      </c>
      <c r="N1292" s="23" t="str">
        <f>IF(AND(($D1294)&lt;&gt;"",($E1294)&lt;&gt;""),IF(MIN(DATEVALUE($E1294),Base!L$3)-MAX(DATEVALUE($D1294),Base!L$2)+1&gt;=0,MIN(DATEVALUE($E1294),Base!L$3)-MAX(DATEVALUE($D1294),Base!L$2)+1,0),"")</f>
        <v/>
      </c>
      <c r="O1292" s="23" t="str">
        <f>IF(AND(($D1294)&lt;&gt;"",($E1294)&lt;&gt;""),IF(MIN(DATEVALUE($E1294),Base!M$3)-MAX(DATEVALUE($D1294),Base!M$2)+1&gt;=0,MIN(DATEVALUE($E1294),Base!M$3)-MAX(DATEVALUE($D1294),Base!M$2)+1,0),"")</f>
        <v/>
      </c>
      <c r="P1292" s="23" t="str">
        <f>IF(AND(($D1294)&lt;&gt;"",($E1294)&lt;&gt;""),IF(MIN(DATEVALUE($E1294),Base!N$3)-MAX(DATEVALUE($D1294),Base!N$2)+1&gt;=0,MIN(DATEVALUE($E1294),Base!N$3)-MAX(DATEVALUE($D1294),Base!N$2)+1,0),"")</f>
        <v/>
      </c>
      <c r="Q1292" s="23" t="str">
        <f>IF(AND(($D1294)&lt;&gt;"",($E1294)&lt;&gt;""),IF(MIN(DATEVALUE($E1294),Base!O$3)-MAX(DATEVALUE($D1294),Base!O$2)+1&gt;=0,MIN(DATEVALUE($E1294),Base!O$3)-MAX(DATEVALUE($D1294),Base!O$2)+1,0),"")</f>
        <v/>
      </c>
      <c r="R1292" s="23" t="str">
        <f>IF(AND(($D1294)&lt;&gt;"",($E1294)&lt;&gt;""),IF(MIN(DATEVALUE($E1294),Base!P$3)-MAX(DATEVALUE($D1294),Base!P$2)+1&gt;=0,MIN(DATEVALUE($E1294),Base!P$3)-MAX(DATEVALUE($D1294),Base!P$2)+1,0),"")</f>
        <v/>
      </c>
      <c r="S1292" s="23" t="str">
        <f>IF(AND(($D1294)&lt;&gt;"",($E1294)&lt;&gt;""),IF(MIN(DATEVALUE($E1294),Base!Q$3)-MAX(DATEVALUE($D1294),Base!Q$2)+1&gt;=0,MIN(DATEVALUE($E1294),Base!Q$3)-MAX(DATEVALUE($D1294),Base!Q$2)+1,0),"")</f>
        <v/>
      </c>
      <c r="T1292" s="23" t="str">
        <f>IF(AND(($D1294)&lt;&gt;"",($E1294)&lt;&gt;""),IF(MIN(DATEVALUE($E1294),Base!R$3)-MAX(DATEVALUE($D1294),Base!R$2)+1&gt;=0,MIN(DATEVALUE($E1294),Base!R$3)-MAX(DATEVALUE($D1294),Base!R$2)+1,0),"")</f>
        <v/>
      </c>
      <c r="U1292" s="23" t="str">
        <f>IF(AND(($D1294)&lt;&gt;"",($E1294)&lt;&gt;""),IF(MIN(DATEVALUE($E1294),Base!S$3)-MAX(DATEVALUE($D1294),Base!S$2)+1&gt;=0,MIN(DATEVALUE($E1294),Base!S$3)-MAX(DATEVALUE($D1294),Base!S$2)+1,0),"")</f>
        <v/>
      </c>
      <c r="V1292" s="23" t="str">
        <f>IF(AND(($D1294)&lt;&gt;"",($E1294)&lt;&gt;""),IF(MIN(DATEVALUE($E1294),Base!T$3)-MAX(DATEVALUE($D1294),Base!T$2)+1&gt;=0,MIN(DATEVALUE($E1294),Base!T$3)-MAX(DATEVALUE($D1294),Base!T$2)+1,0),"")</f>
        <v/>
      </c>
      <c r="W1292" s="23" t="str">
        <f>IF(AND(($D1294)&lt;&gt;"",($E1294)&lt;&gt;""),IF(MIN(DATEVALUE($E1294),Base!U$3)-MAX(DATEVALUE($D1294),Base!U$2)+1&gt;=0,MIN(DATEVALUE($E1294),Base!U$3)-MAX(DATEVALUE($D1294),Base!U$2)+1,0),"")</f>
        <v/>
      </c>
      <c r="X1292" s="23" t="str">
        <f>IF(AND(($D1294)&lt;&gt;"",($E1294)&lt;&gt;""),IF(MIN(DATEVALUE($E1294),Base!V$3)-MAX(DATEVALUE($D1294),Base!V$2)+1&gt;=0,MIN(DATEVALUE($E1294),Base!V$3)-MAX(DATEVALUE($D1294),Base!V$2)+1,0),"")</f>
        <v/>
      </c>
      <c r="Y1292" s="20" t="str">
        <f>IF(AND(M1292&lt;&gt;"",$H1288&lt;&gt;"",$F1288&lt;&gt;""),M1292*$H1288*$F1288,"")</f>
        <v/>
      </c>
      <c r="Z1292" s="20" t="str">
        <f>IF(AND(N1292&lt;&gt;"",$H1287&lt;&gt;"",$F1287&lt;&gt;""),N1292*$H1287*$F1287,"")</f>
        <v/>
      </c>
      <c r="AA1292" s="20" t="str">
        <f>IF(AND(O1292&lt;&gt;"",$H1287&lt;&gt;"",$F1287&lt;&gt;""),O1292*$H1287*$F1287,"")</f>
        <v/>
      </c>
      <c r="AB1292" s="20" t="str">
        <f>IF(AND(P1292&lt;&gt;"",$H1287&lt;&gt;"",$F1287&lt;&gt;""),P1292*$H1287*$F1287,"")</f>
        <v/>
      </c>
      <c r="AC1292" s="20" t="str">
        <f>IF(AND(Q1292&lt;&gt;"",$H1287&lt;&gt;"",$F1287&lt;&gt;""),Q1292*$H1287*$F1287,"")</f>
        <v/>
      </c>
      <c r="AD1292" s="20" t="str">
        <f>IF(AND(R1292&lt;&gt;"",$H1287&lt;&gt;"",$F1287&lt;&gt;""),R1292*$H1287*$F1287,"")</f>
        <v/>
      </c>
      <c r="AE1292" s="20" t="str">
        <f>IF(AND(S1292&lt;&gt;"",$H1287&lt;&gt;"",$F1287&lt;&gt;""),S1292*$H1287*$F1287,"")</f>
        <v/>
      </c>
      <c r="AF1292" s="20" t="str">
        <f>IF(AND(T1292&lt;&gt;"",$H1287&lt;&gt;"",$F1287&lt;&gt;""),T1292*$H1287*$F1287,"")</f>
        <v/>
      </c>
      <c r="AG1292" s="20" t="str">
        <f>IF(AND(U1292&lt;&gt;"",$H1287&lt;&gt;"",$F1287&lt;&gt;""),U1292*$H1287*$F1287,"")</f>
        <v/>
      </c>
      <c r="AH1292" s="20" t="str">
        <f>IF(AND(V1292&lt;&gt;"",$H1287&lt;&gt;"",$F1287&lt;&gt;""),V1292*$H1287*$F1287,"")</f>
        <v/>
      </c>
      <c r="AI1292" s="20" t="str">
        <f>IF(AND(W1292&lt;&gt;"",$H1287&lt;&gt;"",$F1287&lt;&gt;""),W1292*$H1287*$F1287,"")</f>
        <v/>
      </c>
      <c r="AJ1292" s="20" t="str">
        <f>IF(AND(X1292&lt;&gt;"",$H1287&lt;&gt;"",$F1287&lt;&gt;""),X1292*$H1287*$F1287,"")</f>
        <v/>
      </c>
    </row>
    <row r="1293" spans="1:36" ht="23.25" customHeight="1" x14ac:dyDescent="0.25">
      <c r="A1293" s="24"/>
      <c r="B1293" s="24"/>
      <c r="J1293" s="20" t="str">
        <f t="shared" si="57"/>
        <v/>
      </c>
      <c r="K1293" s="20" t="str">
        <f t="shared" si="58"/>
        <v/>
      </c>
      <c r="L1293" s="20" t="str">
        <f>IF(D1288&lt;&gt;"",MONTH(D1288),"")</f>
        <v/>
      </c>
      <c r="M1293" s="23" t="str">
        <f>IF(AND(($D1295)&lt;&gt;"",($E1295)&lt;&gt;""),IF(MIN(DATEVALUE($E1295),Base!K$3)-MAX(DATEVALUE($D1295),Base!K$2)+1&gt;=0,MIN(DATEVALUE($E1295),Base!K$3)-MAX(DATEVALUE($D1295),Base!K$2)+1,0),"")</f>
        <v/>
      </c>
      <c r="N1293" s="23" t="str">
        <f>IF(AND(($D1295)&lt;&gt;"",($E1295)&lt;&gt;""),IF(MIN(DATEVALUE($E1295),Base!L$3)-MAX(DATEVALUE($D1295),Base!L$2)+1&gt;=0,MIN(DATEVALUE($E1295),Base!L$3)-MAX(DATEVALUE($D1295),Base!L$2)+1,0),"")</f>
        <v/>
      </c>
      <c r="O1293" s="23" t="str">
        <f>IF(AND(($D1295)&lt;&gt;"",($E1295)&lt;&gt;""),IF(MIN(DATEVALUE($E1295),Base!M$3)-MAX(DATEVALUE($D1295),Base!M$2)+1&gt;=0,MIN(DATEVALUE($E1295),Base!M$3)-MAX(DATEVALUE($D1295),Base!M$2)+1,0),"")</f>
        <v/>
      </c>
      <c r="P1293" s="23" t="str">
        <f>IF(AND(($D1295)&lt;&gt;"",($E1295)&lt;&gt;""),IF(MIN(DATEVALUE($E1295),Base!N$3)-MAX(DATEVALUE($D1295),Base!N$2)+1&gt;=0,MIN(DATEVALUE($E1295),Base!N$3)-MAX(DATEVALUE($D1295),Base!N$2)+1,0),"")</f>
        <v/>
      </c>
      <c r="Q1293" s="23" t="str">
        <f>IF(AND(($D1295)&lt;&gt;"",($E1295)&lt;&gt;""),IF(MIN(DATEVALUE($E1295),Base!O$3)-MAX(DATEVALUE($D1295),Base!O$2)+1&gt;=0,MIN(DATEVALUE($E1295),Base!O$3)-MAX(DATEVALUE($D1295),Base!O$2)+1,0),"")</f>
        <v/>
      </c>
      <c r="R1293" s="23" t="str">
        <f>IF(AND(($D1295)&lt;&gt;"",($E1295)&lt;&gt;""),IF(MIN(DATEVALUE($E1295),Base!P$3)-MAX(DATEVALUE($D1295),Base!P$2)+1&gt;=0,MIN(DATEVALUE($E1295),Base!P$3)-MAX(DATEVALUE($D1295),Base!P$2)+1,0),"")</f>
        <v/>
      </c>
      <c r="S1293" s="23" t="str">
        <f>IF(AND(($D1295)&lt;&gt;"",($E1295)&lt;&gt;""),IF(MIN(DATEVALUE($E1295),Base!Q$3)-MAX(DATEVALUE($D1295),Base!Q$2)+1&gt;=0,MIN(DATEVALUE($E1295),Base!Q$3)-MAX(DATEVALUE($D1295),Base!Q$2)+1,0),"")</f>
        <v/>
      </c>
      <c r="T1293" s="23" t="str">
        <f>IF(AND(($D1295)&lt;&gt;"",($E1295)&lt;&gt;""),IF(MIN(DATEVALUE($E1295),Base!R$3)-MAX(DATEVALUE($D1295),Base!R$2)+1&gt;=0,MIN(DATEVALUE($E1295),Base!R$3)-MAX(DATEVALUE($D1295),Base!R$2)+1,0),"")</f>
        <v/>
      </c>
      <c r="U1293" s="23" t="str">
        <f>IF(AND(($D1295)&lt;&gt;"",($E1295)&lt;&gt;""),IF(MIN(DATEVALUE($E1295),Base!S$3)-MAX(DATEVALUE($D1295),Base!S$2)+1&gt;=0,MIN(DATEVALUE($E1295),Base!S$3)-MAX(DATEVALUE($D1295),Base!S$2)+1,0),"")</f>
        <v/>
      </c>
      <c r="V1293" s="23" t="str">
        <f>IF(AND(($D1295)&lt;&gt;"",($E1295)&lt;&gt;""),IF(MIN(DATEVALUE($E1295),Base!T$3)-MAX(DATEVALUE($D1295),Base!T$2)+1&gt;=0,MIN(DATEVALUE($E1295),Base!T$3)-MAX(DATEVALUE($D1295),Base!T$2)+1,0),"")</f>
        <v/>
      </c>
      <c r="W1293" s="23" t="str">
        <f>IF(AND(($D1295)&lt;&gt;"",($E1295)&lt;&gt;""),IF(MIN(DATEVALUE($E1295),Base!U$3)-MAX(DATEVALUE($D1295),Base!U$2)+1&gt;=0,MIN(DATEVALUE($E1295),Base!U$3)-MAX(DATEVALUE($D1295),Base!U$2)+1,0),"")</f>
        <v/>
      </c>
      <c r="X1293" s="23" t="str">
        <f>IF(AND(($D1295)&lt;&gt;"",($E1295)&lt;&gt;""),IF(MIN(DATEVALUE($E1295),Base!V$3)-MAX(DATEVALUE($D1295),Base!V$2)+1&gt;=0,MIN(DATEVALUE($E1295),Base!V$3)-MAX(DATEVALUE($D1295),Base!V$2)+1,0),"")</f>
        <v/>
      </c>
      <c r="Y1293" s="20" t="str">
        <f>IF(AND(M1293&lt;&gt;"",$H1289&lt;&gt;"",$F1289&lt;&gt;""),M1293*$H1289*$F1289,"")</f>
        <v/>
      </c>
      <c r="Z1293" s="20" t="str">
        <f>IF(AND(N1293&lt;&gt;"",$H1288&lt;&gt;"",$F1288&lt;&gt;""),N1293*$H1288*$F1288,"")</f>
        <v/>
      </c>
      <c r="AA1293" s="20" t="str">
        <f>IF(AND(O1293&lt;&gt;"",$H1288&lt;&gt;"",$F1288&lt;&gt;""),O1293*$H1288*$F1288,"")</f>
        <v/>
      </c>
      <c r="AB1293" s="20" t="str">
        <f>IF(AND(P1293&lt;&gt;"",$H1288&lt;&gt;"",$F1288&lt;&gt;""),P1293*$H1288*$F1288,"")</f>
        <v/>
      </c>
      <c r="AC1293" s="20" t="str">
        <f>IF(AND(Q1293&lt;&gt;"",$H1288&lt;&gt;"",$F1288&lt;&gt;""),Q1293*$H1288*$F1288,"")</f>
        <v/>
      </c>
      <c r="AD1293" s="20" t="str">
        <f>IF(AND(R1293&lt;&gt;"",$H1288&lt;&gt;"",$F1288&lt;&gt;""),R1293*$H1288*$F1288,"")</f>
        <v/>
      </c>
      <c r="AE1293" s="20" t="str">
        <f>IF(AND(S1293&lt;&gt;"",$H1288&lt;&gt;"",$F1288&lt;&gt;""),S1293*$H1288*$F1288,"")</f>
        <v/>
      </c>
      <c r="AF1293" s="20" t="str">
        <f>IF(AND(T1293&lt;&gt;"",$H1288&lt;&gt;"",$F1288&lt;&gt;""),T1293*$H1288*$F1288,"")</f>
        <v/>
      </c>
      <c r="AG1293" s="20" t="str">
        <f>IF(AND(U1293&lt;&gt;"",$H1288&lt;&gt;"",$F1288&lt;&gt;""),U1293*$H1288*$F1288,"")</f>
        <v/>
      </c>
      <c r="AH1293" s="20" t="str">
        <f>IF(AND(V1293&lt;&gt;"",$H1288&lt;&gt;"",$F1288&lt;&gt;""),V1293*$H1288*$F1288,"")</f>
        <v/>
      </c>
      <c r="AI1293" s="20" t="str">
        <f>IF(AND(W1293&lt;&gt;"",$H1288&lt;&gt;"",$F1288&lt;&gt;""),W1293*$H1288*$F1288,"")</f>
        <v/>
      </c>
      <c r="AJ1293" s="20" t="str">
        <f>IF(AND(X1293&lt;&gt;"",$H1288&lt;&gt;"",$F1288&lt;&gt;""),X1293*$H1288*$F1288,"")</f>
        <v/>
      </c>
    </row>
    <row r="1294" spans="1:36" ht="23.25" customHeight="1" x14ac:dyDescent="0.25">
      <c r="A1294" s="24"/>
      <c r="B1294" s="24"/>
      <c r="J1294" s="20" t="str">
        <f t="shared" si="57"/>
        <v/>
      </c>
      <c r="K1294" s="20" t="str">
        <f t="shared" si="58"/>
        <v/>
      </c>
      <c r="L1294" s="20" t="str">
        <f>IF(D1289&lt;&gt;"",MONTH(D1289),"")</f>
        <v/>
      </c>
      <c r="M1294" s="23" t="str">
        <f>IF(AND(($D1296)&lt;&gt;"",($E1296)&lt;&gt;""),IF(MIN(DATEVALUE($E1296),Base!K$3)-MAX(DATEVALUE($D1296),Base!K$2)+1&gt;=0,MIN(DATEVALUE($E1296),Base!K$3)-MAX(DATEVALUE($D1296),Base!K$2)+1,0),"")</f>
        <v/>
      </c>
      <c r="N1294" s="23" t="str">
        <f>IF(AND(($D1296)&lt;&gt;"",($E1296)&lt;&gt;""),IF(MIN(DATEVALUE($E1296),Base!L$3)-MAX(DATEVALUE($D1296),Base!L$2)+1&gt;=0,MIN(DATEVALUE($E1296),Base!L$3)-MAX(DATEVALUE($D1296),Base!L$2)+1,0),"")</f>
        <v/>
      </c>
      <c r="O1294" s="23" t="str">
        <f>IF(AND(($D1296)&lt;&gt;"",($E1296)&lt;&gt;""),IF(MIN(DATEVALUE($E1296),Base!M$3)-MAX(DATEVALUE($D1296),Base!M$2)+1&gt;=0,MIN(DATEVALUE($E1296),Base!M$3)-MAX(DATEVALUE($D1296),Base!M$2)+1,0),"")</f>
        <v/>
      </c>
      <c r="P1294" s="23" t="str">
        <f>IF(AND(($D1296)&lt;&gt;"",($E1296)&lt;&gt;""),IF(MIN(DATEVALUE($E1296),Base!N$3)-MAX(DATEVALUE($D1296),Base!N$2)+1&gt;=0,MIN(DATEVALUE($E1296),Base!N$3)-MAX(DATEVALUE($D1296),Base!N$2)+1,0),"")</f>
        <v/>
      </c>
      <c r="Q1294" s="23" t="str">
        <f>IF(AND(($D1296)&lt;&gt;"",($E1296)&lt;&gt;""),IF(MIN(DATEVALUE($E1296),Base!O$3)-MAX(DATEVALUE($D1296),Base!O$2)+1&gt;=0,MIN(DATEVALUE($E1296),Base!O$3)-MAX(DATEVALUE($D1296),Base!O$2)+1,0),"")</f>
        <v/>
      </c>
      <c r="R1294" s="23" t="str">
        <f>IF(AND(($D1296)&lt;&gt;"",($E1296)&lt;&gt;""),IF(MIN(DATEVALUE($E1296),Base!P$3)-MAX(DATEVALUE($D1296),Base!P$2)+1&gt;=0,MIN(DATEVALUE($E1296),Base!P$3)-MAX(DATEVALUE($D1296),Base!P$2)+1,0),"")</f>
        <v/>
      </c>
      <c r="S1294" s="23" t="str">
        <f>IF(AND(($D1296)&lt;&gt;"",($E1296)&lt;&gt;""),IF(MIN(DATEVALUE($E1296),Base!Q$3)-MAX(DATEVALUE($D1296),Base!Q$2)+1&gt;=0,MIN(DATEVALUE($E1296),Base!Q$3)-MAX(DATEVALUE($D1296),Base!Q$2)+1,0),"")</f>
        <v/>
      </c>
      <c r="T1294" s="23" t="str">
        <f>IF(AND(($D1296)&lt;&gt;"",($E1296)&lt;&gt;""),IF(MIN(DATEVALUE($E1296),Base!R$3)-MAX(DATEVALUE($D1296),Base!R$2)+1&gt;=0,MIN(DATEVALUE($E1296),Base!R$3)-MAX(DATEVALUE($D1296),Base!R$2)+1,0),"")</f>
        <v/>
      </c>
      <c r="U1294" s="23" t="str">
        <f>IF(AND(($D1296)&lt;&gt;"",($E1296)&lt;&gt;""),IF(MIN(DATEVALUE($E1296),Base!S$3)-MAX(DATEVALUE($D1296),Base!S$2)+1&gt;=0,MIN(DATEVALUE($E1296),Base!S$3)-MAX(DATEVALUE($D1296),Base!S$2)+1,0),"")</f>
        <v/>
      </c>
      <c r="V1294" s="23" t="str">
        <f>IF(AND(($D1296)&lt;&gt;"",($E1296)&lt;&gt;""),IF(MIN(DATEVALUE($E1296),Base!T$3)-MAX(DATEVALUE($D1296),Base!T$2)+1&gt;=0,MIN(DATEVALUE($E1296),Base!T$3)-MAX(DATEVALUE($D1296),Base!T$2)+1,0),"")</f>
        <v/>
      </c>
      <c r="W1294" s="23" t="str">
        <f>IF(AND(($D1296)&lt;&gt;"",($E1296)&lt;&gt;""),IF(MIN(DATEVALUE($E1296),Base!U$3)-MAX(DATEVALUE($D1296),Base!U$2)+1&gt;=0,MIN(DATEVALUE($E1296),Base!U$3)-MAX(DATEVALUE($D1296),Base!U$2)+1,0),"")</f>
        <v/>
      </c>
      <c r="X1294" s="23" t="str">
        <f>IF(AND(($D1296)&lt;&gt;"",($E1296)&lt;&gt;""),IF(MIN(DATEVALUE($E1296),Base!V$3)-MAX(DATEVALUE($D1296),Base!V$2)+1&gt;=0,MIN(DATEVALUE($E1296),Base!V$3)-MAX(DATEVALUE($D1296),Base!V$2)+1,0),"")</f>
        <v/>
      </c>
      <c r="Y1294" s="20" t="str">
        <f>IF(AND(M1294&lt;&gt;"",$H1290&lt;&gt;"",$F1290&lt;&gt;""),M1294*$H1290*$F1290,"")</f>
        <v/>
      </c>
      <c r="Z1294" s="20" t="str">
        <f>IF(AND(N1294&lt;&gt;"",$H1289&lt;&gt;"",$F1289&lt;&gt;""),N1294*$H1289*$F1289,"")</f>
        <v/>
      </c>
      <c r="AA1294" s="20" t="str">
        <f>IF(AND(O1294&lt;&gt;"",$H1289&lt;&gt;"",$F1289&lt;&gt;""),O1294*$H1289*$F1289,"")</f>
        <v/>
      </c>
      <c r="AB1294" s="20" t="str">
        <f>IF(AND(P1294&lt;&gt;"",$H1289&lt;&gt;"",$F1289&lt;&gt;""),P1294*$H1289*$F1289,"")</f>
        <v/>
      </c>
      <c r="AC1294" s="20" t="str">
        <f>IF(AND(Q1294&lt;&gt;"",$H1289&lt;&gt;"",$F1289&lt;&gt;""),Q1294*$H1289*$F1289,"")</f>
        <v/>
      </c>
      <c r="AD1294" s="20" t="str">
        <f>IF(AND(R1294&lt;&gt;"",$H1289&lt;&gt;"",$F1289&lt;&gt;""),R1294*$H1289*$F1289,"")</f>
        <v/>
      </c>
      <c r="AE1294" s="20" t="str">
        <f>IF(AND(S1294&lt;&gt;"",$H1289&lt;&gt;"",$F1289&lt;&gt;""),S1294*$H1289*$F1289,"")</f>
        <v/>
      </c>
      <c r="AF1294" s="20" t="str">
        <f>IF(AND(T1294&lt;&gt;"",$H1289&lt;&gt;"",$F1289&lt;&gt;""),T1294*$H1289*$F1289,"")</f>
        <v/>
      </c>
      <c r="AG1294" s="20" t="str">
        <f>IF(AND(U1294&lt;&gt;"",$H1289&lt;&gt;"",$F1289&lt;&gt;""),U1294*$H1289*$F1289,"")</f>
        <v/>
      </c>
      <c r="AH1294" s="20" t="str">
        <f>IF(AND(V1294&lt;&gt;"",$H1289&lt;&gt;"",$F1289&lt;&gt;""),V1294*$H1289*$F1289,"")</f>
        <v/>
      </c>
      <c r="AI1294" s="20" t="str">
        <f>IF(AND(W1294&lt;&gt;"",$H1289&lt;&gt;"",$F1289&lt;&gt;""),W1294*$H1289*$F1289,"")</f>
        <v/>
      </c>
      <c r="AJ1294" s="20" t="str">
        <f>IF(AND(X1294&lt;&gt;"",$H1289&lt;&gt;"",$F1289&lt;&gt;""),X1294*$H1289*$F1289,"")</f>
        <v/>
      </c>
    </row>
    <row r="1295" spans="1:36" ht="23.25" customHeight="1" x14ac:dyDescent="0.25">
      <c r="A1295" s="24"/>
      <c r="B1295" s="24"/>
      <c r="J1295" s="20" t="str">
        <f t="shared" si="57"/>
        <v/>
      </c>
      <c r="K1295" s="20" t="str">
        <f t="shared" si="58"/>
        <v/>
      </c>
      <c r="L1295" s="20" t="str">
        <f>IF(D1290&lt;&gt;"",MONTH(D1290),"")</f>
        <v/>
      </c>
      <c r="M1295" s="23" t="str">
        <f>IF(AND(($D1297)&lt;&gt;"",($E1297)&lt;&gt;""),IF(MIN(DATEVALUE($E1297),Base!K$3)-MAX(DATEVALUE($D1297),Base!K$2)+1&gt;=0,MIN(DATEVALUE($E1297),Base!K$3)-MAX(DATEVALUE($D1297),Base!K$2)+1,0),"")</f>
        <v/>
      </c>
      <c r="N1295" s="23" t="str">
        <f>IF(AND(($D1297)&lt;&gt;"",($E1297)&lt;&gt;""),IF(MIN(DATEVALUE($E1297),Base!L$3)-MAX(DATEVALUE($D1297),Base!L$2)+1&gt;=0,MIN(DATEVALUE($E1297),Base!L$3)-MAX(DATEVALUE($D1297),Base!L$2)+1,0),"")</f>
        <v/>
      </c>
      <c r="O1295" s="23" t="str">
        <f>IF(AND(($D1297)&lt;&gt;"",($E1297)&lt;&gt;""),IF(MIN(DATEVALUE($E1297),Base!M$3)-MAX(DATEVALUE($D1297),Base!M$2)+1&gt;=0,MIN(DATEVALUE($E1297),Base!M$3)-MAX(DATEVALUE($D1297),Base!M$2)+1,0),"")</f>
        <v/>
      </c>
      <c r="P1295" s="23" t="str">
        <f>IF(AND(($D1297)&lt;&gt;"",($E1297)&lt;&gt;""),IF(MIN(DATEVALUE($E1297),Base!N$3)-MAX(DATEVALUE($D1297),Base!N$2)+1&gt;=0,MIN(DATEVALUE($E1297),Base!N$3)-MAX(DATEVALUE($D1297),Base!N$2)+1,0),"")</f>
        <v/>
      </c>
      <c r="Q1295" s="23" t="str">
        <f>IF(AND(($D1297)&lt;&gt;"",($E1297)&lt;&gt;""),IF(MIN(DATEVALUE($E1297),Base!O$3)-MAX(DATEVALUE($D1297),Base!O$2)+1&gt;=0,MIN(DATEVALUE($E1297),Base!O$3)-MAX(DATEVALUE($D1297),Base!O$2)+1,0),"")</f>
        <v/>
      </c>
      <c r="R1295" s="23" t="str">
        <f>IF(AND(($D1297)&lt;&gt;"",($E1297)&lt;&gt;""),IF(MIN(DATEVALUE($E1297),Base!P$3)-MAX(DATEVALUE($D1297),Base!P$2)+1&gt;=0,MIN(DATEVALUE($E1297),Base!P$3)-MAX(DATEVALUE($D1297),Base!P$2)+1,0),"")</f>
        <v/>
      </c>
      <c r="S1295" s="23" t="str">
        <f>IF(AND(($D1297)&lt;&gt;"",($E1297)&lt;&gt;""),IF(MIN(DATEVALUE($E1297),Base!Q$3)-MAX(DATEVALUE($D1297),Base!Q$2)+1&gt;=0,MIN(DATEVALUE($E1297),Base!Q$3)-MAX(DATEVALUE($D1297),Base!Q$2)+1,0),"")</f>
        <v/>
      </c>
      <c r="T1295" s="23" t="str">
        <f>IF(AND(($D1297)&lt;&gt;"",($E1297)&lt;&gt;""),IF(MIN(DATEVALUE($E1297),Base!R$3)-MAX(DATEVALUE($D1297),Base!R$2)+1&gt;=0,MIN(DATEVALUE($E1297),Base!R$3)-MAX(DATEVALUE($D1297),Base!R$2)+1,0),"")</f>
        <v/>
      </c>
      <c r="U1295" s="23" t="str">
        <f>IF(AND(($D1297)&lt;&gt;"",($E1297)&lt;&gt;""),IF(MIN(DATEVALUE($E1297),Base!S$3)-MAX(DATEVALUE($D1297),Base!S$2)+1&gt;=0,MIN(DATEVALUE($E1297),Base!S$3)-MAX(DATEVALUE($D1297),Base!S$2)+1,0),"")</f>
        <v/>
      </c>
      <c r="V1295" s="23" t="str">
        <f>IF(AND(($D1297)&lt;&gt;"",($E1297)&lt;&gt;""),IF(MIN(DATEVALUE($E1297),Base!T$3)-MAX(DATEVALUE($D1297),Base!T$2)+1&gt;=0,MIN(DATEVALUE($E1297),Base!T$3)-MAX(DATEVALUE($D1297),Base!T$2)+1,0),"")</f>
        <v/>
      </c>
      <c r="W1295" s="23" t="str">
        <f>IF(AND(($D1297)&lt;&gt;"",($E1297)&lt;&gt;""),IF(MIN(DATEVALUE($E1297),Base!U$3)-MAX(DATEVALUE($D1297),Base!U$2)+1&gt;=0,MIN(DATEVALUE($E1297),Base!U$3)-MAX(DATEVALUE($D1297),Base!U$2)+1,0),"")</f>
        <v/>
      </c>
      <c r="X1295" s="23" t="str">
        <f>IF(AND(($D1297)&lt;&gt;"",($E1297)&lt;&gt;""),IF(MIN(DATEVALUE($E1297),Base!V$3)-MAX(DATEVALUE($D1297),Base!V$2)+1&gt;=0,MIN(DATEVALUE($E1297),Base!V$3)-MAX(DATEVALUE($D1297),Base!V$2)+1,0),"")</f>
        <v/>
      </c>
      <c r="Y1295" s="20" t="str">
        <f>IF(AND(M1295&lt;&gt;"",$H1291&lt;&gt;"",$F1291&lt;&gt;""),M1295*$H1291*$F1291,"")</f>
        <v/>
      </c>
      <c r="Z1295" s="20" t="str">
        <f>IF(AND(N1295&lt;&gt;"",$H1290&lt;&gt;"",$F1290&lt;&gt;""),N1295*$H1290*$F1290,"")</f>
        <v/>
      </c>
      <c r="AA1295" s="20" t="str">
        <f>IF(AND(O1295&lt;&gt;"",$H1290&lt;&gt;"",$F1290&lt;&gt;""),O1295*$H1290*$F1290,"")</f>
        <v/>
      </c>
      <c r="AB1295" s="20" t="str">
        <f>IF(AND(P1295&lt;&gt;"",$H1290&lt;&gt;"",$F1290&lt;&gt;""),P1295*$H1290*$F1290,"")</f>
        <v/>
      </c>
      <c r="AC1295" s="20" t="str">
        <f>IF(AND(Q1295&lt;&gt;"",$H1290&lt;&gt;"",$F1290&lt;&gt;""),Q1295*$H1290*$F1290,"")</f>
        <v/>
      </c>
      <c r="AD1295" s="20" t="str">
        <f>IF(AND(R1295&lt;&gt;"",$H1290&lt;&gt;"",$F1290&lt;&gt;""),R1295*$H1290*$F1290,"")</f>
        <v/>
      </c>
      <c r="AE1295" s="20" t="str">
        <f>IF(AND(S1295&lt;&gt;"",$H1290&lt;&gt;"",$F1290&lt;&gt;""),S1295*$H1290*$F1290,"")</f>
        <v/>
      </c>
      <c r="AF1295" s="20" t="str">
        <f>IF(AND(T1295&lt;&gt;"",$H1290&lt;&gt;"",$F1290&lt;&gt;""),T1295*$H1290*$F1290,"")</f>
        <v/>
      </c>
      <c r="AG1295" s="20" t="str">
        <f>IF(AND(U1295&lt;&gt;"",$H1290&lt;&gt;"",$F1290&lt;&gt;""),U1295*$H1290*$F1290,"")</f>
        <v/>
      </c>
      <c r="AH1295" s="20" t="str">
        <f>IF(AND(V1295&lt;&gt;"",$H1290&lt;&gt;"",$F1290&lt;&gt;""),V1295*$H1290*$F1290,"")</f>
        <v/>
      </c>
      <c r="AI1295" s="20" t="str">
        <f>IF(AND(W1295&lt;&gt;"",$H1290&lt;&gt;"",$F1290&lt;&gt;""),W1295*$H1290*$F1290,"")</f>
        <v/>
      </c>
      <c r="AJ1295" s="20" t="str">
        <f>IF(AND(X1295&lt;&gt;"",$H1290&lt;&gt;"",$F1290&lt;&gt;""),X1295*$H1290*$F1290,"")</f>
        <v/>
      </c>
    </row>
    <row r="1296" spans="1:36" ht="23.25" customHeight="1" x14ac:dyDescent="0.25">
      <c r="A1296" s="24"/>
      <c r="B1296" s="24"/>
      <c r="J1296" s="20" t="str">
        <f t="shared" si="57"/>
        <v/>
      </c>
      <c r="K1296" s="20" t="str">
        <f t="shared" si="58"/>
        <v/>
      </c>
      <c r="L1296" s="20" t="str">
        <f>IF(D1291&lt;&gt;"",MONTH(D1291),"")</f>
        <v/>
      </c>
      <c r="M1296" s="23" t="str">
        <f>IF(AND(($D1298)&lt;&gt;"",($E1298)&lt;&gt;""),IF(MIN(DATEVALUE($E1298),Base!K$3)-MAX(DATEVALUE($D1298),Base!K$2)+1&gt;=0,MIN(DATEVALUE($E1298),Base!K$3)-MAX(DATEVALUE($D1298),Base!K$2)+1,0),"")</f>
        <v/>
      </c>
      <c r="N1296" s="23" t="str">
        <f>IF(AND(($D1298)&lt;&gt;"",($E1298)&lt;&gt;""),IF(MIN(DATEVALUE($E1298),Base!L$3)-MAX(DATEVALUE($D1298),Base!L$2)+1&gt;=0,MIN(DATEVALUE($E1298),Base!L$3)-MAX(DATEVALUE($D1298),Base!L$2)+1,0),"")</f>
        <v/>
      </c>
      <c r="O1296" s="23" t="str">
        <f>IF(AND(($D1298)&lt;&gt;"",($E1298)&lt;&gt;""),IF(MIN(DATEVALUE($E1298),Base!M$3)-MAX(DATEVALUE($D1298),Base!M$2)+1&gt;=0,MIN(DATEVALUE($E1298),Base!M$3)-MAX(DATEVALUE($D1298),Base!M$2)+1,0),"")</f>
        <v/>
      </c>
      <c r="P1296" s="23" t="str">
        <f>IF(AND(($D1298)&lt;&gt;"",($E1298)&lt;&gt;""),IF(MIN(DATEVALUE($E1298),Base!N$3)-MAX(DATEVALUE($D1298),Base!N$2)+1&gt;=0,MIN(DATEVALUE($E1298),Base!N$3)-MAX(DATEVALUE($D1298),Base!N$2)+1,0),"")</f>
        <v/>
      </c>
      <c r="Q1296" s="23" t="str">
        <f>IF(AND(($D1298)&lt;&gt;"",($E1298)&lt;&gt;""),IF(MIN(DATEVALUE($E1298),Base!O$3)-MAX(DATEVALUE($D1298),Base!O$2)+1&gt;=0,MIN(DATEVALUE($E1298),Base!O$3)-MAX(DATEVALUE($D1298),Base!O$2)+1,0),"")</f>
        <v/>
      </c>
      <c r="R1296" s="23" t="str">
        <f>IF(AND(($D1298)&lt;&gt;"",($E1298)&lt;&gt;""),IF(MIN(DATEVALUE($E1298),Base!P$3)-MAX(DATEVALUE($D1298),Base!P$2)+1&gt;=0,MIN(DATEVALUE($E1298),Base!P$3)-MAX(DATEVALUE($D1298),Base!P$2)+1,0),"")</f>
        <v/>
      </c>
      <c r="S1296" s="23" t="str">
        <f>IF(AND(($D1298)&lt;&gt;"",($E1298)&lt;&gt;""),IF(MIN(DATEVALUE($E1298),Base!Q$3)-MAX(DATEVALUE($D1298),Base!Q$2)+1&gt;=0,MIN(DATEVALUE($E1298),Base!Q$3)-MAX(DATEVALUE($D1298),Base!Q$2)+1,0),"")</f>
        <v/>
      </c>
      <c r="T1296" s="23" t="str">
        <f>IF(AND(($D1298)&lt;&gt;"",($E1298)&lt;&gt;""),IF(MIN(DATEVALUE($E1298),Base!R$3)-MAX(DATEVALUE($D1298),Base!R$2)+1&gt;=0,MIN(DATEVALUE($E1298),Base!R$3)-MAX(DATEVALUE($D1298),Base!R$2)+1,0),"")</f>
        <v/>
      </c>
      <c r="U1296" s="23" t="str">
        <f>IF(AND(($D1298)&lt;&gt;"",($E1298)&lt;&gt;""),IF(MIN(DATEVALUE($E1298),Base!S$3)-MAX(DATEVALUE($D1298),Base!S$2)+1&gt;=0,MIN(DATEVALUE($E1298),Base!S$3)-MAX(DATEVALUE($D1298),Base!S$2)+1,0),"")</f>
        <v/>
      </c>
      <c r="V1296" s="23" t="str">
        <f>IF(AND(($D1298)&lt;&gt;"",($E1298)&lt;&gt;""),IF(MIN(DATEVALUE($E1298),Base!T$3)-MAX(DATEVALUE($D1298),Base!T$2)+1&gt;=0,MIN(DATEVALUE($E1298),Base!T$3)-MAX(DATEVALUE($D1298),Base!T$2)+1,0),"")</f>
        <v/>
      </c>
      <c r="W1296" s="23" t="str">
        <f>IF(AND(($D1298)&lt;&gt;"",($E1298)&lt;&gt;""),IF(MIN(DATEVALUE($E1298),Base!U$3)-MAX(DATEVALUE($D1298),Base!U$2)+1&gt;=0,MIN(DATEVALUE($E1298),Base!U$3)-MAX(DATEVALUE($D1298),Base!U$2)+1,0),"")</f>
        <v/>
      </c>
      <c r="X1296" s="23" t="str">
        <f>IF(AND(($D1298)&lt;&gt;"",($E1298)&lt;&gt;""),IF(MIN(DATEVALUE($E1298),Base!V$3)-MAX(DATEVALUE($D1298),Base!V$2)+1&gt;=0,MIN(DATEVALUE($E1298),Base!V$3)-MAX(DATEVALUE($D1298),Base!V$2)+1,0),"")</f>
        <v/>
      </c>
      <c r="Y1296" s="20" t="str">
        <f>IF(AND(M1296&lt;&gt;"",$H1292&lt;&gt;"",$F1292&lt;&gt;""),M1296*$H1292*$F1292,"")</f>
        <v/>
      </c>
      <c r="Z1296" s="20" t="str">
        <f>IF(AND(N1296&lt;&gt;"",$H1291&lt;&gt;"",$F1291&lt;&gt;""),N1296*$H1291*$F1291,"")</f>
        <v/>
      </c>
      <c r="AA1296" s="20" t="str">
        <f>IF(AND(O1296&lt;&gt;"",$H1291&lt;&gt;"",$F1291&lt;&gt;""),O1296*$H1291*$F1291,"")</f>
        <v/>
      </c>
      <c r="AB1296" s="20" t="str">
        <f>IF(AND(P1296&lt;&gt;"",$H1291&lt;&gt;"",$F1291&lt;&gt;""),P1296*$H1291*$F1291,"")</f>
        <v/>
      </c>
      <c r="AC1296" s="20" t="str">
        <f>IF(AND(Q1296&lt;&gt;"",$H1291&lt;&gt;"",$F1291&lt;&gt;""),Q1296*$H1291*$F1291,"")</f>
        <v/>
      </c>
      <c r="AD1296" s="20" t="str">
        <f>IF(AND(R1296&lt;&gt;"",$H1291&lt;&gt;"",$F1291&lt;&gt;""),R1296*$H1291*$F1291,"")</f>
        <v/>
      </c>
      <c r="AE1296" s="20" t="str">
        <f>IF(AND(S1296&lt;&gt;"",$H1291&lt;&gt;"",$F1291&lt;&gt;""),S1296*$H1291*$F1291,"")</f>
        <v/>
      </c>
      <c r="AF1296" s="20" t="str">
        <f>IF(AND(T1296&lt;&gt;"",$H1291&lt;&gt;"",$F1291&lt;&gt;""),T1296*$H1291*$F1291,"")</f>
        <v/>
      </c>
      <c r="AG1296" s="20" t="str">
        <f>IF(AND(U1296&lt;&gt;"",$H1291&lt;&gt;"",$F1291&lt;&gt;""),U1296*$H1291*$F1291,"")</f>
        <v/>
      </c>
      <c r="AH1296" s="20" t="str">
        <f>IF(AND(V1296&lt;&gt;"",$H1291&lt;&gt;"",$F1291&lt;&gt;""),V1296*$H1291*$F1291,"")</f>
        <v/>
      </c>
      <c r="AI1296" s="20" t="str">
        <f>IF(AND(W1296&lt;&gt;"",$H1291&lt;&gt;"",$F1291&lt;&gt;""),W1296*$H1291*$F1291,"")</f>
        <v/>
      </c>
      <c r="AJ1296" s="20" t="str">
        <f>IF(AND(X1296&lt;&gt;"",$H1291&lt;&gt;"",$F1291&lt;&gt;""),X1296*$H1291*$F1291,"")</f>
        <v/>
      </c>
    </row>
    <row r="1297" spans="1:36" ht="23.25" customHeight="1" x14ac:dyDescent="0.25">
      <c r="A1297" s="24"/>
      <c r="B1297" s="24"/>
      <c r="J1297" s="20" t="str">
        <f t="shared" si="57"/>
        <v/>
      </c>
      <c r="K1297" s="20" t="str">
        <f t="shared" si="58"/>
        <v/>
      </c>
      <c r="L1297" s="20" t="str">
        <f>IF(D1292&lt;&gt;"",MONTH(D1292),"")</f>
        <v/>
      </c>
      <c r="M1297" s="23" t="str">
        <f>IF(AND(($D1299)&lt;&gt;"",($E1299)&lt;&gt;""),IF(MIN(DATEVALUE($E1299),Base!K$3)-MAX(DATEVALUE($D1299),Base!K$2)+1&gt;=0,MIN(DATEVALUE($E1299),Base!K$3)-MAX(DATEVALUE($D1299),Base!K$2)+1,0),"")</f>
        <v/>
      </c>
      <c r="N1297" s="23" t="str">
        <f>IF(AND(($D1299)&lt;&gt;"",($E1299)&lt;&gt;""),IF(MIN(DATEVALUE($E1299),Base!L$3)-MAX(DATEVALUE($D1299),Base!L$2)+1&gt;=0,MIN(DATEVALUE($E1299),Base!L$3)-MAX(DATEVALUE($D1299),Base!L$2)+1,0),"")</f>
        <v/>
      </c>
      <c r="O1297" s="23" t="str">
        <f>IF(AND(($D1299)&lt;&gt;"",($E1299)&lt;&gt;""),IF(MIN(DATEVALUE($E1299),Base!M$3)-MAX(DATEVALUE($D1299),Base!M$2)+1&gt;=0,MIN(DATEVALUE($E1299),Base!M$3)-MAX(DATEVALUE($D1299),Base!M$2)+1,0),"")</f>
        <v/>
      </c>
      <c r="P1297" s="23" t="str">
        <f>IF(AND(($D1299)&lt;&gt;"",($E1299)&lt;&gt;""),IF(MIN(DATEVALUE($E1299),Base!N$3)-MAX(DATEVALUE($D1299),Base!N$2)+1&gt;=0,MIN(DATEVALUE($E1299),Base!N$3)-MAX(DATEVALUE($D1299),Base!N$2)+1,0),"")</f>
        <v/>
      </c>
      <c r="Q1297" s="23" t="str">
        <f>IF(AND(($D1299)&lt;&gt;"",($E1299)&lt;&gt;""),IF(MIN(DATEVALUE($E1299),Base!O$3)-MAX(DATEVALUE($D1299),Base!O$2)+1&gt;=0,MIN(DATEVALUE($E1299),Base!O$3)-MAX(DATEVALUE($D1299),Base!O$2)+1,0),"")</f>
        <v/>
      </c>
      <c r="R1297" s="23" t="str">
        <f>IF(AND(($D1299)&lt;&gt;"",($E1299)&lt;&gt;""),IF(MIN(DATEVALUE($E1299),Base!P$3)-MAX(DATEVALUE($D1299),Base!P$2)+1&gt;=0,MIN(DATEVALUE($E1299),Base!P$3)-MAX(DATEVALUE($D1299),Base!P$2)+1,0),"")</f>
        <v/>
      </c>
      <c r="S1297" s="23" t="str">
        <f>IF(AND(($D1299)&lt;&gt;"",($E1299)&lt;&gt;""),IF(MIN(DATEVALUE($E1299),Base!Q$3)-MAX(DATEVALUE($D1299),Base!Q$2)+1&gt;=0,MIN(DATEVALUE($E1299),Base!Q$3)-MAX(DATEVALUE($D1299),Base!Q$2)+1,0),"")</f>
        <v/>
      </c>
      <c r="T1297" s="23" t="str">
        <f>IF(AND(($D1299)&lt;&gt;"",($E1299)&lt;&gt;""),IF(MIN(DATEVALUE($E1299),Base!R$3)-MAX(DATEVALUE($D1299),Base!R$2)+1&gt;=0,MIN(DATEVALUE($E1299),Base!R$3)-MAX(DATEVALUE($D1299),Base!R$2)+1,0),"")</f>
        <v/>
      </c>
      <c r="U1297" s="23" t="str">
        <f>IF(AND(($D1299)&lt;&gt;"",($E1299)&lt;&gt;""),IF(MIN(DATEVALUE($E1299),Base!S$3)-MAX(DATEVALUE($D1299),Base!S$2)+1&gt;=0,MIN(DATEVALUE($E1299),Base!S$3)-MAX(DATEVALUE($D1299),Base!S$2)+1,0),"")</f>
        <v/>
      </c>
      <c r="V1297" s="23" t="str">
        <f>IF(AND(($D1299)&lt;&gt;"",($E1299)&lt;&gt;""),IF(MIN(DATEVALUE($E1299),Base!T$3)-MAX(DATEVALUE($D1299),Base!T$2)+1&gt;=0,MIN(DATEVALUE($E1299),Base!T$3)-MAX(DATEVALUE($D1299),Base!T$2)+1,0),"")</f>
        <v/>
      </c>
      <c r="W1297" s="23" t="str">
        <f>IF(AND(($D1299)&lt;&gt;"",($E1299)&lt;&gt;""),IF(MIN(DATEVALUE($E1299),Base!U$3)-MAX(DATEVALUE($D1299),Base!U$2)+1&gt;=0,MIN(DATEVALUE($E1299),Base!U$3)-MAX(DATEVALUE($D1299),Base!U$2)+1,0),"")</f>
        <v/>
      </c>
      <c r="X1297" s="23" t="str">
        <f>IF(AND(($D1299)&lt;&gt;"",($E1299)&lt;&gt;""),IF(MIN(DATEVALUE($E1299),Base!V$3)-MAX(DATEVALUE($D1299),Base!V$2)+1&gt;=0,MIN(DATEVALUE($E1299),Base!V$3)-MAX(DATEVALUE($D1299),Base!V$2)+1,0),"")</f>
        <v/>
      </c>
      <c r="Y1297" s="20" t="str">
        <f>IF(AND(M1297&lt;&gt;"",$H1293&lt;&gt;"",$F1293&lt;&gt;""),M1297*$H1293*$F1293,"")</f>
        <v/>
      </c>
      <c r="Z1297" s="20" t="str">
        <f>IF(AND(N1297&lt;&gt;"",$H1292&lt;&gt;"",$F1292&lt;&gt;""),N1297*$H1292*$F1292,"")</f>
        <v/>
      </c>
      <c r="AA1297" s="20" t="str">
        <f>IF(AND(O1297&lt;&gt;"",$H1292&lt;&gt;"",$F1292&lt;&gt;""),O1297*$H1292*$F1292,"")</f>
        <v/>
      </c>
      <c r="AB1297" s="20" t="str">
        <f>IF(AND(P1297&lt;&gt;"",$H1292&lt;&gt;"",$F1292&lt;&gt;""),P1297*$H1292*$F1292,"")</f>
        <v/>
      </c>
      <c r="AC1297" s="20" t="str">
        <f>IF(AND(Q1297&lt;&gt;"",$H1292&lt;&gt;"",$F1292&lt;&gt;""),Q1297*$H1292*$F1292,"")</f>
        <v/>
      </c>
      <c r="AD1297" s="20" t="str">
        <f>IF(AND(R1297&lt;&gt;"",$H1292&lt;&gt;"",$F1292&lt;&gt;""),R1297*$H1292*$F1292,"")</f>
        <v/>
      </c>
      <c r="AE1297" s="20" t="str">
        <f>IF(AND(S1297&lt;&gt;"",$H1292&lt;&gt;"",$F1292&lt;&gt;""),S1297*$H1292*$F1292,"")</f>
        <v/>
      </c>
      <c r="AF1297" s="20" t="str">
        <f>IF(AND(T1297&lt;&gt;"",$H1292&lt;&gt;"",$F1292&lt;&gt;""),T1297*$H1292*$F1292,"")</f>
        <v/>
      </c>
      <c r="AG1297" s="20" t="str">
        <f>IF(AND(U1297&lt;&gt;"",$H1292&lt;&gt;"",$F1292&lt;&gt;""),U1297*$H1292*$F1292,"")</f>
        <v/>
      </c>
      <c r="AH1297" s="20" t="str">
        <f>IF(AND(V1297&lt;&gt;"",$H1292&lt;&gt;"",$F1292&lt;&gt;""),V1297*$H1292*$F1292,"")</f>
        <v/>
      </c>
      <c r="AI1297" s="20" t="str">
        <f>IF(AND(W1297&lt;&gt;"",$H1292&lt;&gt;"",$F1292&lt;&gt;""),W1297*$H1292*$F1292,"")</f>
        <v/>
      </c>
      <c r="AJ1297" s="20" t="str">
        <f>IF(AND(X1297&lt;&gt;"",$H1292&lt;&gt;"",$F1292&lt;&gt;""),X1297*$H1292*$F1292,"")</f>
        <v/>
      </c>
    </row>
    <row r="1298" spans="1:36" ht="23.25" customHeight="1" x14ac:dyDescent="0.25">
      <c r="A1298" s="24"/>
      <c r="B1298" s="24"/>
      <c r="J1298" s="20" t="str">
        <f t="shared" si="57"/>
        <v/>
      </c>
      <c r="K1298" s="20" t="str">
        <f t="shared" si="58"/>
        <v/>
      </c>
      <c r="L1298" s="20" t="str">
        <f>IF(D1293&lt;&gt;"",MONTH(D1293),"")</f>
        <v/>
      </c>
      <c r="M1298" s="23" t="str">
        <f>IF(AND(($D1300)&lt;&gt;"",($E1300)&lt;&gt;""),IF(MIN(DATEVALUE($E1300),Base!K$3)-MAX(DATEVALUE($D1300),Base!K$2)+1&gt;=0,MIN(DATEVALUE($E1300),Base!K$3)-MAX(DATEVALUE($D1300),Base!K$2)+1,0),"")</f>
        <v/>
      </c>
      <c r="N1298" s="23" t="str">
        <f>IF(AND(($D1300)&lt;&gt;"",($E1300)&lt;&gt;""),IF(MIN(DATEVALUE($E1300),Base!L$3)-MAX(DATEVALUE($D1300),Base!L$2)+1&gt;=0,MIN(DATEVALUE($E1300),Base!L$3)-MAX(DATEVALUE($D1300),Base!L$2)+1,0),"")</f>
        <v/>
      </c>
      <c r="O1298" s="23" t="str">
        <f>IF(AND(($D1300)&lt;&gt;"",($E1300)&lt;&gt;""),IF(MIN(DATEVALUE($E1300),Base!M$3)-MAX(DATEVALUE($D1300),Base!M$2)+1&gt;=0,MIN(DATEVALUE($E1300),Base!M$3)-MAX(DATEVALUE($D1300),Base!M$2)+1,0),"")</f>
        <v/>
      </c>
      <c r="P1298" s="23" t="str">
        <f>IF(AND(($D1300)&lt;&gt;"",($E1300)&lt;&gt;""),IF(MIN(DATEVALUE($E1300),Base!N$3)-MAX(DATEVALUE($D1300),Base!N$2)+1&gt;=0,MIN(DATEVALUE($E1300),Base!N$3)-MAX(DATEVALUE($D1300),Base!N$2)+1,0),"")</f>
        <v/>
      </c>
      <c r="Q1298" s="23" t="str">
        <f>IF(AND(($D1300)&lt;&gt;"",($E1300)&lt;&gt;""),IF(MIN(DATEVALUE($E1300),Base!O$3)-MAX(DATEVALUE($D1300),Base!O$2)+1&gt;=0,MIN(DATEVALUE($E1300),Base!O$3)-MAX(DATEVALUE($D1300),Base!O$2)+1,0),"")</f>
        <v/>
      </c>
      <c r="R1298" s="23" t="str">
        <f>IF(AND(($D1300)&lt;&gt;"",($E1300)&lt;&gt;""),IF(MIN(DATEVALUE($E1300),Base!P$3)-MAX(DATEVALUE($D1300),Base!P$2)+1&gt;=0,MIN(DATEVALUE($E1300),Base!P$3)-MAX(DATEVALUE($D1300),Base!P$2)+1,0),"")</f>
        <v/>
      </c>
      <c r="S1298" s="23" t="str">
        <f>IF(AND(($D1300)&lt;&gt;"",($E1300)&lt;&gt;""),IF(MIN(DATEVALUE($E1300),Base!Q$3)-MAX(DATEVALUE($D1300),Base!Q$2)+1&gt;=0,MIN(DATEVALUE($E1300),Base!Q$3)-MAX(DATEVALUE($D1300),Base!Q$2)+1,0),"")</f>
        <v/>
      </c>
      <c r="T1298" s="23" t="str">
        <f>IF(AND(($D1300)&lt;&gt;"",($E1300)&lt;&gt;""),IF(MIN(DATEVALUE($E1300),Base!R$3)-MAX(DATEVALUE($D1300),Base!R$2)+1&gt;=0,MIN(DATEVALUE($E1300),Base!R$3)-MAX(DATEVALUE($D1300),Base!R$2)+1,0),"")</f>
        <v/>
      </c>
      <c r="U1298" s="23" t="str">
        <f>IF(AND(($D1300)&lt;&gt;"",($E1300)&lt;&gt;""),IF(MIN(DATEVALUE($E1300),Base!S$3)-MAX(DATEVALUE($D1300),Base!S$2)+1&gt;=0,MIN(DATEVALUE($E1300),Base!S$3)-MAX(DATEVALUE($D1300),Base!S$2)+1,0),"")</f>
        <v/>
      </c>
      <c r="V1298" s="23" t="str">
        <f>IF(AND(($D1300)&lt;&gt;"",($E1300)&lt;&gt;""),IF(MIN(DATEVALUE($E1300),Base!T$3)-MAX(DATEVALUE($D1300),Base!T$2)+1&gt;=0,MIN(DATEVALUE($E1300),Base!T$3)-MAX(DATEVALUE($D1300),Base!T$2)+1,0),"")</f>
        <v/>
      </c>
      <c r="W1298" s="23" t="str">
        <f>IF(AND(($D1300)&lt;&gt;"",($E1300)&lt;&gt;""),IF(MIN(DATEVALUE($E1300),Base!U$3)-MAX(DATEVALUE($D1300),Base!U$2)+1&gt;=0,MIN(DATEVALUE($E1300),Base!U$3)-MAX(DATEVALUE($D1300),Base!U$2)+1,0),"")</f>
        <v/>
      </c>
      <c r="X1298" s="23" t="str">
        <f>IF(AND(($D1300)&lt;&gt;"",($E1300)&lt;&gt;""),IF(MIN(DATEVALUE($E1300),Base!V$3)-MAX(DATEVALUE($D1300),Base!V$2)+1&gt;=0,MIN(DATEVALUE($E1300),Base!V$3)-MAX(DATEVALUE($D1300),Base!V$2)+1,0),"")</f>
        <v/>
      </c>
      <c r="Y1298" s="20" t="str">
        <f>IF(AND(M1298&lt;&gt;"",$H1294&lt;&gt;"",$F1294&lt;&gt;""),M1298*$H1294*$F1294,"")</f>
        <v/>
      </c>
      <c r="Z1298" s="20" t="str">
        <f>IF(AND(N1298&lt;&gt;"",$H1293&lt;&gt;"",$F1293&lt;&gt;""),N1298*$H1293*$F1293,"")</f>
        <v/>
      </c>
      <c r="AA1298" s="20" t="str">
        <f>IF(AND(O1298&lt;&gt;"",$H1293&lt;&gt;"",$F1293&lt;&gt;""),O1298*$H1293*$F1293,"")</f>
        <v/>
      </c>
      <c r="AB1298" s="20" t="str">
        <f>IF(AND(P1298&lt;&gt;"",$H1293&lt;&gt;"",$F1293&lt;&gt;""),P1298*$H1293*$F1293,"")</f>
        <v/>
      </c>
      <c r="AC1298" s="20" t="str">
        <f>IF(AND(Q1298&lt;&gt;"",$H1293&lt;&gt;"",$F1293&lt;&gt;""),Q1298*$H1293*$F1293,"")</f>
        <v/>
      </c>
      <c r="AD1298" s="20" t="str">
        <f>IF(AND(R1298&lt;&gt;"",$H1293&lt;&gt;"",$F1293&lt;&gt;""),R1298*$H1293*$F1293,"")</f>
        <v/>
      </c>
      <c r="AE1298" s="20" t="str">
        <f>IF(AND(S1298&lt;&gt;"",$H1293&lt;&gt;"",$F1293&lt;&gt;""),S1298*$H1293*$F1293,"")</f>
        <v/>
      </c>
      <c r="AF1298" s="20" t="str">
        <f>IF(AND(T1298&lt;&gt;"",$H1293&lt;&gt;"",$F1293&lt;&gt;""),T1298*$H1293*$F1293,"")</f>
        <v/>
      </c>
      <c r="AG1298" s="20" t="str">
        <f>IF(AND(U1298&lt;&gt;"",$H1293&lt;&gt;"",$F1293&lt;&gt;""),U1298*$H1293*$F1293,"")</f>
        <v/>
      </c>
      <c r="AH1298" s="20" t="str">
        <f>IF(AND(V1298&lt;&gt;"",$H1293&lt;&gt;"",$F1293&lt;&gt;""),V1298*$H1293*$F1293,"")</f>
        <v/>
      </c>
      <c r="AI1298" s="20" t="str">
        <f>IF(AND(W1298&lt;&gt;"",$H1293&lt;&gt;"",$F1293&lt;&gt;""),W1298*$H1293*$F1293,"")</f>
        <v/>
      </c>
      <c r="AJ1298" s="20" t="str">
        <f>IF(AND(X1298&lt;&gt;"",$H1293&lt;&gt;"",$F1293&lt;&gt;""),X1298*$H1293*$F1293,"")</f>
        <v/>
      </c>
    </row>
    <row r="1299" spans="1:36" ht="23.25" customHeight="1" x14ac:dyDescent="0.25">
      <c r="A1299" s="24"/>
      <c r="B1299" s="24"/>
      <c r="J1299" s="20" t="str">
        <f t="shared" si="57"/>
        <v/>
      </c>
      <c r="K1299" s="20" t="str">
        <f t="shared" si="58"/>
        <v/>
      </c>
      <c r="L1299" s="20" t="str">
        <f>IF(D1294&lt;&gt;"",MONTH(D1294),"")</f>
        <v/>
      </c>
      <c r="M1299" s="23" t="str">
        <f>IF(AND(($D1301)&lt;&gt;"",($E1301)&lt;&gt;""),IF(MIN(DATEVALUE($E1301),Base!K$3)-MAX(DATEVALUE($D1301),Base!K$2)+1&gt;=0,MIN(DATEVALUE($E1301),Base!K$3)-MAX(DATEVALUE($D1301),Base!K$2)+1,0),"")</f>
        <v/>
      </c>
      <c r="N1299" s="23" t="str">
        <f>IF(AND(($D1301)&lt;&gt;"",($E1301)&lt;&gt;""),IF(MIN(DATEVALUE($E1301),Base!L$3)-MAX(DATEVALUE($D1301),Base!L$2)+1&gt;=0,MIN(DATEVALUE($E1301),Base!L$3)-MAX(DATEVALUE($D1301),Base!L$2)+1,0),"")</f>
        <v/>
      </c>
      <c r="O1299" s="23" t="str">
        <f>IF(AND(($D1301)&lt;&gt;"",($E1301)&lt;&gt;""),IF(MIN(DATEVALUE($E1301),Base!M$3)-MAX(DATEVALUE($D1301),Base!M$2)+1&gt;=0,MIN(DATEVALUE($E1301),Base!M$3)-MAX(DATEVALUE($D1301),Base!M$2)+1,0),"")</f>
        <v/>
      </c>
      <c r="P1299" s="23" t="str">
        <f>IF(AND(($D1301)&lt;&gt;"",($E1301)&lt;&gt;""),IF(MIN(DATEVALUE($E1301),Base!N$3)-MAX(DATEVALUE($D1301),Base!N$2)+1&gt;=0,MIN(DATEVALUE($E1301),Base!N$3)-MAX(DATEVALUE($D1301),Base!N$2)+1,0),"")</f>
        <v/>
      </c>
      <c r="Q1299" s="23" t="str">
        <f>IF(AND(($D1301)&lt;&gt;"",($E1301)&lt;&gt;""),IF(MIN(DATEVALUE($E1301),Base!O$3)-MAX(DATEVALUE($D1301),Base!O$2)+1&gt;=0,MIN(DATEVALUE($E1301),Base!O$3)-MAX(DATEVALUE($D1301),Base!O$2)+1,0),"")</f>
        <v/>
      </c>
      <c r="R1299" s="23" t="str">
        <f>IF(AND(($D1301)&lt;&gt;"",($E1301)&lt;&gt;""),IF(MIN(DATEVALUE($E1301),Base!P$3)-MAX(DATEVALUE($D1301),Base!P$2)+1&gt;=0,MIN(DATEVALUE($E1301),Base!P$3)-MAX(DATEVALUE($D1301),Base!P$2)+1,0),"")</f>
        <v/>
      </c>
      <c r="S1299" s="23" t="str">
        <f>IF(AND(($D1301)&lt;&gt;"",($E1301)&lt;&gt;""),IF(MIN(DATEVALUE($E1301),Base!Q$3)-MAX(DATEVALUE($D1301),Base!Q$2)+1&gt;=0,MIN(DATEVALUE($E1301),Base!Q$3)-MAX(DATEVALUE($D1301),Base!Q$2)+1,0),"")</f>
        <v/>
      </c>
      <c r="T1299" s="23" t="str">
        <f>IF(AND(($D1301)&lt;&gt;"",($E1301)&lt;&gt;""),IF(MIN(DATEVALUE($E1301),Base!R$3)-MAX(DATEVALUE($D1301),Base!R$2)+1&gt;=0,MIN(DATEVALUE($E1301),Base!R$3)-MAX(DATEVALUE($D1301),Base!R$2)+1,0),"")</f>
        <v/>
      </c>
      <c r="U1299" s="23" t="str">
        <f>IF(AND(($D1301)&lt;&gt;"",($E1301)&lt;&gt;""),IF(MIN(DATEVALUE($E1301),Base!S$3)-MAX(DATEVALUE($D1301),Base!S$2)+1&gt;=0,MIN(DATEVALUE($E1301),Base!S$3)-MAX(DATEVALUE($D1301),Base!S$2)+1,0),"")</f>
        <v/>
      </c>
      <c r="V1299" s="23" t="str">
        <f>IF(AND(($D1301)&lt;&gt;"",($E1301)&lt;&gt;""),IF(MIN(DATEVALUE($E1301),Base!T$3)-MAX(DATEVALUE($D1301),Base!T$2)+1&gt;=0,MIN(DATEVALUE($E1301),Base!T$3)-MAX(DATEVALUE($D1301),Base!T$2)+1,0),"")</f>
        <v/>
      </c>
      <c r="W1299" s="23" t="str">
        <f>IF(AND(($D1301)&lt;&gt;"",($E1301)&lt;&gt;""),IF(MIN(DATEVALUE($E1301),Base!U$3)-MAX(DATEVALUE($D1301),Base!U$2)+1&gt;=0,MIN(DATEVALUE($E1301),Base!U$3)-MAX(DATEVALUE($D1301),Base!U$2)+1,0),"")</f>
        <v/>
      </c>
      <c r="X1299" s="23" t="str">
        <f>IF(AND(($D1301)&lt;&gt;"",($E1301)&lt;&gt;""),IF(MIN(DATEVALUE($E1301),Base!V$3)-MAX(DATEVALUE($D1301),Base!V$2)+1&gt;=0,MIN(DATEVALUE($E1301),Base!V$3)-MAX(DATEVALUE($D1301),Base!V$2)+1,0),"")</f>
        <v/>
      </c>
      <c r="Y1299" s="20" t="str">
        <f>IF(AND(M1299&lt;&gt;"",$H1295&lt;&gt;"",$F1295&lt;&gt;""),M1299*$H1295*$F1295,"")</f>
        <v/>
      </c>
      <c r="Z1299" s="20" t="str">
        <f>IF(AND(N1299&lt;&gt;"",$H1294&lt;&gt;"",$F1294&lt;&gt;""),N1299*$H1294*$F1294,"")</f>
        <v/>
      </c>
      <c r="AA1299" s="20" t="str">
        <f>IF(AND(O1299&lt;&gt;"",$H1294&lt;&gt;"",$F1294&lt;&gt;""),O1299*$H1294*$F1294,"")</f>
        <v/>
      </c>
      <c r="AB1299" s="20" t="str">
        <f>IF(AND(P1299&lt;&gt;"",$H1294&lt;&gt;"",$F1294&lt;&gt;""),P1299*$H1294*$F1294,"")</f>
        <v/>
      </c>
      <c r="AC1299" s="20" t="str">
        <f>IF(AND(Q1299&lt;&gt;"",$H1294&lt;&gt;"",$F1294&lt;&gt;""),Q1299*$H1294*$F1294,"")</f>
        <v/>
      </c>
      <c r="AD1299" s="20" t="str">
        <f>IF(AND(R1299&lt;&gt;"",$H1294&lt;&gt;"",$F1294&lt;&gt;""),R1299*$H1294*$F1294,"")</f>
        <v/>
      </c>
      <c r="AE1299" s="20" t="str">
        <f>IF(AND(S1299&lt;&gt;"",$H1294&lt;&gt;"",$F1294&lt;&gt;""),S1299*$H1294*$F1294,"")</f>
        <v/>
      </c>
      <c r="AF1299" s="20" t="str">
        <f>IF(AND(T1299&lt;&gt;"",$H1294&lt;&gt;"",$F1294&lt;&gt;""),T1299*$H1294*$F1294,"")</f>
        <v/>
      </c>
      <c r="AG1299" s="20" t="str">
        <f>IF(AND(U1299&lt;&gt;"",$H1294&lt;&gt;"",$F1294&lt;&gt;""),U1299*$H1294*$F1294,"")</f>
        <v/>
      </c>
      <c r="AH1299" s="20" t="str">
        <f>IF(AND(V1299&lt;&gt;"",$H1294&lt;&gt;"",$F1294&lt;&gt;""),V1299*$H1294*$F1294,"")</f>
        <v/>
      </c>
      <c r="AI1299" s="20" t="str">
        <f>IF(AND(W1299&lt;&gt;"",$H1294&lt;&gt;"",$F1294&lt;&gt;""),W1299*$H1294*$F1294,"")</f>
        <v/>
      </c>
      <c r="AJ1299" s="20" t="str">
        <f>IF(AND(X1299&lt;&gt;"",$H1294&lt;&gt;"",$F1294&lt;&gt;""),X1299*$H1294*$F1294,"")</f>
        <v/>
      </c>
    </row>
    <row r="1300" spans="1:36" ht="23.25" customHeight="1" x14ac:dyDescent="0.25">
      <c r="A1300" s="24"/>
      <c r="B1300" s="24"/>
      <c r="J1300" s="20" t="str">
        <f t="shared" si="57"/>
        <v/>
      </c>
      <c r="K1300" s="20" t="str">
        <f t="shared" si="58"/>
        <v/>
      </c>
      <c r="L1300" s="20" t="str">
        <f>IF(D1295&lt;&gt;"",MONTH(D1295),"")</f>
        <v/>
      </c>
      <c r="M1300" s="23" t="str">
        <f>IF(AND(($D1302)&lt;&gt;"",($E1302)&lt;&gt;""),IF(MIN(DATEVALUE($E1302),Base!K$3)-MAX(DATEVALUE($D1302),Base!K$2)+1&gt;=0,MIN(DATEVALUE($E1302),Base!K$3)-MAX(DATEVALUE($D1302),Base!K$2)+1,0),"")</f>
        <v/>
      </c>
      <c r="N1300" s="23" t="str">
        <f>IF(AND(($D1302)&lt;&gt;"",($E1302)&lt;&gt;""),IF(MIN(DATEVALUE($E1302),Base!L$3)-MAX(DATEVALUE($D1302),Base!L$2)+1&gt;=0,MIN(DATEVALUE($E1302),Base!L$3)-MAX(DATEVALUE($D1302),Base!L$2)+1,0),"")</f>
        <v/>
      </c>
      <c r="O1300" s="23" t="str">
        <f>IF(AND(($D1302)&lt;&gt;"",($E1302)&lt;&gt;""),IF(MIN(DATEVALUE($E1302),Base!M$3)-MAX(DATEVALUE($D1302),Base!M$2)+1&gt;=0,MIN(DATEVALUE($E1302),Base!M$3)-MAX(DATEVALUE($D1302),Base!M$2)+1,0),"")</f>
        <v/>
      </c>
      <c r="P1300" s="23" t="str">
        <f>IF(AND(($D1302)&lt;&gt;"",($E1302)&lt;&gt;""),IF(MIN(DATEVALUE($E1302),Base!N$3)-MAX(DATEVALUE($D1302),Base!N$2)+1&gt;=0,MIN(DATEVALUE($E1302),Base!N$3)-MAX(DATEVALUE($D1302),Base!N$2)+1,0),"")</f>
        <v/>
      </c>
      <c r="Q1300" s="23" t="str">
        <f>IF(AND(($D1302)&lt;&gt;"",($E1302)&lt;&gt;""),IF(MIN(DATEVALUE($E1302),Base!O$3)-MAX(DATEVALUE($D1302),Base!O$2)+1&gt;=0,MIN(DATEVALUE($E1302),Base!O$3)-MAX(DATEVALUE($D1302),Base!O$2)+1,0),"")</f>
        <v/>
      </c>
      <c r="R1300" s="23" t="str">
        <f>IF(AND(($D1302)&lt;&gt;"",($E1302)&lt;&gt;""),IF(MIN(DATEVALUE($E1302),Base!P$3)-MAX(DATEVALUE($D1302),Base!P$2)+1&gt;=0,MIN(DATEVALUE($E1302),Base!P$3)-MAX(DATEVALUE($D1302),Base!P$2)+1,0),"")</f>
        <v/>
      </c>
      <c r="S1300" s="23" t="str">
        <f>IF(AND(($D1302)&lt;&gt;"",($E1302)&lt;&gt;""),IF(MIN(DATEVALUE($E1302),Base!Q$3)-MAX(DATEVALUE($D1302),Base!Q$2)+1&gt;=0,MIN(DATEVALUE($E1302),Base!Q$3)-MAX(DATEVALUE($D1302),Base!Q$2)+1,0),"")</f>
        <v/>
      </c>
      <c r="T1300" s="23" t="str">
        <f>IF(AND(($D1302)&lt;&gt;"",($E1302)&lt;&gt;""),IF(MIN(DATEVALUE($E1302),Base!R$3)-MAX(DATEVALUE($D1302),Base!R$2)+1&gt;=0,MIN(DATEVALUE($E1302),Base!R$3)-MAX(DATEVALUE($D1302),Base!R$2)+1,0),"")</f>
        <v/>
      </c>
      <c r="U1300" s="23" t="str">
        <f>IF(AND(($D1302)&lt;&gt;"",($E1302)&lt;&gt;""),IF(MIN(DATEVALUE($E1302),Base!S$3)-MAX(DATEVALUE($D1302),Base!S$2)+1&gt;=0,MIN(DATEVALUE($E1302),Base!S$3)-MAX(DATEVALUE($D1302),Base!S$2)+1,0),"")</f>
        <v/>
      </c>
      <c r="V1300" s="23" t="str">
        <f>IF(AND(($D1302)&lt;&gt;"",($E1302)&lt;&gt;""),IF(MIN(DATEVALUE($E1302),Base!T$3)-MAX(DATEVALUE($D1302),Base!T$2)+1&gt;=0,MIN(DATEVALUE($E1302),Base!T$3)-MAX(DATEVALUE($D1302),Base!T$2)+1,0),"")</f>
        <v/>
      </c>
      <c r="W1300" s="23" t="str">
        <f>IF(AND(($D1302)&lt;&gt;"",($E1302)&lt;&gt;""),IF(MIN(DATEVALUE($E1302),Base!U$3)-MAX(DATEVALUE($D1302),Base!U$2)+1&gt;=0,MIN(DATEVALUE($E1302),Base!U$3)-MAX(DATEVALUE($D1302),Base!U$2)+1,0),"")</f>
        <v/>
      </c>
      <c r="X1300" s="23" t="str">
        <f>IF(AND(($D1302)&lt;&gt;"",($E1302)&lt;&gt;""),IF(MIN(DATEVALUE($E1302),Base!V$3)-MAX(DATEVALUE($D1302),Base!V$2)+1&gt;=0,MIN(DATEVALUE($E1302),Base!V$3)-MAX(DATEVALUE($D1302),Base!V$2)+1,0),"")</f>
        <v/>
      </c>
      <c r="Y1300" s="20" t="str">
        <f>IF(AND(M1300&lt;&gt;"",$H1296&lt;&gt;"",$F1296&lt;&gt;""),M1300*$H1296*$F1296,"")</f>
        <v/>
      </c>
      <c r="Z1300" s="20" t="str">
        <f>IF(AND(N1300&lt;&gt;"",$H1295&lt;&gt;"",$F1295&lt;&gt;""),N1300*$H1295*$F1295,"")</f>
        <v/>
      </c>
      <c r="AA1300" s="20" t="str">
        <f>IF(AND(O1300&lt;&gt;"",$H1295&lt;&gt;"",$F1295&lt;&gt;""),O1300*$H1295*$F1295,"")</f>
        <v/>
      </c>
      <c r="AB1300" s="20" t="str">
        <f>IF(AND(P1300&lt;&gt;"",$H1295&lt;&gt;"",$F1295&lt;&gt;""),P1300*$H1295*$F1295,"")</f>
        <v/>
      </c>
      <c r="AC1300" s="20" t="str">
        <f>IF(AND(Q1300&lt;&gt;"",$H1295&lt;&gt;"",$F1295&lt;&gt;""),Q1300*$H1295*$F1295,"")</f>
        <v/>
      </c>
      <c r="AD1300" s="20" t="str">
        <f>IF(AND(R1300&lt;&gt;"",$H1295&lt;&gt;"",$F1295&lt;&gt;""),R1300*$H1295*$F1295,"")</f>
        <v/>
      </c>
      <c r="AE1300" s="20" t="str">
        <f>IF(AND(S1300&lt;&gt;"",$H1295&lt;&gt;"",$F1295&lt;&gt;""),S1300*$H1295*$F1295,"")</f>
        <v/>
      </c>
      <c r="AF1300" s="20" t="str">
        <f>IF(AND(T1300&lt;&gt;"",$H1295&lt;&gt;"",$F1295&lt;&gt;""),T1300*$H1295*$F1295,"")</f>
        <v/>
      </c>
      <c r="AG1300" s="20" t="str">
        <f>IF(AND(U1300&lt;&gt;"",$H1295&lt;&gt;"",$F1295&lt;&gt;""),U1300*$H1295*$F1295,"")</f>
        <v/>
      </c>
      <c r="AH1300" s="20" t="str">
        <f>IF(AND(V1300&lt;&gt;"",$H1295&lt;&gt;"",$F1295&lt;&gt;""),V1300*$H1295*$F1295,"")</f>
        <v/>
      </c>
      <c r="AI1300" s="20" t="str">
        <f>IF(AND(W1300&lt;&gt;"",$H1295&lt;&gt;"",$F1295&lt;&gt;""),W1300*$H1295*$F1295,"")</f>
        <v/>
      </c>
      <c r="AJ1300" s="20" t="str">
        <f>IF(AND(X1300&lt;&gt;"",$H1295&lt;&gt;"",$F1295&lt;&gt;""),X1300*$H1295*$F1295,"")</f>
        <v/>
      </c>
    </row>
    <row r="1301" spans="1:36" ht="23.25" customHeight="1" x14ac:dyDescent="0.25">
      <c r="A1301" s="24"/>
      <c r="B1301" s="24"/>
      <c r="J1301" s="20" t="str">
        <f t="shared" si="57"/>
        <v/>
      </c>
      <c r="K1301" s="20" t="str">
        <f t="shared" si="58"/>
        <v/>
      </c>
      <c r="L1301" s="20" t="str">
        <f>IF(D1296&lt;&gt;"",MONTH(D1296),"")</f>
        <v/>
      </c>
      <c r="M1301" s="23" t="str">
        <f>IF(AND(($D1303)&lt;&gt;"",($E1303)&lt;&gt;""),IF(MIN(DATEVALUE($E1303),Base!K$3)-MAX(DATEVALUE($D1303),Base!K$2)+1&gt;=0,MIN(DATEVALUE($E1303),Base!K$3)-MAX(DATEVALUE($D1303),Base!K$2)+1,0),"")</f>
        <v/>
      </c>
      <c r="N1301" s="23" t="str">
        <f>IF(AND(($D1303)&lt;&gt;"",($E1303)&lt;&gt;""),IF(MIN(DATEVALUE($E1303),Base!L$3)-MAX(DATEVALUE($D1303),Base!L$2)+1&gt;=0,MIN(DATEVALUE($E1303),Base!L$3)-MAX(DATEVALUE($D1303),Base!L$2)+1,0),"")</f>
        <v/>
      </c>
      <c r="O1301" s="23" t="str">
        <f>IF(AND(($D1303)&lt;&gt;"",($E1303)&lt;&gt;""),IF(MIN(DATEVALUE($E1303),Base!M$3)-MAX(DATEVALUE($D1303),Base!M$2)+1&gt;=0,MIN(DATEVALUE($E1303),Base!M$3)-MAX(DATEVALUE($D1303),Base!M$2)+1,0),"")</f>
        <v/>
      </c>
      <c r="P1301" s="23" t="str">
        <f>IF(AND(($D1303)&lt;&gt;"",($E1303)&lt;&gt;""),IF(MIN(DATEVALUE($E1303),Base!N$3)-MAX(DATEVALUE($D1303),Base!N$2)+1&gt;=0,MIN(DATEVALUE($E1303),Base!N$3)-MAX(DATEVALUE($D1303),Base!N$2)+1,0),"")</f>
        <v/>
      </c>
      <c r="Q1301" s="23" t="str">
        <f>IF(AND(($D1303)&lt;&gt;"",($E1303)&lt;&gt;""),IF(MIN(DATEVALUE($E1303),Base!O$3)-MAX(DATEVALUE($D1303),Base!O$2)+1&gt;=0,MIN(DATEVALUE($E1303),Base!O$3)-MAX(DATEVALUE($D1303),Base!O$2)+1,0),"")</f>
        <v/>
      </c>
      <c r="R1301" s="23" t="str">
        <f>IF(AND(($D1303)&lt;&gt;"",($E1303)&lt;&gt;""),IF(MIN(DATEVALUE($E1303),Base!P$3)-MAX(DATEVALUE($D1303),Base!P$2)+1&gt;=0,MIN(DATEVALUE($E1303),Base!P$3)-MAX(DATEVALUE($D1303),Base!P$2)+1,0),"")</f>
        <v/>
      </c>
      <c r="S1301" s="23" t="str">
        <f>IF(AND(($D1303)&lt;&gt;"",($E1303)&lt;&gt;""),IF(MIN(DATEVALUE($E1303),Base!Q$3)-MAX(DATEVALUE($D1303),Base!Q$2)+1&gt;=0,MIN(DATEVALUE($E1303),Base!Q$3)-MAX(DATEVALUE($D1303),Base!Q$2)+1,0),"")</f>
        <v/>
      </c>
      <c r="T1301" s="23" t="str">
        <f>IF(AND(($D1303)&lt;&gt;"",($E1303)&lt;&gt;""),IF(MIN(DATEVALUE($E1303),Base!R$3)-MAX(DATEVALUE($D1303),Base!R$2)+1&gt;=0,MIN(DATEVALUE($E1303),Base!R$3)-MAX(DATEVALUE($D1303),Base!R$2)+1,0),"")</f>
        <v/>
      </c>
      <c r="U1301" s="23" t="str">
        <f>IF(AND(($D1303)&lt;&gt;"",($E1303)&lt;&gt;""),IF(MIN(DATEVALUE($E1303),Base!S$3)-MAX(DATEVALUE($D1303),Base!S$2)+1&gt;=0,MIN(DATEVALUE($E1303),Base!S$3)-MAX(DATEVALUE($D1303),Base!S$2)+1,0),"")</f>
        <v/>
      </c>
      <c r="V1301" s="23" t="str">
        <f>IF(AND(($D1303)&lt;&gt;"",($E1303)&lt;&gt;""),IF(MIN(DATEVALUE($E1303),Base!T$3)-MAX(DATEVALUE($D1303),Base!T$2)+1&gt;=0,MIN(DATEVALUE($E1303),Base!T$3)-MAX(DATEVALUE($D1303),Base!T$2)+1,0),"")</f>
        <v/>
      </c>
      <c r="W1301" s="23" t="str">
        <f>IF(AND(($D1303)&lt;&gt;"",($E1303)&lt;&gt;""),IF(MIN(DATEVALUE($E1303),Base!U$3)-MAX(DATEVALUE($D1303),Base!U$2)+1&gt;=0,MIN(DATEVALUE($E1303),Base!U$3)-MAX(DATEVALUE($D1303),Base!U$2)+1,0),"")</f>
        <v/>
      </c>
      <c r="X1301" s="23" t="str">
        <f>IF(AND(($D1303)&lt;&gt;"",($E1303)&lt;&gt;""),IF(MIN(DATEVALUE($E1303),Base!V$3)-MAX(DATEVALUE($D1303),Base!V$2)+1&gt;=0,MIN(DATEVALUE($E1303),Base!V$3)-MAX(DATEVALUE($D1303),Base!V$2)+1,0),"")</f>
        <v/>
      </c>
      <c r="Y1301" s="20" t="str">
        <f>IF(AND(M1301&lt;&gt;"",$H1297&lt;&gt;"",$F1297&lt;&gt;""),M1301*$H1297*$F1297,"")</f>
        <v/>
      </c>
      <c r="Z1301" s="20" t="str">
        <f>IF(AND(N1301&lt;&gt;"",$H1296&lt;&gt;"",$F1296&lt;&gt;""),N1301*$H1296*$F1296,"")</f>
        <v/>
      </c>
      <c r="AA1301" s="20" t="str">
        <f>IF(AND(O1301&lt;&gt;"",$H1296&lt;&gt;"",$F1296&lt;&gt;""),O1301*$H1296*$F1296,"")</f>
        <v/>
      </c>
      <c r="AB1301" s="20" t="str">
        <f>IF(AND(P1301&lt;&gt;"",$H1296&lt;&gt;"",$F1296&lt;&gt;""),P1301*$H1296*$F1296,"")</f>
        <v/>
      </c>
      <c r="AC1301" s="20" t="str">
        <f>IF(AND(Q1301&lt;&gt;"",$H1296&lt;&gt;"",$F1296&lt;&gt;""),Q1301*$H1296*$F1296,"")</f>
        <v/>
      </c>
      <c r="AD1301" s="20" t="str">
        <f>IF(AND(R1301&lt;&gt;"",$H1296&lt;&gt;"",$F1296&lt;&gt;""),R1301*$H1296*$F1296,"")</f>
        <v/>
      </c>
      <c r="AE1301" s="20" t="str">
        <f>IF(AND(S1301&lt;&gt;"",$H1296&lt;&gt;"",$F1296&lt;&gt;""),S1301*$H1296*$F1296,"")</f>
        <v/>
      </c>
      <c r="AF1301" s="20" t="str">
        <f>IF(AND(T1301&lt;&gt;"",$H1296&lt;&gt;"",$F1296&lt;&gt;""),T1301*$H1296*$F1296,"")</f>
        <v/>
      </c>
      <c r="AG1301" s="20" t="str">
        <f>IF(AND(U1301&lt;&gt;"",$H1296&lt;&gt;"",$F1296&lt;&gt;""),U1301*$H1296*$F1296,"")</f>
        <v/>
      </c>
      <c r="AH1301" s="20" t="str">
        <f>IF(AND(V1301&lt;&gt;"",$H1296&lt;&gt;"",$F1296&lt;&gt;""),V1301*$H1296*$F1296,"")</f>
        <v/>
      </c>
      <c r="AI1301" s="20" t="str">
        <f>IF(AND(W1301&lt;&gt;"",$H1296&lt;&gt;"",$F1296&lt;&gt;""),W1301*$H1296*$F1296,"")</f>
        <v/>
      </c>
      <c r="AJ1301" s="20" t="str">
        <f>IF(AND(X1301&lt;&gt;"",$H1296&lt;&gt;"",$F1296&lt;&gt;""),X1301*$H1296*$F1296,"")</f>
        <v/>
      </c>
    </row>
    <row r="1302" spans="1:36" ht="23.25" customHeight="1" x14ac:dyDescent="0.25">
      <c r="A1302" s="24"/>
      <c r="B1302" s="24"/>
      <c r="J1302" s="20" t="str">
        <f t="shared" si="57"/>
        <v/>
      </c>
      <c r="K1302" s="20" t="str">
        <f t="shared" si="58"/>
        <v/>
      </c>
      <c r="L1302" s="20" t="str">
        <f>IF(D1297&lt;&gt;"",MONTH(D1297),"")</f>
        <v/>
      </c>
      <c r="M1302" s="23" t="str">
        <f>IF(AND(($D1304)&lt;&gt;"",($E1304)&lt;&gt;""),IF(MIN(DATEVALUE($E1304),Base!K$3)-MAX(DATEVALUE($D1304),Base!K$2)+1&gt;=0,MIN(DATEVALUE($E1304),Base!K$3)-MAX(DATEVALUE($D1304),Base!K$2)+1,0),"")</f>
        <v/>
      </c>
      <c r="N1302" s="23" t="str">
        <f>IF(AND(($D1304)&lt;&gt;"",($E1304)&lt;&gt;""),IF(MIN(DATEVALUE($E1304),Base!L$3)-MAX(DATEVALUE($D1304),Base!L$2)+1&gt;=0,MIN(DATEVALUE($E1304),Base!L$3)-MAX(DATEVALUE($D1304),Base!L$2)+1,0),"")</f>
        <v/>
      </c>
      <c r="O1302" s="23" t="str">
        <f>IF(AND(($D1304)&lt;&gt;"",($E1304)&lt;&gt;""),IF(MIN(DATEVALUE($E1304),Base!M$3)-MAX(DATEVALUE($D1304),Base!M$2)+1&gt;=0,MIN(DATEVALUE($E1304),Base!M$3)-MAX(DATEVALUE($D1304),Base!M$2)+1,0),"")</f>
        <v/>
      </c>
      <c r="P1302" s="23" t="str">
        <f>IF(AND(($D1304)&lt;&gt;"",($E1304)&lt;&gt;""),IF(MIN(DATEVALUE($E1304),Base!N$3)-MAX(DATEVALUE($D1304),Base!N$2)+1&gt;=0,MIN(DATEVALUE($E1304),Base!N$3)-MAX(DATEVALUE($D1304),Base!N$2)+1,0),"")</f>
        <v/>
      </c>
      <c r="Q1302" s="23" t="str">
        <f>IF(AND(($D1304)&lt;&gt;"",($E1304)&lt;&gt;""),IF(MIN(DATEVALUE($E1304),Base!O$3)-MAX(DATEVALUE($D1304),Base!O$2)+1&gt;=0,MIN(DATEVALUE($E1304),Base!O$3)-MAX(DATEVALUE($D1304),Base!O$2)+1,0),"")</f>
        <v/>
      </c>
      <c r="R1302" s="23" t="str">
        <f>IF(AND(($D1304)&lt;&gt;"",($E1304)&lt;&gt;""),IF(MIN(DATEVALUE($E1304),Base!P$3)-MAX(DATEVALUE($D1304),Base!P$2)+1&gt;=0,MIN(DATEVALUE($E1304),Base!P$3)-MAX(DATEVALUE($D1304),Base!P$2)+1,0),"")</f>
        <v/>
      </c>
      <c r="S1302" s="23" t="str">
        <f>IF(AND(($D1304)&lt;&gt;"",($E1304)&lt;&gt;""),IF(MIN(DATEVALUE($E1304),Base!Q$3)-MAX(DATEVALUE($D1304),Base!Q$2)+1&gt;=0,MIN(DATEVALUE($E1304),Base!Q$3)-MAX(DATEVALUE($D1304),Base!Q$2)+1,0),"")</f>
        <v/>
      </c>
      <c r="T1302" s="23" t="str">
        <f>IF(AND(($D1304)&lt;&gt;"",($E1304)&lt;&gt;""),IF(MIN(DATEVALUE($E1304),Base!R$3)-MAX(DATEVALUE($D1304),Base!R$2)+1&gt;=0,MIN(DATEVALUE($E1304),Base!R$3)-MAX(DATEVALUE($D1304),Base!R$2)+1,0),"")</f>
        <v/>
      </c>
      <c r="U1302" s="23" t="str">
        <f>IF(AND(($D1304)&lt;&gt;"",($E1304)&lt;&gt;""),IF(MIN(DATEVALUE($E1304),Base!S$3)-MAX(DATEVALUE($D1304),Base!S$2)+1&gt;=0,MIN(DATEVALUE($E1304),Base!S$3)-MAX(DATEVALUE($D1304),Base!S$2)+1,0),"")</f>
        <v/>
      </c>
      <c r="V1302" s="23" t="str">
        <f>IF(AND(($D1304)&lt;&gt;"",($E1304)&lt;&gt;""),IF(MIN(DATEVALUE($E1304),Base!T$3)-MAX(DATEVALUE($D1304),Base!T$2)+1&gt;=0,MIN(DATEVALUE($E1304),Base!T$3)-MAX(DATEVALUE($D1304),Base!T$2)+1,0),"")</f>
        <v/>
      </c>
      <c r="W1302" s="23" t="str">
        <f>IF(AND(($D1304)&lt;&gt;"",($E1304)&lt;&gt;""),IF(MIN(DATEVALUE($E1304),Base!U$3)-MAX(DATEVALUE($D1304),Base!U$2)+1&gt;=0,MIN(DATEVALUE($E1304),Base!U$3)-MAX(DATEVALUE($D1304),Base!U$2)+1,0),"")</f>
        <v/>
      </c>
      <c r="X1302" s="23" t="str">
        <f>IF(AND(($D1304)&lt;&gt;"",($E1304)&lt;&gt;""),IF(MIN(DATEVALUE($E1304),Base!V$3)-MAX(DATEVALUE($D1304),Base!V$2)+1&gt;=0,MIN(DATEVALUE($E1304),Base!V$3)-MAX(DATEVALUE($D1304),Base!V$2)+1,0),"")</f>
        <v/>
      </c>
      <c r="Y1302" s="20" t="str">
        <f>IF(AND(M1302&lt;&gt;"",$H1298&lt;&gt;"",$F1298&lt;&gt;""),M1302*$H1298*$F1298,"")</f>
        <v/>
      </c>
      <c r="Z1302" s="20" t="str">
        <f>IF(AND(N1302&lt;&gt;"",$H1297&lt;&gt;"",$F1297&lt;&gt;""),N1302*$H1297*$F1297,"")</f>
        <v/>
      </c>
      <c r="AA1302" s="20" t="str">
        <f>IF(AND(O1302&lt;&gt;"",$H1297&lt;&gt;"",$F1297&lt;&gt;""),O1302*$H1297*$F1297,"")</f>
        <v/>
      </c>
      <c r="AB1302" s="20" t="str">
        <f>IF(AND(P1302&lt;&gt;"",$H1297&lt;&gt;"",$F1297&lt;&gt;""),P1302*$H1297*$F1297,"")</f>
        <v/>
      </c>
      <c r="AC1302" s="20" t="str">
        <f>IF(AND(Q1302&lt;&gt;"",$H1297&lt;&gt;"",$F1297&lt;&gt;""),Q1302*$H1297*$F1297,"")</f>
        <v/>
      </c>
      <c r="AD1302" s="20" t="str">
        <f>IF(AND(R1302&lt;&gt;"",$H1297&lt;&gt;"",$F1297&lt;&gt;""),R1302*$H1297*$F1297,"")</f>
        <v/>
      </c>
      <c r="AE1302" s="20" t="str">
        <f>IF(AND(S1302&lt;&gt;"",$H1297&lt;&gt;"",$F1297&lt;&gt;""),S1302*$H1297*$F1297,"")</f>
        <v/>
      </c>
      <c r="AF1302" s="20" t="str">
        <f>IF(AND(T1302&lt;&gt;"",$H1297&lt;&gt;"",$F1297&lt;&gt;""),T1302*$H1297*$F1297,"")</f>
        <v/>
      </c>
      <c r="AG1302" s="20" t="str">
        <f>IF(AND(U1302&lt;&gt;"",$H1297&lt;&gt;"",$F1297&lt;&gt;""),U1302*$H1297*$F1297,"")</f>
        <v/>
      </c>
      <c r="AH1302" s="20" t="str">
        <f>IF(AND(V1302&lt;&gt;"",$H1297&lt;&gt;"",$F1297&lt;&gt;""),V1302*$H1297*$F1297,"")</f>
        <v/>
      </c>
      <c r="AI1302" s="20" t="str">
        <f>IF(AND(W1302&lt;&gt;"",$H1297&lt;&gt;"",$F1297&lt;&gt;""),W1302*$H1297*$F1297,"")</f>
        <v/>
      </c>
      <c r="AJ1302" s="20" t="str">
        <f>IF(AND(X1302&lt;&gt;"",$H1297&lt;&gt;"",$F1297&lt;&gt;""),X1302*$H1297*$F1297,"")</f>
        <v/>
      </c>
    </row>
    <row r="1303" spans="1:36" ht="23.25" customHeight="1" x14ac:dyDescent="0.25">
      <c r="A1303" s="24"/>
      <c r="B1303" s="24"/>
      <c r="J1303" s="20" t="str">
        <f t="shared" si="57"/>
        <v/>
      </c>
      <c r="K1303" s="20" t="str">
        <f t="shared" si="58"/>
        <v/>
      </c>
      <c r="L1303" s="20" t="str">
        <f>IF(D1298&lt;&gt;"",MONTH(D1298),"")</f>
        <v/>
      </c>
      <c r="M1303" s="23" t="str">
        <f>IF(AND(($D1305)&lt;&gt;"",($E1305)&lt;&gt;""),IF(MIN(DATEVALUE($E1305),Base!K$3)-MAX(DATEVALUE($D1305),Base!K$2)+1&gt;=0,MIN(DATEVALUE($E1305),Base!K$3)-MAX(DATEVALUE($D1305),Base!K$2)+1,0),"")</f>
        <v/>
      </c>
      <c r="N1303" s="23" t="str">
        <f>IF(AND(($D1305)&lt;&gt;"",($E1305)&lt;&gt;""),IF(MIN(DATEVALUE($E1305),Base!L$3)-MAX(DATEVALUE($D1305),Base!L$2)+1&gt;=0,MIN(DATEVALUE($E1305),Base!L$3)-MAX(DATEVALUE($D1305),Base!L$2)+1,0),"")</f>
        <v/>
      </c>
      <c r="O1303" s="23" t="str">
        <f>IF(AND(($D1305)&lt;&gt;"",($E1305)&lt;&gt;""),IF(MIN(DATEVALUE($E1305),Base!M$3)-MAX(DATEVALUE($D1305),Base!M$2)+1&gt;=0,MIN(DATEVALUE($E1305),Base!M$3)-MAX(DATEVALUE($D1305),Base!M$2)+1,0),"")</f>
        <v/>
      </c>
      <c r="P1303" s="23" t="str">
        <f>IF(AND(($D1305)&lt;&gt;"",($E1305)&lt;&gt;""),IF(MIN(DATEVALUE($E1305),Base!N$3)-MAX(DATEVALUE($D1305),Base!N$2)+1&gt;=0,MIN(DATEVALUE($E1305),Base!N$3)-MAX(DATEVALUE($D1305),Base!N$2)+1,0),"")</f>
        <v/>
      </c>
      <c r="Q1303" s="23" t="str">
        <f>IF(AND(($D1305)&lt;&gt;"",($E1305)&lt;&gt;""),IF(MIN(DATEVALUE($E1305),Base!O$3)-MAX(DATEVALUE($D1305),Base!O$2)+1&gt;=0,MIN(DATEVALUE($E1305),Base!O$3)-MAX(DATEVALUE($D1305),Base!O$2)+1,0),"")</f>
        <v/>
      </c>
      <c r="R1303" s="23" t="str">
        <f>IF(AND(($D1305)&lt;&gt;"",($E1305)&lt;&gt;""),IF(MIN(DATEVALUE($E1305),Base!P$3)-MAX(DATEVALUE($D1305),Base!P$2)+1&gt;=0,MIN(DATEVALUE($E1305),Base!P$3)-MAX(DATEVALUE($D1305),Base!P$2)+1,0),"")</f>
        <v/>
      </c>
      <c r="S1303" s="23" t="str">
        <f>IF(AND(($D1305)&lt;&gt;"",($E1305)&lt;&gt;""),IF(MIN(DATEVALUE($E1305),Base!Q$3)-MAX(DATEVALUE($D1305),Base!Q$2)+1&gt;=0,MIN(DATEVALUE($E1305),Base!Q$3)-MAX(DATEVALUE($D1305),Base!Q$2)+1,0),"")</f>
        <v/>
      </c>
      <c r="T1303" s="23" t="str">
        <f>IF(AND(($D1305)&lt;&gt;"",($E1305)&lt;&gt;""),IF(MIN(DATEVALUE($E1305),Base!R$3)-MAX(DATEVALUE($D1305),Base!R$2)+1&gt;=0,MIN(DATEVALUE($E1305),Base!R$3)-MAX(DATEVALUE($D1305),Base!R$2)+1,0),"")</f>
        <v/>
      </c>
      <c r="U1303" s="23" t="str">
        <f>IF(AND(($D1305)&lt;&gt;"",($E1305)&lt;&gt;""),IF(MIN(DATEVALUE($E1305),Base!S$3)-MAX(DATEVALUE($D1305),Base!S$2)+1&gt;=0,MIN(DATEVALUE($E1305),Base!S$3)-MAX(DATEVALUE($D1305),Base!S$2)+1,0),"")</f>
        <v/>
      </c>
      <c r="V1303" s="23" t="str">
        <f>IF(AND(($D1305)&lt;&gt;"",($E1305)&lt;&gt;""),IF(MIN(DATEVALUE($E1305),Base!T$3)-MAX(DATEVALUE($D1305),Base!T$2)+1&gt;=0,MIN(DATEVALUE($E1305),Base!T$3)-MAX(DATEVALUE($D1305),Base!T$2)+1,0),"")</f>
        <v/>
      </c>
      <c r="W1303" s="23" t="str">
        <f>IF(AND(($D1305)&lt;&gt;"",($E1305)&lt;&gt;""),IF(MIN(DATEVALUE($E1305),Base!U$3)-MAX(DATEVALUE($D1305),Base!U$2)+1&gt;=0,MIN(DATEVALUE($E1305),Base!U$3)-MAX(DATEVALUE($D1305),Base!U$2)+1,0),"")</f>
        <v/>
      </c>
      <c r="X1303" s="23" t="str">
        <f>IF(AND(($D1305)&lt;&gt;"",($E1305)&lt;&gt;""),IF(MIN(DATEVALUE($E1305),Base!V$3)-MAX(DATEVALUE($D1305),Base!V$2)+1&gt;=0,MIN(DATEVALUE($E1305),Base!V$3)-MAX(DATEVALUE($D1305),Base!V$2)+1,0),"")</f>
        <v/>
      </c>
      <c r="Y1303" s="20" t="str">
        <f>IF(AND(M1303&lt;&gt;"",$H1299&lt;&gt;"",$F1299&lt;&gt;""),M1303*$H1299*$F1299,"")</f>
        <v/>
      </c>
      <c r="Z1303" s="20" t="str">
        <f>IF(AND(N1303&lt;&gt;"",$H1298&lt;&gt;"",$F1298&lt;&gt;""),N1303*$H1298*$F1298,"")</f>
        <v/>
      </c>
      <c r="AA1303" s="20" t="str">
        <f>IF(AND(O1303&lt;&gt;"",$H1298&lt;&gt;"",$F1298&lt;&gt;""),O1303*$H1298*$F1298,"")</f>
        <v/>
      </c>
      <c r="AB1303" s="20" t="str">
        <f>IF(AND(P1303&lt;&gt;"",$H1298&lt;&gt;"",$F1298&lt;&gt;""),P1303*$H1298*$F1298,"")</f>
        <v/>
      </c>
      <c r="AC1303" s="20" t="str">
        <f>IF(AND(Q1303&lt;&gt;"",$H1298&lt;&gt;"",$F1298&lt;&gt;""),Q1303*$H1298*$F1298,"")</f>
        <v/>
      </c>
      <c r="AD1303" s="20" t="str">
        <f>IF(AND(R1303&lt;&gt;"",$H1298&lt;&gt;"",$F1298&lt;&gt;""),R1303*$H1298*$F1298,"")</f>
        <v/>
      </c>
      <c r="AE1303" s="20" t="str">
        <f>IF(AND(S1303&lt;&gt;"",$H1298&lt;&gt;"",$F1298&lt;&gt;""),S1303*$H1298*$F1298,"")</f>
        <v/>
      </c>
      <c r="AF1303" s="20" t="str">
        <f>IF(AND(T1303&lt;&gt;"",$H1298&lt;&gt;"",$F1298&lt;&gt;""),T1303*$H1298*$F1298,"")</f>
        <v/>
      </c>
      <c r="AG1303" s="20" t="str">
        <f>IF(AND(U1303&lt;&gt;"",$H1298&lt;&gt;"",$F1298&lt;&gt;""),U1303*$H1298*$F1298,"")</f>
        <v/>
      </c>
      <c r="AH1303" s="20" t="str">
        <f>IF(AND(V1303&lt;&gt;"",$H1298&lt;&gt;"",$F1298&lt;&gt;""),V1303*$H1298*$F1298,"")</f>
        <v/>
      </c>
      <c r="AI1303" s="20" t="str">
        <f>IF(AND(W1303&lt;&gt;"",$H1298&lt;&gt;"",$F1298&lt;&gt;""),W1303*$H1298*$F1298,"")</f>
        <v/>
      </c>
      <c r="AJ1303" s="20" t="str">
        <f>IF(AND(X1303&lt;&gt;"",$H1298&lt;&gt;"",$F1298&lt;&gt;""),X1303*$H1298*$F1298,"")</f>
        <v/>
      </c>
    </row>
    <row r="1304" spans="1:36" ht="23.25" customHeight="1" x14ac:dyDescent="0.25">
      <c r="A1304" s="24"/>
      <c r="B1304" s="24"/>
      <c r="J1304" s="20" t="str">
        <f t="shared" si="57"/>
        <v/>
      </c>
      <c r="K1304" s="20" t="str">
        <f t="shared" si="58"/>
        <v/>
      </c>
      <c r="L1304" s="20" t="str">
        <f>IF(D1299&lt;&gt;"",MONTH(D1299),"")</f>
        <v/>
      </c>
      <c r="M1304" s="23" t="str">
        <f>IF(AND(($D1306)&lt;&gt;"",($E1306)&lt;&gt;""),IF(MIN(DATEVALUE($E1306),Base!K$3)-MAX(DATEVALUE($D1306),Base!K$2)+1&gt;=0,MIN(DATEVALUE($E1306),Base!K$3)-MAX(DATEVALUE($D1306),Base!K$2)+1,0),"")</f>
        <v/>
      </c>
      <c r="N1304" s="23" t="str">
        <f>IF(AND(($D1306)&lt;&gt;"",($E1306)&lt;&gt;""),IF(MIN(DATEVALUE($E1306),Base!L$3)-MAX(DATEVALUE($D1306),Base!L$2)+1&gt;=0,MIN(DATEVALUE($E1306),Base!L$3)-MAX(DATEVALUE($D1306),Base!L$2)+1,0),"")</f>
        <v/>
      </c>
      <c r="O1304" s="23" t="str">
        <f>IF(AND(($D1306)&lt;&gt;"",($E1306)&lt;&gt;""),IF(MIN(DATEVALUE($E1306),Base!M$3)-MAX(DATEVALUE($D1306),Base!M$2)+1&gt;=0,MIN(DATEVALUE($E1306),Base!M$3)-MAX(DATEVALUE($D1306),Base!M$2)+1,0),"")</f>
        <v/>
      </c>
      <c r="P1304" s="23" t="str">
        <f>IF(AND(($D1306)&lt;&gt;"",($E1306)&lt;&gt;""),IF(MIN(DATEVALUE($E1306),Base!N$3)-MAX(DATEVALUE($D1306),Base!N$2)+1&gt;=0,MIN(DATEVALUE($E1306),Base!N$3)-MAX(DATEVALUE($D1306),Base!N$2)+1,0),"")</f>
        <v/>
      </c>
      <c r="Q1304" s="23" t="str">
        <f>IF(AND(($D1306)&lt;&gt;"",($E1306)&lt;&gt;""),IF(MIN(DATEVALUE($E1306),Base!O$3)-MAX(DATEVALUE($D1306),Base!O$2)+1&gt;=0,MIN(DATEVALUE($E1306),Base!O$3)-MAX(DATEVALUE($D1306),Base!O$2)+1,0),"")</f>
        <v/>
      </c>
      <c r="R1304" s="23" t="str">
        <f>IF(AND(($D1306)&lt;&gt;"",($E1306)&lt;&gt;""),IF(MIN(DATEVALUE($E1306),Base!P$3)-MAX(DATEVALUE($D1306),Base!P$2)+1&gt;=0,MIN(DATEVALUE($E1306),Base!P$3)-MAX(DATEVALUE($D1306),Base!P$2)+1,0),"")</f>
        <v/>
      </c>
      <c r="S1304" s="23" t="str">
        <f>IF(AND(($D1306)&lt;&gt;"",($E1306)&lt;&gt;""),IF(MIN(DATEVALUE($E1306),Base!Q$3)-MAX(DATEVALUE($D1306),Base!Q$2)+1&gt;=0,MIN(DATEVALUE($E1306),Base!Q$3)-MAX(DATEVALUE($D1306),Base!Q$2)+1,0),"")</f>
        <v/>
      </c>
      <c r="T1304" s="23" t="str">
        <f>IF(AND(($D1306)&lt;&gt;"",($E1306)&lt;&gt;""),IF(MIN(DATEVALUE($E1306),Base!R$3)-MAX(DATEVALUE($D1306),Base!R$2)+1&gt;=0,MIN(DATEVALUE($E1306),Base!R$3)-MAX(DATEVALUE($D1306),Base!R$2)+1,0),"")</f>
        <v/>
      </c>
      <c r="U1304" s="23" t="str">
        <f>IF(AND(($D1306)&lt;&gt;"",($E1306)&lt;&gt;""),IF(MIN(DATEVALUE($E1306),Base!S$3)-MAX(DATEVALUE($D1306),Base!S$2)+1&gt;=0,MIN(DATEVALUE($E1306),Base!S$3)-MAX(DATEVALUE($D1306),Base!S$2)+1,0),"")</f>
        <v/>
      </c>
      <c r="V1304" s="23" t="str">
        <f>IF(AND(($D1306)&lt;&gt;"",($E1306)&lt;&gt;""),IF(MIN(DATEVALUE($E1306),Base!T$3)-MAX(DATEVALUE($D1306),Base!T$2)+1&gt;=0,MIN(DATEVALUE($E1306),Base!T$3)-MAX(DATEVALUE($D1306),Base!T$2)+1,0),"")</f>
        <v/>
      </c>
      <c r="W1304" s="23" t="str">
        <f>IF(AND(($D1306)&lt;&gt;"",($E1306)&lt;&gt;""),IF(MIN(DATEVALUE($E1306),Base!U$3)-MAX(DATEVALUE($D1306),Base!U$2)+1&gt;=0,MIN(DATEVALUE($E1306),Base!U$3)-MAX(DATEVALUE($D1306),Base!U$2)+1,0),"")</f>
        <v/>
      </c>
      <c r="X1304" s="23" t="str">
        <f>IF(AND(($D1306)&lt;&gt;"",($E1306)&lt;&gt;""),IF(MIN(DATEVALUE($E1306),Base!V$3)-MAX(DATEVALUE($D1306),Base!V$2)+1&gt;=0,MIN(DATEVALUE($E1306),Base!V$3)-MAX(DATEVALUE($D1306),Base!V$2)+1,0),"")</f>
        <v/>
      </c>
      <c r="Y1304" s="20" t="str">
        <f>IF(AND(M1304&lt;&gt;"",$H1300&lt;&gt;"",$F1300&lt;&gt;""),M1304*$H1300*$F1300,"")</f>
        <v/>
      </c>
      <c r="Z1304" s="20" t="str">
        <f>IF(AND(N1304&lt;&gt;"",$H1299&lt;&gt;"",$F1299&lt;&gt;""),N1304*$H1299*$F1299,"")</f>
        <v/>
      </c>
      <c r="AA1304" s="20" t="str">
        <f>IF(AND(O1304&lt;&gt;"",$H1299&lt;&gt;"",$F1299&lt;&gt;""),O1304*$H1299*$F1299,"")</f>
        <v/>
      </c>
      <c r="AB1304" s="20" t="str">
        <f>IF(AND(P1304&lt;&gt;"",$H1299&lt;&gt;"",$F1299&lt;&gt;""),P1304*$H1299*$F1299,"")</f>
        <v/>
      </c>
      <c r="AC1304" s="20" t="str">
        <f>IF(AND(Q1304&lt;&gt;"",$H1299&lt;&gt;"",$F1299&lt;&gt;""),Q1304*$H1299*$F1299,"")</f>
        <v/>
      </c>
      <c r="AD1304" s="20" t="str">
        <f>IF(AND(R1304&lt;&gt;"",$H1299&lt;&gt;"",$F1299&lt;&gt;""),R1304*$H1299*$F1299,"")</f>
        <v/>
      </c>
      <c r="AE1304" s="20" t="str">
        <f>IF(AND(S1304&lt;&gt;"",$H1299&lt;&gt;"",$F1299&lt;&gt;""),S1304*$H1299*$F1299,"")</f>
        <v/>
      </c>
      <c r="AF1304" s="20" t="str">
        <f>IF(AND(T1304&lt;&gt;"",$H1299&lt;&gt;"",$F1299&lt;&gt;""),T1304*$H1299*$F1299,"")</f>
        <v/>
      </c>
      <c r="AG1304" s="20" t="str">
        <f>IF(AND(U1304&lt;&gt;"",$H1299&lt;&gt;"",$F1299&lt;&gt;""),U1304*$H1299*$F1299,"")</f>
        <v/>
      </c>
      <c r="AH1304" s="20" t="str">
        <f>IF(AND(V1304&lt;&gt;"",$H1299&lt;&gt;"",$F1299&lt;&gt;""),V1304*$H1299*$F1299,"")</f>
        <v/>
      </c>
      <c r="AI1304" s="20" t="str">
        <f>IF(AND(W1304&lt;&gt;"",$H1299&lt;&gt;"",$F1299&lt;&gt;""),W1304*$H1299*$F1299,"")</f>
        <v/>
      </c>
      <c r="AJ1304" s="20" t="str">
        <f>IF(AND(X1304&lt;&gt;"",$H1299&lt;&gt;"",$F1299&lt;&gt;""),X1304*$H1299*$F1299,"")</f>
        <v/>
      </c>
    </row>
    <row r="1305" spans="1:36" ht="23.25" customHeight="1" x14ac:dyDescent="0.25">
      <c r="A1305" s="24"/>
      <c r="B1305" s="24"/>
      <c r="J1305" s="20" t="str">
        <f t="shared" si="57"/>
        <v/>
      </c>
      <c r="K1305" s="20" t="str">
        <f t="shared" si="58"/>
        <v/>
      </c>
      <c r="L1305" s="20" t="str">
        <f>IF(D1300&lt;&gt;"",MONTH(D1300),"")</f>
        <v/>
      </c>
      <c r="M1305" s="23" t="str">
        <f>IF(AND(($D1307)&lt;&gt;"",($E1307)&lt;&gt;""),IF(MIN(DATEVALUE($E1307),Base!K$3)-MAX(DATEVALUE($D1307),Base!K$2)+1&gt;=0,MIN(DATEVALUE($E1307),Base!K$3)-MAX(DATEVALUE($D1307),Base!K$2)+1,0),"")</f>
        <v/>
      </c>
      <c r="N1305" s="23" t="str">
        <f>IF(AND(($D1307)&lt;&gt;"",($E1307)&lt;&gt;""),IF(MIN(DATEVALUE($E1307),Base!L$3)-MAX(DATEVALUE($D1307),Base!L$2)+1&gt;=0,MIN(DATEVALUE($E1307),Base!L$3)-MAX(DATEVALUE($D1307),Base!L$2)+1,0),"")</f>
        <v/>
      </c>
      <c r="O1305" s="23" t="str">
        <f>IF(AND(($D1307)&lt;&gt;"",($E1307)&lt;&gt;""),IF(MIN(DATEVALUE($E1307),Base!M$3)-MAX(DATEVALUE($D1307),Base!M$2)+1&gt;=0,MIN(DATEVALUE($E1307),Base!M$3)-MAX(DATEVALUE($D1307),Base!M$2)+1,0),"")</f>
        <v/>
      </c>
      <c r="P1305" s="23" t="str">
        <f>IF(AND(($D1307)&lt;&gt;"",($E1307)&lt;&gt;""),IF(MIN(DATEVALUE($E1307),Base!N$3)-MAX(DATEVALUE($D1307),Base!N$2)+1&gt;=0,MIN(DATEVALUE($E1307),Base!N$3)-MAX(DATEVALUE($D1307),Base!N$2)+1,0),"")</f>
        <v/>
      </c>
      <c r="Q1305" s="23" t="str">
        <f>IF(AND(($D1307)&lt;&gt;"",($E1307)&lt;&gt;""),IF(MIN(DATEVALUE($E1307),Base!O$3)-MAX(DATEVALUE($D1307),Base!O$2)+1&gt;=0,MIN(DATEVALUE($E1307),Base!O$3)-MAX(DATEVALUE($D1307),Base!O$2)+1,0),"")</f>
        <v/>
      </c>
      <c r="R1305" s="23" t="str">
        <f>IF(AND(($D1307)&lt;&gt;"",($E1307)&lt;&gt;""),IF(MIN(DATEVALUE($E1307),Base!P$3)-MAX(DATEVALUE($D1307),Base!P$2)+1&gt;=0,MIN(DATEVALUE($E1307),Base!P$3)-MAX(DATEVALUE($D1307),Base!P$2)+1,0),"")</f>
        <v/>
      </c>
      <c r="S1305" s="23" t="str">
        <f>IF(AND(($D1307)&lt;&gt;"",($E1307)&lt;&gt;""),IF(MIN(DATEVALUE($E1307),Base!Q$3)-MAX(DATEVALUE($D1307),Base!Q$2)+1&gt;=0,MIN(DATEVALUE($E1307),Base!Q$3)-MAX(DATEVALUE($D1307),Base!Q$2)+1,0),"")</f>
        <v/>
      </c>
      <c r="T1305" s="23" t="str">
        <f>IF(AND(($D1307)&lt;&gt;"",($E1307)&lt;&gt;""),IF(MIN(DATEVALUE($E1307),Base!R$3)-MAX(DATEVALUE($D1307),Base!R$2)+1&gt;=0,MIN(DATEVALUE($E1307),Base!R$3)-MAX(DATEVALUE($D1307),Base!R$2)+1,0),"")</f>
        <v/>
      </c>
      <c r="U1305" s="23" t="str">
        <f>IF(AND(($D1307)&lt;&gt;"",($E1307)&lt;&gt;""),IF(MIN(DATEVALUE($E1307),Base!S$3)-MAX(DATEVALUE($D1307),Base!S$2)+1&gt;=0,MIN(DATEVALUE($E1307),Base!S$3)-MAX(DATEVALUE($D1307),Base!S$2)+1,0),"")</f>
        <v/>
      </c>
      <c r="V1305" s="23" t="str">
        <f>IF(AND(($D1307)&lt;&gt;"",($E1307)&lt;&gt;""),IF(MIN(DATEVALUE($E1307),Base!T$3)-MAX(DATEVALUE($D1307),Base!T$2)+1&gt;=0,MIN(DATEVALUE($E1307),Base!T$3)-MAX(DATEVALUE($D1307),Base!T$2)+1,0),"")</f>
        <v/>
      </c>
      <c r="W1305" s="23" t="str">
        <f>IF(AND(($D1307)&lt;&gt;"",($E1307)&lt;&gt;""),IF(MIN(DATEVALUE($E1307),Base!U$3)-MAX(DATEVALUE($D1307),Base!U$2)+1&gt;=0,MIN(DATEVALUE($E1307),Base!U$3)-MAX(DATEVALUE($D1307),Base!U$2)+1,0),"")</f>
        <v/>
      </c>
      <c r="X1305" s="23" t="str">
        <f>IF(AND(($D1307)&lt;&gt;"",($E1307)&lt;&gt;""),IF(MIN(DATEVALUE($E1307),Base!V$3)-MAX(DATEVALUE($D1307),Base!V$2)+1&gt;=0,MIN(DATEVALUE($E1307),Base!V$3)-MAX(DATEVALUE($D1307),Base!V$2)+1,0),"")</f>
        <v/>
      </c>
      <c r="Y1305" s="20" t="str">
        <f>IF(AND(M1305&lt;&gt;"",$H1301&lt;&gt;"",$F1301&lt;&gt;""),M1305*$H1301*$F1301,"")</f>
        <v/>
      </c>
      <c r="Z1305" s="20" t="str">
        <f>IF(AND(N1305&lt;&gt;"",$H1300&lt;&gt;"",$F1300&lt;&gt;""),N1305*$H1300*$F1300,"")</f>
        <v/>
      </c>
      <c r="AA1305" s="20" t="str">
        <f>IF(AND(O1305&lt;&gt;"",$H1300&lt;&gt;"",$F1300&lt;&gt;""),O1305*$H1300*$F1300,"")</f>
        <v/>
      </c>
      <c r="AB1305" s="20" t="str">
        <f>IF(AND(P1305&lt;&gt;"",$H1300&lt;&gt;"",$F1300&lt;&gt;""),P1305*$H1300*$F1300,"")</f>
        <v/>
      </c>
      <c r="AC1305" s="20" t="str">
        <f>IF(AND(Q1305&lt;&gt;"",$H1300&lt;&gt;"",$F1300&lt;&gt;""),Q1305*$H1300*$F1300,"")</f>
        <v/>
      </c>
      <c r="AD1305" s="20" t="str">
        <f>IF(AND(R1305&lt;&gt;"",$H1300&lt;&gt;"",$F1300&lt;&gt;""),R1305*$H1300*$F1300,"")</f>
        <v/>
      </c>
      <c r="AE1305" s="20" t="str">
        <f>IF(AND(S1305&lt;&gt;"",$H1300&lt;&gt;"",$F1300&lt;&gt;""),S1305*$H1300*$F1300,"")</f>
        <v/>
      </c>
      <c r="AF1305" s="20" t="str">
        <f>IF(AND(T1305&lt;&gt;"",$H1300&lt;&gt;"",$F1300&lt;&gt;""),T1305*$H1300*$F1300,"")</f>
        <v/>
      </c>
      <c r="AG1305" s="20" t="str">
        <f>IF(AND(U1305&lt;&gt;"",$H1300&lt;&gt;"",$F1300&lt;&gt;""),U1305*$H1300*$F1300,"")</f>
        <v/>
      </c>
      <c r="AH1305" s="20" t="str">
        <f>IF(AND(V1305&lt;&gt;"",$H1300&lt;&gt;"",$F1300&lt;&gt;""),V1305*$H1300*$F1300,"")</f>
        <v/>
      </c>
      <c r="AI1305" s="20" t="str">
        <f>IF(AND(W1305&lt;&gt;"",$H1300&lt;&gt;"",$F1300&lt;&gt;""),W1305*$H1300*$F1300,"")</f>
        <v/>
      </c>
      <c r="AJ1305" s="20" t="str">
        <f>IF(AND(X1305&lt;&gt;"",$H1300&lt;&gt;"",$F1300&lt;&gt;""),X1305*$H1300*$F1300,"")</f>
        <v/>
      </c>
    </row>
    <row r="1306" spans="1:36" ht="23.25" customHeight="1" x14ac:dyDescent="0.25">
      <c r="A1306" s="24"/>
      <c r="B1306" s="24"/>
      <c r="J1306" s="20" t="str">
        <f t="shared" si="57"/>
        <v/>
      </c>
      <c r="K1306" s="20" t="str">
        <f t="shared" si="58"/>
        <v/>
      </c>
      <c r="L1306" s="20" t="str">
        <f>IF(D1301&lt;&gt;"",MONTH(D1301),"")</f>
        <v/>
      </c>
      <c r="M1306" s="23" t="str">
        <f>IF(AND(($D1308)&lt;&gt;"",($E1308)&lt;&gt;""),IF(MIN(DATEVALUE($E1308),Base!K$3)-MAX(DATEVALUE($D1308),Base!K$2)+1&gt;=0,MIN(DATEVALUE($E1308),Base!K$3)-MAX(DATEVALUE($D1308),Base!K$2)+1,0),"")</f>
        <v/>
      </c>
      <c r="N1306" s="23" t="str">
        <f>IF(AND(($D1308)&lt;&gt;"",($E1308)&lt;&gt;""),IF(MIN(DATEVALUE($E1308),Base!L$3)-MAX(DATEVALUE($D1308),Base!L$2)+1&gt;=0,MIN(DATEVALUE($E1308),Base!L$3)-MAX(DATEVALUE($D1308),Base!L$2)+1,0),"")</f>
        <v/>
      </c>
      <c r="O1306" s="23" t="str">
        <f>IF(AND(($D1308)&lt;&gt;"",($E1308)&lt;&gt;""),IF(MIN(DATEVALUE($E1308),Base!M$3)-MAX(DATEVALUE($D1308),Base!M$2)+1&gt;=0,MIN(DATEVALUE($E1308),Base!M$3)-MAX(DATEVALUE($D1308),Base!M$2)+1,0),"")</f>
        <v/>
      </c>
      <c r="P1306" s="23" t="str">
        <f>IF(AND(($D1308)&lt;&gt;"",($E1308)&lt;&gt;""),IF(MIN(DATEVALUE($E1308),Base!N$3)-MAX(DATEVALUE($D1308),Base!N$2)+1&gt;=0,MIN(DATEVALUE($E1308),Base!N$3)-MAX(DATEVALUE($D1308),Base!N$2)+1,0),"")</f>
        <v/>
      </c>
      <c r="Q1306" s="23" t="str">
        <f>IF(AND(($D1308)&lt;&gt;"",($E1308)&lt;&gt;""),IF(MIN(DATEVALUE($E1308),Base!O$3)-MAX(DATEVALUE($D1308),Base!O$2)+1&gt;=0,MIN(DATEVALUE($E1308),Base!O$3)-MAX(DATEVALUE($D1308),Base!O$2)+1,0),"")</f>
        <v/>
      </c>
      <c r="R1306" s="23" t="str">
        <f>IF(AND(($D1308)&lt;&gt;"",($E1308)&lt;&gt;""),IF(MIN(DATEVALUE($E1308),Base!P$3)-MAX(DATEVALUE($D1308),Base!P$2)+1&gt;=0,MIN(DATEVALUE($E1308),Base!P$3)-MAX(DATEVALUE($D1308),Base!P$2)+1,0),"")</f>
        <v/>
      </c>
      <c r="S1306" s="23" t="str">
        <f>IF(AND(($D1308)&lt;&gt;"",($E1308)&lt;&gt;""),IF(MIN(DATEVALUE($E1308),Base!Q$3)-MAX(DATEVALUE($D1308),Base!Q$2)+1&gt;=0,MIN(DATEVALUE($E1308),Base!Q$3)-MAX(DATEVALUE($D1308),Base!Q$2)+1,0),"")</f>
        <v/>
      </c>
      <c r="T1306" s="23" t="str">
        <f>IF(AND(($D1308)&lt;&gt;"",($E1308)&lt;&gt;""),IF(MIN(DATEVALUE($E1308),Base!R$3)-MAX(DATEVALUE($D1308),Base!R$2)+1&gt;=0,MIN(DATEVALUE($E1308),Base!R$3)-MAX(DATEVALUE($D1308),Base!R$2)+1,0),"")</f>
        <v/>
      </c>
      <c r="U1306" s="23" t="str">
        <f>IF(AND(($D1308)&lt;&gt;"",($E1308)&lt;&gt;""),IF(MIN(DATEVALUE($E1308),Base!S$3)-MAX(DATEVALUE($D1308),Base!S$2)+1&gt;=0,MIN(DATEVALUE($E1308),Base!S$3)-MAX(DATEVALUE($D1308),Base!S$2)+1,0),"")</f>
        <v/>
      </c>
      <c r="V1306" s="23" t="str">
        <f>IF(AND(($D1308)&lt;&gt;"",($E1308)&lt;&gt;""),IF(MIN(DATEVALUE($E1308),Base!T$3)-MAX(DATEVALUE($D1308),Base!T$2)+1&gt;=0,MIN(DATEVALUE($E1308),Base!T$3)-MAX(DATEVALUE($D1308),Base!T$2)+1,0),"")</f>
        <v/>
      </c>
      <c r="W1306" s="23" t="str">
        <f>IF(AND(($D1308)&lt;&gt;"",($E1308)&lt;&gt;""),IF(MIN(DATEVALUE($E1308),Base!U$3)-MAX(DATEVALUE($D1308),Base!U$2)+1&gt;=0,MIN(DATEVALUE($E1308),Base!U$3)-MAX(DATEVALUE($D1308),Base!U$2)+1,0),"")</f>
        <v/>
      </c>
      <c r="X1306" s="23" t="str">
        <f>IF(AND(($D1308)&lt;&gt;"",($E1308)&lt;&gt;""),IF(MIN(DATEVALUE($E1308),Base!V$3)-MAX(DATEVALUE($D1308),Base!V$2)+1&gt;=0,MIN(DATEVALUE($E1308),Base!V$3)-MAX(DATEVALUE($D1308),Base!V$2)+1,0),"")</f>
        <v/>
      </c>
      <c r="Y1306" s="20" t="str">
        <f>IF(AND(M1306&lt;&gt;"",$H1302&lt;&gt;"",$F1302&lt;&gt;""),M1306*$H1302*$F1302,"")</f>
        <v/>
      </c>
      <c r="Z1306" s="20" t="str">
        <f>IF(AND(N1306&lt;&gt;"",$H1301&lt;&gt;"",$F1301&lt;&gt;""),N1306*$H1301*$F1301,"")</f>
        <v/>
      </c>
      <c r="AA1306" s="20" t="str">
        <f>IF(AND(O1306&lt;&gt;"",$H1301&lt;&gt;"",$F1301&lt;&gt;""),O1306*$H1301*$F1301,"")</f>
        <v/>
      </c>
      <c r="AB1306" s="20" t="str">
        <f>IF(AND(P1306&lt;&gt;"",$H1301&lt;&gt;"",$F1301&lt;&gt;""),P1306*$H1301*$F1301,"")</f>
        <v/>
      </c>
      <c r="AC1306" s="20" t="str">
        <f>IF(AND(Q1306&lt;&gt;"",$H1301&lt;&gt;"",$F1301&lt;&gt;""),Q1306*$H1301*$F1301,"")</f>
        <v/>
      </c>
      <c r="AD1306" s="20" t="str">
        <f>IF(AND(R1306&lt;&gt;"",$H1301&lt;&gt;"",$F1301&lt;&gt;""),R1306*$H1301*$F1301,"")</f>
        <v/>
      </c>
      <c r="AE1306" s="20" t="str">
        <f>IF(AND(S1306&lt;&gt;"",$H1301&lt;&gt;"",$F1301&lt;&gt;""),S1306*$H1301*$F1301,"")</f>
        <v/>
      </c>
      <c r="AF1306" s="20" t="str">
        <f>IF(AND(T1306&lt;&gt;"",$H1301&lt;&gt;"",$F1301&lt;&gt;""),T1306*$H1301*$F1301,"")</f>
        <v/>
      </c>
      <c r="AG1306" s="20" t="str">
        <f>IF(AND(U1306&lt;&gt;"",$H1301&lt;&gt;"",$F1301&lt;&gt;""),U1306*$H1301*$F1301,"")</f>
        <v/>
      </c>
      <c r="AH1306" s="20" t="str">
        <f>IF(AND(V1306&lt;&gt;"",$H1301&lt;&gt;"",$F1301&lt;&gt;""),V1306*$H1301*$F1301,"")</f>
        <v/>
      </c>
      <c r="AI1306" s="20" t="str">
        <f>IF(AND(W1306&lt;&gt;"",$H1301&lt;&gt;"",$F1301&lt;&gt;""),W1306*$H1301*$F1301,"")</f>
        <v/>
      </c>
      <c r="AJ1306" s="20" t="str">
        <f>IF(AND(X1306&lt;&gt;"",$H1301&lt;&gt;"",$F1301&lt;&gt;""),X1306*$H1301*$F1301,"")</f>
        <v/>
      </c>
    </row>
    <row r="1307" spans="1:36" ht="23.25" customHeight="1" x14ac:dyDescent="0.25">
      <c r="A1307" s="24"/>
      <c r="B1307" s="24"/>
      <c r="J1307" s="20" t="str">
        <f t="shared" si="57"/>
        <v/>
      </c>
      <c r="K1307" s="20" t="str">
        <f t="shared" si="58"/>
        <v/>
      </c>
      <c r="L1307" s="20" t="str">
        <f>IF(D1302&lt;&gt;"",MONTH(D1302),"")</f>
        <v/>
      </c>
      <c r="M1307" s="23" t="str">
        <f>IF(AND(($D1309)&lt;&gt;"",($E1309)&lt;&gt;""),IF(MIN(DATEVALUE($E1309),Base!K$3)-MAX(DATEVALUE($D1309),Base!K$2)+1&gt;=0,MIN(DATEVALUE($E1309),Base!K$3)-MAX(DATEVALUE($D1309),Base!K$2)+1,0),"")</f>
        <v/>
      </c>
      <c r="N1307" s="23" t="str">
        <f>IF(AND(($D1309)&lt;&gt;"",($E1309)&lt;&gt;""),IF(MIN(DATEVALUE($E1309),Base!L$3)-MAX(DATEVALUE($D1309),Base!L$2)+1&gt;=0,MIN(DATEVALUE($E1309),Base!L$3)-MAX(DATEVALUE($D1309),Base!L$2)+1,0),"")</f>
        <v/>
      </c>
      <c r="O1307" s="23" t="str">
        <f>IF(AND(($D1309)&lt;&gt;"",($E1309)&lt;&gt;""),IF(MIN(DATEVALUE($E1309),Base!M$3)-MAX(DATEVALUE($D1309),Base!M$2)+1&gt;=0,MIN(DATEVALUE($E1309),Base!M$3)-MAX(DATEVALUE($D1309),Base!M$2)+1,0),"")</f>
        <v/>
      </c>
      <c r="P1307" s="23" t="str">
        <f>IF(AND(($D1309)&lt;&gt;"",($E1309)&lt;&gt;""),IF(MIN(DATEVALUE($E1309),Base!N$3)-MAX(DATEVALUE($D1309),Base!N$2)+1&gt;=0,MIN(DATEVALUE($E1309),Base!N$3)-MAX(DATEVALUE($D1309),Base!N$2)+1,0),"")</f>
        <v/>
      </c>
      <c r="Q1307" s="23" t="str">
        <f>IF(AND(($D1309)&lt;&gt;"",($E1309)&lt;&gt;""),IF(MIN(DATEVALUE($E1309),Base!O$3)-MAX(DATEVALUE($D1309),Base!O$2)+1&gt;=0,MIN(DATEVALUE($E1309),Base!O$3)-MAX(DATEVALUE($D1309),Base!O$2)+1,0),"")</f>
        <v/>
      </c>
      <c r="R1307" s="23" t="str">
        <f>IF(AND(($D1309)&lt;&gt;"",($E1309)&lt;&gt;""),IF(MIN(DATEVALUE($E1309),Base!P$3)-MAX(DATEVALUE($D1309),Base!P$2)+1&gt;=0,MIN(DATEVALUE($E1309),Base!P$3)-MAX(DATEVALUE($D1309),Base!P$2)+1,0),"")</f>
        <v/>
      </c>
      <c r="S1307" s="23" t="str">
        <f>IF(AND(($D1309)&lt;&gt;"",($E1309)&lt;&gt;""),IF(MIN(DATEVALUE($E1309),Base!Q$3)-MAX(DATEVALUE($D1309),Base!Q$2)+1&gt;=0,MIN(DATEVALUE($E1309),Base!Q$3)-MAX(DATEVALUE($D1309),Base!Q$2)+1,0),"")</f>
        <v/>
      </c>
      <c r="T1307" s="23" t="str">
        <f>IF(AND(($D1309)&lt;&gt;"",($E1309)&lt;&gt;""),IF(MIN(DATEVALUE($E1309),Base!R$3)-MAX(DATEVALUE($D1309),Base!R$2)+1&gt;=0,MIN(DATEVALUE($E1309),Base!R$3)-MAX(DATEVALUE($D1309),Base!R$2)+1,0),"")</f>
        <v/>
      </c>
      <c r="U1307" s="23" t="str">
        <f>IF(AND(($D1309)&lt;&gt;"",($E1309)&lt;&gt;""),IF(MIN(DATEVALUE($E1309),Base!S$3)-MAX(DATEVALUE($D1309),Base!S$2)+1&gt;=0,MIN(DATEVALUE($E1309),Base!S$3)-MAX(DATEVALUE($D1309),Base!S$2)+1,0),"")</f>
        <v/>
      </c>
      <c r="V1307" s="23" t="str">
        <f>IF(AND(($D1309)&lt;&gt;"",($E1309)&lt;&gt;""),IF(MIN(DATEVALUE($E1309),Base!T$3)-MAX(DATEVALUE($D1309),Base!T$2)+1&gt;=0,MIN(DATEVALUE($E1309),Base!T$3)-MAX(DATEVALUE($D1309),Base!T$2)+1,0),"")</f>
        <v/>
      </c>
      <c r="W1307" s="23" t="str">
        <f>IF(AND(($D1309)&lt;&gt;"",($E1309)&lt;&gt;""),IF(MIN(DATEVALUE($E1309),Base!U$3)-MAX(DATEVALUE($D1309),Base!U$2)+1&gt;=0,MIN(DATEVALUE($E1309),Base!U$3)-MAX(DATEVALUE($D1309),Base!U$2)+1,0),"")</f>
        <v/>
      </c>
      <c r="X1307" s="23" t="str">
        <f>IF(AND(($D1309)&lt;&gt;"",($E1309)&lt;&gt;""),IF(MIN(DATEVALUE($E1309),Base!V$3)-MAX(DATEVALUE($D1309),Base!V$2)+1&gt;=0,MIN(DATEVALUE($E1309),Base!V$3)-MAX(DATEVALUE($D1309),Base!V$2)+1,0),"")</f>
        <v/>
      </c>
      <c r="Y1307" s="20" t="str">
        <f>IF(AND(M1307&lt;&gt;"",$H1303&lt;&gt;"",$F1303&lt;&gt;""),M1307*$H1303*$F1303,"")</f>
        <v/>
      </c>
      <c r="Z1307" s="20" t="str">
        <f>IF(AND(N1307&lt;&gt;"",$H1302&lt;&gt;"",$F1302&lt;&gt;""),N1307*$H1302*$F1302,"")</f>
        <v/>
      </c>
      <c r="AA1307" s="20" t="str">
        <f>IF(AND(O1307&lt;&gt;"",$H1302&lt;&gt;"",$F1302&lt;&gt;""),O1307*$H1302*$F1302,"")</f>
        <v/>
      </c>
      <c r="AB1307" s="20" t="str">
        <f>IF(AND(P1307&lt;&gt;"",$H1302&lt;&gt;"",$F1302&lt;&gt;""),P1307*$H1302*$F1302,"")</f>
        <v/>
      </c>
      <c r="AC1307" s="20" t="str">
        <f>IF(AND(Q1307&lt;&gt;"",$H1302&lt;&gt;"",$F1302&lt;&gt;""),Q1307*$H1302*$F1302,"")</f>
        <v/>
      </c>
      <c r="AD1307" s="20" t="str">
        <f>IF(AND(R1307&lt;&gt;"",$H1302&lt;&gt;"",$F1302&lt;&gt;""),R1307*$H1302*$F1302,"")</f>
        <v/>
      </c>
      <c r="AE1307" s="20" t="str">
        <f>IF(AND(S1307&lt;&gt;"",$H1302&lt;&gt;"",$F1302&lt;&gt;""),S1307*$H1302*$F1302,"")</f>
        <v/>
      </c>
      <c r="AF1307" s="20" t="str">
        <f>IF(AND(T1307&lt;&gt;"",$H1302&lt;&gt;"",$F1302&lt;&gt;""),T1307*$H1302*$F1302,"")</f>
        <v/>
      </c>
      <c r="AG1307" s="20" t="str">
        <f>IF(AND(U1307&lt;&gt;"",$H1302&lt;&gt;"",$F1302&lt;&gt;""),U1307*$H1302*$F1302,"")</f>
        <v/>
      </c>
      <c r="AH1307" s="20" t="str">
        <f>IF(AND(V1307&lt;&gt;"",$H1302&lt;&gt;"",$F1302&lt;&gt;""),V1307*$H1302*$F1302,"")</f>
        <v/>
      </c>
      <c r="AI1307" s="20" t="str">
        <f>IF(AND(W1307&lt;&gt;"",$H1302&lt;&gt;"",$F1302&lt;&gt;""),W1307*$H1302*$F1302,"")</f>
        <v/>
      </c>
      <c r="AJ1307" s="20" t="str">
        <f>IF(AND(X1307&lt;&gt;"",$H1302&lt;&gt;"",$F1302&lt;&gt;""),X1307*$H1302*$F1302,"")</f>
        <v/>
      </c>
    </row>
    <row r="1308" spans="1:36" ht="23.25" customHeight="1" x14ac:dyDescent="0.25">
      <c r="A1308" s="24"/>
      <c r="B1308" s="24"/>
      <c r="J1308" s="20" t="str">
        <f t="shared" si="57"/>
        <v/>
      </c>
      <c r="K1308" s="20" t="str">
        <f t="shared" si="58"/>
        <v/>
      </c>
      <c r="L1308" s="20" t="str">
        <f>IF(D1303&lt;&gt;"",MONTH(D1303),"")</f>
        <v/>
      </c>
      <c r="M1308" s="23" t="str">
        <f>IF(AND(($D1310)&lt;&gt;"",($E1310)&lt;&gt;""),IF(MIN(DATEVALUE($E1310),Base!K$3)-MAX(DATEVALUE($D1310),Base!K$2)+1&gt;=0,MIN(DATEVALUE($E1310),Base!K$3)-MAX(DATEVALUE($D1310),Base!K$2)+1,0),"")</f>
        <v/>
      </c>
      <c r="N1308" s="23" t="str">
        <f>IF(AND(($D1310)&lt;&gt;"",($E1310)&lt;&gt;""),IF(MIN(DATEVALUE($E1310),Base!L$3)-MAX(DATEVALUE($D1310),Base!L$2)+1&gt;=0,MIN(DATEVALUE($E1310),Base!L$3)-MAX(DATEVALUE($D1310),Base!L$2)+1,0),"")</f>
        <v/>
      </c>
      <c r="O1308" s="23" t="str">
        <f>IF(AND(($D1310)&lt;&gt;"",($E1310)&lt;&gt;""),IF(MIN(DATEVALUE($E1310),Base!M$3)-MAX(DATEVALUE($D1310),Base!M$2)+1&gt;=0,MIN(DATEVALUE($E1310),Base!M$3)-MAX(DATEVALUE($D1310),Base!M$2)+1,0),"")</f>
        <v/>
      </c>
      <c r="P1308" s="23" t="str">
        <f>IF(AND(($D1310)&lt;&gt;"",($E1310)&lt;&gt;""),IF(MIN(DATEVALUE($E1310),Base!N$3)-MAX(DATEVALUE($D1310),Base!N$2)+1&gt;=0,MIN(DATEVALUE($E1310),Base!N$3)-MAX(DATEVALUE($D1310),Base!N$2)+1,0),"")</f>
        <v/>
      </c>
      <c r="Q1308" s="23" t="str">
        <f>IF(AND(($D1310)&lt;&gt;"",($E1310)&lt;&gt;""),IF(MIN(DATEVALUE($E1310),Base!O$3)-MAX(DATEVALUE($D1310),Base!O$2)+1&gt;=0,MIN(DATEVALUE($E1310),Base!O$3)-MAX(DATEVALUE($D1310),Base!O$2)+1,0),"")</f>
        <v/>
      </c>
      <c r="R1308" s="23" t="str">
        <f>IF(AND(($D1310)&lt;&gt;"",($E1310)&lt;&gt;""),IF(MIN(DATEVALUE($E1310),Base!P$3)-MAX(DATEVALUE($D1310),Base!P$2)+1&gt;=0,MIN(DATEVALUE($E1310),Base!P$3)-MAX(DATEVALUE($D1310),Base!P$2)+1,0),"")</f>
        <v/>
      </c>
      <c r="S1308" s="23" t="str">
        <f>IF(AND(($D1310)&lt;&gt;"",($E1310)&lt;&gt;""),IF(MIN(DATEVALUE($E1310),Base!Q$3)-MAX(DATEVALUE($D1310),Base!Q$2)+1&gt;=0,MIN(DATEVALUE($E1310),Base!Q$3)-MAX(DATEVALUE($D1310),Base!Q$2)+1,0),"")</f>
        <v/>
      </c>
      <c r="T1308" s="23" t="str">
        <f>IF(AND(($D1310)&lt;&gt;"",($E1310)&lt;&gt;""),IF(MIN(DATEVALUE($E1310),Base!R$3)-MAX(DATEVALUE($D1310),Base!R$2)+1&gt;=0,MIN(DATEVALUE($E1310),Base!R$3)-MAX(DATEVALUE($D1310),Base!R$2)+1,0),"")</f>
        <v/>
      </c>
      <c r="U1308" s="23" t="str">
        <f>IF(AND(($D1310)&lt;&gt;"",($E1310)&lt;&gt;""),IF(MIN(DATEVALUE($E1310),Base!S$3)-MAX(DATEVALUE($D1310),Base!S$2)+1&gt;=0,MIN(DATEVALUE($E1310),Base!S$3)-MAX(DATEVALUE($D1310),Base!S$2)+1,0),"")</f>
        <v/>
      </c>
      <c r="V1308" s="23" t="str">
        <f>IF(AND(($D1310)&lt;&gt;"",($E1310)&lt;&gt;""),IF(MIN(DATEVALUE($E1310),Base!T$3)-MAX(DATEVALUE($D1310),Base!T$2)+1&gt;=0,MIN(DATEVALUE($E1310),Base!T$3)-MAX(DATEVALUE($D1310),Base!T$2)+1,0),"")</f>
        <v/>
      </c>
      <c r="W1308" s="23" t="str">
        <f>IF(AND(($D1310)&lt;&gt;"",($E1310)&lt;&gt;""),IF(MIN(DATEVALUE($E1310),Base!U$3)-MAX(DATEVALUE($D1310),Base!U$2)+1&gt;=0,MIN(DATEVALUE($E1310),Base!U$3)-MAX(DATEVALUE($D1310),Base!U$2)+1,0),"")</f>
        <v/>
      </c>
      <c r="X1308" s="23" t="str">
        <f>IF(AND(($D1310)&lt;&gt;"",($E1310)&lt;&gt;""),IF(MIN(DATEVALUE($E1310),Base!V$3)-MAX(DATEVALUE($D1310),Base!V$2)+1&gt;=0,MIN(DATEVALUE($E1310),Base!V$3)-MAX(DATEVALUE($D1310),Base!V$2)+1,0),"")</f>
        <v/>
      </c>
      <c r="Y1308" s="20" t="str">
        <f>IF(AND(M1308&lt;&gt;"",$H1304&lt;&gt;"",$F1304&lt;&gt;""),M1308*$H1304*$F1304,"")</f>
        <v/>
      </c>
      <c r="Z1308" s="20" t="str">
        <f>IF(AND(N1308&lt;&gt;"",$H1303&lt;&gt;"",$F1303&lt;&gt;""),N1308*$H1303*$F1303,"")</f>
        <v/>
      </c>
      <c r="AA1308" s="20" t="str">
        <f>IF(AND(O1308&lt;&gt;"",$H1303&lt;&gt;"",$F1303&lt;&gt;""),O1308*$H1303*$F1303,"")</f>
        <v/>
      </c>
      <c r="AB1308" s="20" t="str">
        <f>IF(AND(P1308&lt;&gt;"",$H1303&lt;&gt;"",$F1303&lt;&gt;""),P1308*$H1303*$F1303,"")</f>
        <v/>
      </c>
      <c r="AC1308" s="20" t="str">
        <f>IF(AND(Q1308&lt;&gt;"",$H1303&lt;&gt;"",$F1303&lt;&gt;""),Q1308*$H1303*$F1303,"")</f>
        <v/>
      </c>
      <c r="AD1308" s="20" t="str">
        <f>IF(AND(R1308&lt;&gt;"",$H1303&lt;&gt;"",$F1303&lt;&gt;""),R1308*$H1303*$F1303,"")</f>
        <v/>
      </c>
      <c r="AE1308" s="20" t="str">
        <f>IF(AND(S1308&lt;&gt;"",$H1303&lt;&gt;"",$F1303&lt;&gt;""),S1308*$H1303*$F1303,"")</f>
        <v/>
      </c>
      <c r="AF1308" s="20" t="str">
        <f>IF(AND(T1308&lt;&gt;"",$H1303&lt;&gt;"",$F1303&lt;&gt;""),T1308*$H1303*$F1303,"")</f>
        <v/>
      </c>
      <c r="AG1308" s="20" t="str">
        <f>IF(AND(U1308&lt;&gt;"",$H1303&lt;&gt;"",$F1303&lt;&gt;""),U1308*$H1303*$F1303,"")</f>
        <v/>
      </c>
      <c r="AH1308" s="20" t="str">
        <f>IF(AND(V1308&lt;&gt;"",$H1303&lt;&gt;"",$F1303&lt;&gt;""),V1308*$H1303*$F1303,"")</f>
        <v/>
      </c>
      <c r="AI1308" s="20" t="str">
        <f>IF(AND(W1308&lt;&gt;"",$H1303&lt;&gt;"",$F1303&lt;&gt;""),W1308*$H1303*$F1303,"")</f>
        <v/>
      </c>
      <c r="AJ1308" s="20" t="str">
        <f>IF(AND(X1308&lt;&gt;"",$H1303&lt;&gt;"",$F1303&lt;&gt;""),X1308*$H1303*$F1303,"")</f>
        <v/>
      </c>
    </row>
    <row r="1309" spans="1:36" ht="23.25" customHeight="1" x14ac:dyDescent="0.25">
      <c r="A1309" s="24"/>
      <c r="B1309" s="24"/>
      <c r="J1309" s="20" t="str">
        <f t="shared" si="57"/>
        <v/>
      </c>
      <c r="K1309" s="20" t="str">
        <f t="shared" si="58"/>
        <v/>
      </c>
      <c r="L1309" s="20" t="str">
        <f>IF(D1304&lt;&gt;"",MONTH(D1304),"")</f>
        <v/>
      </c>
      <c r="M1309" s="23" t="str">
        <f>IF(AND(($D1311)&lt;&gt;"",($E1311)&lt;&gt;""),IF(MIN(DATEVALUE($E1311),Base!K$3)-MAX(DATEVALUE($D1311),Base!K$2)+1&gt;=0,MIN(DATEVALUE($E1311),Base!K$3)-MAX(DATEVALUE($D1311),Base!K$2)+1,0),"")</f>
        <v/>
      </c>
      <c r="N1309" s="23" t="str">
        <f>IF(AND(($D1311)&lt;&gt;"",($E1311)&lt;&gt;""),IF(MIN(DATEVALUE($E1311),Base!L$3)-MAX(DATEVALUE($D1311),Base!L$2)+1&gt;=0,MIN(DATEVALUE($E1311),Base!L$3)-MAX(DATEVALUE($D1311),Base!L$2)+1,0),"")</f>
        <v/>
      </c>
      <c r="O1309" s="23" t="str">
        <f>IF(AND(($D1311)&lt;&gt;"",($E1311)&lt;&gt;""),IF(MIN(DATEVALUE($E1311),Base!M$3)-MAX(DATEVALUE($D1311),Base!M$2)+1&gt;=0,MIN(DATEVALUE($E1311),Base!M$3)-MAX(DATEVALUE($D1311),Base!M$2)+1,0),"")</f>
        <v/>
      </c>
      <c r="P1309" s="23" t="str">
        <f>IF(AND(($D1311)&lt;&gt;"",($E1311)&lt;&gt;""),IF(MIN(DATEVALUE($E1311),Base!N$3)-MAX(DATEVALUE($D1311),Base!N$2)+1&gt;=0,MIN(DATEVALUE($E1311),Base!N$3)-MAX(DATEVALUE($D1311),Base!N$2)+1,0),"")</f>
        <v/>
      </c>
      <c r="Q1309" s="23" t="str">
        <f>IF(AND(($D1311)&lt;&gt;"",($E1311)&lt;&gt;""),IF(MIN(DATEVALUE($E1311),Base!O$3)-MAX(DATEVALUE($D1311),Base!O$2)+1&gt;=0,MIN(DATEVALUE($E1311),Base!O$3)-MAX(DATEVALUE($D1311),Base!O$2)+1,0),"")</f>
        <v/>
      </c>
      <c r="R1309" s="23" t="str">
        <f>IF(AND(($D1311)&lt;&gt;"",($E1311)&lt;&gt;""),IF(MIN(DATEVALUE($E1311),Base!P$3)-MAX(DATEVALUE($D1311),Base!P$2)+1&gt;=0,MIN(DATEVALUE($E1311),Base!P$3)-MAX(DATEVALUE($D1311),Base!P$2)+1,0),"")</f>
        <v/>
      </c>
      <c r="S1309" s="23" t="str">
        <f>IF(AND(($D1311)&lt;&gt;"",($E1311)&lt;&gt;""),IF(MIN(DATEVALUE($E1311),Base!Q$3)-MAX(DATEVALUE($D1311),Base!Q$2)+1&gt;=0,MIN(DATEVALUE($E1311),Base!Q$3)-MAX(DATEVALUE($D1311),Base!Q$2)+1,0),"")</f>
        <v/>
      </c>
      <c r="T1309" s="23" t="str">
        <f>IF(AND(($D1311)&lt;&gt;"",($E1311)&lt;&gt;""),IF(MIN(DATEVALUE($E1311),Base!R$3)-MAX(DATEVALUE($D1311),Base!R$2)+1&gt;=0,MIN(DATEVALUE($E1311),Base!R$3)-MAX(DATEVALUE($D1311),Base!R$2)+1,0),"")</f>
        <v/>
      </c>
      <c r="U1309" s="23" t="str">
        <f>IF(AND(($D1311)&lt;&gt;"",($E1311)&lt;&gt;""),IF(MIN(DATEVALUE($E1311),Base!S$3)-MAX(DATEVALUE($D1311),Base!S$2)+1&gt;=0,MIN(DATEVALUE($E1311),Base!S$3)-MAX(DATEVALUE($D1311),Base!S$2)+1,0),"")</f>
        <v/>
      </c>
      <c r="V1309" s="23" t="str">
        <f>IF(AND(($D1311)&lt;&gt;"",($E1311)&lt;&gt;""),IF(MIN(DATEVALUE($E1311),Base!T$3)-MAX(DATEVALUE($D1311),Base!T$2)+1&gt;=0,MIN(DATEVALUE($E1311),Base!T$3)-MAX(DATEVALUE($D1311),Base!T$2)+1,0),"")</f>
        <v/>
      </c>
      <c r="W1309" s="23" t="str">
        <f>IF(AND(($D1311)&lt;&gt;"",($E1311)&lt;&gt;""),IF(MIN(DATEVALUE($E1311),Base!U$3)-MAX(DATEVALUE($D1311),Base!U$2)+1&gt;=0,MIN(DATEVALUE($E1311),Base!U$3)-MAX(DATEVALUE($D1311),Base!U$2)+1,0),"")</f>
        <v/>
      </c>
      <c r="X1309" s="23" t="str">
        <f>IF(AND(($D1311)&lt;&gt;"",($E1311)&lt;&gt;""),IF(MIN(DATEVALUE($E1311),Base!V$3)-MAX(DATEVALUE($D1311),Base!V$2)+1&gt;=0,MIN(DATEVALUE($E1311),Base!V$3)-MAX(DATEVALUE($D1311),Base!V$2)+1,0),"")</f>
        <v/>
      </c>
      <c r="Y1309" s="20" t="str">
        <f>IF(AND(M1309&lt;&gt;"",$H1305&lt;&gt;"",$F1305&lt;&gt;""),M1309*$H1305*$F1305,"")</f>
        <v/>
      </c>
      <c r="Z1309" s="20" t="str">
        <f>IF(AND(N1309&lt;&gt;"",$H1304&lt;&gt;"",$F1304&lt;&gt;""),N1309*$H1304*$F1304,"")</f>
        <v/>
      </c>
      <c r="AA1309" s="20" t="str">
        <f>IF(AND(O1309&lt;&gt;"",$H1304&lt;&gt;"",$F1304&lt;&gt;""),O1309*$H1304*$F1304,"")</f>
        <v/>
      </c>
      <c r="AB1309" s="20" t="str">
        <f>IF(AND(P1309&lt;&gt;"",$H1304&lt;&gt;"",$F1304&lt;&gt;""),P1309*$H1304*$F1304,"")</f>
        <v/>
      </c>
      <c r="AC1309" s="20" t="str">
        <f>IF(AND(Q1309&lt;&gt;"",$H1304&lt;&gt;"",$F1304&lt;&gt;""),Q1309*$H1304*$F1304,"")</f>
        <v/>
      </c>
      <c r="AD1309" s="20" t="str">
        <f>IF(AND(R1309&lt;&gt;"",$H1304&lt;&gt;"",$F1304&lt;&gt;""),R1309*$H1304*$F1304,"")</f>
        <v/>
      </c>
      <c r="AE1309" s="20" t="str">
        <f>IF(AND(S1309&lt;&gt;"",$H1304&lt;&gt;"",$F1304&lt;&gt;""),S1309*$H1304*$F1304,"")</f>
        <v/>
      </c>
      <c r="AF1309" s="20" t="str">
        <f>IF(AND(T1309&lt;&gt;"",$H1304&lt;&gt;"",$F1304&lt;&gt;""),T1309*$H1304*$F1304,"")</f>
        <v/>
      </c>
      <c r="AG1309" s="20" t="str">
        <f>IF(AND(U1309&lt;&gt;"",$H1304&lt;&gt;"",$F1304&lt;&gt;""),U1309*$H1304*$F1304,"")</f>
        <v/>
      </c>
      <c r="AH1309" s="20" t="str">
        <f>IF(AND(V1309&lt;&gt;"",$H1304&lt;&gt;"",$F1304&lt;&gt;""),V1309*$H1304*$F1304,"")</f>
        <v/>
      </c>
      <c r="AI1309" s="20" t="str">
        <f>IF(AND(W1309&lt;&gt;"",$H1304&lt;&gt;"",$F1304&lt;&gt;""),W1309*$H1304*$F1304,"")</f>
        <v/>
      </c>
      <c r="AJ1309" s="20" t="str">
        <f>IF(AND(X1309&lt;&gt;"",$H1304&lt;&gt;"",$F1304&lt;&gt;""),X1309*$H1304*$F1304,"")</f>
        <v/>
      </c>
    </row>
    <row r="1310" spans="1:36" ht="23.25" customHeight="1" x14ac:dyDescent="0.25">
      <c r="A1310" s="24"/>
      <c r="B1310" s="24"/>
      <c r="J1310" s="20" t="str">
        <f t="shared" si="57"/>
        <v/>
      </c>
      <c r="K1310" s="20" t="str">
        <f t="shared" si="58"/>
        <v/>
      </c>
      <c r="L1310" s="20" t="str">
        <f>IF(D1305&lt;&gt;"",MONTH(D1305),"")</f>
        <v/>
      </c>
      <c r="M1310" s="23" t="str">
        <f>IF(AND(($D1312)&lt;&gt;"",($E1312)&lt;&gt;""),IF(MIN(DATEVALUE($E1312),Base!K$3)-MAX(DATEVALUE($D1312),Base!K$2)+1&gt;=0,MIN(DATEVALUE($E1312),Base!K$3)-MAX(DATEVALUE($D1312),Base!K$2)+1,0),"")</f>
        <v/>
      </c>
      <c r="N1310" s="23" t="str">
        <f>IF(AND(($D1312)&lt;&gt;"",($E1312)&lt;&gt;""),IF(MIN(DATEVALUE($E1312),Base!L$3)-MAX(DATEVALUE($D1312),Base!L$2)+1&gt;=0,MIN(DATEVALUE($E1312),Base!L$3)-MAX(DATEVALUE($D1312),Base!L$2)+1,0),"")</f>
        <v/>
      </c>
      <c r="O1310" s="23" t="str">
        <f>IF(AND(($D1312)&lt;&gt;"",($E1312)&lt;&gt;""),IF(MIN(DATEVALUE($E1312),Base!M$3)-MAX(DATEVALUE($D1312),Base!M$2)+1&gt;=0,MIN(DATEVALUE($E1312),Base!M$3)-MAX(DATEVALUE($D1312),Base!M$2)+1,0),"")</f>
        <v/>
      </c>
      <c r="P1310" s="23" t="str">
        <f>IF(AND(($D1312)&lt;&gt;"",($E1312)&lt;&gt;""),IF(MIN(DATEVALUE($E1312),Base!N$3)-MAX(DATEVALUE($D1312),Base!N$2)+1&gt;=0,MIN(DATEVALUE($E1312),Base!N$3)-MAX(DATEVALUE($D1312),Base!N$2)+1,0),"")</f>
        <v/>
      </c>
      <c r="Q1310" s="23" t="str">
        <f>IF(AND(($D1312)&lt;&gt;"",($E1312)&lt;&gt;""),IF(MIN(DATEVALUE($E1312),Base!O$3)-MAX(DATEVALUE($D1312),Base!O$2)+1&gt;=0,MIN(DATEVALUE($E1312),Base!O$3)-MAX(DATEVALUE($D1312),Base!O$2)+1,0),"")</f>
        <v/>
      </c>
      <c r="R1310" s="23" t="str">
        <f>IF(AND(($D1312)&lt;&gt;"",($E1312)&lt;&gt;""),IF(MIN(DATEVALUE($E1312),Base!P$3)-MAX(DATEVALUE($D1312),Base!P$2)+1&gt;=0,MIN(DATEVALUE($E1312),Base!P$3)-MAX(DATEVALUE($D1312),Base!P$2)+1,0),"")</f>
        <v/>
      </c>
      <c r="S1310" s="23" t="str">
        <f>IF(AND(($D1312)&lt;&gt;"",($E1312)&lt;&gt;""),IF(MIN(DATEVALUE($E1312),Base!Q$3)-MAX(DATEVALUE($D1312),Base!Q$2)+1&gt;=0,MIN(DATEVALUE($E1312),Base!Q$3)-MAX(DATEVALUE($D1312),Base!Q$2)+1,0),"")</f>
        <v/>
      </c>
      <c r="T1310" s="23" t="str">
        <f>IF(AND(($D1312)&lt;&gt;"",($E1312)&lt;&gt;""),IF(MIN(DATEVALUE($E1312),Base!R$3)-MAX(DATEVALUE($D1312),Base!R$2)+1&gt;=0,MIN(DATEVALUE($E1312),Base!R$3)-MAX(DATEVALUE($D1312),Base!R$2)+1,0),"")</f>
        <v/>
      </c>
      <c r="U1310" s="23" t="str">
        <f>IF(AND(($D1312)&lt;&gt;"",($E1312)&lt;&gt;""),IF(MIN(DATEVALUE($E1312),Base!S$3)-MAX(DATEVALUE($D1312),Base!S$2)+1&gt;=0,MIN(DATEVALUE($E1312),Base!S$3)-MAX(DATEVALUE($D1312),Base!S$2)+1,0),"")</f>
        <v/>
      </c>
      <c r="V1310" s="23" t="str">
        <f>IF(AND(($D1312)&lt;&gt;"",($E1312)&lt;&gt;""),IF(MIN(DATEVALUE($E1312),Base!T$3)-MAX(DATEVALUE($D1312),Base!T$2)+1&gt;=0,MIN(DATEVALUE($E1312),Base!T$3)-MAX(DATEVALUE($D1312),Base!T$2)+1,0),"")</f>
        <v/>
      </c>
      <c r="W1310" s="23" t="str">
        <f>IF(AND(($D1312)&lt;&gt;"",($E1312)&lt;&gt;""),IF(MIN(DATEVALUE($E1312),Base!U$3)-MAX(DATEVALUE($D1312),Base!U$2)+1&gt;=0,MIN(DATEVALUE($E1312),Base!U$3)-MAX(DATEVALUE($D1312),Base!U$2)+1,0),"")</f>
        <v/>
      </c>
      <c r="X1310" s="23" t="str">
        <f>IF(AND(($D1312)&lt;&gt;"",($E1312)&lt;&gt;""),IF(MIN(DATEVALUE($E1312),Base!V$3)-MAX(DATEVALUE($D1312),Base!V$2)+1&gt;=0,MIN(DATEVALUE($E1312),Base!V$3)-MAX(DATEVALUE($D1312),Base!V$2)+1,0),"")</f>
        <v/>
      </c>
      <c r="Y1310" s="20" t="str">
        <f>IF(AND(M1310&lt;&gt;"",$H1306&lt;&gt;"",$F1306&lt;&gt;""),M1310*$H1306*$F1306,"")</f>
        <v/>
      </c>
      <c r="Z1310" s="20" t="str">
        <f>IF(AND(N1310&lt;&gt;"",$H1305&lt;&gt;"",$F1305&lt;&gt;""),N1310*$H1305*$F1305,"")</f>
        <v/>
      </c>
      <c r="AA1310" s="20" t="str">
        <f>IF(AND(O1310&lt;&gt;"",$H1305&lt;&gt;"",$F1305&lt;&gt;""),O1310*$H1305*$F1305,"")</f>
        <v/>
      </c>
      <c r="AB1310" s="20" t="str">
        <f>IF(AND(P1310&lt;&gt;"",$H1305&lt;&gt;"",$F1305&lt;&gt;""),P1310*$H1305*$F1305,"")</f>
        <v/>
      </c>
      <c r="AC1310" s="20" t="str">
        <f>IF(AND(Q1310&lt;&gt;"",$H1305&lt;&gt;"",$F1305&lt;&gt;""),Q1310*$H1305*$F1305,"")</f>
        <v/>
      </c>
      <c r="AD1310" s="20" t="str">
        <f>IF(AND(R1310&lt;&gt;"",$H1305&lt;&gt;"",$F1305&lt;&gt;""),R1310*$H1305*$F1305,"")</f>
        <v/>
      </c>
      <c r="AE1310" s="20" t="str">
        <f>IF(AND(S1310&lt;&gt;"",$H1305&lt;&gt;"",$F1305&lt;&gt;""),S1310*$H1305*$F1305,"")</f>
        <v/>
      </c>
      <c r="AF1310" s="20" t="str">
        <f>IF(AND(T1310&lt;&gt;"",$H1305&lt;&gt;"",$F1305&lt;&gt;""),T1310*$H1305*$F1305,"")</f>
        <v/>
      </c>
      <c r="AG1310" s="20" t="str">
        <f>IF(AND(U1310&lt;&gt;"",$H1305&lt;&gt;"",$F1305&lt;&gt;""),U1310*$H1305*$F1305,"")</f>
        <v/>
      </c>
      <c r="AH1310" s="20" t="str">
        <f>IF(AND(V1310&lt;&gt;"",$H1305&lt;&gt;"",$F1305&lt;&gt;""),V1310*$H1305*$F1305,"")</f>
        <v/>
      </c>
      <c r="AI1310" s="20" t="str">
        <f>IF(AND(W1310&lt;&gt;"",$H1305&lt;&gt;"",$F1305&lt;&gt;""),W1310*$H1305*$F1305,"")</f>
        <v/>
      </c>
      <c r="AJ1310" s="20" t="str">
        <f>IF(AND(X1310&lt;&gt;"",$H1305&lt;&gt;"",$F1305&lt;&gt;""),X1310*$H1305*$F1305,"")</f>
        <v/>
      </c>
    </row>
    <row r="1311" spans="1:36" ht="23.25" customHeight="1" x14ac:dyDescent="0.25">
      <c r="A1311" s="24"/>
      <c r="B1311" s="24"/>
      <c r="J1311" s="20" t="str">
        <f t="shared" si="57"/>
        <v/>
      </c>
      <c r="K1311" s="20" t="str">
        <f t="shared" si="58"/>
        <v/>
      </c>
      <c r="L1311" s="20" t="str">
        <f>IF(D1306&lt;&gt;"",MONTH(D1306),"")</f>
        <v/>
      </c>
      <c r="M1311" s="23" t="str">
        <f>IF(AND(($D1313)&lt;&gt;"",($E1313)&lt;&gt;""),IF(MIN(DATEVALUE($E1313),Base!K$3)-MAX(DATEVALUE($D1313),Base!K$2)+1&gt;=0,MIN(DATEVALUE($E1313),Base!K$3)-MAX(DATEVALUE($D1313),Base!K$2)+1,0),"")</f>
        <v/>
      </c>
      <c r="N1311" s="23" t="str">
        <f>IF(AND(($D1313)&lt;&gt;"",($E1313)&lt;&gt;""),IF(MIN(DATEVALUE($E1313),Base!L$3)-MAX(DATEVALUE($D1313),Base!L$2)+1&gt;=0,MIN(DATEVALUE($E1313),Base!L$3)-MAX(DATEVALUE($D1313),Base!L$2)+1,0),"")</f>
        <v/>
      </c>
      <c r="O1311" s="23" t="str">
        <f>IF(AND(($D1313)&lt;&gt;"",($E1313)&lt;&gt;""),IF(MIN(DATEVALUE($E1313),Base!M$3)-MAX(DATEVALUE($D1313),Base!M$2)+1&gt;=0,MIN(DATEVALUE($E1313),Base!M$3)-MAX(DATEVALUE($D1313),Base!M$2)+1,0),"")</f>
        <v/>
      </c>
      <c r="P1311" s="23" t="str">
        <f>IF(AND(($D1313)&lt;&gt;"",($E1313)&lt;&gt;""),IF(MIN(DATEVALUE($E1313),Base!N$3)-MAX(DATEVALUE($D1313),Base!N$2)+1&gt;=0,MIN(DATEVALUE($E1313),Base!N$3)-MAX(DATEVALUE($D1313),Base!N$2)+1,0),"")</f>
        <v/>
      </c>
      <c r="Q1311" s="23" t="str">
        <f>IF(AND(($D1313)&lt;&gt;"",($E1313)&lt;&gt;""),IF(MIN(DATEVALUE($E1313),Base!O$3)-MAX(DATEVALUE($D1313),Base!O$2)+1&gt;=0,MIN(DATEVALUE($E1313),Base!O$3)-MAX(DATEVALUE($D1313),Base!O$2)+1,0),"")</f>
        <v/>
      </c>
      <c r="R1311" s="23" t="str">
        <f>IF(AND(($D1313)&lt;&gt;"",($E1313)&lt;&gt;""),IF(MIN(DATEVALUE($E1313),Base!P$3)-MAX(DATEVALUE($D1313),Base!P$2)+1&gt;=0,MIN(DATEVALUE($E1313),Base!P$3)-MAX(DATEVALUE($D1313),Base!P$2)+1,0),"")</f>
        <v/>
      </c>
      <c r="S1311" s="23" t="str">
        <f>IF(AND(($D1313)&lt;&gt;"",($E1313)&lt;&gt;""),IF(MIN(DATEVALUE($E1313),Base!Q$3)-MAX(DATEVALUE($D1313),Base!Q$2)+1&gt;=0,MIN(DATEVALUE($E1313),Base!Q$3)-MAX(DATEVALUE($D1313),Base!Q$2)+1,0),"")</f>
        <v/>
      </c>
      <c r="T1311" s="23" t="str">
        <f>IF(AND(($D1313)&lt;&gt;"",($E1313)&lt;&gt;""),IF(MIN(DATEVALUE($E1313),Base!R$3)-MAX(DATEVALUE($D1313),Base!R$2)+1&gt;=0,MIN(DATEVALUE($E1313),Base!R$3)-MAX(DATEVALUE($D1313),Base!R$2)+1,0),"")</f>
        <v/>
      </c>
      <c r="U1311" s="23" t="str">
        <f>IF(AND(($D1313)&lt;&gt;"",($E1313)&lt;&gt;""),IF(MIN(DATEVALUE($E1313),Base!S$3)-MAX(DATEVALUE($D1313),Base!S$2)+1&gt;=0,MIN(DATEVALUE($E1313),Base!S$3)-MAX(DATEVALUE($D1313),Base!S$2)+1,0),"")</f>
        <v/>
      </c>
      <c r="V1311" s="23" t="str">
        <f>IF(AND(($D1313)&lt;&gt;"",($E1313)&lt;&gt;""),IF(MIN(DATEVALUE($E1313),Base!T$3)-MAX(DATEVALUE($D1313),Base!T$2)+1&gt;=0,MIN(DATEVALUE($E1313),Base!T$3)-MAX(DATEVALUE($D1313),Base!T$2)+1,0),"")</f>
        <v/>
      </c>
      <c r="W1311" s="23" t="str">
        <f>IF(AND(($D1313)&lt;&gt;"",($E1313)&lt;&gt;""),IF(MIN(DATEVALUE($E1313),Base!U$3)-MAX(DATEVALUE($D1313),Base!U$2)+1&gt;=0,MIN(DATEVALUE($E1313),Base!U$3)-MAX(DATEVALUE($D1313),Base!U$2)+1,0),"")</f>
        <v/>
      </c>
      <c r="X1311" s="23" t="str">
        <f>IF(AND(($D1313)&lt;&gt;"",($E1313)&lt;&gt;""),IF(MIN(DATEVALUE($E1313),Base!V$3)-MAX(DATEVALUE($D1313),Base!V$2)+1&gt;=0,MIN(DATEVALUE($E1313),Base!V$3)-MAX(DATEVALUE($D1313),Base!V$2)+1,0),"")</f>
        <v/>
      </c>
      <c r="Y1311" s="20" t="str">
        <f>IF(AND(M1311&lt;&gt;"",$H1307&lt;&gt;"",$F1307&lt;&gt;""),M1311*$H1307*$F1307,"")</f>
        <v/>
      </c>
      <c r="Z1311" s="20" t="str">
        <f>IF(AND(N1311&lt;&gt;"",$H1306&lt;&gt;"",$F1306&lt;&gt;""),N1311*$H1306*$F1306,"")</f>
        <v/>
      </c>
      <c r="AA1311" s="20" t="str">
        <f>IF(AND(O1311&lt;&gt;"",$H1306&lt;&gt;"",$F1306&lt;&gt;""),O1311*$H1306*$F1306,"")</f>
        <v/>
      </c>
      <c r="AB1311" s="20" t="str">
        <f>IF(AND(P1311&lt;&gt;"",$H1306&lt;&gt;"",$F1306&lt;&gt;""),P1311*$H1306*$F1306,"")</f>
        <v/>
      </c>
      <c r="AC1311" s="20" t="str">
        <f>IF(AND(Q1311&lt;&gt;"",$H1306&lt;&gt;"",$F1306&lt;&gt;""),Q1311*$H1306*$F1306,"")</f>
        <v/>
      </c>
      <c r="AD1311" s="20" t="str">
        <f>IF(AND(R1311&lt;&gt;"",$H1306&lt;&gt;"",$F1306&lt;&gt;""),R1311*$H1306*$F1306,"")</f>
        <v/>
      </c>
      <c r="AE1311" s="20" t="str">
        <f>IF(AND(S1311&lt;&gt;"",$H1306&lt;&gt;"",$F1306&lt;&gt;""),S1311*$H1306*$F1306,"")</f>
        <v/>
      </c>
      <c r="AF1311" s="20" t="str">
        <f>IF(AND(T1311&lt;&gt;"",$H1306&lt;&gt;"",$F1306&lt;&gt;""),T1311*$H1306*$F1306,"")</f>
        <v/>
      </c>
      <c r="AG1311" s="20" t="str">
        <f>IF(AND(U1311&lt;&gt;"",$H1306&lt;&gt;"",$F1306&lt;&gt;""),U1311*$H1306*$F1306,"")</f>
        <v/>
      </c>
      <c r="AH1311" s="20" t="str">
        <f>IF(AND(V1311&lt;&gt;"",$H1306&lt;&gt;"",$F1306&lt;&gt;""),V1311*$H1306*$F1306,"")</f>
        <v/>
      </c>
      <c r="AI1311" s="20" t="str">
        <f>IF(AND(W1311&lt;&gt;"",$H1306&lt;&gt;"",$F1306&lt;&gt;""),W1311*$H1306*$F1306,"")</f>
        <v/>
      </c>
      <c r="AJ1311" s="20" t="str">
        <f>IF(AND(X1311&lt;&gt;"",$H1306&lt;&gt;"",$F1306&lt;&gt;""),X1311*$H1306*$F1306,"")</f>
        <v/>
      </c>
    </row>
    <row r="1312" spans="1:36" ht="23.25" customHeight="1" x14ac:dyDescent="0.25">
      <c r="A1312" s="24"/>
      <c r="B1312" s="24"/>
      <c r="J1312" s="20" t="str">
        <f t="shared" si="57"/>
        <v/>
      </c>
      <c r="K1312" s="20" t="str">
        <f t="shared" si="58"/>
        <v/>
      </c>
      <c r="L1312" s="20" t="str">
        <f>IF(D1307&lt;&gt;"",MONTH(D1307),"")</f>
        <v/>
      </c>
      <c r="M1312" s="23" t="str">
        <f>IF(AND(($D1314)&lt;&gt;"",($E1314)&lt;&gt;""),IF(MIN(DATEVALUE($E1314),Base!K$3)-MAX(DATEVALUE($D1314),Base!K$2)+1&gt;=0,MIN(DATEVALUE($E1314),Base!K$3)-MAX(DATEVALUE($D1314),Base!K$2)+1,0),"")</f>
        <v/>
      </c>
      <c r="N1312" s="23" t="str">
        <f>IF(AND(($D1314)&lt;&gt;"",($E1314)&lt;&gt;""),IF(MIN(DATEVALUE($E1314),Base!L$3)-MAX(DATEVALUE($D1314),Base!L$2)+1&gt;=0,MIN(DATEVALUE($E1314),Base!L$3)-MAX(DATEVALUE($D1314),Base!L$2)+1,0),"")</f>
        <v/>
      </c>
      <c r="O1312" s="23" t="str">
        <f>IF(AND(($D1314)&lt;&gt;"",($E1314)&lt;&gt;""),IF(MIN(DATEVALUE($E1314),Base!M$3)-MAX(DATEVALUE($D1314),Base!M$2)+1&gt;=0,MIN(DATEVALUE($E1314),Base!M$3)-MAX(DATEVALUE($D1314),Base!M$2)+1,0),"")</f>
        <v/>
      </c>
      <c r="P1312" s="23" t="str">
        <f>IF(AND(($D1314)&lt;&gt;"",($E1314)&lt;&gt;""),IF(MIN(DATEVALUE($E1314),Base!N$3)-MAX(DATEVALUE($D1314),Base!N$2)+1&gt;=0,MIN(DATEVALUE($E1314),Base!N$3)-MAX(DATEVALUE($D1314),Base!N$2)+1,0),"")</f>
        <v/>
      </c>
      <c r="Q1312" s="23" t="str">
        <f>IF(AND(($D1314)&lt;&gt;"",($E1314)&lt;&gt;""),IF(MIN(DATEVALUE($E1314),Base!O$3)-MAX(DATEVALUE($D1314),Base!O$2)+1&gt;=0,MIN(DATEVALUE($E1314),Base!O$3)-MAX(DATEVALUE($D1314),Base!O$2)+1,0),"")</f>
        <v/>
      </c>
      <c r="R1312" s="23" t="str">
        <f>IF(AND(($D1314)&lt;&gt;"",($E1314)&lt;&gt;""),IF(MIN(DATEVALUE($E1314),Base!P$3)-MAX(DATEVALUE($D1314),Base!P$2)+1&gt;=0,MIN(DATEVALUE($E1314),Base!P$3)-MAX(DATEVALUE($D1314),Base!P$2)+1,0),"")</f>
        <v/>
      </c>
      <c r="S1312" s="23" t="str">
        <f>IF(AND(($D1314)&lt;&gt;"",($E1314)&lt;&gt;""),IF(MIN(DATEVALUE($E1314),Base!Q$3)-MAX(DATEVALUE($D1314),Base!Q$2)+1&gt;=0,MIN(DATEVALUE($E1314),Base!Q$3)-MAX(DATEVALUE($D1314),Base!Q$2)+1,0),"")</f>
        <v/>
      </c>
      <c r="T1312" s="23" t="str">
        <f>IF(AND(($D1314)&lt;&gt;"",($E1314)&lt;&gt;""),IF(MIN(DATEVALUE($E1314),Base!R$3)-MAX(DATEVALUE($D1314),Base!R$2)+1&gt;=0,MIN(DATEVALUE($E1314),Base!R$3)-MAX(DATEVALUE($D1314),Base!R$2)+1,0),"")</f>
        <v/>
      </c>
      <c r="U1312" s="23" t="str">
        <f>IF(AND(($D1314)&lt;&gt;"",($E1314)&lt;&gt;""),IF(MIN(DATEVALUE($E1314),Base!S$3)-MAX(DATEVALUE($D1314),Base!S$2)+1&gt;=0,MIN(DATEVALUE($E1314),Base!S$3)-MAX(DATEVALUE($D1314),Base!S$2)+1,0),"")</f>
        <v/>
      </c>
      <c r="V1312" s="23" t="str">
        <f>IF(AND(($D1314)&lt;&gt;"",($E1314)&lt;&gt;""),IF(MIN(DATEVALUE($E1314),Base!T$3)-MAX(DATEVALUE($D1314),Base!T$2)+1&gt;=0,MIN(DATEVALUE($E1314),Base!T$3)-MAX(DATEVALUE($D1314),Base!T$2)+1,0),"")</f>
        <v/>
      </c>
      <c r="W1312" s="23" t="str">
        <f>IF(AND(($D1314)&lt;&gt;"",($E1314)&lt;&gt;""),IF(MIN(DATEVALUE($E1314),Base!U$3)-MAX(DATEVALUE($D1314),Base!U$2)+1&gt;=0,MIN(DATEVALUE($E1314),Base!U$3)-MAX(DATEVALUE($D1314),Base!U$2)+1,0),"")</f>
        <v/>
      </c>
      <c r="X1312" s="23" t="str">
        <f>IF(AND(($D1314)&lt;&gt;"",($E1314)&lt;&gt;""),IF(MIN(DATEVALUE($E1314),Base!V$3)-MAX(DATEVALUE($D1314),Base!V$2)+1&gt;=0,MIN(DATEVALUE($E1314),Base!V$3)-MAX(DATEVALUE($D1314),Base!V$2)+1,0),"")</f>
        <v/>
      </c>
      <c r="Y1312" s="20" t="str">
        <f>IF(AND(M1312&lt;&gt;"",$H1308&lt;&gt;"",$F1308&lt;&gt;""),M1312*$H1308*$F1308,"")</f>
        <v/>
      </c>
      <c r="Z1312" s="20" t="str">
        <f>IF(AND(N1312&lt;&gt;"",$H1307&lt;&gt;"",$F1307&lt;&gt;""),N1312*$H1307*$F1307,"")</f>
        <v/>
      </c>
      <c r="AA1312" s="20" t="str">
        <f>IF(AND(O1312&lt;&gt;"",$H1307&lt;&gt;"",$F1307&lt;&gt;""),O1312*$H1307*$F1307,"")</f>
        <v/>
      </c>
      <c r="AB1312" s="20" t="str">
        <f>IF(AND(P1312&lt;&gt;"",$H1307&lt;&gt;"",$F1307&lt;&gt;""),P1312*$H1307*$F1307,"")</f>
        <v/>
      </c>
      <c r="AC1312" s="20" t="str">
        <f>IF(AND(Q1312&lt;&gt;"",$H1307&lt;&gt;"",$F1307&lt;&gt;""),Q1312*$H1307*$F1307,"")</f>
        <v/>
      </c>
      <c r="AD1312" s="20" t="str">
        <f>IF(AND(R1312&lt;&gt;"",$H1307&lt;&gt;"",$F1307&lt;&gt;""),R1312*$H1307*$F1307,"")</f>
        <v/>
      </c>
      <c r="AE1312" s="20" t="str">
        <f>IF(AND(S1312&lt;&gt;"",$H1307&lt;&gt;"",$F1307&lt;&gt;""),S1312*$H1307*$F1307,"")</f>
        <v/>
      </c>
      <c r="AF1312" s="20" t="str">
        <f>IF(AND(T1312&lt;&gt;"",$H1307&lt;&gt;"",$F1307&lt;&gt;""),T1312*$H1307*$F1307,"")</f>
        <v/>
      </c>
      <c r="AG1312" s="20" t="str">
        <f>IF(AND(U1312&lt;&gt;"",$H1307&lt;&gt;"",$F1307&lt;&gt;""),U1312*$H1307*$F1307,"")</f>
        <v/>
      </c>
      <c r="AH1312" s="20" t="str">
        <f>IF(AND(V1312&lt;&gt;"",$H1307&lt;&gt;"",$F1307&lt;&gt;""),V1312*$H1307*$F1307,"")</f>
        <v/>
      </c>
      <c r="AI1312" s="20" t="str">
        <f>IF(AND(W1312&lt;&gt;"",$H1307&lt;&gt;"",$F1307&lt;&gt;""),W1312*$H1307*$F1307,"")</f>
        <v/>
      </c>
      <c r="AJ1312" s="20" t="str">
        <f>IF(AND(X1312&lt;&gt;"",$H1307&lt;&gt;"",$F1307&lt;&gt;""),X1312*$H1307*$F1307,"")</f>
        <v/>
      </c>
    </row>
    <row r="1313" spans="1:36" ht="23.25" customHeight="1" x14ac:dyDescent="0.25">
      <c r="A1313" s="24"/>
      <c r="B1313" s="24"/>
      <c r="J1313" s="20" t="str">
        <f t="shared" si="57"/>
        <v/>
      </c>
      <c r="K1313" s="20" t="str">
        <f t="shared" si="58"/>
        <v/>
      </c>
      <c r="L1313" s="20" t="str">
        <f>IF(D1308&lt;&gt;"",MONTH(D1308),"")</f>
        <v/>
      </c>
      <c r="M1313" s="23" t="str">
        <f>IF(AND(($D1315)&lt;&gt;"",($E1315)&lt;&gt;""),IF(MIN(DATEVALUE($E1315),Base!K$3)-MAX(DATEVALUE($D1315),Base!K$2)+1&gt;=0,MIN(DATEVALUE($E1315),Base!K$3)-MAX(DATEVALUE($D1315),Base!K$2)+1,0),"")</f>
        <v/>
      </c>
      <c r="N1313" s="23" t="str">
        <f>IF(AND(($D1315)&lt;&gt;"",($E1315)&lt;&gt;""),IF(MIN(DATEVALUE($E1315),Base!L$3)-MAX(DATEVALUE($D1315),Base!L$2)+1&gt;=0,MIN(DATEVALUE($E1315),Base!L$3)-MAX(DATEVALUE($D1315),Base!L$2)+1,0),"")</f>
        <v/>
      </c>
      <c r="O1313" s="23" t="str">
        <f>IF(AND(($D1315)&lt;&gt;"",($E1315)&lt;&gt;""),IF(MIN(DATEVALUE($E1315),Base!M$3)-MAX(DATEVALUE($D1315),Base!M$2)+1&gt;=0,MIN(DATEVALUE($E1315),Base!M$3)-MAX(DATEVALUE($D1315),Base!M$2)+1,0),"")</f>
        <v/>
      </c>
      <c r="P1313" s="23" t="str">
        <f>IF(AND(($D1315)&lt;&gt;"",($E1315)&lt;&gt;""),IF(MIN(DATEVALUE($E1315),Base!N$3)-MAX(DATEVALUE($D1315),Base!N$2)+1&gt;=0,MIN(DATEVALUE($E1315),Base!N$3)-MAX(DATEVALUE($D1315),Base!N$2)+1,0),"")</f>
        <v/>
      </c>
      <c r="Q1313" s="23" t="str">
        <f>IF(AND(($D1315)&lt;&gt;"",($E1315)&lt;&gt;""),IF(MIN(DATEVALUE($E1315),Base!O$3)-MAX(DATEVALUE($D1315),Base!O$2)+1&gt;=0,MIN(DATEVALUE($E1315),Base!O$3)-MAX(DATEVALUE($D1315),Base!O$2)+1,0),"")</f>
        <v/>
      </c>
      <c r="R1313" s="23" t="str">
        <f>IF(AND(($D1315)&lt;&gt;"",($E1315)&lt;&gt;""),IF(MIN(DATEVALUE($E1315),Base!P$3)-MAX(DATEVALUE($D1315),Base!P$2)+1&gt;=0,MIN(DATEVALUE($E1315),Base!P$3)-MAX(DATEVALUE($D1315),Base!P$2)+1,0),"")</f>
        <v/>
      </c>
      <c r="S1313" s="23" t="str">
        <f>IF(AND(($D1315)&lt;&gt;"",($E1315)&lt;&gt;""),IF(MIN(DATEVALUE($E1315),Base!Q$3)-MAX(DATEVALUE($D1315),Base!Q$2)+1&gt;=0,MIN(DATEVALUE($E1315),Base!Q$3)-MAX(DATEVALUE($D1315),Base!Q$2)+1,0),"")</f>
        <v/>
      </c>
      <c r="T1313" s="23" t="str">
        <f>IF(AND(($D1315)&lt;&gt;"",($E1315)&lt;&gt;""),IF(MIN(DATEVALUE($E1315),Base!R$3)-MAX(DATEVALUE($D1315),Base!R$2)+1&gt;=0,MIN(DATEVALUE($E1315),Base!R$3)-MAX(DATEVALUE($D1315),Base!R$2)+1,0),"")</f>
        <v/>
      </c>
      <c r="U1313" s="23" t="str">
        <f>IF(AND(($D1315)&lt;&gt;"",($E1315)&lt;&gt;""),IF(MIN(DATEVALUE($E1315),Base!S$3)-MAX(DATEVALUE($D1315),Base!S$2)+1&gt;=0,MIN(DATEVALUE($E1315),Base!S$3)-MAX(DATEVALUE($D1315),Base!S$2)+1,0),"")</f>
        <v/>
      </c>
      <c r="V1313" s="23" t="str">
        <f>IF(AND(($D1315)&lt;&gt;"",($E1315)&lt;&gt;""),IF(MIN(DATEVALUE($E1315),Base!T$3)-MAX(DATEVALUE($D1315),Base!T$2)+1&gt;=0,MIN(DATEVALUE($E1315),Base!T$3)-MAX(DATEVALUE($D1315),Base!T$2)+1,0),"")</f>
        <v/>
      </c>
      <c r="W1313" s="23" t="str">
        <f>IF(AND(($D1315)&lt;&gt;"",($E1315)&lt;&gt;""),IF(MIN(DATEVALUE($E1315),Base!U$3)-MAX(DATEVALUE($D1315),Base!U$2)+1&gt;=0,MIN(DATEVALUE($E1315),Base!U$3)-MAX(DATEVALUE($D1315),Base!U$2)+1,0),"")</f>
        <v/>
      </c>
      <c r="X1313" s="23" t="str">
        <f>IF(AND(($D1315)&lt;&gt;"",($E1315)&lt;&gt;""),IF(MIN(DATEVALUE($E1315),Base!V$3)-MAX(DATEVALUE($D1315),Base!V$2)+1&gt;=0,MIN(DATEVALUE($E1315),Base!V$3)-MAX(DATEVALUE($D1315),Base!V$2)+1,0),"")</f>
        <v/>
      </c>
      <c r="Y1313" s="20" t="str">
        <f>IF(AND(M1313&lt;&gt;"",$H1309&lt;&gt;"",$F1309&lt;&gt;""),M1313*$H1309*$F1309,"")</f>
        <v/>
      </c>
      <c r="Z1313" s="20" t="str">
        <f>IF(AND(N1313&lt;&gt;"",$H1308&lt;&gt;"",$F1308&lt;&gt;""),N1313*$H1308*$F1308,"")</f>
        <v/>
      </c>
      <c r="AA1313" s="20" t="str">
        <f>IF(AND(O1313&lt;&gt;"",$H1308&lt;&gt;"",$F1308&lt;&gt;""),O1313*$H1308*$F1308,"")</f>
        <v/>
      </c>
      <c r="AB1313" s="20" t="str">
        <f>IF(AND(P1313&lt;&gt;"",$H1308&lt;&gt;"",$F1308&lt;&gt;""),P1313*$H1308*$F1308,"")</f>
        <v/>
      </c>
      <c r="AC1313" s="20" t="str">
        <f>IF(AND(Q1313&lt;&gt;"",$H1308&lt;&gt;"",$F1308&lt;&gt;""),Q1313*$H1308*$F1308,"")</f>
        <v/>
      </c>
      <c r="AD1313" s="20" t="str">
        <f>IF(AND(R1313&lt;&gt;"",$H1308&lt;&gt;"",$F1308&lt;&gt;""),R1313*$H1308*$F1308,"")</f>
        <v/>
      </c>
      <c r="AE1313" s="20" t="str">
        <f>IF(AND(S1313&lt;&gt;"",$H1308&lt;&gt;"",$F1308&lt;&gt;""),S1313*$H1308*$F1308,"")</f>
        <v/>
      </c>
      <c r="AF1313" s="20" t="str">
        <f>IF(AND(T1313&lt;&gt;"",$H1308&lt;&gt;"",$F1308&lt;&gt;""),T1313*$H1308*$F1308,"")</f>
        <v/>
      </c>
      <c r="AG1313" s="20" t="str">
        <f>IF(AND(U1313&lt;&gt;"",$H1308&lt;&gt;"",$F1308&lt;&gt;""),U1313*$H1308*$F1308,"")</f>
        <v/>
      </c>
      <c r="AH1313" s="20" t="str">
        <f>IF(AND(V1313&lt;&gt;"",$H1308&lt;&gt;"",$F1308&lt;&gt;""),V1313*$H1308*$F1308,"")</f>
        <v/>
      </c>
      <c r="AI1313" s="20" t="str">
        <f>IF(AND(W1313&lt;&gt;"",$H1308&lt;&gt;"",$F1308&lt;&gt;""),W1313*$H1308*$F1308,"")</f>
        <v/>
      </c>
      <c r="AJ1313" s="20" t="str">
        <f>IF(AND(X1313&lt;&gt;"",$H1308&lt;&gt;"",$F1308&lt;&gt;""),X1313*$H1308*$F1308,"")</f>
        <v/>
      </c>
    </row>
    <row r="1314" spans="1:36" ht="23.25" customHeight="1" x14ac:dyDescent="0.25">
      <c r="A1314" s="24"/>
      <c r="B1314" s="24"/>
      <c r="J1314" s="20" t="str">
        <f t="shared" si="57"/>
        <v/>
      </c>
      <c r="K1314" s="20" t="str">
        <f t="shared" si="58"/>
        <v/>
      </c>
      <c r="L1314" s="20" t="str">
        <f>IF(D1309&lt;&gt;"",MONTH(D1309),"")</f>
        <v/>
      </c>
      <c r="M1314" s="23" t="str">
        <f>IF(AND(($D1316)&lt;&gt;"",($E1316)&lt;&gt;""),IF(MIN(DATEVALUE($E1316),Base!K$3)-MAX(DATEVALUE($D1316),Base!K$2)+1&gt;=0,MIN(DATEVALUE($E1316),Base!K$3)-MAX(DATEVALUE($D1316),Base!K$2)+1,0),"")</f>
        <v/>
      </c>
      <c r="N1314" s="23" t="str">
        <f>IF(AND(($D1316)&lt;&gt;"",($E1316)&lt;&gt;""),IF(MIN(DATEVALUE($E1316),Base!L$3)-MAX(DATEVALUE($D1316),Base!L$2)+1&gt;=0,MIN(DATEVALUE($E1316),Base!L$3)-MAX(DATEVALUE($D1316),Base!L$2)+1,0),"")</f>
        <v/>
      </c>
      <c r="O1314" s="23" t="str">
        <f>IF(AND(($D1316)&lt;&gt;"",($E1316)&lt;&gt;""),IF(MIN(DATEVALUE($E1316),Base!M$3)-MAX(DATEVALUE($D1316),Base!M$2)+1&gt;=0,MIN(DATEVALUE($E1316),Base!M$3)-MAX(DATEVALUE($D1316),Base!M$2)+1,0),"")</f>
        <v/>
      </c>
      <c r="P1314" s="23" t="str">
        <f>IF(AND(($D1316)&lt;&gt;"",($E1316)&lt;&gt;""),IF(MIN(DATEVALUE($E1316),Base!N$3)-MAX(DATEVALUE($D1316),Base!N$2)+1&gt;=0,MIN(DATEVALUE($E1316),Base!N$3)-MAX(DATEVALUE($D1316),Base!N$2)+1,0),"")</f>
        <v/>
      </c>
      <c r="Q1314" s="23" t="str">
        <f>IF(AND(($D1316)&lt;&gt;"",($E1316)&lt;&gt;""),IF(MIN(DATEVALUE($E1316),Base!O$3)-MAX(DATEVALUE($D1316),Base!O$2)+1&gt;=0,MIN(DATEVALUE($E1316),Base!O$3)-MAX(DATEVALUE($D1316),Base!O$2)+1,0),"")</f>
        <v/>
      </c>
      <c r="R1314" s="23" t="str">
        <f>IF(AND(($D1316)&lt;&gt;"",($E1316)&lt;&gt;""),IF(MIN(DATEVALUE($E1316),Base!P$3)-MAX(DATEVALUE($D1316),Base!P$2)+1&gt;=0,MIN(DATEVALUE($E1316),Base!P$3)-MAX(DATEVALUE($D1316),Base!P$2)+1,0),"")</f>
        <v/>
      </c>
      <c r="S1314" s="23" t="str">
        <f>IF(AND(($D1316)&lt;&gt;"",($E1316)&lt;&gt;""),IF(MIN(DATEVALUE($E1316),Base!Q$3)-MAX(DATEVALUE($D1316),Base!Q$2)+1&gt;=0,MIN(DATEVALUE($E1316),Base!Q$3)-MAX(DATEVALUE($D1316),Base!Q$2)+1,0),"")</f>
        <v/>
      </c>
      <c r="T1314" s="23" t="str">
        <f>IF(AND(($D1316)&lt;&gt;"",($E1316)&lt;&gt;""),IF(MIN(DATEVALUE($E1316),Base!R$3)-MAX(DATEVALUE($D1316),Base!R$2)+1&gt;=0,MIN(DATEVALUE($E1316),Base!R$3)-MAX(DATEVALUE($D1316),Base!R$2)+1,0),"")</f>
        <v/>
      </c>
      <c r="U1314" s="23" t="str">
        <f>IF(AND(($D1316)&lt;&gt;"",($E1316)&lt;&gt;""),IF(MIN(DATEVALUE($E1316),Base!S$3)-MAX(DATEVALUE($D1316),Base!S$2)+1&gt;=0,MIN(DATEVALUE($E1316),Base!S$3)-MAX(DATEVALUE($D1316),Base!S$2)+1,0),"")</f>
        <v/>
      </c>
      <c r="V1314" s="23" t="str">
        <f>IF(AND(($D1316)&lt;&gt;"",($E1316)&lt;&gt;""),IF(MIN(DATEVALUE($E1316),Base!T$3)-MAX(DATEVALUE($D1316),Base!T$2)+1&gt;=0,MIN(DATEVALUE($E1316),Base!T$3)-MAX(DATEVALUE($D1316),Base!T$2)+1,0),"")</f>
        <v/>
      </c>
      <c r="W1314" s="23" t="str">
        <f>IF(AND(($D1316)&lt;&gt;"",($E1316)&lt;&gt;""),IF(MIN(DATEVALUE($E1316),Base!U$3)-MAX(DATEVALUE($D1316),Base!U$2)+1&gt;=0,MIN(DATEVALUE($E1316),Base!U$3)-MAX(DATEVALUE($D1316),Base!U$2)+1,0),"")</f>
        <v/>
      </c>
      <c r="X1314" s="23" t="str">
        <f>IF(AND(($D1316)&lt;&gt;"",($E1316)&lt;&gt;""),IF(MIN(DATEVALUE($E1316),Base!V$3)-MAX(DATEVALUE($D1316),Base!V$2)+1&gt;=0,MIN(DATEVALUE($E1316),Base!V$3)-MAX(DATEVALUE($D1316),Base!V$2)+1,0),"")</f>
        <v/>
      </c>
      <c r="Y1314" s="20" t="str">
        <f>IF(AND(M1314&lt;&gt;"",$H1310&lt;&gt;"",$F1310&lt;&gt;""),M1314*$H1310*$F1310,"")</f>
        <v/>
      </c>
      <c r="Z1314" s="20" t="str">
        <f>IF(AND(N1314&lt;&gt;"",$H1309&lt;&gt;"",$F1309&lt;&gt;""),N1314*$H1309*$F1309,"")</f>
        <v/>
      </c>
      <c r="AA1314" s="20" t="str">
        <f>IF(AND(O1314&lt;&gt;"",$H1309&lt;&gt;"",$F1309&lt;&gt;""),O1314*$H1309*$F1309,"")</f>
        <v/>
      </c>
      <c r="AB1314" s="20" t="str">
        <f>IF(AND(P1314&lt;&gt;"",$H1309&lt;&gt;"",$F1309&lt;&gt;""),P1314*$H1309*$F1309,"")</f>
        <v/>
      </c>
      <c r="AC1314" s="20" t="str">
        <f>IF(AND(Q1314&lt;&gt;"",$H1309&lt;&gt;"",$F1309&lt;&gt;""),Q1314*$H1309*$F1309,"")</f>
        <v/>
      </c>
      <c r="AD1314" s="20" t="str">
        <f>IF(AND(R1314&lt;&gt;"",$H1309&lt;&gt;"",$F1309&lt;&gt;""),R1314*$H1309*$F1309,"")</f>
        <v/>
      </c>
      <c r="AE1314" s="20" t="str">
        <f>IF(AND(S1314&lt;&gt;"",$H1309&lt;&gt;"",$F1309&lt;&gt;""),S1314*$H1309*$F1309,"")</f>
        <v/>
      </c>
      <c r="AF1314" s="20" t="str">
        <f>IF(AND(T1314&lt;&gt;"",$H1309&lt;&gt;"",$F1309&lt;&gt;""),T1314*$H1309*$F1309,"")</f>
        <v/>
      </c>
      <c r="AG1314" s="20" t="str">
        <f>IF(AND(U1314&lt;&gt;"",$H1309&lt;&gt;"",$F1309&lt;&gt;""),U1314*$H1309*$F1309,"")</f>
        <v/>
      </c>
      <c r="AH1314" s="20" t="str">
        <f>IF(AND(V1314&lt;&gt;"",$H1309&lt;&gt;"",$F1309&lt;&gt;""),V1314*$H1309*$F1309,"")</f>
        <v/>
      </c>
      <c r="AI1314" s="20" t="str">
        <f>IF(AND(W1314&lt;&gt;"",$H1309&lt;&gt;"",$F1309&lt;&gt;""),W1314*$H1309*$F1309,"")</f>
        <v/>
      </c>
      <c r="AJ1314" s="20" t="str">
        <f>IF(AND(X1314&lt;&gt;"",$H1309&lt;&gt;"",$F1309&lt;&gt;""),X1314*$H1309*$F1309,"")</f>
        <v/>
      </c>
    </row>
    <row r="1315" spans="1:36" ht="23.25" customHeight="1" x14ac:dyDescent="0.25">
      <c r="A1315" s="24"/>
      <c r="B1315" s="24"/>
      <c r="J1315" s="20" t="str">
        <f t="shared" si="57"/>
        <v/>
      </c>
      <c r="K1315" s="20" t="str">
        <f t="shared" si="58"/>
        <v/>
      </c>
      <c r="L1315" s="20" t="str">
        <f>IF(D1310&lt;&gt;"",MONTH(D1310),"")</f>
        <v/>
      </c>
      <c r="M1315" s="23" t="str">
        <f>IF(AND(($D1317)&lt;&gt;"",($E1317)&lt;&gt;""),IF(MIN(DATEVALUE($E1317),Base!K$3)-MAX(DATEVALUE($D1317),Base!K$2)+1&gt;=0,MIN(DATEVALUE($E1317),Base!K$3)-MAX(DATEVALUE($D1317),Base!K$2)+1,0),"")</f>
        <v/>
      </c>
      <c r="N1315" s="23" t="str">
        <f>IF(AND(($D1317)&lt;&gt;"",($E1317)&lt;&gt;""),IF(MIN(DATEVALUE($E1317),Base!L$3)-MAX(DATEVALUE($D1317),Base!L$2)+1&gt;=0,MIN(DATEVALUE($E1317),Base!L$3)-MAX(DATEVALUE($D1317),Base!L$2)+1,0),"")</f>
        <v/>
      </c>
      <c r="O1315" s="23" t="str">
        <f>IF(AND(($D1317)&lt;&gt;"",($E1317)&lt;&gt;""),IF(MIN(DATEVALUE($E1317),Base!M$3)-MAX(DATEVALUE($D1317),Base!M$2)+1&gt;=0,MIN(DATEVALUE($E1317),Base!M$3)-MAX(DATEVALUE($D1317),Base!M$2)+1,0),"")</f>
        <v/>
      </c>
      <c r="P1315" s="23" t="str">
        <f>IF(AND(($D1317)&lt;&gt;"",($E1317)&lt;&gt;""),IF(MIN(DATEVALUE($E1317),Base!N$3)-MAX(DATEVALUE($D1317),Base!N$2)+1&gt;=0,MIN(DATEVALUE($E1317),Base!N$3)-MAX(DATEVALUE($D1317),Base!N$2)+1,0),"")</f>
        <v/>
      </c>
      <c r="Q1315" s="23" t="str">
        <f>IF(AND(($D1317)&lt;&gt;"",($E1317)&lt;&gt;""),IF(MIN(DATEVALUE($E1317),Base!O$3)-MAX(DATEVALUE($D1317),Base!O$2)+1&gt;=0,MIN(DATEVALUE($E1317),Base!O$3)-MAX(DATEVALUE($D1317),Base!O$2)+1,0),"")</f>
        <v/>
      </c>
      <c r="R1315" s="23" t="str">
        <f>IF(AND(($D1317)&lt;&gt;"",($E1317)&lt;&gt;""),IF(MIN(DATEVALUE($E1317),Base!P$3)-MAX(DATEVALUE($D1317),Base!P$2)+1&gt;=0,MIN(DATEVALUE($E1317),Base!P$3)-MAX(DATEVALUE($D1317),Base!P$2)+1,0),"")</f>
        <v/>
      </c>
      <c r="S1315" s="23" t="str">
        <f>IF(AND(($D1317)&lt;&gt;"",($E1317)&lt;&gt;""),IF(MIN(DATEVALUE($E1317),Base!Q$3)-MAX(DATEVALUE($D1317),Base!Q$2)+1&gt;=0,MIN(DATEVALUE($E1317),Base!Q$3)-MAX(DATEVALUE($D1317),Base!Q$2)+1,0),"")</f>
        <v/>
      </c>
      <c r="T1315" s="23" t="str">
        <f>IF(AND(($D1317)&lt;&gt;"",($E1317)&lt;&gt;""),IF(MIN(DATEVALUE($E1317),Base!R$3)-MAX(DATEVALUE($D1317),Base!R$2)+1&gt;=0,MIN(DATEVALUE($E1317),Base!R$3)-MAX(DATEVALUE($D1317),Base!R$2)+1,0),"")</f>
        <v/>
      </c>
      <c r="U1315" s="23" t="str">
        <f>IF(AND(($D1317)&lt;&gt;"",($E1317)&lt;&gt;""),IF(MIN(DATEVALUE($E1317),Base!S$3)-MAX(DATEVALUE($D1317),Base!S$2)+1&gt;=0,MIN(DATEVALUE($E1317),Base!S$3)-MAX(DATEVALUE($D1317),Base!S$2)+1,0),"")</f>
        <v/>
      </c>
      <c r="V1315" s="23" t="str">
        <f>IF(AND(($D1317)&lt;&gt;"",($E1317)&lt;&gt;""),IF(MIN(DATEVALUE($E1317),Base!T$3)-MAX(DATEVALUE($D1317),Base!T$2)+1&gt;=0,MIN(DATEVALUE($E1317),Base!T$3)-MAX(DATEVALUE($D1317),Base!T$2)+1,0),"")</f>
        <v/>
      </c>
      <c r="W1315" s="23" t="str">
        <f>IF(AND(($D1317)&lt;&gt;"",($E1317)&lt;&gt;""),IF(MIN(DATEVALUE($E1317),Base!U$3)-MAX(DATEVALUE($D1317),Base!U$2)+1&gt;=0,MIN(DATEVALUE($E1317),Base!U$3)-MAX(DATEVALUE($D1317),Base!U$2)+1,0),"")</f>
        <v/>
      </c>
      <c r="X1315" s="23" t="str">
        <f>IF(AND(($D1317)&lt;&gt;"",($E1317)&lt;&gt;""),IF(MIN(DATEVALUE($E1317),Base!V$3)-MAX(DATEVALUE($D1317),Base!V$2)+1&gt;=0,MIN(DATEVALUE($E1317),Base!V$3)-MAX(DATEVALUE($D1317),Base!V$2)+1,0),"")</f>
        <v/>
      </c>
      <c r="Y1315" s="20" t="str">
        <f>IF(AND(M1315&lt;&gt;"",$H1311&lt;&gt;"",$F1311&lt;&gt;""),M1315*$H1311*$F1311,"")</f>
        <v/>
      </c>
      <c r="Z1315" s="20" t="str">
        <f>IF(AND(N1315&lt;&gt;"",$H1310&lt;&gt;"",$F1310&lt;&gt;""),N1315*$H1310*$F1310,"")</f>
        <v/>
      </c>
      <c r="AA1315" s="20" t="str">
        <f>IF(AND(O1315&lt;&gt;"",$H1310&lt;&gt;"",$F1310&lt;&gt;""),O1315*$H1310*$F1310,"")</f>
        <v/>
      </c>
      <c r="AB1315" s="20" t="str">
        <f>IF(AND(P1315&lt;&gt;"",$H1310&lt;&gt;"",$F1310&lt;&gt;""),P1315*$H1310*$F1310,"")</f>
        <v/>
      </c>
      <c r="AC1315" s="20" t="str">
        <f>IF(AND(Q1315&lt;&gt;"",$H1310&lt;&gt;"",$F1310&lt;&gt;""),Q1315*$H1310*$F1310,"")</f>
        <v/>
      </c>
      <c r="AD1315" s="20" t="str">
        <f>IF(AND(R1315&lt;&gt;"",$H1310&lt;&gt;"",$F1310&lt;&gt;""),R1315*$H1310*$F1310,"")</f>
        <v/>
      </c>
      <c r="AE1315" s="20" t="str">
        <f>IF(AND(S1315&lt;&gt;"",$H1310&lt;&gt;"",$F1310&lt;&gt;""),S1315*$H1310*$F1310,"")</f>
        <v/>
      </c>
      <c r="AF1315" s="20" t="str">
        <f>IF(AND(T1315&lt;&gt;"",$H1310&lt;&gt;"",$F1310&lt;&gt;""),T1315*$H1310*$F1310,"")</f>
        <v/>
      </c>
      <c r="AG1315" s="20" t="str">
        <f>IF(AND(U1315&lt;&gt;"",$H1310&lt;&gt;"",$F1310&lt;&gt;""),U1315*$H1310*$F1310,"")</f>
        <v/>
      </c>
      <c r="AH1315" s="20" t="str">
        <f>IF(AND(V1315&lt;&gt;"",$H1310&lt;&gt;"",$F1310&lt;&gt;""),V1315*$H1310*$F1310,"")</f>
        <v/>
      </c>
      <c r="AI1315" s="20" t="str">
        <f>IF(AND(W1315&lt;&gt;"",$H1310&lt;&gt;"",$F1310&lt;&gt;""),W1315*$H1310*$F1310,"")</f>
        <v/>
      </c>
      <c r="AJ1315" s="20" t="str">
        <f>IF(AND(X1315&lt;&gt;"",$H1310&lt;&gt;"",$F1310&lt;&gt;""),X1315*$H1310*$F1310,"")</f>
        <v/>
      </c>
    </row>
    <row r="1316" spans="1:36" ht="23.25" customHeight="1" x14ac:dyDescent="0.25">
      <c r="A1316" s="24"/>
      <c r="B1316" s="24"/>
      <c r="J1316" s="20" t="str">
        <f t="shared" si="57"/>
        <v/>
      </c>
      <c r="K1316" s="20" t="str">
        <f t="shared" si="58"/>
        <v/>
      </c>
      <c r="L1316" s="20" t="str">
        <f>IF(D1311&lt;&gt;"",MONTH(D1311),"")</f>
        <v/>
      </c>
      <c r="M1316" s="23" t="str">
        <f>IF(AND(($D1318)&lt;&gt;"",($E1318)&lt;&gt;""),IF(MIN(DATEVALUE($E1318),Base!K$3)-MAX(DATEVALUE($D1318),Base!K$2)+1&gt;=0,MIN(DATEVALUE($E1318),Base!K$3)-MAX(DATEVALUE($D1318),Base!K$2)+1,0),"")</f>
        <v/>
      </c>
      <c r="N1316" s="23" t="str">
        <f>IF(AND(($D1318)&lt;&gt;"",($E1318)&lt;&gt;""),IF(MIN(DATEVALUE($E1318),Base!L$3)-MAX(DATEVALUE($D1318),Base!L$2)+1&gt;=0,MIN(DATEVALUE($E1318),Base!L$3)-MAX(DATEVALUE($D1318),Base!L$2)+1,0),"")</f>
        <v/>
      </c>
      <c r="O1316" s="23" t="str">
        <f>IF(AND(($D1318)&lt;&gt;"",($E1318)&lt;&gt;""),IF(MIN(DATEVALUE($E1318),Base!M$3)-MAX(DATEVALUE($D1318),Base!M$2)+1&gt;=0,MIN(DATEVALUE($E1318),Base!M$3)-MAX(DATEVALUE($D1318),Base!M$2)+1,0),"")</f>
        <v/>
      </c>
      <c r="P1316" s="23" t="str">
        <f>IF(AND(($D1318)&lt;&gt;"",($E1318)&lt;&gt;""),IF(MIN(DATEVALUE($E1318),Base!N$3)-MAX(DATEVALUE($D1318),Base!N$2)+1&gt;=0,MIN(DATEVALUE($E1318),Base!N$3)-MAX(DATEVALUE($D1318),Base!N$2)+1,0),"")</f>
        <v/>
      </c>
      <c r="Q1316" s="23" t="str">
        <f>IF(AND(($D1318)&lt;&gt;"",($E1318)&lt;&gt;""),IF(MIN(DATEVALUE($E1318),Base!O$3)-MAX(DATEVALUE($D1318),Base!O$2)+1&gt;=0,MIN(DATEVALUE($E1318),Base!O$3)-MAX(DATEVALUE($D1318),Base!O$2)+1,0),"")</f>
        <v/>
      </c>
      <c r="R1316" s="23" t="str">
        <f>IF(AND(($D1318)&lt;&gt;"",($E1318)&lt;&gt;""),IF(MIN(DATEVALUE($E1318),Base!P$3)-MAX(DATEVALUE($D1318),Base!P$2)+1&gt;=0,MIN(DATEVALUE($E1318),Base!P$3)-MAX(DATEVALUE($D1318),Base!P$2)+1,0),"")</f>
        <v/>
      </c>
      <c r="S1316" s="23" t="str">
        <f>IF(AND(($D1318)&lt;&gt;"",($E1318)&lt;&gt;""),IF(MIN(DATEVALUE($E1318),Base!Q$3)-MAX(DATEVALUE($D1318),Base!Q$2)+1&gt;=0,MIN(DATEVALUE($E1318),Base!Q$3)-MAX(DATEVALUE($D1318),Base!Q$2)+1,0),"")</f>
        <v/>
      </c>
      <c r="T1316" s="23" t="str">
        <f>IF(AND(($D1318)&lt;&gt;"",($E1318)&lt;&gt;""),IF(MIN(DATEVALUE($E1318),Base!R$3)-MAX(DATEVALUE($D1318),Base!R$2)+1&gt;=0,MIN(DATEVALUE($E1318),Base!R$3)-MAX(DATEVALUE($D1318),Base!R$2)+1,0),"")</f>
        <v/>
      </c>
      <c r="U1316" s="23" t="str">
        <f>IF(AND(($D1318)&lt;&gt;"",($E1318)&lt;&gt;""),IF(MIN(DATEVALUE($E1318),Base!S$3)-MAX(DATEVALUE($D1318),Base!S$2)+1&gt;=0,MIN(DATEVALUE($E1318),Base!S$3)-MAX(DATEVALUE($D1318),Base!S$2)+1,0),"")</f>
        <v/>
      </c>
      <c r="V1316" s="23" t="str">
        <f>IF(AND(($D1318)&lt;&gt;"",($E1318)&lt;&gt;""),IF(MIN(DATEVALUE($E1318),Base!T$3)-MAX(DATEVALUE($D1318),Base!T$2)+1&gt;=0,MIN(DATEVALUE($E1318),Base!T$3)-MAX(DATEVALUE($D1318),Base!T$2)+1,0),"")</f>
        <v/>
      </c>
      <c r="W1316" s="23" t="str">
        <f>IF(AND(($D1318)&lt;&gt;"",($E1318)&lt;&gt;""),IF(MIN(DATEVALUE($E1318),Base!U$3)-MAX(DATEVALUE($D1318),Base!U$2)+1&gt;=0,MIN(DATEVALUE($E1318),Base!U$3)-MAX(DATEVALUE($D1318),Base!U$2)+1,0),"")</f>
        <v/>
      </c>
      <c r="X1316" s="23" t="str">
        <f>IF(AND(($D1318)&lt;&gt;"",($E1318)&lt;&gt;""),IF(MIN(DATEVALUE($E1318),Base!V$3)-MAX(DATEVALUE($D1318),Base!V$2)+1&gt;=0,MIN(DATEVALUE($E1318),Base!V$3)-MAX(DATEVALUE($D1318),Base!V$2)+1,0),"")</f>
        <v/>
      </c>
      <c r="Y1316" s="20" t="str">
        <f>IF(AND(M1316&lt;&gt;"",$H1312&lt;&gt;"",$F1312&lt;&gt;""),M1316*$H1312*$F1312,"")</f>
        <v/>
      </c>
      <c r="Z1316" s="20" t="str">
        <f>IF(AND(N1316&lt;&gt;"",$H1311&lt;&gt;"",$F1311&lt;&gt;""),N1316*$H1311*$F1311,"")</f>
        <v/>
      </c>
      <c r="AA1316" s="20" t="str">
        <f>IF(AND(O1316&lt;&gt;"",$H1311&lt;&gt;"",$F1311&lt;&gt;""),O1316*$H1311*$F1311,"")</f>
        <v/>
      </c>
      <c r="AB1316" s="20" t="str">
        <f>IF(AND(P1316&lt;&gt;"",$H1311&lt;&gt;"",$F1311&lt;&gt;""),P1316*$H1311*$F1311,"")</f>
        <v/>
      </c>
      <c r="AC1316" s="20" t="str">
        <f>IF(AND(Q1316&lt;&gt;"",$H1311&lt;&gt;"",$F1311&lt;&gt;""),Q1316*$H1311*$F1311,"")</f>
        <v/>
      </c>
      <c r="AD1316" s="20" t="str">
        <f>IF(AND(R1316&lt;&gt;"",$H1311&lt;&gt;"",$F1311&lt;&gt;""),R1316*$H1311*$F1311,"")</f>
        <v/>
      </c>
      <c r="AE1316" s="20" t="str">
        <f>IF(AND(S1316&lt;&gt;"",$H1311&lt;&gt;"",$F1311&lt;&gt;""),S1316*$H1311*$F1311,"")</f>
        <v/>
      </c>
      <c r="AF1316" s="20" t="str">
        <f>IF(AND(T1316&lt;&gt;"",$H1311&lt;&gt;"",$F1311&lt;&gt;""),T1316*$H1311*$F1311,"")</f>
        <v/>
      </c>
      <c r="AG1316" s="20" t="str">
        <f>IF(AND(U1316&lt;&gt;"",$H1311&lt;&gt;"",$F1311&lt;&gt;""),U1316*$H1311*$F1311,"")</f>
        <v/>
      </c>
      <c r="AH1316" s="20" t="str">
        <f>IF(AND(V1316&lt;&gt;"",$H1311&lt;&gt;"",$F1311&lt;&gt;""),V1316*$H1311*$F1311,"")</f>
        <v/>
      </c>
      <c r="AI1316" s="20" t="str">
        <f>IF(AND(W1316&lt;&gt;"",$H1311&lt;&gt;"",$F1311&lt;&gt;""),W1316*$H1311*$F1311,"")</f>
        <v/>
      </c>
      <c r="AJ1316" s="20" t="str">
        <f>IF(AND(X1316&lt;&gt;"",$H1311&lt;&gt;"",$F1311&lt;&gt;""),X1316*$H1311*$F1311,"")</f>
        <v/>
      </c>
    </row>
    <row r="1317" spans="1:36" ht="23.25" customHeight="1" x14ac:dyDescent="0.25">
      <c r="A1317" s="24"/>
      <c r="B1317" s="24"/>
      <c r="J1317" s="20" t="str">
        <f t="shared" ref="J1317:J1380" si="59">IF(DATEDIF(D1317,E1317,"d")&lt;&gt;0,DATEDIF(D1317,E1317,"d")+1,"")</f>
        <v/>
      </c>
      <c r="K1317" s="20" t="str">
        <f t="shared" ref="K1317:K1380" si="60">IF(AND(J1317&lt;&gt;"",F1317&lt;&gt;"",H1317&lt;&gt;""),J1317*F1317*H1317,"")</f>
        <v/>
      </c>
      <c r="L1317" s="20" t="str">
        <f>IF(D1312&lt;&gt;"",MONTH(D1312),"")</f>
        <v/>
      </c>
      <c r="M1317" s="23" t="str">
        <f>IF(AND(($D1319)&lt;&gt;"",($E1319)&lt;&gt;""),IF(MIN(DATEVALUE($E1319),Base!K$3)-MAX(DATEVALUE($D1319),Base!K$2)+1&gt;=0,MIN(DATEVALUE($E1319),Base!K$3)-MAX(DATEVALUE($D1319),Base!K$2)+1,0),"")</f>
        <v/>
      </c>
      <c r="N1317" s="23" t="str">
        <f>IF(AND(($D1319)&lt;&gt;"",($E1319)&lt;&gt;""),IF(MIN(DATEVALUE($E1319),Base!L$3)-MAX(DATEVALUE($D1319),Base!L$2)+1&gt;=0,MIN(DATEVALUE($E1319),Base!L$3)-MAX(DATEVALUE($D1319),Base!L$2)+1,0),"")</f>
        <v/>
      </c>
      <c r="O1317" s="23" t="str">
        <f>IF(AND(($D1319)&lt;&gt;"",($E1319)&lt;&gt;""),IF(MIN(DATEVALUE($E1319),Base!M$3)-MAX(DATEVALUE($D1319),Base!M$2)+1&gt;=0,MIN(DATEVALUE($E1319),Base!M$3)-MAX(DATEVALUE($D1319),Base!M$2)+1,0),"")</f>
        <v/>
      </c>
      <c r="P1317" s="23" t="str">
        <f>IF(AND(($D1319)&lt;&gt;"",($E1319)&lt;&gt;""),IF(MIN(DATEVALUE($E1319),Base!N$3)-MAX(DATEVALUE($D1319),Base!N$2)+1&gt;=0,MIN(DATEVALUE($E1319),Base!N$3)-MAX(DATEVALUE($D1319),Base!N$2)+1,0),"")</f>
        <v/>
      </c>
      <c r="Q1317" s="23" t="str">
        <f>IF(AND(($D1319)&lt;&gt;"",($E1319)&lt;&gt;""),IF(MIN(DATEVALUE($E1319),Base!O$3)-MAX(DATEVALUE($D1319),Base!O$2)+1&gt;=0,MIN(DATEVALUE($E1319),Base!O$3)-MAX(DATEVALUE($D1319),Base!O$2)+1,0),"")</f>
        <v/>
      </c>
      <c r="R1317" s="23" t="str">
        <f>IF(AND(($D1319)&lt;&gt;"",($E1319)&lt;&gt;""),IF(MIN(DATEVALUE($E1319),Base!P$3)-MAX(DATEVALUE($D1319),Base!P$2)+1&gt;=0,MIN(DATEVALUE($E1319),Base!P$3)-MAX(DATEVALUE($D1319),Base!P$2)+1,0),"")</f>
        <v/>
      </c>
      <c r="S1317" s="23" t="str">
        <f>IF(AND(($D1319)&lt;&gt;"",($E1319)&lt;&gt;""),IF(MIN(DATEVALUE($E1319),Base!Q$3)-MAX(DATEVALUE($D1319),Base!Q$2)+1&gt;=0,MIN(DATEVALUE($E1319),Base!Q$3)-MAX(DATEVALUE($D1319),Base!Q$2)+1,0),"")</f>
        <v/>
      </c>
      <c r="T1317" s="23" t="str">
        <f>IF(AND(($D1319)&lt;&gt;"",($E1319)&lt;&gt;""),IF(MIN(DATEVALUE($E1319),Base!R$3)-MAX(DATEVALUE($D1319),Base!R$2)+1&gt;=0,MIN(DATEVALUE($E1319),Base!R$3)-MAX(DATEVALUE($D1319),Base!R$2)+1,0),"")</f>
        <v/>
      </c>
      <c r="U1317" s="23" t="str">
        <f>IF(AND(($D1319)&lt;&gt;"",($E1319)&lt;&gt;""),IF(MIN(DATEVALUE($E1319),Base!S$3)-MAX(DATEVALUE($D1319),Base!S$2)+1&gt;=0,MIN(DATEVALUE($E1319),Base!S$3)-MAX(DATEVALUE($D1319),Base!S$2)+1,0),"")</f>
        <v/>
      </c>
      <c r="V1317" s="23" t="str">
        <f>IF(AND(($D1319)&lt;&gt;"",($E1319)&lt;&gt;""),IF(MIN(DATEVALUE($E1319),Base!T$3)-MAX(DATEVALUE($D1319),Base!T$2)+1&gt;=0,MIN(DATEVALUE($E1319),Base!T$3)-MAX(DATEVALUE($D1319),Base!T$2)+1,0),"")</f>
        <v/>
      </c>
      <c r="W1317" s="23" t="str">
        <f>IF(AND(($D1319)&lt;&gt;"",($E1319)&lt;&gt;""),IF(MIN(DATEVALUE($E1319),Base!U$3)-MAX(DATEVALUE($D1319),Base!U$2)+1&gt;=0,MIN(DATEVALUE($E1319),Base!U$3)-MAX(DATEVALUE($D1319),Base!U$2)+1,0),"")</f>
        <v/>
      </c>
      <c r="X1317" s="23" t="str">
        <f>IF(AND(($D1319)&lt;&gt;"",($E1319)&lt;&gt;""),IF(MIN(DATEVALUE($E1319),Base!V$3)-MAX(DATEVALUE($D1319),Base!V$2)+1&gt;=0,MIN(DATEVALUE($E1319),Base!V$3)-MAX(DATEVALUE($D1319),Base!V$2)+1,0),"")</f>
        <v/>
      </c>
      <c r="Y1317" s="20" t="str">
        <f>IF(AND(M1317&lt;&gt;"",$H1313&lt;&gt;"",$F1313&lt;&gt;""),M1317*$H1313*$F1313,"")</f>
        <v/>
      </c>
      <c r="Z1317" s="20" t="str">
        <f>IF(AND(N1317&lt;&gt;"",$H1312&lt;&gt;"",$F1312&lt;&gt;""),N1317*$H1312*$F1312,"")</f>
        <v/>
      </c>
      <c r="AA1317" s="20" t="str">
        <f>IF(AND(O1317&lt;&gt;"",$H1312&lt;&gt;"",$F1312&lt;&gt;""),O1317*$H1312*$F1312,"")</f>
        <v/>
      </c>
      <c r="AB1317" s="20" t="str">
        <f>IF(AND(P1317&lt;&gt;"",$H1312&lt;&gt;"",$F1312&lt;&gt;""),P1317*$H1312*$F1312,"")</f>
        <v/>
      </c>
      <c r="AC1317" s="20" t="str">
        <f>IF(AND(Q1317&lt;&gt;"",$H1312&lt;&gt;"",$F1312&lt;&gt;""),Q1317*$H1312*$F1312,"")</f>
        <v/>
      </c>
      <c r="AD1317" s="20" t="str">
        <f>IF(AND(R1317&lt;&gt;"",$H1312&lt;&gt;"",$F1312&lt;&gt;""),R1317*$H1312*$F1312,"")</f>
        <v/>
      </c>
      <c r="AE1317" s="20" t="str">
        <f>IF(AND(S1317&lt;&gt;"",$H1312&lt;&gt;"",$F1312&lt;&gt;""),S1317*$H1312*$F1312,"")</f>
        <v/>
      </c>
      <c r="AF1317" s="20" t="str">
        <f>IF(AND(T1317&lt;&gt;"",$H1312&lt;&gt;"",$F1312&lt;&gt;""),T1317*$H1312*$F1312,"")</f>
        <v/>
      </c>
      <c r="AG1317" s="20" t="str">
        <f>IF(AND(U1317&lt;&gt;"",$H1312&lt;&gt;"",$F1312&lt;&gt;""),U1317*$H1312*$F1312,"")</f>
        <v/>
      </c>
      <c r="AH1317" s="20" t="str">
        <f>IF(AND(V1317&lt;&gt;"",$H1312&lt;&gt;"",$F1312&lt;&gt;""),V1317*$H1312*$F1312,"")</f>
        <v/>
      </c>
      <c r="AI1317" s="20" t="str">
        <f>IF(AND(W1317&lt;&gt;"",$H1312&lt;&gt;"",$F1312&lt;&gt;""),W1317*$H1312*$F1312,"")</f>
        <v/>
      </c>
      <c r="AJ1317" s="20" t="str">
        <f>IF(AND(X1317&lt;&gt;"",$H1312&lt;&gt;"",$F1312&lt;&gt;""),X1317*$H1312*$F1312,"")</f>
        <v/>
      </c>
    </row>
    <row r="1318" spans="1:36" ht="23.25" customHeight="1" x14ac:dyDescent="0.25">
      <c r="A1318" s="24"/>
      <c r="B1318" s="24"/>
      <c r="J1318" s="20" t="str">
        <f t="shared" si="59"/>
        <v/>
      </c>
      <c r="K1318" s="20" t="str">
        <f t="shared" si="60"/>
        <v/>
      </c>
      <c r="L1318" s="20" t="str">
        <f>IF(D1313&lt;&gt;"",MONTH(D1313),"")</f>
        <v/>
      </c>
      <c r="M1318" s="23" t="str">
        <f>IF(AND(($D1320)&lt;&gt;"",($E1320)&lt;&gt;""),IF(MIN(DATEVALUE($E1320),Base!K$3)-MAX(DATEVALUE($D1320),Base!K$2)+1&gt;=0,MIN(DATEVALUE($E1320),Base!K$3)-MAX(DATEVALUE($D1320),Base!K$2)+1,0),"")</f>
        <v/>
      </c>
      <c r="N1318" s="23" t="str">
        <f>IF(AND(($D1320)&lt;&gt;"",($E1320)&lt;&gt;""),IF(MIN(DATEVALUE($E1320),Base!L$3)-MAX(DATEVALUE($D1320),Base!L$2)+1&gt;=0,MIN(DATEVALUE($E1320),Base!L$3)-MAX(DATEVALUE($D1320),Base!L$2)+1,0),"")</f>
        <v/>
      </c>
      <c r="O1318" s="23" t="str">
        <f>IF(AND(($D1320)&lt;&gt;"",($E1320)&lt;&gt;""),IF(MIN(DATEVALUE($E1320),Base!M$3)-MAX(DATEVALUE($D1320),Base!M$2)+1&gt;=0,MIN(DATEVALUE($E1320),Base!M$3)-MAX(DATEVALUE($D1320),Base!M$2)+1,0),"")</f>
        <v/>
      </c>
      <c r="P1318" s="23" t="str">
        <f>IF(AND(($D1320)&lt;&gt;"",($E1320)&lt;&gt;""),IF(MIN(DATEVALUE($E1320),Base!N$3)-MAX(DATEVALUE($D1320),Base!N$2)+1&gt;=0,MIN(DATEVALUE($E1320),Base!N$3)-MAX(DATEVALUE($D1320),Base!N$2)+1,0),"")</f>
        <v/>
      </c>
      <c r="Q1318" s="23" t="str">
        <f>IF(AND(($D1320)&lt;&gt;"",($E1320)&lt;&gt;""),IF(MIN(DATEVALUE($E1320),Base!O$3)-MAX(DATEVALUE($D1320),Base!O$2)+1&gt;=0,MIN(DATEVALUE($E1320),Base!O$3)-MAX(DATEVALUE($D1320),Base!O$2)+1,0),"")</f>
        <v/>
      </c>
      <c r="R1318" s="23" t="str">
        <f>IF(AND(($D1320)&lt;&gt;"",($E1320)&lt;&gt;""),IF(MIN(DATEVALUE($E1320),Base!P$3)-MAX(DATEVALUE($D1320),Base!P$2)+1&gt;=0,MIN(DATEVALUE($E1320),Base!P$3)-MAX(DATEVALUE($D1320),Base!P$2)+1,0),"")</f>
        <v/>
      </c>
      <c r="S1318" s="23" t="str">
        <f>IF(AND(($D1320)&lt;&gt;"",($E1320)&lt;&gt;""),IF(MIN(DATEVALUE($E1320),Base!Q$3)-MAX(DATEVALUE($D1320),Base!Q$2)+1&gt;=0,MIN(DATEVALUE($E1320),Base!Q$3)-MAX(DATEVALUE($D1320),Base!Q$2)+1,0),"")</f>
        <v/>
      </c>
      <c r="T1318" s="23" t="str">
        <f>IF(AND(($D1320)&lt;&gt;"",($E1320)&lt;&gt;""),IF(MIN(DATEVALUE($E1320),Base!R$3)-MAX(DATEVALUE($D1320),Base!R$2)+1&gt;=0,MIN(DATEVALUE($E1320),Base!R$3)-MAX(DATEVALUE($D1320),Base!R$2)+1,0),"")</f>
        <v/>
      </c>
      <c r="U1318" s="23" t="str">
        <f>IF(AND(($D1320)&lt;&gt;"",($E1320)&lt;&gt;""),IF(MIN(DATEVALUE($E1320),Base!S$3)-MAX(DATEVALUE($D1320),Base!S$2)+1&gt;=0,MIN(DATEVALUE($E1320),Base!S$3)-MAX(DATEVALUE($D1320),Base!S$2)+1,0),"")</f>
        <v/>
      </c>
      <c r="V1318" s="23" t="str">
        <f>IF(AND(($D1320)&lt;&gt;"",($E1320)&lt;&gt;""),IF(MIN(DATEVALUE($E1320),Base!T$3)-MAX(DATEVALUE($D1320),Base!T$2)+1&gt;=0,MIN(DATEVALUE($E1320),Base!T$3)-MAX(DATEVALUE($D1320),Base!T$2)+1,0),"")</f>
        <v/>
      </c>
      <c r="W1318" s="23" t="str">
        <f>IF(AND(($D1320)&lt;&gt;"",($E1320)&lt;&gt;""),IF(MIN(DATEVALUE($E1320),Base!U$3)-MAX(DATEVALUE($D1320),Base!U$2)+1&gt;=0,MIN(DATEVALUE($E1320),Base!U$3)-MAX(DATEVALUE($D1320),Base!U$2)+1,0),"")</f>
        <v/>
      </c>
      <c r="X1318" s="23" t="str">
        <f>IF(AND(($D1320)&lt;&gt;"",($E1320)&lt;&gt;""),IF(MIN(DATEVALUE($E1320),Base!V$3)-MAX(DATEVALUE($D1320),Base!V$2)+1&gt;=0,MIN(DATEVALUE($E1320),Base!V$3)-MAX(DATEVALUE($D1320),Base!V$2)+1,0),"")</f>
        <v/>
      </c>
      <c r="Y1318" s="20" t="str">
        <f>IF(AND(M1318&lt;&gt;"",$H1314&lt;&gt;"",$F1314&lt;&gt;""),M1318*$H1314*$F1314,"")</f>
        <v/>
      </c>
      <c r="Z1318" s="20" t="str">
        <f>IF(AND(N1318&lt;&gt;"",$H1313&lt;&gt;"",$F1313&lt;&gt;""),N1318*$H1313*$F1313,"")</f>
        <v/>
      </c>
      <c r="AA1318" s="20" t="str">
        <f>IF(AND(O1318&lt;&gt;"",$H1313&lt;&gt;"",$F1313&lt;&gt;""),O1318*$H1313*$F1313,"")</f>
        <v/>
      </c>
      <c r="AB1318" s="20" t="str">
        <f>IF(AND(P1318&lt;&gt;"",$H1313&lt;&gt;"",$F1313&lt;&gt;""),P1318*$H1313*$F1313,"")</f>
        <v/>
      </c>
      <c r="AC1318" s="20" t="str">
        <f>IF(AND(Q1318&lt;&gt;"",$H1313&lt;&gt;"",$F1313&lt;&gt;""),Q1318*$H1313*$F1313,"")</f>
        <v/>
      </c>
      <c r="AD1318" s="20" t="str">
        <f>IF(AND(R1318&lt;&gt;"",$H1313&lt;&gt;"",$F1313&lt;&gt;""),R1318*$H1313*$F1313,"")</f>
        <v/>
      </c>
      <c r="AE1318" s="20" t="str">
        <f>IF(AND(S1318&lt;&gt;"",$H1313&lt;&gt;"",$F1313&lt;&gt;""),S1318*$H1313*$F1313,"")</f>
        <v/>
      </c>
      <c r="AF1318" s="20" t="str">
        <f>IF(AND(T1318&lt;&gt;"",$H1313&lt;&gt;"",$F1313&lt;&gt;""),T1318*$H1313*$F1313,"")</f>
        <v/>
      </c>
      <c r="AG1318" s="20" t="str">
        <f>IF(AND(U1318&lt;&gt;"",$H1313&lt;&gt;"",$F1313&lt;&gt;""),U1318*$H1313*$F1313,"")</f>
        <v/>
      </c>
      <c r="AH1318" s="20" t="str">
        <f>IF(AND(V1318&lt;&gt;"",$H1313&lt;&gt;"",$F1313&lt;&gt;""),V1318*$H1313*$F1313,"")</f>
        <v/>
      </c>
      <c r="AI1318" s="20" t="str">
        <f>IF(AND(W1318&lt;&gt;"",$H1313&lt;&gt;"",$F1313&lt;&gt;""),W1318*$H1313*$F1313,"")</f>
        <v/>
      </c>
      <c r="AJ1318" s="20" t="str">
        <f>IF(AND(X1318&lt;&gt;"",$H1313&lt;&gt;"",$F1313&lt;&gt;""),X1318*$H1313*$F1313,"")</f>
        <v/>
      </c>
    </row>
    <row r="1319" spans="1:36" ht="23.25" customHeight="1" x14ac:dyDescent="0.25">
      <c r="A1319" s="24"/>
      <c r="B1319" s="24"/>
      <c r="J1319" s="20" t="str">
        <f t="shared" si="59"/>
        <v/>
      </c>
      <c r="K1319" s="20" t="str">
        <f t="shared" si="60"/>
        <v/>
      </c>
      <c r="L1319" s="20" t="str">
        <f>IF(D1314&lt;&gt;"",MONTH(D1314),"")</f>
        <v/>
      </c>
      <c r="M1319" s="23" t="str">
        <f>IF(AND(($D1321)&lt;&gt;"",($E1321)&lt;&gt;""),IF(MIN(DATEVALUE($E1321),Base!K$3)-MAX(DATEVALUE($D1321),Base!K$2)+1&gt;=0,MIN(DATEVALUE($E1321),Base!K$3)-MAX(DATEVALUE($D1321),Base!K$2)+1,0),"")</f>
        <v/>
      </c>
      <c r="N1319" s="23" t="str">
        <f>IF(AND(($D1321)&lt;&gt;"",($E1321)&lt;&gt;""),IF(MIN(DATEVALUE($E1321),Base!L$3)-MAX(DATEVALUE($D1321),Base!L$2)+1&gt;=0,MIN(DATEVALUE($E1321),Base!L$3)-MAX(DATEVALUE($D1321),Base!L$2)+1,0),"")</f>
        <v/>
      </c>
      <c r="O1319" s="23" t="str">
        <f>IF(AND(($D1321)&lt;&gt;"",($E1321)&lt;&gt;""),IF(MIN(DATEVALUE($E1321),Base!M$3)-MAX(DATEVALUE($D1321),Base!M$2)+1&gt;=0,MIN(DATEVALUE($E1321),Base!M$3)-MAX(DATEVALUE($D1321),Base!M$2)+1,0),"")</f>
        <v/>
      </c>
      <c r="P1319" s="23" t="str">
        <f>IF(AND(($D1321)&lt;&gt;"",($E1321)&lt;&gt;""),IF(MIN(DATEVALUE($E1321),Base!N$3)-MAX(DATEVALUE($D1321),Base!N$2)+1&gt;=0,MIN(DATEVALUE($E1321),Base!N$3)-MAX(DATEVALUE($D1321),Base!N$2)+1,0),"")</f>
        <v/>
      </c>
      <c r="Q1319" s="23" t="str">
        <f>IF(AND(($D1321)&lt;&gt;"",($E1321)&lt;&gt;""),IF(MIN(DATEVALUE($E1321),Base!O$3)-MAX(DATEVALUE($D1321),Base!O$2)+1&gt;=0,MIN(DATEVALUE($E1321),Base!O$3)-MAX(DATEVALUE($D1321),Base!O$2)+1,0),"")</f>
        <v/>
      </c>
      <c r="R1319" s="23" t="str">
        <f>IF(AND(($D1321)&lt;&gt;"",($E1321)&lt;&gt;""),IF(MIN(DATEVALUE($E1321),Base!P$3)-MAX(DATEVALUE($D1321),Base!P$2)+1&gt;=0,MIN(DATEVALUE($E1321),Base!P$3)-MAX(DATEVALUE($D1321),Base!P$2)+1,0),"")</f>
        <v/>
      </c>
      <c r="S1319" s="23" t="str">
        <f>IF(AND(($D1321)&lt;&gt;"",($E1321)&lt;&gt;""),IF(MIN(DATEVALUE($E1321),Base!Q$3)-MAX(DATEVALUE($D1321),Base!Q$2)+1&gt;=0,MIN(DATEVALUE($E1321),Base!Q$3)-MAX(DATEVALUE($D1321),Base!Q$2)+1,0),"")</f>
        <v/>
      </c>
      <c r="T1319" s="23" t="str">
        <f>IF(AND(($D1321)&lt;&gt;"",($E1321)&lt;&gt;""),IF(MIN(DATEVALUE($E1321),Base!R$3)-MAX(DATEVALUE($D1321),Base!R$2)+1&gt;=0,MIN(DATEVALUE($E1321),Base!R$3)-MAX(DATEVALUE($D1321),Base!R$2)+1,0),"")</f>
        <v/>
      </c>
      <c r="U1319" s="23" t="str">
        <f>IF(AND(($D1321)&lt;&gt;"",($E1321)&lt;&gt;""),IF(MIN(DATEVALUE($E1321),Base!S$3)-MAX(DATEVALUE($D1321),Base!S$2)+1&gt;=0,MIN(DATEVALUE($E1321),Base!S$3)-MAX(DATEVALUE($D1321),Base!S$2)+1,0),"")</f>
        <v/>
      </c>
      <c r="V1319" s="23" t="str">
        <f>IF(AND(($D1321)&lt;&gt;"",($E1321)&lt;&gt;""),IF(MIN(DATEVALUE($E1321),Base!T$3)-MAX(DATEVALUE($D1321),Base!T$2)+1&gt;=0,MIN(DATEVALUE($E1321),Base!T$3)-MAX(DATEVALUE($D1321),Base!T$2)+1,0),"")</f>
        <v/>
      </c>
      <c r="W1319" s="23" t="str">
        <f>IF(AND(($D1321)&lt;&gt;"",($E1321)&lt;&gt;""),IF(MIN(DATEVALUE($E1321),Base!U$3)-MAX(DATEVALUE($D1321),Base!U$2)+1&gt;=0,MIN(DATEVALUE($E1321),Base!U$3)-MAX(DATEVALUE($D1321),Base!U$2)+1,0),"")</f>
        <v/>
      </c>
      <c r="X1319" s="23" t="str">
        <f>IF(AND(($D1321)&lt;&gt;"",($E1321)&lt;&gt;""),IF(MIN(DATEVALUE($E1321),Base!V$3)-MAX(DATEVALUE($D1321),Base!V$2)+1&gt;=0,MIN(DATEVALUE($E1321),Base!V$3)-MAX(DATEVALUE($D1321),Base!V$2)+1,0),"")</f>
        <v/>
      </c>
      <c r="Y1319" s="20" t="str">
        <f>IF(AND(M1319&lt;&gt;"",$H1315&lt;&gt;"",$F1315&lt;&gt;""),M1319*$H1315*$F1315,"")</f>
        <v/>
      </c>
      <c r="Z1319" s="20" t="str">
        <f>IF(AND(N1319&lt;&gt;"",$H1314&lt;&gt;"",$F1314&lt;&gt;""),N1319*$H1314*$F1314,"")</f>
        <v/>
      </c>
      <c r="AA1319" s="20" t="str">
        <f>IF(AND(O1319&lt;&gt;"",$H1314&lt;&gt;"",$F1314&lt;&gt;""),O1319*$H1314*$F1314,"")</f>
        <v/>
      </c>
      <c r="AB1319" s="20" t="str">
        <f>IF(AND(P1319&lt;&gt;"",$H1314&lt;&gt;"",$F1314&lt;&gt;""),P1319*$H1314*$F1314,"")</f>
        <v/>
      </c>
      <c r="AC1319" s="20" t="str">
        <f>IF(AND(Q1319&lt;&gt;"",$H1314&lt;&gt;"",$F1314&lt;&gt;""),Q1319*$H1314*$F1314,"")</f>
        <v/>
      </c>
      <c r="AD1319" s="20" t="str">
        <f>IF(AND(R1319&lt;&gt;"",$H1314&lt;&gt;"",$F1314&lt;&gt;""),R1319*$H1314*$F1314,"")</f>
        <v/>
      </c>
      <c r="AE1319" s="20" t="str">
        <f>IF(AND(S1319&lt;&gt;"",$H1314&lt;&gt;"",$F1314&lt;&gt;""),S1319*$H1314*$F1314,"")</f>
        <v/>
      </c>
      <c r="AF1319" s="20" t="str">
        <f>IF(AND(T1319&lt;&gt;"",$H1314&lt;&gt;"",$F1314&lt;&gt;""),T1319*$H1314*$F1314,"")</f>
        <v/>
      </c>
      <c r="AG1319" s="20" t="str">
        <f>IF(AND(U1319&lt;&gt;"",$H1314&lt;&gt;"",$F1314&lt;&gt;""),U1319*$H1314*$F1314,"")</f>
        <v/>
      </c>
      <c r="AH1319" s="20" t="str">
        <f>IF(AND(V1319&lt;&gt;"",$H1314&lt;&gt;"",$F1314&lt;&gt;""),V1319*$H1314*$F1314,"")</f>
        <v/>
      </c>
      <c r="AI1319" s="20" t="str">
        <f>IF(AND(W1319&lt;&gt;"",$H1314&lt;&gt;"",$F1314&lt;&gt;""),W1319*$H1314*$F1314,"")</f>
        <v/>
      </c>
      <c r="AJ1319" s="20" t="str">
        <f>IF(AND(X1319&lt;&gt;"",$H1314&lt;&gt;"",$F1314&lt;&gt;""),X1319*$H1314*$F1314,"")</f>
        <v/>
      </c>
    </row>
    <row r="1320" spans="1:36" ht="23.25" customHeight="1" x14ac:dyDescent="0.25">
      <c r="A1320" s="24"/>
      <c r="B1320" s="24"/>
      <c r="J1320" s="20" t="str">
        <f t="shared" si="59"/>
        <v/>
      </c>
      <c r="K1320" s="20" t="str">
        <f t="shared" si="60"/>
        <v/>
      </c>
      <c r="L1320" s="20" t="str">
        <f>IF(D1315&lt;&gt;"",MONTH(D1315),"")</f>
        <v/>
      </c>
      <c r="M1320" s="23" t="str">
        <f>IF(AND(($D1322)&lt;&gt;"",($E1322)&lt;&gt;""),IF(MIN(DATEVALUE($E1322),Base!K$3)-MAX(DATEVALUE($D1322),Base!K$2)+1&gt;=0,MIN(DATEVALUE($E1322),Base!K$3)-MAX(DATEVALUE($D1322),Base!K$2)+1,0),"")</f>
        <v/>
      </c>
      <c r="N1320" s="23" t="str">
        <f>IF(AND(($D1322)&lt;&gt;"",($E1322)&lt;&gt;""),IF(MIN(DATEVALUE($E1322),Base!L$3)-MAX(DATEVALUE($D1322),Base!L$2)+1&gt;=0,MIN(DATEVALUE($E1322),Base!L$3)-MAX(DATEVALUE($D1322),Base!L$2)+1,0),"")</f>
        <v/>
      </c>
      <c r="O1320" s="23" t="str">
        <f>IF(AND(($D1322)&lt;&gt;"",($E1322)&lt;&gt;""),IF(MIN(DATEVALUE($E1322),Base!M$3)-MAX(DATEVALUE($D1322),Base!M$2)+1&gt;=0,MIN(DATEVALUE($E1322),Base!M$3)-MAX(DATEVALUE($D1322),Base!M$2)+1,0),"")</f>
        <v/>
      </c>
      <c r="P1320" s="23" t="str">
        <f>IF(AND(($D1322)&lt;&gt;"",($E1322)&lt;&gt;""),IF(MIN(DATEVALUE($E1322),Base!N$3)-MAX(DATEVALUE($D1322),Base!N$2)+1&gt;=0,MIN(DATEVALUE($E1322),Base!N$3)-MAX(DATEVALUE($D1322),Base!N$2)+1,0),"")</f>
        <v/>
      </c>
      <c r="Q1320" s="23" t="str">
        <f>IF(AND(($D1322)&lt;&gt;"",($E1322)&lt;&gt;""),IF(MIN(DATEVALUE($E1322),Base!O$3)-MAX(DATEVALUE($D1322),Base!O$2)+1&gt;=0,MIN(DATEVALUE($E1322),Base!O$3)-MAX(DATEVALUE($D1322),Base!O$2)+1,0),"")</f>
        <v/>
      </c>
      <c r="R1320" s="23" t="str">
        <f>IF(AND(($D1322)&lt;&gt;"",($E1322)&lt;&gt;""),IF(MIN(DATEVALUE($E1322),Base!P$3)-MAX(DATEVALUE($D1322),Base!P$2)+1&gt;=0,MIN(DATEVALUE($E1322),Base!P$3)-MAX(DATEVALUE($D1322),Base!P$2)+1,0),"")</f>
        <v/>
      </c>
      <c r="S1320" s="23" t="str">
        <f>IF(AND(($D1322)&lt;&gt;"",($E1322)&lt;&gt;""),IF(MIN(DATEVALUE($E1322),Base!Q$3)-MAX(DATEVALUE($D1322),Base!Q$2)+1&gt;=0,MIN(DATEVALUE($E1322),Base!Q$3)-MAX(DATEVALUE($D1322),Base!Q$2)+1,0),"")</f>
        <v/>
      </c>
      <c r="T1320" s="23" t="str">
        <f>IF(AND(($D1322)&lt;&gt;"",($E1322)&lt;&gt;""),IF(MIN(DATEVALUE($E1322),Base!R$3)-MAX(DATEVALUE($D1322),Base!R$2)+1&gt;=0,MIN(DATEVALUE($E1322),Base!R$3)-MAX(DATEVALUE($D1322),Base!R$2)+1,0),"")</f>
        <v/>
      </c>
      <c r="U1320" s="23" t="str">
        <f>IF(AND(($D1322)&lt;&gt;"",($E1322)&lt;&gt;""),IF(MIN(DATEVALUE($E1322),Base!S$3)-MAX(DATEVALUE($D1322),Base!S$2)+1&gt;=0,MIN(DATEVALUE($E1322),Base!S$3)-MAX(DATEVALUE($D1322),Base!S$2)+1,0),"")</f>
        <v/>
      </c>
      <c r="V1320" s="23" t="str">
        <f>IF(AND(($D1322)&lt;&gt;"",($E1322)&lt;&gt;""),IF(MIN(DATEVALUE($E1322),Base!T$3)-MAX(DATEVALUE($D1322),Base!T$2)+1&gt;=0,MIN(DATEVALUE($E1322),Base!T$3)-MAX(DATEVALUE($D1322),Base!T$2)+1,0),"")</f>
        <v/>
      </c>
      <c r="W1320" s="23" t="str">
        <f>IF(AND(($D1322)&lt;&gt;"",($E1322)&lt;&gt;""),IF(MIN(DATEVALUE($E1322),Base!U$3)-MAX(DATEVALUE($D1322),Base!U$2)+1&gt;=0,MIN(DATEVALUE($E1322),Base!U$3)-MAX(DATEVALUE($D1322),Base!U$2)+1,0),"")</f>
        <v/>
      </c>
      <c r="X1320" s="23" t="str">
        <f>IF(AND(($D1322)&lt;&gt;"",($E1322)&lt;&gt;""),IF(MIN(DATEVALUE($E1322),Base!V$3)-MAX(DATEVALUE($D1322),Base!V$2)+1&gt;=0,MIN(DATEVALUE($E1322),Base!V$3)-MAX(DATEVALUE($D1322),Base!V$2)+1,0),"")</f>
        <v/>
      </c>
      <c r="Y1320" s="20" t="str">
        <f>IF(AND(M1320&lt;&gt;"",$H1316&lt;&gt;"",$F1316&lt;&gt;""),M1320*$H1316*$F1316,"")</f>
        <v/>
      </c>
      <c r="Z1320" s="20" t="str">
        <f>IF(AND(N1320&lt;&gt;"",$H1315&lt;&gt;"",$F1315&lt;&gt;""),N1320*$H1315*$F1315,"")</f>
        <v/>
      </c>
      <c r="AA1320" s="20" t="str">
        <f>IF(AND(O1320&lt;&gt;"",$H1315&lt;&gt;"",$F1315&lt;&gt;""),O1320*$H1315*$F1315,"")</f>
        <v/>
      </c>
      <c r="AB1320" s="20" t="str">
        <f>IF(AND(P1320&lt;&gt;"",$H1315&lt;&gt;"",$F1315&lt;&gt;""),P1320*$H1315*$F1315,"")</f>
        <v/>
      </c>
      <c r="AC1320" s="20" t="str">
        <f>IF(AND(Q1320&lt;&gt;"",$H1315&lt;&gt;"",$F1315&lt;&gt;""),Q1320*$H1315*$F1315,"")</f>
        <v/>
      </c>
      <c r="AD1320" s="20" t="str">
        <f>IF(AND(R1320&lt;&gt;"",$H1315&lt;&gt;"",$F1315&lt;&gt;""),R1320*$H1315*$F1315,"")</f>
        <v/>
      </c>
      <c r="AE1320" s="20" t="str">
        <f>IF(AND(S1320&lt;&gt;"",$H1315&lt;&gt;"",$F1315&lt;&gt;""),S1320*$H1315*$F1315,"")</f>
        <v/>
      </c>
      <c r="AF1320" s="20" t="str">
        <f>IF(AND(T1320&lt;&gt;"",$H1315&lt;&gt;"",$F1315&lt;&gt;""),T1320*$H1315*$F1315,"")</f>
        <v/>
      </c>
      <c r="AG1320" s="20" t="str">
        <f>IF(AND(U1320&lt;&gt;"",$H1315&lt;&gt;"",$F1315&lt;&gt;""),U1320*$H1315*$F1315,"")</f>
        <v/>
      </c>
      <c r="AH1320" s="20" t="str">
        <f>IF(AND(V1320&lt;&gt;"",$H1315&lt;&gt;"",$F1315&lt;&gt;""),V1320*$H1315*$F1315,"")</f>
        <v/>
      </c>
      <c r="AI1320" s="20" t="str">
        <f>IF(AND(W1320&lt;&gt;"",$H1315&lt;&gt;"",$F1315&lt;&gt;""),W1320*$H1315*$F1315,"")</f>
        <v/>
      </c>
      <c r="AJ1320" s="20" t="str">
        <f>IF(AND(X1320&lt;&gt;"",$H1315&lt;&gt;"",$F1315&lt;&gt;""),X1320*$H1315*$F1315,"")</f>
        <v/>
      </c>
    </row>
    <row r="1321" spans="1:36" ht="23.25" customHeight="1" x14ac:dyDescent="0.25">
      <c r="A1321" s="24"/>
      <c r="B1321" s="24"/>
      <c r="J1321" s="20" t="str">
        <f t="shared" si="59"/>
        <v/>
      </c>
      <c r="K1321" s="20" t="str">
        <f t="shared" si="60"/>
        <v/>
      </c>
      <c r="L1321" s="20" t="str">
        <f>IF(D1316&lt;&gt;"",MONTH(D1316),"")</f>
        <v/>
      </c>
      <c r="M1321" s="23" t="str">
        <f>IF(AND(($D1323)&lt;&gt;"",($E1323)&lt;&gt;""),IF(MIN(DATEVALUE($E1323),Base!K$3)-MAX(DATEVALUE($D1323),Base!K$2)+1&gt;=0,MIN(DATEVALUE($E1323),Base!K$3)-MAX(DATEVALUE($D1323),Base!K$2)+1,0),"")</f>
        <v/>
      </c>
      <c r="N1321" s="23" t="str">
        <f>IF(AND(($D1323)&lt;&gt;"",($E1323)&lt;&gt;""),IF(MIN(DATEVALUE($E1323),Base!L$3)-MAX(DATEVALUE($D1323),Base!L$2)+1&gt;=0,MIN(DATEVALUE($E1323),Base!L$3)-MAX(DATEVALUE($D1323),Base!L$2)+1,0),"")</f>
        <v/>
      </c>
      <c r="O1321" s="23" t="str">
        <f>IF(AND(($D1323)&lt;&gt;"",($E1323)&lt;&gt;""),IF(MIN(DATEVALUE($E1323),Base!M$3)-MAX(DATEVALUE($D1323),Base!M$2)+1&gt;=0,MIN(DATEVALUE($E1323),Base!M$3)-MAX(DATEVALUE($D1323),Base!M$2)+1,0),"")</f>
        <v/>
      </c>
      <c r="P1321" s="23" t="str">
        <f>IF(AND(($D1323)&lt;&gt;"",($E1323)&lt;&gt;""),IF(MIN(DATEVALUE($E1323),Base!N$3)-MAX(DATEVALUE($D1323),Base!N$2)+1&gt;=0,MIN(DATEVALUE($E1323),Base!N$3)-MAX(DATEVALUE($D1323),Base!N$2)+1,0),"")</f>
        <v/>
      </c>
      <c r="Q1321" s="23" t="str">
        <f>IF(AND(($D1323)&lt;&gt;"",($E1323)&lt;&gt;""),IF(MIN(DATEVALUE($E1323),Base!O$3)-MAX(DATEVALUE($D1323),Base!O$2)+1&gt;=0,MIN(DATEVALUE($E1323),Base!O$3)-MAX(DATEVALUE($D1323),Base!O$2)+1,0),"")</f>
        <v/>
      </c>
      <c r="R1321" s="23" t="str">
        <f>IF(AND(($D1323)&lt;&gt;"",($E1323)&lt;&gt;""),IF(MIN(DATEVALUE($E1323),Base!P$3)-MAX(DATEVALUE($D1323),Base!P$2)+1&gt;=0,MIN(DATEVALUE($E1323),Base!P$3)-MAX(DATEVALUE($D1323),Base!P$2)+1,0),"")</f>
        <v/>
      </c>
      <c r="S1321" s="23" t="str">
        <f>IF(AND(($D1323)&lt;&gt;"",($E1323)&lt;&gt;""),IF(MIN(DATEVALUE($E1323),Base!Q$3)-MAX(DATEVALUE($D1323),Base!Q$2)+1&gt;=0,MIN(DATEVALUE($E1323),Base!Q$3)-MAX(DATEVALUE($D1323),Base!Q$2)+1,0),"")</f>
        <v/>
      </c>
      <c r="T1321" s="23" t="str">
        <f>IF(AND(($D1323)&lt;&gt;"",($E1323)&lt;&gt;""),IF(MIN(DATEVALUE($E1323),Base!R$3)-MAX(DATEVALUE($D1323),Base!R$2)+1&gt;=0,MIN(DATEVALUE($E1323),Base!R$3)-MAX(DATEVALUE($D1323),Base!R$2)+1,0),"")</f>
        <v/>
      </c>
      <c r="U1321" s="23" t="str">
        <f>IF(AND(($D1323)&lt;&gt;"",($E1323)&lt;&gt;""),IF(MIN(DATEVALUE($E1323),Base!S$3)-MAX(DATEVALUE($D1323),Base!S$2)+1&gt;=0,MIN(DATEVALUE($E1323),Base!S$3)-MAX(DATEVALUE($D1323),Base!S$2)+1,0),"")</f>
        <v/>
      </c>
      <c r="V1321" s="23" t="str">
        <f>IF(AND(($D1323)&lt;&gt;"",($E1323)&lt;&gt;""),IF(MIN(DATEVALUE($E1323),Base!T$3)-MAX(DATEVALUE($D1323),Base!T$2)+1&gt;=0,MIN(DATEVALUE($E1323),Base!T$3)-MAX(DATEVALUE($D1323),Base!T$2)+1,0),"")</f>
        <v/>
      </c>
      <c r="W1321" s="23" t="str">
        <f>IF(AND(($D1323)&lt;&gt;"",($E1323)&lt;&gt;""),IF(MIN(DATEVALUE($E1323),Base!U$3)-MAX(DATEVALUE($D1323),Base!U$2)+1&gt;=0,MIN(DATEVALUE($E1323),Base!U$3)-MAX(DATEVALUE($D1323),Base!U$2)+1,0),"")</f>
        <v/>
      </c>
      <c r="X1321" s="23" t="str">
        <f>IF(AND(($D1323)&lt;&gt;"",($E1323)&lt;&gt;""),IF(MIN(DATEVALUE($E1323),Base!V$3)-MAX(DATEVALUE($D1323),Base!V$2)+1&gt;=0,MIN(DATEVALUE($E1323),Base!V$3)-MAX(DATEVALUE($D1323),Base!V$2)+1,0),"")</f>
        <v/>
      </c>
      <c r="Y1321" s="20" t="str">
        <f>IF(AND(M1321&lt;&gt;"",$H1317&lt;&gt;"",$F1317&lt;&gt;""),M1321*$H1317*$F1317,"")</f>
        <v/>
      </c>
      <c r="Z1321" s="20" t="str">
        <f>IF(AND(N1321&lt;&gt;"",$H1316&lt;&gt;"",$F1316&lt;&gt;""),N1321*$H1316*$F1316,"")</f>
        <v/>
      </c>
      <c r="AA1321" s="20" t="str">
        <f>IF(AND(O1321&lt;&gt;"",$H1316&lt;&gt;"",$F1316&lt;&gt;""),O1321*$H1316*$F1316,"")</f>
        <v/>
      </c>
      <c r="AB1321" s="20" t="str">
        <f>IF(AND(P1321&lt;&gt;"",$H1316&lt;&gt;"",$F1316&lt;&gt;""),P1321*$H1316*$F1316,"")</f>
        <v/>
      </c>
      <c r="AC1321" s="20" t="str">
        <f>IF(AND(Q1321&lt;&gt;"",$H1316&lt;&gt;"",$F1316&lt;&gt;""),Q1321*$H1316*$F1316,"")</f>
        <v/>
      </c>
      <c r="AD1321" s="20" t="str">
        <f>IF(AND(R1321&lt;&gt;"",$H1316&lt;&gt;"",$F1316&lt;&gt;""),R1321*$H1316*$F1316,"")</f>
        <v/>
      </c>
      <c r="AE1321" s="20" t="str">
        <f>IF(AND(S1321&lt;&gt;"",$H1316&lt;&gt;"",$F1316&lt;&gt;""),S1321*$H1316*$F1316,"")</f>
        <v/>
      </c>
      <c r="AF1321" s="20" t="str">
        <f>IF(AND(T1321&lt;&gt;"",$H1316&lt;&gt;"",$F1316&lt;&gt;""),T1321*$H1316*$F1316,"")</f>
        <v/>
      </c>
      <c r="AG1321" s="20" t="str">
        <f>IF(AND(U1321&lt;&gt;"",$H1316&lt;&gt;"",$F1316&lt;&gt;""),U1321*$H1316*$F1316,"")</f>
        <v/>
      </c>
      <c r="AH1321" s="20" t="str">
        <f>IF(AND(V1321&lt;&gt;"",$H1316&lt;&gt;"",$F1316&lt;&gt;""),V1321*$H1316*$F1316,"")</f>
        <v/>
      </c>
      <c r="AI1321" s="20" t="str">
        <f>IF(AND(W1321&lt;&gt;"",$H1316&lt;&gt;"",$F1316&lt;&gt;""),W1321*$H1316*$F1316,"")</f>
        <v/>
      </c>
      <c r="AJ1321" s="20" t="str">
        <f>IF(AND(X1321&lt;&gt;"",$H1316&lt;&gt;"",$F1316&lt;&gt;""),X1321*$H1316*$F1316,"")</f>
        <v/>
      </c>
    </row>
    <row r="1322" spans="1:36" ht="23.25" customHeight="1" x14ac:dyDescent="0.25">
      <c r="A1322" s="24"/>
      <c r="B1322" s="24"/>
      <c r="J1322" s="20" t="str">
        <f t="shared" si="59"/>
        <v/>
      </c>
      <c r="K1322" s="20" t="str">
        <f t="shared" si="60"/>
        <v/>
      </c>
      <c r="L1322" s="20" t="str">
        <f>IF(D1317&lt;&gt;"",MONTH(D1317),"")</f>
        <v/>
      </c>
      <c r="M1322" s="23" t="str">
        <f>IF(AND(($D1324)&lt;&gt;"",($E1324)&lt;&gt;""),IF(MIN(DATEVALUE($E1324),Base!K$3)-MAX(DATEVALUE($D1324),Base!K$2)+1&gt;=0,MIN(DATEVALUE($E1324),Base!K$3)-MAX(DATEVALUE($D1324),Base!K$2)+1,0),"")</f>
        <v/>
      </c>
      <c r="N1322" s="23" t="str">
        <f>IF(AND(($D1324)&lt;&gt;"",($E1324)&lt;&gt;""),IF(MIN(DATEVALUE($E1324),Base!L$3)-MAX(DATEVALUE($D1324),Base!L$2)+1&gt;=0,MIN(DATEVALUE($E1324),Base!L$3)-MAX(DATEVALUE($D1324),Base!L$2)+1,0),"")</f>
        <v/>
      </c>
      <c r="O1322" s="23" t="str">
        <f>IF(AND(($D1324)&lt;&gt;"",($E1324)&lt;&gt;""),IF(MIN(DATEVALUE($E1324),Base!M$3)-MAX(DATEVALUE($D1324),Base!M$2)+1&gt;=0,MIN(DATEVALUE($E1324),Base!M$3)-MAX(DATEVALUE($D1324),Base!M$2)+1,0),"")</f>
        <v/>
      </c>
      <c r="P1322" s="23" t="str">
        <f>IF(AND(($D1324)&lt;&gt;"",($E1324)&lt;&gt;""),IF(MIN(DATEVALUE($E1324),Base!N$3)-MAX(DATEVALUE($D1324),Base!N$2)+1&gt;=0,MIN(DATEVALUE($E1324),Base!N$3)-MAX(DATEVALUE($D1324),Base!N$2)+1,0),"")</f>
        <v/>
      </c>
      <c r="Q1322" s="23" t="str">
        <f>IF(AND(($D1324)&lt;&gt;"",($E1324)&lt;&gt;""),IF(MIN(DATEVALUE($E1324),Base!O$3)-MAX(DATEVALUE($D1324),Base!O$2)+1&gt;=0,MIN(DATEVALUE($E1324),Base!O$3)-MAX(DATEVALUE($D1324),Base!O$2)+1,0),"")</f>
        <v/>
      </c>
      <c r="R1322" s="23" t="str">
        <f>IF(AND(($D1324)&lt;&gt;"",($E1324)&lt;&gt;""),IF(MIN(DATEVALUE($E1324),Base!P$3)-MAX(DATEVALUE($D1324),Base!P$2)+1&gt;=0,MIN(DATEVALUE($E1324),Base!P$3)-MAX(DATEVALUE($D1324),Base!P$2)+1,0),"")</f>
        <v/>
      </c>
      <c r="S1322" s="23" t="str">
        <f>IF(AND(($D1324)&lt;&gt;"",($E1324)&lt;&gt;""),IF(MIN(DATEVALUE($E1324),Base!Q$3)-MAX(DATEVALUE($D1324),Base!Q$2)+1&gt;=0,MIN(DATEVALUE($E1324),Base!Q$3)-MAX(DATEVALUE($D1324),Base!Q$2)+1,0),"")</f>
        <v/>
      </c>
      <c r="T1322" s="23" t="str">
        <f>IF(AND(($D1324)&lt;&gt;"",($E1324)&lt;&gt;""),IF(MIN(DATEVALUE($E1324),Base!R$3)-MAX(DATEVALUE($D1324),Base!R$2)+1&gt;=0,MIN(DATEVALUE($E1324),Base!R$3)-MAX(DATEVALUE($D1324),Base!R$2)+1,0),"")</f>
        <v/>
      </c>
      <c r="U1322" s="23" t="str">
        <f>IF(AND(($D1324)&lt;&gt;"",($E1324)&lt;&gt;""),IF(MIN(DATEVALUE($E1324),Base!S$3)-MAX(DATEVALUE($D1324),Base!S$2)+1&gt;=0,MIN(DATEVALUE($E1324),Base!S$3)-MAX(DATEVALUE($D1324),Base!S$2)+1,0),"")</f>
        <v/>
      </c>
      <c r="V1322" s="23" t="str">
        <f>IF(AND(($D1324)&lt;&gt;"",($E1324)&lt;&gt;""),IF(MIN(DATEVALUE($E1324),Base!T$3)-MAX(DATEVALUE($D1324),Base!T$2)+1&gt;=0,MIN(DATEVALUE($E1324),Base!T$3)-MAX(DATEVALUE($D1324),Base!T$2)+1,0),"")</f>
        <v/>
      </c>
      <c r="W1322" s="23" t="str">
        <f>IF(AND(($D1324)&lt;&gt;"",($E1324)&lt;&gt;""),IF(MIN(DATEVALUE($E1324),Base!U$3)-MAX(DATEVALUE($D1324),Base!U$2)+1&gt;=0,MIN(DATEVALUE($E1324),Base!U$3)-MAX(DATEVALUE($D1324),Base!U$2)+1,0),"")</f>
        <v/>
      </c>
      <c r="X1322" s="23" t="str">
        <f>IF(AND(($D1324)&lt;&gt;"",($E1324)&lt;&gt;""),IF(MIN(DATEVALUE($E1324),Base!V$3)-MAX(DATEVALUE($D1324),Base!V$2)+1&gt;=0,MIN(DATEVALUE($E1324),Base!V$3)-MAX(DATEVALUE($D1324),Base!V$2)+1,0),"")</f>
        <v/>
      </c>
      <c r="Y1322" s="20" t="str">
        <f>IF(AND(M1322&lt;&gt;"",$H1318&lt;&gt;"",$F1318&lt;&gt;""),M1322*$H1318*$F1318,"")</f>
        <v/>
      </c>
      <c r="Z1322" s="20" t="str">
        <f>IF(AND(N1322&lt;&gt;"",$H1317&lt;&gt;"",$F1317&lt;&gt;""),N1322*$H1317*$F1317,"")</f>
        <v/>
      </c>
      <c r="AA1322" s="20" t="str">
        <f>IF(AND(O1322&lt;&gt;"",$H1317&lt;&gt;"",$F1317&lt;&gt;""),O1322*$H1317*$F1317,"")</f>
        <v/>
      </c>
      <c r="AB1322" s="20" t="str">
        <f>IF(AND(P1322&lt;&gt;"",$H1317&lt;&gt;"",$F1317&lt;&gt;""),P1322*$H1317*$F1317,"")</f>
        <v/>
      </c>
      <c r="AC1322" s="20" t="str">
        <f>IF(AND(Q1322&lt;&gt;"",$H1317&lt;&gt;"",$F1317&lt;&gt;""),Q1322*$H1317*$F1317,"")</f>
        <v/>
      </c>
      <c r="AD1322" s="20" t="str">
        <f>IF(AND(R1322&lt;&gt;"",$H1317&lt;&gt;"",$F1317&lt;&gt;""),R1322*$H1317*$F1317,"")</f>
        <v/>
      </c>
      <c r="AE1322" s="20" t="str">
        <f>IF(AND(S1322&lt;&gt;"",$H1317&lt;&gt;"",$F1317&lt;&gt;""),S1322*$H1317*$F1317,"")</f>
        <v/>
      </c>
      <c r="AF1322" s="20" t="str">
        <f>IF(AND(T1322&lt;&gt;"",$H1317&lt;&gt;"",$F1317&lt;&gt;""),T1322*$H1317*$F1317,"")</f>
        <v/>
      </c>
      <c r="AG1322" s="20" t="str">
        <f>IF(AND(U1322&lt;&gt;"",$H1317&lt;&gt;"",$F1317&lt;&gt;""),U1322*$H1317*$F1317,"")</f>
        <v/>
      </c>
      <c r="AH1322" s="20" t="str">
        <f>IF(AND(V1322&lt;&gt;"",$H1317&lt;&gt;"",$F1317&lt;&gt;""),V1322*$H1317*$F1317,"")</f>
        <v/>
      </c>
      <c r="AI1322" s="20" t="str">
        <f>IF(AND(W1322&lt;&gt;"",$H1317&lt;&gt;"",$F1317&lt;&gt;""),W1322*$H1317*$F1317,"")</f>
        <v/>
      </c>
      <c r="AJ1322" s="20" t="str">
        <f>IF(AND(X1322&lt;&gt;"",$H1317&lt;&gt;"",$F1317&lt;&gt;""),X1322*$H1317*$F1317,"")</f>
        <v/>
      </c>
    </row>
    <row r="1323" spans="1:36" ht="23.25" customHeight="1" x14ac:dyDescent="0.25">
      <c r="A1323" s="24"/>
      <c r="B1323" s="24"/>
      <c r="J1323" s="20" t="str">
        <f t="shared" si="59"/>
        <v/>
      </c>
      <c r="K1323" s="20" t="str">
        <f t="shared" si="60"/>
        <v/>
      </c>
      <c r="L1323" s="20" t="str">
        <f>IF(D1318&lt;&gt;"",MONTH(D1318),"")</f>
        <v/>
      </c>
      <c r="M1323" s="23" t="str">
        <f>IF(AND(($D1325)&lt;&gt;"",($E1325)&lt;&gt;""),IF(MIN(DATEVALUE($E1325),Base!K$3)-MAX(DATEVALUE($D1325),Base!K$2)+1&gt;=0,MIN(DATEVALUE($E1325),Base!K$3)-MAX(DATEVALUE($D1325),Base!K$2)+1,0),"")</f>
        <v/>
      </c>
      <c r="N1323" s="23" t="str">
        <f>IF(AND(($D1325)&lt;&gt;"",($E1325)&lt;&gt;""),IF(MIN(DATEVALUE($E1325),Base!L$3)-MAX(DATEVALUE($D1325),Base!L$2)+1&gt;=0,MIN(DATEVALUE($E1325),Base!L$3)-MAX(DATEVALUE($D1325),Base!L$2)+1,0),"")</f>
        <v/>
      </c>
      <c r="O1323" s="23" t="str">
        <f>IF(AND(($D1325)&lt;&gt;"",($E1325)&lt;&gt;""),IF(MIN(DATEVALUE($E1325),Base!M$3)-MAX(DATEVALUE($D1325),Base!M$2)+1&gt;=0,MIN(DATEVALUE($E1325),Base!M$3)-MAX(DATEVALUE($D1325),Base!M$2)+1,0),"")</f>
        <v/>
      </c>
      <c r="P1323" s="23" t="str">
        <f>IF(AND(($D1325)&lt;&gt;"",($E1325)&lt;&gt;""),IF(MIN(DATEVALUE($E1325),Base!N$3)-MAX(DATEVALUE($D1325),Base!N$2)+1&gt;=0,MIN(DATEVALUE($E1325),Base!N$3)-MAX(DATEVALUE($D1325),Base!N$2)+1,0),"")</f>
        <v/>
      </c>
      <c r="Q1323" s="23" t="str">
        <f>IF(AND(($D1325)&lt;&gt;"",($E1325)&lt;&gt;""),IF(MIN(DATEVALUE($E1325),Base!O$3)-MAX(DATEVALUE($D1325),Base!O$2)+1&gt;=0,MIN(DATEVALUE($E1325),Base!O$3)-MAX(DATEVALUE($D1325),Base!O$2)+1,0),"")</f>
        <v/>
      </c>
      <c r="R1323" s="23" t="str">
        <f>IF(AND(($D1325)&lt;&gt;"",($E1325)&lt;&gt;""),IF(MIN(DATEVALUE($E1325),Base!P$3)-MAX(DATEVALUE($D1325),Base!P$2)+1&gt;=0,MIN(DATEVALUE($E1325),Base!P$3)-MAX(DATEVALUE($D1325),Base!P$2)+1,0),"")</f>
        <v/>
      </c>
      <c r="S1323" s="23" t="str">
        <f>IF(AND(($D1325)&lt;&gt;"",($E1325)&lt;&gt;""),IF(MIN(DATEVALUE($E1325),Base!Q$3)-MAX(DATEVALUE($D1325),Base!Q$2)+1&gt;=0,MIN(DATEVALUE($E1325),Base!Q$3)-MAX(DATEVALUE($D1325),Base!Q$2)+1,0),"")</f>
        <v/>
      </c>
      <c r="T1323" s="23" t="str">
        <f>IF(AND(($D1325)&lt;&gt;"",($E1325)&lt;&gt;""),IF(MIN(DATEVALUE($E1325),Base!R$3)-MAX(DATEVALUE($D1325),Base!R$2)+1&gt;=0,MIN(DATEVALUE($E1325),Base!R$3)-MAX(DATEVALUE($D1325),Base!R$2)+1,0),"")</f>
        <v/>
      </c>
      <c r="U1323" s="23" t="str">
        <f>IF(AND(($D1325)&lt;&gt;"",($E1325)&lt;&gt;""),IF(MIN(DATEVALUE($E1325),Base!S$3)-MAX(DATEVALUE($D1325),Base!S$2)+1&gt;=0,MIN(DATEVALUE($E1325),Base!S$3)-MAX(DATEVALUE($D1325),Base!S$2)+1,0),"")</f>
        <v/>
      </c>
      <c r="V1323" s="23" t="str">
        <f>IF(AND(($D1325)&lt;&gt;"",($E1325)&lt;&gt;""),IF(MIN(DATEVALUE($E1325),Base!T$3)-MAX(DATEVALUE($D1325),Base!T$2)+1&gt;=0,MIN(DATEVALUE($E1325),Base!T$3)-MAX(DATEVALUE($D1325),Base!T$2)+1,0),"")</f>
        <v/>
      </c>
      <c r="W1323" s="23" t="str">
        <f>IF(AND(($D1325)&lt;&gt;"",($E1325)&lt;&gt;""),IF(MIN(DATEVALUE($E1325),Base!U$3)-MAX(DATEVALUE($D1325),Base!U$2)+1&gt;=0,MIN(DATEVALUE($E1325),Base!U$3)-MAX(DATEVALUE($D1325),Base!U$2)+1,0),"")</f>
        <v/>
      </c>
      <c r="X1323" s="23" t="str">
        <f>IF(AND(($D1325)&lt;&gt;"",($E1325)&lt;&gt;""),IF(MIN(DATEVALUE($E1325),Base!V$3)-MAX(DATEVALUE($D1325),Base!V$2)+1&gt;=0,MIN(DATEVALUE($E1325),Base!V$3)-MAX(DATEVALUE($D1325),Base!V$2)+1,0),"")</f>
        <v/>
      </c>
      <c r="Y1323" s="20" t="str">
        <f>IF(AND(M1323&lt;&gt;"",$H1319&lt;&gt;"",$F1319&lt;&gt;""),M1323*$H1319*$F1319,"")</f>
        <v/>
      </c>
      <c r="Z1323" s="20" t="str">
        <f>IF(AND(N1323&lt;&gt;"",$H1318&lt;&gt;"",$F1318&lt;&gt;""),N1323*$H1318*$F1318,"")</f>
        <v/>
      </c>
      <c r="AA1323" s="20" t="str">
        <f>IF(AND(O1323&lt;&gt;"",$H1318&lt;&gt;"",$F1318&lt;&gt;""),O1323*$H1318*$F1318,"")</f>
        <v/>
      </c>
      <c r="AB1323" s="20" t="str">
        <f>IF(AND(P1323&lt;&gt;"",$H1318&lt;&gt;"",$F1318&lt;&gt;""),P1323*$H1318*$F1318,"")</f>
        <v/>
      </c>
      <c r="AC1323" s="20" t="str">
        <f>IF(AND(Q1323&lt;&gt;"",$H1318&lt;&gt;"",$F1318&lt;&gt;""),Q1323*$H1318*$F1318,"")</f>
        <v/>
      </c>
      <c r="AD1323" s="20" t="str">
        <f>IF(AND(R1323&lt;&gt;"",$H1318&lt;&gt;"",$F1318&lt;&gt;""),R1323*$H1318*$F1318,"")</f>
        <v/>
      </c>
      <c r="AE1323" s="20" t="str">
        <f>IF(AND(S1323&lt;&gt;"",$H1318&lt;&gt;"",$F1318&lt;&gt;""),S1323*$H1318*$F1318,"")</f>
        <v/>
      </c>
      <c r="AF1323" s="20" t="str">
        <f>IF(AND(T1323&lt;&gt;"",$H1318&lt;&gt;"",$F1318&lt;&gt;""),T1323*$H1318*$F1318,"")</f>
        <v/>
      </c>
      <c r="AG1323" s="20" t="str">
        <f>IF(AND(U1323&lt;&gt;"",$H1318&lt;&gt;"",$F1318&lt;&gt;""),U1323*$H1318*$F1318,"")</f>
        <v/>
      </c>
      <c r="AH1323" s="20" t="str">
        <f>IF(AND(V1323&lt;&gt;"",$H1318&lt;&gt;"",$F1318&lt;&gt;""),V1323*$H1318*$F1318,"")</f>
        <v/>
      </c>
      <c r="AI1323" s="20" t="str">
        <f>IF(AND(W1323&lt;&gt;"",$H1318&lt;&gt;"",$F1318&lt;&gt;""),W1323*$H1318*$F1318,"")</f>
        <v/>
      </c>
      <c r="AJ1323" s="20" t="str">
        <f>IF(AND(X1323&lt;&gt;"",$H1318&lt;&gt;"",$F1318&lt;&gt;""),X1323*$H1318*$F1318,"")</f>
        <v/>
      </c>
    </row>
    <row r="1324" spans="1:36" ht="23.25" customHeight="1" x14ac:dyDescent="0.25">
      <c r="A1324" s="24"/>
      <c r="B1324" s="24"/>
      <c r="J1324" s="20" t="str">
        <f t="shared" si="59"/>
        <v/>
      </c>
      <c r="K1324" s="20" t="str">
        <f t="shared" si="60"/>
        <v/>
      </c>
      <c r="L1324" s="20" t="str">
        <f>IF(D1319&lt;&gt;"",MONTH(D1319),"")</f>
        <v/>
      </c>
      <c r="M1324" s="23" t="str">
        <f>IF(AND(($D1326)&lt;&gt;"",($E1326)&lt;&gt;""),IF(MIN(DATEVALUE($E1326),Base!K$3)-MAX(DATEVALUE($D1326),Base!K$2)+1&gt;=0,MIN(DATEVALUE($E1326),Base!K$3)-MAX(DATEVALUE($D1326),Base!K$2)+1,0),"")</f>
        <v/>
      </c>
      <c r="N1324" s="23" t="str">
        <f>IF(AND(($D1326)&lt;&gt;"",($E1326)&lt;&gt;""),IF(MIN(DATEVALUE($E1326),Base!L$3)-MAX(DATEVALUE($D1326),Base!L$2)+1&gt;=0,MIN(DATEVALUE($E1326),Base!L$3)-MAX(DATEVALUE($D1326),Base!L$2)+1,0),"")</f>
        <v/>
      </c>
      <c r="O1324" s="23" t="str">
        <f>IF(AND(($D1326)&lt;&gt;"",($E1326)&lt;&gt;""),IF(MIN(DATEVALUE($E1326),Base!M$3)-MAX(DATEVALUE($D1326),Base!M$2)+1&gt;=0,MIN(DATEVALUE($E1326),Base!M$3)-MAX(DATEVALUE($D1326),Base!M$2)+1,0),"")</f>
        <v/>
      </c>
      <c r="P1324" s="23" t="str">
        <f>IF(AND(($D1326)&lt;&gt;"",($E1326)&lt;&gt;""),IF(MIN(DATEVALUE($E1326),Base!N$3)-MAX(DATEVALUE($D1326),Base!N$2)+1&gt;=0,MIN(DATEVALUE($E1326),Base!N$3)-MAX(DATEVALUE($D1326),Base!N$2)+1,0),"")</f>
        <v/>
      </c>
      <c r="Q1324" s="23" t="str">
        <f>IF(AND(($D1326)&lt;&gt;"",($E1326)&lt;&gt;""),IF(MIN(DATEVALUE($E1326),Base!O$3)-MAX(DATEVALUE($D1326),Base!O$2)+1&gt;=0,MIN(DATEVALUE($E1326),Base!O$3)-MAX(DATEVALUE($D1326),Base!O$2)+1,0),"")</f>
        <v/>
      </c>
      <c r="R1324" s="23" t="str">
        <f>IF(AND(($D1326)&lt;&gt;"",($E1326)&lt;&gt;""),IF(MIN(DATEVALUE($E1326),Base!P$3)-MAX(DATEVALUE($D1326),Base!P$2)+1&gt;=0,MIN(DATEVALUE($E1326),Base!P$3)-MAX(DATEVALUE($D1326),Base!P$2)+1,0),"")</f>
        <v/>
      </c>
      <c r="S1324" s="23" t="str">
        <f>IF(AND(($D1326)&lt;&gt;"",($E1326)&lt;&gt;""),IF(MIN(DATEVALUE($E1326),Base!Q$3)-MAX(DATEVALUE($D1326),Base!Q$2)+1&gt;=0,MIN(DATEVALUE($E1326),Base!Q$3)-MAX(DATEVALUE($D1326),Base!Q$2)+1,0),"")</f>
        <v/>
      </c>
      <c r="T1324" s="23" t="str">
        <f>IF(AND(($D1326)&lt;&gt;"",($E1326)&lt;&gt;""),IF(MIN(DATEVALUE($E1326),Base!R$3)-MAX(DATEVALUE($D1326),Base!R$2)+1&gt;=0,MIN(DATEVALUE($E1326),Base!R$3)-MAX(DATEVALUE($D1326),Base!R$2)+1,0),"")</f>
        <v/>
      </c>
      <c r="U1324" s="23" t="str">
        <f>IF(AND(($D1326)&lt;&gt;"",($E1326)&lt;&gt;""),IF(MIN(DATEVALUE($E1326),Base!S$3)-MAX(DATEVALUE($D1326),Base!S$2)+1&gt;=0,MIN(DATEVALUE($E1326),Base!S$3)-MAX(DATEVALUE($D1326),Base!S$2)+1,0),"")</f>
        <v/>
      </c>
      <c r="V1324" s="23" t="str">
        <f>IF(AND(($D1326)&lt;&gt;"",($E1326)&lt;&gt;""),IF(MIN(DATEVALUE($E1326),Base!T$3)-MAX(DATEVALUE($D1326),Base!T$2)+1&gt;=0,MIN(DATEVALUE($E1326),Base!T$3)-MAX(DATEVALUE($D1326),Base!T$2)+1,0),"")</f>
        <v/>
      </c>
      <c r="W1324" s="23" t="str">
        <f>IF(AND(($D1326)&lt;&gt;"",($E1326)&lt;&gt;""),IF(MIN(DATEVALUE($E1326),Base!U$3)-MAX(DATEVALUE($D1326),Base!U$2)+1&gt;=0,MIN(DATEVALUE($E1326),Base!U$3)-MAX(DATEVALUE($D1326),Base!U$2)+1,0),"")</f>
        <v/>
      </c>
      <c r="X1324" s="23" t="str">
        <f>IF(AND(($D1326)&lt;&gt;"",($E1326)&lt;&gt;""),IF(MIN(DATEVALUE($E1326),Base!V$3)-MAX(DATEVALUE($D1326),Base!V$2)+1&gt;=0,MIN(DATEVALUE($E1326),Base!V$3)-MAX(DATEVALUE($D1326),Base!V$2)+1,0),"")</f>
        <v/>
      </c>
      <c r="Y1324" s="20" t="str">
        <f>IF(AND(M1324&lt;&gt;"",$H1320&lt;&gt;"",$F1320&lt;&gt;""),M1324*$H1320*$F1320,"")</f>
        <v/>
      </c>
      <c r="Z1324" s="20" t="str">
        <f>IF(AND(N1324&lt;&gt;"",$H1319&lt;&gt;"",$F1319&lt;&gt;""),N1324*$H1319*$F1319,"")</f>
        <v/>
      </c>
      <c r="AA1324" s="20" t="str">
        <f>IF(AND(O1324&lt;&gt;"",$H1319&lt;&gt;"",$F1319&lt;&gt;""),O1324*$H1319*$F1319,"")</f>
        <v/>
      </c>
      <c r="AB1324" s="20" t="str">
        <f>IF(AND(P1324&lt;&gt;"",$H1319&lt;&gt;"",$F1319&lt;&gt;""),P1324*$H1319*$F1319,"")</f>
        <v/>
      </c>
      <c r="AC1324" s="20" t="str">
        <f>IF(AND(Q1324&lt;&gt;"",$H1319&lt;&gt;"",$F1319&lt;&gt;""),Q1324*$H1319*$F1319,"")</f>
        <v/>
      </c>
      <c r="AD1324" s="20" t="str">
        <f>IF(AND(R1324&lt;&gt;"",$H1319&lt;&gt;"",$F1319&lt;&gt;""),R1324*$H1319*$F1319,"")</f>
        <v/>
      </c>
      <c r="AE1324" s="20" t="str">
        <f>IF(AND(S1324&lt;&gt;"",$H1319&lt;&gt;"",$F1319&lt;&gt;""),S1324*$H1319*$F1319,"")</f>
        <v/>
      </c>
      <c r="AF1324" s="20" t="str">
        <f>IF(AND(T1324&lt;&gt;"",$H1319&lt;&gt;"",$F1319&lt;&gt;""),T1324*$H1319*$F1319,"")</f>
        <v/>
      </c>
      <c r="AG1324" s="20" t="str">
        <f>IF(AND(U1324&lt;&gt;"",$H1319&lt;&gt;"",$F1319&lt;&gt;""),U1324*$H1319*$F1319,"")</f>
        <v/>
      </c>
      <c r="AH1324" s="20" t="str">
        <f>IF(AND(V1324&lt;&gt;"",$H1319&lt;&gt;"",$F1319&lt;&gt;""),V1324*$H1319*$F1319,"")</f>
        <v/>
      </c>
      <c r="AI1324" s="20" t="str">
        <f>IF(AND(W1324&lt;&gt;"",$H1319&lt;&gt;"",$F1319&lt;&gt;""),W1324*$H1319*$F1319,"")</f>
        <v/>
      </c>
      <c r="AJ1324" s="20" t="str">
        <f>IF(AND(X1324&lt;&gt;"",$H1319&lt;&gt;"",$F1319&lt;&gt;""),X1324*$H1319*$F1319,"")</f>
        <v/>
      </c>
    </row>
    <row r="1325" spans="1:36" ht="23.25" customHeight="1" x14ac:dyDescent="0.25">
      <c r="A1325" s="24"/>
      <c r="B1325" s="24"/>
      <c r="J1325" s="20" t="str">
        <f t="shared" si="59"/>
        <v/>
      </c>
      <c r="K1325" s="20" t="str">
        <f t="shared" si="60"/>
        <v/>
      </c>
      <c r="L1325" s="20" t="str">
        <f>IF(D1320&lt;&gt;"",MONTH(D1320),"")</f>
        <v/>
      </c>
      <c r="M1325" s="23" t="str">
        <f>IF(AND(($D1327)&lt;&gt;"",($E1327)&lt;&gt;""),IF(MIN(DATEVALUE($E1327),Base!K$3)-MAX(DATEVALUE($D1327),Base!K$2)+1&gt;=0,MIN(DATEVALUE($E1327),Base!K$3)-MAX(DATEVALUE($D1327),Base!K$2)+1,0),"")</f>
        <v/>
      </c>
      <c r="N1325" s="23" t="str">
        <f>IF(AND(($D1327)&lt;&gt;"",($E1327)&lt;&gt;""),IF(MIN(DATEVALUE($E1327),Base!L$3)-MAX(DATEVALUE($D1327),Base!L$2)+1&gt;=0,MIN(DATEVALUE($E1327),Base!L$3)-MAX(DATEVALUE($D1327),Base!L$2)+1,0),"")</f>
        <v/>
      </c>
      <c r="O1325" s="23" t="str">
        <f>IF(AND(($D1327)&lt;&gt;"",($E1327)&lt;&gt;""),IF(MIN(DATEVALUE($E1327),Base!M$3)-MAX(DATEVALUE($D1327),Base!M$2)+1&gt;=0,MIN(DATEVALUE($E1327),Base!M$3)-MAX(DATEVALUE($D1327),Base!M$2)+1,0),"")</f>
        <v/>
      </c>
      <c r="P1325" s="23" t="str">
        <f>IF(AND(($D1327)&lt;&gt;"",($E1327)&lt;&gt;""),IF(MIN(DATEVALUE($E1327),Base!N$3)-MAX(DATEVALUE($D1327),Base!N$2)+1&gt;=0,MIN(DATEVALUE($E1327),Base!N$3)-MAX(DATEVALUE($D1327),Base!N$2)+1,0),"")</f>
        <v/>
      </c>
      <c r="Q1325" s="23" t="str">
        <f>IF(AND(($D1327)&lt;&gt;"",($E1327)&lt;&gt;""),IF(MIN(DATEVALUE($E1327),Base!O$3)-MAX(DATEVALUE($D1327),Base!O$2)+1&gt;=0,MIN(DATEVALUE($E1327),Base!O$3)-MAX(DATEVALUE($D1327),Base!O$2)+1,0),"")</f>
        <v/>
      </c>
      <c r="R1325" s="23" t="str">
        <f>IF(AND(($D1327)&lt;&gt;"",($E1327)&lt;&gt;""),IF(MIN(DATEVALUE($E1327),Base!P$3)-MAX(DATEVALUE($D1327),Base!P$2)+1&gt;=0,MIN(DATEVALUE($E1327),Base!P$3)-MAX(DATEVALUE($D1327),Base!P$2)+1,0),"")</f>
        <v/>
      </c>
      <c r="S1325" s="23" t="str">
        <f>IF(AND(($D1327)&lt;&gt;"",($E1327)&lt;&gt;""),IF(MIN(DATEVALUE($E1327),Base!Q$3)-MAX(DATEVALUE($D1327),Base!Q$2)+1&gt;=0,MIN(DATEVALUE($E1327),Base!Q$3)-MAX(DATEVALUE($D1327),Base!Q$2)+1,0),"")</f>
        <v/>
      </c>
      <c r="T1325" s="23" t="str">
        <f>IF(AND(($D1327)&lt;&gt;"",($E1327)&lt;&gt;""),IF(MIN(DATEVALUE($E1327),Base!R$3)-MAX(DATEVALUE($D1327),Base!R$2)+1&gt;=0,MIN(DATEVALUE($E1327),Base!R$3)-MAX(DATEVALUE($D1327),Base!R$2)+1,0),"")</f>
        <v/>
      </c>
      <c r="U1325" s="23" t="str">
        <f>IF(AND(($D1327)&lt;&gt;"",($E1327)&lt;&gt;""),IF(MIN(DATEVALUE($E1327),Base!S$3)-MAX(DATEVALUE($D1327),Base!S$2)+1&gt;=0,MIN(DATEVALUE($E1327),Base!S$3)-MAX(DATEVALUE($D1327),Base!S$2)+1,0),"")</f>
        <v/>
      </c>
      <c r="V1325" s="23" t="str">
        <f>IF(AND(($D1327)&lt;&gt;"",($E1327)&lt;&gt;""),IF(MIN(DATEVALUE($E1327),Base!T$3)-MAX(DATEVALUE($D1327),Base!T$2)+1&gt;=0,MIN(DATEVALUE($E1327),Base!T$3)-MAX(DATEVALUE($D1327),Base!T$2)+1,0),"")</f>
        <v/>
      </c>
      <c r="W1325" s="23" t="str">
        <f>IF(AND(($D1327)&lt;&gt;"",($E1327)&lt;&gt;""),IF(MIN(DATEVALUE($E1327),Base!U$3)-MAX(DATEVALUE($D1327),Base!U$2)+1&gt;=0,MIN(DATEVALUE($E1327),Base!U$3)-MAX(DATEVALUE($D1327),Base!U$2)+1,0),"")</f>
        <v/>
      </c>
      <c r="X1325" s="23" t="str">
        <f>IF(AND(($D1327)&lt;&gt;"",($E1327)&lt;&gt;""),IF(MIN(DATEVALUE($E1327),Base!V$3)-MAX(DATEVALUE($D1327),Base!V$2)+1&gt;=0,MIN(DATEVALUE($E1327),Base!V$3)-MAX(DATEVALUE($D1327),Base!V$2)+1,0),"")</f>
        <v/>
      </c>
      <c r="Y1325" s="20" t="str">
        <f>IF(AND(M1325&lt;&gt;"",$H1321&lt;&gt;"",$F1321&lt;&gt;""),M1325*$H1321*$F1321,"")</f>
        <v/>
      </c>
      <c r="Z1325" s="20" t="str">
        <f>IF(AND(N1325&lt;&gt;"",$H1320&lt;&gt;"",$F1320&lt;&gt;""),N1325*$H1320*$F1320,"")</f>
        <v/>
      </c>
      <c r="AA1325" s="20" t="str">
        <f>IF(AND(O1325&lt;&gt;"",$H1320&lt;&gt;"",$F1320&lt;&gt;""),O1325*$H1320*$F1320,"")</f>
        <v/>
      </c>
      <c r="AB1325" s="20" t="str">
        <f>IF(AND(P1325&lt;&gt;"",$H1320&lt;&gt;"",$F1320&lt;&gt;""),P1325*$H1320*$F1320,"")</f>
        <v/>
      </c>
      <c r="AC1325" s="20" t="str">
        <f>IF(AND(Q1325&lt;&gt;"",$H1320&lt;&gt;"",$F1320&lt;&gt;""),Q1325*$H1320*$F1320,"")</f>
        <v/>
      </c>
      <c r="AD1325" s="20" t="str">
        <f>IF(AND(R1325&lt;&gt;"",$H1320&lt;&gt;"",$F1320&lt;&gt;""),R1325*$H1320*$F1320,"")</f>
        <v/>
      </c>
      <c r="AE1325" s="20" t="str">
        <f>IF(AND(S1325&lt;&gt;"",$H1320&lt;&gt;"",$F1320&lt;&gt;""),S1325*$H1320*$F1320,"")</f>
        <v/>
      </c>
      <c r="AF1325" s="20" t="str">
        <f>IF(AND(T1325&lt;&gt;"",$H1320&lt;&gt;"",$F1320&lt;&gt;""),T1325*$H1320*$F1320,"")</f>
        <v/>
      </c>
      <c r="AG1325" s="20" t="str">
        <f>IF(AND(U1325&lt;&gt;"",$H1320&lt;&gt;"",$F1320&lt;&gt;""),U1325*$H1320*$F1320,"")</f>
        <v/>
      </c>
      <c r="AH1325" s="20" t="str">
        <f>IF(AND(V1325&lt;&gt;"",$H1320&lt;&gt;"",$F1320&lt;&gt;""),V1325*$H1320*$F1320,"")</f>
        <v/>
      </c>
      <c r="AI1325" s="20" t="str">
        <f>IF(AND(W1325&lt;&gt;"",$H1320&lt;&gt;"",$F1320&lt;&gt;""),W1325*$H1320*$F1320,"")</f>
        <v/>
      </c>
      <c r="AJ1325" s="20" t="str">
        <f>IF(AND(X1325&lt;&gt;"",$H1320&lt;&gt;"",$F1320&lt;&gt;""),X1325*$H1320*$F1320,"")</f>
        <v/>
      </c>
    </row>
    <row r="1326" spans="1:36" ht="23.25" customHeight="1" x14ac:dyDescent="0.25">
      <c r="A1326" s="24"/>
      <c r="B1326" s="24"/>
      <c r="J1326" s="20" t="str">
        <f t="shared" si="59"/>
        <v/>
      </c>
      <c r="K1326" s="20" t="str">
        <f t="shared" si="60"/>
        <v/>
      </c>
      <c r="L1326" s="20" t="str">
        <f>IF(D1321&lt;&gt;"",MONTH(D1321),"")</f>
        <v/>
      </c>
      <c r="M1326" s="23" t="str">
        <f>IF(AND(($D1328)&lt;&gt;"",($E1328)&lt;&gt;""),IF(MIN(DATEVALUE($E1328),Base!K$3)-MAX(DATEVALUE($D1328),Base!K$2)+1&gt;=0,MIN(DATEVALUE($E1328),Base!K$3)-MAX(DATEVALUE($D1328),Base!K$2)+1,0),"")</f>
        <v/>
      </c>
      <c r="N1326" s="23" t="str">
        <f>IF(AND(($D1328)&lt;&gt;"",($E1328)&lt;&gt;""),IF(MIN(DATEVALUE($E1328),Base!L$3)-MAX(DATEVALUE($D1328),Base!L$2)+1&gt;=0,MIN(DATEVALUE($E1328),Base!L$3)-MAX(DATEVALUE($D1328),Base!L$2)+1,0),"")</f>
        <v/>
      </c>
      <c r="O1326" s="23" t="str">
        <f>IF(AND(($D1328)&lt;&gt;"",($E1328)&lt;&gt;""),IF(MIN(DATEVALUE($E1328),Base!M$3)-MAX(DATEVALUE($D1328),Base!M$2)+1&gt;=0,MIN(DATEVALUE($E1328),Base!M$3)-MAX(DATEVALUE($D1328),Base!M$2)+1,0),"")</f>
        <v/>
      </c>
      <c r="P1326" s="23" t="str">
        <f>IF(AND(($D1328)&lt;&gt;"",($E1328)&lt;&gt;""),IF(MIN(DATEVALUE($E1328),Base!N$3)-MAX(DATEVALUE($D1328),Base!N$2)+1&gt;=0,MIN(DATEVALUE($E1328),Base!N$3)-MAX(DATEVALUE($D1328),Base!N$2)+1,0),"")</f>
        <v/>
      </c>
      <c r="Q1326" s="23" t="str">
        <f>IF(AND(($D1328)&lt;&gt;"",($E1328)&lt;&gt;""),IF(MIN(DATEVALUE($E1328),Base!O$3)-MAX(DATEVALUE($D1328),Base!O$2)+1&gt;=0,MIN(DATEVALUE($E1328),Base!O$3)-MAX(DATEVALUE($D1328),Base!O$2)+1,0),"")</f>
        <v/>
      </c>
      <c r="R1326" s="23" t="str">
        <f>IF(AND(($D1328)&lt;&gt;"",($E1328)&lt;&gt;""),IF(MIN(DATEVALUE($E1328),Base!P$3)-MAX(DATEVALUE($D1328),Base!P$2)+1&gt;=0,MIN(DATEVALUE($E1328),Base!P$3)-MAX(DATEVALUE($D1328),Base!P$2)+1,0),"")</f>
        <v/>
      </c>
      <c r="S1326" s="23" t="str">
        <f>IF(AND(($D1328)&lt;&gt;"",($E1328)&lt;&gt;""),IF(MIN(DATEVALUE($E1328),Base!Q$3)-MAX(DATEVALUE($D1328),Base!Q$2)+1&gt;=0,MIN(DATEVALUE($E1328),Base!Q$3)-MAX(DATEVALUE($D1328),Base!Q$2)+1,0),"")</f>
        <v/>
      </c>
      <c r="T1326" s="23" t="str">
        <f>IF(AND(($D1328)&lt;&gt;"",($E1328)&lt;&gt;""),IF(MIN(DATEVALUE($E1328),Base!R$3)-MAX(DATEVALUE($D1328),Base!R$2)+1&gt;=0,MIN(DATEVALUE($E1328),Base!R$3)-MAX(DATEVALUE($D1328),Base!R$2)+1,0),"")</f>
        <v/>
      </c>
      <c r="U1326" s="23" t="str">
        <f>IF(AND(($D1328)&lt;&gt;"",($E1328)&lt;&gt;""),IF(MIN(DATEVALUE($E1328),Base!S$3)-MAX(DATEVALUE($D1328),Base!S$2)+1&gt;=0,MIN(DATEVALUE($E1328),Base!S$3)-MAX(DATEVALUE($D1328),Base!S$2)+1,0),"")</f>
        <v/>
      </c>
      <c r="V1326" s="23" t="str">
        <f>IF(AND(($D1328)&lt;&gt;"",($E1328)&lt;&gt;""),IF(MIN(DATEVALUE($E1328),Base!T$3)-MAX(DATEVALUE($D1328),Base!T$2)+1&gt;=0,MIN(DATEVALUE($E1328),Base!T$3)-MAX(DATEVALUE($D1328),Base!T$2)+1,0),"")</f>
        <v/>
      </c>
      <c r="W1326" s="23" t="str">
        <f>IF(AND(($D1328)&lt;&gt;"",($E1328)&lt;&gt;""),IF(MIN(DATEVALUE($E1328),Base!U$3)-MAX(DATEVALUE($D1328),Base!U$2)+1&gt;=0,MIN(DATEVALUE($E1328),Base!U$3)-MAX(DATEVALUE($D1328),Base!U$2)+1,0),"")</f>
        <v/>
      </c>
      <c r="X1326" s="23" t="str">
        <f>IF(AND(($D1328)&lt;&gt;"",($E1328)&lt;&gt;""),IF(MIN(DATEVALUE($E1328),Base!V$3)-MAX(DATEVALUE($D1328),Base!V$2)+1&gt;=0,MIN(DATEVALUE($E1328),Base!V$3)-MAX(DATEVALUE($D1328),Base!V$2)+1,0),"")</f>
        <v/>
      </c>
      <c r="Y1326" s="20" t="str">
        <f>IF(AND(M1326&lt;&gt;"",$H1322&lt;&gt;"",$F1322&lt;&gt;""),M1326*$H1322*$F1322,"")</f>
        <v/>
      </c>
      <c r="Z1326" s="20" t="str">
        <f>IF(AND(N1326&lt;&gt;"",$H1321&lt;&gt;"",$F1321&lt;&gt;""),N1326*$H1321*$F1321,"")</f>
        <v/>
      </c>
      <c r="AA1326" s="20" t="str">
        <f>IF(AND(O1326&lt;&gt;"",$H1321&lt;&gt;"",$F1321&lt;&gt;""),O1326*$H1321*$F1321,"")</f>
        <v/>
      </c>
      <c r="AB1326" s="20" t="str">
        <f>IF(AND(P1326&lt;&gt;"",$H1321&lt;&gt;"",$F1321&lt;&gt;""),P1326*$H1321*$F1321,"")</f>
        <v/>
      </c>
      <c r="AC1326" s="20" t="str">
        <f>IF(AND(Q1326&lt;&gt;"",$H1321&lt;&gt;"",$F1321&lt;&gt;""),Q1326*$H1321*$F1321,"")</f>
        <v/>
      </c>
      <c r="AD1326" s="20" t="str">
        <f>IF(AND(R1326&lt;&gt;"",$H1321&lt;&gt;"",$F1321&lt;&gt;""),R1326*$H1321*$F1321,"")</f>
        <v/>
      </c>
      <c r="AE1326" s="20" t="str">
        <f>IF(AND(S1326&lt;&gt;"",$H1321&lt;&gt;"",$F1321&lt;&gt;""),S1326*$H1321*$F1321,"")</f>
        <v/>
      </c>
      <c r="AF1326" s="20" t="str">
        <f>IF(AND(T1326&lt;&gt;"",$H1321&lt;&gt;"",$F1321&lt;&gt;""),T1326*$H1321*$F1321,"")</f>
        <v/>
      </c>
      <c r="AG1326" s="20" t="str">
        <f>IF(AND(U1326&lt;&gt;"",$H1321&lt;&gt;"",$F1321&lt;&gt;""),U1326*$H1321*$F1321,"")</f>
        <v/>
      </c>
      <c r="AH1326" s="20" t="str">
        <f>IF(AND(V1326&lt;&gt;"",$H1321&lt;&gt;"",$F1321&lt;&gt;""),V1326*$H1321*$F1321,"")</f>
        <v/>
      </c>
      <c r="AI1326" s="20" t="str">
        <f>IF(AND(W1326&lt;&gt;"",$H1321&lt;&gt;"",$F1321&lt;&gt;""),W1326*$H1321*$F1321,"")</f>
        <v/>
      </c>
      <c r="AJ1326" s="20" t="str">
        <f>IF(AND(X1326&lt;&gt;"",$H1321&lt;&gt;"",$F1321&lt;&gt;""),X1326*$H1321*$F1321,"")</f>
        <v/>
      </c>
    </row>
    <row r="1327" spans="1:36" ht="23.25" customHeight="1" x14ac:dyDescent="0.25">
      <c r="A1327" s="24"/>
      <c r="B1327" s="24"/>
      <c r="J1327" s="20" t="str">
        <f t="shared" si="59"/>
        <v/>
      </c>
      <c r="K1327" s="20" t="str">
        <f t="shared" si="60"/>
        <v/>
      </c>
      <c r="L1327" s="20" t="str">
        <f>IF(D1322&lt;&gt;"",MONTH(D1322),"")</f>
        <v/>
      </c>
      <c r="M1327" s="23" t="str">
        <f>IF(AND(($D1329)&lt;&gt;"",($E1329)&lt;&gt;""),IF(MIN(DATEVALUE($E1329),Base!K$3)-MAX(DATEVALUE($D1329),Base!K$2)+1&gt;=0,MIN(DATEVALUE($E1329),Base!K$3)-MAX(DATEVALUE($D1329),Base!K$2)+1,0),"")</f>
        <v/>
      </c>
      <c r="N1327" s="23" t="str">
        <f>IF(AND(($D1329)&lt;&gt;"",($E1329)&lt;&gt;""),IF(MIN(DATEVALUE($E1329),Base!L$3)-MAX(DATEVALUE($D1329),Base!L$2)+1&gt;=0,MIN(DATEVALUE($E1329),Base!L$3)-MAX(DATEVALUE($D1329),Base!L$2)+1,0),"")</f>
        <v/>
      </c>
      <c r="O1327" s="23" t="str">
        <f>IF(AND(($D1329)&lt;&gt;"",($E1329)&lt;&gt;""),IF(MIN(DATEVALUE($E1329),Base!M$3)-MAX(DATEVALUE($D1329),Base!M$2)+1&gt;=0,MIN(DATEVALUE($E1329),Base!M$3)-MAX(DATEVALUE($D1329),Base!M$2)+1,0),"")</f>
        <v/>
      </c>
      <c r="P1327" s="23" t="str">
        <f>IF(AND(($D1329)&lt;&gt;"",($E1329)&lt;&gt;""),IF(MIN(DATEVALUE($E1329),Base!N$3)-MAX(DATEVALUE($D1329),Base!N$2)+1&gt;=0,MIN(DATEVALUE($E1329),Base!N$3)-MAX(DATEVALUE($D1329),Base!N$2)+1,0),"")</f>
        <v/>
      </c>
      <c r="Q1327" s="23" t="str">
        <f>IF(AND(($D1329)&lt;&gt;"",($E1329)&lt;&gt;""),IF(MIN(DATEVALUE($E1329),Base!O$3)-MAX(DATEVALUE($D1329),Base!O$2)+1&gt;=0,MIN(DATEVALUE($E1329),Base!O$3)-MAX(DATEVALUE($D1329),Base!O$2)+1,0),"")</f>
        <v/>
      </c>
      <c r="R1327" s="23" t="str">
        <f>IF(AND(($D1329)&lt;&gt;"",($E1329)&lt;&gt;""),IF(MIN(DATEVALUE($E1329),Base!P$3)-MAX(DATEVALUE($D1329),Base!P$2)+1&gt;=0,MIN(DATEVALUE($E1329),Base!P$3)-MAX(DATEVALUE($D1329),Base!P$2)+1,0),"")</f>
        <v/>
      </c>
      <c r="S1327" s="23" t="str">
        <f>IF(AND(($D1329)&lt;&gt;"",($E1329)&lt;&gt;""),IF(MIN(DATEVALUE($E1329),Base!Q$3)-MAX(DATEVALUE($D1329),Base!Q$2)+1&gt;=0,MIN(DATEVALUE($E1329),Base!Q$3)-MAX(DATEVALUE($D1329),Base!Q$2)+1,0),"")</f>
        <v/>
      </c>
      <c r="T1327" s="23" t="str">
        <f>IF(AND(($D1329)&lt;&gt;"",($E1329)&lt;&gt;""),IF(MIN(DATEVALUE($E1329),Base!R$3)-MAX(DATEVALUE($D1329),Base!R$2)+1&gt;=0,MIN(DATEVALUE($E1329),Base!R$3)-MAX(DATEVALUE($D1329),Base!R$2)+1,0),"")</f>
        <v/>
      </c>
      <c r="U1327" s="23" t="str">
        <f>IF(AND(($D1329)&lt;&gt;"",($E1329)&lt;&gt;""),IF(MIN(DATEVALUE($E1329),Base!S$3)-MAX(DATEVALUE($D1329),Base!S$2)+1&gt;=0,MIN(DATEVALUE($E1329),Base!S$3)-MAX(DATEVALUE($D1329),Base!S$2)+1,0),"")</f>
        <v/>
      </c>
      <c r="V1327" s="23" t="str">
        <f>IF(AND(($D1329)&lt;&gt;"",($E1329)&lt;&gt;""),IF(MIN(DATEVALUE($E1329),Base!T$3)-MAX(DATEVALUE($D1329),Base!T$2)+1&gt;=0,MIN(DATEVALUE($E1329),Base!T$3)-MAX(DATEVALUE($D1329),Base!T$2)+1,0),"")</f>
        <v/>
      </c>
      <c r="W1327" s="23" t="str">
        <f>IF(AND(($D1329)&lt;&gt;"",($E1329)&lt;&gt;""),IF(MIN(DATEVALUE($E1329),Base!U$3)-MAX(DATEVALUE($D1329),Base!U$2)+1&gt;=0,MIN(DATEVALUE($E1329),Base!U$3)-MAX(DATEVALUE($D1329),Base!U$2)+1,0),"")</f>
        <v/>
      </c>
      <c r="X1327" s="23" t="str">
        <f>IF(AND(($D1329)&lt;&gt;"",($E1329)&lt;&gt;""),IF(MIN(DATEVALUE($E1329),Base!V$3)-MAX(DATEVALUE($D1329),Base!V$2)+1&gt;=0,MIN(DATEVALUE($E1329),Base!V$3)-MAX(DATEVALUE($D1329),Base!V$2)+1,0),"")</f>
        <v/>
      </c>
      <c r="Y1327" s="20" t="str">
        <f>IF(AND(M1327&lt;&gt;"",$H1323&lt;&gt;"",$F1323&lt;&gt;""),M1327*$H1323*$F1323,"")</f>
        <v/>
      </c>
      <c r="Z1327" s="20" t="str">
        <f>IF(AND(N1327&lt;&gt;"",$H1322&lt;&gt;"",$F1322&lt;&gt;""),N1327*$H1322*$F1322,"")</f>
        <v/>
      </c>
      <c r="AA1327" s="20" t="str">
        <f>IF(AND(O1327&lt;&gt;"",$H1322&lt;&gt;"",$F1322&lt;&gt;""),O1327*$H1322*$F1322,"")</f>
        <v/>
      </c>
      <c r="AB1327" s="20" t="str">
        <f>IF(AND(P1327&lt;&gt;"",$H1322&lt;&gt;"",$F1322&lt;&gt;""),P1327*$H1322*$F1322,"")</f>
        <v/>
      </c>
      <c r="AC1327" s="20" t="str">
        <f>IF(AND(Q1327&lt;&gt;"",$H1322&lt;&gt;"",$F1322&lt;&gt;""),Q1327*$H1322*$F1322,"")</f>
        <v/>
      </c>
      <c r="AD1327" s="20" t="str">
        <f>IF(AND(R1327&lt;&gt;"",$H1322&lt;&gt;"",$F1322&lt;&gt;""),R1327*$H1322*$F1322,"")</f>
        <v/>
      </c>
      <c r="AE1327" s="20" t="str">
        <f>IF(AND(S1327&lt;&gt;"",$H1322&lt;&gt;"",$F1322&lt;&gt;""),S1327*$H1322*$F1322,"")</f>
        <v/>
      </c>
      <c r="AF1327" s="20" t="str">
        <f>IF(AND(T1327&lt;&gt;"",$H1322&lt;&gt;"",$F1322&lt;&gt;""),T1327*$H1322*$F1322,"")</f>
        <v/>
      </c>
      <c r="AG1327" s="20" t="str">
        <f>IF(AND(U1327&lt;&gt;"",$H1322&lt;&gt;"",$F1322&lt;&gt;""),U1327*$H1322*$F1322,"")</f>
        <v/>
      </c>
      <c r="AH1327" s="20" t="str">
        <f>IF(AND(V1327&lt;&gt;"",$H1322&lt;&gt;"",$F1322&lt;&gt;""),V1327*$H1322*$F1322,"")</f>
        <v/>
      </c>
      <c r="AI1327" s="20" t="str">
        <f>IF(AND(W1327&lt;&gt;"",$H1322&lt;&gt;"",$F1322&lt;&gt;""),W1327*$H1322*$F1322,"")</f>
        <v/>
      </c>
      <c r="AJ1327" s="20" t="str">
        <f>IF(AND(X1327&lt;&gt;"",$H1322&lt;&gt;"",$F1322&lt;&gt;""),X1327*$H1322*$F1322,"")</f>
        <v/>
      </c>
    </row>
    <row r="1328" spans="1:36" ht="23.25" customHeight="1" x14ac:dyDescent="0.25">
      <c r="A1328" s="24"/>
      <c r="B1328" s="24"/>
      <c r="J1328" s="20" t="str">
        <f t="shared" si="59"/>
        <v/>
      </c>
      <c r="K1328" s="20" t="str">
        <f t="shared" si="60"/>
        <v/>
      </c>
      <c r="L1328" s="20" t="str">
        <f>IF(D1323&lt;&gt;"",MONTH(D1323),"")</f>
        <v/>
      </c>
      <c r="M1328" s="23" t="str">
        <f>IF(AND(($D1330)&lt;&gt;"",($E1330)&lt;&gt;""),IF(MIN(DATEVALUE($E1330),Base!K$3)-MAX(DATEVALUE($D1330),Base!K$2)+1&gt;=0,MIN(DATEVALUE($E1330),Base!K$3)-MAX(DATEVALUE($D1330),Base!K$2)+1,0),"")</f>
        <v/>
      </c>
      <c r="N1328" s="23" t="str">
        <f>IF(AND(($D1330)&lt;&gt;"",($E1330)&lt;&gt;""),IF(MIN(DATEVALUE($E1330),Base!L$3)-MAX(DATEVALUE($D1330),Base!L$2)+1&gt;=0,MIN(DATEVALUE($E1330),Base!L$3)-MAX(DATEVALUE($D1330),Base!L$2)+1,0),"")</f>
        <v/>
      </c>
      <c r="O1328" s="23" t="str">
        <f>IF(AND(($D1330)&lt;&gt;"",($E1330)&lt;&gt;""),IF(MIN(DATEVALUE($E1330),Base!M$3)-MAX(DATEVALUE($D1330),Base!M$2)+1&gt;=0,MIN(DATEVALUE($E1330),Base!M$3)-MAX(DATEVALUE($D1330),Base!M$2)+1,0),"")</f>
        <v/>
      </c>
      <c r="P1328" s="23" t="str">
        <f>IF(AND(($D1330)&lt;&gt;"",($E1330)&lt;&gt;""),IF(MIN(DATEVALUE($E1330),Base!N$3)-MAX(DATEVALUE($D1330),Base!N$2)+1&gt;=0,MIN(DATEVALUE($E1330),Base!N$3)-MAX(DATEVALUE($D1330),Base!N$2)+1,0),"")</f>
        <v/>
      </c>
      <c r="Q1328" s="23" t="str">
        <f>IF(AND(($D1330)&lt;&gt;"",($E1330)&lt;&gt;""),IF(MIN(DATEVALUE($E1330),Base!O$3)-MAX(DATEVALUE($D1330),Base!O$2)+1&gt;=0,MIN(DATEVALUE($E1330),Base!O$3)-MAX(DATEVALUE($D1330),Base!O$2)+1,0),"")</f>
        <v/>
      </c>
      <c r="R1328" s="23" t="str">
        <f>IF(AND(($D1330)&lt;&gt;"",($E1330)&lt;&gt;""),IF(MIN(DATEVALUE($E1330),Base!P$3)-MAX(DATEVALUE($D1330),Base!P$2)+1&gt;=0,MIN(DATEVALUE($E1330),Base!P$3)-MAX(DATEVALUE($D1330),Base!P$2)+1,0),"")</f>
        <v/>
      </c>
      <c r="S1328" s="23" t="str">
        <f>IF(AND(($D1330)&lt;&gt;"",($E1330)&lt;&gt;""),IF(MIN(DATEVALUE($E1330),Base!Q$3)-MAX(DATEVALUE($D1330),Base!Q$2)+1&gt;=0,MIN(DATEVALUE($E1330),Base!Q$3)-MAX(DATEVALUE($D1330),Base!Q$2)+1,0),"")</f>
        <v/>
      </c>
      <c r="T1328" s="23" t="str">
        <f>IF(AND(($D1330)&lt;&gt;"",($E1330)&lt;&gt;""),IF(MIN(DATEVALUE($E1330),Base!R$3)-MAX(DATEVALUE($D1330),Base!R$2)+1&gt;=0,MIN(DATEVALUE($E1330),Base!R$3)-MAX(DATEVALUE($D1330),Base!R$2)+1,0),"")</f>
        <v/>
      </c>
      <c r="U1328" s="23" t="str">
        <f>IF(AND(($D1330)&lt;&gt;"",($E1330)&lt;&gt;""),IF(MIN(DATEVALUE($E1330),Base!S$3)-MAX(DATEVALUE($D1330),Base!S$2)+1&gt;=0,MIN(DATEVALUE($E1330),Base!S$3)-MAX(DATEVALUE($D1330),Base!S$2)+1,0),"")</f>
        <v/>
      </c>
      <c r="V1328" s="23" t="str">
        <f>IF(AND(($D1330)&lt;&gt;"",($E1330)&lt;&gt;""),IF(MIN(DATEVALUE($E1330),Base!T$3)-MAX(DATEVALUE($D1330),Base!T$2)+1&gt;=0,MIN(DATEVALUE($E1330),Base!T$3)-MAX(DATEVALUE($D1330),Base!T$2)+1,0),"")</f>
        <v/>
      </c>
      <c r="W1328" s="23" t="str">
        <f>IF(AND(($D1330)&lt;&gt;"",($E1330)&lt;&gt;""),IF(MIN(DATEVALUE($E1330),Base!U$3)-MAX(DATEVALUE($D1330),Base!U$2)+1&gt;=0,MIN(DATEVALUE($E1330),Base!U$3)-MAX(DATEVALUE($D1330),Base!U$2)+1,0),"")</f>
        <v/>
      </c>
      <c r="X1328" s="23" t="str">
        <f>IF(AND(($D1330)&lt;&gt;"",($E1330)&lt;&gt;""),IF(MIN(DATEVALUE($E1330),Base!V$3)-MAX(DATEVALUE($D1330),Base!V$2)+1&gt;=0,MIN(DATEVALUE($E1330),Base!V$3)-MAX(DATEVALUE($D1330),Base!V$2)+1,0),"")</f>
        <v/>
      </c>
      <c r="Y1328" s="20" t="str">
        <f>IF(AND(M1328&lt;&gt;"",$H1324&lt;&gt;"",$F1324&lt;&gt;""),M1328*$H1324*$F1324,"")</f>
        <v/>
      </c>
      <c r="Z1328" s="20" t="str">
        <f>IF(AND(N1328&lt;&gt;"",$H1323&lt;&gt;"",$F1323&lt;&gt;""),N1328*$H1323*$F1323,"")</f>
        <v/>
      </c>
      <c r="AA1328" s="20" t="str">
        <f>IF(AND(O1328&lt;&gt;"",$H1323&lt;&gt;"",$F1323&lt;&gt;""),O1328*$H1323*$F1323,"")</f>
        <v/>
      </c>
      <c r="AB1328" s="20" t="str">
        <f>IF(AND(P1328&lt;&gt;"",$H1323&lt;&gt;"",$F1323&lt;&gt;""),P1328*$H1323*$F1323,"")</f>
        <v/>
      </c>
      <c r="AC1328" s="20" t="str">
        <f>IF(AND(Q1328&lt;&gt;"",$H1323&lt;&gt;"",$F1323&lt;&gt;""),Q1328*$H1323*$F1323,"")</f>
        <v/>
      </c>
      <c r="AD1328" s="20" t="str">
        <f>IF(AND(R1328&lt;&gt;"",$H1323&lt;&gt;"",$F1323&lt;&gt;""),R1328*$H1323*$F1323,"")</f>
        <v/>
      </c>
      <c r="AE1328" s="20" t="str">
        <f>IF(AND(S1328&lt;&gt;"",$H1323&lt;&gt;"",$F1323&lt;&gt;""),S1328*$H1323*$F1323,"")</f>
        <v/>
      </c>
      <c r="AF1328" s="20" t="str">
        <f>IF(AND(T1328&lt;&gt;"",$H1323&lt;&gt;"",$F1323&lt;&gt;""),T1328*$H1323*$F1323,"")</f>
        <v/>
      </c>
      <c r="AG1328" s="20" t="str">
        <f>IF(AND(U1328&lt;&gt;"",$H1323&lt;&gt;"",$F1323&lt;&gt;""),U1328*$H1323*$F1323,"")</f>
        <v/>
      </c>
      <c r="AH1328" s="20" t="str">
        <f>IF(AND(V1328&lt;&gt;"",$H1323&lt;&gt;"",$F1323&lt;&gt;""),V1328*$H1323*$F1323,"")</f>
        <v/>
      </c>
      <c r="AI1328" s="20" t="str">
        <f>IF(AND(W1328&lt;&gt;"",$H1323&lt;&gt;"",$F1323&lt;&gt;""),W1328*$H1323*$F1323,"")</f>
        <v/>
      </c>
      <c r="AJ1328" s="20" t="str">
        <f>IF(AND(X1328&lt;&gt;"",$H1323&lt;&gt;"",$F1323&lt;&gt;""),X1328*$H1323*$F1323,"")</f>
        <v/>
      </c>
    </row>
    <row r="1329" spans="1:36" ht="23.25" customHeight="1" x14ac:dyDescent="0.25">
      <c r="A1329" s="24"/>
      <c r="B1329" s="24"/>
      <c r="J1329" s="20" t="str">
        <f t="shared" si="59"/>
        <v/>
      </c>
      <c r="K1329" s="20" t="str">
        <f t="shared" si="60"/>
        <v/>
      </c>
      <c r="L1329" s="20" t="str">
        <f>IF(D1324&lt;&gt;"",MONTH(D1324),"")</f>
        <v/>
      </c>
      <c r="M1329" s="23" t="str">
        <f>IF(AND(($D1331)&lt;&gt;"",($E1331)&lt;&gt;""),IF(MIN(DATEVALUE($E1331),Base!K$3)-MAX(DATEVALUE($D1331),Base!K$2)+1&gt;=0,MIN(DATEVALUE($E1331),Base!K$3)-MAX(DATEVALUE($D1331),Base!K$2)+1,0),"")</f>
        <v/>
      </c>
      <c r="N1329" s="23" t="str">
        <f>IF(AND(($D1331)&lt;&gt;"",($E1331)&lt;&gt;""),IF(MIN(DATEVALUE($E1331),Base!L$3)-MAX(DATEVALUE($D1331),Base!L$2)+1&gt;=0,MIN(DATEVALUE($E1331),Base!L$3)-MAX(DATEVALUE($D1331),Base!L$2)+1,0),"")</f>
        <v/>
      </c>
      <c r="O1329" s="23" t="str">
        <f>IF(AND(($D1331)&lt;&gt;"",($E1331)&lt;&gt;""),IF(MIN(DATEVALUE($E1331),Base!M$3)-MAX(DATEVALUE($D1331),Base!M$2)+1&gt;=0,MIN(DATEVALUE($E1331),Base!M$3)-MAX(DATEVALUE($D1331),Base!M$2)+1,0),"")</f>
        <v/>
      </c>
      <c r="P1329" s="23" t="str">
        <f>IF(AND(($D1331)&lt;&gt;"",($E1331)&lt;&gt;""),IF(MIN(DATEVALUE($E1331),Base!N$3)-MAX(DATEVALUE($D1331),Base!N$2)+1&gt;=0,MIN(DATEVALUE($E1331),Base!N$3)-MAX(DATEVALUE($D1331),Base!N$2)+1,0),"")</f>
        <v/>
      </c>
      <c r="Q1329" s="23" t="str">
        <f>IF(AND(($D1331)&lt;&gt;"",($E1331)&lt;&gt;""),IF(MIN(DATEVALUE($E1331),Base!O$3)-MAX(DATEVALUE($D1331),Base!O$2)+1&gt;=0,MIN(DATEVALUE($E1331),Base!O$3)-MAX(DATEVALUE($D1331),Base!O$2)+1,0),"")</f>
        <v/>
      </c>
      <c r="R1329" s="23" t="str">
        <f>IF(AND(($D1331)&lt;&gt;"",($E1331)&lt;&gt;""),IF(MIN(DATEVALUE($E1331),Base!P$3)-MAX(DATEVALUE($D1331),Base!P$2)+1&gt;=0,MIN(DATEVALUE($E1331),Base!P$3)-MAX(DATEVALUE($D1331),Base!P$2)+1,0),"")</f>
        <v/>
      </c>
      <c r="S1329" s="23" t="str">
        <f>IF(AND(($D1331)&lt;&gt;"",($E1331)&lt;&gt;""),IF(MIN(DATEVALUE($E1331),Base!Q$3)-MAX(DATEVALUE($D1331),Base!Q$2)+1&gt;=0,MIN(DATEVALUE($E1331),Base!Q$3)-MAX(DATEVALUE($D1331),Base!Q$2)+1,0),"")</f>
        <v/>
      </c>
      <c r="T1329" s="23" t="str">
        <f>IF(AND(($D1331)&lt;&gt;"",($E1331)&lt;&gt;""),IF(MIN(DATEVALUE($E1331),Base!R$3)-MAX(DATEVALUE($D1331),Base!R$2)+1&gt;=0,MIN(DATEVALUE($E1331),Base!R$3)-MAX(DATEVALUE($D1331),Base!R$2)+1,0),"")</f>
        <v/>
      </c>
      <c r="U1329" s="23" t="str">
        <f>IF(AND(($D1331)&lt;&gt;"",($E1331)&lt;&gt;""),IF(MIN(DATEVALUE($E1331),Base!S$3)-MAX(DATEVALUE($D1331),Base!S$2)+1&gt;=0,MIN(DATEVALUE($E1331),Base!S$3)-MAX(DATEVALUE($D1331),Base!S$2)+1,0),"")</f>
        <v/>
      </c>
      <c r="V1329" s="23" t="str">
        <f>IF(AND(($D1331)&lt;&gt;"",($E1331)&lt;&gt;""),IF(MIN(DATEVALUE($E1331),Base!T$3)-MAX(DATEVALUE($D1331),Base!T$2)+1&gt;=0,MIN(DATEVALUE($E1331),Base!T$3)-MAX(DATEVALUE($D1331),Base!T$2)+1,0),"")</f>
        <v/>
      </c>
      <c r="W1329" s="23" t="str">
        <f>IF(AND(($D1331)&lt;&gt;"",($E1331)&lt;&gt;""),IF(MIN(DATEVALUE($E1331),Base!U$3)-MAX(DATEVALUE($D1331),Base!U$2)+1&gt;=0,MIN(DATEVALUE($E1331),Base!U$3)-MAX(DATEVALUE($D1331),Base!U$2)+1,0),"")</f>
        <v/>
      </c>
      <c r="X1329" s="23" t="str">
        <f>IF(AND(($D1331)&lt;&gt;"",($E1331)&lt;&gt;""),IF(MIN(DATEVALUE($E1331),Base!V$3)-MAX(DATEVALUE($D1331),Base!V$2)+1&gt;=0,MIN(DATEVALUE($E1331),Base!V$3)-MAX(DATEVALUE($D1331),Base!V$2)+1,0),"")</f>
        <v/>
      </c>
      <c r="Y1329" s="20" t="str">
        <f>IF(AND(M1329&lt;&gt;"",$H1325&lt;&gt;"",$F1325&lt;&gt;""),M1329*$H1325*$F1325,"")</f>
        <v/>
      </c>
      <c r="Z1329" s="20" t="str">
        <f>IF(AND(N1329&lt;&gt;"",$H1324&lt;&gt;"",$F1324&lt;&gt;""),N1329*$H1324*$F1324,"")</f>
        <v/>
      </c>
      <c r="AA1329" s="20" t="str">
        <f>IF(AND(O1329&lt;&gt;"",$H1324&lt;&gt;"",$F1324&lt;&gt;""),O1329*$H1324*$F1324,"")</f>
        <v/>
      </c>
      <c r="AB1329" s="20" t="str">
        <f>IF(AND(P1329&lt;&gt;"",$H1324&lt;&gt;"",$F1324&lt;&gt;""),P1329*$H1324*$F1324,"")</f>
        <v/>
      </c>
      <c r="AC1329" s="20" t="str">
        <f>IF(AND(Q1329&lt;&gt;"",$H1324&lt;&gt;"",$F1324&lt;&gt;""),Q1329*$H1324*$F1324,"")</f>
        <v/>
      </c>
      <c r="AD1329" s="20" t="str">
        <f>IF(AND(R1329&lt;&gt;"",$H1324&lt;&gt;"",$F1324&lt;&gt;""),R1329*$H1324*$F1324,"")</f>
        <v/>
      </c>
      <c r="AE1329" s="20" t="str">
        <f>IF(AND(S1329&lt;&gt;"",$H1324&lt;&gt;"",$F1324&lt;&gt;""),S1329*$H1324*$F1324,"")</f>
        <v/>
      </c>
      <c r="AF1329" s="20" t="str">
        <f>IF(AND(T1329&lt;&gt;"",$H1324&lt;&gt;"",$F1324&lt;&gt;""),T1329*$H1324*$F1324,"")</f>
        <v/>
      </c>
      <c r="AG1329" s="20" t="str">
        <f>IF(AND(U1329&lt;&gt;"",$H1324&lt;&gt;"",$F1324&lt;&gt;""),U1329*$H1324*$F1324,"")</f>
        <v/>
      </c>
      <c r="AH1329" s="20" t="str">
        <f>IF(AND(V1329&lt;&gt;"",$H1324&lt;&gt;"",$F1324&lt;&gt;""),V1329*$H1324*$F1324,"")</f>
        <v/>
      </c>
      <c r="AI1329" s="20" t="str">
        <f>IF(AND(W1329&lt;&gt;"",$H1324&lt;&gt;"",$F1324&lt;&gt;""),W1329*$H1324*$F1324,"")</f>
        <v/>
      </c>
      <c r="AJ1329" s="20" t="str">
        <f>IF(AND(X1329&lt;&gt;"",$H1324&lt;&gt;"",$F1324&lt;&gt;""),X1329*$H1324*$F1324,"")</f>
        <v/>
      </c>
    </row>
    <row r="1330" spans="1:36" ht="23.25" customHeight="1" x14ac:dyDescent="0.25">
      <c r="A1330" s="24"/>
      <c r="B1330" s="24"/>
      <c r="J1330" s="20" t="str">
        <f t="shared" si="59"/>
        <v/>
      </c>
      <c r="K1330" s="20" t="str">
        <f t="shared" si="60"/>
        <v/>
      </c>
      <c r="L1330" s="20" t="str">
        <f>IF(D1325&lt;&gt;"",MONTH(D1325),"")</f>
        <v/>
      </c>
      <c r="M1330" s="23" t="str">
        <f>IF(AND(($D1332)&lt;&gt;"",($E1332)&lt;&gt;""),IF(MIN(DATEVALUE($E1332),Base!K$3)-MAX(DATEVALUE($D1332),Base!K$2)+1&gt;=0,MIN(DATEVALUE($E1332),Base!K$3)-MAX(DATEVALUE($D1332),Base!K$2)+1,0),"")</f>
        <v/>
      </c>
      <c r="N1330" s="23" t="str">
        <f>IF(AND(($D1332)&lt;&gt;"",($E1332)&lt;&gt;""),IF(MIN(DATEVALUE($E1332),Base!L$3)-MAX(DATEVALUE($D1332),Base!L$2)+1&gt;=0,MIN(DATEVALUE($E1332),Base!L$3)-MAX(DATEVALUE($D1332),Base!L$2)+1,0),"")</f>
        <v/>
      </c>
      <c r="O1330" s="23" t="str">
        <f>IF(AND(($D1332)&lt;&gt;"",($E1332)&lt;&gt;""),IF(MIN(DATEVALUE($E1332),Base!M$3)-MAX(DATEVALUE($D1332),Base!M$2)+1&gt;=0,MIN(DATEVALUE($E1332),Base!M$3)-MAX(DATEVALUE($D1332),Base!M$2)+1,0),"")</f>
        <v/>
      </c>
      <c r="P1330" s="23" t="str">
        <f>IF(AND(($D1332)&lt;&gt;"",($E1332)&lt;&gt;""),IF(MIN(DATEVALUE($E1332),Base!N$3)-MAX(DATEVALUE($D1332),Base!N$2)+1&gt;=0,MIN(DATEVALUE($E1332),Base!N$3)-MAX(DATEVALUE($D1332),Base!N$2)+1,0),"")</f>
        <v/>
      </c>
      <c r="Q1330" s="23" t="str">
        <f>IF(AND(($D1332)&lt;&gt;"",($E1332)&lt;&gt;""),IF(MIN(DATEVALUE($E1332),Base!O$3)-MAX(DATEVALUE($D1332),Base!O$2)+1&gt;=0,MIN(DATEVALUE($E1332),Base!O$3)-MAX(DATEVALUE($D1332),Base!O$2)+1,0),"")</f>
        <v/>
      </c>
      <c r="R1330" s="23" t="str">
        <f>IF(AND(($D1332)&lt;&gt;"",($E1332)&lt;&gt;""),IF(MIN(DATEVALUE($E1332),Base!P$3)-MAX(DATEVALUE($D1332),Base!P$2)+1&gt;=0,MIN(DATEVALUE($E1332),Base!P$3)-MAX(DATEVALUE($D1332),Base!P$2)+1,0),"")</f>
        <v/>
      </c>
      <c r="S1330" s="23" t="str">
        <f>IF(AND(($D1332)&lt;&gt;"",($E1332)&lt;&gt;""),IF(MIN(DATEVALUE($E1332),Base!Q$3)-MAX(DATEVALUE($D1332),Base!Q$2)+1&gt;=0,MIN(DATEVALUE($E1332),Base!Q$3)-MAX(DATEVALUE($D1332),Base!Q$2)+1,0),"")</f>
        <v/>
      </c>
      <c r="T1330" s="23" t="str">
        <f>IF(AND(($D1332)&lt;&gt;"",($E1332)&lt;&gt;""),IF(MIN(DATEVALUE($E1332),Base!R$3)-MAX(DATEVALUE($D1332),Base!R$2)+1&gt;=0,MIN(DATEVALUE($E1332),Base!R$3)-MAX(DATEVALUE($D1332),Base!R$2)+1,0),"")</f>
        <v/>
      </c>
      <c r="U1330" s="23" t="str">
        <f>IF(AND(($D1332)&lt;&gt;"",($E1332)&lt;&gt;""),IF(MIN(DATEVALUE($E1332),Base!S$3)-MAX(DATEVALUE($D1332),Base!S$2)+1&gt;=0,MIN(DATEVALUE($E1332),Base!S$3)-MAX(DATEVALUE($D1332),Base!S$2)+1,0),"")</f>
        <v/>
      </c>
      <c r="V1330" s="23" t="str">
        <f>IF(AND(($D1332)&lt;&gt;"",($E1332)&lt;&gt;""),IF(MIN(DATEVALUE($E1332),Base!T$3)-MAX(DATEVALUE($D1332),Base!T$2)+1&gt;=0,MIN(DATEVALUE($E1332),Base!T$3)-MAX(DATEVALUE($D1332),Base!T$2)+1,0),"")</f>
        <v/>
      </c>
      <c r="W1330" s="23" t="str">
        <f>IF(AND(($D1332)&lt;&gt;"",($E1332)&lt;&gt;""),IF(MIN(DATEVALUE($E1332),Base!U$3)-MAX(DATEVALUE($D1332),Base!U$2)+1&gt;=0,MIN(DATEVALUE($E1332),Base!U$3)-MAX(DATEVALUE($D1332),Base!U$2)+1,0),"")</f>
        <v/>
      </c>
      <c r="X1330" s="23" t="str">
        <f>IF(AND(($D1332)&lt;&gt;"",($E1332)&lt;&gt;""),IF(MIN(DATEVALUE($E1332),Base!V$3)-MAX(DATEVALUE($D1332),Base!V$2)+1&gt;=0,MIN(DATEVALUE($E1332),Base!V$3)-MAX(DATEVALUE($D1332),Base!V$2)+1,0),"")</f>
        <v/>
      </c>
      <c r="Y1330" s="20" t="str">
        <f>IF(AND(M1330&lt;&gt;"",$H1326&lt;&gt;"",$F1326&lt;&gt;""),M1330*$H1326*$F1326,"")</f>
        <v/>
      </c>
      <c r="Z1330" s="20" t="str">
        <f>IF(AND(N1330&lt;&gt;"",$H1325&lt;&gt;"",$F1325&lt;&gt;""),N1330*$H1325*$F1325,"")</f>
        <v/>
      </c>
      <c r="AA1330" s="20" t="str">
        <f>IF(AND(O1330&lt;&gt;"",$H1325&lt;&gt;"",$F1325&lt;&gt;""),O1330*$H1325*$F1325,"")</f>
        <v/>
      </c>
      <c r="AB1330" s="20" t="str">
        <f>IF(AND(P1330&lt;&gt;"",$H1325&lt;&gt;"",$F1325&lt;&gt;""),P1330*$H1325*$F1325,"")</f>
        <v/>
      </c>
      <c r="AC1330" s="20" t="str">
        <f>IF(AND(Q1330&lt;&gt;"",$H1325&lt;&gt;"",$F1325&lt;&gt;""),Q1330*$H1325*$F1325,"")</f>
        <v/>
      </c>
      <c r="AD1330" s="20" t="str">
        <f>IF(AND(R1330&lt;&gt;"",$H1325&lt;&gt;"",$F1325&lt;&gt;""),R1330*$H1325*$F1325,"")</f>
        <v/>
      </c>
      <c r="AE1330" s="20" t="str">
        <f>IF(AND(S1330&lt;&gt;"",$H1325&lt;&gt;"",$F1325&lt;&gt;""),S1330*$H1325*$F1325,"")</f>
        <v/>
      </c>
      <c r="AF1330" s="20" t="str">
        <f>IF(AND(T1330&lt;&gt;"",$H1325&lt;&gt;"",$F1325&lt;&gt;""),T1330*$H1325*$F1325,"")</f>
        <v/>
      </c>
      <c r="AG1330" s="20" t="str">
        <f>IF(AND(U1330&lt;&gt;"",$H1325&lt;&gt;"",$F1325&lt;&gt;""),U1330*$H1325*$F1325,"")</f>
        <v/>
      </c>
      <c r="AH1330" s="20" t="str">
        <f>IF(AND(V1330&lt;&gt;"",$H1325&lt;&gt;"",$F1325&lt;&gt;""),V1330*$H1325*$F1325,"")</f>
        <v/>
      </c>
      <c r="AI1330" s="20" t="str">
        <f>IF(AND(W1330&lt;&gt;"",$H1325&lt;&gt;"",$F1325&lt;&gt;""),W1330*$H1325*$F1325,"")</f>
        <v/>
      </c>
      <c r="AJ1330" s="20" t="str">
        <f>IF(AND(X1330&lt;&gt;"",$H1325&lt;&gt;"",$F1325&lt;&gt;""),X1330*$H1325*$F1325,"")</f>
        <v/>
      </c>
    </row>
    <row r="1331" spans="1:36" ht="23.25" customHeight="1" x14ac:dyDescent="0.25">
      <c r="A1331" s="24"/>
      <c r="B1331" s="24"/>
      <c r="J1331" s="20" t="str">
        <f t="shared" si="59"/>
        <v/>
      </c>
      <c r="K1331" s="20" t="str">
        <f t="shared" si="60"/>
        <v/>
      </c>
      <c r="L1331" s="20" t="str">
        <f>IF(D1326&lt;&gt;"",MONTH(D1326),"")</f>
        <v/>
      </c>
      <c r="M1331" s="23" t="str">
        <f>IF(AND(($D1333)&lt;&gt;"",($E1333)&lt;&gt;""),IF(MIN(DATEVALUE($E1333),Base!K$3)-MAX(DATEVALUE($D1333),Base!K$2)+1&gt;=0,MIN(DATEVALUE($E1333),Base!K$3)-MAX(DATEVALUE($D1333),Base!K$2)+1,0),"")</f>
        <v/>
      </c>
      <c r="N1331" s="23" t="str">
        <f>IF(AND(($D1333)&lt;&gt;"",($E1333)&lt;&gt;""),IF(MIN(DATEVALUE($E1333),Base!L$3)-MAX(DATEVALUE($D1333),Base!L$2)+1&gt;=0,MIN(DATEVALUE($E1333),Base!L$3)-MAX(DATEVALUE($D1333),Base!L$2)+1,0),"")</f>
        <v/>
      </c>
      <c r="O1331" s="23" t="str">
        <f>IF(AND(($D1333)&lt;&gt;"",($E1333)&lt;&gt;""),IF(MIN(DATEVALUE($E1333),Base!M$3)-MAX(DATEVALUE($D1333),Base!M$2)+1&gt;=0,MIN(DATEVALUE($E1333),Base!M$3)-MAX(DATEVALUE($D1333),Base!M$2)+1,0),"")</f>
        <v/>
      </c>
      <c r="P1331" s="23" t="str">
        <f>IF(AND(($D1333)&lt;&gt;"",($E1333)&lt;&gt;""),IF(MIN(DATEVALUE($E1333),Base!N$3)-MAX(DATEVALUE($D1333),Base!N$2)+1&gt;=0,MIN(DATEVALUE($E1333),Base!N$3)-MAX(DATEVALUE($D1333),Base!N$2)+1,0),"")</f>
        <v/>
      </c>
      <c r="Q1331" s="23" t="str">
        <f>IF(AND(($D1333)&lt;&gt;"",($E1333)&lt;&gt;""),IF(MIN(DATEVALUE($E1333),Base!O$3)-MAX(DATEVALUE($D1333),Base!O$2)+1&gt;=0,MIN(DATEVALUE($E1333),Base!O$3)-MAX(DATEVALUE($D1333),Base!O$2)+1,0),"")</f>
        <v/>
      </c>
      <c r="R1331" s="23" t="str">
        <f>IF(AND(($D1333)&lt;&gt;"",($E1333)&lt;&gt;""),IF(MIN(DATEVALUE($E1333),Base!P$3)-MAX(DATEVALUE($D1333),Base!P$2)+1&gt;=0,MIN(DATEVALUE($E1333),Base!P$3)-MAX(DATEVALUE($D1333),Base!P$2)+1,0),"")</f>
        <v/>
      </c>
      <c r="S1331" s="23" t="str">
        <f>IF(AND(($D1333)&lt;&gt;"",($E1333)&lt;&gt;""),IF(MIN(DATEVALUE($E1333),Base!Q$3)-MAX(DATEVALUE($D1333),Base!Q$2)+1&gt;=0,MIN(DATEVALUE($E1333),Base!Q$3)-MAX(DATEVALUE($D1333),Base!Q$2)+1,0),"")</f>
        <v/>
      </c>
      <c r="T1331" s="23" t="str">
        <f>IF(AND(($D1333)&lt;&gt;"",($E1333)&lt;&gt;""),IF(MIN(DATEVALUE($E1333),Base!R$3)-MAX(DATEVALUE($D1333),Base!R$2)+1&gt;=0,MIN(DATEVALUE($E1333),Base!R$3)-MAX(DATEVALUE($D1333),Base!R$2)+1,0),"")</f>
        <v/>
      </c>
      <c r="U1331" s="23" t="str">
        <f>IF(AND(($D1333)&lt;&gt;"",($E1333)&lt;&gt;""),IF(MIN(DATEVALUE($E1333),Base!S$3)-MAX(DATEVALUE($D1333),Base!S$2)+1&gt;=0,MIN(DATEVALUE($E1333),Base!S$3)-MAX(DATEVALUE($D1333),Base!S$2)+1,0),"")</f>
        <v/>
      </c>
      <c r="V1331" s="23" t="str">
        <f>IF(AND(($D1333)&lt;&gt;"",($E1333)&lt;&gt;""),IF(MIN(DATEVALUE($E1333),Base!T$3)-MAX(DATEVALUE($D1333),Base!T$2)+1&gt;=0,MIN(DATEVALUE($E1333),Base!T$3)-MAX(DATEVALUE($D1333),Base!T$2)+1,0),"")</f>
        <v/>
      </c>
      <c r="W1331" s="23" t="str">
        <f>IF(AND(($D1333)&lt;&gt;"",($E1333)&lt;&gt;""),IF(MIN(DATEVALUE($E1333),Base!U$3)-MAX(DATEVALUE($D1333),Base!U$2)+1&gt;=0,MIN(DATEVALUE($E1333),Base!U$3)-MAX(DATEVALUE($D1333),Base!U$2)+1,0),"")</f>
        <v/>
      </c>
      <c r="X1331" s="23" t="str">
        <f>IF(AND(($D1333)&lt;&gt;"",($E1333)&lt;&gt;""),IF(MIN(DATEVALUE($E1333),Base!V$3)-MAX(DATEVALUE($D1333),Base!V$2)+1&gt;=0,MIN(DATEVALUE($E1333),Base!V$3)-MAX(DATEVALUE($D1333),Base!V$2)+1,0),"")</f>
        <v/>
      </c>
      <c r="Y1331" s="20" t="str">
        <f>IF(AND(M1331&lt;&gt;"",$H1327&lt;&gt;"",$F1327&lt;&gt;""),M1331*$H1327*$F1327,"")</f>
        <v/>
      </c>
      <c r="Z1331" s="20" t="str">
        <f>IF(AND(N1331&lt;&gt;"",$H1326&lt;&gt;"",$F1326&lt;&gt;""),N1331*$H1326*$F1326,"")</f>
        <v/>
      </c>
      <c r="AA1331" s="20" t="str">
        <f>IF(AND(O1331&lt;&gt;"",$H1326&lt;&gt;"",$F1326&lt;&gt;""),O1331*$H1326*$F1326,"")</f>
        <v/>
      </c>
      <c r="AB1331" s="20" t="str">
        <f>IF(AND(P1331&lt;&gt;"",$H1326&lt;&gt;"",$F1326&lt;&gt;""),P1331*$H1326*$F1326,"")</f>
        <v/>
      </c>
      <c r="AC1331" s="20" t="str">
        <f>IF(AND(Q1331&lt;&gt;"",$H1326&lt;&gt;"",$F1326&lt;&gt;""),Q1331*$H1326*$F1326,"")</f>
        <v/>
      </c>
      <c r="AD1331" s="20" t="str">
        <f>IF(AND(R1331&lt;&gt;"",$H1326&lt;&gt;"",$F1326&lt;&gt;""),R1331*$H1326*$F1326,"")</f>
        <v/>
      </c>
      <c r="AE1331" s="20" t="str">
        <f>IF(AND(S1331&lt;&gt;"",$H1326&lt;&gt;"",$F1326&lt;&gt;""),S1331*$H1326*$F1326,"")</f>
        <v/>
      </c>
      <c r="AF1331" s="20" t="str">
        <f>IF(AND(T1331&lt;&gt;"",$H1326&lt;&gt;"",$F1326&lt;&gt;""),T1331*$H1326*$F1326,"")</f>
        <v/>
      </c>
      <c r="AG1331" s="20" t="str">
        <f>IF(AND(U1331&lt;&gt;"",$H1326&lt;&gt;"",$F1326&lt;&gt;""),U1331*$H1326*$F1326,"")</f>
        <v/>
      </c>
      <c r="AH1331" s="20" t="str">
        <f>IF(AND(V1331&lt;&gt;"",$H1326&lt;&gt;"",$F1326&lt;&gt;""),V1331*$H1326*$F1326,"")</f>
        <v/>
      </c>
      <c r="AI1331" s="20" t="str">
        <f>IF(AND(W1331&lt;&gt;"",$H1326&lt;&gt;"",$F1326&lt;&gt;""),W1331*$H1326*$F1326,"")</f>
        <v/>
      </c>
      <c r="AJ1331" s="20" t="str">
        <f>IF(AND(X1331&lt;&gt;"",$H1326&lt;&gt;"",$F1326&lt;&gt;""),X1331*$H1326*$F1326,"")</f>
        <v/>
      </c>
    </row>
    <row r="1332" spans="1:36" ht="23.25" customHeight="1" x14ac:dyDescent="0.25">
      <c r="A1332" s="24"/>
      <c r="B1332" s="24"/>
      <c r="J1332" s="20" t="str">
        <f t="shared" si="59"/>
        <v/>
      </c>
      <c r="K1332" s="20" t="str">
        <f t="shared" si="60"/>
        <v/>
      </c>
      <c r="L1332" s="20" t="str">
        <f>IF(D1327&lt;&gt;"",MONTH(D1327),"")</f>
        <v/>
      </c>
      <c r="M1332" s="23" t="str">
        <f>IF(AND(($D1334)&lt;&gt;"",($E1334)&lt;&gt;""),IF(MIN(DATEVALUE($E1334),Base!K$3)-MAX(DATEVALUE($D1334),Base!K$2)+1&gt;=0,MIN(DATEVALUE($E1334),Base!K$3)-MAX(DATEVALUE($D1334),Base!K$2)+1,0),"")</f>
        <v/>
      </c>
      <c r="N1332" s="23" t="str">
        <f>IF(AND(($D1334)&lt;&gt;"",($E1334)&lt;&gt;""),IF(MIN(DATEVALUE($E1334),Base!L$3)-MAX(DATEVALUE($D1334),Base!L$2)+1&gt;=0,MIN(DATEVALUE($E1334),Base!L$3)-MAX(DATEVALUE($D1334),Base!L$2)+1,0),"")</f>
        <v/>
      </c>
      <c r="O1332" s="23" t="str">
        <f>IF(AND(($D1334)&lt;&gt;"",($E1334)&lt;&gt;""),IF(MIN(DATEVALUE($E1334),Base!M$3)-MAX(DATEVALUE($D1334),Base!M$2)+1&gt;=0,MIN(DATEVALUE($E1334),Base!M$3)-MAX(DATEVALUE($D1334),Base!M$2)+1,0),"")</f>
        <v/>
      </c>
      <c r="P1332" s="23" t="str">
        <f>IF(AND(($D1334)&lt;&gt;"",($E1334)&lt;&gt;""),IF(MIN(DATEVALUE($E1334),Base!N$3)-MAX(DATEVALUE($D1334),Base!N$2)+1&gt;=0,MIN(DATEVALUE($E1334),Base!N$3)-MAX(DATEVALUE($D1334),Base!N$2)+1,0),"")</f>
        <v/>
      </c>
      <c r="Q1332" s="23" t="str">
        <f>IF(AND(($D1334)&lt;&gt;"",($E1334)&lt;&gt;""),IF(MIN(DATEVALUE($E1334),Base!O$3)-MAX(DATEVALUE($D1334),Base!O$2)+1&gt;=0,MIN(DATEVALUE($E1334),Base!O$3)-MAX(DATEVALUE($D1334),Base!O$2)+1,0),"")</f>
        <v/>
      </c>
      <c r="R1332" s="23" t="str">
        <f>IF(AND(($D1334)&lt;&gt;"",($E1334)&lt;&gt;""),IF(MIN(DATEVALUE($E1334),Base!P$3)-MAX(DATEVALUE($D1334),Base!P$2)+1&gt;=0,MIN(DATEVALUE($E1334),Base!P$3)-MAX(DATEVALUE($D1334),Base!P$2)+1,0),"")</f>
        <v/>
      </c>
      <c r="S1332" s="23" t="str">
        <f>IF(AND(($D1334)&lt;&gt;"",($E1334)&lt;&gt;""),IF(MIN(DATEVALUE($E1334),Base!Q$3)-MAX(DATEVALUE($D1334),Base!Q$2)+1&gt;=0,MIN(DATEVALUE($E1334),Base!Q$3)-MAX(DATEVALUE($D1334),Base!Q$2)+1,0),"")</f>
        <v/>
      </c>
      <c r="T1332" s="23" t="str">
        <f>IF(AND(($D1334)&lt;&gt;"",($E1334)&lt;&gt;""),IF(MIN(DATEVALUE($E1334),Base!R$3)-MAX(DATEVALUE($D1334),Base!R$2)+1&gt;=0,MIN(DATEVALUE($E1334),Base!R$3)-MAX(DATEVALUE($D1334),Base!R$2)+1,0),"")</f>
        <v/>
      </c>
      <c r="U1332" s="23" t="str">
        <f>IF(AND(($D1334)&lt;&gt;"",($E1334)&lt;&gt;""),IF(MIN(DATEVALUE($E1334),Base!S$3)-MAX(DATEVALUE($D1334),Base!S$2)+1&gt;=0,MIN(DATEVALUE($E1334),Base!S$3)-MAX(DATEVALUE($D1334),Base!S$2)+1,0),"")</f>
        <v/>
      </c>
      <c r="V1332" s="23" t="str">
        <f>IF(AND(($D1334)&lt;&gt;"",($E1334)&lt;&gt;""),IF(MIN(DATEVALUE($E1334),Base!T$3)-MAX(DATEVALUE($D1334),Base!T$2)+1&gt;=0,MIN(DATEVALUE($E1334),Base!T$3)-MAX(DATEVALUE($D1334),Base!T$2)+1,0),"")</f>
        <v/>
      </c>
      <c r="W1332" s="23" t="str">
        <f>IF(AND(($D1334)&lt;&gt;"",($E1334)&lt;&gt;""),IF(MIN(DATEVALUE($E1334),Base!U$3)-MAX(DATEVALUE($D1334),Base!U$2)+1&gt;=0,MIN(DATEVALUE($E1334),Base!U$3)-MAX(DATEVALUE($D1334),Base!U$2)+1,0),"")</f>
        <v/>
      </c>
      <c r="X1332" s="23" t="str">
        <f>IF(AND(($D1334)&lt;&gt;"",($E1334)&lt;&gt;""),IF(MIN(DATEVALUE($E1334),Base!V$3)-MAX(DATEVALUE($D1334),Base!V$2)+1&gt;=0,MIN(DATEVALUE($E1334),Base!V$3)-MAX(DATEVALUE($D1334),Base!V$2)+1,0),"")</f>
        <v/>
      </c>
      <c r="Y1332" s="20" t="str">
        <f>IF(AND(M1332&lt;&gt;"",$H1328&lt;&gt;"",$F1328&lt;&gt;""),M1332*$H1328*$F1328,"")</f>
        <v/>
      </c>
      <c r="Z1332" s="20" t="str">
        <f>IF(AND(N1332&lt;&gt;"",$H1327&lt;&gt;"",$F1327&lt;&gt;""),N1332*$H1327*$F1327,"")</f>
        <v/>
      </c>
      <c r="AA1332" s="20" t="str">
        <f>IF(AND(O1332&lt;&gt;"",$H1327&lt;&gt;"",$F1327&lt;&gt;""),O1332*$H1327*$F1327,"")</f>
        <v/>
      </c>
      <c r="AB1332" s="20" t="str">
        <f>IF(AND(P1332&lt;&gt;"",$H1327&lt;&gt;"",$F1327&lt;&gt;""),P1332*$H1327*$F1327,"")</f>
        <v/>
      </c>
      <c r="AC1332" s="20" t="str">
        <f>IF(AND(Q1332&lt;&gt;"",$H1327&lt;&gt;"",$F1327&lt;&gt;""),Q1332*$H1327*$F1327,"")</f>
        <v/>
      </c>
      <c r="AD1332" s="20" t="str">
        <f>IF(AND(R1332&lt;&gt;"",$H1327&lt;&gt;"",$F1327&lt;&gt;""),R1332*$H1327*$F1327,"")</f>
        <v/>
      </c>
      <c r="AE1332" s="20" t="str">
        <f>IF(AND(S1332&lt;&gt;"",$H1327&lt;&gt;"",$F1327&lt;&gt;""),S1332*$H1327*$F1327,"")</f>
        <v/>
      </c>
      <c r="AF1332" s="20" t="str">
        <f>IF(AND(T1332&lt;&gt;"",$H1327&lt;&gt;"",$F1327&lt;&gt;""),T1332*$H1327*$F1327,"")</f>
        <v/>
      </c>
      <c r="AG1332" s="20" t="str">
        <f>IF(AND(U1332&lt;&gt;"",$H1327&lt;&gt;"",$F1327&lt;&gt;""),U1332*$H1327*$F1327,"")</f>
        <v/>
      </c>
      <c r="AH1332" s="20" t="str">
        <f>IF(AND(V1332&lt;&gt;"",$H1327&lt;&gt;"",$F1327&lt;&gt;""),V1332*$H1327*$F1327,"")</f>
        <v/>
      </c>
      <c r="AI1332" s="20" t="str">
        <f>IF(AND(W1332&lt;&gt;"",$H1327&lt;&gt;"",$F1327&lt;&gt;""),W1332*$H1327*$F1327,"")</f>
        <v/>
      </c>
      <c r="AJ1332" s="20" t="str">
        <f>IF(AND(X1332&lt;&gt;"",$H1327&lt;&gt;"",$F1327&lt;&gt;""),X1332*$H1327*$F1327,"")</f>
        <v/>
      </c>
    </row>
    <row r="1333" spans="1:36" ht="23.25" customHeight="1" x14ac:dyDescent="0.25">
      <c r="A1333" s="24"/>
      <c r="B1333" s="24"/>
      <c r="J1333" s="20" t="str">
        <f t="shared" si="59"/>
        <v/>
      </c>
      <c r="K1333" s="20" t="str">
        <f t="shared" si="60"/>
        <v/>
      </c>
      <c r="L1333" s="20" t="str">
        <f>IF(D1328&lt;&gt;"",MONTH(D1328),"")</f>
        <v/>
      </c>
      <c r="M1333" s="23" t="str">
        <f>IF(AND(($D1335)&lt;&gt;"",($E1335)&lt;&gt;""),IF(MIN(DATEVALUE($E1335),Base!K$3)-MAX(DATEVALUE($D1335),Base!K$2)+1&gt;=0,MIN(DATEVALUE($E1335),Base!K$3)-MAX(DATEVALUE($D1335),Base!K$2)+1,0),"")</f>
        <v/>
      </c>
      <c r="N1333" s="23" t="str">
        <f>IF(AND(($D1335)&lt;&gt;"",($E1335)&lt;&gt;""),IF(MIN(DATEVALUE($E1335),Base!L$3)-MAX(DATEVALUE($D1335),Base!L$2)+1&gt;=0,MIN(DATEVALUE($E1335),Base!L$3)-MAX(DATEVALUE($D1335),Base!L$2)+1,0),"")</f>
        <v/>
      </c>
      <c r="O1333" s="23" t="str">
        <f>IF(AND(($D1335)&lt;&gt;"",($E1335)&lt;&gt;""),IF(MIN(DATEVALUE($E1335),Base!M$3)-MAX(DATEVALUE($D1335),Base!M$2)+1&gt;=0,MIN(DATEVALUE($E1335),Base!M$3)-MAX(DATEVALUE($D1335),Base!M$2)+1,0),"")</f>
        <v/>
      </c>
      <c r="P1333" s="23" t="str">
        <f>IF(AND(($D1335)&lt;&gt;"",($E1335)&lt;&gt;""),IF(MIN(DATEVALUE($E1335),Base!N$3)-MAX(DATEVALUE($D1335),Base!N$2)+1&gt;=0,MIN(DATEVALUE($E1335),Base!N$3)-MAX(DATEVALUE($D1335),Base!N$2)+1,0),"")</f>
        <v/>
      </c>
      <c r="Q1333" s="23" t="str">
        <f>IF(AND(($D1335)&lt;&gt;"",($E1335)&lt;&gt;""),IF(MIN(DATEVALUE($E1335),Base!O$3)-MAX(DATEVALUE($D1335),Base!O$2)+1&gt;=0,MIN(DATEVALUE($E1335),Base!O$3)-MAX(DATEVALUE($D1335),Base!O$2)+1,0),"")</f>
        <v/>
      </c>
      <c r="R1333" s="23" t="str">
        <f>IF(AND(($D1335)&lt;&gt;"",($E1335)&lt;&gt;""),IF(MIN(DATEVALUE($E1335),Base!P$3)-MAX(DATEVALUE($D1335),Base!P$2)+1&gt;=0,MIN(DATEVALUE($E1335),Base!P$3)-MAX(DATEVALUE($D1335),Base!P$2)+1,0),"")</f>
        <v/>
      </c>
      <c r="S1333" s="23" t="str">
        <f>IF(AND(($D1335)&lt;&gt;"",($E1335)&lt;&gt;""),IF(MIN(DATEVALUE($E1335),Base!Q$3)-MAX(DATEVALUE($D1335),Base!Q$2)+1&gt;=0,MIN(DATEVALUE($E1335),Base!Q$3)-MAX(DATEVALUE($D1335),Base!Q$2)+1,0),"")</f>
        <v/>
      </c>
      <c r="T1333" s="23" t="str">
        <f>IF(AND(($D1335)&lt;&gt;"",($E1335)&lt;&gt;""),IF(MIN(DATEVALUE($E1335),Base!R$3)-MAX(DATEVALUE($D1335),Base!R$2)+1&gt;=0,MIN(DATEVALUE($E1335),Base!R$3)-MAX(DATEVALUE($D1335),Base!R$2)+1,0),"")</f>
        <v/>
      </c>
      <c r="U1333" s="23" t="str">
        <f>IF(AND(($D1335)&lt;&gt;"",($E1335)&lt;&gt;""),IF(MIN(DATEVALUE($E1335),Base!S$3)-MAX(DATEVALUE($D1335),Base!S$2)+1&gt;=0,MIN(DATEVALUE($E1335),Base!S$3)-MAX(DATEVALUE($D1335),Base!S$2)+1,0),"")</f>
        <v/>
      </c>
      <c r="V1333" s="23" t="str">
        <f>IF(AND(($D1335)&lt;&gt;"",($E1335)&lt;&gt;""),IF(MIN(DATEVALUE($E1335),Base!T$3)-MAX(DATEVALUE($D1335),Base!T$2)+1&gt;=0,MIN(DATEVALUE($E1335),Base!T$3)-MAX(DATEVALUE($D1335),Base!T$2)+1,0),"")</f>
        <v/>
      </c>
      <c r="W1333" s="23" t="str">
        <f>IF(AND(($D1335)&lt;&gt;"",($E1335)&lt;&gt;""),IF(MIN(DATEVALUE($E1335),Base!U$3)-MAX(DATEVALUE($D1335),Base!U$2)+1&gt;=0,MIN(DATEVALUE($E1335),Base!U$3)-MAX(DATEVALUE($D1335),Base!U$2)+1,0),"")</f>
        <v/>
      </c>
      <c r="X1333" s="23" t="str">
        <f>IF(AND(($D1335)&lt;&gt;"",($E1335)&lt;&gt;""),IF(MIN(DATEVALUE($E1335),Base!V$3)-MAX(DATEVALUE($D1335),Base!V$2)+1&gt;=0,MIN(DATEVALUE($E1335),Base!V$3)-MAX(DATEVALUE($D1335),Base!V$2)+1,0),"")</f>
        <v/>
      </c>
      <c r="Y1333" s="20" t="str">
        <f>IF(AND(M1333&lt;&gt;"",$H1329&lt;&gt;"",$F1329&lt;&gt;""),M1333*$H1329*$F1329,"")</f>
        <v/>
      </c>
      <c r="Z1333" s="20" t="str">
        <f>IF(AND(N1333&lt;&gt;"",$H1328&lt;&gt;"",$F1328&lt;&gt;""),N1333*$H1328*$F1328,"")</f>
        <v/>
      </c>
      <c r="AA1333" s="20" t="str">
        <f>IF(AND(O1333&lt;&gt;"",$H1328&lt;&gt;"",$F1328&lt;&gt;""),O1333*$H1328*$F1328,"")</f>
        <v/>
      </c>
      <c r="AB1333" s="20" t="str">
        <f>IF(AND(P1333&lt;&gt;"",$H1328&lt;&gt;"",$F1328&lt;&gt;""),P1333*$H1328*$F1328,"")</f>
        <v/>
      </c>
      <c r="AC1333" s="20" t="str">
        <f>IF(AND(Q1333&lt;&gt;"",$H1328&lt;&gt;"",$F1328&lt;&gt;""),Q1333*$H1328*$F1328,"")</f>
        <v/>
      </c>
      <c r="AD1333" s="20" t="str">
        <f>IF(AND(R1333&lt;&gt;"",$H1328&lt;&gt;"",$F1328&lt;&gt;""),R1333*$H1328*$F1328,"")</f>
        <v/>
      </c>
      <c r="AE1333" s="20" t="str">
        <f>IF(AND(S1333&lt;&gt;"",$H1328&lt;&gt;"",$F1328&lt;&gt;""),S1333*$H1328*$F1328,"")</f>
        <v/>
      </c>
      <c r="AF1333" s="20" t="str">
        <f>IF(AND(T1333&lt;&gt;"",$H1328&lt;&gt;"",$F1328&lt;&gt;""),T1333*$H1328*$F1328,"")</f>
        <v/>
      </c>
      <c r="AG1333" s="20" t="str">
        <f>IF(AND(U1333&lt;&gt;"",$H1328&lt;&gt;"",$F1328&lt;&gt;""),U1333*$H1328*$F1328,"")</f>
        <v/>
      </c>
      <c r="AH1333" s="20" t="str">
        <f>IF(AND(V1333&lt;&gt;"",$H1328&lt;&gt;"",$F1328&lt;&gt;""),V1333*$H1328*$F1328,"")</f>
        <v/>
      </c>
      <c r="AI1333" s="20" t="str">
        <f>IF(AND(W1333&lt;&gt;"",$H1328&lt;&gt;"",$F1328&lt;&gt;""),W1333*$H1328*$F1328,"")</f>
        <v/>
      </c>
      <c r="AJ1333" s="20" t="str">
        <f>IF(AND(X1333&lt;&gt;"",$H1328&lt;&gt;"",$F1328&lt;&gt;""),X1333*$H1328*$F1328,"")</f>
        <v/>
      </c>
    </row>
    <row r="1334" spans="1:36" ht="23.25" customHeight="1" x14ac:dyDescent="0.25">
      <c r="A1334" s="24"/>
      <c r="B1334" s="24"/>
      <c r="J1334" s="20" t="str">
        <f t="shared" si="59"/>
        <v/>
      </c>
      <c r="K1334" s="20" t="str">
        <f t="shared" si="60"/>
        <v/>
      </c>
      <c r="L1334" s="20" t="str">
        <f>IF(D1329&lt;&gt;"",MONTH(D1329),"")</f>
        <v/>
      </c>
      <c r="M1334" s="23" t="str">
        <f>IF(AND(($D1336)&lt;&gt;"",($E1336)&lt;&gt;""),IF(MIN(DATEVALUE($E1336),Base!K$3)-MAX(DATEVALUE($D1336),Base!K$2)+1&gt;=0,MIN(DATEVALUE($E1336),Base!K$3)-MAX(DATEVALUE($D1336),Base!K$2)+1,0),"")</f>
        <v/>
      </c>
      <c r="N1334" s="23" t="str">
        <f>IF(AND(($D1336)&lt;&gt;"",($E1336)&lt;&gt;""),IF(MIN(DATEVALUE($E1336),Base!L$3)-MAX(DATEVALUE($D1336),Base!L$2)+1&gt;=0,MIN(DATEVALUE($E1336),Base!L$3)-MAX(DATEVALUE($D1336),Base!L$2)+1,0),"")</f>
        <v/>
      </c>
      <c r="O1334" s="23" t="str">
        <f>IF(AND(($D1336)&lt;&gt;"",($E1336)&lt;&gt;""),IF(MIN(DATEVALUE($E1336),Base!M$3)-MAX(DATEVALUE($D1336),Base!M$2)+1&gt;=0,MIN(DATEVALUE($E1336),Base!M$3)-MAX(DATEVALUE($D1336),Base!M$2)+1,0),"")</f>
        <v/>
      </c>
      <c r="P1334" s="23" t="str">
        <f>IF(AND(($D1336)&lt;&gt;"",($E1336)&lt;&gt;""),IF(MIN(DATEVALUE($E1336),Base!N$3)-MAX(DATEVALUE($D1336),Base!N$2)+1&gt;=0,MIN(DATEVALUE($E1336),Base!N$3)-MAX(DATEVALUE($D1336),Base!N$2)+1,0),"")</f>
        <v/>
      </c>
      <c r="Q1334" s="23" t="str">
        <f>IF(AND(($D1336)&lt;&gt;"",($E1336)&lt;&gt;""),IF(MIN(DATEVALUE($E1336),Base!O$3)-MAX(DATEVALUE($D1336),Base!O$2)+1&gt;=0,MIN(DATEVALUE($E1336),Base!O$3)-MAX(DATEVALUE($D1336),Base!O$2)+1,0),"")</f>
        <v/>
      </c>
      <c r="R1334" s="23" t="str">
        <f>IF(AND(($D1336)&lt;&gt;"",($E1336)&lt;&gt;""),IF(MIN(DATEVALUE($E1336),Base!P$3)-MAX(DATEVALUE($D1336),Base!P$2)+1&gt;=0,MIN(DATEVALUE($E1336),Base!P$3)-MAX(DATEVALUE($D1336),Base!P$2)+1,0),"")</f>
        <v/>
      </c>
      <c r="S1334" s="23" t="str">
        <f>IF(AND(($D1336)&lt;&gt;"",($E1336)&lt;&gt;""),IF(MIN(DATEVALUE($E1336),Base!Q$3)-MAX(DATEVALUE($D1336),Base!Q$2)+1&gt;=0,MIN(DATEVALUE($E1336),Base!Q$3)-MAX(DATEVALUE($D1336),Base!Q$2)+1,0),"")</f>
        <v/>
      </c>
      <c r="T1334" s="23" t="str">
        <f>IF(AND(($D1336)&lt;&gt;"",($E1336)&lt;&gt;""),IF(MIN(DATEVALUE($E1336),Base!R$3)-MAX(DATEVALUE($D1336),Base!R$2)+1&gt;=0,MIN(DATEVALUE($E1336),Base!R$3)-MAX(DATEVALUE($D1336),Base!R$2)+1,0),"")</f>
        <v/>
      </c>
      <c r="U1334" s="23" t="str">
        <f>IF(AND(($D1336)&lt;&gt;"",($E1336)&lt;&gt;""),IF(MIN(DATEVALUE($E1336),Base!S$3)-MAX(DATEVALUE($D1336),Base!S$2)+1&gt;=0,MIN(DATEVALUE($E1336),Base!S$3)-MAX(DATEVALUE($D1336),Base!S$2)+1,0),"")</f>
        <v/>
      </c>
      <c r="V1334" s="23" t="str">
        <f>IF(AND(($D1336)&lt;&gt;"",($E1336)&lt;&gt;""),IF(MIN(DATEVALUE($E1336),Base!T$3)-MAX(DATEVALUE($D1336),Base!T$2)+1&gt;=0,MIN(DATEVALUE($E1336),Base!T$3)-MAX(DATEVALUE($D1336),Base!T$2)+1,0),"")</f>
        <v/>
      </c>
      <c r="W1334" s="23" t="str">
        <f>IF(AND(($D1336)&lt;&gt;"",($E1336)&lt;&gt;""),IF(MIN(DATEVALUE($E1336),Base!U$3)-MAX(DATEVALUE($D1336),Base!U$2)+1&gt;=0,MIN(DATEVALUE($E1336),Base!U$3)-MAX(DATEVALUE($D1336),Base!U$2)+1,0),"")</f>
        <v/>
      </c>
      <c r="X1334" s="23" t="str">
        <f>IF(AND(($D1336)&lt;&gt;"",($E1336)&lt;&gt;""),IF(MIN(DATEVALUE($E1336),Base!V$3)-MAX(DATEVALUE($D1336),Base!V$2)+1&gt;=0,MIN(DATEVALUE($E1336),Base!V$3)-MAX(DATEVALUE($D1336),Base!V$2)+1,0),"")</f>
        <v/>
      </c>
      <c r="Y1334" s="20" t="str">
        <f>IF(AND(M1334&lt;&gt;"",$H1330&lt;&gt;"",$F1330&lt;&gt;""),M1334*$H1330*$F1330,"")</f>
        <v/>
      </c>
      <c r="Z1334" s="20" t="str">
        <f>IF(AND(N1334&lt;&gt;"",$H1329&lt;&gt;"",$F1329&lt;&gt;""),N1334*$H1329*$F1329,"")</f>
        <v/>
      </c>
      <c r="AA1334" s="20" t="str">
        <f>IF(AND(O1334&lt;&gt;"",$H1329&lt;&gt;"",$F1329&lt;&gt;""),O1334*$H1329*$F1329,"")</f>
        <v/>
      </c>
      <c r="AB1334" s="20" t="str">
        <f>IF(AND(P1334&lt;&gt;"",$H1329&lt;&gt;"",$F1329&lt;&gt;""),P1334*$H1329*$F1329,"")</f>
        <v/>
      </c>
      <c r="AC1334" s="20" t="str">
        <f>IF(AND(Q1334&lt;&gt;"",$H1329&lt;&gt;"",$F1329&lt;&gt;""),Q1334*$H1329*$F1329,"")</f>
        <v/>
      </c>
      <c r="AD1334" s="20" t="str">
        <f>IF(AND(R1334&lt;&gt;"",$H1329&lt;&gt;"",$F1329&lt;&gt;""),R1334*$H1329*$F1329,"")</f>
        <v/>
      </c>
      <c r="AE1334" s="20" t="str">
        <f>IF(AND(S1334&lt;&gt;"",$H1329&lt;&gt;"",$F1329&lt;&gt;""),S1334*$H1329*$F1329,"")</f>
        <v/>
      </c>
      <c r="AF1334" s="20" t="str">
        <f>IF(AND(T1334&lt;&gt;"",$H1329&lt;&gt;"",$F1329&lt;&gt;""),T1334*$H1329*$F1329,"")</f>
        <v/>
      </c>
      <c r="AG1334" s="20" t="str">
        <f>IF(AND(U1334&lt;&gt;"",$H1329&lt;&gt;"",$F1329&lt;&gt;""),U1334*$H1329*$F1329,"")</f>
        <v/>
      </c>
      <c r="AH1334" s="20" t="str">
        <f>IF(AND(V1334&lt;&gt;"",$H1329&lt;&gt;"",$F1329&lt;&gt;""),V1334*$H1329*$F1329,"")</f>
        <v/>
      </c>
      <c r="AI1334" s="20" t="str">
        <f>IF(AND(W1334&lt;&gt;"",$H1329&lt;&gt;"",$F1329&lt;&gt;""),W1334*$H1329*$F1329,"")</f>
        <v/>
      </c>
      <c r="AJ1334" s="20" t="str">
        <f>IF(AND(X1334&lt;&gt;"",$H1329&lt;&gt;"",$F1329&lt;&gt;""),X1334*$H1329*$F1329,"")</f>
        <v/>
      </c>
    </row>
    <row r="1335" spans="1:36" ht="23.25" customHeight="1" x14ac:dyDescent="0.25">
      <c r="A1335" s="24"/>
      <c r="B1335" s="24"/>
      <c r="J1335" s="20" t="str">
        <f t="shared" si="59"/>
        <v/>
      </c>
      <c r="K1335" s="20" t="str">
        <f t="shared" si="60"/>
        <v/>
      </c>
      <c r="L1335" s="20" t="str">
        <f>IF(D1330&lt;&gt;"",MONTH(D1330),"")</f>
        <v/>
      </c>
      <c r="M1335" s="23" t="str">
        <f>IF(AND(($D1337)&lt;&gt;"",($E1337)&lt;&gt;""),IF(MIN(DATEVALUE($E1337),Base!K$3)-MAX(DATEVALUE($D1337),Base!K$2)+1&gt;=0,MIN(DATEVALUE($E1337),Base!K$3)-MAX(DATEVALUE($D1337),Base!K$2)+1,0),"")</f>
        <v/>
      </c>
      <c r="N1335" s="23" t="str">
        <f>IF(AND(($D1337)&lt;&gt;"",($E1337)&lt;&gt;""),IF(MIN(DATEVALUE($E1337),Base!L$3)-MAX(DATEVALUE($D1337),Base!L$2)+1&gt;=0,MIN(DATEVALUE($E1337),Base!L$3)-MAX(DATEVALUE($D1337),Base!L$2)+1,0),"")</f>
        <v/>
      </c>
      <c r="O1335" s="23" t="str">
        <f>IF(AND(($D1337)&lt;&gt;"",($E1337)&lt;&gt;""),IF(MIN(DATEVALUE($E1337),Base!M$3)-MAX(DATEVALUE($D1337),Base!M$2)+1&gt;=0,MIN(DATEVALUE($E1337),Base!M$3)-MAX(DATEVALUE($D1337),Base!M$2)+1,0),"")</f>
        <v/>
      </c>
      <c r="P1335" s="23" t="str">
        <f>IF(AND(($D1337)&lt;&gt;"",($E1337)&lt;&gt;""),IF(MIN(DATEVALUE($E1337),Base!N$3)-MAX(DATEVALUE($D1337),Base!N$2)+1&gt;=0,MIN(DATEVALUE($E1337),Base!N$3)-MAX(DATEVALUE($D1337),Base!N$2)+1,0),"")</f>
        <v/>
      </c>
      <c r="Q1335" s="23" t="str">
        <f>IF(AND(($D1337)&lt;&gt;"",($E1337)&lt;&gt;""),IF(MIN(DATEVALUE($E1337),Base!O$3)-MAX(DATEVALUE($D1337),Base!O$2)+1&gt;=0,MIN(DATEVALUE($E1337),Base!O$3)-MAX(DATEVALUE($D1337),Base!O$2)+1,0),"")</f>
        <v/>
      </c>
      <c r="R1335" s="23" t="str">
        <f>IF(AND(($D1337)&lt;&gt;"",($E1337)&lt;&gt;""),IF(MIN(DATEVALUE($E1337),Base!P$3)-MAX(DATEVALUE($D1337),Base!P$2)+1&gt;=0,MIN(DATEVALUE($E1337),Base!P$3)-MAX(DATEVALUE($D1337),Base!P$2)+1,0),"")</f>
        <v/>
      </c>
      <c r="S1335" s="23" t="str">
        <f>IF(AND(($D1337)&lt;&gt;"",($E1337)&lt;&gt;""),IF(MIN(DATEVALUE($E1337),Base!Q$3)-MAX(DATEVALUE($D1337),Base!Q$2)+1&gt;=0,MIN(DATEVALUE($E1337),Base!Q$3)-MAX(DATEVALUE($D1337),Base!Q$2)+1,0),"")</f>
        <v/>
      </c>
      <c r="T1335" s="23" t="str">
        <f>IF(AND(($D1337)&lt;&gt;"",($E1337)&lt;&gt;""),IF(MIN(DATEVALUE($E1337),Base!R$3)-MAX(DATEVALUE($D1337),Base!R$2)+1&gt;=0,MIN(DATEVALUE($E1337),Base!R$3)-MAX(DATEVALUE($D1337),Base!R$2)+1,0),"")</f>
        <v/>
      </c>
      <c r="U1335" s="23" t="str">
        <f>IF(AND(($D1337)&lt;&gt;"",($E1337)&lt;&gt;""),IF(MIN(DATEVALUE($E1337),Base!S$3)-MAX(DATEVALUE($D1337),Base!S$2)+1&gt;=0,MIN(DATEVALUE($E1337),Base!S$3)-MAX(DATEVALUE($D1337),Base!S$2)+1,0),"")</f>
        <v/>
      </c>
      <c r="V1335" s="23" t="str">
        <f>IF(AND(($D1337)&lt;&gt;"",($E1337)&lt;&gt;""),IF(MIN(DATEVALUE($E1337),Base!T$3)-MAX(DATEVALUE($D1337),Base!T$2)+1&gt;=0,MIN(DATEVALUE($E1337),Base!T$3)-MAX(DATEVALUE($D1337),Base!T$2)+1,0),"")</f>
        <v/>
      </c>
      <c r="W1335" s="23" t="str">
        <f>IF(AND(($D1337)&lt;&gt;"",($E1337)&lt;&gt;""),IF(MIN(DATEVALUE($E1337),Base!U$3)-MAX(DATEVALUE($D1337),Base!U$2)+1&gt;=0,MIN(DATEVALUE($E1337),Base!U$3)-MAX(DATEVALUE($D1337),Base!U$2)+1,0),"")</f>
        <v/>
      </c>
      <c r="X1335" s="23" t="str">
        <f>IF(AND(($D1337)&lt;&gt;"",($E1337)&lt;&gt;""),IF(MIN(DATEVALUE($E1337),Base!V$3)-MAX(DATEVALUE($D1337),Base!V$2)+1&gt;=0,MIN(DATEVALUE($E1337),Base!V$3)-MAX(DATEVALUE($D1337),Base!V$2)+1,0),"")</f>
        <v/>
      </c>
      <c r="Y1335" s="20" t="str">
        <f>IF(AND(M1335&lt;&gt;"",$H1331&lt;&gt;"",$F1331&lt;&gt;""),M1335*$H1331*$F1331,"")</f>
        <v/>
      </c>
      <c r="Z1335" s="20" t="str">
        <f>IF(AND(N1335&lt;&gt;"",$H1330&lt;&gt;"",$F1330&lt;&gt;""),N1335*$H1330*$F1330,"")</f>
        <v/>
      </c>
      <c r="AA1335" s="20" t="str">
        <f>IF(AND(O1335&lt;&gt;"",$H1330&lt;&gt;"",$F1330&lt;&gt;""),O1335*$H1330*$F1330,"")</f>
        <v/>
      </c>
      <c r="AB1335" s="20" t="str">
        <f>IF(AND(P1335&lt;&gt;"",$H1330&lt;&gt;"",$F1330&lt;&gt;""),P1335*$H1330*$F1330,"")</f>
        <v/>
      </c>
      <c r="AC1335" s="20" t="str">
        <f>IF(AND(Q1335&lt;&gt;"",$H1330&lt;&gt;"",$F1330&lt;&gt;""),Q1335*$H1330*$F1330,"")</f>
        <v/>
      </c>
      <c r="AD1335" s="20" t="str">
        <f>IF(AND(R1335&lt;&gt;"",$H1330&lt;&gt;"",$F1330&lt;&gt;""),R1335*$H1330*$F1330,"")</f>
        <v/>
      </c>
      <c r="AE1335" s="20" t="str">
        <f>IF(AND(S1335&lt;&gt;"",$H1330&lt;&gt;"",$F1330&lt;&gt;""),S1335*$H1330*$F1330,"")</f>
        <v/>
      </c>
      <c r="AF1335" s="20" t="str">
        <f>IF(AND(T1335&lt;&gt;"",$H1330&lt;&gt;"",$F1330&lt;&gt;""),T1335*$H1330*$F1330,"")</f>
        <v/>
      </c>
      <c r="AG1335" s="20" t="str">
        <f>IF(AND(U1335&lt;&gt;"",$H1330&lt;&gt;"",$F1330&lt;&gt;""),U1335*$H1330*$F1330,"")</f>
        <v/>
      </c>
      <c r="AH1335" s="20" t="str">
        <f>IF(AND(V1335&lt;&gt;"",$H1330&lt;&gt;"",$F1330&lt;&gt;""),V1335*$H1330*$F1330,"")</f>
        <v/>
      </c>
      <c r="AI1335" s="20" t="str">
        <f>IF(AND(W1335&lt;&gt;"",$H1330&lt;&gt;"",$F1330&lt;&gt;""),W1335*$H1330*$F1330,"")</f>
        <v/>
      </c>
      <c r="AJ1335" s="20" t="str">
        <f>IF(AND(X1335&lt;&gt;"",$H1330&lt;&gt;"",$F1330&lt;&gt;""),X1335*$H1330*$F1330,"")</f>
        <v/>
      </c>
    </row>
    <row r="1336" spans="1:36" ht="23.25" customHeight="1" x14ac:dyDescent="0.25">
      <c r="A1336" s="24"/>
      <c r="B1336" s="24"/>
      <c r="J1336" s="20" t="str">
        <f t="shared" si="59"/>
        <v/>
      </c>
      <c r="K1336" s="20" t="str">
        <f t="shared" si="60"/>
        <v/>
      </c>
      <c r="L1336" s="20" t="str">
        <f>IF(D1331&lt;&gt;"",MONTH(D1331),"")</f>
        <v/>
      </c>
      <c r="M1336" s="23" t="str">
        <f>IF(AND(($D1338)&lt;&gt;"",($E1338)&lt;&gt;""),IF(MIN(DATEVALUE($E1338),Base!K$3)-MAX(DATEVALUE($D1338),Base!K$2)+1&gt;=0,MIN(DATEVALUE($E1338),Base!K$3)-MAX(DATEVALUE($D1338),Base!K$2)+1,0),"")</f>
        <v/>
      </c>
      <c r="N1336" s="23" t="str">
        <f>IF(AND(($D1338)&lt;&gt;"",($E1338)&lt;&gt;""),IF(MIN(DATEVALUE($E1338),Base!L$3)-MAX(DATEVALUE($D1338),Base!L$2)+1&gt;=0,MIN(DATEVALUE($E1338),Base!L$3)-MAX(DATEVALUE($D1338),Base!L$2)+1,0),"")</f>
        <v/>
      </c>
      <c r="O1336" s="23" t="str">
        <f>IF(AND(($D1338)&lt;&gt;"",($E1338)&lt;&gt;""),IF(MIN(DATEVALUE($E1338),Base!M$3)-MAX(DATEVALUE($D1338),Base!M$2)+1&gt;=0,MIN(DATEVALUE($E1338),Base!M$3)-MAX(DATEVALUE($D1338),Base!M$2)+1,0),"")</f>
        <v/>
      </c>
      <c r="P1336" s="23" t="str">
        <f>IF(AND(($D1338)&lt;&gt;"",($E1338)&lt;&gt;""),IF(MIN(DATEVALUE($E1338),Base!N$3)-MAX(DATEVALUE($D1338),Base!N$2)+1&gt;=0,MIN(DATEVALUE($E1338),Base!N$3)-MAX(DATEVALUE($D1338),Base!N$2)+1,0),"")</f>
        <v/>
      </c>
      <c r="Q1336" s="23" t="str">
        <f>IF(AND(($D1338)&lt;&gt;"",($E1338)&lt;&gt;""),IF(MIN(DATEVALUE($E1338),Base!O$3)-MAX(DATEVALUE($D1338),Base!O$2)+1&gt;=0,MIN(DATEVALUE($E1338),Base!O$3)-MAX(DATEVALUE($D1338),Base!O$2)+1,0),"")</f>
        <v/>
      </c>
      <c r="R1336" s="23" t="str">
        <f>IF(AND(($D1338)&lt;&gt;"",($E1338)&lt;&gt;""),IF(MIN(DATEVALUE($E1338),Base!P$3)-MAX(DATEVALUE($D1338),Base!P$2)+1&gt;=0,MIN(DATEVALUE($E1338),Base!P$3)-MAX(DATEVALUE($D1338),Base!P$2)+1,0),"")</f>
        <v/>
      </c>
      <c r="S1336" s="23" t="str">
        <f>IF(AND(($D1338)&lt;&gt;"",($E1338)&lt;&gt;""),IF(MIN(DATEVALUE($E1338),Base!Q$3)-MAX(DATEVALUE($D1338),Base!Q$2)+1&gt;=0,MIN(DATEVALUE($E1338),Base!Q$3)-MAX(DATEVALUE($D1338),Base!Q$2)+1,0),"")</f>
        <v/>
      </c>
      <c r="T1336" s="23" t="str">
        <f>IF(AND(($D1338)&lt;&gt;"",($E1338)&lt;&gt;""),IF(MIN(DATEVALUE($E1338),Base!R$3)-MAX(DATEVALUE($D1338),Base!R$2)+1&gt;=0,MIN(DATEVALUE($E1338),Base!R$3)-MAX(DATEVALUE($D1338),Base!R$2)+1,0),"")</f>
        <v/>
      </c>
      <c r="U1336" s="23" t="str">
        <f>IF(AND(($D1338)&lt;&gt;"",($E1338)&lt;&gt;""),IF(MIN(DATEVALUE($E1338),Base!S$3)-MAX(DATEVALUE($D1338),Base!S$2)+1&gt;=0,MIN(DATEVALUE($E1338),Base!S$3)-MAX(DATEVALUE($D1338),Base!S$2)+1,0),"")</f>
        <v/>
      </c>
      <c r="V1336" s="23" t="str">
        <f>IF(AND(($D1338)&lt;&gt;"",($E1338)&lt;&gt;""),IF(MIN(DATEVALUE($E1338),Base!T$3)-MAX(DATEVALUE($D1338),Base!T$2)+1&gt;=0,MIN(DATEVALUE($E1338),Base!T$3)-MAX(DATEVALUE($D1338),Base!T$2)+1,0),"")</f>
        <v/>
      </c>
      <c r="W1336" s="23" t="str">
        <f>IF(AND(($D1338)&lt;&gt;"",($E1338)&lt;&gt;""),IF(MIN(DATEVALUE($E1338),Base!U$3)-MAX(DATEVALUE($D1338),Base!U$2)+1&gt;=0,MIN(DATEVALUE($E1338),Base!U$3)-MAX(DATEVALUE($D1338),Base!U$2)+1,0),"")</f>
        <v/>
      </c>
      <c r="X1336" s="23" t="str">
        <f>IF(AND(($D1338)&lt;&gt;"",($E1338)&lt;&gt;""),IF(MIN(DATEVALUE($E1338),Base!V$3)-MAX(DATEVALUE($D1338),Base!V$2)+1&gt;=0,MIN(DATEVALUE($E1338),Base!V$3)-MAX(DATEVALUE($D1338),Base!V$2)+1,0),"")</f>
        <v/>
      </c>
      <c r="Y1336" s="20" t="str">
        <f>IF(AND(M1336&lt;&gt;"",$H1332&lt;&gt;"",$F1332&lt;&gt;""),M1336*$H1332*$F1332,"")</f>
        <v/>
      </c>
      <c r="Z1336" s="20" t="str">
        <f>IF(AND(N1336&lt;&gt;"",$H1331&lt;&gt;"",$F1331&lt;&gt;""),N1336*$H1331*$F1331,"")</f>
        <v/>
      </c>
      <c r="AA1336" s="20" t="str">
        <f>IF(AND(O1336&lt;&gt;"",$H1331&lt;&gt;"",$F1331&lt;&gt;""),O1336*$H1331*$F1331,"")</f>
        <v/>
      </c>
      <c r="AB1336" s="20" t="str">
        <f>IF(AND(P1336&lt;&gt;"",$H1331&lt;&gt;"",$F1331&lt;&gt;""),P1336*$H1331*$F1331,"")</f>
        <v/>
      </c>
      <c r="AC1336" s="20" t="str">
        <f>IF(AND(Q1336&lt;&gt;"",$H1331&lt;&gt;"",$F1331&lt;&gt;""),Q1336*$H1331*$F1331,"")</f>
        <v/>
      </c>
      <c r="AD1336" s="20" t="str">
        <f>IF(AND(R1336&lt;&gt;"",$H1331&lt;&gt;"",$F1331&lt;&gt;""),R1336*$H1331*$F1331,"")</f>
        <v/>
      </c>
      <c r="AE1336" s="20" t="str">
        <f>IF(AND(S1336&lt;&gt;"",$H1331&lt;&gt;"",$F1331&lt;&gt;""),S1336*$H1331*$F1331,"")</f>
        <v/>
      </c>
      <c r="AF1336" s="20" t="str">
        <f>IF(AND(T1336&lt;&gt;"",$H1331&lt;&gt;"",$F1331&lt;&gt;""),T1336*$H1331*$F1331,"")</f>
        <v/>
      </c>
      <c r="AG1336" s="20" t="str">
        <f>IF(AND(U1336&lt;&gt;"",$H1331&lt;&gt;"",$F1331&lt;&gt;""),U1336*$H1331*$F1331,"")</f>
        <v/>
      </c>
      <c r="AH1336" s="20" t="str">
        <f>IF(AND(V1336&lt;&gt;"",$H1331&lt;&gt;"",$F1331&lt;&gt;""),V1336*$H1331*$F1331,"")</f>
        <v/>
      </c>
      <c r="AI1336" s="20" t="str">
        <f>IF(AND(W1336&lt;&gt;"",$H1331&lt;&gt;"",$F1331&lt;&gt;""),W1336*$H1331*$F1331,"")</f>
        <v/>
      </c>
      <c r="AJ1336" s="20" t="str">
        <f>IF(AND(X1336&lt;&gt;"",$H1331&lt;&gt;"",$F1331&lt;&gt;""),X1336*$H1331*$F1331,"")</f>
        <v/>
      </c>
    </row>
    <row r="1337" spans="1:36" ht="23.25" customHeight="1" x14ac:dyDescent="0.25">
      <c r="A1337" s="24"/>
      <c r="B1337" s="24"/>
      <c r="J1337" s="20" t="str">
        <f t="shared" si="59"/>
        <v/>
      </c>
      <c r="K1337" s="20" t="str">
        <f t="shared" si="60"/>
        <v/>
      </c>
      <c r="L1337" s="20" t="str">
        <f>IF(D1332&lt;&gt;"",MONTH(D1332),"")</f>
        <v/>
      </c>
      <c r="M1337" s="23" t="str">
        <f>IF(AND(($D1339)&lt;&gt;"",($E1339)&lt;&gt;""),IF(MIN(DATEVALUE($E1339),Base!K$3)-MAX(DATEVALUE($D1339),Base!K$2)+1&gt;=0,MIN(DATEVALUE($E1339),Base!K$3)-MAX(DATEVALUE($D1339),Base!K$2)+1,0),"")</f>
        <v/>
      </c>
      <c r="N1337" s="23" t="str">
        <f>IF(AND(($D1339)&lt;&gt;"",($E1339)&lt;&gt;""),IF(MIN(DATEVALUE($E1339),Base!L$3)-MAX(DATEVALUE($D1339),Base!L$2)+1&gt;=0,MIN(DATEVALUE($E1339),Base!L$3)-MAX(DATEVALUE($D1339),Base!L$2)+1,0),"")</f>
        <v/>
      </c>
      <c r="O1337" s="23" t="str">
        <f>IF(AND(($D1339)&lt;&gt;"",($E1339)&lt;&gt;""),IF(MIN(DATEVALUE($E1339),Base!M$3)-MAX(DATEVALUE($D1339),Base!M$2)+1&gt;=0,MIN(DATEVALUE($E1339),Base!M$3)-MAX(DATEVALUE($D1339),Base!M$2)+1,0),"")</f>
        <v/>
      </c>
      <c r="P1337" s="23" t="str">
        <f>IF(AND(($D1339)&lt;&gt;"",($E1339)&lt;&gt;""),IF(MIN(DATEVALUE($E1339),Base!N$3)-MAX(DATEVALUE($D1339),Base!N$2)+1&gt;=0,MIN(DATEVALUE($E1339),Base!N$3)-MAX(DATEVALUE($D1339),Base!N$2)+1,0),"")</f>
        <v/>
      </c>
      <c r="Q1337" s="23" t="str">
        <f>IF(AND(($D1339)&lt;&gt;"",($E1339)&lt;&gt;""),IF(MIN(DATEVALUE($E1339),Base!O$3)-MAX(DATEVALUE($D1339),Base!O$2)+1&gt;=0,MIN(DATEVALUE($E1339),Base!O$3)-MAX(DATEVALUE($D1339),Base!O$2)+1,0),"")</f>
        <v/>
      </c>
      <c r="R1337" s="23" t="str">
        <f>IF(AND(($D1339)&lt;&gt;"",($E1339)&lt;&gt;""),IF(MIN(DATEVALUE($E1339),Base!P$3)-MAX(DATEVALUE($D1339),Base!P$2)+1&gt;=0,MIN(DATEVALUE($E1339),Base!P$3)-MAX(DATEVALUE($D1339),Base!P$2)+1,0),"")</f>
        <v/>
      </c>
      <c r="S1337" s="23" t="str">
        <f>IF(AND(($D1339)&lt;&gt;"",($E1339)&lt;&gt;""),IF(MIN(DATEVALUE($E1339),Base!Q$3)-MAX(DATEVALUE($D1339),Base!Q$2)+1&gt;=0,MIN(DATEVALUE($E1339),Base!Q$3)-MAX(DATEVALUE($D1339),Base!Q$2)+1,0),"")</f>
        <v/>
      </c>
      <c r="T1337" s="23" t="str">
        <f>IF(AND(($D1339)&lt;&gt;"",($E1339)&lt;&gt;""),IF(MIN(DATEVALUE($E1339),Base!R$3)-MAX(DATEVALUE($D1339),Base!R$2)+1&gt;=0,MIN(DATEVALUE($E1339),Base!R$3)-MAX(DATEVALUE($D1339),Base!R$2)+1,0),"")</f>
        <v/>
      </c>
      <c r="U1337" s="23" t="str">
        <f>IF(AND(($D1339)&lt;&gt;"",($E1339)&lt;&gt;""),IF(MIN(DATEVALUE($E1339),Base!S$3)-MAX(DATEVALUE($D1339),Base!S$2)+1&gt;=0,MIN(DATEVALUE($E1339),Base!S$3)-MAX(DATEVALUE($D1339),Base!S$2)+1,0),"")</f>
        <v/>
      </c>
      <c r="V1337" s="23" t="str">
        <f>IF(AND(($D1339)&lt;&gt;"",($E1339)&lt;&gt;""),IF(MIN(DATEVALUE($E1339),Base!T$3)-MAX(DATEVALUE($D1339),Base!T$2)+1&gt;=0,MIN(DATEVALUE($E1339),Base!T$3)-MAX(DATEVALUE($D1339),Base!T$2)+1,0),"")</f>
        <v/>
      </c>
      <c r="W1337" s="23" t="str">
        <f>IF(AND(($D1339)&lt;&gt;"",($E1339)&lt;&gt;""),IF(MIN(DATEVALUE($E1339),Base!U$3)-MAX(DATEVALUE($D1339),Base!U$2)+1&gt;=0,MIN(DATEVALUE($E1339),Base!U$3)-MAX(DATEVALUE($D1339),Base!U$2)+1,0),"")</f>
        <v/>
      </c>
      <c r="X1337" s="23" t="str">
        <f>IF(AND(($D1339)&lt;&gt;"",($E1339)&lt;&gt;""),IF(MIN(DATEVALUE($E1339),Base!V$3)-MAX(DATEVALUE($D1339),Base!V$2)+1&gt;=0,MIN(DATEVALUE($E1339),Base!V$3)-MAX(DATEVALUE($D1339),Base!V$2)+1,0),"")</f>
        <v/>
      </c>
      <c r="Y1337" s="20" t="str">
        <f>IF(AND(M1337&lt;&gt;"",$H1333&lt;&gt;"",$F1333&lt;&gt;""),M1337*$H1333*$F1333,"")</f>
        <v/>
      </c>
      <c r="Z1337" s="20" t="str">
        <f>IF(AND(N1337&lt;&gt;"",$H1332&lt;&gt;"",$F1332&lt;&gt;""),N1337*$H1332*$F1332,"")</f>
        <v/>
      </c>
      <c r="AA1337" s="20" t="str">
        <f>IF(AND(O1337&lt;&gt;"",$H1332&lt;&gt;"",$F1332&lt;&gt;""),O1337*$H1332*$F1332,"")</f>
        <v/>
      </c>
      <c r="AB1337" s="20" t="str">
        <f>IF(AND(P1337&lt;&gt;"",$H1332&lt;&gt;"",$F1332&lt;&gt;""),P1337*$H1332*$F1332,"")</f>
        <v/>
      </c>
      <c r="AC1337" s="20" t="str">
        <f>IF(AND(Q1337&lt;&gt;"",$H1332&lt;&gt;"",$F1332&lt;&gt;""),Q1337*$H1332*$F1332,"")</f>
        <v/>
      </c>
      <c r="AD1337" s="20" t="str">
        <f>IF(AND(R1337&lt;&gt;"",$H1332&lt;&gt;"",$F1332&lt;&gt;""),R1337*$H1332*$F1332,"")</f>
        <v/>
      </c>
      <c r="AE1337" s="20" t="str">
        <f>IF(AND(S1337&lt;&gt;"",$H1332&lt;&gt;"",$F1332&lt;&gt;""),S1337*$H1332*$F1332,"")</f>
        <v/>
      </c>
      <c r="AF1337" s="20" t="str">
        <f>IF(AND(T1337&lt;&gt;"",$H1332&lt;&gt;"",$F1332&lt;&gt;""),T1337*$H1332*$F1332,"")</f>
        <v/>
      </c>
      <c r="AG1337" s="20" t="str">
        <f>IF(AND(U1337&lt;&gt;"",$H1332&lt;&gt;"",$F1332&lt;&gt;""),U1337*$H1332*$F1332,"")</f>
        <v/>
      </c>
      <c r="AH1337" s="20" t="str">
        <f>IF(AND(V1337&lt;&gt;"",$H1332&lt;&gt;"",$F1332&lt;&gt;""),V1337*$H1332*$F1332,"")</f>
        <v/>
      </c>
      <c r="AI1337" s="20" t="str">
        <f>IF(AND(W1337&lt;&gt;"",$H1332&lt;&gt;"",$F1332&lt;&gt;""),W1337*$H1332*$F1332,"")</f>
        <v/>
      </c>
      <c r="AJ1337" s="20" t="str">
        <f>IF(AND(X1337&lt;&gt;"",$H1332&lt;&gt;"",$F1332&lt;&gt;""),X1337*$H1332*$F1332,"")</f>
        <v/>
      </c>
    </row>
    <row r="1338" spans="1:36" ht="23.25" customHeight="1" x14ac:dyDescent="0.25">
      <c r="A1338" s="24"/>
      <c r="B1338" s="24"/>
      <c r="J1338" s="20" t="str">
        <f t="shared" si="59"/>
        <v/>
      </c>
      <c r="K1338" s="20" t="str">
        <f t="shared" si="60"/>
        <v/>
      </c>
      <c r="L1338" s="20" t="str">
        <f>IF(D1333&lt;&gt;"",MONTH(D1333),"")</f>
        <v/>
      </c>
      <c r="M1338" s="23" t="str">
        <f>IF(AND(($D1340)&lt;&gt;"",($E1340)&lt;&gt;""),IF(MIN(DATEVALUE($E1340),Base!K$3)-MAX(DATEVALUE($D1340),Base!K$2)+1&gt;=0,MIN(DATEVALUE($E1340),Base!K$3)-MAX(DATEVALUE($D1340),Base!K$2)+1,0),"")</f>
        <v/>
      </c>
      <c r="N1338" s="23" t="str">
        <f>IF(AND(($D1340)&lt;&gt;"",($E1340)&lt;&gt;""),IF(MIN(DATEVALUE($E1340),Base!L$3)-MAX(DATEVALUE($D1340),Base!L$2)+1&gt;=0,MIN(DATEVALUE($E1340),Base!L$3)-MAX(DATEVALUE($D1340),Base!L$2)+1,0),"")</f>
        <v/>
      </c>
      <c r="O1338" s="23" t="str">
        <f>IF(AND(($D1340)&lt;&gt;"",($E1340)&lt;&gt;""),IF(MIN(DATEVALUE($E1340),Base!M$3)-MAX(DATEVALUE($D1340),Base!M$2)+1&gt;=0,MIN(DATEVALUE($E1340),Base!M$3)-MAX(DATEVALUE($D1340),Base!M$2)+1,0),"")</f>
        <v/>
      </c>
      <c r="P1338" s="23" t="str">
        <f>IF(AND(($D1340)&lt;&gt;"",($E1340)&lt;&gt;""),IF(MIN(DATEVALUE($E1340),Base!N$3)-MAX(DATEVALUE($D1340),Base!N$2)+1&gt;=0,MIN(DATEVALUE($E1340),Base!N$3)-MAX(DATEVALUE($D1340),Base!N$2)+1,0),"")</f>
        <v/>
      </c>
      <c r="Q1338" s="23" t="str">
        <f>IF(AND(($D1340)&lt;&gt;"",($E1340)&lt;&gt;""),IF(MIN(DATEVALUE($E1340),Base!O$3)-MAX(DATEVALUE($D1340),Base!O$2)+1&gt;=0,MIN(DATEVALUE($E1340),Base!O$3)-MAX(DATEVALUE($D1340),Base!O$2)+1,0),"")</f>
        <v/>
      </c>
      <c r="R1338" s="23" t="str">
        <f>IF(AND(($D1340)&lt;&gt;"",($E1340)&lt;&gt;""),IF(MIN(DATEVALUE($E1340),Base!P$3)-MAX(DATEVALUE($D1340),Base!P$2)+1&gt;=0,MIN(DATEVALUE($E1340),Base!P$3)-MAX(DATEVALUE($D1340),Base!P$2)+1,0),"")</f>
        <v/>
      </c>
      <c r="S1338" s="23" t="str">
        <f>IF(AND(($D1340)&lt;&gt;"",($E1340)&lt;&gt;""),IF(MIN(DATEVALUE($E1340),Base!Q$3)-MAX(DATEVALUE($D1340),Base!Q$2)+1&gt;=0,MIN(DATEVALUE($E1340),Base!Q$3)-MAX(DATEVALUE($D1340),Base!Q$2)+1,0),"")</f>
        <v/>
      </c>
      <c r="T1338" s="23" t="str">
        <f>IF(AND(($D1340)&lt;&gt;"",($E1340)&lt;&gt;""),IF(MIN(DATEVALUE($E1340),Base!R$3)-MAX(DATEVALUE($D1340),Base!R$2)+1&gt;=0,MIN(DATEVALUE($E1340),Base!R$3)-MAX(DATEVALUE($D1340),Base!R$2)+1,0),"")</f>
        <v/>
      </c>
      <c r="U1338" s="23" t="str">
        <f>IF(AND(($D1340)&lt;&gt;"",($E1340)&lt;&gt;""),IF(MIN(DATEVALUE($E1340),Base!S$3)-MAX(DATEVALUE($D1340),Base!S$2)+1&gt;=0,MIN(DATEVALUE($E1340),Base!S$3)-MAX(DATEVALUE($D1340),Base!S$2)+1,0),"")</f>
        <v/>
      </c>
      <c r="V1338" s="23" t="str">
        <f>IF(AND(($D1340)&lt;&gt;"",($E1340)&lt;&gt;""),IF(MIN(DATEVALUE($E1340),Base!T$3)-MAX(DATEVALUE($D1340),Base!T$2)+1&gt;=0,MIN(DATEVALUE($E1340),Base!T$3)-MAX(DATEVALUE($D1340),Base!T$2)+1,0),"")</f>
        <v/>
      </c>
      <c r="W1338" s="23" t="str">
        <f>IF(AND(($D1340)&lt;&gt;"",($E1340)&lt;&gt;""),IF(MIN(DATEVALUE($E1340),Base!U$3)-MAX(DATEVALUE($D1340),Base!U$2)+1&gt;=0,MIN(DATEVALUE($E1340),Base!U$3)-MAX(DATEVALUE($D1340),Base!U$2)+1,0),"")</f>
        <v/>
      </c>
      <c r="X1338" s="23" t="str">
        <f>IF(AND(($D1340)&lt;&gt;"",($E1340)&lt;&gt;""),IF(MIN(DATEVALUE($E1340),Base!V$3)-MAX(DATEVALUE($D1340),Base!V$2)+1&gt;=0,MIN(DATEVALUE($E1340),Base!V$3)-MAX(DATEVALUE($D1340),Base!V$2)+1,0),"")</f>
        <v/>
      </c>
      <c r="Y1338" s="20" t="str">
        <f>IF(AND(M1338&lt;&gt;"",$H1334&lt;&gt;"",$F1334&lt;&gt;""),M1338*$H1334*$F1334,"")</f>
        <v/>
      </c>
      <c r="Z1338" s="20" t="str">
        <f>IF(AND(N1338&lt;&gt;"",$H1333&lt;&gt;"",$F1333&lt;&gt;""),N1338*$H1333*$F1333,"")</f>
        <v/>
      </c>
      <c r="AA1338" s="20" t="str">
        <f>IF(AND(O1338&lt;&gt;"",$H1333&lt;&gt;"",$F1333&lt;&gt;""),O1338*$H1333*$F1333,"")</f>
        <v/>
      </c>
      <c r="AB1338" s="20" t="str">
        <f>IF(AND(P1338&lt;&gt;"",$H1333&lt;&gt;"",$F1333&lt;&gt;""),P1338*$H1333*$F1333,"")</f>
        <v/>
      </c>
      <c r="AC1338" s="20" t="str">
        <f>IF(AND(Q1338&lt;&gt;"",$H1333&lt;&gt;"",$F1333&lt;&gt;""),Q1338*$H1333*$F1333,"")</f>
        <v/>
      </c>
      <c r="AD1338" s="20" t="str">
        <f>IF(AND(R1338&lt;&gt;"",$H1333&lt;&gt;"",$F1333&lt;&gt;""),R1338*$H1333*$F1333,"")</f>
        <v/>
      </c>
      <c r="AE1338" s="20" t="str">
        <f>IF(AND(S1338&lt;&gt;"",$H1333&lt;&gt;"",$F1333&lt;&gt;""),S1338*$H1333*$F1333,"")</f>
        <v/>
      </c>
      <c r="AF1338" s="20" t="str">
        <f>IF(AND(T1338&lt;&gt;"",$H1333&lt;&gt;"",$F1333&lt;&gt;""),T1338*$H1333*$F1333,"")</f>
        <v/>
      </c>
      <c r="AG1338" s="20" t="str">
        <f>IF(AND(U1338&lt;&gt;"",$H1333&lt;&gt;"",$F1333&lt;&gt;""),U1338*$H1333*$F1333,"")</f>
        <v/>
      </c>
      <c r="AH1338" s="20" t="str">
        <f>IF(AND(V1338&lt;&gt;"",$H1333&lt;&gt;"",$F1333&lt;&gt;""),V1338*$H1333*$F1333,"")</f>
        <v/>
      </c>
      <c r="AI1338" s="20" t="str">
        <f>IF(AND(W1338&lt;&gt;"",$H1333&lt;&gt;"",$F1333&lt;&gt;""),W1338*$H1333*$F1333,"")</f>
        <v/>
      </c>
      <c r="AJ1338" s="20" t="str">
        <f>IF(AND(X1338&lt;&gt;"",$H1333&lt;&gt;"",$F1333&lt;&gt;""),X1338*$H1333*$F1333,"")</f>
        <v/>
      </c>
    </row>
    <row r="1339" spans="1:36" ht="23.25" customHeight="1" x14ac:dyDescent="0.25">
      <c r="A1339" s="24"/>
      <c r="B1339" s="24"/>
      <c r="J1339" s="20" t="str">
        <f t="shared" si="59"/>
        <v/>
      </c>
      <c r="K1339" s="20" t="str">
        <f t="shared" si="60"/>
        <v/>
      </c>
      <c r="L1339" s="20" t="str">
        <f>IF(D1334&lt;&gt;"",MONTH(D1334),"")</f>
        <v/>
      </c>
      <c r="M1339" s="23" t="str">
        <f>IF(AND(($D1341)&lt;&gt;"",($E1341)&lt;&gt;""),IF(MIN(DATEVALUE($E1341),Base!K$3)-MAX(DATEVALUE($D1341),Base!K$2)+1&gt;=0,MIN(DATEVALUE($E1341),Base!K$3)-MAX(DATEVALUE($D1341),Base!K$2)+1,0),"")</f>
        <v/>
      </c>
      <c r="N1339" s="23" t="str">
        <f>IF(AND(($D1341)&lt;&gt;"",($E1341)&lt;&gt;""),IF(MIN(DATEVALUE($E1341),Base!L$3)-MAX(DATEVALUE($D1341),Base!L$2)+1&gt;=0,MIN(DATEVALUE($E1341),Base!L$3)-MAX(DATEVALUE($D1341),Base!L$2)+1,0),"")</f>
        <v/>
      </c>
      <c r="O1339" s="23" t="str">
        <f>IF(AND(($D1341)&lt;&gt;"",($E1341)&lt;&gt;""),IF(MIN(DATEVALUE($E1341),Base!M$3)-MAX(DATEVALUE($D1341),Base!M$2)+1&gt;=0,MIN(DATEVALUE($E1341),Base!M$3)-MAX(DATEVALUE($D1341),Base!M$2)+1,0),"")</f>
        <v/>
      </c>
      <c r="P1339" s="23" t="str">
        <f>IF(AND(($D1341)&lt;&gt;"",($E1341)&lt;&gt;""),IF(MIN(DATEVALUE($E1341),Base!N$3)-MAX(DATEVALUE($D1341),Base!N$2)+1&gt;=0,MIN(DATEVALUE($E1341),Base!N$3)-MAX(DATEVALUE($D1341),Base!N$2)+1,0),"")</f>
        <v/>
      </c>
      <c r="Q1339" s="23" t="str">
        <f>IF(AND(($D1341)&lt;&gt;"",($E1341)&lt;&gt;""),IF(MIN(DATEVALUE($E1341),Base!O$3)-MAX(DATEVALUE($D1341),Base!O$2)+1&gt;=0,MIN(DATEVALUE($E1341),Base!O$3)-MAX(DATEVALUE($D1341),Base!O$2)+1,0),"")</f>
        <v/>
      </c>
      <c r="R1339" s="23" t="str">
        <f>IF(AND(($D1341)&lt;&gt;"",($E1341)&lt;&gt;""),IF(MIN(DATEVALUE($E1341),Base!P$3)-MAX(DATEVALUE($D1341),Base!P$2)+1&gt;=0,MIN(DATEVALUE($E1341),Base!P$3)-MAX(DATEVALUE($D1341),Base!P$2)+1,0),"")</f>
        <v/>
      </c>
      <c r="S1339" s="23" t="str">
        <f>IF(AND(($D1341)&lt;&gt;"",($E1341)&lt;&gt;""),IF(MIN(DATEVALUE($E1341),Base!Q$3)-MAX(DATEVALUE($D1341),Base!Q$2)+1&gt;=0,MIN(DATEVALUE($E1341),Base!Q$3)-MAX(DATEVALUE($D1341),Base!Q$2)+1,0),"")</f>
        <v/>
      </c>
      <c r="T1339" s="23" t="str">
        <f>IF(AND(($D1341)&lt;&gt;"",($E1341)&lt;&gt;""),IF(MIN(DATEVALUE($E1341),Base!R$3)-MAX(DATEVALUE($D1341),Base!R$2)+1&gt;=0,MIN(DATEVALUE($E1341),Base!R$3)-MAX(DATEVALUE($D1341),Base!R$2)+1,0),"")</f>
        <v/>
      </c>
      <c r="U1339" s="23" t="str">
        <f>IF(AND(($D1341)&lt;&gt;"",($E1341)&lt;&gt;""),IF(MIN(DATEVALUE($E1341),Base!S$3)-MAX(DATEVALUE($D1341),Base!S$2)+1&gt;=0,MIN(DATEVALUE($E1341),Base!S$3)-MAX(DATEVALUE($D1341),Base!S$2)+1,0),"")</f>
        <v/>
      </c>
      <c r="V1339" s="23" t="str">
        <f>IF(AND(($D1341)&lt;&gt;"",($E1341)&lt;&gt;""),IF(MIN(DATEVALUE($E1341),Base!T$3)-MAX(DATEVALUE($D1341),Base!T$2)+1&gt;=0,MIN(DATEVALUE($E1341),Base!T$3)-MAX(DATEVALUE($D1341),Base!T$2)+1,0),"")</f>
        <v/>
      </c>
      <c r="W1339" s="23" t="str">
        <f>IF(AND(($D1341)&lt;&gt;"",($E1341)&lt;&gt;""),IF(MIN(DATEVALUE($E1341),Base!U$3)-MAX(DATEVALUE($D1341),Base!U$2)+1&gt;=0,MIN(DATEVALUE($E1341),Base!U$3)-MAX(DATEVALUE($D1341),Base!U$2)+1,0),"")</f>
        <v/>
      </c>
      <c r="X1339" s="23" t="str">
        <f>IF(AND(($D1341)&lt;&gt;"",($E1341)&lt;&gt;""),IF(MIN(DATEVALUE($E1341),Base!V$3)-MAX(DATEVALUE($D1341),Base!V$2)+1&gt;=0,MIN(DATEVALUE($E1341),Base!V$3)-MAX(DATEVALUE($D1341),Base!V$2)+1,0),"")</f>
        <v/>
      </c>
      <c r="Y1339" s="20" t="str">
        <f>IF(AND(M1339&lt;&gt;"",$H1335&lt;&gt;"",$F1335&lt;&gt;""),M1339*$H1335*$F1335,"")</f>
        <v/>
      </c>
      <c r="Z1339" s="20" t="str">
        <f>IF(AND(N1339&lt;&gt;"",$H1334&lt;&gt;"",$F1334&lt;&gt;""),N1339*$H1334*$F1334,"")</f>
        <v/>
      </c>
      <c r="AA1339" s="20" t="str">
        <f>IF(AND(O1339&lt;&gt;"",$H1334&lt;&gt;"",$F1334&lt;&gt;""),O1339*$H1334*$F1334,"")</f>
        <v/>
      </c>
      <c r="AB1339" s="20" t="str">
        <f>IF(AND(P1339&lt;&gt;"",$H1334&lt;&gt;"",$F1334&lt;&gt;""),P1339*$H1334*$F1334,"")</f>
        <v/>
      </c>
      <c r="AC1339" s="20" t="str">
        <f>IF(AND(Q1339&lt;&gt;"",$H1334&lt;&gt;"",$F1334&lt;&gt;""),Q1339*$H1334*$F1334,"")</f>
        <v/>
      </c>
      <c r="AD1339" s="20" t="str">
        <f>IF(AND(R1339&lt;&gt;"",$H1334&lt;&gt;"",$F1334&lt;&gt;""),R1339*$H1334*$F1334,"")</f>
        <v/>
      </c>
      <c r="AE1339" s="20" t="str">
        <f>IF(AND(S1339&lt;&gt;"",$H1334&lt;&gt;"",$F1334&lt;&gt;""),S1339*$H1334*$F1334,"")</f>
        <v/>
      </c>
      <c r="AF1339" s="20" t="str">
        <f>IF(AND(T1339&lt;&gt;"",$H1334&lt;&gt;"",$F1334&lt;&gt;""),T1339*$H1334*$F1334,"")</f>
        <v/>
      </c>
      <c r="AG1339" s="20" t="str">
        <f>IF(AND(U1339&lt;&gt;"",$H1334&lt;&gt;"",$F1334&lt;&gt;""),U1339*$H1334*$F1334,"")</f>
        <v/>
      </c>
      <c r="AH1339" s="20" t="str">
        <f>IF(AND(V1339&lt;&gt;"",$H1334&lt;&gt;"",$F1334&lt;&gt;""),V1339*$H1334*$F1334,"")</f>
        <v/>
      </c>
      <c r="AI1339" s="20" t="str">
        <f>IF(AND(W1339&lt;&gt;"",$H1334&lt;&gt;"",$F1334&lt;&gt;""),W1339*$H1334*$F1334,"")</f>
        <v/>
      </c>
      <c r="AJ1339" s="20" t="str">
        <f>IF(AND(X1339&lt;&gt;"",$H1334&lt;&gt;"",$F1334&lt;&gt;""),X1339*$H1334*$F1334,"")</f>
        <v/>
      </c>
    </row>
    <row r="1340" spans="1:36" ht="23.25" customHeight="1" x14ac:dyDescent="0.25">
      <c r="A1340" s="24"/>
      <c r="B1340" s="24"/>
      <c r="J1340" s="20" t="str">
        <f t="shared" si="59"/>
        <v/>
      </c>
      <c r="K1340" s="20" t="str">
        <f t="shared" si="60"/>
        <v/>
      </c>
      <c r="L1340" s="20" t="str">
        <f>IF(D1335&lt;&gt;"",MONTH(D1335),"")</f>
        <v/>
      </c>
      <c r="M1340" s="23" t="str">
        <f>IF(AND(($D1342)&lt;&gt;"",($E1342)&lt;&gt;""),IF(MIN(DATEVALUE($E1342),Base!K$3)-MAX(DATEVALUE($D1342),Base!K$2)+1&gt;=0,MIN(DATEVALUE($E1342),Base!K$3)-MAX(DATEVALUE($D1342),Base!K$2)+1,0),"")</f>
        <v/>
      </c>
      <c r="N1340" s="23" t="str">
        <f>IF(AND(($D1342)&lt;&gt;"",($E1342)&lt;&gt;""),IF(MIN(DATEVALUE($E1342),Base!L$3)-MAX(DATEVALUE($D1342),Base!L$2)+1&gt;=0,MIN(DATEVALUE($E1342),Base!L$3)-MAX(DATEVALUE($D1342),Base!L$2)+1,0),"")</f>
        <v/>
      </c>
      <c r="O1340" s="23" t="str">
        <f>IF(AND(($D1342)&lt;&gt;"",($E1342)&lt;&gt;""),IF(MIN(DATEVALUE($E1342),Base!M$3)-MAX(DATEVALUE($D1342),Base!M$2)+1&gt;=0,MIN(DATEVALUE($E1342),Base!M$3)-MAX(DATEVALUE($D1342),Base!M$2)+1,0),"")</f>
        <v/>
      </c>
      <c r="P1340" s="23" t="str">
        <f>IF(AND(($D1342)&lt;&gt;"",($E1342)&lt;&gt;""),IF(MIN(DATEVALUE($E1342),Base!N$3)-MAX(DATEVALUE($D1342),Base!N$2)+1&gt;=0,MIN(DATEVALUE($E1342),Base!N$3)-MAX(DATEVALUE($D1342),Base!N$2)+1,0),"")</f>
        <v/>
      </c>
      <c r="Q1340" s="23" t="str">
        <f>IF(AND(($D1342)&lt;&gt;"",($E1342)&lt;&gt;""),IF(MIN(DATEVALUE($E1342),Base!O$3)-MAX(DATEVALUE($D1342),Base!O$2)+1&gt;=0,MIN(DATEVALUE($E1342),Base!O$3)-MAX(DATEVALUE($D1342),Base!O$2)+1,0),"")</f>
        <v/>
      </c>
      <c r="R1340" s="23" t="str">
        <f>IF(AND(($D1342)&lt;&gt;"",($E1342)&lt;&gt;""),IF(MIN(DATEVALUE($E1342),Base!P$3)-MAX(DATEVALUE($D1342),Base!P$2)+1&gt;=0,MIN(DATEVALUE($E1342),Base!P$3)-MAX(DATEVALUE($D1342),Base!P$2)+1,0),"")</f>
        <v/>
      </c>
      <c r="S1340" s="23" t="str">
        <f>IF(AND(($D1342)&lt;&gt;"",($E1342)&lt;&gt;""),IF(MIN(DATEVALUE($E1342),Base!Q$3)-MAX(DATEVALUE($D1342),Base!Q$2)+1&gt;=0,MIN(DATEVALUE($E1342),Base!Q$3)-MAX(DATEVALUE($D1342),Base!Q$2)+1,0),"")</f>
        <v/>
      </c>
      <c r="T1340" s="23" t="str">
        <f>IF(AND(($D1342)&lt;&gt;"",($E1342)&lt;&gt;""),IF(MIN(DATEVALUE($E1342),Base!R$3)-MAX(DATEVALUE($D1342),Base!R$2)+1&gt;=0,MIN(DATEVALUE($E1342),Base!R$3)-MAX(DATEVALUE($D1342),Base!R$2)+1,0),"")</f>
        <v/>
      </c>
      <c r="U1340" s="23" t="str">
        <f>IF(AND(($D1342)&lt;&gt;"",($E1342)&lt;&gt;""),IF(MIN(DATEVALUE($E1342),Base!S$3)-MAX(DATEVALUE($D1342),Base!S$2)+1&gt;=0,MIN(DATEVALUE($E1342),Base!S$3)-MAX(DATEVALUE($D1342),Base!S$2)+1,0),"")</f>
        <v/>
      </c>
      <c r="V1340" s="23" t="str">
        <f>IF(AND(($D1342)&lt;&gt;"",($E1342)&lt;&gt;""),IF(MIN(DATEVALUE($E1342),Base!T$3)-MAX(DATEVALUE($D1342),Base!T$2)+1&gt;=0,MIN(DATEVALUE($E1342),Base!T$3)-MAX(DATEVALUE($D1342),Base!T$2)+1,0),"")</f>
        <v/>
      </c>
      <c r="W1340" s="23" t="str">
        <f>IF(AND(($D1342)&lt;&gt;"",($E1342)&lt;&gt;""),IF(MIN(DATEVALUE($E1342),Base!U$3)-MAX(DATEVALUE($D1342),Base!U$2)+1&gt;=0,MIN(DATEVALUE($E1342),Base!U$3)-MAX(DATEVALUE($D1342),Base!U$2)+1,0),"")</f>
        <v/>
      </c>
      <c r="X1340" s="23" t="str">
        <f>IF(AND(($D1342)&lt;&gt;"",($E1342)&lt;&gt;""),IF(MIN(DATEVALUE($E1342),Base!V$3)-MAX(DATEVALUE($D1342),Base!V$2)+1&gt;=0,MIN(DATEVALUE($E1342),Base!V$3)-MAX(DATEVALUE($D1342),Base!V$2)+1,0),"")</f>
        <v/>
      </c>
      <c r="Y1340" s="20" t="str">
        <f>IF(AND(M1340&lt;&gt;"",$H1336&lt;&gt;"",$F1336&lt;&gt;""),M1340*$H1336*$F1336,"")</f>
        <v/>
      </c>
      <c r="Z1340" s="20" t="str">
        <f>IF(AND(N1340&lt;&gt;"",$H1335&lt;&gt;"",$F1335&lt;&gt;""),N1340*$H1335*$F1335,"")</f>
        <v/>
      </c>
      <c r="AA1340" s="20" t="str">
        <f>IF(AND(O1340&lt;&gt;"",$H1335&lt;&gt;"",$F1335&lt;&gt;""),O1340*$H1335*$F1335,"")</f>
        <v/>
      </c>
      <c r="AB1340" s="20" t="str">
        <f>IF(AND(P1340&lt;&gt;"",$H1335&lt;&gt;"",$F1335&lt;&gt;""),P1340*$H1335*$F1335,"")</f>
        <v/>
      </c>
      <c r="AC1340" s="20" t="str">
        <f>IF(AND(Q1340&lt;&gt;"",$H1335&lt;&gt;"",$F1335&lt;&gt;""),Q1340*$H1335*$F1335,"")</f>
        <v/>
      </c>
      <c r="AD1340" s="20" t="str">
        <f>IF(AND(R1340&lt;&gt;"",$H1335&lt;&gt;"",$F1335&lt;&gt;""),R1340*$H1335*$F1335,"")</f>
        <v/>
      </c>
      <c r="AE1340" s="20" t="str">
        <f>IF(AND(S1340&lt;&gt;"",$H1335&lt;&gt;"",$F1335&lt;&gt;""),S1340*$H1335*$F1335,"")</f>
        <v/>
      </c>
      <c r="AF1340" s="20" t="str">
        <f>IF(AND(T1340&lt;&gt;"",$H1335&lt;&gt;"",$F1335&lt;&gt;""),T1340*$H1335*$F1335,"")</f>
        <v/>
      </c>
      <c r="AG1340" s="20" t="str">
        <f>IF(AND(U1340&lt;&gt;"",$H1335&lt;&gt;"",$F1335&lt;&gt;""),U1340*$H1335*$F1335,"")</f>
        <v/>
      </c>
      <c r="AH1340" s="20" t="str">
        <f>IF(AND(V1340&lt;&gt;"",$H1335&lt;&gt;"",$F1335&lt;&gt;""),V1340*$H1335*$F1335,"")</f>
        <v/>
      </c>
      <c r="AI1340" s="20" t="str">
        <f>IF(AND(W1340&lt;&gt;"",$H1335&lt;&gt;"",$F1335&lt;&gt;""),W1340*$H1335*$F1335,"")</f>
        <v/>
      </c>
      <c r="AJ1340" s="20" t="str">
        <f>IF(AND(X1340&lt;&gt;"",$H1335&lt;&gt;"",$F1335&lt;&gt;""),X1340*$H1335*$F1335,"")</f>
        <v/>
      </c>
    </row>
    <row r="1341" spans="1:36" ht="23.25" customHeight="1" x14ac:dyDescent="0.25">
      <c r="A1341" s="24"/>
      <c r="B1341" s="24"/>
      <c r="J1341" s="20" t="str">
        <f t="shared" si="59"/>
        <v/>
      </c>
      <c r="K1341" s="20" t="str">
        <f t="shared" si="60"/>
        <v/>
      </c>
      <c r="L1341" s="20" t="str">
        <f>IF(D1336&lt;&gt;"",MONTH(D1336),"")</f>
        <v/>
      </c>
      <c r="M1341" s="23" t="str">
        <f>IF(AND(($D1343)&lt;&gt;"",($E1343)&lt;&gt;""),IF(MIN(DATEVALUE($E1343),Base!K$3)-MAX(DATEVALUE($D1343),Base!K$2)+1&gt;=0,MIN(DATEVALUE($E1343),Base!K$3)-MAX(DATEVALUE($D1343),Base!K$2)+1,0),"")</f>
        <v/>
      </c>
      <c r="N1341" s="23" t="str">
        <f>IF(AND(($D1343)&lt;&gt;"",($E1343)&lt;&gt;""),IF(MIN(DATEVALUE($E1343),Base!L$3)-MAX(DATEVALUE($D1343),Base!L$2)+1&gt;=0,MIN(DATEVALUE($E1343),Base!L$3)-MAX(DATEVALUE($D1343),Base!L$2)+1,0),"")</f>
        <v/>
      </c>
      <c r="O1341" s="23" t="str">
        <f>IF(AND(($D1343)&lt;&gt;"",($E1343)&lt;&gt;""),IF(MIN(DATEVALUE($E1343),Base!M$3)-MAX(DATEVALUE($D1343),Base!M$2)+1&gt;=0,MIN(DATEVALUE($E1343),Base!M$3)-MAX(DATEVALUE($D1343),Base!M$2)+1,0),"")</f>
        <v/>
      </c>
      <c r="P1341" s="23" t="str">
        <f>IF(AND(($D1343)&lt;&gt;"",($E1343)&lt;&gt;""),IF(MIN(DATEVALUE($E1343),Base!N$3)-MAX(DATEVALUE($D1343),Base!N$2)+1&gt;=0,MIN(DATEVALUE($E1343),Base!N$3)-MAX(DATEVALUE($D1343),Base!N$2)+1,0),"")</f>
        <v/>
      </c>
      <c r="Q1341" s="23" t="str">
        <f>IF(AND(($D1343)&lt;&gt;"",($E1343)&lt;&gt;""),IF(MIN(DATEVALUE($E1343),Base!O$3)-MAX(DATEVALUE($D1343),Base!O$2)+1&gt;=0,MIN(DATEVALUE($E1343),Base!O$3)-MAX(DATEVALUE($D1343),Base!O$2)+1,0),"")</f>
        <v/>
      </c>
      <c r="R1341" s="23" t="str">
        <f>IF(AND(($D1343)&lt;&gt;"",($E1343)&lt;&gt;""),IF(MIN(DATEVALUE($E1343),Base!P$3)-MAX(DATEVALUE($D1343),Base!P$2)+1&gt;=0,MIN(DATEVALUE($E1343),Base!P$3)-MAX(DATEVALUE($D1343),Base!P$2)+1,0),"")</f>
        <v/>
      </c>
      <c r="S1341" s="23" t="str">
        <f>IF(AND(($D1343)&lt;&gt;"",($E1343)&lt;&gt;""),IF(MIN(DATEVALUE($E1343),Base!Q$3)-MAX(DATEVALUE($D1343),Base!Q$2)+1&gt;=0,MIN(DATEVALUE($E1343),Base!Q$3)-MAX(DATEVALUE($D1343),Base!Q$2)+1,0),"")</f>
        <v/>
      </c>
      <c r="T1341" s="23" t="str">
        <f>IF(AND(($D1343)&lt;&gt;"",($E1343)&lt;&gt;""),IF(MIN(DATEVALUE($E1343),Base!R$3)-MAX(DATEVALUE($D1343),Base!R$2)+1&gt;=0,MIN(DATEVALUE($E1343),Base!R$3)-MAX(DATEVALUE($D1343),Base!R$2)+1,0),"")</f>
        <v/>
      </c>
      <c r="U1341" s="23" t="str">
        <f>IF(AND(($D1343)&lt;&gt;"",($E1343)&lt;&gt;""),IF(MIN(DATEVALUE($E1343),Base!S$3)-MAX(DATEVALUE($D1343),Base!S$2)+1&gt;=0,MIN(DATEVALUE($E1343),Base!S$3)-MAX(DATEVALUE($D1343),Base!S$2)+1,0),"")</f>
        <v/>
      </c>
      <c r="V1341" s="23" t="str">
        <f>IF(AND(($D1343)&lt;&gt;"",($E1343)&lt;&gt;""),IF(MIN(DATEVALUE($E1343),Base!T$3)-MAX(DATEVALUE($D1343),Base!T$2)+1&gt;=0,MIN(DATEVALUE($E1343),Base!T$3)-MAX(DATEVALUE($D1343),Base!T$2)+1,0),"")</f>
        <v/>
      </c>
      <c r="W1341" s="23" t="str">
        <f>IF(AND(($D1343)&lt;&gt;"",($E1343)&lt;&gt;""),IF(MIN(DATEVALUE($E1343),Base!U$3)-MAX(DATEVALUE($D1343),Base!U$2)+1&gt;=0,MIN(DATEVALUE($E1343),Base!U$3)-MAX(DATEVALUE($D1343),Base!U$2)+1,0),"")</f>
        <v/>
      </c>
      <c r="X1341" s="23" t="str">
        <f>IF(AND(($D1343)&lt;&gt;"",($E1343)&lt;&gt;""),IF(MIN(DATEVALUE($E1343),Base!V$3)-MAX(DATEVALUE($D1343),Base!V$2)+1&gt;=0,MIN(DATEVALUE($E1343),Base!V$3)-MAX(DATEVALUE($D1343),Base!V$2)+1,0),"")</f>
        <v/>
      </c>
      <c r="Y1341" s="20" t="str">
        <f>IF(AND(M1341&lt;&gt;"",$H1337&lt;&gt;"",$F1337&lt;&gt;""),M1341*$H1337*$F1337,"")</f>
        <v/>
      </c>
      <c r="Z1341" s="20" t="str">
        <f>IF(AND(N1341&lt;&gt;"",$H1336&lt;&gt;"",$F1336&lt;&gt;""),N1341*$H1336*$F1336,"")</f>
        <v/>
      </c>
      <c r="AA1341" s="20" t="str">
        <f>IF(AND(O1341&lt;&gt;"",$H1336&lt;&gt;"",$F1336&lt;&gt;""),O1341*$H1336*$F1336,"")</f>
        <v/>
      </c>
      <c r="AB1341" s="20" t="str">
        <f>IF(AND(P1341&lt;&gt;"",$H1336&lt;&gt;"",$F1336&lt;&gt;""),P1341*$H1336*$F1336,"")</f>
        <v/>
      </c>
      <c r="AC1341" s="20" t="str">
        <f>IF(AND(Q1341&lt;&gt;"",$H1336&lt;&gt;"",$F1336&lt;&gt;""),Q1341*$H1336*$F1336,"")</f>
        <v/>
      </c>
      <c r="AD1341" s="20" t="str">
        <f>IF(AND(R1341&lt;&gt;"",$H1336&lt;&gt;"",$F1336&lt;&gt;""),R1341*$H1336*$F1336,"")</f>
        <v/>
      </c>
      <c r="AE1341" s="20" t="str">
        <f>IF(AND(S1341&lt;&gt;"",$H1336&lt;&gt;"",$F1336&lt;&gt;""),S1341*$H1336*$F1336,"")</f>
        <v/>
      </c>
      <c r="AF1341" s="20" t="str">
        <f>IF(AND(T1341&lt;&gt;"",$H1336&lt;&gt;"",$F1336&lt;&gt;""),T1341*$H1336*$F1336,"")</f>
        <v/>
      </c>
      <c r="AG1341" s="20" t="str">
        <f>IF(AND(U1341&lt;&gt;"",$H1336&lt;&gt;"",$F1336&lt;&gt;""),U1341*$H1336*$F1336,"")</f>
        <v/>
      </c>
      <c r="AH1341" s="20" t="str">
        <f>IF(AND(V1341&lt;&gt;"",$H1336&lt;&gt;"",$F1336&lt;&gt;""),V1341*$H1336*$F1336,"")</f>
        <v/>
      </c>
      <c r="AI1341" s="20" t="str">
        <f>IF(AND(W1341&lt;&gt;"",$H1336&lt;&gt;"",$F1336&lt;&gt;""),W1341*$H1336*$F1336,"")</f>
        <v/>
      </c>
      <c r="AJ1341" s="20" t="str">
        <f>IF(AND(X1341&lt;&gt;"",$H1336&lt;&gt;"",$F1336&lt;&gt;""),X1341*$H1336*$F1336,"")</f>
        <v/>
      </c>
    </row>
    <row r="1342" spans="1:36" ht="23.25" customHeight="1" x14ac:dyDescent="0.25">
      <c r="A1342" s="24"/>
      <c r="B1342" s="24"/>
      <c r="J1342" s="20" t="str">
        <f t="shared" si="59"/>
        <v/>
      </c>
      <c r="K1342" s="20" t="str">
        <f t="shared" si="60"/>
        <v/>
      </c>
      <c r="L1342" s="20" t="str">
        <f>IF(D1337&lt;&gt;"",MONTH(D1337),"")</f>
        <v/>
      </c>
      <c r="M1342" s="23" t="str">
        <f>IF(AND(($D1344)&lt;&gt;"",($E1344)&lt;&gt;""),IF(MIN(DATEVALUE($E1344),Base!K$3)-MAX(DATEVALUE($D1344),Base!K$2)+1&gt;=0,MIN(DATEVALUE($E1344),Base!K$3)-MAX(DATEVALUE($D1344),Base!K$2)+1,0),"")</f>
        <v/>
      </c>
      <c r="N1342" s="23" t="str">
        <f>IF(AND(($D1344)&lt;&gt;"",($E1344)&lt;&gt;""),IF(MIN(DATEVALUE($E1344),Base!L$3)-MAX(DATEVALUE($D1344),Base!L$2)+1&gt;=0,MIN(DATEVALUE($E1344),Base!L$3)-MAX(DATEVALUE($D1344),Base!L$2)+1,0),"")</f>
        <v/>
      </c>
      <c r="O1342" s="23" t="str">
        <f>IF(AND(($D1344)&lt;&gt;"",($E1344)&lt;&gt;""),IF(MIN(DATEVALUE($E1344),Base!M$3)-MAX(DATEVALUE($D1344),Base!M$2)+1&gt;=0,MIN(DATEVALUE($E1344),Base!M$3)-MAX(DATEVALUE($D1344),Base!M$2)+1,0),"")</f>
        <v/>
      </c>
      <c r="P1342" s="23" t="str">
        <f>IF(AND(($D1344)&lt;&gt;"",($E1344)&lt;&gt;""),IF(MIN(DATEVALUE($E1344),Base!N$3)-MAX(DATEVALUE($D1344),Base!N$2)+1&gt;=0,MIN(DATEVALUE($E1344),Base!N$3)-MAX(DATEVALUE($D1344),Base!N$2)+1,0),"")</f>
        <v/>
      </c>
      <c r="Q1342" s="23" t="str">
        <f>IF(AND(($D1344)&lt;&gt;"",($E1344)&lt;&gt;""),IF(MIN(DATEVALUE($E1344),Base!O$3)-MAX(DATEVALUE($D1344),Base!O$2)+1&gt;=0,MIN(DATEVALUE($E1344),Base!O$3)-MAX(DATEVALUE($D1344),Base!O$2)+1,0),"")</f>
        <v/>
      </c>
      <c r="R1342" s="23" t="str">
        <f>IF(AND(($D1344)&lt;&gt;"",($E1344)&lt;&gt;""),IF(MIN(DATEVALUE($E1344),Base!P$3)-MAX(DATEVALUE($D1344),Base!P$2)+1&gt;=0,MIN(DATEVALUE($E1344),Base!P$3)-MAX(DATEVALUE($D1344),Base!P$2)+1,0),"")</f>
        <v/>
      </c>
      <c r="S1342" s="23" t="str">
        <f>IF(AND(($D1344)&lt;&gt;"",($E1344)&lt;&gt;""),IF(MIN(DATEVALUE($E1344),Base!Q$3)-MAX(DATEVALUE($D1344),Base!Q$2)+1&gt;=0,MIN(DATEVALUE($E1344),Base!Q$3)-MAX(DATEVALUE($D1344),Base!Q$2)+1,0),"")</f>
        <v/>
      </c>
      <c r="T1342" s="23" t="str">
        <f>IF(AND(($D1344)&lt;&gt;"",($E1344)&lt;&gt;""),IF(MIN(DATEVALUE($E1344),Base!R$3)-MAX(DATEVALUE($D1344),Base!R$2)+1&gt;=0,MIN(DATEVALUE($E1344),Base!R$3)-MAX(DATEVALUE($D1344),Base!R$2)+1,0),"")</f>
        <v/>
      </c>
      <c r="U1342" s="23" t="str">
        <f>IF(AND(($D1344)&lt;&gt;"",($E1344)&lt;&gt;""),IF(MIN(DATEVALUE($E1344),Base!S$3)-MAX(DATEVALUE($D1344),Base!S$2)+1&gt;=0,MIN(DATEVALUE($E1344),Base!S$3)-MAX(DATEVALUE($D1344),Base!S$2)+1,0),"")</f>
        <v/>
      </c>
      <c r="V1342" s="23" t="str">
        <f>IF(AND(($D1344)&lt;&gt;"",($E1344)&lt;&gt;""),IF(MIN(DATEVALUE($E1344),Base!T$3)-MAX(DATEVALUE($D1344),Base!T$2)+1&gt;=0,MIN(DATEVALUE($E1344),Base!T$3)-MAX(DATEVALUE($D1344),Base!T$2)+1,0),"")</f>
        <v/>
      </c>
      <c r="W1342" s="23" t="str">
        <f>IF(AND(($D1344)&lt;&gt;"",($E1344)&lt;&gt;""),IF(MIN(DATEVALUE($E1344),Base!U$3)-MAX(DATEVALUE($D1344),Base!U$2)+1&gt;=0,MIN(DATEVALUE($E1344),Base!U$3)-MAX(DATEVALUE($D1344),Base!U$2)+1,0),"")</f>
        <v/>
      </c>
      <c r="X1342" s="23" t="str">
        <f>IF(AND(($D1344)&lt;&gt;"",($E1344)&lt;&gt;""),IF(MIN(DATEVALUE($E1344),Base!V$3)-MAX(DATEVALUE($D1344),Base!V$2)+1&gt;=0,MIN(DATEVALUE($E1344),Base!V$3)-MAX(DATEVALUE($D1344),Base!V$2)+1,0),"")</f>
        <v/>
      </c>
      <c r="Y1342" s="20" t="str">
        <f>IF(AND(M1342&lt;&gt;"",$H1338&lt;&gt;"",$F1338&lt;&gt;""),M1342*$H1338*$F1338,"")</f>
        <v/>
      </c>
      <c r="Z1342" s="20" t="str">
        <f>IF(AND(N1342&lt;&gt;"",$H1337&lt;&gt;"",$F1337&lt;&gt;""),N1342*$H1337*$F1337,"")</f>
        <v/>
      </c>
      <c r="AA1342" s="20" t="str">
        <f>IF(AND(O1342&lt;&gt;"",$H1337&lt;&gt;"",$F1337&lt;&gt;""),O1342*$H1337*$F1337,"")</f>
        <v/>
      </c>
      <c r="AB1342" s="20" t="str">
        <f>IF(AND(P1342&lt;&gt;"",$H1337&lt;&gt;"",$F1337&lt;&gt;""),P1342*$H1337*$F1337,"")</f>
        <v/>
      </c>
      <c r="AC1342" s="20" t="str">
        <f>IF(AND(Q1342&lt;&gt;"",$H1337&lt;&gt;"",$F1337&lt;&gt;""),Q1342*$H1337*$F1337,"")</f>
        <v/>
      </c>
      <c r="AD1342" s="20" t="str">
        <f>IF(AND(R1342&lt;&gt;"",$H1337&lt;&gt;"",$F1337&lt;&gt;""),R1342*$H1337*$F1337,"")</f>
        <v/>
      </c>
      <c r="AE1342" s="20" t="str">
        <f>IF(AND(S1342&lt;&gt;"",$H1337&lt;&gt;"",$F1337&lt;&gt;""),S1342*$H1337*$F1337,"")</f>
        <v/>
      </c>
      <c r="AF1342" s="20" t="str">
        <f>IF(AND(T1342&lt;&gt;"",$H1337&lt;&gt;"",$F1337&lt;&gt;""),T1342*$H1337*$F1337,"")</f>
        <v/>
      </c>
      <c r="AG1342" s="20" t="str">
        <f>IF(AND(U1342&lt;&gt;"",$H1337&lt;&gt;"",$F1337&lt;&gt;""),U1342*$H1337*$F1337,"")</f>
        <v/>
      </c>
      <c r="AH1342" s="20" t="str">
        <f>IF(AND(V1342&lt;&gt;"",$H1337&lt;&gt;"",$F1337&lt;&gt;""),V1342*$H1337*$F1337,"")</f>
        <v/>
      </c>
      <c r="AI1342" s="20" t="str">
        <f>IF(AND(W1342&lt;&gt;"",$H1337&lt;&gt;"",$F1337&lt;&gt;""),W1342*$H1337*$F1337,"")</f>
        <v/>
      </c>
      <c r="AJ1342" s="20" t="str">
        <f>IF(AND(X1342&lt;&gt;"",$H1337&lt;&gt;"",$F1337&lt;&gt;""),X1342*$H1337*$F1337,"")</f>
        <v/>
      </c>
    </row>
    <row r="1343" spans="1:36" ht="23.25" customHeight="1" x14ac:dyDescent="0.25">
      <c r="A1343" s="24"/>
      <c r="B1343" s="24"/>
      <c r="J1343" s="20" t="str">
        <f t="shared" si="59"/>
        <v/>
      </c>
      <c r="K1343" s="20" t="str">
        <f t="shared" si="60"/>
        <v/>
      </c>
      <c r="L1343" s="20" t="str">
        <f>IF(D1338&lt;&gt;"",MONTH(D1338),"")</f>
        <v/>
      </c>
      <c r="M1343" s="23" t="str">
        <f>IF(AND(($D1345)&lt;&gt;"",($E1345)&lt;&gt;""),IF(MIN(DATEVALUE($E1345),Base!K$3)-MAX(DATEVALUE($D1345),Base!K$2)+1&gt;=0,MIN(DATEVALUE($E1345),Base!K$3)-MAX(DATEVALUE($D1345),Base!K$2)+1,0),"")</f>
        <v/>
      </c>
      <c r="N1343" s="23" t="str">
        <f>IF(AND(($D1345)&lt;&gt;"",($E1345)&lt;&gt;""),IF(MIN(DATEVALUE($E1345),Base!L$3)-MAX(DATEVALUE($D1345),Base!L$2)+1&gt;=0,MIN(DATEVALUE($E1345),Base!L$3)-MAX(DATEVALUE($D1345),Base!L$2)+1,0),"")</f>
        <v/>
      </c>
      <c r="O1343" s="23" t="str">
        <f>IF(AND(($D1345)&lt;&gt;"",($E1345)&lt;&gt;""),IF(MIN(DATEVALUE($E1345),Base!M$3)-MAX(DATEVALUE($D1345),Base!M$2)+1&gt;=0,MIN(DATEVALUE($E1345),Base!M$3)-MAX(DATEVALUE($D1345),Base!M$2)+1,0),"")</f>
        <v/>
      </c>
      <c r="P1343" s="23" t="str">
        <f>IF(AND(($D1345)&lt;&gt;"",($E1345)&lt;&gt;""),IF(MIN(DATEVALUE($E1345),Base!N$3)-MAX(DATEVALUE($D1345),Base!N$2)+1&gt;=0,MIN(DATEVALUE($E1345),Base!N$3)-MAX(DATEVALUE($D1345),Base!N$2)+1,0),"")</f>
        <v/>
      </c>
      <c r="Q1343" s="23" t="str">
        <f>IF(AND(($D1345)&lt;&gt;"",($E1345)&lt;&gt;""),IF(MIN(DATEVALUE($E1345),Base!O$3)-MAX(DATEVALUE($D1345),Base!O$2)+1&gt;=0,MIN(DATEVALUE($E1345),Base!O$3)-MAX(DATEVALUE($D1345),Base!O$2)+1,0),"")</f>
        <v/>
      </c>
      <c r="R1343" s="23" t="str">
        <f>IF(AND(($D1345)&lt;&gt;"",($E1345)&lt;&gt;""),IF(MIN(DATEVALUE($E1345),Base!P$3)-MAX(DATEVALUE($D1345),Base!P$2)+1&gt;=0,MIN(DATEVALUE($E1345),Base!P$3)-MAX(DATEVALUE($D1345),Base!P$2)+1,0),"")</f>
        <v/>
      </c>
      <c r="S1343" s="23" t="str">
        <f>IF(AND(($D1345)&lt;&gt;"",($E1345)&lt;&gt;""),IF(MIN(DATEVALUE($E1345),Base!Q$3)-MAX(DATEVALUE($D1345),Base!Q$2)+1&gt;=0,MIN(DATEVALUE($E1345),Base!Q$3)-MAX(DATEVALUE($D1345),Base!Q$2)+1,0),"")</f>
        <v/>
      </c>
      <c r="T1343" s="23" t="str">
        <f>IF(AND(($D1345)&lt;&gt;"",($E1345)&lt;&gt;""),IF(MIN(DATEVALUE($E1345),Base!R$3)-MAX(DATEVALUE($D1345),Base!R$2)+1&gt;=0,MIN(DATEVALUE($E1345),Base!R$3)-MAX(DATEVALUE($D1345),Base!R$2)+1,0),"")</f>
        <v/>
      </c>
      <c r="U1343" s="23" t="str">
        <f>IF(AND(($D1345)&lt;&gt;"",($E1345)&lt;&gt;""),IF(MIN(DATEVALUE($E1345),Base!S$3)-MAX(DATEVALUE($D1345),Base!S$2)+1&gt;=0,MIN(DATEVALUE($E1345),Base!S$3)-MAX(DATEVALUE($D1345),Base!S$2)+1,0),"")</f>
        <v/>
      </c>
      <c r="V1343" s="23" t="str">
        <f>IF(AND(($D1345)&lt;&gt;"",($E1345)&lt;&gt;""),IF(MIN(DATEVALUE($E1345),Base!T$3)-MAX(DATEVALUE($D1345),Base!T$2)+1&gt;=0,MIN(DATEVALUE($E1345),Base!T$3)-MAX(DATEVALUE($D1345),Base!T$2)+1,0),"")</f>
        <v/>
      </c>
      <c r="W1343" s="23" t="str">
        <f>IF(AND(($D1345)&lt;&gt;"",($E1345)&lt;&gt;""),IF(MIN(DATEVALUE($E1345),Base!U$3)-MAX(DATEVALUE($D1345),Base!U$2)+1&gt;=0,MIN(DATEVALUE($E1345),Base!U$3)-MAX(DATEVALUE($D1345),Base!U$2)+1,0),"")</f>
        <v/>
      </c>
      <c r="X1343" s="23" t="str">
        <f>IF(AND(($D1345)&lt;&gt;"",($E1345)&lt;&gt;""),IF(MIN(DATEVALUE($E1345),Base!V$3)-MAX(DATEVALUE($D1345),Base!V$2)+1&gt;=0,MIN(DATEVALUE($E1345),Base!V$3)-MAX(DATEVALUE($D1345),Base!V$2)+1,0),"")</f>
        <v/>
      </c>
      <c r="Y1343" s="20" t="str">
        <f>IF(AND(M1343&lt;&gt;"",$H1339&lt;&gt;"",$F1339&lt;&gt;""),M1343*$H1339*$F1339,"")</f>
        <v/>
      </c>
      <c r="Z1343" s="20" t="str">
        <f>IF(AND(N1343&lt;&gt;"",$H1338&lt;&gt;"",$F1338&lt;&gt;""),N1343*$H1338*$F1338,"")</f>
        <v/>
      </c>
      <c r="AA1343" s="20" t="str">
        <f>IF(AND(O1343&lt;&gt;"",$H1338&lt;&gt;"",$F1338&lt;&gt;""),O1343*$H1338*$F1338,"")</f>
        <v/>
      </c>
      <c r="AB1343" s="20" t="str">
        <f>IF(AND(P1343&lt;&gt;"",$H1338&lt;&gt;"",$F1338&lt;&gt;""),P1343*$H1338*$F1338,"")</f>
        <v/>
      </c>
      <c r="AC1343" s="20" t="str">
        <f>IF(AND(Q1343&lt;&gt;"",$H1338&lt;&gt;"",$F1338&lt;&gt;""),Q1343*$H1338*$F1338,"")</f>
        <v/>
      </c>
      <c r="AD1343" s="20" t="str">
        <f>IF(AND(R1343&lt;&gt;"",$H1338&lt;&gt;"",$F1338&lt;&gt;""),R1343*$H1338*$F1338,"")</f>
        <v/>
      </c>
      <c r="AE1343" s="20" t="str">
        <f>IF(AND(S1343&lt;&gt;"",$H1338&lt;&gt;"",$F1338&lt;&gt;""),S1343*$H1338*$F1338,"")</f>
        <v/>
      </c>
      <c r="AF1343" s="20" t="str">
        <f>IF(AND(T1343&lt;&gt;"",$H1338&lt;&gt;"",$F1338&lt;&gt;""),T1343*$H1338*$F1338,"")</f>
        <v/>
      </c>
      <c r="AG1343" s="20" t="str">
        <f>IF(AND(U1343&lt;&gt;"",$H1338&lt;&gt;"",$F1338&lt;&gt;""),U1343*$H1338*$F1338,"")</f>
        <v/>
      </c>
      <c r="AH1343" s="20" t="str">
        <f>IF(AND(V1343&lt;&gt;"",$H1338&lt;&gt;"",$F1338&lt;&gt;""),V1343*$H1338*$F1338,"")</f>
        <v/>
      </c>
      <c r="AI1343" s="20" t="str">
        <f>IF(AND(W1343&lt;&gt;"",$H1338&lt;&gt;"",$F1338&lt;&gt;""),W1343*$H1338*$F1338,"")</f>
        <v/>
      </c>
      <c r="AJ1343" s="20" t="str">
        <f>IF(AND(X1343&lt;&gt;"",$H1338&lt;&gt;"",$F1338&lt;&gt;""),X1343*$H1338*$F1338,"")</f>
        <v/>
      </c>
    </row>
    <row r="1344" spans="1:36" ht="23.25" customHeight="1" x14ac:dyDescent="0.25">
      <c r="A1344" s="24"/>
      <c r="B1344" s="24"/>
      <c r="J1344" s="20" t="str">
        <f t="shared" si="59"/>
        <v/>
      </c>
      <c r="K1344" s="20" t="str">
        <f t="shared" si="60"/>
        <v/>
      </c>
      <c r="L1344" s="20" t="str">
        <f>IF(D1339&lt;&gt;"",MONTH(D1339),"")</f>
        <v/>
      </c>
      <c r="M1344" s="23" t="str">
        <f>IF(AND(($D1346)&lt;&gt;"",($E1346)&lt;&gt;""),IF(MIN(DATEVALUE($E1346),Base!K$3)-MAX(DATEVALUE($D1346),Base!K$2)+1&gt;=0,MIN(DATEVALUE($E1346),Base!K$3)-MAX(DATEVALUE($D1346),Base!K$2)+1,0),"")</f>
        <v/>
      </c>
      <c r="N1344" s="23" t="str">
        <f>IF(AND(($D1346)&lt;&gt;"",($E1346)&lt;&gt;""),IF(MIN(DATEVALUE($E1346),Base!L$3)-MAX(DATEVALUE($D1346),Base!L$2)+1&gt;=0,MIN(DATEVALUE($E1346),Base!L$3)-MAX(DATEVALUE($D1346),Base!L$2)+1,0),"")</f>
        <v/>
      </c>
      <c r="O1344" s="23" t="str">
        <f>IF(AND(($D1346)&lt;&gt;"",($E1346)&lt;&gt;""),IF(MIN(DATEVALUE($E1346),Base!M$3)-MAX(DATEVALUE($D1346),Base!M$2)+1&gt;=0,MIN(DATEVALUE($E1346),Base!M$3)-MAX(DATEVALUE($D1346),Base!M$2)+1,0),"")</f>
        <v/>
      </c>
      <c r="P1344" s="23" t="str">
        <f>IF(AND(($D1346)&lt;&gt;"",($E1346)&lt;&gt;""),IF(MIN(DATEVALUE($E1346),Base!N$3)-MAX(DATEVALUE($D1346),Base!N$2)+1&gt;=0,MIN(DATEVALUE($E1346),Base!N$3)-MAX(DATEVALUE($D1346),Base!N$2)+1,0),"")</f>
        <v/>
      </c>
      <c r="Q1344" s="23" t="str">
        <f>IF(AND(($D1346)&lt;&gt;"",($E1346)&lt;&gt;""),IF(MIN(DATEVALUE($E1346),Base!O$3)-MAX(DATEVALUE($D1346),Base!O$2)+1&gt;=0,MIN(DATEVALUE($E1346),Base!O$3)-MAX(DATEVALUE($D1346),Base!O$2)+1,0),"")</f>
        <v/>
      </c>
      <c r="R1344" s="23" t="str">
        <f>IF(AND(($D1346)&lt;&gt;"",($E1346)&lt;&gt;""),IF(MIN(DATEVALUE($E1346),Base!P$3)-MAX(DATEVALUE($D1346),Base!P$2)+1&gt;=0,MIN(DATEVALUE($E1346),Base!P$3)-MAX(DATEVALUE($D1346),Base!P$2)+1,0),"")</f>
        <v/>
      </c>
      <c r="S1344" s="23" t="str">
        <f>IF(AND(($D1346)&lt;&gt;"",($E1346)&lt;&gt;""),IF(MIN(DATEVALUE($E1346),Base!Q$3)-MAX(DATEVALUE($D1346),Base!Q$2)+1&gt;=0,MIN(DATEVALUE($E1346),Base!Q$3)-MAX(DATEVALUE($D1346),Base!Q$2)+1,0),"")</f>
        <v/>
      </c>
      <c r="T1344" s="23" t="str">
        <f>IF(AND(($D1346)&lt;&gt;"",($E1346)&lt;&gt;""),IF(MIN(DATEVALUE($E1346),Base!R$3)-MAX(DATEVALUE($D1346),Base!R$2)+1&gt;=0,MIN(DATEVALUE($E1346),Base!R$3)-MAX(DATEVALUE($D1346),Base!R$2)+1,0),"")</f>
        <v/>
      </c>
      <c r="U1344" s="23" t="str">
        <f>IF(AND(($D1346)&lt;&gt;"",($E1346)&lt;&gt;""),IF(MIN(DATEVALUE($E1346),Base!S$3)-MAX(DATEVALUE($D1346),Base!S$2)+1&gt;=0,MIN(DATEVALUE($E1346),Base!S$3)-MAX(DATEVALUE($D1346),Base!S$2)+1,0),"")</f>
        <v/>
      </c>
      <c r="V1344" s="23" t="str">
        <f>IF(AND(($D1346)&lt;&gt;"",($E1346)&lt;&gt;""),IF(MIN(DATEVALUE($E1346),Base!T$3)-MAX(DATEVALUE($D1346),Base!T$2)+1&gt;=0,MIN(DATEVALUE($E1346),Base!T$3)-MAX(DATEVALUE($D1346),Base!T$2)+1,0),"")</f>
        <v/>
      </c>
      <c r="W1344" s="23" t="str">
        <f>IF(AND(($D1346)&lt;&gt;"",($E1346)&lt;&gt;""),IF(MIN(DATEVALUE($E1346),Base!U$3)-MAX(DATEVALUE($D1346),Base!U$2)+1&gt;=0,MIN(DATEVALUE($E1346),Base!U$3)-MAX(DATEVALUE($D1346),Base!U$2)+1,0),"")</f>
        <v/>
      </c>
      <c r="X1344" s="23" t="str">
        <f>IF(AND(($D1346)&lt;&gt;"",($E1346)&lt;&gt;""),IF(MIN(DATEVALUE($E1346),Base!V$3)-MAX(DATEVALUE($D1346),Base!V$2)+1&gt;=0,MIN(DATEVALUE($E1346),Base!V$3)-MAX(DATEVALUE($D1346),Base!V$2)+1,0),"")</f>
        <v/>
      </c>
      <c r="Y1344" s="20" t="str">
        <f>IF(AND(M1344&lt;&gt;"",$H1340&lt;&gt;"",$F1340&lt;&gt;""),M1344*$H1340*$F1340,"")</f>
        <v/>
      </c>
      <c r="Z1344" s="20" t="str">
        <f>IF(AND(N1344&lt;&gt;"",$H1339&lt;&gt;"",$F1339&lt;&gt;""),N1344*$H1339*$F1339,"")</f>
        <v/>
      </c>
      <c r="AA1344" s="20" t="str">
        <f>IF(AND(O1344&lt;&gt;"",$H1339&lt;&gt;"",$F1339&lt;&gt;""),O1344*$H1339*$F1339,"")</f>
        <v/>
      </c>
      <c r="AB1344" s="20" t="str">
        <f>IF(AND(P1344&lt;&gt;"",$H1339&lt;&gt;"",$F1339&lt;&gt;""),P1344*$H1339*$F1339,"")</f>
        <v/>
      </c>
      <c r="AC1344" s="20" t="str">
        <f>IF(AND(Q1344&lt;&gt;"",$H1339&lt;&gt;"",$F1339&lt;&gt;""),Q1344*$H1339*$F1339,"")</f>
        <v/>
      </c>
      <c r="AD1344" s="20" t="str">
        <f>IF(AND(R1344&lt;&gt;"",$H1339&lt;&gt;"",$F1339&lt;&gt;""),R1344*$H1339*$F1339,"")</f>
        <v/>
      </c>
      <c r="AE1344" s="20" t="str">
        <f>IF(AND(S1344&lt;&gt;"",$H1339&lt;&gt;"",$F1339&lt;&gt;""),S1344*$H1339*$F1339,"")</f>
        <v/>
      </c>
      <c r="AF1344" s="20" t="str">
        <f>IF(AND(T1344&lt;&gt;"",$H1339&lt;&gt;"",$F1339&lt;&gt;""),T1344*$H1339*$F1339,"")</f>
        <v/>
      </c>
      <c r="AG1344" s="20" t="str">
        <f>IF(AND(U1344&lt;&gt;"",$H1339&lt;&gt;"",$F1339&lt;&gt;""),U1344*$H1339*$F1339,"")</f>
        <v/>
      </c>
      <c r="AH1344" s="20" t="str">
        <f>IF(AND(V1344&lt;&gt;"",$H1339&lt;&gt;"",$F1339&lt;&gt;""),V1344*$H1339*$F1339,"")</f>
        <v/>
      </c>
      <c r="AI1344" s="20" t="str">
        <f>IF(AND(W1344&lt;&gt;"",$H1339&lt;&gt;"",$F1339&lt;&gt;""),W1344*$H1339*$F1339,"")</f>
        <v/>
      </c>
      <c r="AJ1344" s="20" t="str">
        <f>IF(AND(X1344&lt;&gt;"",$H1339&lt;&gt;"",$F1339&lt;&gt;""),X1344*$H1339*$F1339,"")</f>
        <v/>
      </c>
    </row>
    <row r="1345" spans="1:36" ht="23.25" customHeight="1" x14ac:dyDescent="0.25">
      <c r="A1345" s="24"/>
      <c r="B1345" s="24"/>
      <c r="J1345" s="20" t="str">
        <f t="shared" si="59"/>
        <v/>
      </c>
      <c r="K1345" s="20" t="str">
        <f t="shared" si="60"/>
        <v/>
      </c>
      <c r="L1345" s="20" t="str">
        <f>IF(D1340&lt;&gt;"",MONTH(D1340),"")</f>
        <v/>
      </c>
      <c r="M1345" s="23" t="str">
        <f>IF(AND(($D1347)&lt;&gt;"",($E1347)&lt;&gt;""),IF(MIN(DATEVALUE($E1347),Base!K$3)-MAX(DATEVALUE($D1347),Base!K$2)+1&gt;=0,MIN(DATEVALUE($E1347),Base!K$3)-MAX(DATEVALUE($D1347),Base!K$2)+1,0),"")</f>
        <v/>
      </c>
      <c r="N1345" s="23" t="str">
        <f>IF(AND(($D1347)&lt;&gt;"",($E1347)&lt;&gt;""),IF(MIN(DATEVALUE($E1347),Base!L$3)-MAX(DATEVALUE($D1347),Base!L$2)+1&gt;=0,MIN(DATEVALUE($E1347),Base!L$3)-MAX(DATEVALUE($D1347),Base!L$2)+1,0),"")</f>
        <v/>
      </c>
      <c r="O1345" s="23" t="str">
        <f>IF(AND(($D1347)&lt;&gt;"",($E1347)&lt;&gt;""),IF(MIN(DATEVALUE($E1347),Base!M$3)-MAX(DATEVALUE($D1347),Base!M$2)+1&gt;=0,MIN(DATEVALUE($E1347),Base!M$3)-MAX(DATEVALUE($D1347),Base!M$2)+1,0),"")</f>
        <v/>
      </c>
      <c r="P1345" s="23" t="str">
        <f>IF(AND(($D1347)&lt;&gt;"",($E1347)&lt;&gt;""),IF(MIN(DATEVALUE($E1347),Base!N$3)-MAX(DATEVALUE($D1347),Base!N$2)+1&gt;=0,MIN(DATEVALUE($E1347),Base!N$3)-MAX(DATEVALUE($D1347),Base!N$2)+1,0),"")</f>
        <v/>
      </c>
      <c r="Q1345" s="23" t="str">
        <f>IF(AND(($D1347)&lt;&gt;"",($E1347)&lt;&gt;""),IF(MIN(DATEVALUE($E1347),Base!O$3)-MAX(DATEVALUE($D1347),Base!O$2)+1&gt;=0,MIN(DATEVALUE($E1347),Base!O$3)-MAX(DATEVALUE($D1347),Base!O$2)+1,0),"")</f>
        <v/>
      </c>
      <c r="R1345" s="23" t="str">
        <f>IF(AND(($D1347)&lt;&gt;"",($E1347)&lt;&gt;""),IF(MIN(DATEVALUE($E1347),Base!P$3)-MAX(DATEVALUE($D1347),Base!P$2)+1&gt;=0,MIN(DATEVALUE($E1347),Base!P$3)-MAX(DATEVALUE($D1347),Base!P$2)+1,0),"")</f>
        <v/>
      </c>
      <c r="S1345" s="23" t="str">
        <f>IF(AND(($D1347)&lt;&gt;"",($E1347)&lt;&gt;""),IF(MIN(DATEVALUE($E1347),Base!Q$3)-MAX(DATEVALUE($D1347),Base!Q$2)+1&gt;=0,MIN(DATEVALUE($E1347),Base!Q$3)-MAX(DATEVALUE($D1347),Base!Q$2)+1,0),"")</f>
        <v/>
      </c>
      <c r="T1345" s="23" t="str">
        <f>IF(AND(($D1347)&lt;&gt;"",($E1347)&lt;&gt;""),IF(MIN(DATEVALUE($E1347),Base!R$3)-MAX(DATEVALUE($D1347),Base!R$2)+1&gt;=0,MIN(DATEVALUE($E1347),Base!R$3)-MAX(DATEVALUE($D1347),Base!R$2)+1,0),"")</f>
        <v/>
      </c>
      <c r="U1345" s="23" t="str">
        <f>IF(AND(($D1347)&lt;&gt;"",($E1347)&lt;&gt;""),IF(MIN(DATEVALUE($E1347),Base!S$3)-MAX(DATEVALUE($D1347),Base!S$2)+1&gt;=0,MIN(DATEVALUE($E1347),Base!S$3)-MAX(DATEVALUE($D1347),Base!S$2)+1,0),"")</f>
        <v/>
      </c>
      <c r="V1345" s="23" t="str">
        <f>IF(AND(($D1347)&lt;&gt;"",($E1347)&lt;&gt;""),IF(MIN(DATEVALUE($E1347),Base!T$3)-MAX(DATEVALUE($D1347),Base!T$2)+1&gt;=0,MIN(DATEVALUE($E1347),Base!T$3)-MAX(DATEVALUE($D1347),Base!T$2)+1,0),"")</f>
        <v/>
      </c>
      <c r="W1345" s="23" t="str">
        <f>IF(AND(($D1347)&lt;&gt;"",($E1347)&lt;&gt;""),IF(MIN(DATEVALUE($E1347),Base!U$3)-MAX(DATEVALUE($D1347),Base!U$2)+1&gt;=0,MIN(DATEVALUE($E1347),Base!U$3)-MAX(DATEVALUE($D1347),Base!U$2)+1,0),"")</f>
        <v/>
      </c>
      <c r="X1345" s="23" t="str">
        <f>IF(AND(($D1347)&lt;&gt;"",($E1347)&lt;&gt;""),IF(MIN(DATEVALUE($E1347),Base!V$3)-MAX(DATEVALUE($D1347),Base!V$2)+1&gt;=0,MIN(DATEVALUE($E1347),Base!V$3)-MAX(DATEVALUE($D1347),Base!V$2)+1,0),"")</f>
        <v/>
      </c>
      <c r="Y1345" s="20" t="str">
        <f>IF(AND(M1345&lt;&gt;"",$H1341&lt;&gt;"",$F1341&lt;&gt;""),M1345*$H1341*$F1341,"")</f>
        <v/>
      </c>
      <c r="Z1345" s="20" t="str">
        <f>IF(AND(N1345&lt;&gt;"",$H1340&lt;&gt;"",$F1340&lt;&gt;""),N1345*$H1340*$F1340,"")</f>
        <v/>
      </c>
      <c r="AA1345" s="20" t="str">
        <f>IF(AND(O1345&lt;&gt;"",$H1340&lt;&gt;"",$F1340&lt;&gt;""),O1345*$H1340*$F1340,"")</f>
        <v/>
      </c>
      <c r="AB1345" s="20" t="str">
        <f>IF(AND(P1345&lt;&gt;"",$H1340&lt;&gt;"",$F1340&lt;&gt;""),P1345*$H1340*$F1340,"")</f>
        <v/>
      </c>
      <c r="AC1345" s="20" t="str">
        <f>IF(AND(Q1345&lt;&gt;"",$H1340&lt;&gt;"",$F1340&lt;&gt;""),Q1345*$H1340*$F1340,"")</f>
        <v/>
      </c>
      <c r="AD1345" s="20" t="str">
        <f>IF(AND(R1345&lt;&gt;"",$H1340&lt;&gt;"",$F1340&lt;&gt;""),R1345*$H1340*$F1340,"")</f>
        <v/>
      </c>
      <c r="AE1345" s="20" t="str">
        <f>IF(AND(S1345&lt;&gt;"",$H1340&lt;&gt;"",$F1340&lt;&gt;""),S1345*$H1340*$F1340,"")</f>
        <v/>
      </c>
      <c r="AF1345" s="20" t="str">
        <f>IF(AND(T1345&lt;&gt;"",$H1340&lt;&gt;"",$F1340&lt;&gt;""),T1345*$H1340*$F1340,"")</f>
        <v/>
      </c>
      <c r="AG1345" s="20" t="str">
        <f>IF(AND(U1345&lt;&gt;"",$H1340&lt;&gt;"",$F1340&lt;&gt;""),U1345*$H1340*$F1340,"")</f>
        <v/>
      </c>
      <c r="AH1345" s="20" t="str">
        <f>IF(AND(V1345&lt;&gt;"",$H1340&lt;&gt;"",$F1340&lt;&gt;""),V1345*$H1340*$F1340,"")</f>
        <v/>
      </c>
      <c r="AI1345" s="20" t="str">
        <f>IF(AND(W1345&lt;&gt;"",$H1340&lt;&gt;"",$F1340&lt;&gt;""),W1345*$H1340*$F1340,"")</f>
        <v/>
      </c>
      <c r="AJ1345" s="20" t="str">
        <f>IF(AND(X1345&lt;&gt;"",$H1340&lt;&gt;"",$F1340&lt;&gt;""),X1345*$H1340*$F1340,"")</f>
        <v/>
      </c>
    </row>
    <row r="1346" spans="1:36" ht="23.25" customHeight="1" x14ac:dyDescent="0.25">
      <c r="A1346" s="24"/>
      <c r="B1346" s="24"/>
      <c r="J1346" s="20" t="str">
        <f t="shared" si="59"/>
        <v/>
      </c>
      <c r="K1346" s="20" t="str">
        <f t="shared" si="60"/>
        <v/>
      </c>
      <c r="L1346" s="20" t="str">
        <f>IF(D1341&lt;&gt;"",MONTH(D1341),"")</f>
        <v/>
      </c>
      <c r="M1346" s="23" t="str">
        <f>IF(AND(($D1348)&lt;&gt;"",($E1348)&lt;&gt;""),IF(MIN(DATEVALUE($E1348),Base!K$3)-MAX(DATEVALUE($D1348),Base!K$2)+1&gt;=0,MIN(DATEVALUE($E1348),Base!K$3)-MAX(DATEVALUE($D1348),Base!K$2)+1,0),"")</f>
        <v/>
      </c>
      <c r="N1346" s="23" t="str">
        <f>IF(AND(($D1348)&lt;&gt;"",($E1348)&lt;&gt;""),IF(MIN(DATEVALUE($E1348),Base!L$3)-MAX(DATEVALUE($D1348),Base!L$2)+1&gt;=0,MIN(DATEVALUE($E1348),Base!L$3)-MAX(DATEVALUE($D1348),Base!L$2)+1,0),"")</f>
        <v/>
      </c>
      <c r="O1346" s="23" t="str">
        <f>IF(AND(($D1348)&lt;&gt;"",($E1348)&lt;&gt;""),IF(MIN(DATEVALUE($E1348),Base!M$3)-MAX(DATEVALUE($D1348),Base!M$2)+1&gt;=0,MIN(DATEVALUE($E1348),Base!M$3)-MAX(DATEVALUE($D1348),Base!M$2)+1,0),"")</f>
        <v/>
      </c>
      <c r="P1346" s="23" t="str">
        <f>IF(AND(($D1348)&lt;&gt;"",($E1348)&lt;&gt;""),IF(MIN(DATEVALUE($E1348),Base!N$3)-MAX(DATEVALUE($D1348),Base!N$2)+1&gt;=0,MIN(DATEVALUE($E1348),Base!N$3)-MAX(DATEVALUE($D1348),Base!N$2)+1,0),"")</f>
        <v/>
      </c>
      <c r="Q1346" s="23" t="str">
        <f>IF(AND(($D1348)&lt;&gt;"",($E1348)&lt;&gt;""),IF(MIN(DATEVALUE($E1348),Base!O$3)-MAX(DATEVALUE($D1348),Base!O$2)+1&gt;=0,MIN(DATEVALUE($E1348),Base!O$3)-MAX(DATEVALUE($D1348),Base!O$2)+1,0),"")</f>
        <v/>
      </c>
      <c r="R1346" s="23" t="str">
        <f>IF(AND(($D1348)&lt;&gt;"",($E1348)&lt;&gt;""),IF(MIN(DATEVALUE($E1348),Base!P$3)-MAX(DATEVALUE($D1348),Base!P$2)+1&gt;=0,MIN(DATEVALUE($E1348),Base!P$3)-MAX(DATEVALUE($D1348),Base!P$2)+1,0),"")</f>
        <v/>
      </c>
      <c r="S1346" s="23" t="str">
        <f>IF(AND(($D1348)&lt;&gt;"",($E1348)&lt;&gt;""),IF(MIN(DATEVALUE($E1348),Base!Q$3)-MAX(DATEVALUE($D1348),Base!Q$2)+1&gt;=0,MIN(DATEVALUE($E1348),Base!Q$3)-MAX(DATEVALUE($D1348),Base!Q$2)+1,0),"")</f>
        <v/>
      </c>
      <c r="T1346" s="23" t="str">
        <f>IF(AND(($D1348)&lt;&gt;"",($E1348)&lt;&gt;""),IF(MIN(DATEVALUE($E1348),Base!R$3)-MAX(DATEVALUE($D1348),Base!R$2)+1&gt;=0,MIN(DATEVALUE($E1348),Base!R$3)-MAX(DATEVALUE($D1348),Base!R$2)+1,0),"")</f>
        <v/>
      </c>
      <c r="U1346" s="23" t="str">
        <f>IF(AND(($D1348)&lt;&gt;"",($E1348)&lt;&gt;""),IF(MIN(DATEVALUE($E1348),Base!S$3)-MAX(DATEVALUE($D1348),Base!S$2)+1&gt;=0,MIN(DATEVALUE($E1348),Base!S$3)-MAX(DATEVALUE($D1348),Base!S$2)+1,0),"")</f>
        <v/>
      </c>
      <c r="V1346" s="23" t="str">
        <f>IF(AND(($D1348)&lt;&gt;"",($E1348)&lt;&gt;""),IF(MIN(DATEVALUE($E1348),Base!T$3)-MAX(DATEVALUE($D1348),Base!T$2)+1&gt;=0,MIN(DATEVALUE($E1348),Base!T$3)-MAX(DATEVALUE($D1348),Base!T$2)+1,0),"")</f>
        <v/>
      </c>
      <c r="W1346" s="23" t="str">
        <f>IF(AND(($D1348)&lt;&gt;"",($E1348)&lt;&gt;""),IF(MIN(DATEVALUE($E1348),Base!U$3)-MAX(DATEVALUE($D1348),Base!U$2)+1&gt;=0,MIN(DATEVALUE($E1348),Base!U$3)-MAX(DATEVALUE($D1348),Base!U$2)+1,0),"")</f>
        <v/>
      </c>
      <c r="X1346" s="23" t="str">
        <f>IF(AND(($D1348)&lt;&gt;"",($E1348)&lt;&gt;""),IF(MIN(DATEVALUE($E1348),Base!V$3)-MAX(DATEVALUE($D1348),Base!V$2)+1&gt;=0,MIN(DATEVALUE($E1348),Base!V$3)-MAX(DATEVALUE($D1348),Base!V$2)+1,0),"")</f>
        <v/>
      </c>
      <c r="Y1346" s="20" t="str">
        <f>IF(AND(M1346&lt;&gt;"",$H1342&lt;&gt;"",$F1342&lt;&gt;""),M1346*$H1342*$F1342,"")</f>
        <v/>
      </c>
      <c r="Z1346" s="20" t="str">
        <f>IF(AND(N1346&lt;&gt;"",$H1341&lt;&gt;"",$F1341&lt;&gt;""),N1346*$H1341*$F1341,"")</f>
        <v/>
      </c>
      <c r="AA1346" s="20" t="str">
        <f>IF(AND(O1346&lt;&gt;"",$H1341&lt;&gt;"",$F1341&lt;&gt;""),O1346*$H1341*$F1341,"")</f>
        <v/>
      </c>
      <c r="AB1346" s="20" t="str">
        <f>IF(AND(P1346&lt;&gt;"",$H1341&lt;&gt;"",$F1341&lt;&gt;""),P1346*$H1341*$F1341,"")</f>
        <v/>
      </c>
      <c r="AC1346" s="20" t="str">
        <f>IF(AND(Q1346&lt;&gt;"",$H1341&lt;&gt;"",$F1341&lt;&gt;""),Q1346*$H1341*$F1341,"")</f>
        <v/>
      </c>
      <c r="AD1346" s="20" t="str">
        <f>IF(AND(R1346&lt;&gt;"",$H1341&lt;&gt;"",$F1341&lt;&gt;""),R1346*$H1341*$F1341,"")</f>
        <v/>
      </c>
      <c r="AE1346" s="20" t="str">
        <f>IF(AND(S1346&lt;&gt;"",$H1341&lt;&gt;"",$F1341&lt;&gt;""),S1346*$H1341*$F1341,"")</f>
        <v/>
      </c>
      <c r="AF1346" s="20" t="str">
        <f>IF(AND(T1346&lt;&gt;"",$H1341&lt;&gt;"",$F1341&lt;&gt;""),T1346*$H1341*$F1341,"")</f>
        <v/>
      </c>
      <c r="AG1346" s="20" t="str">
        <f>IF(AND(U1346&lt;&gt;"",$H1341&lt;&gt;"",$F1341&lt;&gt;""),U1346*$H1341*$F1341,"")</f>
        <v/>
      </c>
      <c r="AH1346" s="20" t="str">
        <f>IF(AND(V1346&lt;&gt;"",$H1341&lt;&gt;"",$F1341&lt;&gt;""),V1346*$H1341*$F1341,"")</f>
        <v/>
      </c>
      <c r="AI1346" s="20" t="str">
        <f>IF(AND(W1346&lt;&gt;"",$H1341&lt;&gt;"",$F1341&lt;&gt;""),W1346*$H1341*$F1341,"")</f>
        <v/>
      </c>
      <c r="AJ1346" s="20" t="str">
        <f>IF(AND(X1346&lt;&gt;"",$H1341&lt;&gt;"",$F1341&lt;&gt;""),X1346*$H1341*$F1341,"")</f>
        <v/>
      </c>
    </row>
    <row r="1347" spans="1:36" ht="23.25" customHeight="1" x14ac:dyDescent="0.25">
      <c r="A1347" s="24"/>
      <c r="B1347" s="24"/>
      <c r="J1347" s="20" t="str">
        <f t="shared" si="59"/>
        <v/>
      </c>
      <c r="K1347" s="20" t="str">
        <f t="shared" si="60"/>
        <v/>
      </c>
      <c r="L1347" s="20" t="str">
        <f>IF(D1342&lt;&gt;"",MONTH(D1342),"")</f>
        <v/>
      </c>
      <c r="M1347" s="23" t="str">
        <f>IF(AND(($D1349)&lt;&gt;"",($E1349)&lt;&gt;""),IF(MIN(DATEVALUE($E1349),Base!K$3)-MAX(DATEVALUE($D1349),Base!K$2)+1&gt;=0,MIN(DATEVALUE($E1349),Base!K$3)-MAX(DATEVALUE($D1349),Base!K$2)+1,0),"")</f>
        <v/>
      </c>
      <c r="N1347" s="23" t="str">
        <f>IF(AND(($D1349)&lt;&gt;"",($E1349)&lt;&gt;""),IF(MIN(DATEVALUE($E1349),Base!L$3)-MAX(DATEVALUE($D1349),Base!L$2)+1&gt;=0,MIN(DATEVALUE($E1349),Base!L$3)-MAX(DATEVALUE($D1349),Base!L$2)+1,0),"")</f>
        <v/>
      </c>
      <c r="O1347" s="23" t="str">
        <f>IF(AND(($D1349)&lt;&gt;"",($E1349)&lt;&gt;""),IF(MIN(DATEVALUE($E1349),Base!M$3)-MAX(DATEVALUE($D1349),Base!M$2)+1&gt;=0,MIN(DATEVALUE($E1349),Base!M$3)-MAX(DATEVALUE($D1349),Base!M$2)+1,0),"")</f>
        <v/>
      </c>
      <c r="P1347" s="23" t="str">
        <f>IF(AND(($D1349)&lt;&gt;"",($E1349)&lt;&gt;""),IF(MIN(DATEVALUE($E1349),Base!N$3)-MAX(DATEVALUE($D1349),Base!N$2)+1&gt;=0,MIN(DATEVALUE($E1349),Base!N$3)-MAX(DATEVALUE($D1349),Base!N$2)+1,0),"")</f>
        <v/>
      </c>
      <c r="Q1347" s="23" t="str">
        <f>IF(AND(($D1349)&lt;&gt;"",($E1349)&lt;&gt;""),IF(MIN(DATEVALUE($E1349),Base!O$3)-MAX(DATEVALUE($D1349),Base!O$2)+1&gt;=0,MIN(DATEVALUE($E1349),Base!O$3)-MAX(DATEVALUE($D1349),Base!O$2)+1,0),"")</f>
        <v/>
      </c>
      <c r="R1347" s="23" t="str">
        <f>IF(AND(($D1349)&lt;&gt;"",($E1349)&lt;&gt;""),IF(MIN(DATEVALUE($E1349),Base!P$3)-MAX(DATEVALUE($D1349),Base!P$2)+1&gt;=0,MIN(DATEVALUE($E1349),Base!P$3)-MAX(DATEVALUE($D1349),Base!P$2)+1,0),"")</f>
        <v/>
      </c>
      <c r="S1347" s="23" t="str">
        <f>IF(AND(($D1349)&lt;&gt;"",($E1349)&lt;&gt;""),IF(MIN(DATEVALUE($E1349),Base!Q$3)-MAX(DATEVALUE($D1349),Base!Q$2)+1&gt;=0,MIN(DATEVALUE($E1349),Base!Q$3)-MAX(DATEVALUE($D1349),Base!Q$2)+1,0),"")</f>
        <v/>
      </c>
      <c r="T1347" s="23" t="str">
        <f>IF(AND(($D1349)&lt;&gt;"",($E1349)&lt;&gt;""),IF(MIN(DATEVALUE($E1349),Base!R$3)-MAX(DATEVALUE($D1349),Base!R$2)+1&gt;=0,MIN(DATEVALUE($E1349),Base!R$3)-MAX(DATEVALUE($D1349),Base!R$2)+1,0),"")</f>
        <v/>
      </c>
      <c r="U1347" s="23" t="str">
        <f>IF(AND(($D1349)&lt;&gt;"",($E1349)&lt;&gt;""),IF(MIN(DATEVALUE($E1349),Base!S$3)-MAX(DATEVALUE($D1349),Base!S$2)+1&gt;=0,MIN(DATEVALUE($E1349),Base!S$3)-MAX(DATEVALUE($D1349),Base!S$2)+1,0),"")</f>
        <v/>
      </c>
      <c r="V1347" s="23" t="str">
        <f>IF(AND(($D1349)&lt;&gt;"",($E1349)&lt;&gt;""),IF(MIN(DATEVALUE($E1349),Base!T$3)-MAX(DATEVALUE($D1349),Base!T$2)+1&gt;=0,MIN(DATEVALUE($E1349),Base!T$3)-MAX(DATEVALUE($D1349),Base!T$2)+1,0),"")</f>
        <v/>
      </c>
      <c r="W1347" s="23" t="str">
        <f>IF(AND(($D1349)&lt;&gt;"",($E1349)&lt;&gt;""),IF(MIN(DATEVALUE($E1349),Base!U$3)-MAX(DATEVALUE($D1349),Base!U$2)+1&gt;=0,MIN(DATEVALUE($E1349),Base!U$3)-MAX(DATEVALUE($D1349),Base!U$2)+1,0),"")</f>
        <v/>
      </c>
      <c r="X1347" s="23" t="str">
        <f>IF(AND(($D1349)&lt;&gt;"",($E1349)&lt;&gt;""),IF(MIN(DATEVALUE($E1349),Base!V$3)-MAX(DATEVALUE($D1349),Base!V$2)+1&gt;=0,MIN(DATEVALUE($E1349),Base!V$3)-MAX(DATEVALUE($D1349),Base!V$2)+1,0),"")</f>
        <v/>
      </c>
      <c r="Y1347" s="20" t="str">
        <f>IF(AND(M1347&lt;&gt;"",$H1343&lt;&gt;"",$F1343&lt;&gt;""),M1347*$H1343*$F1343,"")</f>
        <v/>
      </c>
      <c r="Z1347" s="20" t="str">
        <f>IF(AND(N1347&lt;&gt;"",$H1342&lt;&gt;"",$F1342&lt;&gt;""),N1347*$H1342*$F1342,"")</f>
        <v/>
      </c>
      <c r="AA1347" s="20" t="str">
        <f>IF(AND(O1347&lt;&gt;"",$H1342&lt;&gt;"",$F1342&lt;&gt;""),O1347*$H1342*$F1342,"")</f>
        <v/>
      </c>
      <c r="AB1347" s="20" t="str">
        <f>IF(AND(P1347&lt;&gt;"",$H1342&lt;&gt;"",$F1342&lt;&gt;""),P1347*$H1342*$F1342,"")</f>
        <v/>
      </c>
      <c r="AC1347" s="20" t="str">
        <f>IF(AND(Q1347&lt;&gt;"",$H1342&lt;&gt;"",$F1342&lt;&gt;""),Q1347*$H1342*$F1342,"")</f>
        <v/>
      </c>
      <c r="AD1347" s="20" t="str">
        <f>IF(AND(R1347&lt;&gt;"",$H1342&lt;&gt;"",$F1342&lt;&gt;""),R1347*$H1342*$F1342,"")</f>
        <v/>
      </c>
      <c r="AE1347" s="20" t="str">
        <f>IF(AND(S1347&lt;&gt;"",$H1342&lt;&gt;"",$F1342&lt;&gt;""),S1347*$H1342*$F1342,"")</f>
        <v/>
      </c>
      <c r="AF1347" s="20" t="str">
        <f>IF(AND(T1347&lt;&gt;"",$H1342&lt;&gt;"",$F1342&lt;&gt;""),T1347*$H1342*$F1342,"")</f>
        <v/>
      </c>
      <c r="AG1347" s="20" t="str">
        <f>IF(AND(U1347&lt;&gt;"",$H1342&lt;&gt;"",$F1342&lt;&gt;""),U1347*$H1342*$F1342,"")</f>
        <v/>
      </c>
      <c r="AH1347" s="20" t="str">
        <f>IF(AND(V1347&lt;&gt;"",$H1342&lt;&gt;"",$F1342&lt;&gt;""),V1347*$H1342*$F1342,"")</f>
        <v/>
      </c>
      <c r="AI1347" s="20" t="str">
        <f>IF(AND(W1347&lt;&gt;"",$H1342&lt;&gt;"",$F1342&lt;&gt;""),W1347*$H1342*$F1342,"")</f>
        <v/>
      </c>
      <c r="AJ1347" s="20" t="str">
        <f>IF(AND(X1347&lt;&gt;"",$H1342&lt;&gt;"",$F1342&lt;&gt;""),X1347*$H1342*$F1342,"")</f>
        <v/>
      </c>
    </row>
    <row r="1348" spans="1:36" ht="23.25" customHeight="1" x14ac:dyDescent="0.25">
      <c r="A1348" s="24"/>
      <c r="B1348" s="24"/>
      <c r="J1348" s="20" t="str">
        <f t="shared" si="59"/>
        <v/>
      </c>
      <c r="K1348" s="20" t="str">
        <f t="shared" si="60"/>
        <v/>
      </c>
      <c r="L1348" s="20" t="str">
        <f>IF(D1343&lt;&gt;"",MONTH(D1343),"")</f>
        <v/>
      </c>
      <c r="M1348" s="23" t="str">
        <f>IF(AND(($D1350)&lt;&gt;"",($E1350)&lt;&gt;""),IF(MIN(DATEVALUE($E1350),Base!K$3)-MAX(DATEVALUE($D1350),Base!K$2)+1&gt;=0,MIN(DATEVALUE($E1350),Base!K$3)-MAX(DATEVALUE($D1350),Base!K$2)+1,0),"")</f>
        <v/>
      </c>
      <c r="N1348" s="23" t="str">
        <f>IF(AND(($D1350)&lt;&gt;"",($E1350)&lt;&gt;""),IF(MIN(DATEVALUE($E1350),Base!L$3)-MAX(DATEVALUE($D1350),Base!L$2)+1&gt;=0,MIN(DATEVALUE($E1350),Base!L$3)-MAX(DATEVALUE($D1350),Base!L$2)+1,0),"")</f>
        <v/>
      </c>
      <c r="O1348" s="23" t="str">
        <f>IF(AND(($D1350)&lt;&gt;"",($E1350)&lt;&gt;""),IF(MIN(DATEVALUE($E1350),Base!M$3)-MAX(DATEVALUE($D1350),Base!M$2)+1&gt;=0,MIN(DATEVALUE($E1350),Base!M$3)-MAX(DATEVALUE($D1350),Base!M$2)+1,0),"")</f>
        <v/>
      </c>
      <c r="P1348" s="23" t="str">
        <f>IF(AND(($D1350)&lt;&gt;"",($E1350)&lt;&gt;""),IF(MIN(DATEVALUE($E1350),Base!N$3)-MAX(DATEVALUE($D1350),Base!N$2)+1&gt;=0,MIN(DATEVALUE($E1350),Base!N$3)-MAX(DATEVALUE($D1350),Base!N$2)+1,0),"")</f>
        <v/>
      </c>
      <c r="Q1348" s="23" t="str">
        <f>IF(AND(($D1350)&lt;&gt;"",($E1350)&lt;&gt;""),IF(MIN(DATEVALUE($E1350),Base!O$3)-MAX(DATEVALUE($D1350),Base!O$2)+1&gt;=0,MIN(DATEVALUE($E1350),Base!O$3)-MAX(DATEVALUE($D1350),Base!O$2)+1,0),"")</f>
        <v/>
      </c>
      <c r="R1348" s="23" t="str">
        <f>IF(AND(($D1350)&lt;&gt;"",($E1350)&lt;&gt;""),IF(MIN(DATEVALUE($E1350),Base!P$3)-MAX(DATEVALUE($D1350),Base!P$2)+1&gt;=0,MIN(DATEVALUE($E1350),Base!P$3)-MAX(DATEVALUE($D1350),Base!P$2)+1,0),"")</f>
        <v/>
      </c>
      <c r="S1348" s="23" t="str">
        <f>IF(AND(($D1350)&lt;&gt;"",($E1350)&lt;&gt;""),IF(MIN(DATEVALUE($E1350),Base!Q$3)-MAX(DATEVALUE($D1350),Base!Q$2)+1&gt;=0,MIN(DATEVALUE($E1350),Base!Q$3)-MAX(DATEVALUE($D1350),Base!Q$2)+1,0),"")</f>
        <v/>
      </c>
      <c r="T1348" s="23" t="str">
        <f>IF(AND(($D1350)&lt;&gt;"",($E1350)&lt;&gt;""),IF(MIN(DATEVALUE($E1350),Base!R$3)-MAX(DATEVALUE($D1350),Base!R$2)+1&gt;=0,MIN(DATEVALUE($E1350),Base!R$3)-MAX(DATEVALUE($D1350),Base!R$2)+1,0),"")</f>
        <v/>
      </c>
      <c r="U1348" s="23" t="str">
        <f>IF(AND(($D1350)&lt;&gt;"",($E1350)&lt;&gt;""),IF(MIN(DATEVALUE($E1350),Base!S$3)-MAX(DATEVALUE($D1350),Base!S$2)+1&gt;=0,MIN(DATEVALUE($E1350),Base!S$3)-MAX(DATEVALUE($D1350),Base!S$2)+1,0),"")</f>
        <v/>
      </c>
      <c r="V1348" s="23" t="str">
        <f>IF(AND(($D1350)&lt;&gt;"",($E1350)&lt;&gt;""),IF(MIN(DATEVALUE($E1350),Base!T$3)-MAX(DATEVALUE($D1350),Base!T$2)+1&gt;=0,MIN(DATEVALUE($E1350),Base!T$3)-MAX(DATEVALUE($D1350),Base!T$2)+1,0),"")</f>
        <v/>
      </c>
      <c r="W1348" s="23" t="str">
        <f>IF(AND(($D1350)&lt;&gt;"",($E1350)&lt;&gt;""),IF(MIN(DATEVALUE($E1350),Base!U$3)-MAX(DATEVALUE($D1350),Base!U$2)+1&gt;=0,MIN(DATEVALUE($E1350),Base!U$3)-MAX(DATEVALUE($D1350),Base!U$2)+1,0),"")</f>
        <v/>
      </c>
      <c r="X1348" s="23" t="str">
        <f>IF(AND(($D1350)&lt;&gt;"",($E1350)&lt;&gt;""),IF(MIN(DATEVALUE($E1350),Base!V$3)-MAX(DATEVALUE($D1350),Base!V$2)+1&gt;=0,MIN(DATEVALUE($E1350),Base!V$3)-MAX(DATEVALUE($D1350),Base!V$2)+1,0),"")</f>
        <v/>
      </c>
      <c r="Y1348" s="20" t="str">
        <f>IF(AND(M1348&lt;&gt;"",$H1344&lt;&gt;"",$F1344&lt;&gt;""),M1348*$H1344*$F1344,"")</f>
        <v/>
      </c>
      <c r="Z1348" s="20" t="str">
        <f>IF(AND(N1348&lt;&gt;"",$H1343&lt;&gt;"",$F1343&lt;&gt;""),N1348*$H1343*$F1343,"")</f>
        <v/>
      </c>
      <c r="AA1348" s="20" t="str">
        <f>IF(AND(O1348&lt;&gt;"",$H1343&lt;&gt;"",$F1343&lt;&gt;""),O1348*$H1343*$F1343,"")</f>
        <v/>
      </c>
      <c r="AB1348" s="20" t="str">
        <f>IF(AND(P1348&lt;&gt;"",$H1343&lt;&gt;"",$F1343&lt;&gt;""),P1348*$H1343*$F1343,"")</f>
        <v/>
      </c>
      <c r="AC1348" s="20" t="str">
        <f>IF(AND(Q1348&lt;&gt;"",$H1343&lt;&gt;"",$F1343&lt;&gt;""),Q1348*$H1343*$F1343,"")</f>
        <v/>
      </c>
      <c r="AD1348" s="20" t="str">
        <f>IF(AND(R1348&lt;&gt;"",$H1343&lt;&gt;"",$F1343&lt;&gt;""),R1348*$H1343*$F1343,"")</f>
        <v/>
      </c>
      <c r="AE1348" s="20" t="str">
        <f>IF(AND(S1348&lt;&gt;"",$H1343&lt;&gt;"",$F1343&lt;&gt;""),S1348*$H1343*$F1343,"")</f>
        <v/>
      </c>
      <c r="AF1348" s="20" t="str">
        <f>IF(AND(T1348&lt;&gt;"",$H1343&lt;&gt;"",$F1343&lt;&gt;""),T1348*$H1343*$F1343,"")</f>
        <v/>
      </c>
      <c r="AG1348" s="20" t="str">
        <f>IF(AND(U1348&lt;&gt;"",$H1343&lt;&gt;"",$F1343&lt;&gt;""),U1348*$H1343*$F1343,"")</f>
        <v/>
      </c>
      <c r="AH1348" s="20" t="str">
        <f>IF(AND(V1348&lt;&gt;"",$H1343&lt;&gt;"",$F1343&lt;&gt;""),V1348*$H1343*$F1343,"")</f>
        <v/>
      </c>
      <c r="AI1348" s="20" t="str">
        <f>IF(AND(W1348&lt;&gt;"",$H1343&lt;&gt;"",$F1343&lt;&gt;""),W1348*$H1343*$F1343,"")</f>
        <v/>
      </c>
      <c r="AJ1348" s="20" t="str">
        <f>IF(AND(X1348&lt;&gt;"",$H1343&lt;&gt;"",$F1343&lt;&gt;""),X1348*$H1343*$F1343,"")</f>
        <v/>
      </c>
    </row>
    <row r="1349" spans="1:36" ht="23.25" customHeight="1" x14ac:dyDescent="0.25">
      <c r="A1349" s="24"/>
      <c r="B1349" s="24"/>
      <c r="J1349" s="20" t="str">
        <f t="shared" si="59"/>
        <v/>
      </c>
      <c r="K1349" s="20" t="str">
        <f t="shared" si="60"/>
        <v/>
      </c>
      <c r="L1349" s="20" t="str">
        <f>IF(D1344&lt;&gt;"",MONTH(D1344),"")</f>
        <v/>
      </c>
      <c r="M1349" s="23" t="str">
        <f>IF(AND(($D1351)&lt;&gt;"",($E1351)&lt;&gt;""),IF(MIN(DATEVALUE($E1351),Base!K$3)-MAX(DATEVALUE($D1351),Base!K$2)+1&gt;=0,MIN(DATEVALUE($E1351),Base!K$3)-MAX(DATEVALUE($D1351),Base!K$2)+1,0),"")</f>
        <v/>
      </c>
      <c r="N1349" s="23" t="str">
        <f>IF(AND(($D1351)&lt;&gt;"",($E1351)&lt;&gt;""),IF(MIN(DATEVALUE($E1351),Base!L$3)-MAX(DATEVALUE($D1351),Base!L$2)+1&gt;=0,MIN(DATEVALUE($E1351),Base!L$3)-MAX(DATEVALUE($D1351),Base!L$2)+1,0),"")</f>
        <v/>
      </c>
      <c r="O1349" s="23" t="str">
        <f>IF(AND(($D1351)&lt;&gt;"",($E1351)&lt;&gt;""),IF(MIN(DATEVALUE($E1351),Base!M$3)-MAX(DATEVALUE($D1351),Base!M$2)+1&gt;=0,MIN(DATEVALUE($E1351),Base!M$3)-MAX(DATEVALUE($D1351),Base!M$2)+1,0),"")</f>
        <v/>
      </c>
      <c r="P1349" s="23" t="str">
        <f>IF(AND(($D1351)&lt;&gt;"",($E1351)&lt;&gt;""),IF(MIN(DATEVALUE($E1351),Base!N$3)-MAX(DATEVALUE($D1351),Base!N$2)+1&gt;=0,MIN(DATEVALUE($E1351),Base!N$3)-MAX(DATEVALUE($D1351),Base!N$2)+1,0),"")</f>
        <v/>
      </c>
      <c r="Q1349" s="23" t="str">
        <f>IF(AND(($D1351)&lt;&gt;"",($E1351)&lt;&gt;""),IF(MIN(DATEVALUE($E1351),Base!O$3)-MAX(DATEVALUE($D1351),Base!O$2)+1&gt;=0,MIN(DATEVALUE($E1351),Base!O$3)-MAX(DATEVALUE($D1351),Base!O$2)+1,0),"")</f>
        <v/>
      </c>
      <c r="R1349" s="23" t="str">
        <f>IF(AND(($D1351)&lt;&gt;"",($E1351)&lt;&gt;""),IF(MIN(DATEVALUE($E1351),Base!P$3)-MAX(DATEVALUE($D1351),Base!P$2)+1&gt;=0,MIN(DATEVALUE($E1351),Base!P$3)-MAX(DATEVALUE($D1351),Base!P$2)+1,0),"")</f>
        <v/>
      </c>
      <c r="S1349" s="23" t="str">
        <f>IF(AND(($D1351)&lt;&gt;"",($E1351)&lt;&gt;""),IF(MIN(DATEVALUE($E1351),Base!Q$3)-MAX(DATEVALUE($D1351),Base!Q$2)+1&gt;=0,MIN(DATEVALUE($E1351),Base!Q$3)-MAX(DATEVALUE($D1351),Base!Q$2)+1,0),"")</f>
        <v/>
      </c>
      <c r="T1349" s="23" t="str">
        <f>IF(AND(($D1351)&lt;&gt;"",($E1351)&lt;&gt;""),IF(MIN(DATEVALUE($E1351),Base!R$3)-MAX(DATEVALUE($D1351),Base!R$2)+1&gt;=0,MIN(DATEVALUE($E1351),Base!R$3)-MAX(DATEVALUE($D1351),Base!R$2)+1,0),"")</f>
        <v/>
      </c>
      <c r="U1349" s="23" t="str">
        <f>IF(AND(($D1351)&lt;&gt;"",($E1351)&lt;&gt;""),IF(MIN(DATEVALUE($E1351),Base!S$3)-MAX(DATEVALUE($D1351),Base!S$2)+1&gt;=0,MIN(DATEVALUE($E1351),Base!S$3)-MAX(DATEVALUE($D1351),Base!S$2)+1,0),"")</f>
        <v/>
      </c>
      <c r="V1349" s="23" t="str">
        <f>IF(AND(($D1351)&lt;&gt;"",($E1351)&lt;&gt;""),IF(MIN(DATEVALUE($E1351),Base!T$3)-MAX(DATEVALUE($D1351),Base!T$2)+1&gt;=0,MIN(DATEVALUE($E1351),Base!T$3)-MAX(DATEVALUE($D1351),Base!T$2)+1,0),"")</f>
        <v/>
      </c>
      <c r="W1349" s="23" t="str">
        <f>IF(AND(($D1351)&lt;&gt;"",($E1351)&lt;&gt;""),IF(MIN(DATEVALUE($E1351),Base!U$3)-MAX(DATEVALUE($D1351),Base!U$2)+1&gt;=0,MIN(DATEVALUE($E1351),Base!U$3)-MAX(DATEVALUE($D1351),Base!U$2)+1,0),"")</f>
        <v/>
      </c>
      <c r="X1349" s="23" t="str">
        <f>IF(AND(($D1351)&lt;&gt;"",($E1351)&lt;&gt;""),IF(MIN(DATEVALUE($E1351),Base!V$3)-MAX(DATEVALUE($D1351),Base!V$2)+1&gt;=0,MIN(DATEVALUE($E1351),Base!V$3)-MAX(DATEVALUE($D1351),Base!V$2)+1,0),"")</f>
        <v/>
      </c>
      <c r="Y1349" s="20" t="str">
        <f>IF(AND(M1349&lt;&gt;"",$H1345&lt;&gt;"",$F1345&lt;&gt;""),M1349*$H1345*$F1345,"")</f>
        <v/>
      </c>
      <c r="Z1349" s="20" t="str">
        <f>IF(AND(N1349&lt;&gt;"",$H1344&lt;&gt;"",$F1344&lt;&gt;""),N1349*$H1344*$F1344,"")</f>
        <v/>
      </c>
      <c r="AA1349" s="20" t="str">
        <f>IF(AND(O1349&lt;&gt;"",$H1344&lt;&gt;"",$F1344&lt;&gt;""),O1349*$H1344*$F1344,"")</f>
        <v/>
      </c>
      <c r="AB1349" s="20" t="str">
        <f>IF(AND(P1349&lt;&gt;"",$H1344&lt;&gt;"",$F1344&lt;&gt;""),P1349*$H1344*$F1344,"")</f>
        <v/>
      </c>
      <c r="AC1349" s="20" t="str">
        <f>IF(AND(Q1349&lt;&gt;"",$H1344&lt;&gt;"",$F1344&lt;&gt;""),Q1349*$H1344*$F1344,"")</f>
        <v/>
      </c>
      <c r="AD1349" s="20" t="str">
        <f>IF(AND(R1349&lt;&gt;"",$H1344&lt;&gt;"",$F1344&lt;&gt;""),R1349*$H1344*$F1344,"")</f>
        <v/>
      </c>
      <c r="AE1349" s="20" t="str">
        <f>IF(AND(S1349&lt;&gt;"",$H1344&lt;&gt;"",$F1344&lt;&gt;""),S1349*$H1344*$F1344,"")</f>
        <v/>
      </c>
      <c r="AF1349" s="20" t="str">
        <f>IF(AND(T1349&lt;&gt;"",$H1344&lt;&gt;"",$F1344&lt;&gt;""),T1349*$H1344*$F1344,"")</f>
        <v/>
      </c>
      <c r="AG1349" s="20" t="str">
        <f>IF(AND(U1349&lt;&gt;"",$H1344&lt;&gt;"",$F1344&lt;&gt;""),U1349*$H1344*$F1344,"")</f>
        <v/>
      </c>
      <c r="AH1349" s="20" t="str">
        <f>IF(AND(V1349&lt;&gt;"",$H1344&lt;&gt;"",$F1344&lt;&gt;""),V1349*$H1344*$F1344,"")</f>
        <v/>
      </c>
      <c r="AI1349" s="20" t="str">
        <f>IF(AND(W1349&lt;&gt;"",$H1344&lt;&gt;"",$F1344&lt;&gt;""),W1349*$H1344*$F1344,"")</f>
        <v/>
      </c>
      <c r="AJ1349" s="20" t="str">
        <f>IF(AND(X1349&lt;&gt;"",$H1344&lt;&gt;"",$F1344&lt;&gt;""),X1349*$H1344*$F1344,"")</f>
        <v/>
      </c>
    </row>
    <row r="1350" spans="1:36" ht="23.25" customHeight="1" x14ac:dyDescent="0.25">
      <c r="A1350" s="24"/>
      <c r="B1350" s="24"/>
      <c r="J1350" s="20" t="str">
        <f t="shared" si="59"/>
        <v/>
      </c>
      <c r="K1350" s="20" t="str">
        <f t="shared" si="60"/>
        <v/>
      </c>
      <c r="L1350" s="20" t="str">
        <f>IF(D1345&lt;&gt;"",MONTH(D1345),"")</f>
        <v/>
      </c>
      <c r="M1350" s="23" t="str">
        <f>IF(AND(($D1352)&lt;&gt;"",($E1352)&lt;&gt;""),IF(MIN(DATEVALUE($E1352),Base!K$3)-MAX(DATEVALUE($D1352),Base!K$2)+1&gt;=0,MIN(DATEVALUE($E1352),Base!K$3)-MAX(DATEVALUE($D1352),Base!K$2)+1,0),"")</f>
        <v/>
      </c>
      <c r="N1350" s="23" t="str">
        <f>IF(AND(($D1352)&lt;&gt;"",($E1352)&lt;&gt;""),IF(MIN(DATEVALUE($E1352),Base!L$3)-MAX(DATEVALUE($D1352),Base!L$2)+1&gt;=0,MIN(DATEVALUE($E1352),Base!L$3)-MAX(DATEVALUE($D1352),Base!L$2)+1,0),"")</f>
        <v/>
      </c>
      <c r="O1350" s="23" t="str">
        <f>IF(AND(($D1352)&lt;&gt;"",($E1352)&lt;&gt;""),IF(MIN(DATEVALUE($E1352),Base!M$3)-MAX(DATEVALUE($D1352),Base!M$2)+1&gt;=0,MIN(DATEVALUE($E1352),Base!M$3)-MAX(DATEVALUE($D1352),Base!M$2)+1,0),"")</f>
        <v/>
      </c>
      <c r="P1350" s="23" t="str">
        <f>IF(AND(($D1352)&lt;&gt;"",($E1352)&lt;&gt;""),IF(MIN(DATEVALUE($E1352),Base!N$3)-MAX(DATEVALUE($D1352),Base!N$2)+1&gt;=0,MIN(DATEVALUE($E1352),Base!N$3)-MAX(DATEVALUE($D1352),Base!N$2)+1,0),"")</f>
        <v/>
      </c>
      <c r="Q1350" s="23" t="str">
        <f>IF(AND(($D1352)&lt;&gt;"",($E1352)&lt;&gt;""),IF(MIN(DATEVALUE($E1352),Base!O$3)-MAX(DATEVALUE($D1352),Base!O$2)+1&gt;=0,MIN(DATEVALUE($E1352),Base!O$3)-MAX(DATEVALUE($D1352),Base!O$2)+1,0),"")</f>
        <v/>
      </c>
      <c r="R1350" s="23" t="str">
        <f>IF(AND(($D1352)&lt;&gt;"",($E1352)&lt;&gt;""),IF(MIN(DATEVALUE($E1352),Base!P$3)-MAX(DATEVALUE($D1352),Base!P$2)+1&gt;=0,MIN(DATEVALUE($E1352),Base!P$3)-MAX(DATEVALUE($D1352),Base!P$2)+1,0),"")</f>
        <v/>
      </c>
      <c r="S1350" s="23" t="str">
        <f>IF(AND(($D1352)&lt;&gt;"",($E1352)&lt;&gt;""),IF(MIN(DATEVALUE($E1352),Base!Q$3)-MAX(DATEVALUE($D1352),Base!Q$2)+1&gt;=0,MIN(DATEVALUE($E1352),Base!Q$3)-MAX(DATEVALUE($D1352),Base!Q$2)+1,0),"")</f>
        <v/>
      </c>
      <c r="T1350" s="23" t="str">
        <f>IF(AND(($D1352)&lt;&gt;"",($E1352)&lt;&gt;""),IF(MIN(DATEVALUE($E1352),Base!R$3)-MAX(DATEVALUE($D1352),Base!R$2)+1&gt;=0,MIN(DATEVALUE($E1352),Base!R$3)-MAX(DATEVALUE($D1352),Base!R$2)+1,0),"")</f>
        <v/>
      </c>
      <c r="U1350" s="23" t="str">
        <f>IF(AND(($D1352)&lt;&gt;"",($E1352)&lt;&gt;""),IF(MIN(DATEVALUE($E1352),Base!S$3)-MAX(DATEVALUE($D1352),Base!S$2)+1&gt;=0,MIN(DATEVALUE($E1352),Base!S$3)-MAX(DATEVALUE($D1352),Base!S$2)+1,0),"")</f>
        <v/>
      </c>
      <c r="V1350" s="23" t="str">
        <f>IF(AND(($D1352)&lt;&gt;"",($E1352)&lt;&gt;""),IF(MIN(DATEVALUE($E1352),Base!T$3)-MAX(DATEVALUE($D1352),Base!T$2)+1&gt;=0,MIN(DATEVALUE($E1352),Base!T$3)-MAX(DATEVALUE($D1352),Base!T$2)+1,0),"")</f>
        <v/>
      </c>
      <c r="W1350" s="23" t="str">
        <f>IF(AND(($D1352)&lt;&gt;"",($E1352)&lt;&gt;""),IF(MIN(DATEVALUE($E1352),Base!U$3)-MAX(DATEVALUE($D1352),Base!U$2)+1&gt;=0,MIN(DATEVALUE($E1352),Base!U$3)-MAX(DATEVALUE($D1352),Base!U$2)+1,0),"")</f>
        <v/>
      </c>
      <c r="X1350" s="23" t="str">
        <f>IF(AND(($D1352)&lt;&gt;"",($E1352)&lt;&gt;""),IF(MIN(DATEVALUE($E1352),Base!V$3)-MAX(DATEVALUE($D1352),Base!V$2)+1&gt;=0,MIN(DATEVALUE($E1352),Base!V$3)-MAX(DATEVALUE($D1352),Base!V$2)+1,0),"")</f>
        <v/>
      </c>
      <c r="Y1350" s="20" t="str">
        <f>IF(AND(M1350&lt;&gt;"",$H1346&lt;&gt;"",$F1346&lt;&gt;""),M1350*$H1346*$F1346,"")</f>
        <v/>
      </c>
      <c r="Z1350" s="20" t="str">
        <f>IF(AND(N1350&lt;&gt;"",$H1345&lt;&gt;"",$F1345&lt;&gt;""),N1350*$H1345*$F1345,"")</f>
        <v/>
      </c>
      <c r="AA1350" s="20" t="str">
        <f>IF(AND(O1350&lt;&gt;"",$H1345&lt;&gt;"",$F1345&lt;&gt;""),O1350*$H1345*$F1345,"")</f>
        <v/>
      </c>
      <c r="AB1350" s="20" t="str">
        <f>IF(AND(P1350&lt;&gt;"",$H1345&lt;&gt;"",$F1345&lt;&gt;""),P1350*$H1345*$F1345,"")</f>
        <v/>
      </c>
      <c r="AC1350" s="20" t="str">
        <f>IF(AND(Q1350&lt;&gt;"",$H1345&lt;&gt;"",$F1345&lt;&gt;""),Q1350*$H1345*$F1345,"")</f>
        <v/>
      </c>
      <c r="AD1350" s="20" t="str">
        <f>IF(AND(R1350&lt;&gt;"",$H1345&lt;&gt;"",$F1345&lt;&gt;""),R1350*$H1345*$F1345,"")</f>
        <v/>
      </c>
      <c r="AE1350" s="20" t="str">
        <f>IF(AND(S1350&lt;&gt;"",$H1345&lt;&gt;"",$F1345&lt;&gt;""),S1350*$H1345*$F1345,"")</f>
        <v/>
      </c>
      <c r="AF1350" s="20" t="str">
        <f>IF(AND(T1350&lt;&gt;"",$H1345&lt;&gt;"",$F1345&lt;&gt;""),T1350*$H1345*$F1345,"")</f>
        <v/>
      </c>
      <c r="AG1350" s="20" t="str">
        <f>IF(AND(U1350&lt;&gt;"",$H1345&lt;&gt;"",$F1345&lt;&gt;""),U1350*$H1345*$F1345,"")</f>
        <v/>
      </c>
      <c r="AH1350" s="20" t="str">
        <f>IF(AND(V1350&lt;&gt;"",$H1345&lt;&gt;"",$F1345&lt;&gt;""),V1350*$H1345*$F1345,"")</f>
        <v/>
      </c>
      <c r="AI1350" s="20" t="str">
        <f>IF(AND(W1350&lt;&gt;"",$H1345&lt;&gt;"",$F1345&lt;&gt;""),W1350*$H1345*$F1345,"")</f>
        <v/>
      </c>
      <c r="AJ1350" s="20" t="str">
        <f>IF(AND(X1350&lt;&gt;"",$H1345&lt;&gt;"",$F1345&lt;&gt;""),X1350*$H1345*$F1345,"")</f>
        <v/>
      </c>
    </row>
    <row r="1351" spans="1:36" ht="23.25" customHeight="1" x14ac:dyDescent="0.25">
      <c r="A1351" s="24"/>
      <c r="B1351" s="24"/>
      <c r="J1351" s="20" t="str">
        <f t="shared" si="59"/>
        <v/>
      </c>
      <c r="K1351" s="20" t="str">
        <f t="shared" si="60"/>
        <v/>
      </c>
      <c r="L1351" s="20" t="str">
        <f>IF(D1346&lt;&gt;"",MONTH(D1346),"")</f>
        <v/>
      </c>
      <c r="M1351" s="23" t="str">
        <f>IF(AND(($D1353)&lt;&gt;"",($E1353)&lt;&gt;""),IF(MIN(DATEVALUE($E1353),Base!K$3)-MAX(DATEVALUE($D1353),Base!K$2)+1&gt;=0,MIN(DATEVALUE($E1353),Base!K$3)-MAX(DATEVALUE($D1353),Base!K$2)+1,0),"")</f>
        <v/>
      </c>
      <c r="N1351" s="23" t="str">
        <f>IF(AND(($D1353)&lt;&gt;"",($E1353)&lt;&gt;""),IF(MIN(DATEVALUE($E1353),Base!L$3)-MAX(DATEVALUE($D1353),Base!L$2)+1&gt;=0,MIN(DATEVALUE($E1353),Base!L$3)-MAX(DATEVALUE($D1353),Base!L$2)+1,0),"")</f>
        <v/>
      </c>
      <c r="O1351" s="23" t="str">
        <f>IF(AND(($D1353)&lt;&gt;"",($E1353)&lt;&gt;""),IF(MIN(DATEVALUE($E1353),Base!M$3)-MAX(DATEVALUE($D1353),Base!M$2)+1&gt;=0,MIN(DATEVALUE($E1353),Base!M$3)-MAX(DATEVALUE($D1353),Base!M$2)+1,0),"")</f>
        <v/>
      </c>
      <c r="P1351" s="23" t="str">
        <f>IF(AND(($D1353)&lt;&gt;"",($E1353)&lt;&gt;""),IF(MIN(DATEVALUE($E1353),Base!N$3)-MAX(DATEVALUE($D1353),Base!N$2)+1&gt;=0,MIN(DATEVALUE($E1353),Base!N$3)-MAX(DATEVALUE($D1353),Base!N$2)+1,0),"")</f>
        <v/>
      </c>
      <c r="Q1351" s="23" t="str">
        <f>IF(AND(($D1353)&lt;&gt;"",($E1353)&lt;&gt;""),IF(MIN(DATEVALUE($E1353),Base!O$3)-MAX(DATEVALUE($D1353),Base!O$2)+1&gt;=0,MIN(DATEVALUE($E1353),Base!O$3)-MAX(DATEVALUE($D1353),Base!O$2)+1,0),"")</f>
        <v/>
      </c>
      <c r="R1351" s="23" t="str">
        <f>IF(AND(($D1353)&lt;&gt;"",($E1353)&lt;&gt;""),IF(MIN(DATEVALUE($E1353),Base!P$3)-MAX(DATEVALUE($D1353),Base!P$2)+1&gt;=0,MIN(DATEVALUE($E1353),Base!P$3)-MAX(DATEVALUE($D1353),Base!P$2)+1,0),"")</f>
        <v/>
      </c>
      <c r="S1351" s="23" t="str">
        <f>IF(AND(($D1353)&lt;&gt;"",($E1353)&lt;&gt;""),IF(MIN(DATEVALUE($E1353),Base!Q$3)-MAX(DATEVALUE($D1353),Base!Q$2)+1&gt;=0,MIN(DATEVALUE($E1353),Base!Q$3)-MAX(DATEVALUE($D1353),Base!Q$2)+1,0),"")</f>
        <v/>
      </c>
      <c r="T1351" s="23" t="str">
        <f>IF(AND(($D1353)&lt;&gt;"",($E1353)&lt;&gt;""),IF(MIN(DATEVALUE($E1353),Base!R$3)-MAX(DATEVALUE($D1353),Base!R$2)+1&gt;=0,MIN(DATEVALUE($E1353),Base!R$3)-MAX(DATEVALUE($D1353),Base!R$2)+1,0),"")</f>
        <v/>
      </c>
      <c r="U1351" s="23" t="str">
        <f>IF(AND(($D1353)&lt;&gt;"",($E1353)&lt;&gt;""),IF(MIN(DATEVALUE($E1353),Base!S$3)-MAX(DATEVALUE($D1353),Base!S$2)+1&gt;=0,MIN(DATEVALUE($E1353),Base!S$3)-MAX(DATEVALUE($D1353),Base!S$2)+1,0),"")</f>
        <v/>
      </c>
      <c r="V1351" s="23" t="str">
        <f>IF(AND(($D1353)&lt;&gt;"",($E1353)&lt;&gt;""),IF(MIN(DATEVALUE($E1353),Base!T$3)-MAX(DATEVALUE($D1353),Base!T$2)+1&gt;=0,MIN(DATEVALUE($E1353),Base!T$3)-MAX(DATEVALUE($D1353),Base!T$2)+1,0),"")</f>
        <v/>
      </c>
      <c r="W1351" s="23" t="str">
        <f>IF(AND(($D1353)&lt;&gt;"",($E1353)&lt;&gt;""),IF(MIN(DATEVALUE($E1353),Base!U$3)-MAX(DATEVALUE($D1353),Base!U$2)+1&gt;=0,MIN(DATEVALUE($E1353),Base!U$3)-MAX(DATEVALUE($D1353),Base!U$2)+1,0),"")</f>
        <v/>
      </c>
      <c r="X1351" s="23" t="str">
        <f>IF(AND(($D1353)&lt;&gt;"",($E1353)&lt;&gt;""),IF(MIN(DATEVALUE($E1353),Base!V$3)-MAX(DATEVALUE($D1353),Base!V$2)+1&gt;=0,MIN(DATEVALUE($E1353),Base!V$3)-MAX(DATEVALUE($D1353),Base!V$2)+1,0),"")</f>
        <v/>
      </c>
      <c r="Y1351" s="20" t="str">
        <f>IF(AND(M1351&lt;&gt;"",$H1347&lt;&gt;"",$F1347&lt;&gt;""),M1351*$H1347*$F1347,"")</f>
        <v/>
      </c>
      <c r="Z1351" s="20" t="str">
        <f>IF(AND(N1351&lt;&gt;"",$H1346&lt;&gt;"",$F1346&lt;&gt;""),N1351*$H1346*$F1346,"")</f>
        <v/>
      </c>
      <c r="AA1351" s="20" t="str">
        <f>IF(AND(O1351&lt;&gt;"",$H1346&lt;&gt;"",$F1346&lt;&gt;""),O1351*$H1346*$F1346,"")</f>
        <v/>
      </c>
      <c r="AB1351" s="20" t="str">
        <f>IF(AND(P1351&lt;&gt;"",$H1346&lt;&gt;"",$F1346&lt;&gt;""),P1351*$H1346*$F1346,"")</f>
        <v/>
      </c>
      <c r="AC1351" s="20" t="str">
        <f>IF(AND(Q1351&lt;&gt;"",$H1346&lt;&gt;"",$F1346&lt;&gt;""),Q1351*$H1346*$F1346,"")</f>
        <v/>
      </c>
      <c r="AD1351" s="20" t="str">
        <f>IF(AND(R1351&lt;&gt;"",$H1346&lt;&gt;"",$F1346&lt;&gt;""),R1351*$H1346*$F1346,"")</f>
        <v/>
      </c>
      <c r="AE1351" s="20" t="str">
        <f>IF(AND(S1351&lt;&gt;"",$H1346&lt;&gt;"",$F1346&lt;&gt;""),S1351*$H1346*$F1346,"")</f>
        <v/>
      </c>
      <c r="AF1351" s="20" t="str">
        <f>IF(AND(T1351&lt;&gt;"",$H1346&lt;&gt;"",$F1346&lt;&gt;""),T1351*$H1346*$F1346,"")</f>
        <v/>
      </c>
      <c r="AG1351" s="20" t="str">
        <f>IF(AND(U1351&lt;&gt;"",$H1346&lt;&gt;"",$F1346&lt;&gt;""),U1351*$H1346*$F1346,"")</f>
        <v/>
      </c>
      <c r="AH1351" s="20" t="str">
        <f>IF(AND(V1351&lt;&gt;"",$H1346&lt;&gt;"",$F1346&lt;&gt;""),V1351*$H1346*$F1346,"")</f>
        <v/>
      </c>
      <c r="AI1351" s="20" t="str">
        <f>IF(AND(W1351&lt;&gt;"",$H1346&lt;&gt;"",$F1346&lt;&gt;""),W1351*$H1346*$F1346,"")</f>
        <v/>
      </c>
      <c r="AJ1351" s="20" t="str">
        <f>IF(AND(X1351&lt;&gt;"",$H1346&lt;&gt;"",$F1346&lt;&gt;""),X1351*$H1346*$F1346,"")</f>
        <v/>
      </c>
    </row>
    <row r="1352" spans="1:36" ht="23.25" customHeight="1" x14ac:dyDescent="0.25">
      <c r="A1352" s="24"/>
      <c r="B1352" s="24"/>
      <c r="J1352" s="20" t="str">
        <f t="shared" si="59"/>
        <v/>
      </c>
      <c r="K1352" s="20" t="str">
        <f t="shared" si="60"/>
        <v/>
      </c>
      <c r="L1352" s="20" t="str">
        <f>IF(D1347&lt;&gt;"",MONTH(D1347),"")</f>
        <v/>
      </c>
      <c r="M1352" s="23" t="str">
        <f>IF(AND(($D1354)&lt;&gt;"",($E1354)&lt;&gt;""),IF(MIN(DATEVALUE($E1354),Base!K$3)-MAX(DATEVALUE($D1354),Base!K$2)+1&gt;=0,MIN(DATEVALUE($E1354),Base!K$3)-MAX(DATEVALUE($D1354),Base!K$2)+1,0),"")</f>
        <v/>
      </c>
      <c r="N1352" s="23" t="str">
        <f>IF(AND(($D1354)&lt;&gt;"",($E1354)&lt;&gt;""),IF(MIN(DATEVALUE($E1354),Base!L$3)-MAX(DATEVALUE($D1354),Base!L$2)+1&gt;=0,MIN(DATEVALUE($E1354),Base!L$3)-MAX(DATEVALUE($D1354),Base!L$2)+1,0),"")</f>
        <v/>
      </c>
      <c r="O1352" s="23" t="str">
        <f>IF(AND(($D1354)&lt;&gt;"",($E1354)&lt;&gt;""),IF(MIN(DATEVALUE($E1354),Base!M$3)-MAX(DATEVALUE($D1354),Base!M$2)+1&gt;=0,MIN(DATEVALUE($E1354),Base!M$3)-MAX(DATEVALUE($D1354),Base!M$2)+1,0),"")</f>
        <v/>
      </c>
      <c r="P1352" s="23" t="str">
        <f>IF(AND(($D1354)&lt;&gt;"",($E1354)&lt;&gt;""),IF(MIN(DATEVALUE($E1354),Base!N$3)-MAX(DATEVALUE($D1354),Base!N$2)+1&gt;=0,MIN(DATEVALUE($E1354),Base!N$3)-MAX(DATEVALUE($D1354),Base!N$2)+1,0),"")</f>
        <v/>
      </c>
      <c r="Q1352" s="23" t="str">
        <f>IF(AND(($D1354)&lt;&gt;"",($E1354)&lt;&gt;""),IF(MIN(DATEVALUE($E1354),Base!O$3)-MAX(DATEVALUE($D1354),Base!O$2)+1&gt;=0,MIN(DATEVALUE($E1354),Base!O$3)-MAX(DATEVALUE($D1354),Base!O$2)+1,0),"")</f>
        <v/>
      </c>
      <c r="R1352" s="23" t="str">
        <f>IF(AND(($D1354)&lt;&gt;"",($E1354)&lt;&gt;""),IF(MIN(DATEVALUE($E1354),Base!P$3)-MAX(DATEVALUE($D1354),Base!P$2)+1&gt;=0,MIN(DATEVALUE($E1354),Base!P$3)-MAX(DATEVALUE($D1354),Base!P$2)+1,0),"")</f>
        <v/>
      </c>
      <c r="S1352" s="23" t="str">
        <f>IF(AND(($D1354)&lt;&gt;"",($E1354)&lt;&gt;""),IF(MIN(DATEVALUE($E1354),Base!Q$3)-MAX(DATEVALUE($D1354),Base!Q$2)+1&gt;=0,MIN(DATEVALUE($E1354),Base!Q$3)-MAX(DATEVALUE($D1354),Base!Q$2)+1,0),"")</f>
        <v/>
      </c>
      <c r="T1352" s="23" t="str">
        <f>IF(AND(($D1354)&lt;&gt;"",($E1354)&lt;&gt;""),IF(MIN(DATEVALUE($E1354),Base!R$3)-MAX(DATEVALUE($D1354),Base!R$2)+1&gt;=0,MIN(DATEVALUE($E1354),Base!R$3)-MAX(DATEVALUE($D1354),Base!R$2)+1,0),"")</f>
        <v/>
      </c>
      <c r="U1352" s="23" t="str">
        <f>IF(AND(($D1354)&lt;&gt;"",($E1354)&lt;&gt;""),IF(MIN(DATEVALUE($E1354),Base!S$3)-MAX(DATEVALUE($D1354),Base!S$2)+1&gt;=0,MIN(DATEVALUE($E1354),Base!S$3)-MAX(DATEVALUE($D1354),Base!S$2)+1,0),"")</f>
        <v/>
      </c>
      <c r="V1352" s="23" t="str">
        <f>IF(AND(($D1354)&lt;&gt;"",($E1354)&lt;&gt;""),IF(MIN(DATEVALUE($E1354),Base!T$3)-MAX(DATEVALUE($D1354),Base!T$2)+1&gt;=0,MIN(DATEVALUE($E1354),Base!T$3)-MAX(DATEVALUE($D1354),Base!T$2)+1,0),"")</f>
        <v/>
      </c>
      <c r="W1352" s="23" t="str">
        <f>IF(AND(($D1354)&lt;&gt;"",($E1354)&lt;&gt;""),IF(MIN(DATEVALUE($E1354),Base!U$3)-MAX(DATEVALUE($D1354),Base!U$2)+1&gt;=0,MIN(DATEVALUE($E1354),Base!U$3)-MAX(DATEVALUE($D1354),Base!U$2)+1,0),"")</f>
        <v/>
      </c>
      <c r="X1352" s="23" t="str">
        <f>IF(AND(($D1354)&lt;&gt;"",($E1354)&lt;&gt;""),IF(MIN(DATEVALUE($E1354),Base!V$3)-MAX(DATEVALUE($D1354),Base!V$2)+1&gt;=0,MIN(DATEVALUE($E1354),Base!V$3)-MAX(DATEVALUE($D1354),Base!V$2)+1,0),"")</f>
        <v/>
      </c>
      <c r="Y1352" s="20" t="str">
        <f>IF(AND(M1352&lt;&gt;"",$H1348&lt;&gt;"",$F1348&lt;&gt;""),M1352*$H1348*$F1348,"")</f>
        <v/>
      </c>
      <c r="Z1352" s="20" t="str">
        <f>IF(AND(N1352&lt;&gt;"",$H1347&lt;&gt;"",$F1347&lt;&gt;""),N1352*$H1347*$F1347,"")</f>
        <v/>
      </c>
      <c r="AA1352" s="20" t="str">
        <f>IF(AND(O1352&lt;&gt;"",$H1347&lt;&gt;"",$F1347&lt;&gt;""),O1352*$H1347*$F1347,"")</f>
        <v/>
      </c>
      <c r="AB1352" s="20" t="str">
        <f>IF(AND(P1352&lt;&gt;"",$H1347&lt;&gt;"",$F1347&lt;&gt;""),P1352*$H1347*$F1347,"")</f>
        <v/>
      </c>
      <c r="AC1352" s="20" t="str">
        <f>IF(AND(Q1352&lt;&gt;"",$H1347&lt;&gt;"",$F1347&lt;&gt;""),Q1352*$H1347*$F1347,"")</f>
        <v/>
      </c>
      <c r="AD1352" s="20" t="str">
        <f>IF(AND(R1352&lt;&gt;"",$H1347&lt;&gt;"",$F1347&lt;&gt;""),R1352*$H1347*$F1347,"")</f>
        <v/>
      </c>
      <c r="AE1352" s="20" t="str">
        <f>IF(AND(S1352&lt;&gt;"",$H1347&lt;&gt;"",$F1347&lt;&gt;""),S1352*$H1347*$F1347,"")</f>
        <v/>
      </c>
      <c r="AF1352" s="20" t="str">
        <f>IF(AND(T1352&lt;&gt;"",$H1347&lt;&gt;"",$F1347&lt;&gt;""),T1352*$H1347*$F1347,"")</f>
        <v/>
      </c>
      <c r="AG1352" s="20" t="str">
        <f>IF(AND(U1352&lt;&gt;"",$H1347&lt;&gt;"",$F1347&lt;&gt;""),U1352*$H1347*$F1347,"")</f>
        <v/>
      </c>
      <c r="AH1352" s="20" t="str">
        <f>IF(AND(V1352&lt;&gt;"",$H1347&lt;&gt;"",$F1347&lt;&gt;""),V1352*$H1347*$F1347,"")</f>
        <v/>
      </c>
      <c r="AI1352" s="20" t="str">
        <f>IF(AND(W1352&lt;&gt;"",$H1347&lt;&gt;"",$F1347&lt;&gt;""),W1352*$H1347*$F1347,"")</f>
        <v/>
      </c>
      <c r="AJ1352" s="20" t="str">
        <f>IF(AND(X1352&lt;&gt;"",$H1347&lt;&gt;"",$F1347&lt;&gt;""),X1352*$H1347*$F1347,"")</f>
        <v/>
      </c>
    </row>
    <row r="1353" spans="1:36" ht="23.25" customHeight="1" x14ac:dyDescent="0.25">
      <c r="A1353" s="24"/>
      <c r="B1353" s="24"/>
      <c r="J1353" s="20" t="str">
        <f t="shared" si="59"/>
        <v/>
      </c>
      <c r="K1353" s="20" t="str">
        <f t="shared" si="60"/>
        <v/>
      </c>
      <c r="L1353" s="20" t="str">
        <f>IF(D1348&lt;&gt;"",MONTH(D1348),"")</f>
        <v/>
      </c>
      <c r="M1353" s="23" t="str">
        <f>IF(AND(($D1355)&lt;&gt;"",($E1355)&lt;&gt;""),IF(MIN(DATEVALUE($E1355),Base!K$3)-MAX(DATEVALUE($D1355),Base!K$2)+1&gt;=0,MIN(DATEVALUE($E1355),Base!K$3)-MAX(DATEVALUE($D1355),Base!K$2)+1,0),"")</f>
        <v/>
      </c>
      <c r="N1353" s="23" t="str">
        <f>IF(AND(($D1355)&lt;&gt;"",($E1355)&lt;&gt;""),IF(MIN(DATEVALUE($E1355),Base!L$3)-MAX(DATEVALUE($D1355),Base!L$2)+1&gt;=0,MIN(DATEVALUE($E1355),Base!L$3)-MAX(DATEVALUE($D1355),Base!L$2)+1,0),"")</f>
        <v/>
      </c>
      <c r="O1353" s="23" t="str">
        <f>IF(AND(($D1355)&lt;&gt;"",($E1355)&lt;&gt;""),IF(MIN(DATEVALUE($E1355),Base!M$3)-MAX(DATEVALUE($D1355),Base!M$2)+1&gt;=0,MIN(DATEVALUE($E1355),Base!M$3)-MAX(DATEVALUE($D1355),Base!M$2)+1,0),"")</f>
        <v/>
      </c>
      <c r="P1353" s="23" t="str">
        <f>IF(AND(($D1355)&lt;&gt;"",($E1355)&lt;&gt;""),IF(MIN(DATEVALUE($E1355),Base!N$3)-MAX(DATEVALUE($D1355),Base!N$2)+1&gt;=0,MIN(DATEVALUE($E1355),Base!N$3)-MAX(DATEVALUE($D1355),Base!N$2)+1,0),"")</f>
        <v/>
      </c>
      <c r="Q1353" s="23" t="str">
        <f>IF(AND(($D1355)&lt;&gt;"",($E1355)&lt;&gt;""),IF(MIN(DATEVALUE($E1355),Base!O$3)-MAX(DATEVALUE($D1355),Base!O$2)+1&gt;=0,MIN(DATEVALUE($E1355),Base!O$3)-MAX(DATEVALUE($D1355),Base!O$2)+1,0),"")</f>
        <v/>
      </c>
      <c r="R1353" s="23" t="str">
        <f>IF(AND(($D1355)&lt;&gt;"",($E1355)&lt;&gt;""),IF(MIN(DATEVALUE($E1355),Base!P$3)-MAX(DATEVALUE($D1355),Base!P$2)+1&gt;=0,MIN(DATEVALUE($E1355),Base!P$3)-MAX(DATEVALUE($D1355),Base!P$2)+1,0),"")</f>
        <v/>
      </c>
      <c r="S1353" s="23" t="str">
        <f>IF(AND(($D1355)&lt;&gt;"",($E1355)&lt;&gt;""),IF(MIN(DATEVALUE($E1355),Base!Q$3)-MAX(DATEVALUE($D1355),Base!Q$2)+1&gt;=0,MIN(DATEVALUE($E1355),Base!Q$3)-MAX(DATEVALUE($D1355),Base!Q$2)+1,0),"")</f>
        <v/>
      </c>
      <c r="T1353" s="23" t="str">
        <f>IF(AND(($D1355)&lt;&gt;"",($E1355)&lt;&gt;""),IF(MIN(DATEVALUE($E1355),Base!R$3)-MAX(DATEVALUE($D1355),Base!R$2)+1&gt;=0,MIN(DATEVALUE($E1355),Base!R$3)-MAX(DATEVALUE($D1355),Base!R$2)+1,0),"")</f>
        <v/>
      </c>
      <c r="U1353" s="23" t="str">
        <f>IF(AND(($D1355)&lt;&gt;"",($E1355)&lt;&gt;""),IF(MIN(DATEVALUE($E1355),Base!S$3)-MAX(DATEVALUE($D1355),Base!S$2)+1&gt;=0,MIN(DATEVALUE($E1355),Base!S$3)-MAX(DATEVALUE($D1355),Base!S$2)+1,0),"")</f>
        <v/>
      </c>
      <c r="V1353" s="23" t="str">
        <f>IF(AND(($D1355)&lt;&gt;"",($E1355)&lt;&gt;""),IF(MIN(DATEVALUE($E1355),Base!T$3)-MAX(DATEVALUE($D1355),Base!T$2)+1&gt;=0,MIN(DATEVALUE($E1355),Base!T$3)-MAX(DATEVALUE($D1355),Base!T$2)+1,0),"")</f>
        <v/>
      </c>
      <c r="W1353" s="23" t="str">
        <f>IF(AND(($D1355)&lt;&gt;"",($E1355)&lt;&gt;""),IF(MIN(DATEVALUE($E1355),Base!U$3)-MAX(DATEVALUE($D1355),Base!U$2)+1&gt;=0,MIN(DATEVALUE($E1355),Base!U$3)-MAX(DATEVALUE($D1355),Base!U$2)+1,0),"")</f>
        <v/>
      </c>
      <c r="X1353" s="23" t="str">
        <f>IF(AND(($D1355)&lt;&gt;"",($E1355)&lt;&gt;""),IF(MIN(DATEVALUE($E1355),Base!V$3)-MAX(DATEVALUE($D1355),Base!V$2)+1&gt;=0,MIN(DATEVALUE($E1355),Base!V$3)-MAX(DATEVALUE($D1355),Base!V$2)+1,0),"")</f>
        <v/>
      </c>
      <c r="Y1353" s="20" t="str">
        <f>IF(AND(M1353&lt;&gt;"",$H1349&lt;&gt;"",$F1349&lt;&gt;""),M1353*$H1349*$F1349,"")</f>
        <v/>
      </c>
      <c r="Z1353" s="20" t="str">
        <f>IF(AND(N1353&lt;&gt;"",$H1348&lt;&gt;"",$F1348&lt;&gt;""),N1353*$H1348*$F1348,"")</f>
        <v/>
      </c>
      <c r="AA1353" s="20" t="str">
        <f>IF(AND(O1353&lt;&gt;"",$H1348&lt;&gt;"",$F1348&lt;&gt;""),O1353*$H1348*$F1348,"")</f>
        <v/>
      </c>
      <c r="AB1353" s="20" t="str">
        <f>IF(AND(P1353&lt;&gt;"",$H1348&lt;&gt;"",$F1348&lt;&gt;""),P1353*$H1348*$F1348,"")</f>
        <v/>
      </c>
      <c r="AC1353" s="20" t="str">
        <f>IF(AND(Q1353&lt;&gt;"",$H1348&lt;&gt;"",$F1348&lt;&gt;""),Q1353*$H1348*$F1348,"")</f>
        <v/>
      </c>
      <c r="AD1353" s="20" t="str">
        <f>IF(AND(R1353&lt;&gt;"",$H1348&lt;&gt;"",$F1348&lt;&gt;""),R1353*$H1348*$F1348,"")</f>
        <v/>
      </c>
      <c r="AE1353" s="20" t="str">
        <f>IF(AND(S1353&lt;&gt;"",$H1348&lt;&gt;"",$F1348&lt;&gt;""),S1353*$H1348*$F1348,"")</f>
        <v/>
      </c>
      <c r="AF1353" s="20" t="str">
        <f>IF(AND(T1353&lt;&gt;"",$H1348&lt;&gt;"",$F1348&lt;&gt;""),T1353*$H1348*$F1348,"")</f>
        <v/>
      </c>
      <c r="AG1353" s="20" t="str">
        <f>IF(AND(U1353&lt;&gt;"",$H1348&lt;&gt;"",$F1348&lt;&gt;""),U1353*$H1348*$F1348,"")</f>
        <v/>
      </c>
      <c r="AH1353" s="20" t="str">
        <f>IF(AND(V1353&lt;&gt;"",$H1348&lt;&gt;"",$F1348&lt;&gt;""),V1353*$H1348*$F1348,"")</f>
        <v/>
      </c>
      <c r="AI1353" s="20" t="str">
        <f>IF(AND(W1353&lt;&gt;"",$H1348&lt;&gt;"",$F1348&lt;&gt;""),W1353*$H1348*$F1348,"")</f>
        <v/>
      </c>
      <c r="AJ1353" s="20" t="str">
        <f>IF(AND(X1353&lt;&gt;"",$H1348&lt;&gt;"",$F1348&lt;&gt;""),X1353*$H1348*$F1348,"")</f>
        <v/>
      </c>
    </row>
    <row r="1354" spans="1:36" ht="23.25" customHeight="1" x14ac:dyDescent="0.25">
      <c r="A1354" s="24"/>
      <c r="B1354" s="24"/>
      <c r="J1354" s="20" t="str">
        <f t="shared" si="59"/>
        <v/>
      </c>
      <c r="K1354" s="20" t="str">
        <f t="shared" si="60"/>
        <v/>
      </c>
      <c r="L1354" s="20" t="str">
        <f>IF(D1349&lt;&gt;"",MONTH(D1349),"")</f>
        <v/>
      </c>
      <c r="M1354" s="23" t="str">
        <f>IF(AND(($D1356)&lt;&gt;"",($E1356)&lt;&gt;""),IF(MIN(DATEVALUE($E1356),Base!K$3)-MAX(DATEVALUE($D1356),Base!K$2)+1&gt;=0,MIN(DATEVALUE($E1356),Base!K$3)-MAX(DATEVALUE($D1356),Base!K$2)+1,0),"")</f>
        <v/>
      </c>
      <c r="N1354" s="23" t="str">
        <f>IF(AND(($D1356)&lt;&gt;"",($E1356)&lt;&gt;""),IF(MIN(DATEVALUE($E1356),Base!L$3)-MAX(DATEVALUE($D1356),Base!L$2)+1&gt;=0,MIN(DATEVALUE($E1356),Base!L$3)-MAX(DATEVALUE($D1356),Base!L$2)+1,0),"")</f>
        <v/>
      </c>
      <c r="O1354" s="23" t="str">
        <f>IF(AND(($D1356)&lt;&gt;"",($E1356)&lt;&gt;""),IF(MIN(DATEVALUE($E1356),Base!M$3)-MAX(DATEVALUE($D1356),Base!M$2)+1&gt;=0,MIN(DATEVALUE($E1356),Base!M$3)-MAX(DATEVALUE($D1356),Base!M$2)+1,0),"")</f>
        <v/>
      </c>
      <c r="P1354" s="23" t="str">
        <f>IF(AND(($D1356)&lt;&gt;"",($E1356)&lt;&gt;""),IF(MIN(DATEVALUE($E1356),Base!N$3)-MAX(DATEVALUE($D1356),Base!N$2)+1&gt;=0,MIN(DATEVALUE($E1356),Base!N$3)-MAX(DATEVALUE($D1356),Base!N$2)+1,0),"")</f>
        <v/>
      </c>
      <c r="Q1354" s="23" t="str">
        <f>IF(AND(($D1356)&lt;&gt;"",($E1356)&lt;&gt;""),IF(MIN(DATEVALUE($E1356),Base!O$3)-MAX(DATEVALUE($D1356),Base!O$2)+1&gt;=0,MIN(DATEVALUE($E1356),Base!O$3)-MAX(DATEVALUE($D1356),Base!O$2)+1,0),"")</f>
        <v/>
      </c>
      <c r="R1354" s="23" t="str">
        <f>IF(AND(($D1356)&lt;&gt;"",($E1356)&lt;&gt;""),IF(MIN(DATEVALUE($E1356),Base!P$3)-MAX(DATEVALUE($D1356),Base!P$2)+1&gt;=0,MIN(DATEVALUE($E1356),Base!P$3)-MAX(DATEVALUE($D1356),Base!P$2)+1,0),"")</f>
        <v/>
      </c>
      <c r="S1354" s="23" t="str">
        <f>IF(AND(($D1356)&lt;&gt;"",($E1356)&lt;&gt;""),IF(MIN(DATEVALUE($E1356),Base!Q$3)-MAX(DATEVALUE($D1356),Base!Q$2)+1&gt;=0,MIN(DATEVALUE($E1356),Base!Q$3)-MAX(DATEVALUE($D1356),Base!Q$2)+1,0),"")</f>
        <v/>
      </c>
      <c r="T1354" s="23" t="str">
        <f>IF(AND(($D1356)&lt;&gt;"",($E1356)&lt;&gt;""),IF(MIN(DATEVALUE($E1356),Base!R$3)-MAX(DATEVALUE($D1356),Base!R$2)+1&gt;=0,MIN(DATEVALUE($E1356),Base!R$3)-MAX(DATEVALUE($D1356),Base!R$2)+1,0),"")</f>
        <v/>
      </c>
      <c r="U1354" s="23" t="str">
        <f>IF(AND(($D1356)&lt;&gt;"",($E1356)&lt;&gt;""),IF(MIN(DATEVALUE($E1356),Base!S$3)-MAX(DATEVALUE($D1356),Base!S$2)+1&gt;=0,MIN(DATEVALUE($E1356),Base!S$3)-MAX(DATEVALUE($D1356),Base!S$2)+1,0),"")</f>
        <v/>
      </c>
      <c r="V1354" s="23" t="str">
        <f>IF(AND(($D1356)&lt;&gt;"",($E1356)&lt;&gt;""),IF(MIN(DATEVALUE($E1356),Base!T$3)-MAX(DATEVALUE($D1356),Base!T$2)+1&gt;=0,MIN(DATEVALUE($E1356),Base!T$3)-MAX(DATEVALUE($D1356),Base!T$2)+1,0),"")</f>
        <v/>
      </c>
      <c r="W1354" s="23" t="str">
        <f>IF(AND(($D1356)&lt;&gt;"",($E1356)&lt;&gt;""),IF(MIN(DATEVALUE($E1356),Base!U$3)-MAX(DATEVALUE($D1356),Base!U$2)+1&gt;=0,MIN(DATEVALUE($E1356),Base!U$3)-MAX(DATEVALUE($D1356),Base!U$2)+1,0),"")</f>
        <v/>
      </c>
      <c r="X1354" s="23" t="str">
        <f>IF(AND(($D1356)&lt;&gt;"",($E1356)&lt;&gt;""),IF(MIN(DATEVALUE($E1356),Base!V$3)-MAX(DATEVALUE($D1356),Base!V$2)+1&gt;=0,MIN(DATEVALUE($E1356),Base!V$3)-MAX(DATEVALUE($D1356),Base!V$2)+1,0),"")</f>
        <v/>
      </c>
      <c r="Y1354" s="20" t="str">
        <f>IF(AND(M1354&lt;&gt;"",$H1350&lt;&gt;"",$F1350&lt;&gt;""),M1354*$H1350*$F1350,"")</f>
        <v/>
      </c>
      <c r="Z1354" s="20" t="str">
        <f>IF(AND(N1354&lt;&gt;"",$H1349&lt;&gt;"",$F1349&lt;&gt;""),N1354*$H1349*$F1349,"")</f>
        <v/>
      </c>
      <c r="AA1354" s="20" t="str">
        <f>IF(AND(O1354&lt;&gt;"",$H1349&lt;&gt;"",$F1349&lt;&gt;""),O1354*$H1349*$F1349,"")</f>
        <v/>
      </c>
      <c r="AB1354" s="20" t="str">
        <f>IF(AND(P1354&lt;&gt;"",$H1349&lt;&gt;"",$F1349&lt;&gt;""),P1354*$H1349*$F1349,"")</f>
        <v/>
      </c>
      <c r="AC1354" s="20" t="str">
        <f>IF(AND(Q1354&lt;&gt;"",$H1349&lt;&gt;"",$F1349&lt;&gt;""),Q1354*$H1349*$F1349,"")</f>
        <v/>
      </c>
      <c r="AD1354" s="20" t="str">
        <f>IF(AND(R1354&lt;&gt;"",$H1349&lt;&gt;"",$F1349&lt;&gt;""),R1354*$H1349*$F1349,"")</f>
        <v/>
      </c>
      <c r="AE1354" s="20" t="str">
        <f>IF(AND(S1354&lt;&gt;"",$H1349&lt;&gt;"",$F1349&lt;&gt;""),S1354*$H1349*$F1349,"")</f>
        <v/>
      </c>
      <c r="AF1354" s="20" t="str">
        <f>IF(AND(T1354&lt;&gt;"",$H1349&lt;&gt;"",$F1349&lt;&gt;""),T1354*$H1349*$F1349,"")</f>
        <v/>
      </c>
      <c r="AG1354" s="20" t="str">
        <f>IF(AND(U1354&lt;&gt;"",$H1349&lt;&gt;"",$F1349&lt;&gt;""),U1354*$H1349*$F1349,"")</f>
        <v/>
      </c>
      <c r="AH1354" s="20" t="str">
        <f>IF(AND(V1354&lt;&gt;"",$H1349&lt;&gt;"",$F1349&lt;&gt;""),V1354*$H1349*$F1349,"")</f>
        <v/>
      </c>
      <c r="AI1354" s="20" t="str">
        <f>IF(AND(W1354&lt;&gt;"",$H1349&lt;&gt;"",$F1349&lt;&gt;""),W1354*$H1349*$F1349,"")</f>
        <v/>
      </c>
      <c r="AJ1354" s="20" t="str">
        <f>IF(AND(X1354&lt;&gt;"",$H1349&lt;&gt;"",$F1349&lt;&gt;""),X1354*$H1349*$F1349,"")</f>
        <v/>
      </c>
    </row>
    <row r="1355" spans="1:36" ht="23.25" customHeight="1" x14ac:dyDescent="0.25">
      <c r="A1355" s="24"/>
      <c r="B1355" s="24"/>
      <c r="J1355" s="20" t="str">
        <f t="shared" si="59"/>
        <v/>
      </c>
      <c r="K1355" s="20" t="str">
        <f t="shared" si="60"/>
        <v/>
      </c>
      <c r="L1355" s="20" t="str">
        <f>IF(D1350&lt;&gt;"",MONTH(D1350),"")</f>
        <v/>
      </c>
      <c r="M1355" s="23" t="str">
        <f>IF(AND(($D1357)&lt;&gt;"",($E1357)&lt;&gt;""),IF(MIN(DATEVALUE($E1357),Base!K$3)-MAX(DATEVALUE($D1357),Base!K$2)+1&gt;=0,MIN(DATEVALUE($E1357),Base!K$3)-MAX(DATEVALUE($D1357),Base!K$2)+1,0),"")</f>
        <v/>
      </c>
      <c r="N1355" s="23" t="str">
        <f>IF(AND(($D1357)&lt;&gt;"",($E1357)&lt;&gt;""),IF(MIN(DATEVALUE($E1357),Base!L$3)-MAX(DATEVALUE($D1357),Base!L$2)+1&gt;=0,MIN(DATEVALUE($E1357),Base!L$3)-MAX(DATEVALUE($D1357),Base!L$2)+1,0),"")</f>
        <v/>
      </c>
      <c r="O1355" s="23" t="str">
        <f>IF(AND(($D1357)&lt;&gt;"",($E1357)&lt;&gt;""),IF(MIN(DATEVALUE($E1357),Base!M$3)-MAX(DATEVALUE($D1357),Base!M$2)+1&gt;=0,MIN(DATEVALUE($E1357),Base!M$3)-MAX(DATEVALUE($D1357),Base!M$2)+1,0),"")</f>
        <v/>
      </c>
      <c r="P1355" s="23" t="str">
        <f>IF(AND(($D1357)&lt;&gt;"",($E1357)&lt;&gt;""),IF(MIN(DATEVALUE($E1357),Base!N$3)-MAX(DATEVALUE($D1357),Base!N$2)+1&gt;=0,MIN(DATEVALUE($E1357),Base!N$3)-MAX(DATEVALUE($D1357),Base!N$2)+1,0),"")</f>
        <v/>
      </c>
      <c r="Q1355" s="23" t="str">
        <f>IF(AND(($D1357)&lt;&gt;"",($E1357)&lt;&gt;""),IF(MIN(DATEVALUE($E1357),Base!O$3)-MAX(DATEVALUE($D1357),Base!O$2)+1&gt;=0,MIN(DATEVALUE($E1357),Base!O$3)-MAX(DATEVALUE($D1357),Base!O$2)+1,0),"")</f>
        <v/>
      </c>
      <c r="R1355" s="23" t="str">
        <f>IF(AND(($D1357)&lt;&gt;"",($E1357)&lt;&gt;""),IF(MIN(DATEVALUE($E1357),Base!P$3)-MAX(DATEVALUE($D1357),Base!P$2)+1&gt;=0,MIN(DATEVALUE($E1357),Base!P$3)-MAX(DATEVALUE($D1357),Base!P$2)+1,0),"")</f>
        <v/>
      </c>
      <c r="S1355" s="23" t="str">
        <f>IF(AND(($D1357)&lt;&gt;"",($E1357)&lt;&gt;""),IF(MIN(DATEVALUE($E1357),Base!Q$3)-MAX(DATEVALUE($D1357),Base!Q$2)+1&gt;=0,MIN(DATEVALUE($E1357),Base!Q$3)-MAX(DATEVALUE($D1357),Base!Q$2)+1,0),"")</f>
        <v/>
      </c>
      <c r="T1355" s="23" t="str">
        <f>IF(AND(($D1357)&lt;&gt;"",($E1357)&lt;&gt;""),IF(MIN(DATEVALUE($E1357),Base!R$3)-MAX(DATEVALUE($D1357),Base!R$2)+1&gt;=0,MIN(DATEVALUE($E1357),Base!R$3)-MAX(DATEVALUE($D1357),Base!R$2)+1,0),"")</f>
        <v/>
      </c>
      <c r="U1355" s="23" t="str">
        <f>IF(AND(($D1357)&lt;&gt;"",($E1357)&lt;&gt;""),IF(MIN(DATEVALUE($E1357),Base!S$3)-MAX(DATEVALUE($D1357),Base!S$2)+1&gt;=0,MIN(DATEVALUE($E1357),Base!S$3)-MAX(DATEVALUE($D1357),Base!S$2)+1,0),"")</f>
        <v/>
      </c>
      <c r="V1355" s="23" t="str">
        <f>IF(AND(($D1357)&lt;&gt;"",($E1357)&lt;&gt;""),IF(MIN(DATEVALUE($E1357),Base!T$3)-MAX(DATEVALUE($D1357),Base!T$2)+1&gt;=0,MIN(DATEVALUE($E1357),Base!T$3)-MAX(DATEVALUE($D1357),Base!T$2)+1,0),"")</f>
        <v/>
      </c>
      <c r="W1355" s="23" t="str">
        <f>IF(AND(($D1357)&lt;&gt;"",($E1357)&lt;&gt;""),IF(MIN(DATEVALUE($E1357),Base!U$3)-MAX(DATEVALUE($D1357),Base!U$2)+1&gt;=0,MIN(DATEVALUE($E1357),Base!U$3)-MAX(DATEVALUE($D1357),Base!U$2)+1,0),"")</f>
        <v/>
      </c>
      <c r="X1355" s="23" t="str">
        <f>IF(AND(($D1357)&lt;&gt;"",($E1357)&lt;&gt;""),IF(MIN(DATEVALUE($E1357),Base!V$3)-MAX(DATEVALUE($D1357),Base!V$2)+1&gt;=0,MIN(DATEVALUE($E1357),Base!V$3)-MAX(DATEVALUE($D1357),Base!V$2)+1,0),"")</f>
        <v/>
      </c>
      <c r="Y1355" s="20" t="str">
        <f>IF(AND(M1355&lt;&gt;"",$H1351&lt;&gt;"",$F1351&lt;&gt;""),M1355*$H1351*$F1351,"")</f>
        <v/>
      </c>
      <c r="Z1355" s="20" t="str">
        <f>IF(AND(N1355&lt;&gt;"",$H1350&lt;&gt;"",$F1350&lt;&gt;""),N1355*$H1350*$F1350,"")</f>
        <v/>
      </c>
      <c r="AA1355" s="20" t="str">
        <f>IF(AND(O1355&lt;&gt;"",$H1350&lt;&gt;"",$F1350&lt;&gt;""),O1355*$H1350*$F1350,"")</f>
        <v/>
      </c>
      <c r="AB1355" s="20" t="str">
        <f>IF(AND(P1355&lt;&gt;"",$H1350&lt;&gt;"",$F1350&lt;&gt;""),P1355*$H1350*$F1350,"")</f>
        <v/>
      </c>
      <c r="AC1355" s="20" t="str">
        <f>IF(AND(Q1355&lt;&gt;"",$H1350&lt;&gt;"",$F1350&lt;&gt;""),Q1355*$H1350*$F1350,"")</f>
        <v/>
      </c>
      <c r="AD1355" s="20" t="str">
        <f>IF(AND(R1355&lt;&gt;"",$H1350&lt;&gt;"",$F1350&lt;&gt;""),R1355*$H1350*$F1350,"")</f>
        <v/>
      </c>
      <c r="AE1355" s="20" t="str">
        <f>IF(AND(S1355&lt;&gt;"",$H1350&lt;&gt;"",$F1350&lt;&gt;""),S1355*$H1350*$F1350,"")</f>
        <v/>
      </c>
      <c r="AF1355" s="20" t="str">
        <f>IF(AND(T1355&lt;&gt;"",$H1350&lt;&gt;"",$F1350&lt;&gt;""),T1355*$H1350*$F1350,"")</f>
        <v/>
      </c>
      <c r="AG1355" s="20" t="str">
        <f>IF(AND(U1355&lt;&gt;"",$H1350&lt;&gt;"",$F1350&lt;&gt;""),U1355*$H1350*$F1350,"")</f>
        <v/>
      </c>
      <c r="AH1355" s="20" t="str">
        <f>IF(AND(V1355&lt;&gt;"",$H1350&lt;&gt;"",$F1350&lt;&gt;""),V1355*$H1350*$F1350,"")</f>
        <v/>
      </c>
      <c r="AI1355" s="20" t="str">
        <f>IF(AND(W1355&lt;&gt;"",$H1350&lt;&gt;"",$F1350&lt;&gt;""),W1355*$H1350*$F1350,"")</f>
        <v/>
      </c>
      <c r="AJ1355" s="20" t="str">
        <f>IF(AND(X1355&lt;&gt;"",$H1350&lt;&gt;"",$F1350&lt;&gt;""),X1355*$H1350*$F1350,"")</f>
        <v/>
      </c>
    </row>
    <row r="1356" spans="1:36" ht="23.25" customHeight="1" x14ac:dyDescent="0.25">
      <c r="A1356" s="24"/>
      <c r="B1356" s="24"/>
      <c r="J1356" s="20" t="str">
        <f t="shared" si="59"/>
        <v/>
      </c>
      <c r="K1356" s="20" t="str">
        <f t="shared" si="60"/>
        <v/>
      </c>
      <c r="L1356" s="20" t="str">
        <f>IF(D1351&lt;&gt;"",MONTH(D1351),"")</f>
        <v/>
      </c>
      <c r="M1356" s="23" t="str">
        <f>IF(AND(($D1358)&lt;&gt;"",($E1358)&lt;&gt;""),IF(MIN(DATEVALUE($E1358),Base!K$3)-MAX(DATEVALUE($D1358),Base!K$2)+1&gt;=0,MIN(DATEVALUE($E1358),Base!K$3)-MAX(DATEVALUE($D1358),Base!K$2)+1,0),"")</f>
        <v/>
      </c>
      <c r="N1356" s="23" t="str">
        <f>IF(AND(($D1358)&lt;&gt;"",($E1358)&lt;&gt;""),IF(MIN(DATEVALUE($E1358),Base!L$3)-MAX(DATEVALUE($D1358),Base!L$2)+1&gt;=0,MIN(DATEVALUE($E1358),Base!L$3)-MAX(DATEVALUE($D1358),Base!L$2)+1,0),"")</f>
        <v/>
      </c>
      <c r="O1356" s="23" t="str">
        <f>IF(AND(($D1358)&lt;&gt;"",($E1358)&lt;&gt;""),IF(MIN(DATEVALUE($E1358),Base!M$3)-MAX(DATEVALUE($D1358),Base!M$2)+1&gt;=0,MIN(DATEVALUE($E1358),Base!M$3)-MAX(DATEVALUE($D1358),Base!M$2)+1,0),"")</f>
        <v/>
      </c>
      <c r="P1356" s="23" t="str">
        <f>IF(AND(($D1358)&lt;&gt;"",($E1358)&lt;&gt;""),IF(MIN(DATEVALUE($E1358),Base!N$3)-MAX(DATEVALUE($D1358),Base!N$2)+1&gt;=0,MIN(DATEVALUE($E1358),Base!N$3)-MAX(DATEVALUE($D1358),Base!N$2)+1,0),"")</f>
        <v/>
      </c>
      <c r="Q1356" s="23" t="str">
        <f>IF(AND(($D1358)&lt;&gt;"",($E1358)&lt;&gt;""),IF(MIN(DATEVALUE($E1358),Base!O$3)-MAX(DATEVALUE($D1358),Base!O$2)+1&gt;=0,MIN(DATEVALUE($E1358),Base!O$3)-MAX(DATEVALUE($D1358),Base!O$2)+1,0),"")</f>
        <v/>
      </c>
      <c r="R1356" s="23" t="str">
        <f>IF(AND(($D1358)&lt;&gt;"",($E1358)&lt;&gt;""),IF(MIN(DATEVALUE($E1358),Base!P$3)-MAX(DATEVALUE($D1358),Base!P$2)+1&gt;=0,MIN(DATEVALUE($E1358),Base!P$3)-MAX(DATEVALUE($D1358),Base!P$2)+1,0),"")</f>
        <v/>
      </c>
      <c r="S1356" s="23" t="str">
        <f>IF(AND(($D1358)&lt;&gt;"",($E1358)&lt;&gt;""),IF(MIN(DATEVALUE($E1358),Base!Q$3)-MAX(DATEVALUE($D1358),Base!Q$2)+1&gt;=0,MIN(DATEVALUE($E1358),Base!Q$3)-MAX(DATEVALUE($D1358),Base!Q$2)+1,0),"")</f>
        <v/>
      </c>
      <c r="T1356" s="23" t="str">
        <f>IF(AND(($D1358)&lt;&gt;"",($E1358)&lt;&gt;""),IF(MIN(DATEVALUE($E1358),Base!R$3)-MAX(DATEVALUE($D1358),Base!R$2)+1&gt;=0,MIN(DATEVALUE($E1358),Base!R$3)-MAX(DATEVALUE($D1358),Base!R$2)+1,0),"")</f>
        <v/>
      </c>
      <c r="U1356" s="23" t="str">
        <f>IF(AND(($D1358)&lt;&gt;"",($E1358)&lt;&gt;""),IF(MIN(DATEVALUE($E1358),Base!S$3)-MAX(DATEVALUE($D1358),Base!S$2)+1&gt;=0,MIN(DATEVALUE($E1358),Base!S$3)-MAX(DATEVALUE($D1358),Base!S$2)+1,0),"")</f>
        <v/>
      </c>
      <c r="V1356" s="23" t="str">
        <f>IF(AND(($D1358)&lt;&gt;"",($E1358)&lt;&gt;""),IF(MIN(DATEVALUE($E1358),Base!T$3)-MAX(DATEVALUE($D1358),Base!T$2)+1&gt;=0,MIN(DATEVALUE($E1358),Base!T$3)-MAX(DATEVALUE($D1358),Base!T$2)+1,0),"")</f>
        <v/>
      </c>
      <c r="W1356" s="23" t="str">
        <f>IF(AND(($D1358)&lt;&gt;"",($E1358)&lt;&gt;""),IF(MIN(DATEVALUE($E1358),Base!U$3)-MAX(DATEVALUE($D1358),Base!U$2)+1&gt;=0,MIN(DATEVALUE($E1358),Base!U$3)-MAX(DATEVALUE($D1358),Base!U$2)+1,0),"")</f>
        <v/>
      </c>
      <c r="X1356" s="23" t="str">
        <f>IF(AND(($D1358)&lt;&gt;"",($E1358)&lt;&gt;""),IF(MIN(DATEVALUE($E1358),Base!V$3)-MAX(DATEVALUE($D1358),Base!V$2)+1&gt;=0,MIN(DATEVALUE($E1358),Base!V$3)-MAX(DATEVALUE($D1358),Base!V$2)+1,0),"")</f>
        <v/>
      </c>
      <c r="Y1356" s="20" t="str">
        <f>IF(AND(M1356&lt;&gt;"",$H1352&lt;&gt;"",$F1352&lt;&gt;""),M1356*$H1352*$F1352,"")</f>
        <v/>
      </c>
      <c r="Z1356" s="20" t="str">
        <f>IF(AND(N1356&lt;&gt;"",$H1351&lt;&gt;"",$F1351&lt;&gt;""),N1356*$H1351*$F1351,"")</f>
        <v/>
      </c>
      <c r="AA1356" s="20" t="str">
        <f>IF(AND(O1356&lt;&gt;"",$H1351&lt;&gt;"",$F1351&lt;&gt;""),O1356*$H1351*$F1351,"")</f>
        <v/>
      </c>
      <c r="AB1356" s="20" t="str">
        <f>IF(AND(P1356&lt;&gt;"",$H1351&lt;&gt;"",$F1351&lt;&gt;""),P1356*$H1351*$F1351,"")</f>
        <v/>
      </c>
      <c r="AC1356" s="20" t="str">
        <f>IF(AND(Q1356&lt;&gt;"",$H1351&lt;&gt;"",$F1351&lt;&gt;""),Q1356*$H1351*$F1351,"")</f>
        <v/>
      </c>
      <c r="AD1356" s="20" t="str">
        <f>IF(AND(R1356&lt;&gt;"",$H1351&lt;&gt;"",$F1351&lt;&gt;""),R1356*$H1351*$F1351,"")</f>
        <v/>
      </c>
      <c r="AE1356" s="20" t="str">
        <f>IF(AND(S1356&lt;&gt;"",$H1351&lt;&gt;"",$F1351&lt;&gt;""),S1356*$H1351*$F1351,"")</f>
        <v/>
      </c>
      <c r="AF1356" s="20" t="str">
        <f>IF(AND(T1356&lt;&gt;"",$H1351&lt;&gt;"",$F1351&lt;&gt;""),T1356*$H1351*$F1351,"")</f>
        <v/>
      </c>
      <c r="AG1356" s="20" t="str">
        <f>IF(AND(U1356&lt;&gt;"",$H1351&lt;&gt;"",$F1351&lt;&gt;""),U1356*$H1351*$F1351,"")</f>
        <v/>
      </c>
      <c r="AH1356" s="20" t="str">
        <f>IF(AND(V1356&lt;&gt;"",$H1351&lt;&gt;"",$F1351&lt;&gt;""),V1356*$H1351*$F1351,"")</f>
        <v/>
      </c>
      <c r="AI1356" s="20" t="str">
        <f>IF(AND(W1356&lt;&gt;"",$H1351&lt;&gt;"",$F1351&lt;&gt;""),W1356*$H1351*$F1351,"")</f>
        <v/>
      </c>
      <c r="AJ1356" s="20" t="str">
        <f>IF(AND(X1356&lt;&gt;"",$H1351&lt;&gt;"",$F1351&lt;&gt;""),X1356*$H1351*$F1351,"")</f>
        <v/>
      </c>
    </row>
    <row r="1357" spans="1:36" ht="23.25" customHeight="1" x14ac:dyDescent="0.25">
      <c r="A1357" s="24"/>
      <c r="B1357" s="24"/>
      <c r="J1357" s="20" t="str">
        <f t="shared" si="59"/>
        <v/>
      </c>
      <c r="K1357" s="20" t="str">
        <f t="shared" si="60"/>
        <v/>
      </c>
      <c r="L1357" s="20" t="str">
        <f>IF(D1352&lt;&gt;"",MONTH(D1352),"")</f>
        <v/>
      </c>
      <c r="M1357" s="23" t="str">
        <f>IF(AND(($D1359)&lt;&gt;"",($E1359)&lt;&gt;""),IF(MIN(DATEVALUE($E1359),Base!K$3)-MAX(DATEVALUE($D1359),Base!K$2)+1&gt;=0,MIN(DATEVALUE($E1359),Base!K$3)-MAX(DATEVALUE($D1359),Base!K$2)+1,0),"")</f>
        <v/>
      </c>
      <c r="N1357" s="23" t="str">
        <f>IF(AND(($D1359)&lt;&gt;"",($E1359)&lt;&gt;""),IF(MIN(DATEVALUE($E1359),Base!L$3)-MAX(DATEVALUE($D1359),Base!L$2)+1&gt;=0,MIN(DATEVALUE($E1359),Base!L$3)-MAX(DATEVALUE($D1359),Base!L$2)+1,0),"")</f>
        <v/>
      </c>
      <c r="O1357" s="23" t="str">
        <f>IF(AND(($D1359)&lt;&gt;"",($E1359)&lt;&gt;""),IF(MIN(DATEVALUE($E1359),Base!M$3)-MAX(DATEVALUE($D1359),Base!M$2)+1&gt;=0,MIN(DATEVALUE($E1359),Base!M$3)-MAX(DATEVALUE($D1359),Base!M$2)+1,0),"")</f>
        <v/>
      </c>
      <c r="P1357" s="23" t="str">
        <f>IF(AND(($D1359)&lt;&gt;"",($E1359)&lt;&gt;""),IF(MIN(DATEVALUE($E1359),Base!N$3)-MAX(DATEVALUE($D1359),Base!N$2)+1&gt;=0,MIN(DATEVALUE($E1359),Base!N$3)-MAX(DATEVALUE($D1359),Base!N$2)+1,0),"")</f>
        <v/>
      </c>
      <c r="Q1357" s="23" t="str">
        <f>IF(AND(($D1359)&lt;&gt;"",($E1359)&lt;&gt;""),IF(MIN(DATEVALUE($E1359),Base!O$3)-MAX(DATEVALUE($D1359),Base!O$2)+1&gt;=0,MIN(DATEVALUE($E1359),Base!O$3)-MAX(DATEVALUE($D1359),Base!O$2)+1,0),"")</f>
        <v/>
      </c>
      <c r="R1357" s="23" t="str">
        <f>IF(AND(($D1359)&lt;&gt;"",($E1359)&lt;&gt;""),IF(MIN(DATEVALUE($E1359),Base!P$3)-MAX(DATEVALUE($D1359),Base!P$2)+1&gt;=0,MIN(DATEVALUE($E1359),Base!P$3)-MAX(DATEVALUE($D1359),Base!P$2)+1,0),"")</f>
        <v/>
      </c>
      <c r="S1357" s="23" t="str">
        <f>IF(AND(($D1359)&lt;&gt;"",($E1359)&lt;&gt;""),IF(MIN(DATEVALUE($E1359),Base!Q$3)-MAX(DATEVALUE($D1359),Base!Q$2)+1&gt;=0,MIN(DATEVALUE($E1359),Base!Q$3)-MAX(DATEVALUE($D1359),Base!Q$2)+1,0),"")</f>
        <v/>
      </c>
      <c r="T1357" s="23" t="str">
        <f>IF(AND(($D1359)&lt;&gt;"",($E1359)&lt;&gt;""),IF(MIN(DATEVALUE($E1359),Base!R$3)-MAX(DATEVALUE($D1359),Base!R$2)+1&gt;=0,MIN(DATEVALUE($E1359),Base!R$3)-MAX(DATEVALUE($D1359),Base!R$2)+1,0),"")</f>
        <v/>
      </c>
      <c r="U1357" s="23" t="str">
        <f>IF(AND(($D1359)&lt;&gt;"",($E1359)&lt;&gt;""),IF(MIN(DATEVALUE($E1359),Base!S$3)-MAX(DATEVALUE($D1359),Base!S$2)+1&gt;=0,MIN(DATEVALUE($E1359),Base!S$3)-MAX(DATEVALUE($D1359),Base!S$2)+1,0),"")</f>
        <v/>
      </c>
      <c r="V1357" s="23" t="str">
        <f>IF(AND(($D1359)&lt;&gt;"",($E1359)&lt;&gt;""),IF(MIN(DATEVALUE($E1359),Base!T$3)-MAX(DATEVALUE($D1359),Base!T$2)+1&gt;=0,MIN(DATEVALUE($E1359),Base!T$3)-MAX(DATEVALUE($D1359),Base!T$2)+1,0),"")</f>
        <v/>
      </c>
      <c r="W1357" s="23" t="str">
        <f>IF(AND(($D1359)&lt;&gt;"",($E1359)&lt;&gt;""),IF(MIN(DATEVALUE($E1359),Base!U$3)-MAX(DATEVALUE($D1359),Base!U$2)+1&gt;=0,MIN(DATEVALUE($E1359),Base!U$3)-MAX(DATEVALUE($D1359),Base!U$2)+1,0),"")</f>
        <v/>
      </c>
      <c r="X1357" s="23" t="str">
        <f>IF(AND(($D1359)&lt;&gt;"",($E1359)&lt;&gt;""),IF(MIN(DATEVALUE($E1359),Base!V$3)-MAX(DATEVALUE($D1359),Base!V$2)+1&gt;=0,MIN(DATEVALUE($E1359),Base!V$3)-MAX(DATEVALUE($D1359),Base!V$2)+1,0),"")</f>
        <v/>
      </c>
      <c r="Y1357" s="20" t="str">
        <f>IF(AND(M1357&lt;&gt;"",$H1353&lt;&gt;"",$F1353&lt;&gt;""),M1357*$H1353*$F1353,"")</f>
        <v/>
      </c>
      <c r="Z1357" s="20" t="str">
        <f>IF(AND(N1357&lt;&gt;"",$H1352&lt;&gt;"",$F1352&lt;&gt;""),N1357*$H1352*$F1352,"")</f>
        <v/>
      </c>
      <c r="AA1357" s="20" t="str">
        <f>IF(AND(O1357&lt;&gt;"",$H1352&lt;&gt;"",$F1352&lt;&gt;""),O1357*$H1352*$F1352,"")</f>
        <v/>
      </c>
      <c r="AB1357" s="20" t="str">
        <f>IF(AND(P1357&lt;&gt;"",$H1352&lt;&gt;"",$F1352&lt;&gt;""),P1357*$H1352*$F1352,"")</f>
        <v/>
      </c>
      <c r="AC1357" s="20" t="str">
        <f>IF(AND(Q1357&lt;&gt;"",$H1352&lt;&gt;"",$F1352&lt;&gt;""),Q1357*$H1352*$F1352,"")</f>
        <v/>
      </c>
      <c r="AD1357" s="20" t="str">
        <f>IF(AND(R1357&lt;&gt;"",$H1352&lt;&gt;"",$F1352&lt;&gt;""),R1357*$H1352*$F1352,"")</f>
        <v/>
      </c>
      <c r="AE1357" s="20" t="str">
        <f>IF(AND(S1357&lt;&gt;"",$H1352&lt;&gt;"",$F1352&lt;&gt;""),S1357*$H1352*$F1352,"")</f>
        <v/>
      </c>
      <c r="AF1357" s="20" t="str">
        <f>IF(AND(T1357&lt;&gt;"",$H1352&lt;&gt;"",$F1352&lt;&gt;""),T1357*$H1352*$F1352,"")</f>
        <v/>
      </c>
      <c r="AG1357" s="20" t="str">
        <f>IF(AND(U1357&lt;&gt;"",$H1352&lt;&gt;"",$F1352&lt;&gt;""),U1357*$H1352*$F1352,"")</f>
        <v/>
      </c>
      <c r="AH1357" s="20" t="str">
        <f>IF(AND(V1357&lt;&gt;"",$H1352&lt;&gt;"",$F1352&lt;&gt;""),V1357*$H1352*$F1352,"")</f>
        <v/>
      </c>
      <c r="AI1357" s="20" t="str">
        <f>IF(AND(W1357&lt;&gt;"",$H1352&lt;&gt;"",$F1352&lt;&gt;""),W1357*$H1352*$F1352,"")</f>
        <v/>
      </c>
      <c r="AJ1357" s="20" t="str">
        <f>IF(AND(X1357&lt;&gt;"",$H1352&lt;&gt;"",$F1352&lt;&gt;""),X1357*$H1352*$F1352,"")</f>
        <v/>
      </c>
    </row>
    <row r="1358" spans="1:36" ht="23.25" customHeight="1" x14ac:dyDescent="0.25">
      <c r="A1358" s="24"/>
      <c r="B1358" s="24"/>
      <c r="J1358" s="20" t="str">
        <f t="shared" si="59"/>
        <v/>
      </c>
      <c r="K1358" s="20" t="str">
        <f t="shared" si="60"/>
        <v/>
      </c>
      <c r="L1358" s="20" t="str">
        <f>IF(D1353&lt;&gt;"",MONTH(D1353),"")</f>
        <v/>
      </c>
      <c r="M1358" s="23" t="str">
        <f>IF(AND(($D1360)&lt;&gt;"",($E1360)&lt;&gt;""),IF(MIN(DATEVALUE($E1360),Base!K$3)-MAX(DATEVALUE($D1360),Base!K$2)+1&gt;=0,MIN(DATEVALUE($E1360),Base!K$3)-MAX(DATEVALUE($D1360),Base!K$2)+1,0),"")</f>
        <v/>
      </c>
      <c r="N1358" s="23" t="str">
        <f>IF(AND(($D1360)&lt;&gt;"",($E1360)&lt;&gt;""),IF(MIN(DATEVALUE($E1360),Base!L$3)-MAX(DATEVALUE($D1360),Base!L$2)+1&gt;=0,MIN(DATEVALUE($E1360),Base!L$3)-MAX(DATEVALUE($D1360),Base!L$2)+1,0),"")</f>
        <v/>
      </c>
      <c r="O1358" s="23" t="str">
        <f>IF(AND(($D1360)&lt;&gt;"",($E1360)&lt;&gt;""),IF(MIN(DATEVALUE($E1360),Base!M$3)-MAX(DATEVALUE($D1360),Base!M$2)+1&gt;=0,MIN(DATEVALUE($E1360),Base!M$3)-MAX(DATEVALUE($D1360),Base!M$2)+1,0),"")</f>
        <v/>
      </c>
      <c r="P1358" s="23" t="str">
        <f>IF(AND(($D1360)&lt;&gt;"",($E1360)&lt;&gt;""),IF(MIN(DATEVALUE($E1360),Base!N$3)-MAX(DATEVALUE($D1360),Base!N$2)+1&gt;=0,MIN(DATEVALUE($E1360),Base!N$3)-MAX(DATEVALUE($D1360),Base!N$2)+1,0),"")</f>
        <v/>
      </c>
      <c r="Q1358" s="23" t="str">
        <f>IF(AND(($D1360)&lt;&gt;"",($E1360)&lt;&gt;""),IF(MIN(DATEVALUE($E1360),Base!O$3)-MAX(DATEVALUE($D1360),Base!O$2)+1&gt;=0,MIN(DATEVALUE($E1360),Base!O$3)-MAX(DATEVALUE($D1360),Base!O$2)+1,0),"")</f>
        <v/>
      </c>
      <c r="R1358" s="23" t="str">
        <f>IF(AND(($D1360)&lt;&gt;"",($E1360)&lt;&gt;""),IF(MIN(DATEVALUE($E1360),Base!P$3)-MAX(DATEVALUE($D1360),Base!P$2)+1&gt;=0,MIN(DATEVALUE($E1360),Base!P$3)-MAX(DATEVALUE($D1360),Base!P$2)+1,0),"")</f>
        <v/>
      </c>
      <c r="S1358" s="23" t="str">
        <f>IF(AND(($D1360)&lt;&gt;"",($E1360)&lt;&gt;""),IF(MIN(DATEVALUE($E1360),Base!Q$3)-MAX(DATEVALUE($D1360),Base!Q$2)+1&gt;=0,MIN(DATEVALUE($E1360),Base!Q$3)-MAX(DATEVALUE($D1360),Base!Q$2)+1,0),"")</f>
        <v/>
      </c>
      <c r="T1358" s="23" t="str">
        <f>IF(AND(($D1360)&lt;&gt;"",($E1360)&lt;&gt;""),IF(MIN(DATEVALUE($E1360),Base!R$3)-MAX(DATEVALUE($D1360),Base!R$2)+1&gt;=0,MIN(DATEVALUE($E1360),Base!R$3)-MAX(DATEVALUE($D1360),Base!R$2)+1,0),"")</f>
        <v/>
      </c>
      <c r="U1358" s="23" t="str">
        <f>IF(AND(($D1360)&lt;&gt;"",($E1360)&lt;&gt;""),IF(MIN(DATEVALUE($E1360),Base!S$3)-MAX(DATEVALUE($D1360),Base!S$2)+1&gt;=0,MIN(DATEVALUE($E1360),Base!S$3)-MAX(DATEVALUE($D1360),Base!S$2)+1,0),"")</f>
        <v/>
      </c>
      <c r="V1358" s="23" t="str">
        <f>IF(AND(($D1360)&lt;&gt;"",($E1360)&lt;&gt;""),IF(MIN(DATEVALUE($E1360),Base!T$3)-MAX(DATEVALUE($D1360),Base!T$2)+1&gt;=0,MIN(DATEVALUE($E1360),Base!T$3)-MAX(DATEVALUE($D1360),Base!T$2)+1,0),"")</f>
        <v/>
      </c>
      <c r="W1358" s="23" t="str">
        <f>IF(AND(($D1360)&lt;&gt;"",($E1360)&lt;&gt;""),IF(MIN(DATEVALUE($E1360),Base!U$3)-MAX(DATEVALUE($D1360),Base!U$2)+1&gt;=0,MIN(DATEVALUE($E1360),Base!U$3)-MAX(DATEVALUE($D1360),Base!U$2)+1,0),"")</f>
        <v/>
      </c>
      <c r="X1358" s="23" t="str">
        <f>IF(AND(($D1360)&lt;&gt;"",($E1360)&lt;&gt;""),IF(MIN(DATEVALUE($E1360),Base!V$3)-MAX(DATEVALUE($D1360),Base!V$2)+1&gt;=0,MIN(DATEVALUE($E1360),Base!V$3)-MAX(DATEVALUE($D1360),Base!V$2)+1,0),"")</f>
        <v/>
      </c>
      <c r="Y1358" s="20" t="str">
        <f>IF(AND(M1358&lt;&gt;"",$H1354&lt;&gt;"",$F1354&lt;&gt;""),M1358*$H1354*$F1354,"")</f>
        <v/>
      </c>
      <c r="Z1358" s="20" t="str">
        <f>IF(AND(N1358&lt;&gt;"",$H1353&lt;&gt;"",$F1353&lt;&gt;""),N1358*$H1353*$F1353,"")</f>
        <v/>
      </c>
      <c r="AA1358" s="20" t="str">
        <f>IF(AND(O1358&lt;&gt;"",$H1353&lt;&gt;"",$F1353&lt;&gt;""),O1358*$H1353*$F1353,"")</f>
        <v/>
      </c>
      <c r="AB1358" s="20" t="str">
        <f>IF(AND(P1358&lt;&gt;"",$H1353&lt;&gt;"",$F1353&lt;&gt;""),P1358*$H1353*$F1353,"")</f>
        <v/>
      </c>
      <c r="AC1358" s="20" t="str">
        <f>IF(AND(Q1358&lt;&gt;"",$H1353&lt;&gt;"",$F1353&lt;&gt;""),Q1358*$H1353*$F1353,"")</f>
        <v/>
      </c>
      <c r="AD1358" s="20" t="str">
        <f>IF(AND(R1358&lt;&gt;"",$H1353&lt;&gt;"",$F1353&lt;&gt;""),R1358*$H1353*$F1353,"")</f>
        <v/>
      </c>
      <c r="AE1358" s="20" t="str">
        <f>IF(AND(S1358&lt;&gt;"",$H1353&lt;&gt;"",$F1353&lt;&gt;""),S1358*$H1353*$F1353,"")</f>
        <v/>
      </c>
      <c r="AF1358" s="20" t="str">
        <f>IF(AND(T1358&lt;&gt;"",$H1353&lt;&gt;"",$F1353&lt;&gt;""),T1358*$H1353*$F1353,"")</f>
        <v/>
      </c>
      <c r="AG1358" s="20" t="str">
        <f>IF(AND(U1358&lt;&gt;"",$H1353&lt;&gt;"",$F1353&lt;&gt;""),U1358*$H1353*$F1353,"")</f>
        <v/>
      </c>
      <c r="AH1358" s="20" t="str">
        <f>IF(AND(V1358&lt;&gt;"",$H1353&lt;&gt;"",$F1353&lt;&gt;""),V1358*$H1353*$F1353,"")</f>
        <v/>
      </c>
      <c r="AI1358" s="20" t="str">
        <f>IF(AND(W1358&lt;&gt;"",$H1353&lt;&gt;"",$F1353&lt;&gt;""),W1358*$H1353*$F1353,"")</f>
        <v/>
      </c>
      <c r="AJ1358" s="20" t="str">
        <f>IF(AND(X1358&lt;&gt;"",$H1353&lt;&gt;"",$F1353&lt;&gt;""),X1358*$H1353*$F1353,"")</f>
        <v/>
      </c>
    </row>
    <row r="1359" spans="1:36" ht="23.25" customHeight="1" x14ac:dyDescent="0.25">
      <c r="A1359" s="24"/>
      <c r="B1359" s="24"/>
      <c r="J1359" s="20" t="str">
        <f t="shared" si="59"/>
        <v/>
      </c>
      <c r="K1359" s="20" t="str">
        <f t="shared" si="60"/>
        <v/>
      </c>
      <c r="L1359" s="20" t="str">
        <f>IF(D1354&lt;&gt;"",MONTH(D1354),"")</f>
        <v/>
      </c>
      <c r="M1359" s="23" t="str">
        <f>IF(AND(($D1361)&lt;&gt;"",($E1361)&lt;&gt;""),IF(MIN(DATEVALUE($E1361),Base!K$3)-MAX(DATEVALUE($D1361),Base!K$2)+1&gt;=0,MIN(DATEVALUE($E1361),Base!K$3)-MAX(DATEVALUE($D1361),Base!K$2)+1,0),"")</f>
        <v/>
      </c>
      <c r="N1359" s="23" t="str">
        <f>IF(AND(($D1361)&lt;&gt;"",($E1361)&lt;&gt;""),IF(MIN(DATEVALUE($E1361),Base!L$3)-MAX(DATEVALUE($D1361),Base!L$2)+1&gt;=0,MIN(DATEVALUE($E1361),Base!L$3)-MAX(DATEVALUE($D1361),Base!L$2)+1,0),"")</f>
        <v/>
      </c>
      <c r="O1359" s="23" t="str">
        <f>IF(AND(($D1361)&lt;&gt;"",($E1361)&lt;&gt;""),IF(MIN(DATEVALUE($E1361),Base!M$3)-MAX(DATEVALUE($D1361),Base!M$2)+1&gt;=0,MIN(DATEVALUE($E1361),Base!M$3)-MAX(DATEVALUE($D1361),Base!M$2)+1,0),"")</f>
        <v/>
      </c>
      <c r="P1359" s="23" t="str">
        <f>IF(AND(($D1361)&lt;&gt;"",($E1361)&lt;&gt;""),IF(MIN(DATEVALUE($E1361),Base!N$3)-MAX(DATEVALUE($D1361),Base!N$2)+1&gt;=0,MIN(DATEVALUE($E1361),Base!N$3)-MAX(DATEVALUE($D1361),Base!N$2)+1,0),"")</f>
        <v/>
      </c>
      <c r="Q1359" s="23" t="str">
        <f>IF(AND(($D1361)&lt;&gt;"",($E1361)&lt;&gt;""),IF(MIN(DATEVALUE($E1361),Base!O$3)-MAX(DATEVALUE($D1361),Base!O$2)+1&gt;=0,MIN(DATEVALUE($E1361),Base!O$3)-MAX(DATEVALUE($D1361),Base!O$2)+1,0),"")</f>
        <v/>
      </c>
      <c r="R1359" s="23" t="str">
        <f>IF(AND(($D1361)&lt;&gt;"",($E1361)&lt;&gt;""),IF(MIN(DATEVALUE($E1361),Base!P$3)-MAX(DATEVALUE($D1361),Base!P$2)+1&gt;=0,MIN(DATEVALUE($E1361),Base!P$3)-MAX(DATEVALUE($D1361),Base!P$2)+1,0),"")</f>
        <v/>
      </c>
      <c r="S1359" s="23" t="str">
        <f>IF(AND(($D1361)&lt;&gt;"",($E1361)&lt;&gt;""),IF(MIN(DATEVALUE($E1361),Base!Q$3)-MAX(DATEVALUE($D1361),Base!Q$2)+1&gt;=0,MIN(DATEVALUE($E1361),Base!Q$3)-MAX(DATEVALUE($D1361),Base!Q$2)+1,0),"")</f>
        <v/>
      </c>
      <c r="T1359" s="23" t="str">
        <f>IF(AND(($D1361)&lt;&gt;"",($E1361)&lt;&gt;""),IF(MIN(DATEVALUE($E1361),Base!R$3)-MAX(DATEVALUE($D1361),Base!R$2)+1&gt;=0,MIN(DATEVALUE($E1361),Base!R$3)-MAX(DATEVALUE($D1361),Base!R$2)+1,0),"")</f>
        <v/>
      </c>
      <c r="U1359" s="23" t="str">
        <f>IF(AND(($D1361)&lt;&gt;"",($E1361)&lt;&gt;""),IF(MIN(DATEVALUE($E1361),Base!S$3)-MAX(DATEVALUE($D1361),Base!S$2)+1&gt;=0,MIN(DATEVALUE($E1361),Base!S$3)-MAX(DATEVALUE($D1361),Base!S$2)+1,0),"")</f>
        <v/>
      </c>
      <c r="V1359" s="23" t="str">
        <f>IF(AND(($D1361)&lt;&gt;"",($E1361)&lt;&gt;""),IF(MIN(DATEVALUE($E1361),Base!T$3)-MAX(DATEVALUE($D1361),Base!T$2)+1&gt;=0,MIN(DATEVALUE($E1361),Base!T$3)-MAX(DATEVALUE($D1361),Base!T$2)+1,0),"")</f>
        <v/>
      </c>
      <c r="W1359" s="23" t="str">
        <f>IF(AND(($D1361)&lt;&gt;"",($E1361)&lt;&gt;""),IF(MIN(DATEVALUE($E1361),Base!U$3)-MAX(DATEVALUE($D1361),Base!U$2)+1&gt;=0,MIN(DATEVALUE($E1361),Base!U$3)-MAX(DATEVALUE($D1361),Base!U$2)+1,0),"")</f>
        <v/>
      </c>
      <c r="X1359" s="23" t="str">
        <f>IF(AND(($D1361)&lt;&gt;"",($E1361)&lt;&gt;""),IF(MIN(DATEVALUE($E1361),Base!V$3)-MAX(DATEVALUE($D1361),Base!V$2)+1&gt;=0,MIN(DATEVALUE($E1361),Base!V$3)-MAX(DATEVALUE($D1361),Base!V$2)+1,0),"")</f>
        <v/>
      </c>
      <c r="Y1359" s="20" t="str">
        <f>IF(AND(M1359&lt;&gt;"",$H1355&lt;&gt;"",$F1355&lt;&gt;""),M1359*$H1355*$F1355,"")</f>
        <v/>
      </c>
      <c r="Z1359" s="20" t="str">
        <f>IF(AND(N1359&lt;&gt;"",$H1354&lt;&gt;"",$F1354&lt;&gt;""),N1359*$H1354*$F1354,"")</f>
        <v/>
      </c>
      <c r="AA1359" s="20" t="str">
        <f>IF(AND(O1359&lt;&gt;"",$H1354&lt;&gt;"",$F1354&lt;&gt;""),O1359*$H1354*$F1354,"")</f>
        <v/>
      </c>
      <c r="AB1359" s="20" t="str">
        <f>IF(AND(P1359&lt;&gt;"",$H1354&lt;&gt;"",$F1354&lt;&gt;""),P1359*$H1354*$F1354,"")</f>
        <v/>
      </c>
      <c r="AC1359" s="20" t="str">
        <f>IF(AND(Q1359&lt;&gt;"",$H1354&lt;&gt;"",$F1354&lt;&gt;""),Q1359*$H1354*$F1354,"")</f>
        <v/>
      </c>
      <c r="AD1359" s="20" t="str">
        <f>IF(AND(R1359&lt;&gt;"",$H1354&lt;&gt;"",$F1354&lt;&gt;""),R1359*$H1354*$F1354,"")</f>
        <v/>
      </c>
      <c r="AE1359" s="20" t="str">
        <f>IF(AND(S1359&lt;&gt;"",$H1354&lt;&gt;"",$F1354&lt;&gt;""),S1359*$H1354*$F1354,"")</f>
        <v/>
      </c>
      <c r="AF1359" s="20" t="str">
        <f>IF(AND(T1359&lt;&gt;"",$H1354&lt;&gt;"",$F1354&lt;&gt;""),T1359*$H1354*$F1354,"")</f>
        <v/>
      </c>
      <c r="AG1359" s="20" t="str">
        <f>IF(AND(U1359&lt;&gt;"",$H1354&lt;&gt;"",$F1354&lt;&gt;""),U1359*$H1354*$F1354,"")</f>
        <v/>
      </c>
      <c r="AH1359" s="20" t="str">
        <f>IF(AND(V1359&lt;&gt;"",$H1354&lt;&gt;"",$F1354&lt;&gt;""),V1359*$H1354*$F1354,"")</f>
        <v/>
      </c>
      <c r="AI1359" s="20" t="str">
        <f>IF(AND(W1359&lt;&gt;"",$H1354&lt;&gt;"",$F1354&lt;&gt;""),W1359*$H1354*$F1354,"")</f>
        <v/>
      </c>
      <c r="AJ1359" s="20" t="str">
        <f>IF(AND(X1359&lt;&gt;"",$H1354&lt;&gt;"",$F1354&lt;&gt;""),X1359*$H1354*$F1354,"")</f>
        <v/>
      </c>
    </row>
    <row r="1360" spans="1:36" ht="23.25" customHeight="1" x14ac:dyDescent="0.25">
      <c r="A1360" s="24"/>
      <c r="B1360" s="24"/>
      <c r="J1360" s="20" t="str">
        <f t="shared" si="59"/>
        <v/>
      </c>
      <c r="K1360" s="20" t="str">
        <f t="shared" si="60"/>
        <v/>
      </c>
      <c r="L1360" s="20" t="str">
        <f>IF(D1355&lt;&gt;"",MONTH(D1355),"")</f>
        <v/>
      </c>
      <c r="M1360" s="23" t="str">
        <f>IF(AND(($D1362)&lt;&gt;"",($E1362)&lt;&gt;""),IF(MIN(DATEVALUE($E1362),Base!K$3)-MAX(DATEVALUE($D1362),Base!K$2)+1&gt;=0,MIN(DATEVALUE($E1362),Base!K$3)-MAX(DATEVALUE($D1362),Base!K$2)+1,0),"")</f>
        <v/>
      </c>
      <c r="N1360" s="23" t="str">
        <f>IF(AND(($D1362)&lt;&gt;"",($E1362)&lt;&gt;""),IF(MIN(DATEVALUE($E1362),Base!L$3)-MAX(DATEVALUE($D1362),Base!L$2)+1&gt;=0,MIN(DATEVALUE($E1362),Base!L$3)-MAX(DATEVALUE($D1362),Base!L$2)+1,0),"")</f>
        <v/>
      </c>
      <c r="O1360" s="23" t="str">
        <f>IF(AND(($D1362)&lt;&gt;"",($E1362)&lt;&gt;""),IF(MIN(DATEVALUE($E1362),Base!M$3)-MAX(DATEVALUE($D1362),Base!M$2)+1&gt;=0,MIN(DATEVALUE($E1362),Base!M$3)-MAX(DATEVALUE($D1362),Base!M$2)+1,0),"")</f>
        <v/>
      </c>
      <c r="P1360" s="23" t="str">
        <f>IF(AND(($D1362)&lt;&gt;"",($E1362)&lt;&gt;""),IF(MIN(DATEVALUE($E1362),Base!N$3)-MAX(DATEVALUE($D1362),Base!N$2)+1&gt;=0,MIN(DATEVALUE($E1362),Base!N$3)-MAX(DATEVALUE($D1362),Base!N$2)+1,0),"")</f>
        <v/>
      </c>
      <c r="Q1360" s="23" t="str">
        <f>IF(AND(($D1362)&lt;&gt;"",($E1362)&lt;&gt;""),IF(MIN(DATEVALUE($E1362),Base!O$3)-MAX(DATEVALUE($D1362),Base!O$2)+1&gt;=0,MIN(DATEVALUE($E1362),Base!O$3)-MAX(DATEVALUE($D1362),Base!O$2)+1,0),"")</f>
        <v/>
      </c>
      <c r="R1360" s="23" t="str">
        <f>IF(AND(($D1362)&lt;&gt;"",($E1362)&lt;&gt;""),IF(MIN(DATEVALUE($E1362),Base!P$3)-MAX(DATEVALUE($D1362),Base!P$2)+1&gt;=0,MIN(DATEVALUE($E1362),Base!P$3)-MAX(DATEVALUE($D1362),Base!P$2)+1,0),"")</f>
        <v/>
      </c>
      <c r="S1360" s="23" t="str">
        <f>IF(AND(($D1362)&lt;&gt;"",($E1362)&lt;&gt;""),IF(MIN(DATEVALUE($E1362),Base!Q$3)-MAX(DATEVALUE($D1362),Base!Q$2)+1&gt;=0,MIN(DATEVALUE($E1362),Base!Q$3)-MAX(DATEVALUE($D1362),Base!Q$2)+1,0),"")</f>
        <v/>
      </c>
      <c r="T1360" s="23" t="str">
        <f>IF(AND(($D1362)&lt;&gt;"",($E1362)&lt;&gt;""),IF(MIN(DATEVALUE($E1362),Base!R$3)-MAX(DATEVALUE($D1362),Base!R$2)+1&gt;=0,MIN(DATEVALUE($E1362),Base!R$3)-MAX(DATEVALUE($D1362),Base!R$2)+1,0),"")</f>
        <v/>
      </c>
      <c r="U1360" s="23" t="str">
        <f>IF(AND(($D1362)&lt;&gt;"",($E1362)&lt;&gt;""),IF(MIN(DATEVALUE($E1362),Base!S$3)-MAX(DATEVALUE($D1362),Base!S$2)+1&gt;=0,MIN(DATEVALUE($E1362),Base!S$3)-MAX(DATEVALUE($D1362),Base!S$2)+1,0),"")</f>
        <v/>
      </c>
      <c r="V1360" s="23" t="str">
        <f>IF(AND(($D1362)&lt;&gt;"",($E1362)&lt;&gt;""),IF(MIN(DATEVALUE($E1362),Base!T$3)-MAX(DATEVALUE($D1362),Base!T$2)+1&gt;=0,MIN(DATEVALUE($E1362),Base!T$3)-MAX(DATEVALUE($D1362),Base!T$2)+1,0),"")</f>
        <v/>
      </c>
      <c r="W1360" s="23" t="str">
        <f>IF(AND(($D1362)&lt;&gt;"",($E1362)&lt;&gt;""),IF(MIN(DATEVALUE($E1362),Base!U$3)-MAX(DATEVALUE($D1362),Base!U$2)+1&gt;=0,MIN(DATEVALUE($E1362),Base!U$3)-MAX(DATEVALUE($D1362),Base!U$2)+1,0),"")</f>
        <v/>
      </c>
      <c r="X1360" s="23" t="str">
        <f>IF(AND(($D1362)&lt;&gt;"",($E1362)&lt;&gt;""),IF(MIN(DATEVALUE($E1362),Base!V$3)-MAX(DATEVALUE($D1362),Base!V$2)+1&gt;=0,MIN(DATEVALUE($E1362),Base!V$3)-MAX(DATEVALUE($D1362),Base!V$2)+1,0),"")</f>
        <v/>
      </c>
      <c r="Y1360" s="20" t="str">
        <f>IF(AND(M1360&lt;&gt;"",$H1356&lt;&gt;"",$F1356&lt;&gt;""),M1360*$H1356*$F1356,"")</f>
        <v/>
      </c>
      <c r="Z1360" s="20" t="str">
        <f>IF(AND(N1360&lt;&gt;"",$H1355&lt;&gt;"",$F1355&lt;&gt;""),N1360*$H1355*$F1355,"")</f>
        <v/>
      </c>
      <c r="AA1360" s="20" t="str">
        <f>IF(AND(O1360&lt;&gt;"",$H1355&lt;&gt;"",$F1355&lt;&gt;""),O1360*$H1355*$F1355,"")</f>
        <v/>
      </c>
      <c r="AB1360" s="20" t="str">
        <f>IF(AND(P1360&lt;&gt;"",$H1355&lt;&gt;"",$F1355&lt;&gt;""),P1360*$H1355*$F1355,"")</f>
        <v/>
      </c>
      <c r="AC1360" s="20" t="str">
        <f>IF(AND(Q1360&lt;&gt;"",$H1355&lt;&gt;"",$F1355&lt;&gt;""),Q1360*$H1355*$F1355,"")</f>
        <v/>
      </c>
      <c r="AD1360" s="20" t="str">
        <f>IF(AND(R1360&lt;&gt;"",$H1355&lt;&gt;"",$F1355&lt;&gt;""),R1360*$H1355*$F1355,"")</f>
        <v/>
      </c>
      <c r="AE1360" s="20" t="str">
        <f>IF(AND(S1360&lt;&gt;"",$H1355&lt;&gt;"",$F1355&lt;&gt;""),S1360*$H1355*$F1355,"")</f>
        <v/>
      </c>
      <c r="AF1360" s="20" t="str">
        <f>IF(AND(T1360&lt;&gt;"",$H1355&lt;&gt;"",$F1355&lt;&gt;""),T1360*$H1355*$F1355,"")</f>
        <v/>
      </c>
      <c r="AG1360" s="20" t="str">
        <f>IF(AND(U1360&lt;&gt;"",$H1355&lt;&gt;"",$F1355&lt;&gt;""),U1360*$H1355*$F1355,"")</f>
        <v/>
      </c>
      <c r="AH1360" s="20" t="str">
        <f>IF(AND(V1360&lt;&gt;"",$H1355&lt;&gt;"",$F1355&lt;&gt;""),V1360*$H1355*$F1355,"")</f>
        <v/>
      </c>
      <c r="AI1360" s="20" t="str">
        <f>IF(AND(W1360&lt;&gt;"",$H1355&lt;&gt;"",$F1355&lt;&gt;""),W1360*$H1355*$F1355,"")</f>
        <v/>
      </c>
      <c r="AJ1360" s="20" t="str">
        <f>IF(AND(X1360&lt;&gt;"",$H1355&lt;&gt;"",$F1355&lt;&gt;""),X1360*$H1355*$F1355,"")</f>
        <v/>
      </c>
    </row>
    <row r="1361" spans="1:36" ht="23.25" customHeight="1" x14ac:dyDescent="0.25">
      <c r="A1361" s="24"/>
      <c r="B1361" s="24"/>
      <c r="J1361" s="20" t="str">
        <f t="shared" si="59"/>
        <v/>
      </c>
      <c r="K1361" s="20" t="str">
        <f t="shared" si="60"/>
        <v/>
      </c>
      <c r="L1361" s="20" t="str">
        <f>IF(D1356&lt;&gt;"",MONTH(D1356),"")</f>
        <v/>
      </c>
      <c r="M1361" s="23" t="str">
        <f>IF(AND(($D1363)&lt;&gt;"",($E1363)&lt;&gt;""),IF(MIN(DATEVALUE($E1363),Base!K$3)-MAX(DATEVALUE($D1363),Base!K$2)+1&gt;=0,MIN(DATEVALUE($E1363),Base!K$3)-MAX(DATEVALUE($D1363),Base!K$2)+1,0),"")</f>
        <v/>
      </c>
      <c r="N1361" s="23" t="str">
        <f>IF(AND(($D1363)&lt;&gt;"",($E1363)&lt;&gt;""),IF(MIN(DATEVALUE($E1363),Base!L$3)-MAX(DATEVALUE($D1363),Base!L$2)+1&gt;=0,MIN(DATEVALUE($E1363),Base!L$3)-MAX(DATEVALUE($D1363),Base!L$2)+1,0),"")</f>
        <v/>
      </c>
      <c r="O1361" s="23" t="str">
        <f>IF(AND(($D1363)&lt;&gt;"",($E1363)&lt;&gt;""),IF(MIN(DATEVALUE($E1363),Base!M$3)-MAX(DATEVALUE($D1363),Base!M$2)+1&gt;=0,MIN(DATEVALUE($E1363),Base!M$3)-MAX(DATEVALUE($D1363),Base!M$2)+1,0),"")</f>
        <v/>
      </c>
      <c r="P1361" s="23" t="str">
        <f>IF(AND(($D1363)&lt;&gt;"",($E1363)&lt;&gt;""),IF(MIN(DATEVALUE($E1363),Base!N$3)-MAX(DATEVALUE($D1363),Base!N$2)+1&gt;=0,MIN(DATEVALUE($E1363),Base!N$3)-MAX(DATEVALUE($D1363),Base!N$2)+1,0),"")</f>
        <v/>
      </c>
      <c r="Q1361" s="23" t="str">
        <f>IF(AND(($D1363)&lt;&gt;"",($E1363)&lt;&gt;""),IF(MIN(DATEVALUE($E1363),Base!O$3)-MAX(DATEVALUE($D1363),Base!O$2)+1&gt;=0,MIN(DATEVALUE($E1363),Base!O$3)-MAX(DATEVALUE($D1363),Base!O$2)+1,0),"")</f>
        <v/>
      </c>
      <c r="R1361" s="23" t="str">
        <f>IF(AND(($D1363)&lt;&gt;"",($E1363)&lt;&gt;""),IF(MIN(DATEVALUE($E1363),Base!P$3)-MAX(DATEVALUE($D1363),Base!P$2)+1&gt;=0,MIN(DATEVALUE($E1363),Base!P$3)-MAX(DATEVALUE($D1363),Base!P$2)+1,0),"")</f>
        <v/>
      </c>
      <c r="S1361" s="23" t="str">
        <f>IF(AND(($D1363)&lt;&gt;"",($E1363)&lt;&gt;""),IF(MIN(DATEVALUE($E1363),Base!Q$3)-MAX(DATEVALUE($D1363),Base!Q$2)+1&gt;=0,MIN(DATEVALUE($E1363),Base!Q$3)-MAX(DATEVALUE($D1363),Base!Q$2)+1,0),"")</f>
        <v/>
      </c>
      <c r="T1361" s="23" t="str">
        <f>IF(AND(($D1363)&lt;&gt;"",($E1363)&lt;&gt;""),IF(MIN(DATEVALUE($E1363),Base!R$3)-MAX(DATEVALUE($D1363),Base!R$2)+1&gt;=0,MIN(DATEVALUE($E1363),Base!R$3)-MAX(DATEVALUE($D1363),Base!R$2)+1,0),"")</f>
        <v/>
      </c>
      <c r="U1361" s="23" t="str">
        <f>IF(AND(($D1363)&lt;&gt;"",($E1363)&lt;&gt;""),IF(MIN(DATEVALUE($E1363),Base!S$3)-MAX(DATEVALUE($D1363),Base!S$2)+1&gt;=0,MIN(DATEVALUE($E1363),Base!S$3)-MAX(DATEVALUE($D1363),Base!S$2)+1,0),"")</f>
        <v/>
      </c>
      <c r="V1361" s="23" t="str">
        <f>IF(AND(($D1363)&lt;&gt;"",($E1363)&lt;&gt;""),IF(MIN(DATEVALUE($E1363),Base!T$3)-MAX(DATEVALUE($D1363),Base!T$2)+1&gt;=0,MIN(DATEVALUE($E1363),Base!T$3)-MAX(DATEVALUE($D1363),Base!T$2)+1,0),"")</f>
        <v/>
      </c>
      <c r="W1361" s="23" t="str">
        <f>IF(AND(($D1363)&lt;&gt;"",($E1363)&lt;&gt;""),IF(MIN(DATEVALUE($E1363),Base!U$3)-MAX(DATEVALUE($D1363),Base!U$2)+1&gt;=0,MIN(DATEVALUE($E1363),Base!U$3)-MAX(DATEVALUE($D1363),Base!U$2)+1,0),"")</f>
        <v/>
      </c>
      <c r="X1361" s="23" t="str">
        <f>IF(AND(($D1363)&lt;&gt;"",($E1363)&lt;&gt;""),IF(MIN(DATEVALUE($E1363),Base!V$3)-MAX(DATEVALUE($D1363),Base!V$2)+1&gt;=0,MIN(DATEVALUE($E1363),Base!V$3)-MAX(DATEVALUE($D1363),Base!V$2)+1,0),"")</f>
        <v/>
      </c>
      <c r="Y1361" s="20" t="str">
        <f>IF(AND(M1361&lt;&gt;"",$H1357&lt;&gt;"",$F1357&lt;&gt;""),M1361*$H1357*$F1357,"")</f>
        <v/>
      </c>
      <c r="Z1361" s="20" t="str">
        <f>IF(AND(N1361&lt;&gt;"",$H1356&lt;&gt;"",$F1356&lt;&gt;""),N1361*$H1356*$F1356,"")</f>
        <v/>
      </c>
      <c r="AA1361" s="20" t="str">
        <f>IF(AND(O1361&lt;&gt;"",$H1356&lt;&gt;"",$F1356&lt;&gt;""),O1361*$H1356*$F1356,"")</f>
        <v/>
      </c>
      <c r="AB1361" s="20" t="str">
        <f>IF(AND(P1361&lt;&gt;"",$H1356&lt;&gt;"",$F1356&lt;&gt;""),P1361*$H1356*$F1356,"")</f>
        <v/>
      </c>
      <c r="AC1361" s="20" t="str">
        <f>IF(AND(Q1361&lt;&gt;"",$H1356&lt;&gt;"",$F1356&lt;&gt;""),Q1361*$H1356*$F1356,"")</f>
        <v/>
      </c>
      <c r="AD1361" s="20" t="str">
        <f>IF(AND(R1361&lt;&gt;"",$H1356&lt;&gt;"",$F1356&lt;&gt;""),R1361*$H1356*$F1356,"")</f>
        <v/>
      </c>
      <c r="AE1361" s="20" t="str">
        <f>IF(AND(S1361&lt;&gt;"",$H1356&lt;&gt;"",$F1356&lt;&gt;""),S1361*$H1356*$F1356,"")</f>
        <v/>
      </c>
      <c r="AF1361" s="20" t="str">
        <f>IF(AND(T1361&lt;&gt;"",$H1356&lt;&gt;"",$F1356&lt;&gt;""),T1361*$H1356*$F1356,"")</f>
        <v/>
      </c>
      <c r="AG1361" s="20" t="str">
        <f>IF(AND(U1361&lt;&gt;"",$H1356&lt;&gt;"",$F1356&lt;&gt;""),U1361*$H1356*$F1356,"")</f>
        <v/>
      </c>
      <c r="AH1361" s="20" t="str">
        <f>IF(AND(V1361&lt;&gt;"",$H1356&lt;&gt;"",$F1356&lt;&gt;""),V1361*$H1356*$F1356,"")</f>
        <v/>
      </c>
      <c r="AI1361" s="20" t="str">
        <f>IF(AND(W1361&lt;&gt;"",$H1356&lt;&gt;"",$F1356&lt;&gt;""),W1361*$H1356*$F1356,"")</f>
        <v/>
      </c>
      <c r="AJ1361" s="20" t="str">
        <f>IF(AND(X1361&lt;&gt;"",$H1356&lt;&gt;"",$F1356&lt;&gt;""),X1361*$H1356*$F1356,"")</f>
        <v/>
      </c>
    </row>
    <row r="1362" spans="1:36" ht="23.25" customHeight="1" x14ac:dyDescent="0.25">
      <c r="A1362" s="24"/>
      <c r="B1362" s="24"/>
      <c r="J1362" s="20" t="str">
        <f t="shared" si="59"/>
        <v/>
      </c>
      <c r="K1362" s="20" t="str">
        <f t="shared" si="60"/>
        <v/>
      </c>
      <c r="L1362" s="20" t="str">
        <f>IF(D1357&lt;&gt;"",MONTH(D1357),"")</f>
        <v/>
      </c>
      <c r="M1362" s="23" t="str">
        <f>IF(AND(($D1364)&lt;&gt;"",($E1364)&lt;&gt;""),IF(MIN(DATEVALUE($E1364),Base!K$3)-MAX(DATEVALUE($D1364),Base!K$2)+1&gt;=0,MIN(DATEVALUE($E1364),Base!K$3)-MAX(DATEVALUE($D1364),Base!K$2)+1,0),"")</f>
        <v/>
      </c>
      <c r="N1362" s="23" t="str">
        <f>IF(AND(($D1364)&lt;&gt;"",($E1364)&lt;&gt;""),IF(MIN(DATEVALUE($E1364),Base!L$3)-MAX(DATEVALUE($D1364),Base!L$2)+1&gt;=0,MIN(DATEVALUE($E1364),Base!L$3)-MAX(DATEVALUE($D1364),Base!L$2)+1,0),"")</f>
        <v/>
      </c>
      <c r="O1362" s="23" t="str">
        <f>IF(AND(($D1364)&lt;&gt;"",($E1364)&lt;&gt;""),IF(MIN(DATEVALUE($E1364),Base!M$3)-MAX(DATEVALUE($D1364),Base!M$2)+1&gt;=0,MIN(DATEVALUE($E1364),Base!M$3)-MAX(DATEVALUE($D1364),Base!M$2)+1,0),"")</f>
        <v/>
      </c>
      <c r="P1362" s="23" t="str">
        <f>IF(AND(($D1364)&lt;&gt;"",($E1364)&lt;&gt;""),IF(MIN(DATEVALUE($E1364),Base!N$3)-MAX(DATEVALUE($D1364),Base!N$2)+1&gt;=0,MIN(DATEVALUE($E1364),Base!N$3)-MAX(DATEVALUE($D1364),Base!N$2)+1,0),"")</f>
        <v/>
      </c>
      <c r="Q1362" s="23" t="str">
        <f>IF(AND(($D1364)&lt;&gt;"",($E1364)&lt;&gt;""),IF(MIN(DATEVALUE($E1364),Base!O$3)-MAX(DATEVALUE($D1364),Base!O$2)+1&gt;=0,MIN(DATEVALUE($E1364),Base!O$3)-MAX(DATEVALUE($D1364),Base!O$2)+1,0),"")</f>
        <v/>
      </c>
      <c r="R1362" s="23" t="str">
        <f>IF(AND(($D1364)&lt;&gt;"",($E1364)&lt;&gt;""),IF(MIN(DATEVALUE($E1364),Base!P$3)-MAX(DATEVALUE($D1364),Base!P$2)+1&gt;=0,MIN(DATEVALUE($E1364),Base!P$3)-MAX(DATEVALUE($D1364),Base!P$2)+1,0),"")</f>
        <v/>
      </c>
      <c r="S1362" s="23" t="str">
        <f>IF(AND(($D1364)&lt;&gt;"",($E1364)&lt;&gt;""),IF(MIN(DATEVALUE($E1364),Base!Q$3)-MAX(DATEVALUE($D1364),Base!Q$2)+1&gt;=0,MIN(DATEVALUE($E1364),Base!Q$3)-MAX(DATEVALUE($D1364),Base!Q$2)+1,0),"")</f>
        <v/>
      </c>
      <c r="T1362" s="23" t="str">
        <f>IF(AND(($D1364)&lt;&gt;"",($E1364)&lt;&gt;""),IF(MIN(DATEVALUE($E1364),Base!R$3)-MAX(DATEVALUE($D1364),Base!R$2)+1&gt;=0,MIN(DATEVALUE($E1364),Base!R$3)-MAX(DATEVALUE($D1364),Base!R$2)+1,0),"")</f>
        <v/>
      </c>
      <c r="U1362" s="23" t="str">
        <f>IF(AND(($D1364)&lt;&gt;"",($E1364)&lt;&gt;""),IF(MIN(DATEVALUE($E1364),Base!S$3)-MAX(DATEVALUE($D1364),Base!S$2)+1&gt;=0,MIN(DATEVALUE($E1364),Base!S$3)-MAX(DATEVALUE($D1364),Base!S$2)+1,0),"")</f>
        <v/>
      </c>
      <c r="V1362" s="23" t="str">
        <f>IF(AND(($D1364)&lt;&gt;"",($E1364)&lt;&gt;""),IF(MIN(DATEVALUE($E1364),Base!T$3)-MAX(DATEVALUE($D1364),Base!T$2)+1&gt;=0,MIN(DATEVALUE($E1364),Base!T$3)-MAX(DATEVALUE($D1364),Base!T$2)+1,0),"")</f>
        <v/>
      </c>
      <c r="W1362" s="23" t="str">
        <f>IF(AND(($D1364)&lt;&gt;"",($E1364)&lt;&gt;""),IF(MIN(DATEVALUE($E1364),Base!U$3)-MAX(DATEVALUE($D1364),Base!U$2)+1&gt;=0,MIN(DATEVALUE($E1364),Base!U$3)-MAX(DATEVALUE($D1364),Base!U$2)+1,0),"")</f>
        <v/>
      </c>
      <c r="X1362" s="23" t="str">
        <f>IF(AND(($D1364)&lt;&gt;"",($E1364)&lt;&gt;""),IF(MIN(DATEVALUE($E1364),Base!V$3)-MAX(DATEVALUE($D1364),Base!V$2)+1&gt;=0,MIN(DATEVALUE($E1364),Base!V$3)-MAX(DATEVALUE($D1364),Base!V$2)+1,0),"")</f>
        <v/>
      </c>
      <c r="Y1362" s="20" t="str">
        <f>IF(AND(M1362&lt;&gt;"",$H1358&lt;&gt;"",$F1358&lt;&gt;""),M1362*$H1358*$F1358,"")</f>
        <v/>
      </c>
      <c r="Z1362" s="20" t="str">
        <f>IF(AND(N1362&lt;&gt;"",$H1357&lt;&gt;"",$F1357&lt;&gt;""),N1362*$H1357*$F1357,"")</f>
        <v/>
      </c>
      <c r="AA1362" s="20" t="str">
        <f>IF(AND(O1362&lt;&gt;"",$H1357&lt;&gt;"",$F1357&lt;&gt;""),O1362*$H1357*$F1357,"")</f>
        <v/>
      </c>
      <c r="AB1362" s="20" t="str">
        <f>IF(AND(P1362&lt;&gt;"",$H1357&lt;&gt;"",$F1357&lt;&gt;""),P1362*$H1357*$F1357,"")</f>
        <v/>
      </c>
      <c r="AC1362" s="20" t="str">
        <f>IF(AND(Q1362&lt;&gt;"",$H1357&lt;&gt;"",$F1357&lt;&gt;""),Q1362*$H1357*$F1357,"")</f>
        <v/>
      </c>
      <c r="AD1362" s="20" t="str">
        <f>IF(AND(R1362&lt;&gt;"",$H1357&lt;&gt;"",$F1357&lt;&gt;""),R1362*$H1357*$F1357,"")</f>
        <v/>
      </c>
      <c r="AE1362" s="20" t="str">
        <f>IF(AND(S1362&lt;&gt;"",$H1357&lt;&gt;"",$F1357&lt;&gt;""),S1362*$H1357*$F1357,"")</f>
        <v/>
      </c>
      <c r="AF1362" s="20" t="str">
        <f>IF(AND(T1362&lt;&gt;"",$H1357&lt;&gt;"",$F1357&lt;&gt;""),T1362*$H1357*$F1357,"")</f>
        <v/>
      </c>
      <c r="AG1362" s="20" t="str">
        <f>IF(AND(U1362&lt;&gt;"",$H1357&lt;&gt;"",$F1357&lt;&gt;""),U1362*$H1357*$F1357,"")</f>
        <v/>
      </c>
      <c r="AH1362" s="20" t="str">
        <f>IF(AND(V1362&lt;&gt;"",$H1357&lt;&gt;"",$F1357&lt;&gt;""),V1362*$H1357*$F1357,"")</f>
        <v/>
      </c>
      <c r="AI1362" s="20" t="str">
        <f>IF(AND(W1362&lt;&gt;"",$H1357&lt;&gt;"",$F1357&lt;&gt;""),W1362*$H1357*$F1357,"")</f>
        <v/>
      </c>
      <c r="AJ1362" s="20" t="str">
        <f>IF(AND(X1362&lt;&gt;"",$H1357&lt;&gt;"",$F1357&lt;&gt;""),X1362*$H1357*$F1357,"")</f>
        <v/>
      </c>
    </row>
    <row r="1363" spans="1:36" ht="23.25" customHeight="1" x14ac:dyDescent="0.25">
      <c r="A1363" s="24"/>
      <c r="B1363" s="24"/>
      <c r="J1363" s="20" t="str">
        <f t="shared" si="59"/>
        <v/>
      </c>
      <c r="K1363" s="20" t="str">
        <f t="shared" si="60"/>
        <v/>
      </c>
      <c r="L1363" s="20" t="str">
        <f>IF(D1358&lt;&gt;"",MONTH(D1358),"")</f>
        <v/>
      </c>
      <c r="M1363" s="23" t="str">
        <f>IF(AND(($D1365)&lt;&gt;"",($E1365)&lt;&gt;""),IF(MIN(DATEVALUE($E1365),Base!K$3)-MAX(DATEVALUE($D1365),Base!K$2)+1&gt;=0,MIN(DATEVALUE($E1365),Base!K$3)-MAX(DATEVALUE($D1365),Base!K$2)+1,0),"")</f>
        <v/>
      </c>
      <c r="N1363" s="23" t="str">
        <f>IF(AND(($D1365)&lt;&gt;"",($E1365)&lt;&gt;""),IF(MIN(DATEVALUE($E1365),Base!L$3)-MAX(DATEVALUE($D1365),Base!L$2)+1&gt;=0,MIN(DATEVALUE($E1365),Base!L$3)-MAX(DATEVALUE($D1365),Base!L$2)+1,0),"")</f>
        <v/>
      </c>
      <c r="O1363" s="23" t="str">
        <f>IF(AND(($D1365)&lt;&gt;"",($E1365)&lt;&gt;""),IF(MIN(DATEVALUE($E1365),Base!M$3)-MAX(DATEVALUE($D1365),Base!M$2)+1&gt;=0,MIN(DATEVALUE($E1365),Base!M$3)-MAX(DATEVALUE($D1365),Base!M$2)+1,0),"")</f>
        <v/>
      </c>
      <c r="P1363" s="23" t="str">
        <f>IF(AND(($D1365)&lt;&gt;"",($E1365)&lt;&gt;""),IF(MIN(DATEVALUE($E1365),Base!N$3)-MAX(DATEVALUE($D1365),Base!N$2)+1&gt;=0,MIN(DATEVALUE($E1365),Base!N$3)-MAX(DATEVALUE($D1365),Base!N$2)+1,0),"")</f>
        <v/>
      </c>
      <c r="Q1363" s="23" t="str">
        <f>IF(AND(($D1365)&lt;&gt;"",($E1365)&lt;&gt;""),IF(MIN(DATEVALUE($E1365),Base!O$3)-MAX(DATEVALUE($D1365),Base!O$2)+1&gt;=0,MIN(DATEVALUE($E1365),Base!O$3)-MAX(DATEVALUE($D1365),Base!O$2)+1,0),"")</f>
        <v/>
      </c>
      <c r="R1363" s="23" t="str">
        <f>IF(AND(($D1365)&lt;&gt;"",($E1365)&lt;&gt;""),IF(MIN(DATEVALUE($E1365),Base!P$3)-MAX(DATEVALUE($D1365),Base!P$2)+1&gt;=0,MIN(DATEVALUE($E1365),Base!P$3)-MAX(DATEVALUE($D1365),Base!P$2)+1,0),"")</f>
        <v/>
      </c>
      <c r="S1363" s="23" t="str">
        <f>IF(AND(($D1365)&lt;&gt;"",($E1365)&lt;&gt;""),IF(MIN(DATEVALUE($E1365),Base!Q$3)-MAX(DATEVALUE($D1365),Base!Q$2)+1&gt;=0,MIN(DATEVALUE($E1365),Base!Q$3)-MAX(DATEVALUE($D1365),Base!Q$2)+1,0),"")</f>
        <v/>
      </c>
      <c r="T1363" s="23" t="str">
        <f>IF(AND(($D1365)&lt;&gt;"",($E1365)&lt;&gt;""),IF(MIN(DATEVALUE($E1365),Base!R$3)-MAX(DATEVALUE($D1365),Base!R$2)+1&gt;=0,MIN(DATEVALUE($E1365),Base!R$3)-MAX(DATEVALUE($D1365),Base!R$2)+1,0),"")</f>
        <v/>
      </c>
      <c r="U1363" s="23" t="str">
        <f>IF(AND(($D1365)&lt;&gt;"",($E1365)&lt;&gt;""),IF(MIN(DATEVALUE($E1365),Base!S$3)-MAX(DATEVALUE($D1365),Base!S$2)+1&gt;=0,MIN(DATEVALUE($E1365),Base!S$3)-MAX(DATEVALUE($D1365),Base!S$2)+1,0),"")</f>
        <v/>
      </c>
      <c r="V1363" s="23" t="str">
        <f>IF(AND(($D1365)&lt;&gt;"",($E1365)&lt;&gt;""),IF(MIN(DATEVALUE($E1365),Base!T$3)-MAX(DATEVALUE($D1365),Base!T$2)+1&gt;=0,MIN(DATEVALUE($E1365),Base!T$3)-MAX(DATEVALUE($D1365),Base!T$2)+1,0),"")</f>
        <v/>
      </c>
      <c r="W1363" s="23" t="str">
        <f>IF(AND(($D1365)&lt;&gt;"",($E1365)&lt;&gt;""),IF(MIN(DATEVALUE($E1365),Base!U$3)-MAX(DATEVALUE($D1365),Base!U$2)+1&gt;=0,MIN(DATEVALUE($E1365),Base!U$3)-MAX(DATEVALUE($D1365),Base!U$2)+1,0),"")</f>
        <v/>
      </c>
      <c r="X1363" s="23" t="str">
        <f>IF(AND(($D1365)&lt;&gt;"",($E1365)&lt;&gt;""),IF(MIN(DATEVALUE($E1365),Base!V$3)-MAX(DATEVALUE($D1365),Base!V$2)+1&gt;=0,MIN(DATEVALUE($E1365),Base!V$3)-MAX(DATEVALUE($D1365),Base!V$2)+1,0),"")</f>
        <v/>
      </c>
      <c r="Y1363" s="20" t="str">
        <f>IF(AND(M1363&lt;&gt;"",$H1359&lt;&gt;"",$F1359&lt;&gt;""),M1363*$H1359*$F1359,"")</f>
        <v/>
      </c>
      <c r="Z1363" s="20" t="str">
        <f>IF(AND(N1363&lt;&gt;"",$H1358&lt;&gt;"",$F1358&lt;&gt;""),N1363*$H1358*$F1358,"")</f>
        <v/>
      </c>
      <c r="AA1363" s="20" t="str">
        <f>IF(AND(O1363&lt;&gt;"",$H1358&lt;&gt;"",$F1358&lt;&gt;""),O1363*$H1358*$F1358,"")</f>
        <v/>
      </c>
      <c r="AB1363" s="20" t="str">
        <f>IF(AND(P1363&lt;&gt;"",$H1358&lt;&gt;"",$F1358&lt;&gt;""),P1363*$H1358*$F1358,"")</f>
        <v/>
      </c>
      <c r="AC1363" s="20" t="str">
        <f>IF(AND(Q1363&lt;&gt;"",$H1358&lt;&gt;"",$F1358&lt;&gt;""),Q1363*$H1358*$F1358,"")</f>
        <v/>
      </c>
      <c r="AD1363" s="20" t="str">
        <f>IF(AND(R1363&lt;&gt;"",$H1358&lt;&gt;"",$F1358&lt;&gt;""),R1363*$H1358*$F1358,"")</f>
        <v/>
      </c>
      <c r="AE1363" s="20" t="str">
        <f>IF(AND(S1363&lt;&gt;"",$H1358&lt;&gt;"",$F1358&lt;&gt;""),S1363*$H1358*$F1358,"")</f>
        <v/>
      </c>
      <c r="AF1363" s="20" t="str">
        <f>IF(AND(T1363&lt;&gt;"",$H1358&lt;&gt;"",$F1358&lt;&gt;""),T1363*$H1358*$F1358,"")</f>
        <v/>
      </c>
      <c r="AG1363" s="20" t="str">
        <f>IF(AND(U1363&lt;&gt;"",$H1358&lt;&gt;"",$F1358&lt;&gt;""),U1363*$H1358*$F1358,"")</f>
        <v/>
      </c>
      <c r="AH1363" s="20" t="str">
        <f>IF(AND(V1363&lt;&gt;"",$H1358&lt;&gt;"",$F1358&lt;&gt;""),V1363*$H1358*$F1358,"")</f>
        <v/>
      </c>
      <c r="AI1363" s="20" t="str">
        <f>IF(AND(W1363&lt;&gt;"",$H1358&lt;&gt;"",$F1358&lt;&gt;""),W1363*$H1358*$F1358,"")</f>
        <v/>
      </c>
      <c r="AJ1363" s="20" t="str">
        <f>IF(AND(X1363&lt;&gt;"",$H1358&lt;&gt;"",$F1358&lt;&gt;""),X1363*$H1358*$F1358,"")</f>
        <v/>
      </c>
    </row>
    <row r="1364" spans="1:36" ht="23.25" customHeight="1" x14ac:dyDescent="0.25">
      <c r="A1364" s="24"/>
      <c r="B1364" s="24"/>
      <c r="J1364" s="20" t="str">
        <f t="shared" si="59"/>
        <v/>
      </c>
      <c r="K1364" s="20" t="str">
        <f t="shared" si="60"/>
        <v/>
      </c>
      <c r="L1364" s="20" t="str">
        <f>IF(D1359&lt;&gt;"",MONTH(D1359),"")</f>
        <v/>
      </c>
      <c r="M1364" s="23" t="str">
        <f>IF(AND(($D1366)&lt;&gt;"",($E1366)&lt;&gt;""),IF(MIN(DATEVALUE($E1366),Base!K$3)-MAX(DATEVALUE($D1366),Base!K$2)+1&gt;=0,MIN(DATEVALUE($E1366),Base!K$3)-MAX(DATEVALUE($D1366),Base!K$2)+1,0),"")</f>
        <v/>
      </c>
      <c r="N1364" s="23" t="str">
        <f>IF(AND(($D1366)&lt;&gt;"",($E1366)&lt;&gt;""),IF(MIN(DATEVALUE($E1366),Base!L$3)-MAX(DATEVALUE($D1366),Base!L$2)+1&gt;=0,MIN(DATEVALUE($E1366),Base!L$3)-MAX(DATEVALUE($D1366),Base!L$2)+1,0),"")</f>
        <v/>
      </c>
      <c r="O1364" s="23" t="str">
        <f>IF(AND(($D1366)&lt;&gt;"",($E1366)&lt;&gt;""),IF(MIN(DATEVALUE($E1366),Base!M$3)-MAX(DATEVALUE($D1366),Base!M$2)+1&gt;=0,MIN(DATEVALUE($E1366),Base!M$3)-MAX(DATEVALUE($D1366),Base!M$2)+1,0),"")</f>
        <v/>
      </c>
      <c r="P1364" s="23" t="str">
        <f>IF(AND(($D1366)&lt;&gt;"",($E1366)&lt;&gt;""),IF(MIN(DATEVALUE($E1366),Base!N$3)-MAX(DATEVALUE($D1366),Base!N$2)+1&gt;=0,MIN(DATEVALUE($E1366),Base!N$3)-MAX(DATEVALUE($D1366),Base!N$2)+1,0),"")</f>
        <v/>
      </c>
      <c r="Q1364" s="23" t="str">
        <f>IF(AND(($D1366)&lt;&gt;"",($E1366)&lt;&gt;""),IF(MIN(DATEVALUE($E1366),Base!O$3)-MAX(DATEVALUE($D1366),Base!O$2)+1&gt;=0,MIN(DATEVALUE($E1366),Base!O$3)-MAX(DATEVALUE($D1366),Base!O$2)+1,0),"")</f>
        <v/>
      </c>
      <c r="R1364" s="23" t="str">
        <f>IF(AND(($D1366)&lt;&gt;"",($E1366)&lt;&gt;""),IF(MIN(DATEVALUE($E1366),Base!P$3)-MAX(DATEVALUE($D1366),Base!P$2)+1&gt;=0,MIN(DATEVALUE($E1366),Base!P$3)-MAX(DATEVALUE($D1366),Base!P$2)+1,0),"")</f>
        <v/>
      </c>
      <c r="S1364" s="23" t="str">
        <f>IF(AND(($D1366)&lt;&gt;"",($E1366)&lt;&gt;""),IF(MIN(DATEVALUE($E1366),Base!Q$3)-MAX(DATEVALUE($D1366),Base!Q$2)+1&gt;=0,MIN(DATEVALUE($E1366),Base!Q$3)-MAX(DATEVALUE($D1366),Base!Q$2)+1,0),"")</f>
        <v/>
      </c>
      <c r="T1364" s="23" t="str">
        <f>IF(AND(($D1366)&lt;&gt;"",($E1366)&lt;&gt;""),IF(MIN(DATEVALUE($E1366),Base!R$3)-MAX(DATEVALUE($D1366),Base!R$2)+1&gt;=0,MIN(DATEVALUE($E1366),Base!R$3)-MAX(DATEVALUE($D1366),Base!R$2)+1,0),"")</f>
        <v/>
      </c>
      <c r="U1364" s="23" t="str">
        <f>IF(AND(($D1366)&lt;&gt;"",($E1366)&lt;&gt;""),IF(MIN(DATEVALUE($E1366),Base!S$3)-MAX(DATEVALUE($D1366),Base!S$2)+1&gt;=0,MIN(DATEVALUE($E1366),Base!S$3)-MAX(DATEVALUE($D1366),Base!S$2)+1,0),"")</f>
        <v/>
      </c>
      <c r="V1364" s="23" t="str">
        <f>IF(AND(($D1366)&lt;&gt;"",($E1366)&lt;&gt;""),IF(MIN(DATEVALUE($E1366),Base!T$3)-MAX(DATEVALUE($D1366),Base!T$2)+1&gt;=0,MIN(DATEVALUE($E1366),Base!T$3)-MAX(DATEVALUE($D1366),Base!T$2)+1,0),"")</f>
        <v/>
      </c>
      <c r="W1364" s="23" t="str">
        <f>IF(AND(($D1366)&lt;&gt;"",($E1366)&lt;&gt;""),IF(MIN(DATEVALUE($E1366),Base!U$3)-MAX(DATEVALUE($D1366),Base!U$2)+1&gt;=0,MIN(DATEVALUE($E1366),Base!U$3)-MAX(DATEVALUE($D1366),Base!U$2)+1,0),"")</f>
        <v/>
      </c>
      <c r="X1364" s="23" t="str">
        <f>IF(AND(($D1366)&lt;&gt;"",($E1366)&lt;&gt;""),IF(MIN(DATEVALUE($E1366),Base!V$3)-MAX(DATEVALUE($D1366),Base!V$2)+1&gt;=0,MIN(DATEVALUE($E1366),Base!V$3)-MAX(DATEVALUE($D1366),Base!V$2)+1,0),"")</f>
        <v/>
      </c>
      <c r="Y1364" s="20" t="str">
        <f>IF(AND(M1364&lt;&gt;"",$H1360&lt;&gt;"",$F1360&lt;&gt;""),M1364*$H1360*$F1360,"")</f>
        <v/>
      </c>
      <c r="Z1364" s="20" t="str">
        <f>IF(AND(N1364&lt;&gt;"",$H1359&lt;&gt;"",$F1359&lt;&gt;""),N1364*$H1359*$F1359,"")</f>
        <v/>
      </c>
      <c r="AA1364" s="20" t="str">
        <f>IF(AND(O1364&lt;&gt;"",$H1359&lt;&gt;"",$F1359&lt;&gt;""),O1364*$H1359*$F1359,"")</f>
        <v/>
      </c>
      <c r="AB1364" s="20" t="str">
        <f>IF(AND(P1364&lt;&gt;"",$H1359&lt;&gt;"",$F1359&lt;&gt;""),P1364*$H1359*$F1359,"")</f>
        <v/>
      </c>
      <c r="AC1364" s="20" t="str">
        <f>IF(AND(Q1364&lt;&gt;"",$H1359&lt;&gt;"",$F1359&lt;&gt;""),Q1364*$H1359*$F1359,"")</f>
        <v/>
      </c>
      <c r="AD1364" s="20" t="str">
        <f>IF(AND(R1364&lt;&gt;"",$H1359&lt;&gt;"",$F1359&lt;&gt;""),R1364*$H1359*$F1359,"")</f>
        <v/>
      </c>
      <c r="AE1364" s="20" t="str">
        <f>IF(AND(S1364&lt;&gt;"",$H1359&lt;&gt;"",$F1359&lt;&gt;""),S1364*$H1359*$F1359,"")</f>
        <v/>
      </c>
      <c r="AF1364" s="20" t="str">
        <f>IF(AND(T1364&lt;&gt;"",$H1359&lt;&gt;"",$F1359&lt;&gt;""),T1364*$H1359*$F1359,"")</f>
        <v/>
      </c>
      <c r="AG1364" s="20" t="str">
        <f>IF(AND(U1364&lt;&gt;"",$H1359&lt;&gt;"",$F1359&lt;&gt;""),U1364*$H1359*$F1359,"")</f>
        <v/>
      </c>
      <c r="AH1364" s="20" t="str">
        <f>IF(AND(V1364&lt;&gt;"",$H1359&lt;&gt;"",$F1359&lt;&gt;""),V1364*$H1359*$F1359,"")</f>
        <v/>
      </c>
      <c r="AI1364" s="20" t="str">
        <f>IF(AND(W1364&lt;&gt;"",$H1359&lt;&gt;"",$F1359&lt;&gt;""),W1364*$H1359*$F1359,"")</f>
        <v/>
      </c>
      <c r="AJ1364" s="20" t="str">
        <f>IF(AND(X1364&lt;&gt;"",$H1359&lt;&gt;"",$F1359&lt;&gt;""),X1364*$H1359*$F1359,"")</f>
        <v/>
      </c>
    </row>
    <row r="1365" spans="1:36" ht="23.25" customHeight="1" x14ac:dyDescent="0.25">
      <c r="A1365" s="24"/>
      <c r="B1365" s="24"/>
      <c r="J1365" s="20" t="str">
        <f t="shared" si="59"/>
        <v/>
      </c>
      <c r="K1365" s="20" t="str">
        <f t="shared" si="60"/>
        <v/>
      </c>
      <c r="L1365" s="20" t="str">
        <f>IF(D1360&lt;&gt;"",MONTH(D1360),"")</f>
        <v/>
      </c>
      <c r="M1365" s="23" t="str">
        <f>IF(AND(($D1367)&lt;&gt;"",($E1367)&lt;&gt;""),IF(MIN(DATEVALUE($E1367),Base!K$3)-MAX(DATEVALUE($D1367),Base!K$2)+1&gt;=0,MIN(DATEVALUE($E1367),Base!K$3)-MAX(DATEVALUE($D1367),Base!K$2)+1,0),"")</f>
        <v/>
      </c>
      <c r="N1365" s="23" t="str">
        <f>IF(AND(($D1367)&lt;&gt;"",($E1367)&lt;&gt;""),IF(MIN(DATEVALUE($E1367),Base!L$3)-MAX(DATEVALUE($D1367),Base!L$2)+1&gt;=0,MIN(DATEVALUE($E1367),Base!L$3)-MAX(DATEVALUE($D1367),Base!L$2)+1,0),"")</f>
        <v/>
      </c>
      <c r="O1365" s="23" t="str">
        <f>IF(AND(($D1367)&lt;&gt;"",($E1367)&lt;&gt;""),IF(MIN(DATEVALUE($E1367),Base!M$3)-MAX(DATEVALUE($D1367),Base!M$2)+1&gt;=0,MIN(DATEVALUE($E1367),Base!M$3)-MAX(DATEVALUE($D1367),Base!M$2)+1,0),"")</f>
        <v/>
      </c>
      <c r="P1365" s="23" t="str">
        <f>IF(AND(($D1367)&lt;&gt;"",($E1367)&lt;&gt;""),IF(MIN(DATEVALUE($E1367),Base!N$3)-MAX(DATEVALUE($D1367),Base!N$2)+1&gt;=0,MIN(DATEVALUE($E1367),Base!N$3)-MAX(DATEVALUE($D1367),Base!N$2)+1,0),"")</f>
        <v/>
      </c>
      <c r="Q1365" s="23" t="str">
        <f>IF(AND(($D1367)&lt;&gt;"",($E1367)&lt;&gt;""),IF(MIN(DATEVALUE($E1367),Base!O$3)-MAX(DATEVALUE($D1367),Base!O$2)+1&gt;=0,MIN(DATEVALUE($E1367),Base!O$3)-MAX(DATEVALUE($D1367),Base!O$2)+1,0),"")</f>
        <v/>
      </c>
      <c r="R1365" s="23" t="str">
        <f>IF(AND(($D1367)&lt;&gt;"",($E1367)&lt;&gt;""),IF(MIN(DATEVALUE($E1367),Base!P$3)-MAX(DATEVALUE($D1367),Base!P$2)+1&gt;=0,MIN(DATEVALUE($E1367),Base!P$3)-MAX(DATEVALUE($D1367),Base!P$2)+1,0),"")</f>
        <v/>
      </c>
      <c r="S1365" s="23" t="str">
        <f>IF(AND(($D1367)&lt;&gt;"",($E1367)&lt;&gt;""),IF(MIN(DATEVALUE($E1367),Base!Q$3)-MAX(DATEVALUE($D1367),Base!Q$2)+1&gt;=0,MIN(DATEVALUE($E1367),Base!Q$3)-MAX(DATEVALUE($D1367),Base!Q$2)+1,0),"")</f>
        <v/>
      </c>
      <c r="T1365" s="23" t="str">
        <f>IF(AND(($D1367)&lt;&gt;"",($E1367)&lt;&gt;""),IF(MIN(DATEVALUE($E1367),Base!R$3)-MAX(DATEVALUE($D1367),Base!R$2)+1&gt;=0,MIN(DATEVALUE($E1367),Base!R$3)-MAX(DATEVALUE($D1367),Base!R$2)+1,0),"")</f>
        <v/>
      </c>
      <c r="U1365" s="23" t="str">
        <f>IF(AND(($D1367)&lt;&gt;"",($E1367)&lt;&gt;""),IF(MIN(DATEVALUE($E1367),Base!S$3)-MAX(DATEVALUE($D1367),Base!S$2)+1&gt;=0,MIN(DATEVALUE($E1367),Base!S$3)-MAX(DATEVALUE($D1367),Base!S$2)+1,0),"")</f>
        <v/>
      </c>
      <c r="V1365" s="23" t="str">
        <f>IF(AND(($D1367)&lt;&gt;"",($E1367)&lt;&gt;""),IF(MIN(DATEVALUE($E1367),Base!T$3)-MAX(DATEVALUE($D1367),Base!T$2)+1&gt;=0,MIN(DATEVALUE($E1367),Base!T$3)-MAX(DATEVALUE($D1367),Base!T$2)+1,0),"")</f>
        <v/>
      </c>
      <c r="W1365" s="23" t="str">
        <f>IF(AND(($D1367)&lt;&gt;"",($E1367)&lt;&gt;""),IF(MIN(DATEVALUE($E1367),Base!U$3)-MAX(DATEVALUE($D1367),Base!U$2)+1&gt;=0,MIN(DATEVALUE($E1367),Base!U$3)-MAX(DATEVALUE($D1367),Base!U$2)+1,0),"")</f>
        <v/>
      </c>
      <c r="X1365" s="23" t="str">
        <f>IF(AND(($D1367)&lt;&gt;"",($E1367)&lt;&gt;""),IF(MIN(DATEVALUE($E1367),Base!V$3)-MAX(DATEVALUE($D1367),Base!V$2)+1&gt;=0,MIN(DATEVALUE($E1367),Base!V$3)-MAX(DATEVALUE($D1367),Base!V$2)+1,0),"")</f>
        <v/>
      </c>
      <c r="Y1365" s="20" t="str">
        <f>IF(AND(M1365&lt;&gt;"",$H1361&lt;&gt;"",$F1361&lt;&gt;""),M1365*$H1361*$F1361,"")</f>
        <v/>
      </c>
      <c r="Z1365" s="20" t="str">
        <f>IF(AND(N1365&lt;&gt;"",$H1360&lt;&gt;"",$F1360&lt;&gt;""),N1365*$H1360*$F1360,"")</f>
        <v/>
      </c>
      <c r="AA1365" s="20" t="str">
        <f>IF(AND(O1365&lt;&gt;"",$H1360&lt;&gt;"",$F1360&lt;&gt;""),O1365*$H1360*$F1360,"")</f>
        <v/>
      </c>
      <c r="AB1365" s="20" t="str">
        <f>IF(AND(P1365&lt;&gt;"",$H1360&lt;&gt;"",$F1360&lt;&gt;""),P1365*$H1360*$F1360,"")</f>
        <v/>
      </c>
      <c r="AC1365" s="20" t="str">
        <f>IF(AND(Q1365&lt;&gt;"",$H1360&lt;&gt;"",$F1360&lt;&gt;""),Q1365*$H1360*$F1360,"")</f>
        <v/>
      </c>
      <c r="AD1365" s="20" t="str">
        <f>IF(AND(R1365&lt;&gt;"",$H1360&lt;&gt;"",$F1360&lt;&gt;""),R1365*$H1360*$F1360,"")</f>
        <v/>
      </c>
      <c r="AE1365" s="20" t="str">
        <f>IF(AND(S1365&lt;&gt;"",$H1360&lt;&gt;"",$F1360&lt;&gt;""),S1365*$H1360*$F1360,"")</f>
        <v/>
      </c>
      <c r="AF1365" s="20" t="str">
        <f>IF(AND(T1365&lt;&gt;"",$H1360&lt;&gt;"",$F1360&lt;&gt;""),T1365*$H1360*$F1360,"")</f>
        <v/>
      </c>
      <c r="AG1365" s="20" t="str">
        <f>IF(AND(U1365&lt;&gt;"",$H1360&lt;&gt;"",$F1360&lt;&gt;""),U1365*$H1360*$F1360,"")</f>
        <v/>
      </c>
      <c r="AH1365" s="20" t="str">
        <f>IF(AND(V1365&lt;&gt;"",$H1360&lt;&gt;"",$F1360&lt;&gt;""),V1365*$H1360*$F1360,"")</f>
        <v/>
      </c>
      <c r="AI1365" s="20" t="str">
        <f>IF(AND(W1365&lt;&gt;"",$H1360&lt;&gt;"",$F1360&lt;&gt;""),W1365*$H1360*$F1360,"")</f>
        <v/>
      </c>
      <c r="AJ1365" s="20" t="str">
        <f>IF(AND(X1365&lt;&gt;"",$H1360&lt;&gt;"",$F1360&lt;&gt;""),X1365*$H1360*$F1360,"")</f>
        <v/>
      </c>
    </row>
    <row r="1366" spans="1:36" ht="23.25" customHeight="1" x14ac:dyDescent="0.25">
      <c r="A1366" s="24"/>
      <c r="B1366" s="24"/>
      <c r="J1366" s="20" t="str">
        <f t="shared" si="59"/>
        <v/>
      </c>
      <c r="K1366" s="20" t="str">
        <f t="shared" si="60"/>
        <v/>
      </c>
      <c r="L1366" s="20" t="str">
        <f>IF(D1361&lt;&gt;"",MONTH(D1361),"")</f>
        <v/>
      </c>
      <c r="M1366" s="23" t="str">
        <f>IF(AND(($D1368)&lt;&gt;"",($E1368)&lt;&gt;""),IF(MIN(DATEVALUE($E1368),Base!K$3)-MAX(DATEVALUE($D1368),Base!K$2)+1&gt;=0,MIN(DATEVALUE($E1368),Base!K$3)-MAX(DATEVALUE($D1368),Base!K$2)+1,0),"")</f>
        <v/>
      </c>
      <c r="N1366" s="23" t="str">
        <f>IF(AND(($D1368)&lt;&gt;"",($E1368)&lt;&gt;""),IF(MIN(DATEVALUE($E1368),Base!L$3)-MAX(DATEVALUE($D1368),Base!L$2)+1&gt;=0,MIN(DATEVALUE($E1368),Base!L$3)-MAX(DATEVALUE($D1368),Base!L$2)+1,0),"")</f>
        <v/>
      </c>
      <c r="O1366" s="23" t="str">
        <f>IF(AND(($D1368)&lt;&gt;"",($E1368)&lt;&gt;""),IF(MIN(DATEVALUE($E1368),Base!M$3)-MAX(DATEVALUE($D1368),Base!M$2)+1&gt;=0,MIN(DATEVALUE($E1368),Base!M$3)-MAX(DATEVALUE($D1368),Base!M$2)+1,0),"")</f>
        <v/>
      </c>
      <c r="P1366" s="23" t="str">
        <f>IF(AND(($D1368)&lt;&gt;"",($E1368)&lt;&gt;""),IF(MIN(DATEVALUE($E1368),Base!N$3)-MAX(DATEVALUE($D1368),Base!N$2)+1&gt;=0,MIN(DATEVALUE($E1368),Base!N$3)-MAX(DATEVALUE($D1368),Base!N$2)+1,0),"")</f>
        <v/>
      </c>
      <c r="Q1366" s="23" t="str">
        <f>IF(AND(($D1368)&lt;&gt;"",($E1368)&lt;&gt;""),IF(MIN(DATEVALUE($E1368),Base!O$3)-MAX(DATEVALUE($D1368),Base!O$2)+1&gt;=0,MIN(DATEVALUE($E1368),Base!O$3)-MAX(DATEVALUE($D1368),Base!O$2)+1,0),"")</f>
        <v/>
      </c>
      <c r="R1366" s="23" t="str">
        <f>IF(AND(($D1368)&lt;&gt;"",($E1368)&lt;&gt;""),IF(MIN(DATEVALUE($E1368),Base!P$3)-MAX(DATEVALUE($D1368),Base!P$2)+1&gt;=0,MIN(DATEVALUE($E1368),Base!P$3)-MAX(DATEVALUE($D1368),Base!P$2)+1,0),"")</f>
        <v/>
      </c>
      <c r="S1366" s="23" t="str">
        <f>IF(AND(($D1368)&lt;&gt;"",($E1368)&lt;&gt;""),IF(MIN(DATEVALUE($E1368),Base!Q$3)-MAX(DATEVALUE($D1368),Base!Q$2)+1&gt;=0,MIN(DATEVALUE($E1368),Base!Q$3)-MAX(DATEVALUE($D1368),Base!Q$2)+1,0),"")</f>
        <v/>
      </c>
      <c r="T1366" s="23" t="str">
        <f>IF(AND(($D1368)&lt;&gt;"",($E1368)&lt;&gt;""),IF(MIN(DATEVALUE($E1368),Base!R$3)-MAX(DATEVALUE($D1368),Base!R$2)+1&gt;=0,MIN(DATEVALUE($E1368),Base!R$3)-MAX(DATEVALUE($D1368),Base!R$2)+1,0),"")</f>
        <v/>
      </c>
      <c r="U1366" s="23" t="str">
        <f>IF(AND(($D1368)&lt;&gt;"",($E1368)&lt;&gt;""),IF(MIN(DATEVALUE($E1368),Base!S$3)-MAX(DATEVALUE($D1368),Base!S$2)+1&gt;=0,MIN(DATEVALUE($E1368),Base!S$3)-MAX(DATEVALUE($D1368),Base!S$2)+1,0),"")</f>
        <v/>
      </c>
      <c r="V1366" s="23" t="str">
        <f>IF(AND(($D1368)&lt;&gt;"",($E1368)&lt;&gt;""),IF(MIN(DATEVALUE($E1368),Base!T$3)-MAX(DATEVALUE($D1368),Base!T$2)+1&gt;=0,MIN(DATEVALUE($E1368),Base!T$3)-MAX(DATEVALUE($D1368),Base!T$2)+1,0),"")</f>
        <v/>
      </c>
      <c r="W1366" s="23" t="str">
        <f>IF(AND(($D1368)&lt;&gt;"",($E1368)&lt;&gt;""),IF(MIN(DATEVALUE($E1368),Base!U$3)-MAX(DATEVALUE($D1368),Base!U$2)+1&gt;=0,MIN(DATEVALUE($E1368),Base!U$3)-MAX(DATEVALUE($D1368),Base!U$2)+1,0),"")</f>
        <v/>
      </c>
      <c r="X1366" s="23" t="str">
        <f>IF(AND(($D1368)&lt;&gt;"",($E1368)&lt;&gt;""),IF(MIN(DATEVALUE($E1368),Base!V$3)-MAX(DATEVALUE($D1368),Base!V$2)+1&gt;=0,MIN(DATEVALUE($E1368),Base!V$3)-MAX(DATEVALUE($D1368),Base!V$2)+1,0),"")</f>
        <v/>
      </c>
      <c r="Y1366" s="20" t="str">
        <f>IF(AND(M1366&lt;&gt;"",$H1362&lt;&gt;"",$F1362&lt;&gt;""),M1366*$H1362*$F1362,"")</f>
        <v/>
      </c>
      <c r="Z1366" s="20" t="str">
        <f>IF(AND(N1366&lt;&gt;"",$H1361&lt;&gt;"",$F1361&lt;&gt;""),N1366*$H1361*$F1361,"")</f>
        <v/>
      </c>
      <c r="AA1366" s="20" t="str">
        <f>IF(AND(O1366&lt;&gt;"",$H1361&lt;&gt;"",$F1361&lt;&gt;""),O1366*$H1361*$F1361,"")</f>
        <v/>
      </c>
      <c r="AB1366" s="20" t="str">
        <f>IF(AND(P1366&lt;&gt;"",$H1361&lt;&gt;"",$F1361&lt;&gt;""),P1366*$H1361*$F1361,"")</f>
        <v/>
      </c>
      <c r="AC1366" s="20" t="str">
        <f>IF(AND(Q1366&lt;&gt;"",$H1361&lt;&gt;"",$F1361&lt;&gt;""),Q1366*$H1361*$F1361,"")</f>
        <v/>
      </c>
      <c r="AD1366" s="20" t="str">
        <f>IF(AND(R1366&lt;&gt;"",$H1361&lt;&gt;"",$F1361&lt;&gt;""),R1366*$H1361*$F1361,"")</f>
        <v/>
      </c>
      <c r="AE1366" s="20" t="str">
        <f>IF(AND(S1366&lt;&gt;"",$H1361&lt;&gt;"",$F1361&lt;&gt;""),S1366*$H1361*$F1361,"")</f>
        <v/>
      </c>
      <c r="AF1366" s="20" t="str">
        <f>IF(AND(T1366&lt;&gt;"",$H1361&lt;&gt;"",$F1361&lt;&gt;""),T1366*$H1361*$F1361,"")</f>
        <v/>
      </c>
      <c r="AG1366" s="20" t="str">
        <f>IF(AND(U1366&lt;&gt;"",$H1361&lt;&gt;"",$F1361&lt;&gt;""),U1366*$H1361*$F1361,"")</f>
        <v/>
      </c>
      <c r="AH1366" s="20" t="str">
        <f>IF(AND(V1366&lt;&gt;"",$H1361&lt;&gt;"",$F1361&lt;&gt;""),V1366*$H1361*$F1361,"")</f>
        <v/>
      </c>
      <c r="AI1366" s="20" t="str">
        <f>IF(AND(W1366&lt;&gt;"",$H1361&lt;&gt;"",$F1361&lt;&gt;""),W1366*$H1361*$F1361,"")</f>
        <v/>
      </c>
      <c r="AJ1366" s="20" t="str">
        <f>IF(AND(X1366&lt;&gt;"",$H1361&lt;&gt;"",$F1361&lt;&gt;""),X1366*$H1361*$F1361,"")</f>
        <v/>
      </c>
    </row>
    <row r="1367" spans="1:36" ht="23.25" customHeight="1" x14ac:dyDescent="0.25">
      <c r="A1367" s="24"/>
      <c r="B1367" s="24"/>
      <c r="J1367" s="20" t="str">
        <f t="shared" si="59"/>
        <v/>
      </c>
      <c r="K1367" s="20" t="str">
        <f t="shared" si="60"/>
        <v/>
      </c>
      <c r="L1367" s="20" t="str">
        <f>IF(D1362&lt;&gt;"",MONTH(D1362),"")</f>
        <v/>
      </c>
      <c r="M1367" s="23" t="str">
        <f>IF(AND(($D1369)&lt;&gt;"",($E1369)&lt;&gt;""),IF(MIN(DATEVALUE($E1369),Base!K$3)-MAX(DATEVALUE($D1369),Base!K$2)+1&gt;=0,MIN(DATEVALUE($E1369),Base!K$3)-MAX(DATEVALUE($D1369),Base!K$2)+1,0),"")</f>
        <v/>
      </c>
      <c r="N1367" s="23" t="str">
        <f>IF(AND(($D1369)&lt;&gt;"",($E1369)&lt;&gt;""),IF(MIN(DATEVALUE($E1369),Base!L$3)-MAX(DATEVALUE($D1369),Base!L$2)+1&gt;=0,MIN(DATEVALUE($E1369),Base!L$3)-MAX(DATEVALUE($D1369),Base!L$2)+1,0),"")</f>
        <v/>
      </c>
      <c r="O1367" s="23" t="str">
        <f>IF(AND(($D1369)&lt;&gt;"",($E1369)&lt;&gt;""),IF(MIN(DATEVALUE($E1369),Base!M$3)-MAX(DATEVALUE($D1369),Base!M$2)+1&gt;=0,MIN(DATEVALUE($E1369),Base!M$3)-MAX(DATEVALUE($D1369),Base!M$2)+1,0),"")</f>
        <v/>
      </c>
      <c r="P1367" s="23" t="str">
        <f>IF(AND(($D1369)&lt;&gt;"",($E1369)&lt;&gt;""),IF(MIN(DATEVALUE($E1369),Base!N$3)-MAX(DATEVALUE($D1369),Base!N$2)+1&gt;=0,MIN(DATEVALUE($E1369),Base!N$3)-MAX(DATEVALUE($D1369),Base!N$2)+1,0),"")</f>
        <v/>
      </c>
      <c r="Q1367" s="23" t="str">
        <f>IF(AND(($D1369)&lt;&gt;"",($E1369)&lt;&gt;""),IF(MIN(DATEVALUE($E1369),Base!O$3)-MAX(DATEVALUE($D1369),Base!O$2)+1&gt;=0,MIN(DATEVALUE($E1369),Base!O$3)-MAX(DATEVALUE($D1369),Base!O$2)+1,0),"")</f>
        <v/>
      </c>
      <c r="R1367" s="23" t="str">
        <f>IF(AND(($D1369)&lt;&gt;"",($E1369)&lt;&gt;""),IF(MIN(DATEVALUE($E1369),Base!P$3)-MAX(DATEVALUE($D1369),Base!P$2)+1&gt;=0,MIN(DATEVALUE($E1369),Base!P$3)-MAX(DATEVALUE($D1369),Base!P$2)+1,0),"")</f>
        <v/>
      </c>
      <c r="S1367" s="23" t="str">
        <f>IF(AND(($D1369)&lt;&gt;"",($E1369)&lt;&gt;""),IF(MIN(DATEVALUE($E1369),Base!Q$3)-MAX(DATEVALUE($D1369),Base!Q$2)+1&gt;=0,MIN(DATEVALUE($E1369),Base!Q$3)-MAX(DATEVALUE($D1369),Base!Q$2)+1,0),"")</f>
        <v/>
      </c>
      <c r="T1367" s="23" t="str">
        <f>IF(AND(($D1369)&lt;&gt;"",($E1369)&lt;&gt;""),IF(MIN(DATEVALUE($E1369),Base!R$3)-MAX(DATEVALUE($D1369),Base!R$2)+1&gt;=0,MIN(DATEVALUE($E1369),Base!R$3)-MAX(DATEVALUE($D1369),Base!R$2)+1,0),"")</f>
        <v/>
      </c>
      <c r="U1367" s="23" t="str">
        <f>IF(AND(($D1369)&lt;&gt;"",($E1369)&lt;&gt;""),IF(MIN(DATEVALUE($E1369),Base!S$3)-MAX(DATEVALUE($D1369),Base!S$2)+1&gt;=0,MIN(DATEVALUE($E1369),Base!S$3)-MAX(DATEVALUE($D1369),Base!S$2)+1,0),"")</f>
        <v/>
      </c>
      <c r="V1367" s="23" t="str">
        <f>IF(AND(($D1369)&lt;&gt;"",($E1369)&lt;&gt;""),IF(MIN(DATEVALUE($E1369),Base!T$3)-MAX(DATEVALUE($D1369),Base!T$2)+1&gt;=0,MIN(DATEVALUE($E1369),Base!T$3)-MAX(DATEVALUE($D1369),Base!T$2)+1,0),"")</f>
        <v/>
      </c>
      <c r="W1367" s="23" t="str">
        <f>IF(AND(($D1369)&lt;&gt;"",($E1369)&lt;&gt;""),IF(MIN(DATEVALUE($E1369),Base!U$3)-MAX(DATEVALUE($D1369),Base!U$2)+1&gt;=0,MIN(DATEVALUE($E1369),Base!U$3)-MAX(DATEVALUE($D1369),Base!U$2)+1,0),"")</f>
        <v/>
      </c>
      <c r="X1367" s="23" t="str">
        <f>IF(AND(($D1369)&lt;&gt;"",($E1369)&lt;&gt;""),IF(MIN(DATEVALUE($E1369),Base!V$3)-MAX(DATEVALUE($D1369),Base!V$2)+1&gt;=0,MIN(DATEVALUE($E1369),Base!V$3)-MAX(DATEVALUE($D1369),Base!V$2)+1,0),"")</f>
        <v/>
      </c>
      <c r="Y1367" s="20" t="str">
        <f>IF(AND(M1367&lt;&gt;"",$H1363&lt;&gt;"",$F1363&lt;&gt;""),M1367*$H1363*$F1363,"")</f>
        <v/>
      </c>
      <c r="Z1367" s="20" t="str">
        <f>IF(AND(N1367&lt;&gt;"",$H1362&lt;&gt;"",$F1362&lt;&gt;""),N1367*$H1362*$F1362,"")</f>
        <v/>
      </c>
      <c r="AA1367" s="20" t="str">
        <f>IF(AND(O1367&lt;&gt;"",$H1362&lt;&gt;"",$F1362&lt;&gt;""),O1367*$H1362*$F1362,"")</f>
        <v/>
      </c>
      <c r="AB1367" s="20" t="str">
        <f>IF(AND(P1367&lt;&gt;"",$H1362&lt;&gt;"",$F1362&lt;&gt;""),P1367*$H1362*$F1362,"")</f>
        <v/>
      </c>
      <c r="AC1367" s="20" t="str">
        <f>IF(AND(Q1367&lt;&gt;"",$H1362&lt;&gt;"",$F1362&lt;&gt;""),Q1367*$H1362*$F1362,"")</f>
        <v/>
      </c>
      <c r="AD1367" s="20" t="str">
        <f>IF(AND(R1367&lt;&gt;"",$H1362&lt;&gt;"",$F1362&lt;&gt;""),R1367*$H1362*$F1362,"")</f>
        <v/>
      </c>
      <c r="AE1367" s="20" t="str">
        <f>IF(AND(S1367&lt;&gt;"",$H1362&lt;&gt;"",$F1362&lt;&gt;""),S1367*$H1362*$F1362,"")</f>
        <v/>
      </c>
      <c r="AF1367" s="20" t="str">
        <f>IF(AND(T1367&lt;&gt;"",$H1362&lt;&gt;"",$F1362&lt;&gt;""),T1367*$H1362*$F1362,"")</f>
        <v/>
      </c>
      <c r="AG1367" s="20" t="str">
        <f>IF(AND(U1367&lt;&gt;"",$H1362&lt;&gt;"",$F1362&lt;&gt;""),U1367*$H1362*$F1362,"")</f>
        <v/>
      </c>
      <c r="AH1367" s="20" t="str">
        <f>IF(AND(V1367&lt;&gt;"",$H1362&lt;&gt;"",$F1362&lt;&gt;""),V1367*$H1362*$F1362,"")</f>
        <v/>
      </c>
      <c r="AI1367" s="20" t="str">
        <f>IF(AND(W1367&lt;&gt;"",$H1362&lt;&gt;"",$F1362&lt;&gt;""),W1367*$H1362*$F1362,"")</f>
        <v/>
      </c>
      <c r="AJ1367" s="20" t="str">
        <f>IF(AND(X1367&lt;&gt;"",$H1362&lt;&gt;"",$F1362&lt;&gt;""),X1367*$H1362*$F1362,"")</f>
        <v/>
      </c>
    </row>
    <row r="1368" spans="1:36" ht="23.25" customHeight="1" x14ac:dyDescent="0.25">
      <c r="A1368" s="24"/>
      <c r="B1368" s="24"/>
      <c r="J1368" s="20" t="str">
        <f t="shared" si="59"/>
        <v/>
      </c>
      <c r="K1368" s="20" t="str">
        <f t="shared" si="60"/>
        <v/>
      </c>
      <c r="L1368" s="20" t="str">
        <f>IF(D1363&lt;&gt;"",MONTH(D1363),"")</f>
        <v/>
      </c>
      <c r="M1368" s="23" t="str">
        <f>IF(AND(($D1370)&lt;&gt;"",($E1370)&lt;&gt;""),IF(MIN(DATEVALUE($E1370),Base!K$3)-MAX(DATEVALUE($D1370),Base!K$2)+1&gt;=0,MIN(DATEVALUE($E1370),Base!K$3)-MAX(DATEVALUE($D1370),Base!K$2)+1,0),"")</f>
        <v/>
      </c>
      <c r="N1368" s="23" t="str">
        <f>IF(AND(($D1370)&lt;&gt;"",($E1370)&lt;&gt;""),IF(MIN(DATEVALUE($E1370),Base!L$3)-MAX(DATEVALUE($D1370),Base!L$2)+1&gt;=0,MIN(DATEVALUE($E1370),Base!L$3)-MAX(DATEVALUE($D1370),Base!L$2)+1,0),"")</f>
        <v/>
      </c>
      <c r="O1368" s="23" t="str">
        <f>IF(AND(($D1370)&lt;&gt;"",($E1370)&lt;&gt;""),IF(MIN(DATEVALUE($E1370),Base!M$3)-MAX(DATEVALUE($D1370),Base!M$2)+1&gt;=0,MIN(DATEVALUE($E1370),Base!M$3)-MAX(DATEVALUE($D1370),Base!M$2)+1,0),"")</f>
        <v/>
      </c>
      <c r="P1368" s="23" t="str">
        <f>IF(AND(($D1370)&lt;&gt;"",($E1370)&lt;&gt;""),IF(MIN(DATEVALUE($E1370),Base!N$3)-MAX(DATEVALUE($D1370),Base!N$2)+1&gt;=0,MIN(DATEVALUE($E1370),Base!N$3)-MAX(DATEVALUE($D1370),Base!N$2)+1,0),"")</f>
        <v/>
      </c>
      <c r="Q1368" s="23" t="str">
        <f>IF(AND(($D1370)&lt;&gt;"",($E1370)&lt;&gt;""),IF(MIN(DATEVALUE($E1370),Base!O$3)-MAX(DATEVALUE($D1370),Base!O$2)+1&gt;=0,MIN(DATEVALUE($E1370),Base!O$3)-MAX(DATEVALUE($D1370),Base!O$2)+1,0),"")</f>
        <v/>
      </c>
      <c r="R1368" s="23" t="str">
        <f>IF(AND(($D1370)&lt;&gt;"",($E1370)&lt;&gt;""),IF(MIN(DATEVALUE($E1370),Base!P$3)-MAX(DATEVALUE($D1370),Base!P$2)+1&gt;=0,MIN(DATEVALUE($E1370),Base!P$3)-MAX(DATEVALUE($D1370),Base!P$2)+1,0),"")</f>
        <v/>
      </c>
      <c r="S1368" s="23" t="str">
        <f>IF(AND(($D1370)&lt;&gt;"",($E1370)&lt;&gt;""),IF(MIN(DATEVALUE($E1370),Base!Q$3)-MAX(DATEVALUE($D1370),Base!Q$2)+1&gt;=0,MIN(DATEVALUE($E1370),Base!Q$3)-MAX(DATEVALUE($D1370),Base!Q$2)+1,0),"")</f>
        <v/>
      </c>
      <c r="T1368" s="23" t="str">
        <f>IF(AND(($D1370)&lt;&gt;"",($E1370)&lt;&gt;""),IF(MIN(DATEVALUE($E1370),Base!R$3)-MAX(DATEVALUE($D1370),Base!R$2)+1&gt;=0,MIN(DATEVALUE($E1370),Base!R$3)-MAX(DATEVALUE($D1370),Base!R$2)+1,0),"")</f>
        <v/>
      </c>
      <c r="U1368" s="23" t="str">
        <f>IF(AND(($D1370)&lt;&gt;"",($E1370)&lt;&gt;""),IF(MIN(DATEVALUE($E1370),Base!S$3)-MAX(DATEVALUE($D1370),Base!S$2)+1&gt;=0,MIN(DATEVALUE($E1370),Base!S$3)-MAX(DATEVALUE($D1370),Base!S$2)+1,0),"")</f>
        <v/>
      </c>
      <c r="V1368" s="23" t="str">
        <f>IF(AND(($D1370)&lt;&gt;"",($E1370)&lt;&gt;""),IF(MIN(DATEVALUE($E1370),Base!T$3)-MAX(DATEVALUE($D1370),Base!T$2)+1&gt;=0,MIN(DATEVALUE($E1370),Base!T$3)-MAX(DATEVALUE($D1370),Base!T$2)+1,0),"")</f>
        <v/>
      </c>
      <c r="W1368" s="23" t="str">
        <f>IF(AND(($D1370)&lt;&gt;"",($E1370)&lt;&gt;""),IF(MIN(DATEVALUE($E1370),Base!U$3)-MAX(DATEVALUE($D1370),Base!U$2)+1&gt;=0,MIN(DATEVALUE($E1370),Base!U$3)-MAX(DATEVALUE($D1370),Base!U$2)+1,0),"")</f>
        <v/>
      </c>
      <c r="X1368" s="23" t="str">
        <f>IF(AND(($D1370)&lt;&gt;"",($E1370)&lt;&gt;""),IF(MIN(DATEVALUE($E1370),Base!V$3)-MAX(DATEVALUE($D1370),Base!V$2)+1&gt;=0,MIN(DATEVALUE($E1370),Base!V$3)-MAX(DATEVALUE($D1370),Base!V$2)+1,0),"")</f>
        <v/>
      </c>
      <c r="Y1368" s="20" t="str">
        <f>IF(AND(M1368&lt;&gt;"",$H1364&lt;&gt;"",$F1364&lt;&gt;""),M1368*$H1364*$F1364,"")</f>
        <v/>
      </c>
      <c r="Z1368" s="20" t="str">
        <f>IF(AND(N1368&lt;&gt;"",$H1363&lt;&gt;"",$F1363&lt;&gt;""),N1368*$H1363*$F1363,"")</f>
        <v/>
      </c>
      <c r="AA1368" s="20" t="str">
        <f>IF(AND(O1368&lt;&gt;"",$H1363&lt;&gt;"",$F1363&lt;&gt;""),O1368*$H1363*$F1363,"")</f>
        <v/>
      </c>
      <c r="AB1368" s="20" t="str">
        <f>IF(AND(P1368&lt;&gt;"",$H1363&lt;&gt;"",$F1363&lt;&gt;""),P1368*$H1363*$F1363,"")</f>
        <v/>
      </c>
      <c r="AC1368" s="20" t="str">
        <f>IF(AND(Q1368&lt;&gt;"",$H1363&lt;&gt;"",$F1363&lt;&gt;""),Q1368*$H1363*$F1363,"")</f>
        <v/>
      </c>
      <c r="AD1368" s="20" t="str">
        <f>IF(AND(R1368&lt;&gt;"",$H1363&lt;&gt;"",$F1363&lt;&gt;""),R1368*$H1363*$F1363,"")</f>
        <v/>
      </c>
      <c r="AE1368" s="20" t="str">
        <f>IF(AND(S1368&lt;&gt;"",$H1363&lt;&gt;"",$F1363&lt;&gt;""),S1368*$H1363*$F1363,"")</f>
        <v/>
      </c>
      <c r="AF1368" s="20" t="str">
        <f>IF(AND(T1368&lt;&gt;"",$H1363&lt;&gt;"",$F1363&lt;&gt;""),T1368*$H1363*$F1363,"")</f>
        <v/>
      </c>
      <c r="AG1368" s="20" t="str">
        <f>IF(AND(U1368&lt;&gt;"",$H1363&lt;&gt;"",$F1363&lt;&gt;""),U1368*$H1363*$F1363,"")</f>
        <v/>
      </c>
      <c r="AH1368" s="20" t="str">
        <f>IF(AND(V1368&lt;&gt;"",$H1363&lt;&gt;"",$F1363&lt;&gt;""),V1368*$H1363*$F1363,"")</f>
        <v/>
      </c>
      <c r="AI1368" s="20" t="str">
        <f>IF(AND(W1368&lt;&gt;"",$H1363&lt;&gt;"",$F1363&lt;&gt;""),W1368*$H1363*$F1363,"")</f>
        <v/>
      </c>
      <c r="AJ1368" s="20" t="str">
        <f>IF(AND(X1368&lt;&gt;"",$H1363&lt;&gt;"",$F1363&lt;&gt;""),X1368*$H1363*$F1363,"")</f>
        <v/>
      </c>
    </row>
    <row r="1369" spans="1:36" ht="23.25" customHeight="1" x14ac:dyDescent="0.25">
      <c r="A1369" s="24"/>
      <c r="B1369" s="24"/>
      <c r="J1369" s="20" t="str">
        <f t="shared" si="59"/>
        <v/>
      </c>
      <c r="K1369" s="20" t="str">
        <f t="shared" si="60"/>
        <v/>
      </c>
      <c r="L1369" s="20" t="str">
        <f>IF(D1364&lt;&gt;"",MONTH(D1364),"")</f>
        <v/>
      </c>
      <c r="M1369" s="23" t="str">
        <f>IF(AND(($D1371)&lt;&gt;"",($E1371)&lt;&gt;""),IF(MIN(DATEVALUE($E1371),Base!K$3)-MAX(DATEVALUE($D1371),Base!K$2)+1&gt;=0,MIN(DATEVALUE($E1371),Base!K$3)-MAX(DATEVALUE($D1371),Base!K$2)+1,0),"")</f>
        <v/>
      </c>
      <c r="N1369" s="23" t="str">
        <f>IF(AND(($D1371)&lt;&gt;"",($E1371)&lt;&gt;""),IF(MIN(DATEVALUE($E1371),Base!L$3)-MAX(DATEVALUE($D1371),Base!L$2)+1&gt;=0,MIN(DATEVALUE($E1371),Base!L$3)-MAX(DATEVALUE($D1371),Base!L$2)+1,0),"")</f>
        <v/>
      </c>
      <c r="O1369" s="23" t="str">
        <f>IF(AND(($D1371)&lt;&gt;"",($E1371)&lt;&gt;""),IF(MIN(DATEVALUE($E1371),Base!M$3)-MAX(DATEVALUE($D1371),Base!M$2)+1&gt;=0,MIN(DATEVALUE($E1371),Base!M$3)-MAX(DATEVALUE($D1371),Base!M$2)+1,0),"")</f>
        <v/>
      </c>
      <c r="P1369" s="23" t="str">
        <f>IF(AND(($D1371)&lt;&gt;"",($E1371)&lt;&gt;""),IF(MIN(DATEVALUE($E1371),Base!N$3)-MAX(DATEVALUE($D1371),Base!N$2)+1&gt;=0,MIN(DATEVALUE($E1371),Base!N$3)-MAX(DATEVALUE($D1371),Base!N$2)+1,0),"")</f>
        <v/>
      </c>
      <c r="Q1369" s="23" t="str">
        <f>IF(AND(($D1371)&lt;&gt;"",($E1371)&lt;&gt;""),IF(MIN(DATEVALUE($E1371),Base!O$3)-MAX(DATEVALUE($D1371),Base!O$2)+1&gt;=0,MIN(DATEVALUE($E1371),Base!O$3)-MAX(DATEVALUE($D1371),Base!O$2)+1,0),"")</f>
        <v/>
      </c>
      <c r="R1369" s="23" t="str">
        <f>IF(AND(($D1371)&lt;&gt;"",($E1371)&lt;&gt;""),IF(MIN(DATEVALUE($E1371),Base!P$3)-MAX(DATEVALUE($D1371),Base!P$2)+1&gt;=0,MIN(DATEVALUE($E1371),Base!P$3)-MAX(DATEVALUE($D1371),Base!P$2)+1,0),"")</f>
        <v/>
      </c>
      <c r="S1369" s="23" t="str">
        <f>IF(AND(($D1371)&lt;&gt;"",($E1371)&lt;&gt;""),IF(MIN(DATEVALUE($E1371),Base!Q$3)-MAX(DATEVALUE($D1371),Base!Q$2)+1&gt;=0,MIN(DATEVALUE($E1371),Base!Q$3)-MAX(DATEVALUE($D1371),Base!Q$2)+1,0),"")</f>
        <v/>
      </c>
      <c r="T1369" s="23" t="str">
        <f>IF(AND(($D1371)&lt;&gt;"",($E1371)&lt;&gt;""),IF(MIN(DATEVALUE($E1371),Base!R$3)-MAX(DATEVALUE($D1371),Base!R$2)+1&gt;=0,MIN(DATEVALUE($E1371),Base!R$3)-MAX(DATEVALUE($D1371),Base!R$2)+1,0),"")</f>
        <v/>
      </c>
      <c r="U1369" s="23" t="str">
        <f>IF(AND(($D1371)&lt;&gt;"",($E1371)&lt;&gt;""),IF(MIN(DATEVALUE($E1371),Base!S$3)-MAX(DATEVALUE($D1371),Base!S$2)+1&gt;=0,MIN(DATEVALUE($E1371),Base!S$3)-MAX(DATEVALUE($D1371),Base!S$2)+1,0),"")</f>
        <v/>
      </c>
      <c r="V1369" s="23" t="str">
        <f>IF(AND(($D1371)&lt;&gt;"",($E1371)&lt;&gt;""),IF(MIN(DATEVALUE($E1371),Base!T$3)-MAX(DATEVALUE($D1371),Base!T$2)+1&gt;=0,MIN(DATEVALUE($E1371),Base!T$3)-MAX(DATEVALUE($D1371),Base!T$2)+1,0),"")</f>
        <v/>
      </c>
      <c r="W1369" s="23" t="str">
        <f>IF(AND(($D1371)&lt;&gt;"",($E1371)&lt;&gt;""),IF(MIN(DATEVALUE($E1371),Base!U$3)-MAX(DATEVALUE($D1371),Base!U$2)+1&gt;=0,MIN(DATEVALUE($E1371),Base!U$3)-MAX(DATEVALUE($D1371),Base!U$2)+1,0),"")</f>
        <v/>
      </c>
      <c r="X1369" s="23" t="str">
        <f>IF(AND(($D1371)&lt;&gt;"",($E1371)&lt;&gt;""),IF(MIN(DATEVALUE($E1371),Base!V$3)-MAX(DATEVALUE($D1371),Base!V$2)+1&gt;=0,MIN(DATEVALUE($E1371),Base!V$3)-MAX(DATEVALUE($D1371),Base!V$2)+1,0),"")</f>
        <v/>
      </c>
      <c r="Y1369" s="20" t="str">
        <f>IF(AND(M1369&lt;&gt;"",$H1365&lt;&gt;"",$F1365&lt;&gt;""),M1369*$H1365*$F1365,"")</f>
        <v/>
      </c>
      <c r="Z1369" s="20" t="str">
        <f>IF(AND(N1369&lt;&gt;"",$H1364&lt;&gt;"",$F1364&lt;&gt;""),N1369*$H1364*$F1364,"")</f>
        <v/>
      </c>
      <c r="AA1369" s="20" t="str">
        <f>IF(AND(O1369&lt;&gt;"",$H1364&lt;&gt;"",$F1364&lt;&gt;""),O1369*$H1364*$F1364,"")</f>
        <v/>
      </c>
      <c r="AB1369" s="20" t="str">
        <f>IF(AND(P1369&lt;&gt;"",$H1364&lt;&gt;"",$F1364&lt;&gt;""),P1369*$H1364*$F1364,"")</f>
        <v/>
      </c>
      <c r="AC1369" s="20" t="str">
        <f>IF(AND(Q1369&lt;&gt;"",$H1364&lt;&gt;"",$F1364&lt;&gt;""),Q1369*$H1364*$F1364,"")</f>
        <v/>
      </c>
      <c r="AD1369" s="20" t="str">
        <f>IF(AND(R1369&lt;&gt;"",$H1364&lt;&gt;"",$F1364&lt;&gt;""),R1369*$H1364*$F1364,"")</f>
        <v/>
      </c>
      <c r="AE1369" s="20" t="str">
        <f>IF(AND(S1369&lt;&gt;"",$H1364&lt;&gt;"",$F1364&lt;&gt;""),S1369*$H1364*$F1364,"")</f>
        <v/>
      </c>
      <c r="AF1369" s="20" t="str">
        <f>IF(AND(T1369&lt;&gt;"",$H1364&lt;&gt;"",$F1364&lt;&gt;""),T1369*$H1364*$F1364,"")</f>
        <v/>
      </c>
      <c r="AG1369" s="20" t="str">
        <f>IF(AND(U1369&lt;&gt;"",$H1364&lt;&gt;"",$F1364&lt;&gt;""),U1369*$H1364*$F1364,"")</f>
        <v/>
      </c>
      <c r="AH1369" s="20" t="str">
        <f>IF(AND(V1369&lt;&gt;"",$H1364&lt;&gt;"",$F1364&lt;&gt;""),V1369*$H1364*$F1364,"")</f>
        <v/>
      </c>
      <c r="AI1369" s="20" t="str">
        <f>IF(AND(W1369&lt;&gt;"",$H1364&lt;&gt;"",$F1364&lt;&gt;""),W1369*$H1364*$F1364,"")</f>
        <v/>
      </c>
      <c r="AJ1369" s="20" t="str">
        <f>IF(AND(X1369&lt;&gt;"",$H1364&lt;&gt;"",$F1364&lt;&gt;""),X1369*$H1364*$F1364,"")</f>
        <v/>
      </c>
    </row>
    <row r="1370" spans="1:36" ht="23.25" customHeight="1" x14ac:dyDescent="0.25">
      <c r="A1370" s="24"/>
      <c r="B1370" s="24"/>
      <c r="J1370" s="20" t="str">
        <f t="shared" si="59"/>
        <v/>
      </c>
      <c r="K1370" s="20" t="str">
        <f t="shared" si="60"/>
        <v/>
      </c>
      <c r="L1370" s="20" t="str">
        <f>IF(D1365&lt;&gt;"",MONTH(D1365),"")</f>
        <v/>
      </c>
      <c r="M1370" s="23" t="str">
        <f>IF(AND(($D1372)&lt;&gt;"",($E1372)&lt;&gt;""),IF(MIN(DATEVALUE($E1372),Base!K$3)-MAX(DATEVALUE($D1372),Base!K$2)+1&gt;=0,MIN(DATEVALUE($E1372),Base!K$3)-MAX(DATEVALUE($D1372),Base!K$2)+1,0),"")</f>
        <v/>
      </c>
      <c r="N1370" s="23" t="str">
        <f>IF(AND(($D1372)&lt;&gt;"",($E1372)&lt;&gt;""),IF(MIN(DATEVALUE($E1372),Base!L$3)-MAX(DATEVALUE($D1372),Base!L$2)+1&gt;=0,MIN(DATEVALUE($E1372),Base!L$3)-MAX(DATEVALUE($D1372),Base!L$2)+1,0),"")</f>
        <v/>
      </c>
      <c r="O1370" s="23" t="str">
        <f>IF(AND(($D1372)&lt;&gt;"",($E1372)&lt;&gt;""),IF(MIN(DATEVALUE($E1372),Base!M$3)-MAX(DATEVALUE($D1372),Base!M$2)+1&gt;=0,MIN(DATEVALUE($E1372),Base!M$3)-MAX(DATEVALUE($D1372),Base!M$2)+1,0),"")</f>
        <v/>
      </c>
      <c r="P1370" s="23" t="str">
        <f>IF(AND(($D1372)&lt;&gt;"",($E1372)&lt;&gt;""),IF(MIN(DATEVALUE($E1372),Base!N$3)-MAX(DATEVALUE($D1372),Base!N$2)+1&gt;=0,MIN(DATEVALUE($E1372),Base!N$3)-MAX(DATEVALUE($D1372),Base!N$2)+1,0),"")</f>
        <v/>
      </c>
      <c r="Q1370" s="23" t="str">
        <f>IF(AND(($D1372)&lt;&gt;"",($E1372)&lt;&gt;""),IF(MIN(DATEVALUE($E1372),Base!O$3)-MAX(DATEVALUE($D1372),Base!O$2)+1&gt;=0,MIN(DATEVALUE($E1372),Base!O$3)-MAX(DATEVALUE($D1372),Base!O$2)+1,0),"")</f>
        <v/>
      </c>
      <c r="R1370" s="23" t="str">
        <f>IF(AND(($D1372)&lt;&gt;"",($E1372)&lt;&gt;""),IF(MIN(DATEVALUE($E1372),Base!P$3)-MAX(DATEVALUE($D1372),Base!P$2)+1&gt;=0,MIN(DATEVALUE($E1372),Base!P$3)-MAX(DATEVALUE($D1372),Base!P$2)+1,0),"")</f>
        <v/>
      </c>
      <c r="S1370" s="23" t="str">
        <f>IF(AND(($D1372)&lt;&gt;"",($E1372)&lt;&gt;""),IF(MIN(DATEVALUE($E1372),Base!Q$3)-MAX(DATEVALUE($D1372),Base!Q$2)+1&gt;=0,MIN(DATEVALUE($E1372),Base!Q$3)-MAX(DATEVALUE($D1372),Base!Q$2)+1,0),"")</f>
        <v/>
      </c>
      <c r="T1370" s="23" t="str">
        <f>IF(AND(($D1372)&lt;&gt;"",($E1372)&lt;&gt;""),IF(MIN(DATEVALUE($E1372),Base!R$3)-MAX(DATEVALUE($D1372),Base!R$2)+1&gt;=0,MIN(DATEVALUE($E1372),Base!R$3)-MAX(DATEVALUE($D1372),Base!R$2)+1,0),"")</f>
        <v/>
      </c>
      <c r="U1370" s="23" t="str">
        <f>IF(AND(($D1372)&lt;&gt;"",($E1372)&lt;&gt;""),IF(MIN(DATEVALUE($E1372),Base!S$3)-MAX(DATEVALUE($D1372),Base!S$2)+1&gt;=0,MIN(DATEVALUE($E1372),Base!S$3)-MAX(DATEVALUE($D1372),Base!S$2)+1,0),"")</f>
        <v/>
      </c>
      <c r="V1370" s="23" t="str">
        <f>IF(AND(($D1372)&lt;&gt;"",($E1372)&lt;&gt;""),IF(MIN(DATEVALUE($E1372),Base!T$3)-MAX(DATEVALUE($D1372),Base!T$2)+1&gt;=0,MIN(DATEVALUE($E1372),Base!T$3)-MAX(DATEVALUE($D1372),Base!T$2)+1,0),"")</f>
        <v/>
      </c>
      <c r="W1370" s="23" t="str">
        <f>IF(AND(($D1372)&lt;&gt;"",($E1372)&lt;&gt;""),IF(MIN(DATEVALUE($E1372),Base!U$3)-MAX(DATEVALUE($D1372),Base!U$2)+1&gt;=0,MIN(DATEVALUE($E1372),Base!U$3)-MAX(DATEVALUE($D1372),Base!U$2)+1,0),"")</f>
        <v/>
      </c>
      <c r="X1370" s="23" t="str">
        <f>IF(AND(($D1372)&lt;&gt;"",($E1372)&lt;&gt;""),IF(MIN(DATEVALUE($E1372),Base!V$3)-MAX(DATEVALUE($D1372),Base!V$2)+1&gt;=0,MIN(DATEVALUE($E1372),Base!V$3)-MAX(DATEVALUE($D1372),Base!V$2)+1,0),"")</f>
        <v/>
      </c>
      <c r="Y1370" s="20" t="str">
        <f>IF(AND(M1370&lt;&gt;"",$H1366&lt;&gt;"",$F1366&lt;&gt;""),M1370*$H1366*$F1366,"")</f>
        <v/>
      </c>
      <c r="Z1370" s="20" t="str">
        <f>IF(AND(N1370&lt;&gt;"",$H1365&lt;&gt;"",$F1365&lt;&gt;""),N1370*$H1365*$F1365,"")</f>
        <v/>
      </c>
      <c r="AA1370" s="20" t="str">
        <f>IF(AND(O1370&lt;&gt;"",$H1365&lt;&gt;"",$F1365&lt;&gt;""),O1370*$H1365*$F1365,"")</f>
        <v/>
      </c>
      <c r="AB1370" s="20" t="str">
        <f>IF(AND(P1370&lt;&gt;"",$H1365&lt;&gt;"",$F1365&lt;&gt;""),P1370*$H1365*$F1365,"")</f>
        <v/>
      </c>
      <c r="AC1370" s="20" t="str">
        <f>IF(AND(Q1370&lt;&gt;"",$H1365&lt;&gt;"",$F1365&lt;&gt;""),Q1370*$H1365*$F1365,"")</f>
        <v/>
      </c>
      <c r="AD1370" s="20" t="str">
        <f>IF(AND(R1370&lt;&gt;"",$H1365&lt;&gt;"",$F1365&lt;&gt;""),R1370*$H1365*$F1365,"")</f>
        <v/>
      </c>
      <c r="AE1370" s="20" t="str">
        <f>IF(AND(S1370&lt;&gt;"",$H1365&lt;&gt;"",$F1365&lt;&gt;""),S1370*$H1365*$F1365,"")</f>
        <v/>
      </c>
      <c r="AF1370" s="20" t="str">
        <f>IF(AND(T1370&lt;&gt;"",$H1365&lt;&gt;"",$F1365&lt;&gt;""),T1370*$H1365*$F1365,"")</f>
        <v/>
      </c>
      <c r="AG1370" s="20" t="str">
        <f>IF(AND(U1370&lt;&gt;"",$H1365&lt;&gt;"",$F1365&lt;&gt;""),U1370*$H1365*$F1365,"")</f>
        <v/>
      </c>
      <c r="AH1370" s="20" t="str">
        <f>IF(AND(V1370&lt;&gt;"",$H1365&lt;&gt;"",$F1365&lt;&gt;""),V1370*$H1365*$F1365,"")</f>
        <v/>
      </c>
      <c r="AI1370" s="20" t="str">
        <f>IF(AND(W1370&lt;&gt;"",$H1365&lt;&gt;"",$F1365&lt;&gt;""),W1370*$H1365*$F1365,"")</f>
        <v/>
      </c>
      <c r="AJ1370" s="20" t="str">
        <f>IF(AND(X1370&lt;&gt;"",$H1365&lt;&gt;"",$F1365&lt;&gt;""),X1370*$H1365*$F1365,"")</f>
        <v/>
      </c>
    </row>
    <row r="1371" spans="1:36" ht="23.25" customHeight="1" x14ac:dyDescent="0.25">
      <c r="A1371" s="24"/>
      <c r="B1371" s="24"/>
      <c r="J1371" s="20" t="str">
        <f t="shared" si="59"/>
        <v/>
      </c>
      <c r="K1371" s="20" t="str">
        <f t="shared" si="60"/>
        <v/>
      </c>
      <c r="L1371" s="20" t="str">
        <f>IF(D1366&lt;&gt;"",MONTH(D1366),"")</f>
        <v/>
      </c>
      <c r="M1371" s="23" t="str">
        <f>IF(AND(($D1373)&lt;&gt;"",($E1373)&lt;&gt;""),IF(MIN(DATEVALUE($E1373),Base!K$3)-MAX(DATEVALUE($D1373),Base!K$2)+1&gt;=0,MIN(DATEVALUE($E1373),Base!K$3)-MAX(DATEVALUE($D1373),Base!K$2)+1,0),"")</f>
        <v/>
      </c>
      <c r="N1371" s="23" t="str">
        <f>IF(AND(($D1373)&lt;&gt;"",($E1373)&lt;&gt;""),IF(MIN(DATEVALUE($E1373),Base!L$3)-MAX(DATEVALUE($D1373),Base!L$2)+1&gt;=0,MIN(DATEVALUE($E1373),Base!L$3)-MAX(DATEVALUE($D1373),Base!L$2)+1,0),"")</f>
        <v/>
      </c>
      <c r="O1371" s="23" t="str">
        <f>IF(AND(($D1373)&lt;&gt;"",($E1373)&lt;&gt;""),IF(MIN(DATEVALUE($E1373),Base!M$3)-MAX(DATEVALUE($D1373),Base!M$2)+1&gt;=0,MIN(DATEVALUE($E1373),Base!M$3)-MAX(DATEVALUE($D1373),Base!M$2)+1,0),"")</f>
        <v/>
      </c>
      <c r="P1371" s="23" t="str">
        <f>IF(AND(($D1373)&lt;&gt;"",($E1373)&lt;&gt;""),IF(MIN(DATEVALUE($E1373),Base!N$3)-MAX(DATEVALUE($D1373),Base!N$2)+1&gt;=0,MIN(DATEVALUE($E1373),Base!N$3)-MAX(DATEVALUE($D1373),Base!N$2)+1,0),"")</f>
        <v/>
      </c>
      <c r="Q1371" s="23" t="str">
        <f>IF(AND(($D1373)&lt;&gt;"",($E1373)&lt;&gt;""),IF(MIN(DATEVALUE($E1373),Base!O$3)-MAX(DATEVALUE($D1373),Base!O$2)+1&gt;=0,MIN(DATEVALUE($E1373),Base!O$3)-MAX(DATEVALUE($D1373),Base!O$2)+1,0),"")</f>
        <v/>
      </c>
      <c r="R1371" s="23" t="str">
        <f>IF(AND(($D1373)&lt;&gt;"",($E1373)&lt;&gt;""),IF(MIN(DATEVALUE($E1373),Base!P$3)-MAX(DATEVALUE($D1373),Base!P$2)+1&gt;=0,MIN(DATEVALUE($E1373),Base!P$3)-MAX(DATEVALUE($D1373),Base!P$2)+1,0),"")</f>
        <v/>
      </c>
      <c r="S1371" s="23" t="str">
        <f>IF(AND(($D1373)&lt;&gt;"",($E1373)&lt;&gt;""),IF(MIN(DATEVALUE($E1373),Base!Q$3)-MAX(DATEVALUE($D1373),Base!Q$2)+1&gt;=0,MIN(DATEVALUE($E1373),Base!Q$3)-MAX(DATEVALUE($D1373),Base!Q$2)+1,0),"")</f>
        <v/>
      </c>
      <c r="T1371" s="23" t="str">
        <f>IF(AND(($D1373)&lt;&gt;"",($E1373)&lt;&gt;""),IF(MIN(DATEVALUE($E1373),Base!R$3)-MAX(DATEVALUE($D1373),Base!R$2)+1&gt;=0,MIN(DATEVALUE($E1373),Base!R$3)-MAX(DATEVALUE($D1373),Base!R$2)+1,0),"")</f>
        <v/>
      </c>
      <c r="U1371" s="23" t="str">
        <f>IF(AND(($D1373)&lt;&gt;"",($E1373)&lt;&gt;""),IF(MIN(DATEVALUE($E1373),Base!S$3)-MAX(DATEVALUE($D1373),Base!S$2)+1&gt;=0,MIN(DATEVALUE($E1373),Base!S$3)-MAX(DATEVALUE($D1373),Base!S$2)+1,0),"")</f>
        <v/>
      </c>
      <c r="V1371" s="23" t="str">
        <f>IF(AND(($D1373)&lt;&gt;"",($E1373)&lt;&gt;""),IF(MIN(DATEVALUE($E1373),Base!T$3)-MAX(DATEVALUE($D1373),Base!T$2)+1&gt;=0,MIN(DATEVALUE($E1373),Base!T$3)-MAX(DATEVALUE($D1373),Base!T$2)+1,0),"")</f>
        <v/>
      </c>
      <c r="W1371" s="23" t="str">
        <f>IF(AND(($D1373)&lt;&gt;"",($E1373)&lt;&gt;""),IF(MIN(DATEVALUE($E1373),Base!U$3)-MAX(DATEVALUE($D1373),Base!U$2)+1&gt;=0,MIN(DATEVALUE($E1373),Base!U$3)-MAX(DATEVALUE($D1373),Base!U$2)+1,0),"")</f>
        <v/>
      </c>
      <c r="X1371" s="23" t="str">
        <f>IF(AND(($D1373)&lt;&gt;"",($E1373)&lt;&gt;""),IF(MIN(DATEVALUE($E1373),Base!V$3)-MAX(DATEVALUE($D1373),Base!V$2)+1&gt;=0,MIN(DATEVALUE($E1373),Base!V$3)-MAX(DATEVALUE($D1373),Base!V$2)+1,0),"")</f>
        <v/>
      </c>
      <c r="Y1371" s="20" t="str">
        <f>IF(AND(M1371&lt;&gt;"",$H1367&lt;&gt;"",$F1367&lt;&gt;""),M1371*$H1367*$F1367,"")</f>
        <v/>
      </c>
      <c r="Z1371" s="20" t="str">
        <f>IF(AND(N1371&lt;&gt;"",$H1366&lt;&gt;"",$F1366&lt;&gt;""),N1371*$H1366*$F1366,"")</f>
        <v/>
      </c>
      <c r="AA1371" s="20" t="str">
        <f>IF(AND(O1371&lt;&gt;"",$H1366&lt;&gt;"",$F1366&lt;&gt;""),O1371*$H1366*$F1366,"")</f>
        <v/>
      </c>
      <c r="AB1371" s="20" t="str">
        <f>IF(AND(P1371&lt;&gt;"",$H1366&lt;&gt;"",$F1366&lt;&gt;""),P1371*$H1366*$F1366,"")</f>
        <v/>
      </c>
      <c r="AC1371" s="20" t="str">
        <f>IF(AND(Q1371&lt;&gt;"",$H1366&lt;&gt;"",$F1366&lt;&gt;""),Q1371*$H1366*$F1366,"")</f>
        <v/>
      </c>
      <c r="AD1371" s="20" t="str">
        <f>IF(AND(R1371&lt;&gt;"",$H1366&lt;&gt;"",$F1366&lt;&gt;""),R1371*$H1366*$F1366,"")</f>
        <v/>
      </c>
      <c r="AE1371" s="20" t="str">
        <f>IF(AND(S1371&lt;&gt;"",$H1366&lt;&gt;"",$F1366&lt;&gt;""),S1371*$H1366*$F1366,"")</f>
        <v/>
      </c>
      <c r="AF1371" s="20" t="str">
        <f>IF(AND(T1371&lt;&gt;"",$H1366&lt;&gt;"",$F1366&lt;&gt;""),T1371*$H1366*$F1366,"")</f>
        <v/>
      </c>
      <c r="AG1371" s="20" t="str">
        <f>IF(AND(U1371&lt;&gt;"",$H1366&lt;&gt;"",$F1366&lt;&gt;""),U1371*$H1366*$F1366,"")</f>
        <v/>
      </c>
      <c r="AH1371" s="20" t="str">
        <f>IF(AND(V1371&lt;&gt;"",$H1366&lt;&gt;"",$F1366&lt;&gt;""),V1371*$H1366*$F1366,"")</f>
        <v/>
      </c>
      <c r="AI1371" s="20" t="str">
        <f>IF(AND(W1371&lt;&gt;"",$H1366&lt;&gt;"",$F1366&lt;&gt;""),W1371*$H1366*$F1366,"")</f>
        <v/>
      </c>
      <c r="AJ1371" s="20" t="str">
        <f>IF(AND(X1371&lt;&gt;"",$H1366&lt;&gt;"",$F1366&lt;&gt;""),X1371*$H1366*$F1366,"")</f>
        <v/>
      </c>
    </row>
    <row r="1372" spans="1:36" ht="23.25" customHeight="1" x14ac:dyDescent="0.25">
      <c r="A1372" s="24"/>
      <c r="B1372" s="24"/>
      <c r="J1372" s="20" t="str">
        <f t="shared" si="59"/>
        <v/>
      </c>
      <c r="K1372" s="20" t="str">
        <f t="shared" si="60"/>
        <v/>
      </c>
      <c r="L1372" s="20" t="str">
        <f>IF(D1367&lt;&gt;"",MONTH(D1367),"")</f>
        <v/>
      </c>
      <c r="M1372" s="23" t="str">
        <f>IF(AND(($D1374)&lt;&gt;"",($E1374)&lt;&gt;""),IF(MIN(DATEVALUE($E1374),Base!K$3)-MAX(DATEVALUE($D1374),Base!K$2)+1&gt;=0,MIN(DATEVALUE($E1374),Base!K$3)-MAX(DATEVALUE($D1374),Base!K$2)+1,0),"")</f>
        <v/>
      </c>
      <c r="N1372" s="23" t="str">
        <f>IF(AND(($D1374)&lt;&gt;"",($E1374)&lt;&gt;""),IF(MIN(DATEVALUE($E1374),Base!L$3)-MAX(DATEVALUE($D1374),Base!L$2)+1&gt;=0,MIN(DATEVALUE($E1374),Base!L$3)-MAX(DATEVALUE($D1374),Base!L$2)+1,0),"")</f>
        <v/>
      </c>
      <c r="O1372" s="23" t="str">
        <f>IF(AND(($D1374)&lt;&gt;"",($E1374)&lt;&gt;""),IF(MIN(DATEVALUE($E1374),Base!M$3)-MAX(DATEVALUE($D1374),Base!M$2)+1&gt;=0,MIN(DATEVALUE($E1374),Base!M$3)-MAX(DATEVALUE($D1374),Base!M$2)+1,0),"")</f>
        <v/>
      </c>
      <c r="P1372" s="23" t="str">
        <f>IF(AND(($D1374)&lt;&gt;"",($E1374)&lt;&gt;""),IF(MIN(DATEVALUE($E1374),Base!N$3)-MAX(DATEVALUE($D1374),Base!N$2)+1&gt;=0,MIN(DATEVALUE($E1374),Base!N$3)-MAX(DATEVALUE($D1374),Base!N$2)+1,0),"")</f>
        <v/>
      </c>
      <c r="Q1372" s="23" t="str">
        <f>IF(AND(($D1374)&lt;&gt;"",($E1374)&lt;&gt;""),IF(MIN(DATEVALUE($E1374),Base!O$3)-MAX(DATEVALUE($D1374),Base!O$2)+1&gt;=0,MIN(DATEVALUE($E1374),Base!O$3)-MAX(DATEVALUE($D1374),Base!O$2)+1,0),"")</f>
        <v/>
      </c>
      <c r="R1372" s="23" t="str">
        <f>IF(AND(($D1374)&lt;&gt;"",($E1374)&lt;&gt;""),IF(MIN(DATEVALUE($E1374),Base!P$3)-MAX(DATEVALUE($D1374),Base!P$2)+1&gt;=0,MIN(DATEVALUE($E1374),Base!P$3)-MAX(DATEVALUE($D1374),Base!P$2)+1,0),"")</f>
        <v/>
      </c>
      <c r="S1372" s="23" t="str">
        <f>IF(AND(($D1374)&lt;&gt;"",($E1374)&lt;&gt;""),IF(MIN(DATEVALUE($E1374),Base!Q$3)-MAX(DATEVALUE($D1374),Base!Q$2)+1&gt;=0,MIN(DATEVALUE($E1374),Base!Q$3)-MAX(DATEVALUE($D1374),Base!Q$2)+1,0),"")</f>
        <v/>
      </c>
      <c r="T1372" s="23" t="str">
        <f>IF(AND(($D1374)&lt;&gt;"",($E1374)&lt;&gt;""),IF(MIN(DATEVALUE($E1374),Base!R$3)-MAX(DATEVALUE($D1374),Base!R$2)+1&gt;=0,MIN(DATEVALUE($E1374),Base!R$3)-MAX(DATEVALUE($D1374),Base!R$2)+1,0),"")</f>
        <v/>
      </c>
      <c r="U1372" s="23" t="str">
        <f>IF(AND(($D1374)&lt;&gt;"",($E1374)&lt;&gt;""),IF(MIN(DATEVALUE($E1374),Base!S$3)-MAX(DATEVALUE($D1374),Base!S$2)+1&gt;=0,MIN(DATEVALUE($E1374),Base!S$3)-MAX(DATEVALUE($D1374),Base!S$2)+1,0),"")</f>
        <v/>
      </c>
      <c r="V1372" s="23" t="str">
        <f>IF(AND(($D1374)&lt;&gt;"",($E1374)&lt;&gt;""),IF(MIN(DATEVALUE($E1374),Base!T$3)-MAX(DATEVALUE($D1374),Base!T$2)+1&gt;=0,MIN(DATEVALUE($E1374),Base!T$3)-MAX(DATEVALUE($D1374),Base!T$2)+1,0),"")</f>
        <v/>
      </c>
      <c r="W1372" s="23" t="str">
        <f>IF(AND(($D1374)&lt;&gt;"",($E1374)&lt;&gt;""),IF(MIN(DATEVALUE($E1374),Base!U$3)-MAX(DATEVALUE($D1374),Base!U$2)+1&gt;=0,MIN(DATEVALUE($E1374),Base!U$3)-MAX(DATEVALUE($D1374),Base!U$2)+1,0),"")</f>
        <v/>
      </c>
      <c r="X1372" s="23" t="str">
        <f>IF(AND(($D1374)&lt;&gt;"",($E1374)&lt;&gt;""),IF(MIN(DATEVALUE($E1374),Base!V$3)-MAX(DATEVALUE($D1374),Base!V$2)+1&gt;=0,MIN(DATEVALUE($E1374),Base!V$3)-MAX(DATEVALUE($D1374),Base!V$2)+1,0),"")</f>
        <v/>
      </c>
      <c r="Y1372" s="20" t="str">
        <f>IF(AND(M1372&lt;&gt;"",$H1368&lt;&gt;"",$F1368&lt;&gt;""),M1372*$H1368*$F1368,"")</f>
        <v/>
      </c>
      <c r="Z1372" s="20" t="str">
        <f>IF(AND(N1372&lt;&gt;"",$H1367&lt;&gt;"",$F1367&lt;&gt;""),N1372*$H1367*$F1367,"")</f>
        <v/>
      </c>
      <c r="AA1372" s="20" t="str">
        <f>IF(AND(O1372&lt;&gt;"",$H1367&lt;&gt;"",$F1367&lt;&gt;""),O1372*$H1367*$F1367,"")</f>
        <v/>
      </c>
      <c r="AB1372" s="20" t="str">
        <f>IF(AND(P1372&lt;&gt;"",$H1367&lt;&gt;"",$F1367&lt;&gt;""),P1372*$H1367*$F1367,"")</f>
        <v/>
      </c>
      <c r="AC1372" s="20" t="str">
        <f>IF(AND(Q1372&lt;&gt;"",$H1367&lt;&gt;"",$F1367&lt;&gt;""),Q1372*$H1367*$F1367,"")</f>
        <v/>
      </c>
      <c r="AD1372" s="20" t="str">
        <f>IF(AND(R1372&lt;&gt;"",$H1367&lt;&gt;"",$F1367&lt;&gt;""),R1372*$H1367*$F1367,"")</f>
        <v/>
      </c>
      <c r="AE1372" s="20" t="str">
        <f>IF(AND(S1372&lt;&gt;"",$H1367&lt;&gt;"",$F1367&lt;&gt;""),S1372*$H1367*$F1367,"")</f>
        <v/>
      </c>
      <c r="AF1372" s="20" t="str">
        <f>IF(AND(T1372&lt;&gt;"",$H1367&lt;&gt;"",$F1367&lt;&gt;""),T1372*$H1367*$F1367,"")</f>
        <v/>
      </c>
      <c r="AG1372" s="20" t="str">
        <f>IF(AND(U1372&lt;&gt;"",$H1367&lt;&gt;"",$F1367&lt;&gt;""),U1372*$H1367*$F1367,"")</f>
        <v/>
      </c>
      <c r="AH1372" s="20" t="str">
        <f>IF(AND(V1372&lt;&gt;"",$H1367&lt;&gt;"",$F1367&lt;&gt;""),V1372*$H1367*$F1367,"")</f>
        <v/>
      </c>
      <c r="AI1372" s="20" t="str">
        <f>IF(AND(W1372&lt;&gt;"",$H1367&lt;&gt;"",$F1367&lt;&gt;""),W1372*$H1367*$F1367,"")</f>
        <v/>
      </c>
      <c r="AJ1372" s="20" t="str">
        <f>IF(AND(X1372&lt;&gt;"",$H1367&lt;&gt;"",$F1367&lt;&gt;""),X1372*$H1367*$F1367,"")</f>
        <v/>
      </c>
    </row>
    <row r="1373" spans="1:36" ht="23.25" customHeight="1" x14ac:dyDescent="0.25">
      <c r="A1373" s="24"/>
      <c r="B1373" s="24"/>
      <c r="J1373" s="20" t="str">
        <f t="shared" si="59"/>
        <v/>
      </c>
      <c r="K1373" s="20" t="str">
        <f t="shared" si="60"/>
        <v/>
      </c>
      <c r="L1373" s="20" t="str">
        <f>IF(D1368&lt;&gt;"",MONTH(D1368),"")</f>
        <v/>
      </c>
      <c r="M1373" s="23" t="str">
        <f>IF(AND(($D1375)&lt;&gt;"",($E1375)&lt;&gt;""),IF(MIN(DATEVALUE($E1375),Base!K$3)-MAX(DATEVALUE($D1375),Base!K$2)+1&gt;=0,MIN(DATEVALUE($E1375),Base!K$3)-MAX(DATEVALUE($D1375),Base!K$2)+1,0),"")</f>
        <v/>
      </c>
      <c r="N1373" s="23" t="str">
        <f>IF(AND(($D1375)&lt;&gt;"",($E1375)&lt;&gt;""),IF(MIN(DATEVALUE($E1375),Base!L$3)-MAX(DATEVALUE($D1375),Base!L$2)+1&gt;=0,MIN(DATEVALUE($E1375),Base!L$3)-MAX(DATEVALUE($D1375),Base!L$2)+1,0),"")</f>
        <v/>
      </c>
      <c r="O1373" s="23" t="str">
        <f>IF(AND(($D1375)&lt;&gt;"",($E1375)&lt;&gt;""),IF(MIN(DATEVALUE($E1375),Base!M$3)-MAX(DATEVALUE($D1375),Base!M$2)+1&gt;=0,MIN(DATEVALUE($E1375),Base!M$3)-MAX(DATEVALUE($D1375),Base!M$2)+1,0),"")</f>
        <v/>
      </c>
      <c r="P1373" s="23" t="str">
        <f>IF(AND(($D1375)&lt;&gt;"",($E1375)&lt;&gt;""),IF(MIN(DATEVALUE($E1375),Base!N$3)-MAX(DATEVALUE($D1375),Base!N$2)+1&gt;=0,MIN(DATEVALUE($E1375),Base!N$3)-MAX(DATEVALUE($D1375),Base!N$2)+1,0),"")</f>
        <v/>
      </c>
      <c r="Q1373" s="23" t="str">
        <f>IF(AND(($D1375)&lt;&gt;"",($E1375)&lt;&gt;""),IF(MIN(DATEVALUE($E1375),Base!O$3)-MAX(DATEVALUE($D1375),Base!O$2)+1&gt;=0,MIN(DATEVALUE($E1375),Base!O$3)-MAX(DATEVALUE($D1375),Base!O$2)+1,0),"")</f>
        <v/>
      </c>
      <c r="R1373" s="23" t="str">
        <f>IF(AND(($D1375)&lt;&gt;"",($E1375)&lt;&gt;""),IF(MIN(DATEVALUE($E1375),Base!P$3)-MAX(DATEVALUE($D1375),Base!P$2)+1&gt;=0,MIN(DATEVALUE($E1375),Base!P$3)-MAX(DATEVALUE($D1375),Base!P$2)+1,0),"")</f>
        <v/>
      </c>
      <c r="S1373" s="23" t="str">
        <f>IF(AND(($D1375)&lt;&gt;"",($E1375)&lt;&gt;""),IF(MIN(DATEVALUE($E1375),Base!Q$3)-MAX(DATEVALUE($D1375),Base!Q$2)+1&gt;=0,MIN(DATEVALUE($E1375),Base!Q$3)-MAX(DATEVALUE($D1375),Base!Q$2)+1,0),"")</f>
        <v/>
      </c>
      <c r="T1373" s="23" t="str">
        <f>IF(AND(($D1375)&lt;&gt;"",($E1375)&lt;&gt;""),IF(MIN(DATEVALUE($E1375),Base!R$3)-MAX(DATEVALUE($D1375),Base!R$2)+1&gt;=0,MIN(DATEVALUE($E1375),Base!R$3)-MAX(DATEVALUE($D1375),Base!R$2)+1,0),"")</f>
        <v/>
      </c>
      <c r="U1373" s="23" t="str">
        <f>IF(AND(($D1375)&lt;&gt;"",($E1375)&lt;&gt;""),IF(MIN(DATEVALUE($E1375),Base!S$3)-MAX(DATEVALUE($D1375),Base!S$2)+1&gt;=0,MIN(DATEVALUE($E1375),Base!S$3)-MAX(DATEVALUE($D1375),Base!S$2)+1,0),"")</f>
        <v/>
      </c>
      <c r="V1373" s="23" t="str">
        <f>IF(AND(($D1375)&lt;&gt;"",($E1375)&lt;&gt;""),IF(MIN(DATEVALUE($E1375),Base!T$3)-MAX(DATEVALUE($D1375),Base!T$2)+1&gt;=0,MIN(DATEVALUE($E1375),Base!T$3)-MAX(DATEVALUE($D1375),Base!T$2)+1,0),"")</f>
        <v/>
      </c>
      <c r="W1373" s="23" t="str">
        <f>IF(AND(($D1375)&lt;&gt;"",($E1375)&lt;&gt;""),IF(MIN(DATEVALUE($E1375),Base!U$3)-MAX(DATEVALUE($D1375),Base!U$2)+1&gt;=0,MIN(DATEVALUE($E1375),Base!U$3)-MAX(DATEVALUE($D1375),Base!U$2)+1,0),"")</f>
        <v/>
      </c>
      <c r="X1373" s="23" t="str">
        <f>IF(AND(($D1375)&lt;&gt;"",($E1375)&lt;&gt;""),IF(MIN(DATEVALUE($E1375),Base!V$3)-MAX(DATEVALUE($D1375),Base!V$2)+1&gt;=0,MIN(DATEVALUE($E1375),Base!V$3)-MAX(DATEVALUE($D1375),Base!V$2)+1,0),"")</f>
        <v/>
      </c>
      <c r="Y1373" s="20" t="str">
        <f>IF(AND(M1373&lt;&gt;"",$H1369&lt;&gt;"",$F1369&lt;&gt;""),M1373*$H1369*$F1369,"")</f>
        <v/>
      </c>
      <c r="Z1373" s="20" t="str">
        <f>IF(AND(N1373&lt;&gt;"",$H1368&lt;&gt;"",$F1368&lt;&gt;""),N1373*$H1368*$F1368,"")</f>
        <v/>
      </c>
      <c r="AA1373" s="20" t="str">
        <f>IF(AND(O1373&lt;&gt;"",$H1368&lt;&gt;"",$F1368&lt;&gt;""),O1373*$H1368*$F1368,"")</f>
        <v/>
      </c>
      <c r="AB1373" s="20" t="str">
        <f>IF(AND(P1373&lt;&gt;"",$H1368&lt;&gt;"",$F1368&lt;&gt;""),P1373*$H1368*$F1368,"")</f>
        <v/>
      </c>
      <c r="AC1373" s="20" t="str">
        <f>IF(AND(Q1373&lt;&gt;"",$H1368&lt;&gt;"",$F1368&lt;&gt;""),Q1373*$H1368*$F1368,"")</f>
        <v/>
      </c>
      <c r="AD1373" s="20" t="str">
        <f>IF(AND(R1373&lt;&gt;"",$H1368&lt;&gt;"",$F1368&lt;&gt;""),R1373*$H1368*$F1368,"")</f>
        <v/>
      </c>
      <c r="AE1373" s="20" t="str">
        <f>IF(AND(S1373&lt;&gt;"",$H1368&lt;&gt;"",$F1368&lt;&gt;""),S1373*$H1368*$F1368,"")</f>
        <v/>
      </c>
      <c r="AF1373" s="20" t="str">
        <f>IF(AND(T1373&lt;&gt;"",$H1368&lt;&gt;"",$F1368&lt;&gt;""),T1373*$H1368*$F1368,"")</f>
        <v/>
      </c>
      <c r="AG1373" s="20" t="str">
        <f>IF(AND(U1373&lt;&gt;"",$H1368&lt;&gt;"",$F1368&lt;&gt;""),U1373*$H1368*$F1368,"")</f>
        <v/>
      </c>
      <c r="AH1373" s="20" t="str">
        <f>IF(AND(V1373&lt;&gt;"",$H1368&lt;&gt;"",$F1368&lt;&gt;""),V1373*$H1368*$F1368,"")</f>
        <v/>
      </c>
      <c r="AI1373" s="20" t="str">
        <f>IF(AND(W1373&lt;&gt;"",$H1368&lt;&gt;"",$F1368&lt;&gt;""),W1373*$H1368*$F1368,"")</f>
        <v/>
      </c>
      <c r="AJ1373" s="20" t="str">
        <f>IF(AND(X1373&lt;&gt;"",$H1368&lt;&gt;"",$F1368&lt;&gt;""),X1373*$H1368*$F1368,"")</f>
        <v/>
      </c>
    </row>
    <row r="1374" spans="1:36" ht="23.25" customHeight="1" x14ac:dyDescent="0.25">
      <c r="A1374" s="24"/>
      <c r="B1374" s="24"/>
      <c r="J1374" s="20" t="str">
        <f t="shared" si="59"/>
        <v/>
      </c>
      <c r="K1374" s="20" t="str">
        <f t="shared" si="60"/>
        <v/>
      </c>
      <c r="L1374" s="20" t="str">
        <f>IF(D1369&lt;&gt;"",MONTH(D1369),"")</f>
        <v/>
      </c>
      <c r="M1374" s="23" t="str">
        <f>IF(AND(($D1376)&lt;&gt;"",($E1376)&lt;&gt;""),IF(MIN(DATEVALUE($E1376),Base!K$3)-MAX(DATEVALUE($D1376),Base!K$2)+1&gt;=0,MIN(DATEVALUE($E1376),Base!K$3)-MAX(DATEVALUE($D1376),Base!K$2)+1,0),"")</f>
        <v/>
      </c>
      <c r="N1374" s="23" t="str">
        <f>IF(AND(($D1376)&lt;&gt;"",($E1376)&lt;&gt;""),IF(MIN(DATEVALUE($E1376),Base!L$3)-MAX(DATEVALUE($D1376),Base!L$2)+1&gt;=0,MIN(DATEVALUE($E1376),Base!L$3)-MAX(DATEVALUE($D1376),Base!L$2)+1,0),"")</f>
        <v/>
      </c>
      <c r="O1374" s="23" t="str">
        <f>IF(AND(($D1376)&lt;&gt;"",($E1376)&lt;&gt;""),IF(MIN(DATEVALUE($E1376),Base!M$3)-MAX(DATEVALUE($D1376),Base!M$2)+1&gt;=0,MIN(DATEVALUE($E1376),Base!M$3)-MAX(DATEVALUE($D1376),Base!M$2)+1,0),"")</f>
        <v/>
      </c>
      <c r="P1374" s="23" t="str">
        <f>IF(AND(($D1376)&lt;&gt;"",($E1376)&lt;&gt;""),IF(MIN(DATEVALUE($E1376),Base!N$3)-MAX(DATEVALUE($D1376),Base!N$2)+1&gt;=0,MIN(DATEVALUE($E1376),Base!N$3)-MAX(DATEVALUE($D1376),Base!N$2)+1,0),"")</f>
        <v/>
      </c>
      <c r="Q1374" s="23" t="str">
        <f>IF(AND(($D1376)&lt;&gt;"",($E1376)&lt;&gt;""),IF(MIN(DATEVALUE($E1376),Base!O$3)-MAX(DATEVALUE($D1376),Base!O$2)+1&gt;=0,MIN(DATEVALUE($E1376),Base!O$3)-MAX(DATEVALUE($D1376),Base!O$2)+1,0),"")</f>
        <v/>
      </c>
      <c r="R1374" s="23" t="str">
        <f>IF(AND(($D1376)&lt;&gt;"",($E1376)&lt;&gt;""),IF(MIN(DATEVALUE($E1376),Base!P$3)-MAX(DATEVALUE($D1376),Base!P$2)+1&gt;=0,MIN(DATEVALUE($E1376),Base!P$3)-MAX(DATEVALUE($D1376),Base!P$2)+1,0),"")</f>
        <v/>
      </c>
      <c r="S1374" s="23" t="str">
        <f>IF(AND(($D1376)&lt;&gt;"",($E1376)&lt;&gt;""),IF(MIN(DATEVALUE($E1376),Base!Q$3)-MAX(DATEVALUE($D1376),Base!Q$2)+1&gt;=0,MIN(DATEVALUE($E1376),Base!Q$3)-MAX(DATEVALUE($D1376),Base!Q$2)+1,0),"")</f>
        <v/>
      </c>
      <c r="T1374" s="23" t="str">
        <f>IF(AND(($D1376)&lt;&gt;"",($E1376)&lt;&gt;""),IF(MIN(DATEVALUE($E1376),Base!R$3)-MAX(DATEVALUE($D1376),Base!R$2)+1&gt;=0,MIN(DATEVALUE($E1376),Base!R$3)-MAX(DATEVALUE($D1376),Base!R$2)+1,0),"")</f>
        <v/>
      </c>
      <c r="U1374" s="23" t="str">
        <f>IF(AND(($D1376)&lt;&gt;"",($E1376)&lt;&gt;""),IF(MIN(DATEVALUE($E1376),Base!S$3)-MAX(DATEVALUE($D1376),Base!S$2)+1&gt;=0,MIN(DATEVALUE($E1376),Base!S$3)-MAX(DATEVALUE($D1376),Base!S$2)+1,0),"")</f>
        <v/>
      </c>
      <c r="V1374" s="23" t="str">
        <f>IF(AND(($D1376)&lt;&gt;"",($E1376)&lt;&gt;""),IF(MIN(DATEVALUE($E1376),Base!T$3)-MAX(DATEVALUE($D1376),Base!T$2)+1&gt;=0,MIN(DATEVALUE($E1376),Base!T$3)-MAX(DATEVALUE($D1376),Base!T$2)+1,0),"")</f>
        <v/>
      </c>
      <c r="W1374" s="23" t="str">
        <f>IF(AND(($D1376)&lt;&gt;"",($E1376)&lt;&gt;""),IF(MIN(DATEVALUE($E1376),Base!U$3)-MAX(DATEVALUE($D1376),Base!U$2)+1&gt;=0,MIN(DATEVALUE($E1376),Base!U$3)-MAX(DATEVALUE($D1376),Base!U$2)+1,0),"")</f>
        <v/>
      </c>
      <c r="X1374" s="23" t="str">
        <f>IF(AND(($D1376)&lt;&gt;"",($E1376)&lt;&gt;""),IF(MIN(DATEVALUE($E1376),Base!V$3)-MAX(DATEVALUE($D1376),Base!V$2)+1&gt;=0,MIN(DATEVALUE($E1376),Base!V$3)-MAX(DATEVALUE($D1376),Base!V$2)+1,0),"")</f>
        <v/>
      </c>
      <c r="Y1374" s="20" t="str">
        <f>IF(AND(M1374&lt;&gt;"",$H1370&lt;&gt;"",$F1370&lt;&gt;""),M1374*$H1370*$F1370,"")</f>
        <v/>
      </c>
      <c r="Z1374" s="20" t="str">
        <f>IF(AND(N1374&lt;&gt;"",$H1369&lt;&gt;"",$F1369&lt;&gt;""),N1374*$H1369*$F1369,"")</f>
        <v/>
      </c>
      <c r="AA1374" s="20" t="str">
        <f>IF(AND(O1374&lt;&gt;"",$H1369&lt;&gt;"",$F1369&lt;&gt;""),O1374*$H1369*$F1369,"")</f>
        <v/>
      </c>
      <c r="AB1374" s="20" t="str">
        <f>IF(AND(P1374&lt;&gt;"",$H1369&lt;&gt;"",$F1369&lt;&gt;""),P1374*$H1369*$F1369,"")</f>
        <v/>
      </c>
      <c r="AC1374" s="20" t="str">
        <f>IF(AND(Q1374&lt;&gt;"",$H1369&lt;&gt;"",$F1369&lt;&gt;""),Q1374*$H1369*$F1369,"")</f>
        <v/>
      </c>
      <c r="AD1374" s="20" t="str">
        <f>IF(AND(R1374&lt;&gt;"",$H1369&lt;&gt;"",$F1369&lt;&gt;""),R1374*$H1369*$F1369,"")</f>
        <v/>
      </c>
      <c r="AE1374" s="20" t="str">
        <f>IF(AND(S1374&lt;&gt;"",$H1369&lt;&gt;"",$F1369&lt;&gt;""),S1374*$H1369*$F1369,"")</f>
        <v/>
      </c>
      <c r="AF1374" s="20" t="str">
        <f>IF(AND(T1374&lt;&gt;"",$H1369&lt;&gt;"",$F1369&lt;&gt;""),T1374*$H1369*$F1369,"")</f>
        <v/>
      </c>
      <c r="AG1374" s="20" t="str">
        <f>IF(AND(U1374&lt;&gt;"",$H1369&lt;&gt;"",$F1369&lt;&gt;""),U1374*$H1369*$F1369,"")</f>
        <v/>
      </c>
      <c r="AH1374" s="20" t="str">
        <f>IF(AND(V1374&lt;&gt;"",$H1369&lt;&gt;"",$F1369&lt;&gt;""),V1374*$H1369*$F1369,"")</f>
        <v/>
      </c>
      <c r="AI1374" s="20" t="str">
        <f>IF(AND(W1374&lt;&gt;"",$H1369&lt;&gt;"",$F1369&lt;&gt;""),W1374*$H1369*$F1369,"")</f>
        <v/>
      </c>
      <c r="AJ1374" s="20" t="str">
        <f>IF(AND(X1374&lt;&gt;"",$H1369&lt;&gt;"",$F1369&lt;&gt;""),X1374*$H1369*$F1369,"")</f>
        <v/>
      </c>
    </row>
    <row r="1375" spans="1:36" ht="23.25" customHeight="1" x14ac:dyDescent="0.25">
      <c r="A1375" s="24"/>
      <c r="B1375" s="24"/>
      <c r="J1375" s="20" t="str">
        <f t="shared" si="59"/>
        <v/>
      </c>
      <c r="K1375" s="20" t="str">
        <f t="shared" si="60"/>
        <v/>
      </c>
      <c r="L1375" s="20" t="str">
        <f>IF(D1370&lt;&gt;"",MONTH(D1370),"")</f>
        <v/>
      </c>
      <c r="M1375" s="23" t="str">
        <f>IF(AND(($D1377)&lt;&gt;"",($E1377)&lt;&gt;""),IF(MIN(DATEVALUE($E1377),Base!K$3)-MAX(DATEVALUE($D1377),Base!K$2)+1&gt;=0,MIN(DATEVALUE($E1377),Base!K$3)-MAX(DATEVALUE($D1377),Base!K$2)+1,0),"")</f>
        <v/>
      </c>
      <c r="N1375" s="23" t="str">
        <f>IF(AND(($D1377)&lt;&gt;"",($E1377)&lt;&gt;""),IF(MIN(DATEVALUE($E1377),Base!L$3)-MAX(DATEVALUE($D1377),Base!L$2)+1&gt;=0,MIN(DATEVALUE($E1377),Base!L$3)-MAX(DATEVALUE($D1377),Base!L$2)+1,0),"")</f>
        <v/>
      </c>
      <c r="O1375" s="23" t="str">
        <f>IF(AND(($D1377)&lt;&gt;"",($E1377)&lt;&gt;""),IF(MIN(DATEVALUE($E1377),Base!M$3)-MAX(DATEVALUE($D1377),Base!M$2)+1&gt;=0,MIN(DATEVALUE($E1377),Base!M$3)-MAX(DATEVALUE($D1377),Base!M$2)+1,0),"")</f>
        <v/>
      </c>
      <c r="P1375" s="23" t="str">
        <f>IF(AND(($D1377)&lt;&gt;"",($E1377)&lt;&gt;""),IF(MIN(DATEVALUE($E1377),Base!N$3)-MAX(DATEVALUE($D1377),Base!N$2)+1&gt;=0,MIN(DATEVALUE($E1377),Base!N$3)-MAX(DATEVALUE($D1377),Base!N$2)+1,0),"")</f>
        <v/>
      </c>
      <c r="Q1375" s="23" t="str">
        <f>IF(AND(($D1377)&lt;&gt;"",($E1377)&lt;&gt;""),IF(MIN(DATEVALUE($E1377),Base!O$3)-MAX(DATEVALUE($D1377),Base!O$2)+1&gt;=0,MIN(DATEVALUE($E1377),Base!O$3)-MAX(DATEVALUE($D1377),Base!O$2)+1,0),"")</f>
        <v/>
      </c>
      <c r="R1375" s="23" t="str">
        <f>IF(AND(($D1377)&lt;&gt;"",($E1377)&lt;&gt;""),IF(MIN(DATEVALUE($E1377),Base!P$3)-MAX(DATEVALUE($D1377),Base!P$2)+1&gt;=0,MIN(DATEVALUE($E1377),Base!P$3)-MAX(DATEVALUE($D1377),Base!P$2)+1,0),"")</f>
        <v/>
      </c>
      <c r="S1375" s="23" t="str">
        <f>IF(AND(($D1377)&lt;&gt;"",($E1377)&lt;&gt;""),IF(MIN(DATEVALUE($E1377),Base!Q$3)-MAX(DATEVALUE($D1377),Base!Q$2)+1&gt;=0,MIN(DATEVALUE($E1377),Base!Q$3)-MAX(DATEVALUE($D1377),Base!Q$2)+1,0),"")</f>
        <v/>
      </c>
      <c r="T1375" s="23" t="str">
        <f>IF(AND(($D1377)&lt;&gt;"",($E1377)&lt;&gt;""),IF(MIN(DATEVALUE($E1377),Base!R$3)-MAX(DATEVALUE($D1377),Base!R$2)+1&gt;=0,MIN(DATEVALUE($E1377),Base!R$3)-MAX(DATEVALUE($D1377),Base!R$2)+1,0),"")</f>
        <v/>
      </c>
      <c r="U1375" s="23" t="str">
        <f>IF(AND(($D1377)&lt;&gt;"",($E1377)&lt;&gt;""),IF(MIN(DATEVALUE($E1377),Base!S$3)-MAX(DATEVALUE($D1377),Base!S$2)+1&gt;=0,MIN(DATEVALUE($E1377),Base!S$3)-MAX(DATEVALUE($D1377),Base!S$2)+1,0),"")</f>
        <v/>
      </c>
      <c r="V1375" s="23" t="str">
        <f>IF(AND(($D1377)&lt;&gt;"",($E1377)&lt;&gt;""),IF(MIN(DATEVALUE($E1377),Base!T$3)-MAX(DATEVALUE($D1377),Base!T$2)+1&gt;=0,MIN(DATEVALUE($E1377),Base!T$3)-MAX(DATEVALUE($D1377),Base!T$2)+1,0),"")</f>
        <v/>
      </c>
      <c r="W1375" s="23" t="str">
        <f>IF(AND(($D1377)&lt;&gt;"",($E1377)&lt;&gt;""),IF(MIN(DATEVALUE($E1377),Base!U$3)-MAX(DATEVALUE($D1377),Base!U$2)+1&gt;=0,MIN(DATEVALUE($E1377),Base!U$3)-MAX(DATEVALUE($D1377),Base!U$2)+1,0),"")</f>
        <v/>
      </c>
      <c r="X1375" s="23" t="str">
        <f>IF(AND(($D1377)&lt;&gt;"",($E1377)&lt;&gt;""),IF(MIN(DATEVALUE($E1377),Base!V$3)-MAX(DATEVALUE($D1377),Base!V$2)+1&gt;=0,MIN(DATEVALUE($E1377),Base!V$3)-MAX(DATEVALUE($D1377),Base!V$2)+1,0),"")</f>
        <v/>
      </c>
      <c r="Y1375" s="20" t="str">
        <f>IF(AND(M1375&lt;&gt;"",$H1371&lt;&gt;"",$F1371&lt;&gt;""),M1375*$H1371*$F1371,"")</f>
        <v/>
      </c>
      <c r="Z1375" s="20" t="str">
        <f>IF(AND(N1375&lt;&gt;"",$H1370&lt;&gt;"",$F1370&lt;&gt;""),N1375*$H1370*$F1370,"")</f>
        <v/>
      </c>
      <c r="AA1375" s="20" t="str">
        <f>IF(AND(O1375&lt;&gt;"",$H1370&lt;&gt;"",$F1370&lt;&gt;""),O1375*$H1370*$F1370,"")</f>
        <v/>
      </c>
      <c r="AB1375" s="20" t="str">
        <f>IF(AND(P1375&lt;&gt;"",$H1370&lt;&gt;"",$F1370&lt;&gt;""),P1375*$H1370*$F1370,"")</f>
        <v/>
      </c>
      <c r="AC1375" s="20" t="str">
        <f>IF(AND(Q1375&lt;&gt;"",$H1370&lt;&gt;"",$F1370&lt;&gt;""),Q1375*$H1370*$F1370,"")</f>
        <v/>
      </c>
      <c r="AD1375" s="20" t="str">
        <f>IF(AND(R1375&lt;&gt;"",$H1370&lt;&gt;"",$F1370&lt;&gt;""),R1375*$H1370*$F1370,"")</f>
        <v/>
      </c>
      <c r="AE1375" s="20" t="str">
        <f>IF(AND(S1375&lt;&gt;"",$H1370&lt;&gt;"",$F1370&lt;&gt;""),S1375*$H1370*$F1370,"")</f>
        <v/>
      </c>
      <c r="AF1375" s="20" t="str">
        <f>IF(AND(T1375&lt;&gt;"",$H1370&lt;&gt;"",$F1370&lt;&gt;""),T1375*$H1370*$F1370,"")</f>
        <v/>
      </c>
      <c r="AG1375" s="20" t="str">
        <f>IF(AND(U1375&lt;&gt;"",$H1370&lt;&gt;"",$F1370&lt;&gt;""),U1375*$H1370*$F1370,"")</f>
        <v/>
      </c>
      <c r="AH1375" s="20" t="str">
        <f>IF(AND(V1375&lt;&gt;"",$H1370&lt;&gt;"",$F1370&lt;&gt;""),V1375*$H1370*$F1370,"")</f>
        <v/>
      </c>
      <c r="AI1375" s="20" t="str">
        <f>IF(AND(W1375&lt;&gt;"",$H1370&lt;&gt;"",$F1370&lt;&gt;""),W1375*$H1370*$F1370,"")</f>
        <v/>
      </c>
      <c r="AJ1375" s="20" t="str">
        <f>IF(AND(X1375&lt;&gt;"",$H1370&lt;&gt;"",$F1370&lt;&gt;""),X1375*$H1370*$F1370,"")</f>
        <v/>
      </c>
    </row>
    <row r="1376" spans="1:36" ht="23.25" customHeight="1" x14ac:dyDescent="0.25">
      <c r="A1376" s="24"/>
      <c r="B1376" s="24"/>
      <c r="J1376" s="20" t="str">
        <f t="shared" si="59"/>
        <v/>
      </c>
      <c r="K1376" s="20" t="str">
        <f t="shared" si="60"/>
        <v/>
      </c>
      <c r="L1376" s="20" t="str">
        <f>IF(D1371&lt;&gt;"",MONTH(D1371),"")</f>
        <v/>
      </c>
      <c r="M1376" s="23" t="str">
        <f>IF(AND(($D1378)&lt;&gt;"",($E1378)&lt;&gt;""),IF(MIN(DATEVALUE($E1378),Base!K$3)-MAX(DATEVALUE($D1378),Base!K$2)+1&gt;=0,MIN(DATEVALUE($E1378),Base!K$3)-MAX(DATEVALUE($D1378),Base!K$2)+1,0),"")</f>
        <v/>
      </c>
      <c r="N1376" s="23" t="str">
        <f>IF(AND(($D1378)&lt;&gt;"",($E1378)&lt;&gt;""),IF(MIN(DATEVALUE($E1378),Base!L$3)-MAX(DATEVALUE($D1378),Base!L$2)+1&gt;=0,MIN(DATEVALUE($E1378),Base!L$3)-MAX(DATEVALUE($D1378),Base!L$2)+1,0),"")</f>
        <v/>
      </c>
      <c r="O1376" s="23" t="str">
        <f>IF(AND(($D1378)&lt;&gt;"",($E1378)&lt;&gt;""),IF(MIN(DATEVALUE($E1378),Base!M$3)-MAX(DATEVALUE($D1378),Base!M$2)+1&gt;=0,MIN(DATEVALUE($E1378),Base!M$3)-MAX(DATEVALUE($D1378),Base!M$2)+1,0),"")</f>
        <v/>
      </c>
      <c r="P1376" s="23" t="str">
        <f>IF(AND(($D1378)&lt;&gt;"",($E1378)&lt;&gt;""),IF(MIN(DATEVALUE($E1378),Base!N$3)-MAX(DATEVALUE($D1378),Base!N$2)+1&gt;=0,MIN(DATEVALUE($E1378),Base!N$3)-MAX(DATEVALUE($D1378),Base!N$2)+1,0),"")</f>
        <v/>
      </c>
      <c r="Q1376" s="23" t="str">
        <f>IF(AND(($D1378)&lt;&gt;"",($E1378)&lt;&gt;""),IF(MIN(DATEVALUE($E1378),Base!O$3)-MAX(DATEVALUE($D1378),Base!O$2)+1&gt;=0,MIN(DATEVALUE($E1378),Base!O$3)-MAX(DATEVALUE($D1378),Base!O$2)+1,0),"")</f>
        <v/>
      </c>
      <c r="R1376" s="23" t="str">
        <f>IF(AND(($D1378)&lt;&gt;"",($E1378)&lt;&gt;""),IF(MIN(DATEVALUE($E1378),Base!P$3)-MAX(DATEVALUE($D1378),Base!P$2)+1&gt;=0,MIN(DATEVALUE($E1378),Base!P$3)-MAX(DATEVALUE($D1378),Base!P$2)+1,0),"")</f>
        <v/>
      </c>
      <c r="S1376" s="23" t="str">
        <f>IF(AND(($D1378)&lt;&gt;"",($E1378)&lt;&gt;""),IF(MIN(DATEVALUE($E1378),Base!Q$3)-MAX(DATEVALUE($D1378),Base!Q$2)+1&gt;=0,MIN(DATEVALUE($E1378),Base!Q$3)-MAX(DATEVALUE($D1378),Base!Q$2)+1,0),"")</f>
        <v/>
      </c>
      <c r="T1376" s="23" t="str">
        <f>IF(AND(($D1378)&lt;&gt;"",($E1378)&lt;&gt;""),IF(MIN(DATEVALUE($E1378),Base!R$3)-MAX(DATEVALUE($D1378),Base!R$2)+1&gt;=0,MIN(DATEVALUE($E1378),Base!R$3)-MAX(DATEVALUE($D1378),Base!R$2)+1,0),"")</f>
        <v/>
      </c>
      <c r="U1376" s="23" t="str">
        <f>IF(AND(($D1378)&lt;&gt;"",($E1378)&lt;&gt;""),IF(MIN(DATEVALUE($E1378),Base!S$3)-MAX(DATEVALUE($D1378),Base!S$2)+1&gt;=0,MIN(DATEVALUE($E1378),Base!S$3)-MAX(DATEVALUE($D1378),Base!S$2)+1,0),"")</f>
        <v/>
      </c>
      <c r="V1376" s="23" t="str">
        <f>IF(AND(($D1378)&lt;&gt;"",($E1378)&lt;&gt;""),IF(MIN(DATEVALUE($E1378),Base!T$3)-MAX(DATEVALUE($D1378),Base!T$2)+1&gt;=0,MIN(DATEVALUE($E1378),Base!T$3)-MAX(DATEVALUE($D1378),Base!T$2)+1,0),"")</f>
        <v/>
      </c>
      <c r="W1376" s="23" t="str">
        <f>IF(AND(($D1378)&lt;&gt;"",($E1378)&lt;&gt;""),IF(MIN(DATEVALUE($E1378),Base!U$3)-MAX(DATEVALUE($D1378),Base!U$2)+1&gt;=0,MIN(DATEVALUE($E1378),Base!U$3)-MAX(DATEVALUE($D1378),Base!U$2)+1,0),"")</f>
        <v/>
      </c>
      <c r="X1376" s="23" t="str">
        <f>IF(AND(($D1378)&lt;&gt;"",($E1378)&lt;&gt;""),IF(MIN(DATEVALUE($E1378),Base!V$3)-MAX(DATEVALUE($D1378),Base!V$2)+1&gt;=0,MIN(DATEVALUE($E1378),Base!V$3)-MAX(DATEVALUE($D1378),Base!V$2)+1,0),"")</f>
        <v/>
      </c>
      <c r="Y1376" s="20" t="str">
        <f>IF(AND(M1376&lt;&gt;"",$H1372&lt;&gt;"",$F1372&lt;&gt;""),M1376*$H1372*$F1372,"")</f>
        <v/>
      </c>
      <c r="Z1376" s="20" t="str">
        <f>IF(AND(N1376&lt;&gt;"",$H1371&lt;&gt;"",$F1371&lt;&gt;""),N1376*$H1371*$F1371,"")</f>
        <v/>
      </c>
      <c r="AA1376" s="20" t="str">
        <f>IF(AND(O1376&lt;&gt;"",$H1371&lt;&gt;"",$F1371&lt;&gt;""),O1376*$H1371*$F1371,"")</f>
        <v/>
      </c>
      <c r="AB1376" s="20" t="str">
        <f>IF(AND(P1376&lt;&gt;"",$H1371&lt;&gt;"",$F1371&lt;&gt;""),P1376*$H1371*$F1371,"")</f>
        <v/>
      </c>
      <c r="AC1376" s="20" t="str">
        <f>IF(AND(Q1376&lt;&gt;"",$H1371&lt;&gt;"",$F1371&lt;&gt;""),Q1376*$H1371*$F1371,"")</f>
        <v/>
      </c>
      <c r="AD1376" s="20" t="str">
        <f>IF(AND(R1376&lt;&gt;"",$H1371&lt;&gt;"",$F1371&lt;&gt;""),R1376*$H1371*$F1371,"")</f>
        <v/>
      </c>
      <c r="AE1376" s="20" t="str">
        <f>IF(AND(S1376&lt;&gt;"",$H1371&lt;&gt;"",$F1371&lt;&gt;""),S1376*$H1371*$F1371,"")</f>
        <v/>
      </c>
      <c r="AF1376" s="20" t="str">
        <f>IF(AND(T1376&lt;&gt;"",$H1371&lt;&gt;"",$F1371&lt;&gt;""),T1376*$H1371*$F1371,"")</f>
        <v/>
      </c>
      <c r="AG1376" s="20" t="str">
        <f>IF(AND(U1376&lt;&gt;"",$H1371&lt;&gt;"",$F1371&lt;&gt;""),U1376*$H1371*$F1371,"")</f>
        <v/>
      </c>
      <c r="AH1376" s="20" t="str">
        <f>IF(AND(V1376&lt;&gt;"",$H1371&lt;&gt;"",$F1371&lt;&gt;""),V1376*$H1371*$F1371,"")</f>
        <v/>
      </c>
      <c r="AI1376" s="20" t="str">
        <f>IF(AND(W1376&lt;&gt;"",$H1371&lt;&gt;"",$F1371&lt;&gt;""),W1376*$H1371*$F1371,"")</f>
        <v/>
      </c>
      <c r="AJ1376" s="20" t="str">
        <f>IF(AND(X1376&lt;&gt;"",$H1371&lt;&gt;"",$F1371&lt;&gt;""),X1376*$H1371*$F1371,"")</f>
        <v/>
      </c>
    </row>
    <row r="1377" spans="1:36" ht="23.25" customHeight="1" x14ac:dyDescent="0.25">
      <c r="A1377" s="24"/>
      <c r="B1377" s="24"/>
      <c r="J1377" s="20" t="str">
        <f t="shared" si="59"/>
        <v/>
      </c>
      <c r="K1377" s="20" t="str">
        <f t="shared" si="60"/>
        <v/>
      </c>
      <c r="L1377" s="20" t="str">
        <f>IF(D1372&lt;&gt;"",MONTH(D1372),"")</f>
        <v/>
      </c>
      <c r="M1377" s="23" t="str">
        <f>IF(AND(($D1379)&lt;&gt;"",($E1379)&lt;&gt;""),IF(MIN(DATEVALUE($E1379),Base!K$3)-MAX(DATEVALUE($D1379),Base!K$2)+1&gt;=0,MIN(DATEVALUE($E1379),Base!K$3)-MAX(DATEVALUE($D1379),Base!K$2)+1,0),"")</f>
        <v/>
      </c>
      <c r="N1377" s="23" t="str">
        <f>IF(AND(($D1379)&lt;&gt;"",($E1379)&lt;&gt;""),IF(MIN(DATEVALUE($E1379),Base!L$3)-MAX(DATEVALUE($D1379),Base!L$2)+1&gt;=0,MIN(DATEVALUE($E1379),Base!L$3)-MAX(DATEVALUE($D1379),Base!L$2)+1,0),"")</f>
        <v/>
      </c>
      <c r="O1377" s="23" t="str">
        <f>IF(AND(($D1379)&lt;&gt;"",($E1379)&lt;&gt;""),IF(MIN(DATEVALUE($E1379),Base!M$3)-MAX(DATEVALUE($D1379),Base!M$2)+1&gt;=0,MIN(DATEVALUE($E1379),Base!M$3)-MAX(DATEVALUE($D1379),Base!M$2)+1,0),"")</f>
        <v/>
      </c>
      <c r="P1377" s="23" t="str">
        <f>IF(AND(($D1379)&lt;&gt;"",($E1379)&lt;&gt;""),IF(MIN(DATEVALUE($E1379),Base!N$3)-MAX(DATEVALUE($D1379),Base!N$2)+1&gt;=0,MIN(DATEVALUE($E1379),Base!N$3)-MAX(DATEVALUE($D1379),Base!N$2)+1,0),"")</f>
        <v/>
      </c>
      <c r="Q1377" s="23" t="str">
        <f>IF(AND(($D1379)&lt;&gt;"",($E1379)&lt;&gt;""),IF(MIN(DATEVALUE($E1379),Base!O$3)-MAX(DATEVALUE($D1379),Base!O$2)+1&gt;=0,MIN(DATEVALUE($E1379),Base!O$3)-MAX(DATEVALUE($D1379),Base!O$2)+1,0),"")</f>
        <v/>
      </c>
      <c r="R1377" s="23" t="str">
        <f>IF(AND(($D1379)&lt;&gt;"",($E1379)&lt;&gt;""),IF(MIN(DATEVALUE($E1379),Base!P$3)-MAX(DATEVALUE($D1379),Base!P$2)+1&gt;=0,MIN(DATEVALUE($E1379),Base!P$3)-MAX(DATEVALUE($D1379),Base!P$2)+1,0),"")</f>
        <v/>
      </c>
      <c r="S1377" s="23" t="str">
        <f>IF(AND(($D1379)&lt;&gt;"",($E1379)&lt;&gt;""),IF(MIN(DATEVALUE($E1379),Base!Q$3)-MAX(DATEVALUE($D1379),Base!Q$2)+1&gt;=0,MIN(DATEVALUE($E1379),Base!Q$3)-MAX(DATEVALUE($D1379),Base!Q$2)+1,0),"")</f>
        <v/>
      </c>
      <c r="T1377" s="23" t="str">
        <f>IF(AND(($D1379)&lt;&gt;"",($E1379)&lt;&gt;""),IF(MIN(DATEVALUE($E1379),Base!R$3)-MAX(DATEVALUE($D1379),Base!R$2)+1&gt;=0,MIN(DATEVALUE($E1379),Base!R$3)-MAX(DATEVALUE($D1379),Base!R$2)+1,0),"")</f>
        <v/>
      </c>
      <c r="U1377" s="23" t="str">
        <f>IF(AND(($D1379)&lt;&gt;"",($E1379)&lt;&gt;""),IF(MIN(DATEVALUE($E1379),Base!S$3)-MAX(DATEVALUE($D1379),Base!S$2)+1&gt;=0,MIN(DATEVALUE($E1379),Base!S$3)-MAX(DATEVALUE($D1379),Base!S$2)+1,0),"")</f>
        <v/>
      </c>
      <c r="V1377" s="23" t="str">
        <f>IF(AND(($D1379)&lt;&gt;"",($E1379)&lt;&gt;""),IF(MIN(DATEVALUE($E1379),Base!T$3)-MAX(DATEVALUE($D1379),Base!T$2)+1&gt;=0,MIN(DATEVALUE($E1379),Base!T$3)-MAX(DATEVALUE($D1379),Base!T$2)+1,0),"")</f>
        <v/>
      </c>
      <c r="W1377" s="23" t="str">
        <f>IF(AND(($D1379)&lt;&gt;"",($E1379)&lt;&gt;""),IF(MIN(DATEVALUE($E1379),Base!U$3)-MAX(DATEVALUE($D1379),Base!U$2)+1&gt;=0,MIN(DATEVALUE($E1379),Base!U$3)-MAX(DATEVALUE($D1379),Base!U$2)+1,0),"")</f>
        <v/>
      </c>
      <c r="X1377" s="23" t="str">
        <f>IF(AND(($D1379)&lt;&gt;"",($E1379)&lt;&gt;""),IF(MIN(DATEVALUE($E1379),Base!V$3)-MAX(DATEVALUE($D1379),Base!V$2)+1&gt;=0,MIN(DATEVALUE($E1379),Base!V$3)-MAX(DATEVALUE($D1379),Base!V$2)+1,0),"")</f>
        <v/>
      </c>
      <c r="Y1377" s="20" t="str">
        <f>IF(AND(M1377&lt;&gt;"",$H1373&lt;&gt;"",$F1373&lt;&gt;""),M1377*$H1373*$F1373,"")</f>
        <v/>
      </c>
      <c r="Z1377" s="20" t="str">
        <f>IF(AND(N1377&lt;&gt;"",$H1372&lt;&gt;"",$F1372&lt;&gt;""),N1377*$H1372*$F1372,"")</f>
        <v/>
      </c>
      <c r="AA1377" s="20" t="str">
        <f>IF(AND(O1377&lt;&gt;"",$H1372&lt;&gt;"",$F1372&lt;&gt;""),O1377*$H1372*$F1372,"")</f>
        <v/>
      </c>
      <c r="AB1377" s="20" t="str">
        <f>IF(AND(P1377&lt;&gt;"",$H1372&lt;&gt;"",$F1372&lt;&gt;""),P1377*$H1372*$F1372,"")</f>
        <v/>
      </c>
      <c r="AC1377" s="20" t="str">
        <f>IF(AND(Q1377&lt;&gt;"",$H1372&lt;&gt;"",$F1372&lt;&gt;""),Q1377*$H1372*$F1372,"")</f>
        <v/>
      </c>
      <c r="AD1377" s="20" t="str">
        <f>IF(AND(R1377&lt;&gt;"",$H1372&lt;&gt;"",$F1372&lt;&gt;""),R1377*$H1372*$F1372,"")</f>
        <v/>
      </c>
      <c r="AE1377" s="20" t="str">
        <f>IF(AND(S1377&lt;&gt;"",$H1372&lt;&gt;"",$F1372&lt;&gt;""),S1377*$H1372*$F1372,"")</f>
        <v/>
      </c>
      <c r="AF1377" s="20" t="str">
        <f>IF(AND(T1377&lt;&gt;"",$H1372&lt;&gt;"",$F1372&lt;&gt;""),T1377*$H1372*$F1372,"")</f>
        <v/>
      </c>
      <c r="AG1377" s="20" t="str">
        <f>IF(AND(U1377&lt;&gt;"",$H1372&lt;&gt;"",$F1372&lt;&gt;""),U1377*$H1372*$F1372,"")</f>
        <v/>
      </c>
      <c r="AH1377" s="20" t="str">
        <f>IF(AND(V1377&lt;&gt;"",$H1372&lt;&gt;"",$F1372&lt;&gt;""),V1377*$H1372*$F1372,"")</f>
        <v/>
      </c>
      <c r="AI1377" s="20" t="str">
        <f>IF(AND(W1377&lt;&gt;"",$H1372&lt;&gt;"",$F1372&lt;&gt;""),W1377*$H1372*$F1372,"")</f>
        <v/>
      </c>
      <c r="AJ1377" s="20" t="str">
        <f>IF(AND(X1377&lt;&gt;"",$H1372&lt;&gt;"",$F1372&lt;&gt;""),X1377*$H1372*$F1372,"")</f>
        <v/>
      </c>
    </row>
    <row r="1378" spans="1:36" ht="23.25" customHeight="1" x14ac:dyDescent="0.25">
      <c r="A1378" s="24"/>
      <c r="B1378" s="24"/>
      <c r="J1378" s="20" t="str">
        <f t="shared" si="59"/>
        <v/>
      </c>
      <c r="K1378" s="20" t="str">
        <f t="shared" si="60"/>
        <v/>
      </c>
      <c r="L1378" s="20" t="str">
        <f>IF(D1373&lt;&gt;"",MONTH(D1373),"")</f>
        <v/>
      </c>
      <c r="M1378" s="23" t="str">
        <f>IF(AND(($D1380)&lt;&gt;"",($E1380)&lt;&gt;""),IF(MIN(DATEVALUE($E1380),Base!K$3)-MAX(DATEVALUE($D1380),Base!K$2)+1&gt;=0,MIN(DATEVALUE($E1380),Base!K$3)-MAX(DATEVALUE($D1380),Base!K$2)+1,0),"")</f>
        <v/>
      </c>
      <c r="N1378" s="23" t="str">
        <f>IF(AND(($D1380)&lt;&gt;"",($E1380)&lt;&gt;""),IF(MIN(DATEVALUE($E1380),Base!L$3)-MAX(DATEVALUE($D1380),Base!L$2)+1&gt;=0,MIN(DATEVALUE($E1380),Base!L$3)-MAX(DATEVALUE($D1380),Base!L$2)+1,0),"")</f>
        <v/>
      </c>
      <c r="O1378" s="23" t="str">
        <f>IF(AND(($D1380)&lt;&gt;"",($E1380)&lt;&gt;""),IF(MIN(DATEVALUE($E1380),Base!M$3)-MAX(DATEVALUE($D1380),Base!M$2)+1&gt;=0,MIN(DATEVALUE($E1380),Base!M$3)-MAX(DATEVALUE($D1380),Base!M$2)+1,0),"")</f>
        <v/>
      </c>
      <c r="P1378" s="23" t="str">
        <f>IF(AND(($D1380)&lt;&gt;"",($E1380)&lt;&gt;""),IF(MIN(DATEVALUE($E1380),Base!N$3)-MAX(DATEVALUE($D1380),Base!N$2)+1&gt;=0,MIN(DATEVALUE($E1380),Base!N$3)-MAX(DATEVALUE($D1380),Base!N$2)+1,0),"")</f>
        <v/>
      </c>
      <c r="Q1378" s="23" t="str">
        <f>IF(AND(($D1380)&lt;&gt;"",($E1380)&lt;&gt;""),IF(MIN(DATEVALUE($E1380),Base!O$3)-MAX(DATEVALUE($D1380),Base!O$2)+1&gt;=0,MIN(DATEVALUE($E1380),Base!O$3)-MAX(DATEVALUE($D1380),Base!O$2)+1,0),"")</f>
        <v/>
      </c>
      <c r="R1378" s="23" t="str">
        <f>IF(AND(($D1380)&lt;&gt;"",($E1380)&lt;&gt;""),IF(MIN(DATEVALUE($E1380),Base!P$3)-MAX(DATEVALUE($D1380),Base!P$2)+1&gt;=0,MIN(DATEVALUE($E1380),Base!P$3)-MAX(DATEVALUE($D1380),Base!P$2)+1,0),"")</f>
        <v/>
      </c>
      <c r="S1378" s="23" t="str">
        <f>IF(AND(($D1380)&lt;&gt;"",($E1380)&lt;&gt;""),IF(MIN(DATEVALUE($E1380),Base!Q$3)-MAX(DATEVALUE($D1380),Base!Q$2)+1&gt;=0,MIN(DATEVALUE($E1380),Base!Q$3)-MAX(DATEVALUE($D1380),Base!Q$2)+1,0),"")</f>
        <v/>
      </c>
      <c r="T1378" s="23" t="str">
        <f>IF(AND(($D1380)&lt;&gt;"",($E1380)&lt;&gt;""),IF(MIN(DATEVALUE($E1380),Base!R$3)-MAX(DATEVALUE($D1380),Base!R$2)+1&gt;=0,MIN(DATEVALUE($E1380),Base!R$3)-MAX(DATEVALUE($D1380),Base!R$2)+1,0),"")</f>
        <v/>
      </c>
      <c r="U1378" s="23" t="str">
        <f>IF(AND(($D1380)&lt;&gt;"",($E1380)&lt;&gt;""),IF(MIN(DATEVALUE($E1380),Base!S$3)-MAX(DATEVALUE($D1380),Base!S$2)+1&gt;=0,MIN(DATEVALUE($E1380),Base!S$3)-MAX(DATEVALUE($D1380),Base!S$2)+1,0),"")</f>
        <v/>
      </c>
      <c r="V1378" s="23" t="str">
        <f>IF(AND(($D1380)&lt;&gt;"",($E1380)&lt;&gt;""),IF(MIN(DATEVALUE($E1380),Base!T$3)-MAX(DATEVALUE($D1380),Base!T$2)+1&gt;=0,MIN(DATEVALUE($E1380),Base!T$3)-MAX(DATEVALUE($D1380),Base!T$2)+1,0),"")</f>
        <v/>
      </c>
      <c r="W1378" s="23" t="str">
        <f>IF(AND(($D1380)&lt;&gt;"",($E1380)&lt;&gt;""),IF(MIN(DATEVALUE($E1380),Base!U$3)-MAX(DATEVALUE($D1380),Base!U$2)+1&gt;=0,MIN(DATEVALUE($E1380),Base!U$3)-MAX(DATEVALUE($D1380),Base!U$2)+1,0),"")</f>
        <v/>
      </c>
      <c r="X1378" s="23" t="str">
        <f>IF(AND(($D1380)&lt;&gt;"",($E1380)&lt;&gt;""),IF(MIN(DATEVALUE($E1380),Base!V$3)-MAX(DATEVALUE($D1380),Base!V$2)+1&gt;=0,MIN(DATEVALUE($E1380),Base!V$3)-MAX(DATEVALUE($D1380),Base!V$2)+1,0),"")</f>
        <v/>
      </c>
      <c r="Y1378" s="20" t="str">
        <f>IF(AND(M1378&lt;&gt;"",$H1374&lt;&gt;"",$F1374&lt;&gt;""),M1378*$H1374*$F1374,"")</f>
        <v/>
      </c>
      <c r="Z1378" s="20" t="str">
        <f>IF(AND(N1378&lt;&gt;"",$H1373&lt;&gt;"",$F1373&lt;&gt;""),N1378*$H1373*$F1373,"")</f>
        <v/>
      </c>
      <c r="AA1378" s="20" t="str">
        <f>IF(AND(O1378&lt;&gt;"",$H1373&lt;&gt;"",$F1373&lt;&gt;""),O1378*$H1373*$F1373,"")</f>
        <v/>
      </c>
      <c r="AB1378" s="20" t="str">
        <f>IF(AND(P1378&lt;&gt;"",$H1373&lt;&gt;"",$F1373&lt;&gt;""),P1378*$H1373*$F1373,"")</f>
        <v/>
      </c>
      <c r="AC1378" s="20" t="str">
        <f>IF(AND(Q1378&lt;&gt;"",$H1373&lt;&gt;"",$F1373&lt;&gt;""),Q1378*$H1373*$F1373,"")</f>
        <v/>
      </c>
      <c r="AD1378" s="20" t="str">
        <f>IF(AND(R1378&lt;&gt;"",$H1373&lt;&gt;"",$F1373&lt;&gt;""),R1378*$H1373*$F1373,"")</f>
        <v/>
      </c>
      <c r="AE1378" s="20" t="str">
        <f>IF(AND(S1378&lt;&gt;"",$H1373&lt;&gt;"",$F1373&lt;&gt;""),S1378*$H1373*$F1373,"")</f>
        <v/>
      </c>
      <c r="AF1378" s="20" t="str">
        <f>IF(AND(T1378&lt;&gt;"",$H1373&lt;&gt;"",$F1373&lt;&gt;""),T1378*$H1373*$F1373,"")</f>
        <v/>
      </c>
      <c r="AG1378" s="20" t="str">
        <f>IF(AND(U1378&lt;&gt;"",$H1373&lt;&gt;"",$F1373&lt;&gt;""),U1378*$H1373*$F1373,"")</f>
        <v/>
      </c>
      <c r="AH1378" s="20" t="str">
        <f>IF(AND(V1378&lt;&gt;"",$H1373&lt;&gt;"",$F1373&lt;&gt;""),V1378*$H1373*$F1373,"")</f>
        <v/>
      </c>
      <c r="AI1378" s="20" t="str">
        <f>IF(AND(W1378&lt;&gt;"",$H1373&lt;&gt;"",$F1373&lt;&gt;""),W1378*$H1373*$F1373,"")</f>
        <v/>
      </c>
      <c r="AJ1378" s="20" t="str">
        <f>IF(AND(X1378&lt;&gt;"",$H1373&lt;&gt;"",$F1373&lt;&gt;""),X1378*$H1373*$F1373,"")</f>
        <v/>
      </c>
    </row>
    <row r="1379" spans="1:36" ht="23.25" customHeight="1" x14ac:dyDescent="0.25">
      <c r="A1379" s="24"/>
      <c r="B1379" s="24"/>
      <c r="J1379" s="20" t="str">
        <f t="shared" si="59"/>
        <v/>
      </c>
      <c r="K1379" s="20" t="str">
        <f t="shared" si="60"/>
        <v/>
      </c>
      <c r="L1379" s="20" t="str">
        <f>IF(D1374&lt;&gt;"",MONTH(D1374),"")</f>
        <v/>
      </c>
      <c r="M1379" s="23" t="str">
        <f>IF(AND(($D1381)&lt;&gt;"",($E1381)&lt;&gt;""),IF(MIN(DATEVALUE($E1381),Base!K$3)-MAX(DATEVALUE($D1381),Base!K$2)+1&gt;=0,MIN(DATEVALUE($E1381),Base!K$3)-MAX(DATEVALUE($D1381),Base!K$2)+1,0),"")</f>
        <v/>
      </c>
      <c r="N1379" s="23" t="str">
        <f>IF(AND(($D1381)&lt;&gt;"",($E1381)&lt;&gt;""),IF(MIN(DATEVALUE($E1381),Base!L$3)-MAX(DATEVALUE($D1381),Base!L$2)+1&gt;=0,MIN(DATEVALUE($E1381),Base!L$3)-MAX(DATEVALUE($D1381),Base!L$2)+1,0),"")</f>
        <v/>
      </c>
      <c r="O1379" s="23" t="str">
        <f>IF(AND(($D1381)&lt;&gt;"",($E1381)&lt;&gt;""),IF(MIN(DATEVALUE($E1381),Base!M$3)-MAX(DATEVALUE($D1381),Base!M$2)+1&gt;=0,MIN(DATEVALUE($E1381),Base!M$3)-MAX(DATEVALUE($D1381),Base!M$2)+1,0),"")</f>
        <v/>
      </c>
      <c r="P1379" s="23" t="str">
        <f>IF(AND(($D1381)&lt;&gt;"",($E1381)&lt;&gt;""),IF(MIN(DATEVALUE($E1381),Base!N$3)-MAX(DATEVALUE($D1381),Base!N$2)+1&gt;=0,MIN(DATEVALUE($E1381),Base!N$3)-MAX(DATEVALUE($D1381),Base!N$2)+1,0),"")</f>
        <v/>
      </c>
      <c r="Q1379" s="23" t="str">
        <f>IF(AND(($D1381)&lt;&gt;"",($E1381)&lt;&gt;""),IF(MIN(DATEVALUE($E1381),Base!O$3)-MAX(DATEVALUE($D1381),Base!O$2)+1&gt;=0,MIN(DATEVALUE($E1381),Base!O$3)-MAX(DATEVALUE($D1381),Base!O$2)+1,0),"")</f>
        <v/>
      </c>
      <c r="R1379" s="23" t="str">
        <f>IF(AND(($D1381)&lt;&gt;"",($E1381)&lt;&gt;""),IF(MIN(DATEVALUE($E1381),Base!P$3)-MAX(DATEVALUE($D1381),Base!P$2)+1&gt;=0,MIN(DATEVALUE($E1381),Base!P$3)-MAX(DATEVALUE($D1381),Base!P$2)+1,0),"")</f>
        <v/>
      </c>
      <c r="S1379" s="23" t="str">
        <f>IF(AND(($D1381)&lt;&gt;"",($E1381)&lt;&gt;""),IF(MIN(DATEVALUE($E1381),Base!Q$3)-MAX(DATEVALUE($D1381),Base!Q$2)+1&gt;=0,MIN(DATEVALUE($E1381),Base!Q$3)-MAX(DATEVALUE($D1381),Base!Q$2)+1,0),"")</f>
        <v/>
      </c>
      <c r="T1379" s="23" t="str">
        <f>IF(AND(($D1381)&lt;&gt;"",($E1381)&lt;&gt;""),IF(MIN(DATEVALUE($E1381),Base!R$3)-MAX(DATEVALUE($D1381),Base!R$2)+1&gt;=0,MIN(DATEVALUE($E1381),Base!R$3)-MAX(DATEVALUE($D1381),Base!R$2)+1,0),"")</f>
        <v/>
      </c>
      <c r="U1379" s="23" t="str">
        <f>IF(AND(($D1381)&lt;&gt;"",($E1381)&lt;&gt;""),IF(MIN(DATEVALUE($E1381),Base!S$3)-MAX(DATEVALUE($D1381),Base!S$2)+1&gt;=0,MIN(DATEVALUE($E1381),Base!S$3)-MAX(DATEVALUE($D1381),Base!S$2)+1,0),"")</f>
        <v/>
      </c>
      <c r="V1379" s="23" t="str">
        <f>IF(AND(($D1381)&lt;&gt;"",($E1381)&lt;&gt;""),IF(MIN(DATEVALUE($E1381),Base!T$3)-MAX(DATEVALUE($D1381),Base!T$2)+1&gt;=0,MIN(DATEVALUE($E1381),Base!T$3)-MAX(DATEVALUE($D1381),Base!T$2)+1,0),"")</f>
        <v/>
      </c>
      <c r="W1379" s="23" t="str">
        <f>IF(AND(($D1381)&lt;&gt;"",($E1381)&lt;&gt;""),IF(MIN(DATEVALUE($E1381),Base!U$3)-MAX(DATEVALUE($D1381),Base!U$2)+1&gt;=0,MIN(DATEVALUE($E1381),Base!U$3)-MAX(DATEVALUE($D1381),Base!U$2)+1,0),"")</f>
        <v/>
      </c>
      <c r="X1379" s="23" t="str">
        <f>IF(AND(($D1381)&lt;&gt;"",($E1381)&lt;&gt;""),IF(MIN(DATEVALUE($E1381),Base!V$3)-MAX(DATEVALUE($D1381),Base!V$2)+1&gt;=0,MIN(DATEVALUE($E1381),Base!V$3)-MAX(DATEVALUE($D1381),Base!V$2)+1,0),"")</f>
        <v/>
      </c>
      <c r="Y1379" s="20" t="str">
        <f>IF(AND(M1379&lt;&gt;"",$H1375&lt;&gt;"",$F1375&lt;&gt;""),M1379*$H1375*$F1375,"")</f>
        <v/>
      </c>
      <c r="Z1379" s="20" t="str">
        <f>IF(AND(N1379&lt;&gt;"",$H1374&lt;&gt;"",$F1374&lt;&gt;""),N1379*$H1374*$F1374,"")</f>
        <v/>
      </c>
      <c r="AA1379" s="20" t="str">
        <f>IF(AND(O1379&lt;&gt;"",$H1374&lt;&gt;"",$F1374&lt;&gt;""),O1379*$H1374*$F1374,"")</f>
        <v/>
      </c>
      <c r="AB1379" s="20" t="str">
        <f>IF(AND(P1379&lt;&gt;"",$H1374&lt;&gt;"",$F1374&lt;&gt;""),P1379*$H1374*$F1374,"")</f>
        <v/>
      </c>
      <c r="AC1379" s="20" t="str">
        <f>IF(AND(Q1379&lt;&gt;"",$H1374&lt;&gt;"",$F1374&lt;&gt;""),Q1379*$H1374*$F1374,"")</f>
        <v/>
      </c>
      <c r="AD1379" s="20" t="str">
        <f>IF(AND(R1379&lt;&gt;"",$H1374&lt;&gt;"",$F1374&lt;&gt;""),R1379*$H1374*$F1374,"")</f>
        <v/>
      </c>
      <c r="AE1379" s="20" t="str">
        <f>IF(AND(S1379&lt;&gt;"",$H1374&lt;&gt;"",$F1374&lt;&gt;""),S1379*$H1374*$F1374,"")</f>
        <v/>
      </c>
      <c r="AF1379" s="20" t="str">
        <f>IF(AND(T1379&lt;&gt;"",$H1374&lt;&gt;"",$F1374&lt;&gt;""),T1379*$H1374*$F1374,"")</f>
        <v/>
      </c>
      <c r="AG1379" s="20" t="str">
        <f>IF(AND(U1379&lt;&gt;"",$H1374&lt;&gt;"",$F1374&lt;&gt;""),U1379*$H1374*$F1374,"")</f>
        <v/>
      </c>
      <c r="AH1379" s="20" t="str">
        <f>IF(AND(V1379&lt;&gt;"",$H1374&lt;&gt;"",$F1374&lt;&gt;""),V1379*$H1374*$F1374,"")</f>
        <v/>
      </c>
      <c r="AI1379" s="20" t="str">
        <f>IF(AND(W1379&lt;&gt;"",$H1374&lt;&gt;"",$F1374&lt;&gt;""),W1379*$H1374*$F1374,"")</f>
        <v/>
      </c>
      <c r="AJ1379" s="20" t="str">
        <f>IF(AND(X1379&lt;&gt;"",$H1374&lt;&gt;"",$F1374&lt;&gt;""),X1379*$H1374*$F1374,"")</f>
        <v/>
      </c>
    </row>
    <row r="1380" spans="1:36" ht="23.25" customHeight="1" x14ac:dyDescent="0.25">
      <c r="A1380" s="24"/>
      <c r="B1380" s="24"/>
      <c r="J1380" s="20" t="str">
        <f t="shared" si="59"/>
        <v/>
      </c>
      <c r="K1380" s="20" t="str">
        <f t="shared" si="60"/>
        <v/>
      </c>
      <c r="L1380" s="20" t="str">
        <f>IF(D1375&lt;&gt;"",MONTH(D1375),"")</f>
        <v/>
      </c>
      <c r="M1380" s="23" t="str">
        <f>IF(AND(($D1382)&lt;&gt;"",($E1382)&lt;&gt;""),IF(MIN(DATEVALUE($E1382),Base!K$3)-MAX(DATEVALUE($D1382),Base!K$2)+1&gt;=0,MIN(DATEVALUE($E1382),Base!K$3)-MAX(DATEVALUE($D1382),Base!K$2)+1,0),"")</f>
        <v/>
      </c>
      <c r="N1380" s="23" t="str">
        <f>IF(AND(($D1382)&lt;&gt;"",($E1382)&lt;&gt;""),IF(MIN(DATEVALUE($E1382),Base!L$3)-MAX(DATEVALUE($D1382),Base!L$2)+1&gt;=0,MIN(DATEVALUE($E1382),Base!L$3)-MAX(DATEVALUE($D1382),Base!L$2)+1,0),"")</f>
        <v/>
      </c>
      <c r="O1380" s="23" t="str">
        <f>IF(AND(($D1382)&lt;&gt;"",($E1382)&lt;&gt;""),IF(MIN(DATEVALUE($E1382),Base!M$3)-MAX(DATEVALUE($D1382),Base!M$2)+1&gt;=0,MIN(DATEVALUE($E1382),Base!M$3)-MAX(DATEVALUE($D1382),Base!M$2)+1,0),"")</f>
        <v/>
      </c>
      <c r="P1380" s="23" t="str">
        <f>IF(AND(($D1382)&lt;&gt;"",($E1382)&lt;&gt;""),IF(MIN(DATEVALUE($E1382),Base!N$3)-MAX(DATEVALUE($D1382),Base!N$2)+1&gt;=0,MIN(DATEVALUE($E1382),Base!N$3)-MAX(DATEVALUE($D1382),Base!N$2)+1,0),"")</f>
        <v/>
      </c>
      <c r="Q1380" s="23" t="str">
        <f>IF(AND(($D1382)&lt;&gt;"",($E1382)&lt;&gt;""),IF(MIN(DATEVALUE($E1382),Base!O$3)-MAX(DATEVALUE($D1382),Base!O$2)+1&gt;=0,MIN(DATEVALUE($E1382),Base!O$3)-MAX(DATEVALUE($D1382),Base!O$2)+1,0),"")</f>
        <v/>
      </c>
      <c r="R1380" s="23" t="str">
        <f>IF(AND(($D1382)&lt;&gt;"",($E1382)&lt;&gt;""),IF(MIN(DATEVALUE($E1382),Base!P$3)-MAX(DATEVALUE($D1382),Base!P$2)+1&gt;=0,MIN(DATEVALUE($E1382),Base!P$3)-MAX(DATEVALUE($D1382),Base!P$2)+1,0),"")</f>
        <v/>
      </c>
      <c r="S1380" s="23" t="str">
        <f>IF(AND(($D1382)&lt;&gt;"",($E1382)&lt;&gt;""),IF(MIN(DATEVALUE($E1382),Base!Q$3)-MAX(DATEVALUE($D1382),Base!Q$2)+1&gt;=0,MIN(DATEVALUE($E1382),Base!Q$3)-MAX(DATEVALUE($D1382),Base!Q$2)+1,0),"")</f>
        <v/>
      </c>
      <c r="T1380" s="23" t="str">
        <f>IF(AND(($D1382)&lt;&gt;"",($E1382)&lt;&gt;""),IF(MIN(DATEVALUE($E1382),Base!R$3)-MAX(DATEVALUE($D1382),Base!R$2)+1&gt;=0,MIN(DATEVALUE($E1382),Base!R$3)-MAX(DATEVALUE($D1382),Base!R$2)+1,0),"")</f>
        <v/>
      </c>
      <c r="U1380" s="23" t="str">
        <f>IF(AND(($D1382)&lt;&gt;"",($E1382)&lt;&gt;""),IF(MIN(DATEVALUE($E1382),Base!S$3)-MAX(DATEVALUE($D1382),Base!S$2)+1&gt;=0,MIN(DATEVALUE($E1382),Base!S$3)-MAX(DATEVALUE($D1382),Base!S$2)+1,0),"")</f>
        <v/>
      </c>
      <c r="V1380" s="23" t="str">
        <f>IF(AND(($D1382)&lt;&gt;"",($E1382)&lt;&gt;""),IF(MIN(DATEVALUE($E1382),Base!T$3)-MAX(DATEVALUE($D1382),Base!T$2)+1&gt;=0,MIN(DATEVALUE($E1382),Base!T$3)-MAX(DATEVALUE($D1382),Base!T$2)+1,0),"")</f>
        <v/>
      </c>
      <c r="W1380" s="23" t="str">
        <f>IF(AND(($D1382)&lt;&gt;"",($E1382)&lt;&gt;""),IF(MIN(DATEVALUE($E1382),Base!U$3)-MAX(DATEVALUE($D1382),Base!U$2)+1&gt;=0,MIN(DATEVALUE($E1382),Base!U$3)-MAX(DATEVALUE($D1382),Base!U$2)+1,0),"")</f>
        <v/>
      </c>
      <c r="X1380" s="23" t="str">
        <f>IF(AND(($D1382)&lt;&gt;"",($E1382)&lt;&gt;""),IF(MIN(DATEVALUE($E1382),Base!V$3)-MAX(DATEVALUE($D1382),Base!V$2)+1&gt;=0,MIN(DATEVALUE($E1382),Base!V$3)-MAX(DATEVALUE($D1382),Base!V$2)+1,0),"")</f>
        <v/>
      </c>
      <c r="Y1380" s="20" t="str">
        <f>IF(AND(M1380&lt;&gt;"",$H1376&lt;&gt;"",$F1376&lt;&gt;""),M1380*$H1376*$F1376,"")</f>
        <v/>
      </c>
      <c r="Z1380" s="20" t="str">
        <f>IF(AND(N1380&lt;&gt;"",$H1375&lt;&gt;"",$F1375&lt;&gt;""),N1380*$H1375*$F1375,"")</f>
        <v/>
      </c>
      <c r="AA1380" s="20" t="str">
        <f>IF(AND(O1380&lt;&gt;"",$H1375&lt;&gt;"",$F1375&lt;&gt;""),O1380*$H1375*$F1375,"")</f>
        <v/>
      </c>
      <c r="AB1380" s="20" t="str">
        <f>IF(AND(P1380&lt;&gt;"",$H1375&lt;&gt;"",$F1375&lt;&gt;""),P1380*$H1375*$F1375,"")</f>
        <v/>
      </c>
      <c r="AC1380" s="20" t="str">
        <f>IF(AND(Q1380&lt;&gt;"",$H1375&lt;&gt;"",$F1375&lt;&gt;""),Q1380*$H1375*$F1375,"")</f>
        <v/>
      </c>
      <c r="AD1380" s="20" t="str">
        <f>IF(AND(R1380&lt;&gt;"",$H1375&lt;&gt;"",$F1375&lt;&gt;""),R1380*$H1375*$F1375,"")</f>
        <v/>
      </c>
      <c r="AE1380" s="20" t="str">
        <f>IF(AND(S1380&lt;&gt;"",$H1375&lt;&gt;"",$F1375&lt;&gt;""),S1380*$H1375*$F1375,"")</f>
        <v/>
      </c>
      <c r="AF1380" s="20" t="str">
        <f>IF(AND(T1380&lt;&gt;"",$H1375&lt;&gt;"",$F1375&lt;&gt;""),T1380*$H1375*$F1375,"")</f>
        <v/>
      </c>
      <c r="AG1380" s="20" t="str">
        <f>IF(AND(U1380&lt;&gt;"",$H1375&lt;&gt;"",$F1375&lt;&gt;""),U1380*$H1375*$F1375,"")</f>
        <v/>
      </c>
      <c r="AH1380" s="20" t="str">
        <f>IF(AND(V1380&lt;&gt;"",$H1375&lt;&gt;"",$F1375&lt;&gt;""),V1380*$H1375*$F1375,"")</f>
        <v/>
      </c>
      <c r="AI1380" s="20" t="str">
        <f>IF(AND(W1380&lt;&gt;"",$H1375&lt;&gt;"",$F1375&lt;&gt;""),W1380*$H1375*$F1375,"")</f>
        <v/>
      </c>
      <c r="AJ1380" s="20" t="str">
        <f>IF(AND(X1380&lt;&gt;"",$H1375&lt;&gt;"",$F1375&lt;&gt;""),X1380*$H1375*$F1375,"")</f>
        <v/>
      </c>
    </row>
    <row r="1381" spans="1:36" ht="23.25" customHeight="1" x14ac:dyDescent="0.25">
      <c r="A1381" s="24"/>
      <c r="B1381" s="24"/>
      <c r="J1381" s="20" t="str">
        <f t="shared" ref="J1381:J1444" si="61">IF(DATEDIF(D1381,E1381,"d")&lt;&gt;0,DATEDIF(D1381,E1381,"d")+1,"")</f>
        <v/>
      </c>
      <c r="K1381" s="20" t="str">
        <f t="shared" ref="K1381:K1444" si="62">IF(AND(J1381&lt;&gt;"",F1381&lt;&gt;"",H1381&lt;&gt;""),J1381*F1381*H1381,"")</f>
        <v/>
      </c>
      <c r="L1381" s="20" t="str">
        <f>IF(D1376&lt;&gt;"",MONTH(D1376),"")</f>
        <v/>
      </c>
      <c r="M1381" s="23" t="str">
        <f>IF(AND(($D1383)&lt;&gt;"",($E1383)&lt;&gt;""),IF(MIN(DATEVALUE($E1383),Base!K$3)-MAX(DATEVALUE($D1383),Base!K$2)+1&gt;=0,MIN(DATEVALUE($E1383),Base!K$3)-MAX(DATEVALUE($D1383),Base!K$2)+1,0),"")</f>
        <v/>
      </c>
      <c r="N1381" s="23" t="str">
        <f>IF(AND(($D1383)&lt;&gt;"",($E1383)&lt;&gt;""),IF(MIN(DATEVALUE($E1383),Base!L$3)-MAX(DATEVALUE($D1383),Base!L$2)+1&gt;=0,MIN(DATEVALUE($E1383),Base!L$3)-MAX(DATEVALUE($D1383),Base!L$2)+1,0),"")</f>
        <v/>
      </c>
      <c r="O1381" s="23" t="str">
        <f>IF(AND(($D1383)&lt;&gt;"",($E1383)&lt;&gt;""),IF(MIN(DATEVALUE($E1383),Base!M$3)-MAX(DATEVALUE($D1383),Base!M$2)+1&gt;=0,MIN(DATEVALUE($E1383),Base!M$3)-MAX(DATEVALUE($D1383),Base!M$2)+1,0),"")</f>
        <v/>
      </c>
      <c r="P1381" s="23" t="str">
        <f>IF(AND(($D1383)&lt;&gt;"",($E1383)&lt;&gt;""),IF(MIN(DATEVALUE($E1383),Base!N$3)-MAX(DATEVALUE($D1383),Base!N$2)+1&gt;=0,MIN(DATEVALUE($E1383),Base!N$3)-MAX(DATEVALUE($D1383),Base!N$2)+1,0),"")</f>
        <v/>
      </c>
      <c r="Q1381" s="23" t="str">
        <f>IF(AND(($D1383)&lt;&gt;"",($E1383)&lt;&gt;""),IF(MIN(DATEVALUE($E1383),Base!O$3)-MAX(DATEVALUE($D1383),Base!O$2)+1&gt;=0,MIN(DATEVALUE($E1383),Base!O$3)-MAX(DATEVALUE($D1383),Base!O$2)+1,0),"")</f>
        <v/>
      </c>
      <c r="R1381" s="23" t="str">
        <f>IF(AND(($D1383)&lt;&gt;"",($E1383)&lt;&gt;""),IF(MIN(DATEVALUE($E1383),Base!P$3)-MAX(DATEVALUE($D1383),Base!P$2)+1&gt;=0,MIN(DATEVALUE($E1383),Base!P$3)-MAX(DATEVALUE($D1383),Base!P$2)+1,0),"")</f>
        <v/>
      </c>
      <c r="S1381" s="23" t="str">
        <f>IF(AND(($D1383)&lt;&gt;"",($E1383)&lt;&gt;""),IF(MIN(DATEVALUE($E1383),Base!Q$3)-MAX(DATEVALUE($D1383),Base!Q$2)+1&gt;=0,MIN(DATEVALUE($E1383),Base!Q$3)-MAX(DATEVALUE($D1383),Base!Q$2)+1,0),"")</f>
        <v/>
      </c>
      <c r="T1381" s="23" t="str">
        <f>IF(AND(($D1383)&lt;&gt;"",($E1383)&lt;&gt;""),IF(MIN(DATEVALUE($E1383),Base!R$3)-MAX(DATEVALUE($D1383),Base!R$2)+1&gt;=0,MIN(DATEVALUE($E1383),Base!R$3)-MAX(DATEVALUE($D1383),Base!R$2)+1,0),"")</f>
        <v/>
      </c>
      <c r="U1381" s="23" t="str">
        <f>IF(AND(($D1383)&lt;&gt;"",($E1383)&lt;&gt;""),IF(MIN(DATEVALUE($E1383),Base!S$3)-MAX(DATEVALUE($D1383),Base!S$2)+1&gt;=0,MIN(DATEVALUE($E1383),Base!S$3)-MAX(DATEVALUE($D1383),Base!S$2)+1,0),"")</f>
        <v/>
      </c>
      <c r="V1381" s="23" t="str">
        <f>IF(AND(($D1383)&lt;&gt;"",($E1383)&lt;&gt;""),IF(MIN(DATEVALUE($E1383),Base!T$3)-MAX(DATEVALUE($D1383),Base!T$2)+1&gt;=0,MIN(DATEVALUE($E1383),Base!T$3)-MAX(DATEVALUE($D1383),Base!T$2)+1,0),"")</f>
        <v/>
      </c>
      <c r="W1381" s="23" t="str">
        <f>IF(AND(($D1383)&lt;&gt;"",($E1383)&lt;&gt;""),IF(MIN(DATEVALUE($E1383),Base!U$3)-MAX(DATEVALUE($D1383),Base!U$2)+1&gt;=0,MIN(DATEVALUE($E1383),Base!U$3)-MAX(DATEVALUE($D1383),Base!U$2)+1,0),"")</f>
        <v/>
      </c>
      <c r="X1381" s="23" t="str">
        <f>IF(AND(($D1383)&lt;&gt;"",($E1383)&lt;&gt;""),IF(MIN(DATEVALUE($E1383),Base!V$3)-MAX(DATEVALUE($D1383),Base!V$2)+1&gt;=0,MIN(DATEVALUE($E1383),Base!V$3)-MAX(DATEVALUE($D1383),Base!V$2)+1,0),"")</f>
        <v/>
      </c>
      <c r="Y1381" s="20" t="str">
        <f>IF(AND(M1381&lt;&gt;"",$H1377&lt;&gt;"",$F1377&lt;&gt;""),M1381*$H1377*$F1377,"")</f>
        <v/>
      </c>
      <c r="Z1381" s="20" t="str">
        <f>IF(AND(N1381&lt;&gt;"",$H1376&lt;&gt;"",$F1376&lt;&gt;""),N1381*$H1376*$F1376,"")</f>
        <v/>
      </c>
      <c r="AA1381" s="20" t="str">
        <f>IF(AND(O1381&lt;&gt;"",$H1376&lt;&gt;"",$F1376&lt;&gt;""),O1381*$H1376*$F1376,"")</f>
        <v/>
      </c>
      <c r="AB1381" s="20" t="str">
        <f>IF(AND(P1381&lt;&gt;"",$H1376&lt;&gt;"",$F1376&lt;&gt;""),P1381*$H1376*$F1376,"")</f>
        <v/>
      </c>
      <c r="AC1381" s="20" t="str">
        <f>IF(AND(Q1381&lt;&gt;"",$H1376&lt;&gt;"",$F1376&lt;&gt;""),Q1381*$H1376*$F1376,"")</f>
        <v/>
      </c>
      <c r="AD1381" s="20" t="str">
        <f>IF(AND(R1381&lt;&gt;"",$H1376&lt;&gt;"",$F1376&lt;&gt;""),R1381*$H1376*$F1376,"")</f>
        <v/>
      </c>
      <c r="AE1381" s="20" t="str">
        <f>IF(AND(S1381&lt;&gt;"",$H1376&lt;&gt;"",$F1376&lt;&gt;""),S1381*$H1376*$F1376,"")</f>
        <v/>
      </c>
      <c r="AF1381" s="20" t="str">
        <f>IF(AND(T1381&lt;&gt;"",$H1376&lt;&gt;"",$F1376&lt;&gt;""),T1381*$H1376*$F1376,"")</f>
        <v/>
      </c>
      <c r="AG1381" s="20" t="str">
        <f>IF(AND(U1381&lt;&gt;"",$H1376&lt;&gt;"",$F1376&lt;&gt;""),U1381*$H1376*$F1376,"")</f>
        <v/>
      </c>
      <c r="AH1381" s="20" t="str">
        <f>IF(AND(V1381&lt;&gt;"",$H1376&lt;&gt;"",$F1376&lt;&gt;""),V1381*$H1376*$F1376,"")</f>
        <v/>
      </c>
      <c r="AI1381" s="20" t="str">
        <f>IF(AND(W1381&lt;&gt;"",$H1376&lt;&gt;"",$F1376&lt;&gt;""),W1381*$H1376*$F1376,"")</f>
        <v/>
      </c>
      <c r="AJ1381" s="20" t="str">
        <f>IF(AND(X1381&lt;&gt;"",$H1376&lt;&gt;"",$F1376&lt;&gt;""),X1381*$H1376*$F1376,"")</f>
        <v/>
      </c>
    </row>
    <row r="1382" spans="1:36" ht="23.25" customHeight="1" x14ac:dyDescent="0.25">
      <c r="A1382" s="24"/>
      <c r="B1382" s="24"/>
      <c r="J1382" s="20" t="str">
        <f t="shared" si="61"/>
        <v/>
      </c>
      <c r="K1382" s="20" t="str">
        <f t="shared" si="62"/>
        <v/>
      </c>
      <c r="L1382" s="20" t="str">
        <f>IF(D1377&lt;&gt;"",MONTH(D1377),"")</f>
        <v/>
      </c>
      <c r="M1382" s="23" t="str">
        <f>IF(AND(($D1384)&lt;&gt;"",($E1384)&lt;&gt;""),IF(MIN(DATEVALUE($E1384),Base!K$3)-MAX(DATEVALUE($D1384),Base!K$2)+1&gt;=0,MIN(DATEVALUE($E1384),Base!K$3)-MAX(DATEVALUE($D1384),Base!K$2)+1,0),"")</f>
        <v/>
      </c>
      <c r="N1382" s="23" t="str">
        <f>IF(AND(($D1384)&lt;&gt;"",($E1384)&lt;&gt;""),IF(MIN(DATEVALUE($E1384),Base!L$3)-MAX(DATEVALUE($D1384),Base!L$2)+1&gt;=0,MIN(DATEVALUE($E1384),Base!L$3)-MAX(DATEVALUE($D1384),Base!L$2)+1,0),"")</f>
        <v/>
      </c>
      <c r="O1382" s="23" t="str">
        <f>IF(AND(($D1384)&lt;&gt;"",($E1384)&lt;&gt;""),IF(MIN(DATEVALUE($E1384),Base!M$3)-MAX(DATEVALUE($D1384),Base!M$2)+1&gt;=0,MIN(DATEVALUE($E1384),Base!M$3)-MAX(DATEVALUE($D1384),Base!M$2)+1,0),"")</f>
        <v/>
      </c>
      <c r="P1382" s="23" t="str">
        <f>IF(AND(($D1384)&lt;&gt;"",($E1384)&lt;&gt;""),IF(MIN(DATEVALUE($E1384),Base!N$3)-MAX(DATEVALUE($D1384),Base!N$2)+1&gt;=0,MIN(DATEVALUE($E1384),Base!N$3)-MAX(DATEVALUE($D1384),Base!N$2)+1,0),"")</f>
        <v/>
      </c>
      <c r="Q1382" s="23" t="str">
        <f>IF(AND(($D1384)&lt;&gt;"",($E1384)&lt;&gt;""),IF(MIN(DATEVALUE($E1384),Base!O$3)-MAX(DATEVALUE($D1384),Base!O$2)+1&gt;=0,MIN(DATEVALUE($E1384),Base!O$3)-MAX(DATEVALUE($D1384),Base!O$2)+1,0),"")</f>
        <v/>
      </c>
      <c r="R1382" s="23" t="str">
        <f>IF(AND(($D1384)&lt;&gt;"",($E1384)&lt;&gt;""),IF(MIN(DATEVALUE($E1384),Base!P$3)-MAX(DATEVALUE($D1384),Base!P$2)+1&gt;=0,MIN(DATEVALUE($E1384),Base!P$3)-MAX(DATEVALUE($D1384),Base!P$2)+1,0),"")</f>
        <v/>
      </c>
      <c r="S1382" s="23" t="str">
        <f>IF(AND(($D1384)&lt;&gt;"",($E1384)&lt;&gt;""),IF(MIN(DATEVALUE($E1384),Base!Q$3)-MAX(DATEVALUE($D1384),Base!Q$2)+1&gt;=0,MIN(DATEVALUE($E1384),Base!Q$3)-MAX(DATEVALUE($D1384),Base!Q$2)+1,0),"")</f>
        <v/>
      </c>
      <c r="T1382" s="23" t="str">
        <f>IF(AND(($D1384)&lt;&gt;"",($E1384)&lt;&gt;""),IF(MIN(DATEVALUE($E1384),Base!R$3)-MAX(DATEVALUE($D1384),Base!R$2)+1&gt;=0,MIN(DATEVALUE($E1384),Base!R$3)-MAX(DATEVALUE($D1384),Base!R$2)+1,0),"")</f>
        <v/>
      </c>
      <c r="U1382" s="23" t="str">
        <f>IF(AND(($D1384)&lt;&gt;"",($E1384)&lt;&gt;""),IF(MIN(DATEVALUE($E1384),Base!S$3)-MAX(DATEVALUE($D1384),Base!S$2)+1&gt;=0,MIN(DATEVALUE($E1384),Base!S$3)-MAX(DATEVALUE($D1384),Base!S$2)+1,0),"")</f>
        <v/>
      </c>
      <c r="V1382" s="23" t="str">
        <f>IF(AND(($D1384)&lt;&gt;"",($E1384)&lt;&gt;""),IF(MIN(DATEVALUE($E1384),Base!T$3)-MAX(DATEVALUE($D1384),Base!T$2)+1&gt;=0,MIN(DATEVALUE($E1384),Base!T$3)-MAX(DATEVALUE($D1384),Base!T$2)+1,0),"")</f>
        <v/>
      </c>
      <c r="W1382" s="23" t="str">
        <f>IF(AND(($D1384)&lt;&gt;"",($E1384)&lt;&gt;""),IF(MIN(DATEVALUE($E1384),Base!U$3)-MAX(DATEVALUE($D1384),Base!U$2)+1&gt;=0,MIN(DATEVALUE($E1384),Base!U$3)-MAX(DATEVALUE($D1384),Base!U$2)+1,0),"")</f>
        <v/>
      </c>
      <c r="X1382" s="23" t="str">
        <f>IF(AND(($D1384)&lt;&gt;"",($E1384)&lt;&gt;""),IF(MIN(DATEVALUE($E1384),Base!V$3)-MAX(DATEVALUE($D1384),Base!V$2)+1&gt;=0,MIN(DATEVALUE($E1384),Base!V$3)-MAX(DATEVALUE($D1384),Base!V$2)+1,0),"")</f>
        <v/>
      </c>
      <c r="Y1382" s="20" t="str">
        <f>IF(AND(M1382&lt;&gt;"",$H1378&lt;&gt;"",$F1378&lt;&gt;""),M1382*$H1378*$F1378,"")</f>
        <v/>
      </c>
      <c r="Z1382" s="20" t="str">
        <f>IF(AND(N1382&lt;&gt;"",$H1377&lt;&gt;"",$F1377&lt;&gt;""),N1382*$H1377*$F1377,"")</f>
        <v/>
      </c>
      <c r="AA1382" s="20" t="str">
        <f>IF(AND(O1382&lt;&gt;"",$H1377&lt;&gt;"",$F1377&lt;&gt;""),O1382*$H1377*$F1377,"")</f>
        <v/>
      </c>
      <c r="AB1382" s="20" t="str">
        <f>IF(AND(P1382&lt;&gt;"",$H1377&lt;&gt;"",$F1377&lt;&gt;""),P1382*$H1377*$F1377,"")</f>
        <v/>
      </c>
      <c r="AC1382" s="20" t="str">
        <f>IF(AND(Q1382&lt;&gt;"",$H1377&lt;&gt;"",$F1377&lt;&gt;""),Q1382*$H1377*$F1377,"")</f>
        <v/>
      </c>
      <c r="AD1382" s="20" t="str">
        <f>IF(AND(R1382&lt;&gt;"",$H1377&lt;&gt;"",$F1377&lt;&gt;""),R1382*$H1377*$F1377,"")</f>
        <v/>
      </c>
      <c r="AE1382" s="20" t="str">
        <f>IF(AND(S1382&lt;&gt;"",$H1377&lt;&gt;"",$F1377&lt;&gt;""),S1382*$H1377*$F1377,"")</f>
        <v/>
      </c>
      <c r="AF1382" s="20" t="str">
        <f>IF(AND(T1382&lt;&gt;"",$H1377&lt;&gt;"",$F1377&lt;&gt;""),T1382*$H1377*$F1377,"")</f>
        <v/>
      </c>
      <c r="AG1382" s="20" t="str">
        <f>IF(AND(U1382&lt;&gt;"",$H1377&lt;&gt;"",$F1377&lt;&gt;""),U1382*$H1377*$F1377,"")</f>
        <v/>
      </c>
      <c r="AH1382" s="20" t="str">
        <f>IF(AND(V1382&lt;&gt;"",$H1377&lt;&gt;"",$F1377&lt;&gt;""),V1382*$H1377*$F1377,"")</f>
        <v/>
      </c>
      <c r="AI1382" s="20" t="str">
        <f>IF(AND(W1382&lt;&gt;"",$H1377&lt;&gt;"",$F1377&lt;&gt;""),W1382*$H1377*$F1377,"")</f>
        <v/>
      </c>
      <c r="AJ1382" s="20" t="str">
        <f>IF(AND(X1382&lt;&gt;"",$H1377&lt;&gt;"",$F1377&lt;&gt;""),X1382*$H1377*$F1377,"")</f>
        <v/>
      </c>
    </row>
    <row r="1383" spans="1:36" ht="23.25" customHeight="1" x14ac:dyDescent="0.25">
      <c r="A1383" s="24"/>
      <c r="B1383" s="24"/>
      <c r="J1383" s="20" t="str">
        <f t="shared" si="61"/>
        <v/>
      </c>
      <c r="K1383" s="20" t="str">
        <f t="shared" si="62"/>
        <v/>
      </c>
      <c r="L1383" s="20" t="str">
        <f>IF(D1378&lt;&gt;"",MONTH(D1378),"")</f>
        <v/>
      </c>
      <c r="M1383" s="23" t="str">
        <f>IF(AND(($D1385)&lt;&gt;"",($E1385)&lt;&gt;""),IF(MIN(DATEVALUE($E1385),Base!K$3)-MAX(DATEVALUE($D1385),Base!K$2)+1&gt;=0,MIN(DATEVALUE($E1385),Base!K$3)-MAX(DATEVALUE($D1385),Base!K$2)+1,0),"")</f>
        <v/>
      </c>
      <c r="N1383" s="23" t="str">
        <f>IF(AND(($D1385)&lt;&gt;"",($E1385)&lt;&gt;""),IF(MIN(DATEVALUE($E1385),Base!L$3)-MAX(DATEVALUE($D1385),Base!L$2)+1&gt;=0,MIN(DATEVALUE($E1385),Base!L$3)-MAX(DATEVALUE($D1385),Base!L$2)+1,0),"")</f>
        <v/>
      </c>
      <c r="O1383" s="23" t="str">
        <f>IF(AND(($D1385)&lt;&gt;"",($E1385)&lt;&gt;""),IF(MIN(DATEVALUE($E1385),Base!M$3)-MAX(DATEVALUE($D1385),Base!M$2)+1&gt;=0,MIN(DATEVALUE($E1385),Base!M$3)-MAX(DATEVALUE($D1385),Base!M$2)+1,0),"")</f>
        <v/>
      </c>
      <c r="P1383" s="23" t="str">
        <f>IF(AND(($D1385)&lt;&gt;"",($E1385)&lt;&gt;""),IF(MIN(DATEVALUE($E1385),Base!N$3)-MAX(DATEVALUE($D1385),Base!N$2)+1&gt;=0,MIN(DATEVALUE($E1385),Base!N$3)-MAX(DATEVALUE($D1385),Base!N$2)+1,0),"")</f>
        <v/>
      </c>
      <c r="Q1383" s="23" t="str">
        <f>IF(AND(($D1385)&lt;&gt;"",($E1385)&lt;&gt;""),IF(MIN(DATEVALUE($E1385),Base!O$3)-MAX(DATEVALUE($D1385),Base!O$2)+1&gt;=0,MIN(DATEVALUE($E1385),Base!O$3)-MAX(DATEVALUE($D1385),Base!O$2)+1,0),"")</f>
        <v/>
      </c>
      <c r="R1383" s="23" t="str">
        <f>IF(AND(($D1385)&lt;&gt;"",($E1385)&lt;&gt;""),IF(MIN(DATEVALUE($E1385),Base!P$3)-MAX(DATEVALUE($D1385),Base!P$2)+1&gt;=0,MIN(DATEVALUE($E1385),Base!P$3)-MAX(DATEVALUE($D1385),Base!P$2)+1,0),"")</f>
        <v/>
      </c>
      <c r="S1383" s="23" t="str">
        <f>IF(AND(($D1385)&lt;&gt;"",($E1385)&lt;&gt;""),IF(MIN(DATEVALUE($E1385),Base!Q$3)-MAX(DATEVALUE($D1385),Base!Q$2)+1&gt;=0,MIN(DATEVALUE($E1385),Base!Q$3)-MAX(DATEVALUE($D1385),Base!Q$2)+1,0),"")</f>
        <v/>
      </c>
      <c r="T1383" s="23" t="str">
        <f>IF(AND(($D1385)&lt;&gt;"",($E1385)&lt;&gt;""),IF(MIN(DATEVALUE($E1385),Base!R$3)-MAX(DATEVALUE($D1385),Base!R$2)+1&gt;=0,MIN(DATEVALUE($E1385),Base!R$3)-MAX(DATEVALUE($D1385),Base!R$2)+1,0),"")</f>
        <v/>
      </c>
      <c r="U1383" s="23" t="str">
        <f>IF(AND(($D1385)&lt;&gt;"",($E1385)&lt;&gt;""),IF(MIN(DATEVALUE($E1385),Base!S$3)-MAX(DATEVALUE($D1385),Base!S$2)+1&gt;=0,MIN(DATEVALUE($E1385),Base!S$3)-MAX(DATEVALUE($D1385),Base!S$2)+1,0),"")</f>
        <v/>
      </c>
      <c r="V1383" s="23" t="str">
        <f>IF(AND(($D1385)&lt;&gt;"",($E1385)&lt;&gt;""),IF(MIN(DATEVALUE($E1385),Base!T$3)-MAX(DATEVALUE($D1385),Base!T$2)+1&gt;=0,MIN(DATEVALUE($E1385),Base!T$3)-MAX(DATEVALUE($D1385),Base!T$2)+1,0),"")</f>
        <v/>
      </c>
      <c r="W1383" s="23" t="str">
        <f>IF(AND(($D1385)&lt;&gt;"",($E1385)&lt;&gt;""),IF(MIN(DATEVALUE($E1385),Base!U$3)-MAX(DATEVALUE($D1385),Base!U$2)+1&gt;=0,MIN(DATEVALUE($E1385),Base!U$3)-MAX(DATEVALUE($D1385),Base!U$2)+1,0),"")</f>
        <v/>
      </c>
      <c r="X1383" s="23" t="str">
        <f>IF(AND(($D1385)&lt;&gt;"",($E1385)&lt;&gt;""),IF(MIN(DATEVALUE($E1385),Base!V$3)-MAX(DATEVALUE($D1385),Base!V$2)+1&gt;=0,MIN(DATEVALUE($E1385),Base!V$3)-MAX(DATEVALUE($D1385),Base!V$2)+1,0),"")</f>
        <v/>
      </c>
      <c r="Y1383" s="20" t="str">
        <f>IF(AND(M1383&lt;&gt;"",$H1379&lt;&gt;"",$F1379&lt;&gt;""),M1383*$H1379*$F1379,"")</f>
        <v/>
      </c>
      <c r="Z1383" s="20" t="str">
        <f>IF(AND(N1383&lt;&gt;"",$H1378&lt;&gt;"",$F1378&lt;&gt;""),N1383*$H1378*$F1378,"")</f>
        <v/>
      </c>
      <c r="AA1383" s="20" t="str">
        <f>IF(AND(O1383&lt;&gt;"",$H1378&lt;&gt;"",$F1378&lt;&gt;""),O1383*$H1378*$F1378,"")</f>
        <v/>
      </c>
      <c r="AB1383" s="20" t="str">
        <f>IF(AND(P1383&lt;&gt;"",$H1378&lt;&gt;"",$F1378&lt;&gt;""),P1383*$H1378*$F1378,"")</f>
        <v/>
      </c>
      <c r="AC1383" s="20" t="str">
        <f>IF(AND(Q1383&lt;&gt;"",$H1378&lt;&gt;"",$F1378&lt;&gt;""),Q1383*$H1378*$F1378,"")</f>
        <v/>
      </c>
      <c r="AD1383" s="20" t="str">
        <f>IF(AND(R1383&lt;&gt;"",$H1378&lt;&gt;"",$F1378&lt;&gt;""),R1383*$H1378*$F1378,"")</f>
        <v/>
      </c>
      <c r="AE1383" s="20" t="str">
        <f>IF(AND(S1383&lt;&gt;"",$H1378&lt;&gt;"",$F1378&lt;&gt;""),S1383*$H1378*$F1378,"")</f>
        <v/>
      </c>
      <c r="AF1383" s="20" t="str">
        <f>IF(AND(T1383&lt;&gt;"",$H1378&lt;&gt;"",$F1378&lt;&gt;""),T1383*$H1378*$F1378,"")</f>
        <v/>
      </c>
      <c r="AG1383" s="20" t="str">
        <f>IF(AND(U1383&lt;&gt;"",$H1378&lt;&gt;"",$F1378&lt;&gt;""),U1383*$H1378*$F1378,"")</f>
        <v/>
      </c>
      <c r="AH1383" s="20" t="str">
        <f>IF(AND(V1383&lt;&gt;"",$H1378&lt;&gt;"",$F1378&lt;&gt;""),V1383*$H1378*$F1378,"")</f>
        <v/>
      </c>
      <c r="AI1383" s="20" t="str">
        <f>IF(AND(W1383&lt;&gt;"",$H1378&lt;&gt;"",$F1378&lt;&gt;""),W1383*$H1378*$F1378,"")</f>
        <v/>
      </c>
      <c r="AJ1383" s="20" t="str">
        <f>IF(AND(X1383&lt;&gt;"",$H1378&lt;&gt;"",$F1378&lt;&gt;""),X1383*$H1378*$F1378,"")</f>
        <v/>
      </c>
    </row>
    <row r="1384" spans="1:36" ht="23.25" customHeight="1" x14ac:dyDescent="0.25">
      <c r="A1384" s="24"/>
      <c r="B1384" s="24"/>
      <c r="J1384" s="20" t="str">
        <f t="shared" si="61"/>
        <v/>
      </c>
      <c r="K1384" s="20" t="str">
        <f t="shared" si="62"/>
        <v/>
      </c>
      <c r="L1384" s="20" t="str">
        <f>IF(D1379&lt;&gt;"",MONTH(D1379),"")</f>
        <v/>
      </c>
      <c r="M1384" s="23" t="str">
        <f>IF(AND(($D1386)&lt;&gt;"",($E1386)&lt;&gt;""),IF(MIN(DATEVALUE($E1386),Base!K$3)-MAX(DATEVALUE($D1386),Base!K$2)+1&gt;=0,MIN(DATEVALUE($E1386),Base!K$3)-MAX(DATEVALUE($D1386),Base!K$2)+1,0),"")</f>
        <v/>
      </c>
      <c r="N1384" s="23" t="str">
        <f>IF(AND(($D1386)&lt;&gt;"",($E1386)&lt;&gt;""),IF(MIN(DATEVALUE($E1386),Base!L$3)-MAX(DATEVALUE($D1386),Base!L$2)+1&gt;=0,MIN(DATEVALUE($E1386),Base!L$3)-MAX(DATEVALUE($D1386),Base!L$2)+1,0),"")</f>
        <v/>
      </c>
      <c r="O1384" s="23" t="str">
        <f>IF(AND(($D1386)&lt;&gt;"",($E1386)&lt;&gt;""),IF(MIN(DATEVALUE($E1386),Base!M$3)-MAX(DATEVALUE($D1386),Base!M$2)+1&gt;=0,MIN(DATEVALUE($E1386),Base!M$3)-MAX(DATEVALUE($D1386),Base!M$2)+1,0),"")</f>
        <v/>
      </c>
      <c r="P1384" s="23" t="str">
        <f>IF(AND(($D1386)&lt;&gt;"",($E1386)&lt;&gt;""),IF(MIN(DATEVALUE($E1386),Base!N$3)-MAX(DATEVALUE($D1386),Base!N$2)+1&gt;=0,MIN(DATEVALUE($E1386),Base!N$3)-MAX(DATEVALUE($D1386),Base!N$2)+1,0),"")</f>
        <v/>
      </c>
      <c r="Q1384" s="23" t="str">
        <f>IF(AND(($D1386)&lt;&gt;"",($E1386)&lt;&gt;""),IF(MIN(DATEVALUE($E1386),Base!O$3)-MAX(DATEVALUE($D1386),Base!O$2)+1&gt;=0,MIN(DATEVALUE($E1386),Base!O$3)-MAX(DATEVALUE($D1386),Base!O$2)+1,0),"")</f>
        <v/>
      </c>
      <c r="R1384" s="23" t="str">
        <f>IF(AND(($D1386)&lt;&gt;"",($E1386)&lt;&gt;""),IF(MIN(DATEVALUE($E1386),Base!P$3)-MAX(DATEVALUE($D1386),Base!P$2)+1&gt;=0,MIN(DATEVALUE($E1386),Base!P$3)-MAX(DATEVALUE($D1386),Base!P$2)+1,0),"")</f>
        <v/>
      </c>
      <c r="S1384" s="23" t="str">
        <f>IF(AND(($D1386)&lt;&gt;"",($E1386)&lt;&gt;""),IF(MIN(DATEVALUE($E1386),Base!Q$3)-MAX(DATEVALUE($D1386),Base!Q$2)+1&gt;=0,MIN(DATEVALUE($E1386),Base!Q$3)-MAX(DATEVALUE($D1386),Base!Q$2)+1,0),"")</f>
        <v/>
      </c>
      <c r="T1384" s="23" t="str">
        <f>IF(AND(($D1386)&lt;&gt;"",($E1386)&lt;&gt;""),IF(MIN(DATEVALUE($E1386),Base!R$3)-MAX(DATEVALUE($D1386),Base!R$2)+1&gt;=0,MIN(DATEVALUE($E1386),Base!R$3)-MAX(DATEVALUE($D1386),Base!R$2)+1,0),"")</f>
        <v/>
      </c>
      <c r="U1384" s="23" t="str">
        <f>IF(AND(($D1386)&lt;&gt;"",($E1386)&lt;&gt;""),IF(MIN(DATEVALUE($E1386),Base!S$3)-MAX(DATEVALUE($D1386),Base!S$2)+1&gt;=0,MIN(DATEVALUE($E1386),Base!S$3)-MAX(DATEVALUE($D1386),Base!S$2)+1,0),"")</f>
        <v/>
      </c>
      <c r="V1384" s="23" t="str">
        <f>IF(AND(($D1386)&lt;&gt;"",($E1386)&lt;&gt;""),IF(MIN(DATEVALUE($E1386),Base!T$3)-MAX(DATEVALUE($D1386),Base!T$2)+1&gt;=0,MIN(DATEVALUE($E1386),Base!T$3)-MAX(DATEVALUE($D1386),Base!T$2)+1,0),"")</f>
        <v/>
      </c>
      <c r="W1384" s="23" t="str">
        <f>IF(AND(($D1386)&lt;&gt;"",($E1386)&lt;&gt;""),IF(MIN(DATEVALUE($E1386),Base!U$3)-MAX(DATEVALUE($D1386),Base!U$2)+1&gt;=0,MIN(DATEVALUE($E1386),Base!U$3)-MAX(DATEVALUE($D1386),Base!U$2)+1,0),"")</f>
        <v/>
      </c>
      <c r="X1384" s="23" t="str">
        <f>IF(AND(($D1386)&lt;&gt;"",($E1386)&lt;&gt;""),IF(MIN(DATEVALUE($E1386),Base!V$3)-MAX(DATEVALUE($D1386),Base!V$2)+1&gt;=0,MIN(DATEVALUE($E1386),Base!V$3)-MAX(DATEVALUE($D1386),Base!V$2)+1,0),"")</f>
        <v/>
      </c>
      <c r="Y1384" s="20" t="str">
        <f>IF(AND(M1384&lt;&gt;"",$H1380&lt;&gt;"",$F1380&lt;&gt;""),M1384*$H1380*$F1380,"")</f>
        <v/>
      </c>
      <c r="Z1384" s="20" t="str">
        <f>IF(AND(N1384&lt;&gt;"",$H1379&lt;&gt;"",$F1379&lt;&gt;""),N1384*$H1379*$F1379,"")</f>
        <v/>
      </c>
      <c r="AA1384" s="20" t="str">
        <f>IF(AND(O1384&lt;&gt;"",$H1379&lt;&gt;"",$F1379&lt;&gt;""),O1384*$H1379*$F1379,"")</f>
        <v/>
      </c>
      <c r="AB1384" s="20" t="str">
        <f>IF(AND(P1384&lt;&gt;"",$H1379&lt;&gt;"",$F1379&lt;&gt;""),P1384*$H1379*$F1379,"")</f>
        <v/>
      </c>
      <c r="AC1384" s="20" t="str">
        <f>IF(AND(Q1384&lt;&gt;"",$H1379&lt;&gt;"",$F1379&lt;&gt;""),Q1384*$H1379*$F1379,"")</f>
        <v/>
      </c>
      <c r="AD1384" s="20" t="str">
        <f>IF(AND(R1384&lt;&gt;"",$H1379&lt;&gt;"",$F1379&lt;&gt;""),R1384*$H1379*$F1379,"")</f>
        <v/>
      </c>
      <c r="AE1384" s="20" t="str">
        <f>IF(AND(S1384&lt;&gt;"",$H1379&lt;&gt;"",$F1379&lt;&gt;""),S1384*$H1379*$F1379,"")</f>
        <v/>
      </c>
      <c r="AF1384" s="20" t="str">
        <f>IF(AND(T1384&lt;&gt;"",$H1379&lt;&gt;"",$F1379&lt;&gt;""),T1384*$H1379*$F1379,"")</f>
        <v/>
      </c>
      <c r="AG1384" s="20" t="str">
        <f>IF(AND(U1384&lt;&gt;"",$H1379&lt;&gt;"",$F1379&lt;&gt;""),U1384*$H1379*$F1379,"")</f>
        <v/>
      </c>
      <c r="AH1384" s="20" t="str">
        <f>IF(AND(V1384&lt;&gt;"",$H1379&lt;&gt;"",$F1379&lt;&gt;""),V1384*$H1379*$F1379,"")</f>
        <v/>
      </c>
      <c r="AI1384" s="20" t="str">
        <f>IF(AND(W1384&lt;&gt;"",$H1379&lt;&gt;"",$F1379&lt;&gt;""),W1384*$H1379*$F1379,"")</f>
        <v/>
      </c>
      <c r="AJ1384" s="20" t="str">
        <f>IF(AND(X1384&lt;&gt;"",$H1379&lt;&gt;"",$F1379&lt;&gt;""),X1384*$H1379*$F1379,"")</f>
        <v/>
      </c>
    </row>
    <row r="1385" spans="1:36" ht="23.25" customHeight="1" x14ac:dyDescent="0.25">
      <c r="A1385" s="24"/>
      <c r="B1385" s="24"/>
      <c r="J1385" s="20" t="str">
        <f t="shared" si="61"/>
        <v/>
      </c>
      <c r="K1385" s="20" t="str">
        <f t="shared" si="62"/>
        <v/>
      </c>
      <c r="L1385" s="20" t="str">
        <f>IF(D1380&lt;&gt;"",MONTH(D1380),"")</f>
        <v/>
      </c>
      <c r="M1385" s="23" t="str">
        <f>IF(AND(($D1387)&lt;&gt;"",($E1387)&lt;&gt;""),IF(MIN(DATEVALUE($E1387),Base!K$3)-MAX(DATEVALUE($D1387),Base!K$2)+1&gt;=0,MIN(DATEVALUE($E1387),Base!K$3)-MAX(DATEVALUE($D1387),Base!K$2)+1,0),"")</f>
        <v/>
      </c>
      <c r="N1385" s="23" t="str">
        <f>IF(AND(($D1387)&lt;&gt;"",($E1387)&lt;&gt;""),IF(MIN(DATEVALUE($E1387),Base!L$3)-MAX(DATEVALUE($D1387),Base!L$2)+1&gt;=0,MIN(DATEVALUE($E1387),Base!L$3)-MAX(DATEVALUE($D1387),Base!L$2)+1,0),"")</f>
        <v/>
      </c>
      <c r="O1385" s="23" t="str">
        <f>IF(AND(($D1387)&lt;&gt;"",($E1387)&lt;&gt;""),IF(MIN(DATEVALUE($E1387),Base!M$3)-MAX(DATEVALUE($D1387),Base!M$2)+1&gt;=0,MIN(DATEVALUE($E1387),Base!M$3)-MAX(DATEVALUE($D1387),Base!M$2)+1,0),"")</f>
        <v/>
      </c>
      <c r="P1385" s="23" t="str">
        <f>IF(AND(($D1387)&lt;&gt;"",($E1387)&lt;&gt;""),IF(MIN(DATEVALUE($E1387),Base!N$3)-MAX(DATEVALUE($D1387),Base!N$2)+1&gt;=0,MIN(DATEVALUE($E1387),Base!N$3)-MAX(DATEVALUE($D1387),Base!N$2)+1,0),"")</f>
        <v/>
      </c>
      <c r="Q1385" s="23" t="str">
        <f>IF(AND(($D1387)&lt;&gt;"",($E1387)&lt;&gt;""),IF(MIN(DATEVALUE($E1387),Base!O$3)-MAX(DATEVALUE($D1387),Base!O$2)+1&gt;=0,MIN(DATEVALUE($E1387),Base!O$3)-MAX(DATEVALUE($D1387),Base!O$2)+1,0),"")</f>
        <v/>
      </c>
      <c r="R1385" s="23" t="str">
        <f>IF(AND(($D1387)&lt;&gt;"",($E1387)&lt;&gt;""),IF(MIN(DATEVALUE($E1387),Base!P$3)-MAX(DATEVALUE($D1387),Base!P$2)+1&gt;=0,MIN(DATEVALUE($E1387),Base!P$3)-MAX(DATEVALUE($D1387),Base!P$2)+1,0),"")</f>
        <v/>
      </c>
      <c r="S1385" s="23" t="str">
        <f>IF(AND(($D1387)&lt;&gt;"",($E1387)&lt;&gt;""),IF(MIN(DATEVALUE($E1387),Base!Q$3)-MAX(DATEVALUE($D1387),Base!Q$2)+1&gt;=0,MIN(DATEVALUE($E1387),Base!Q$3)-MAX(DATEVALUE($D1387),Base!Q$2)+1,0),"")</f>
        <v/>
      </c>
      <c r="T1385" s="23" t="str">
        <f>IF(AND(($D1387)&lt;&gt;"",($E1387)&lt;&gt;""),IF(MIN(DATEVALUE($E1387),Base!R$3)-MAX(DATEVALUE($D1387),Base!R$2)+1&gt;=0,MIN(DATEVALUE($E1387),Base!R$3)-MAX(DATEVALUE($D1387),Base!R$2)+1,0),"")</f>
        <v/>
      </c>
      <c r="U1385" s="23" t="str">
        <f>IF(AND(($D1387)&lt;&gt;"",($E1387)&lt;&gt;""),IF(MIN(DATEVALUE($E1387),Base!S$3)-MAX(DATEVALUE($D1387),Base!S$2)+1&gt;=0,MIN(DATEVALUE($E1387),Base!S$3)-MAX(DATEVALUE($D1387),Base!S$2)+1,0),"")</f>
        <v/>
      </c>
      <c r="V1385" s="23" t="str">
        <f>IF(AND(($D1387)&lt;&gt;"",($E1387)&lt;&gt;""),IF(MIN(DATEVALUE($E1387),Base!T$3)-MAX(DATEVALUE($D1387),Base!T$2)+1&gt;=0,MIN(DATEVALUE($E1387),Base!T$3)-MAX(DATEVALUE($D1387),Base!T$2)+1,0),"")</f>
        <v/>
      </c>
      <c r="W1385" s="23" t="str">
        <f>IF(AND(($D1387)&lt;&gt;"",($E1387)&lt;&gt;""),IF(MIN(DATEVALUE($E1387),Base!U$3)-MAX(DATEVALUE($D1387),Base!U$2)+1&gt;=0,MIN(DATEVALUE($E1387),Base!U$3)-MAX(DATEVALUE($D1387),Base!U$2)+1,0),"")</f>
        <v/>
      </c>
      <c r="X1385" s="23" t="str">
        <f>IF(AND(($D1387)&lt;&gt;"",($E1387)&lt;&gt;""),IF(MIN(DATEVALUE($E1387),Base!V$3)-MAX(DATEVALUE($D1387),Base!V$2)+1&gt;=0,MIN(DATEVALUE($E1387),Base!V$3)-MAX(DATEVALUE($D1387),Base!V$2)+1,0),"")</f>
        <v/>
      </c>
      <c r="Y1385" s="20" t="str">
        <f>IF(AND(M1385&lt;&gt;"",$H1381&lt;&gt;"",$F1381&lt;&gt;""),M1385*$H1381*$F1381,"")</f>
        <v/>
      </c>
      <c r="Z1385" s="20" t="str">
        <f>IF(AND(N1385&lt;&gt;"",$H1380&lt;&gt;"",$F1380&lt;&gt;""),N1385*$H1380*$F1380,"")</f>
        <v/>
      </c>
      <c r="AA1385" s="20" t="str">
        <f>IF(AND(O1385&lt;&gt;"",$H1380&lt;&gt;"",$F1380&lt;&gt;""),O1385*$H1380*$F1380,"")</f>
        <v/>
      </c>
      <c r="AB1385" s="20" t="str">
        <f>IF(AND(P1385&lt;&gt;"",$H1380&lt;&gt;"",$F1380&lt;&gt;""),P1385*$H1380*$F1380,"")</f>
        <v/>
      </c>
      <c r="AC1385" s="20" t="str">
        <f>IF(AND(Q1385&lt;&gt;"",$H1380&lt;&gt;"",$F1380&lt;&gt;""),Q1385*$H1380*$F1380,"")</f>
        <v/>
      </c>
      <c r="AD1385" s="20" t="str">
        <f>IF(AND(R1385&lt;&gt;"",$H1380&lt;&gt;"",$F1380&lt;&gt;""),R1385*$H1380*$F1380,"")</f>
        <v/>
      </c>
      <c r="AE1385" s="20" t="str">
        <f>IF(AND(S1385&lt;&gt;"",$H1380&lt;&gt;"",$F1380&lt;&gt;""),S1385*$H1380*$F1380,"")</f>
        <v/>
      </c>
      <c r="AF1385" s="20" t="str">
        <f>IF(AND(T1385&lt;&gt;"",$H1380&lt;&gt;"",$F1380&lt;&gt;""),T1385*$H1380*$F1380,"")</f>
        <v/>
      </c>
      <c r="AG1385" s="20" t="str">
        <f>IF(AND(U1385&lt;&gt;"",$H1380&lt;&gt;"",$F1380&lt;&gt;""),U1385*$H1380*$F1380,"")</f>
        <v/>
      </c>
      <c r="AH1385" s="20" t="str">
        <f>IF(AND(V1385&lt;&gt;"",$H1380&lt;&gt;"",$F1380&lt;&gt;""),V1385*$H1380*$F1380,"")</f>
        <v/>
      </c>
      <c r="AI1385" s="20" t="str">
        <f>IF(AND(W1385&lt;&gt;"",$H1380&lt;&gt;"",$F1380&lt;&gt;""),W1385*$H1380*$F1380,"")</f>
        <v/>
      </c>
      <c r="AJ1385" s="20" t="str">
        <f>IF(AND(X1385&lt;&gt;"",$H1380&lt;&gt;"",$F1380&lt;&gt;""),X1385*$H1380*$F1380,"")</f>
        <v/>
      </c>
    </row>
    <row r="1386" spans="1:36" ht="23.25" customHeight="1" x14ac:dyDescent="0.25">
      <c r="A1386" s="24"/>
      <c r="B1386" s="24"/>
      <c r="J1386" s="20" t="str">
        <f t="shared" si="61"/>
        <v/>
      </c>
      <c r="K1386" s="20" t="str">
        <f t="shared" si="62"/>
        <v/>
      </c>
      <c r="L1386" s="20" t="str">
        <f>IF(D1381&lt;&gt;"",MONTH(D1381),"")</f>
        <v/>
      </c>
      <c r="M1386" s="23" t="str">
        <f>IF(AND(($D1388)&lt;&gt;"",($E1388)&lt;&gt;""),IF(MIN(DATEVALUE($E1388),Base!K$3)-MAX(DATEVALUE($D1388),Base!K$2)+1&gt;=0,MIN(DATEVALUE($E1388),Base!K$3)-MAX(DATEVALUE($D1388),Base!K$2)+1,0),"")</f>
        <v/>
      </c>
      <c r="N1386" s="23" t="str">
        <f>IF(AND(($D1388)&lt;&gt;"",($E1388)&lt;&gt;""),IF(MIN(DATEVALUE($E1388),Base!L$3)-MAX(DATEVALUE($D1388),Base!L$2)+1&gt;=0,MIN(DATEVALUE($E1388),Base!L$3)-MAX(DATEVALUE($D1388),Base!L$2)+1,0),"")</f>
        <v/>
      </c>
      <c r="O1386" s="23" t="str">
        <f>IF(AND(($D1388)&lt;&gt;"",($E1388)&lt;&gt;""),IF(MIN(DATEVALUE($E1388),Base!M$3)-MAX(DATEVALUE($D1388),Base!M$2)+1&gt;=0,MIN(DATEVALUE($E1388),Base!M$3)-MAX(DATEVALUE($D1388),Base!M$2)+1,0),"")</f>
        <v/>
      </c>
      <c r="P1386" s="23" t="str">
        <f>IF(AND(($D1388)&lt;&gt;"",($E1388)&lt;&gt;""),IF(MIN(DATEVALUE($E1388),Base!N$3)-MAX(DATEVALUE($D1388),Base!N$2)+1&gt;=0,MIN(DATEVALUE($E1388),Base!N$3)-MAX(DATEVALUE($D1388),Base!N$2)+1,0),"")</f>
        <v/>
      </c>
      <c r="Q1386" s="23" t="str">
        <f>IF(AND(($D1388)&lt;&gt;"",($E1388)&lt;&gt;""),IF(MIN(DATEVALUE($E1388),Base!O$3)-MAX(DATEVALUE($D1388),Base!O$2)+1&gt;=0,MIN(DATEVALUE($E1388),Base!O$3)-MAX(DATEVALUE($D1388),Base!O$2)+1,0),"")</f>
        <v/>
      </c>
      <c r="R1386" s="23" t="str">
        <f>IF(AND(($D1388)&lt;&gt;"",($E1388)&lt;&gt;""),IF(MIN(DATEVALUE($E1388),Base!P$3)-MAX(DATEVALUE($D1388),Base!P$2)+1&gt;=0,MIN(DATEVALUE($E1388),Base!P$3)-MAX(DATEVALUE($D1388),Base!P$2)+1,0),"")</f>
        <v/>
      </c>
      <c r="S1386" s="23" t="str">
        <f>IF(AND(($D1388)&lt;&gt;"",($E1388)&lt;&gt;""),IF(MIN(DATEVALUE($E1388),Base!Q$3)-MAX(DATEVALUE($D1388),Base!Q$2)+1&gt;=0,MIN(DATEVALUE($E1388),Base!Q$3)-MAX(DATEVALUE($D1388),Base!Q$2)+1,0),"")</f>
        <v/>
      </c>
      <c r="T1386" s="23" t="str">
        <f>IF(AND(($D1388)&lt;&gt;"",($E1388)&lt;&gt;""),IF(MIN(DATEVALUE($E1388),Base!R$3)-MAX(DATEVALUE($D1388),Base!R$2)+1&gt;=0,MIN(DATEVALUE($E1388),Base!R$3)-MAX(DATEVALUE($D1388),Base!R$2)+1,0),"")</f>
        <v/>
      </c>
      <c r="U1386" s="23" t="str">
        <f>IF(AND(($D1388)&lt;&gt;"",($E1388)&lt;&gt;""),IF(MIN(DATEVALUE($E1388),Base!S$3)-MAX(DATEVALUE($D1388),Base!S$2)+1&gt;=0,MIN(DATEVALUE($E1388),Base!S$3)-MAX(DATEVALUE($D1388),Base!S$2)+1,0),"")</f>
        <v/>
      </c>
      <c r="V1386" s="23" t="str">
        <f>IF(AND(($D1388)&lt;&gt;"",($E1388)&lt;&gt;""),IF(MIN(DATEVALUE($E1388),Base!T$3)-MAX(DATEVALUE($D1388),Base!T$2)+1&gt;=0,MIN(DATEVALUE($E1388),Base!T$3)-MAX(DATEVALUE($D1388),Base!T$2)+1,0),"")</f>
        <v/>
      </c>
      <c r="W1386" s="23" t="str">
        <f>IF(AND(($D1388)&lt;&gt;"",($E1388)&lt;&gt;""),IF(MIN(DATEVALUE($E1388),Base!U$3)-MAX(DATEVALUE($D1388),Base!U$2)+1&gt;=0,MIN(DATEVALUE($E1388),Base!U$3)-MAX(DATEVALUE($D1388),Base!U$2)+1,0),"")</f>
        <v/>
      </c>
      <c r="X1386" s="23" t="str">
        <f>IF(AND(($D1388)&lt;&gt;"",($E1388)&lt;&gt;""),IF(MIN(DATEVALUE($E1388),Base!V$3)-MAX(DATEVALUE($D1388),Base!V$2)+1&gt;=0,MIN(DATEVALUE($E1388),Base!V$3)-MAX(DATEVALUE($D1388),Base!V$2)+1,0),"")</f>
        <v/>
      </c>
      <c r="Y1386" s="20" t="str">
        <f>IF(AND(M1386&lt;&gt;"",$H1382&lt;&gt;"",$F1382&lt;&gt;""),M1386*$H1382*$F1382,"")</f>
        <v/>
      </c>
      <c r="Z1386" s="20" t="str">
        <f>IF(AND(N1386&lt;&gt;"",$H1381&lt;&gt;"",$F1381&lt;&gt;""),N1386*$H1381*$F1381,"")</f>
        <v/>
      </c>
      <c r="AA1386" s="20" t="str">
        <f>IF(AND(O1386&lt;&gt;"",$H1381&lt;&gt;"",$F1381&lt;&gt;""),O1386*$H1381*$F1381,"")</f>
        <v/>
      </c>
      <c r="AB1386" s="20" t="str">
        <f>IF(AND(P1386&lt;&gt;"",$H1381&lt;&gt;"",$F1381&lt;&gt;""),P1386*$H1381*$F1381,"")</f>
        <v/>
      </c>
      <c r="AC1386" s="20" t="str">
        <f>IF(AND(Q1386&lt;&gt;"",$H1381&lt;&gt;"",$F1381&lt;&gt;""),Q1386*$H1381*$F1381,"")</f>
        <v/>
      </c>
      <c r="AD1386" s="20" t="str">
        <f>IF(AND(R1386&lt;&gt;"",$H1381&lt;&gt;"",$F1381&lt;&gt;""),R1386*$H1381*$F1381,"")</f>
        <v/>
      </c>
      <c r="AE1386" s="20" t="str">
        <f>IF(AND(S1386&lt;&gt;"",$H1381&lt;&gt;"",$F1381&lt;&gt;""),S1386*$H1381*$F1381,"")</f>
        <v/>
      </c>
      <c r="AF1386" s="20" t="str">
        <f>IF(AND(T1386&lt;&gt;"",$H1381&lt;&gt;"",$F1381&lt;&gt;""),T1386*$H1381*$F1381,"")</f>
        <v/>
      </c>
      <c r="AG1386" s="20" t="str">
        <f>IF(AND(U1386&lt;&gt;"",$H1381&lt;&gt;"",$F1381&lt;&gt;""),U1386*$H1381*$F1381,"")</f>
        <v/>
      </c>
      <c r="AH1386" s="20" t="str">
        <f>IF(AND(V1386&lt;&gt;"",$H1381&lt;&gt;"",$F1381&lt;&gt;""),V1386*$H1381*$F1381,"")</f>
        <v/>
      </c>
      <c r="AI1386" s="20" t="str">
        <f>IF(AND(W1386&lt;&gt;"",$H1381&lt;&gt;"",$F1381&lt;&gt;""),W1386*$H1381*$F1381,"")</f>
        <v/>
      </c>
      <c r="AJ1386" s="20" t="str">
        <f>IF(AND(X1386&lt;&gt;"",$H1381&lt;&gt;"",$F1381&lt;&gt;""),X1386*$H1381*$F1381,"")</f>
        <v/>
      </c>
    </row>
    <row r="1387" spans="1:36" ht="23.25" customHeight="1" x14ac:dyDescent="0.25">
      <c r="A1387" s="24"/>
      <c r="B1387" s="24"/>
      <c r="J1387" s="20" t="str">
        <f t="shared" si="61"/>
        <v/>
      </c>
      <c r="K1387" s="20" t="str">
        <f t="shared" si="62"/>
        <v/>
      </c>
      <c r="L1387" s="20" t="str">
        <f>IF(D1382&lt;&gt;"",MONTH(D1382),"")</f>
        <v/>
      </c>
      <c r="M1387" s="23" t="str">
        <f>IF(AND(($D1389)&lt;&gt;"",($E1389)&lt;&gt;""),IF(MIN(DATEVALUE($E1389),Base!K$3)-MAX(DATEVALUE($D1389),Base!K$2)+1&gt;=0,MIN(DATEVALUE($E1389),Base!K$3)-MAX(DATEVALUE($D1389),Base!K$2)+1,0),"")</f>
        <v/>
      </c>
      <c r="N1387" s="23" t="str">
        <f>IF(AND(($D1389)&lt;&gt;"",($E1389)&lt;&gt;""),IF(MIN(DATEVALUE($E1389),Base!L$3)-MAX(DATEVALUE($D1389),Base!L$2)+1&gt;=0,MIN(DATEVALUE($E1389),Base!L$3)-MAX(DATEVALUE($D1389),Base!L$2)+1,0),"")</f>
        <v/>
      </c>
      <c r="O1387" s="23" t="str">
        <f>IF(AND(($D1389)&lt;&gt;"",($E1389)&lt;&gt;""),IF(MIN(DATEVALUE($E1389),Base!M$3)-MAX(DATEVALUE($D1389),Base!M$2)+1&gt;=0,MIN(DATEVALUE($E1389),Base!M$3)-MAX(DATEVALUE($D1389),Base!M$2)+1,0),"")</f>
        <v/>
      </c>
      <c r="P1387" s="23" t="str">
        <f>IF(AND(($D1389)&lt;&gt;"",($E1389)&lt;&gt;""),IF(MIN(DATEVALUE($E1389),Base!N$3)-MAX(DATEVALUE($D1389),Base!N$2)+1&gt;=0,MIN(DATEVALUE($E1389),Base!N$3)-MAX(DATEVALUE($D1389),Base!N$2)+1,0),"")</f>
        <v/>
      </c>
      <c r="Q1387" s="23" t="str">
        <f>IF(AND(($D1389)&lt;&gt;"",($E1389)&lt;&gt;""),IF(MIN(DATEVALUE($E1389),Base!O$3)-MAX(DATEVALUE($D1389),Base!O$2)+1&gt;=0,MIN(DATEVALUE($E1389),Base!O$3)-MAX(DATEVALUE($D1389),Base!O$2)+1,0),"")</f>
        <v/>
      </c>
      <c r="R1387" s="23" t="str">
        <f>IF(AND(($D1389)&lt;&gt;"",($E1389)&lt;&gt;""),IF(MIN(DATEVALUE($E1389),Base!P$3)-MAX(DATEVALUE($D1389),Base!P$2)+1&gt;=0,MIN(DATEVALUE($E1389),Base!P$3)-MAX(DATEVALUE($D1389),Base!P$2)+1,0),"")</f>
        <v/>
      </c>
      <c r="S1387" s="23" t="str">
        <f>IF(AND(($D1389)&lt;&gt;"",($E1389)&lt;&gt;""),IF(MIN(DATEVALUE($E1389),Base!Q$3)-MAX(DATEVALUE($D1389),Base!Q$2)+1&gt;=0,MIN(DATEVALUE($E1389),Base!Q$3)-MAX(DATEVALUE($D1389),Base!Q$2)+1,0),"")</f>
        <v/>
      </c>
      <c r="T1387" s="23" t="str">
        <f>IF(AND(($D1389)&lt;&gt;"",($E1389)&lt;&gt;""),IF(MIN(DATEVALUE($E1389),Base!R$3)-MAX(DATEVALUE($D1389),Base!R$2)+1&gt;=0,MIN(DATEVALUE($E1389),Base!R$3)-MAX(DATEVALUE($D1389),Base!R$2)+1,0),"")</f>
        <v/>
      </c>
      <c r="U1387" s="23" t="str">
        <f>IF(AND(($D1389)&lt;&gt;"",($E1389)&lt;&gt;""),IF(MIN(DATEVALUE($E1389),Base!S$3)-MAX(DATEVALUE($D1389),Base!S$2)+1&gt;=0,MIN(DATEVALUE($E1389),Base!S$3)-MAX(DATEVALUE($D1389),Base!S$2)+1,0),"")</f>
        <v/>
      </c>
      <c r="V1387" s="23" t="str">
        <f>IF(AND(($D1389)&lt;&gt;"",($E1389)&lt;&gt;""),IF(MIN(DATEVALUE($E1389),Base!T$3)-MAX(DATEVALUE($D1389),Base!T$2)+1&gt;=0,MIN(DATEVALUE($E1389),Base!T$3)-MAX(DATEVALUE($D1389),Base!T$2)+1,0),"")</f>
        <v/>
      </c>
      <c r="W1387" s="23" t="str">
        <f>IF(AND(($D1389)&lt;&gt;"",($E1389)&lt;&gt;""),IF(MIN(DATEVALUE($E1389),Base!U$3)-MAX(DATEVALUE($D1389),Base!U$2)+1&gt;=0,MIN(DATEVALUE($E1389),Base!U$3)-MAX(DATEVALUE($D1389),Base!U$2)+1,0),"")</f>
        <v/>
      </c>
      <c r="X1387" s="23" t="str">
        <f>IF(AND(($D1389)&lt;&gt;"",($E1389)&lt;&gt;""),IF(MIN(DATEVALUE($E1389),Base!V$3)-MAX(DATEVALUE($D1389),Base!V$2)+1&gt;=0,MIN(DATEVALUE($E1389),Base!V$3)-MAX(DATEVALUE($D1389),Base!V$2)+1,0),"")</f>
        <v/>
      </c>
      <c r="Y1387" s="20" t="str">
        <f>IF(AND(M1387&lt;&gt;"",$H1383&lt;&gt;"",$F1383&lt;&gt;""),M1387*$H1383*$F1383,"")</f>
        <v/>
      </c>
      <c r="Z1387" s="20" t="str">
        <f>IF(AND(N1387&lt;&gt;"",$H1382&lt;&gt;"",$F1382&lt;&gt;""),N1387*$H1382*$F1382,"")</f>
        <v/>
      </c>
      <c r="AA1387" s="20" t="str">
        <f>IF(AND(O1387&lt;&gt;"",$H1382&lt;&gt;"",$F1382&lt;&gt;""),O1387*$H1382*$F1382,"")</f>
        <v/>
      </c>
      <c r="AB1387" s="20" t="str">
        <f>IF(AND(P1387&lt;&gt;"",$H1382&lt;&gt;"",$F1382&lt;&gt;""),P1387*$H1382*$F1382,"")</f>
        <v/>
      </c>
      <c r="AC1387" s="20" t="str">
        <f>IF(AND(Q1387&lt;&gt;"",$H1382&lt;&gt;"",$F1382&lt;&gt;""),Q1387*$H1382*$F1382,"")</f>
        <v/>
      </c>
      <c r="AD1387" s="20" t="str">
        <f>IF(AND(R1387&lt;&gt;"",$H1382&lt;&gt;"",$F1382&lt;&gt;""),R1387*$H1382*$F1382,"")</f>
        <v/>
      </c>
      <c r="AE1387" s="20" t="str">
        <f>IF(AND(S1387&lt;&gt;"",$H1382&lt;&gt;"",$F1382&lt;&gt;""),S1387*$H1382*$F1382,"")</f>
        <v/>
      </c>
      <c r="AF1387" s="20" t="str">
        <f>IF(AND(T1387&lt;&gt;"",$H1382&lt;&gt;"",$F1382&lt;&gt;""),T1387*$H1382*$F1382,"")</f>
        <v/>
      </c>
      <c r="AG1387" s="20" t="str">
        <f>IF(AND(U1387&lt;&gt;"",$H1382&lt;&gt;"",$F1382&lt;&gt;""),U1387*$H1382*$F1382,"")</f>
        <v/>
      </c>
      <c r="AH1387" s="20" t="str">
        <f>IF(AND(V1387&lt;&gt;"",$H1382&lt;&gt;"",$F1382&lt;&gt;""),V1387*$H1382*$F1382,"")</f>
        <v/>
      </c>
      <c r="AI1387" s="20" t="str">
        <f>IF(AND(W1387&lt;&gt;"",$H1382&lt;&gt;"",$F1382&lt;&gt;""),W1387*$H1382*$F1382,"")</f>
        <v/>
      </c>
      <c r="AJ1387" s="20" t="str">
        <f>IF(AND(X1387&lt;&gt;"",$H1382&lt;&gt;"",$F1382&lt;&gt;""),X1387*$H1382*$F1382,"")</f>
        <v/>
      </c>
    </row>
    <row r="1388" spans="1:36" ht="23.25" customHeight="1" x14ac:dyDescent="0.25">
      <c r="A1388" s="24"/>
      <c r="B1388" s="24"/>
      <c r="J1388" s="20" t="str">
        <f t="shared" si="61"/>
        <v/>
      </c>
      <c r="K1388" s="20" t="str">
        <f t="shared" si="62"/>
        <v/>
      </c>
      <c r="L1388" s="20" t="str">
        <f>IF(D1383&lt;&gt;"",MONTH(D1383),"")</f>
        <v/>
      </c>
      <c r="M1388" s="23" t="str">
        <f>IF(AND(($D1390)&lt;&gt;"",($E1390)&lt;&gt;""),IF(MIN(DATEVALUE($E1390),Base!K$3)-MAX(DATEVALUE($D1390),Base!K$2)+1&gt;=0,MIN(DATEVALUE($E1390),Base!K$3)-MAX(DATEVALUE($D1390),Base!K$2)+1,0),"")</f>
        <v/>
      </c>
      <c r="N1388" s="23" t="str">
        <f>IF(AND(($D1390)&lt;&gt;"",($E1390)&lt;&gt;""),IF(MIN(DATEVALUE($E1390),Base!L$3)-MAX(DATEVALUE($D1390),Base!L$2)+1&gt;=0,MIN(DATEVALUE($E1390),Base!L$3)-MAX(DATEVALUE($D1390),Base!L$2)+1,0),"")</f>
        <v/>
      </c>
      <c r="O1388" s="23" t="str">
        <f>IF(AND(($D1390)&lt;&gt;"",($E1390)&lt;&gt;""),IF(MIN(DATEVALUE($E1390),Base!M$3)-MAX(DATEVALUE($D1390),Base!M$2)+1&gt;=0,MIN(DATEVALUE($E1390),Base!M$3)-MAX(DATEVALUE($D1390),Base!M$2)+1,0),"")</f>
        <v/>
      </c>
      <c r="P1388" s="23" t="str">
        <f>IF(AND(($D1390)&lt;&gt;"",($E1390)&lt;&gt;""),IF(MIN(DATEVALUE($E1390),Base!N$3)-MAX(DATEVALUE($D1390),Base!N$2)+1&gt;=0,MIN(DATEVALUE($E1390),Base!N$3)-MAX(DATEVALUE($D1390),Base!N$2)+1,0),"")</f>
        <v/>
      </c>
      <c r="Q1388" s="23" t="str">
        <f>IF(AND(($D1390)&lt;&gt;"",($E1390)&lt;&gt;""),IF(MIN(DATEVALUE($E1390),Base!O$3)-MAX(DATEVALUE($D1390),Base!O$2)+1&gt;=0,MIN(DATEVALUE($E1390),Base!O$3)-MAX(DATEVALUE($D1390),Base!O$2)+1,0),"")</f>
        <v/>
      </c>
      <c r="R1388" s="23" t="str">
        <f>IF(AND(($D1390)&lt;&gt;"",($E1390)&lt;&gt;""),IF(MIN(DATEVALUE($E1390),Base!P$3)-MAX(DATEVALUE($D1390),Base!P$2)+1&gt;=0,MIN(DATEVALUE($E1390),Base!P$3)-MAX(DATEVALUE($D1390),Base!P$2)+1,0),"")</f>
        <v/>
      </c>
      <c r="S1388" s="23" t="str">
        <f>IF(AND(($D1390)&lt;&gt;"",($E1390)&lt;&gt;""),IF(MIN(DATEVALUE($E1390),Base!Q$3)-MAX(DATEVALUE($D1390),Base!Q$2)+1&gt;=0,MIN(DATEVALUE($E1390),Base!Q$3)-MAX(DATEVALUE($D1390),Base!Q$2)+1,0),"")</f>
        <v/>
      </c>
      <c r="T1388" s="23" t="str">
        <f>IF(AND(($D1390)&lt;&gt;"",($E1390)&lt;&gt;""),IF(MIN(DATEVALUE($E1390),Base!R$3)-MAX(DATEVALUE($D1390),Base!R$2)+1&gt;=0,MIN(DATEVALUE($E1390),Base!R$3)-MAX(DATEVALUE($D1390),Base!R$2)+1,0),"")</f>
        <v/>
      </c>
      <c r="U1388" s="23" t="str">
        <f>IF(AND(($D1390)&lt;&gt;"",($E1390)&lt;&gt;""),IF(MIN(DATEVALUE($E1390),Base!S$3)-MAX(DATEVALUE($D1390),Base!S$2)+1&gt;=0,MIN(DATEVALUE($E1390),Base!S$3)-MAX(DATEVALUE($D1390),Base!S$2)+1,0),"")</f>
        <v/>
      </c>
      <c r="V1388" s="23" t="str">
        <f>IF(AND(($D1390)&lt;&gt;"",($E1390)&lt;&gt;""),IF(MIN(DATEVALUE($E1390),Base!T$3)-MAX(DATEVALUE($D1390),Base!T$2)+1&gt;=0,MIN(DATEVALUE($E1390),Base!T$3)-MAX(DATEVALUE($D1390),Base!T$2)+1,0),"")</f>
        <v/>
      </c>
      <c r="W1388" s="23" t="str">
        <f>IF(AND(($D1390)&lt;&gt;"",($E1390)&lt;&gt;""),IF(MIN(DATEVALUE($E1390),Base!U$3)-MAX(DATEVALUE($D1390),Base!U$2)+1&gt;=0,MIN(DATEVALUE($E1390),Base!U$3)-MAX(DATEVALUE($D1390),Base!U$2)+1,0),"")</f>
        <v/>
      </c>
      <c r="X1388" s="23" t="str">
        <f>IF(AND(($D1390)&lt;&gt;"",($E1390)&lt;&gt;""),IF(MIN(DATEVALUE($E1390),Base!V$3)-MAX(DATEVALUE($D1390),Base!V$2)+1&gt;=0,MIN(DATEVALUE($E1390),Base!V$3)-MAX(DATEVALUE($D1390),Base!V$2)+1,0),"")</f>
        <v/>
      </c>
      <c r="Y1388" s="20" t="str">
        <f>IF(AND(M1388&lt;&gt;"",$H1384&lt;&gt;"",$F1384&lt;&gt;""),M1388*$H1384*$F1384,"")</f>
        <v/>
      </c>
      <c r="Z1388" s="20" t="str">
        <f>IF(AND(N1388&lt;&gt;"",$H1383&lt;&gt;"",$F1383&lt;&gt;""),N1388*$H1383*$F1383,"")</f>
        <v/>
      </c>
      <c r="AA1388" s="20" t="str">
        <f>IF(AND(O1388&lt;&gt;"",$H1383&lt;&gt;"",$F1383&lt;&gt;""),O1388*$H1383*$F1383,"")</f>
        <v/>
      </c>
      <c r="AB1388" s="20" t="str">
        <f>IF(AND(P1388&lt;&gt;"",$H1383&lt;&gt;"",$F1383&lt;&gt;""),P1388*$H1383*$F1383,"")</f>
        <v/>
      </c>
      <c r="AC1388" s="20" t="str">
        <f>IF(AND(Q1388&lt;&gt;"",$H1383&lt;&gt;"",$F1383&lt;&gt;""),Q1388*$H1383*$F1383,"")</f>
        <v/>
      </c>
      <c r="AD1388" s="20" t="str">
        <f>IF(AND(R1388&lt;&gt;"",$H1383&lt;&gt;"",$F1383&lt;&gt;""),R1388*$H1383*$F1383,"")</f>
        <v/>
      </c>
      <c r="AE1388" s="20" t="str">
        <f>IF(AND(S1388&lt;&gt;"",$H1383&lt;&gt;"",$F1383&lt;&gt;""),S1388*$H1383*$F1383,"")</f>
        <v/>
      </c>
      <c r="AF1388" s="20" t="str">
        <f>IF(AND(T1388&lt;&gt;"",$H1383&lt;&gt;"",$F1383&lt;&gt;""),T1388*$H1383*$F1383,"")</f>
        <v/>
      </c>
      <c r="AG1388" s="20" t="str">
        <f>IF(AND(U1388&lt;&gt;"",$H1383&lt;&gt;"",$F1383&lt;&gt;""),U1388*$H1383*$F1383,"")</f>
        <v/>
      </c>
      <c r="AH1388" s="20" t="str">
        <f>IF(AND(V1388&lt;&gt;"",$H1383&lt;&gt;"",$F1383&lt;&gt;""),V1388*$H1383*$F1383,"")</f>
        <v/>
      </c>
      <c r="AI1388" s="20" t="str">
        <f>IF(AND(W1388&lt;&gt;"",$H1383&lt;&gt;"",$F1383&lt;&gt;""),W1388*$H1383*$F1383,"")</f>
        <v/>
      </c>
      <c r="AJ1388" s="20" t="str">
        <f>IF(AND(X1388&lt;&gt;"",$H1383&lt;&gt;"",$F1383&lt;&gt;""),X1388*$H1383*$F1383,"")</f>
        <v/>
      </c>
    </row>
    <row r="1389" spans="1:36" ht="23.25" customHeight="1" x14ac:dyDescent="0.25">
      <c r="A1389" s="24"/>
      <c r="B1389" s="24"/>
      <c r="J1389" s="20" t="str">
        <f t="shared" si="61"/>
        <v/>
      </c>
      <c r="K1389" s="20" t="str">
        <f t="shared" si="62"/>
        <v/>
      </c>
      <c r="L1389" s="20" t="str">
        <f>IF(D1384&lt;&gt;"",MONTH(D1384),"")</f>
        <v/>
      </c>
      <c r="M1389" s="23" t="str">
        <f>IF(AND(($D1391)&lt;&gt;"",($E1391)&lt;&gt;""),IF(MIN(DATEVALUE($E1391),Base!K$3)-MAX(DATEVALUE($D1391),Base!K$2)+1&gt;=0,MIN(DATEVALUE($E1391),Base!K$3)-MAX(DATEVALUE($D1391),Base!K$2)+1,0),"")</f>
        <v/>
      </c>
      <c r="N1389" s="23" t="str">
        <f>IF(AND(($D1391)&lt;&gt;"",($E1391)&lt;&gt;""),IF(MIN(DATEVALUE($E1391),Base!L$3)-MAX(DATEVALUE($D1391),Base!L$2)+1&gt;=0,MIN(DATEVALUE($E1391),Base!L$3)-MAX(DATEVALUE($D1391),Base!L$2)+1,0),"")</f>
        <v/>
      </c>
      <c r="O1389" s="23" t="str">
        <f>IF(AND(($D1391)&lt;&gt;"",($E1391)&lt;&gt;""),IF(MIN(DATEVALUE($E1391),Base!M$3)-MAX(DATEVALUE($D1391),Base!M$2)+1&gt;=0,MIN(DATEVALUE($E1391),Base!M$3)-MAX(DATEVALUE($D1391),Base!M$2)+1,0),"")</f>
        <v/>
      </c>
      <c r="P1389" s="23" t="str">
        <f>IF(AND(($D1391)&lt;&gt;"",($E1391)&lt;&gt;""),IF(MIN(DATEVALUE($E1391),Base!N$3)-MAX(DATEVALUE($D1391),Base!N$2)+1&gt;=0,MIN(DATEVALUE($E1391),Base!N$3)-MAX(DATEVALUE($D1391),Base!N$2)+1,0),"")</f>
        <v/>
      </c>
      <c r="Q1389" s="23" t="str">
        <f>IF(AND(($D1391)&lt;&gt;"",($E1391)&lt;&gt;""),IF(MIN(DATEVALUE($E1391),Base!O$3)-MAX(DATEVALUE($D1391),Base!O$2)+1&gt;=0,MIN(DATEVALUE($E1391),Base!O$3)-MAX(DATEVALUE($D1391),Base!O$2)+1,0),"")</f>
        <v/>
      </c>
      <c r="R1389" s="23" t="str">
        <f>IF(AND(($D1391)&lt;&gt;"",($E1391)&lt;&gt;""),IF(MIN(DATEVALUE($E1391),Base!P$3)-MAX(DATEVALUE($D1391),Base!P$2)+1&gt;=0,MIN(DATEVALUE($E1391),Base!P$3)-MAX(DATEVALUE($D1391),Base!P$2)+1,0),"")</f>
        <v/>
      </c>
      <c r="S1389" s="23" t="str">
        <f>IF(AND(($D1391)&lt;&gt;"",($E1391)&lt;&gt;""),IF(MIN(DATEVALUE($E1391),Base!Q$3)-MAX(DATEVALUE($D1391),Base!Q$2)+1&gt;=0,MIN(DATEVALUE($E1391),Base!Q$3)-MAX(DATEVALUE($D1391),Base!Q$2)+1,0),"")</f>
        <v/>
      </c>
      <c r="T1389" s="23" t="str">
        <f>IF(AND(($D1391)&lt;&gt;"",($E1391)&lt;&gt;""),IF(MIN(DATEVALUE($E1391),Base!R$3)-MAX(DATEVALUE($D1391),Base!R$2)+1&gt;=0,MIN(DATEVALUE($E1391),Base!R$3)-MAX(DATEVALUE($D1391),Base!R$2)+1,0),"")</f>
        <v/>
      </c>
      <c r="U1389" s="23" t="str">
        <f>IF(AND(($D1391)&lt;&gt;"",($E1391)&lt;&gt;""),IF(MIN(DATEVALUE($E1391),Base!S$3)-MAX(DATEVALUE($D1391),Base!S$2)+1&gt;=0,MIN(DATEVALUE($E1391),Base!S$3)-MAX(DATEVALUE($D1391),Base!S$2)+1,0),"")</f>
        <v/>
      </c>
      <c r="V1389" s="23" t="str">
        <f>IF(AND(($D1391)&lt;&gt;"",($E1391)&lt;&gt;""),IF(MIN(DATEVALUE($E1391),Base!T$3)-MAX(DATEVALUE($D1391),Base!T$2)+1&gt;=0,MIN(DATEVALUE($E1391),Base!T$3)-MAX(DATEVALUE($D1391),Base!T$2)+1,0),"")</f>
        <v/>
      </c>
      <c r="W1389" s="23" t="str">
        <f>IF(AND(($D1391)&lt;&gt;"",($E1391)&lt;&gt;""),IF(MIN(DATEVALUE($E1391),Base!U$3)-MAX(DATEVALUE($D1391),Base!U$2)+1&gt;=0,MIN(DATEVALUE($E1391),Base!U$3)-MAX(DATEVALUE($D1391),Base!U$2)+1,0),"")</f>
        <v/>
      </c>
      <c r="X1389" s="23" t="str">
        <f>IF(AND(($D1391)&lt;&gt;"",($E1391)&lt;&gt;""),IF(MIN(DATEVALUE($E1391),Base!V$3)-MAX(DATEVALUE($D1391),Base!V$2)+1&gt;=0,MIN(DATEVALUE($E1391),Base!V$3)-MAX(DATEVALUE($D1391),Base!V$2)+1,0),"")</f>
        <v/>
      </c>
      <c r="Y1389" s="20" t="str">
        <f>IF(AND(M1389&lt;&gt;"",$H1385&lt;&gt;"",$F1385&lt;&gt;""),M1389*$H1385*$F1385,"")</f>
        <v/>
      </c>
      <c r="Z1389" s="20" t="str">
        <f>IF(AND(N1389&lt;&gt;"",$H1384&lt;&gt;"",$F1384&lt;&gt;""),N1389*$H1384*$F1384,"")</f>
        <v/>
      </c>
      <c r="AA1389" s="20" t="str">
        <f>IF(AND(O1389&lt;&gt;"",$H1384&lt;&gt;"",$F1384&lt;&gt;""),O1389*$H1384*$F1384,"")</f>
        <v/>
      </c>
      <c r="AB1389" s="20" t="str">
        <f>IF(AND(P1389&lt;&gt;"",$H1384&lt;&gt;"",$F1384&lt;&gt;""),P1389*$H1384*$F1384,"")</f>
        <v/>
      </c>
      <c r="AC1389" s="20" t="str">
        <f>IF(AND(Q1389&lt;&gt;"",$H1384&lt;&gt;"",$F1384&lt;&gt;""),Q1389*$H1384*$F1384,"")</f>
        <v/>
      </c>
      <c r="AD1389" s="20" t="str">
        <f>IF(AND(R1389&lt;&gt;"",$H1384&lt;&gt;"",$F1384&lt;&gt;""),R1389*$H1384*$F1384,"")</f>
        <v/>
      </c>
      <c r="AE1389" s="20" t="str">
        <f>IF(AND(S1389&lt;&gt;"",$H1384&lt;&gt;"",$F1384&lt;&gt;""),S1389*$H1384*$F1384,"")</f>
        <v/>
      </c>
      <c r="AF1389" s="20" t="str">
        <f>IF(AND(T1389&lt;&gt;"",$H1384&lt;&gt;"",$F1384&lt;&gt;""),T1389*$H1384*$F1384,"")</f>
        <v/>
      </c>
      <c r="AG1389" s="20" t="str">
        <f>IF(AND(U1389&lt;&gt;"",$H1384&lt;&gt;"",$F1384&lt;&gt;""),U1389*$H1384*$F1384,"")</f>
        <v/>
      </c>
      <c r="AH1389" s="20" t="str">
        <f>IF(AND(V1389&lt;&gt;"",$H1384&lt;&gt;"",$F1384&lt;&gt;""),V1389*$H1384*$F1384,"")</f>
        <v/>
      </c>
      <c r="AI1389" s="20" t="str">
        <f>IF(AND(W1389&lt;&gt;"",$H1384&lt;&gt;"",$F1384&lt;&gt;""),W1389*$H1384*$F1384,"")</f>
        <v/>
      </c>
      <c r="AJ1389" s="20" t="str">
        <f>IF(AND(X1389&lt;&gt;"",$H1384&lt;&gt;"",$F1384&lt;&gt;""),X1389*$H1384*$F1384,"")</f>
        <v/>
      </c>
    </row>
    <row r="1390" spans="1:36" ht="23.25" customHeight="1" x14ac:dyDescent="0.25">
      <c r="A1390" s="24"/>
      <c r="B1390" s="24"/>
      <c r="J1390" s="20" t="str">
        <f t="shared" si="61"/>
        <v/>
      </c>
      <c r="K1390" s="20" t="str">
        <f t="shared" si="62"/>
        <v/>
      </c>
      <c r="L1390" s="20" t="str">
        <f>IF(D1385&lt;&gt;"",MONTH(D1385),"")</f>
        <v/>
      </c>
      <c r="M1390" s="23" t="str">
        <f>IF(AND(($D1392)&lt;&gt;"",($E1392)&lt;&gt;""),IF(MIN(DATEVALUE($E1392),Base!K$3)-MAX(DATEVALUE($D1392),Base!K$2)+1&gt;=0,MIN(DATEVALUE($E1392),Base!K$3)-MAX(DATEVALUE($D1392),Base!K$2)+1,0),"")</f>
        <v/>
      </c>
      <c r="N1390" s="23" t="str">
        <f>IF(AND(($D1392)&lt;&gt;"",($E1392)&lt;&gt;""),IF(MIN(DATEVALUE($E1392),Base!L$3)-MAX(DATEVALUE($D1392),Base!L$2)+1&gt;=0,MIN(DATEVALUE($E1392),Base!L$3)-MAX(DATEVALUE($D1392),Base!L$2)+1,0),"")</f>
        <v/>
      </c>
      <c r="O1390" s="23" t="str">
        <f>IF(AND(($D1392)&lt;&gt;"",($E1392)&lt;&gt;""),IF(MIN(DATEVALUE($E1392),Base!M$3)-MAX(DATEVALUE($D1392),Base!M$2)+1&gt;=0,MIN(DATEVALUE($E1392),Base!M$3)-MAX(DATEVALUE($D1392),Base!M$2)+1,0),"")</f>
        <v/>
      </c>
      <c r="P1390" s="23" t="str">
        <f>IF(AND(($D1392)&lt;&gt;"",($E1392)&lt;&gt;""),IF(MIN(DATEVALUE($E1392),Base!N$3)-MAX(DATEVALUE($D1392),Base!N$2)+1&gt;=0,MIN(DATEVALUE($E1392),Base!N$3)-MAX(DATEVALUE($D1392),Base!N$2)+1,0),"")</f>
        <v/>
      </c>
      <c r="Q1390" s="23" t="str">
        <f>IF(AND(($D1392)&lt;&gt;"",($E1392)&lt;&gt;""),IF(MIN(DATEVALUE($E1392),Base!O$3)-MAX(DATEVALUE($D1392),Base!O$2)+1&gt;=0,MIN(DATEVALUE($E1392),Base!O$3)-MAX(DATEVALUE($D1392),Base!O$2)+1,0),"")</f>
        <v/>
      </c>
      <c r="R1390" s="23" t="str">
        <f>IF(AND(($D1392)&lt;&gt;"",($E1392)&lt;&gt;""),IF(MIN(DATEVALUE($E1392),Base!P$3)-MAX(DATEVALUE($D1392),Base!P$2)+1&gt;=0,MIN(DATEVALUE($E1392),Base!P$3)-MAX(DATEVALUE($D1392),Base!P$2)+1,0),"")</f>
        <v/>
      </c>
      <c r="S1390" s="23" t="str">
        <f>IF(AND(($D1392)&lt;&gt;"",($E1392)&lt;&gt;""),IF(MIN(DATEVALUE($E1392),Base!Q$3)-MAX(DATEVALUE($D1392),Base!Q$2)+1&gt;=0,MIN(DATEVALUE($E1392),Base!Q$3)-MAX(DATEVALUE($D1392),Base!Q$2)+1,0),"")</f>
        <v/>
      </c>
      <c r="T1390" s="23" t="str">
        <f>IF(AND(($D1392)&lt;&gt;"",($E1392)&lt;&gt;""),IF(MIN(DATEVALUE($E1392),Base!R$3)-MAX(DATEVALUE($D1392),Base!R$2)+1&gt;=0,MIN(DATEVALUE($E1392),Base!R$3)-MAX(DATEVALUE($D1392),Base!R$2)+1,0),"")</f>
        <v/>
      </c>
      <c r="U1390" s="23" t="str">
        <f>IF(AND(($D1392)&lt;&gt;"",($E1392)&lt;&gt;""),IF(MIN(DATEVALUE($E1392),Base!S$3)-MAX(DATEVALUE($D1392),Base!S$2)+1&gt;=0,MIN(DATEVALUE($E1392),Base!S$3)-MAX(DATEVALUE($D1392),Base!S$2)+1,0),"")</f>
        <v/>
      </c>
      <c r="V1390" s="23" t="str">
        <f>IF(AND(($D1392)&lt;&gt;"",($E1392)&lt;&gt;""),IF(MIN(DATEVALUE($E1392),Base!T$3)-MAX(DATEVALUE($D1392),Base!T$2)+1&gt;=0,MIN(DATEVALUE($E1392),Base!T$3)-MAX(DATEVALUE($D1392),Base!T$2)+1,0),"")</f>
        <v/>
      </c>
      <c r="W1390" s="23" t="str">
        <f>IF(AND(($D1392)&lt;&gt;"",($E1392)&lt;&gt;""),IF(MIN(DATEVALUE($E1392),Base!U$3)-MAX(DATEVALUE($D1392),Base!U$2)+1&gt;=0,MIN(DATEVALUE($E1392),Base!U$3)-MAX(DATEVALUE($D1392),Base!U$2)+1,0),"")</f>
        <v/>
      </c>
      <c r="X1390" s="23" t="str">
        <f>IF(AND(($D1392)&lt;&gt;"",($E1392)&lt;&gt;""),IF(MIN(DATEVALUE($E1392),Base!V$3)-MAX(DATEVALUE($D1392),Base!V$2)+1&gt;=0,MIN(DATEVALUE($E1392),Base!V$3)-MAX(DATEVALUE($D1392),Base!V$2)+1,0),"")</f>
        <v/>
      </c>
      <c r="Y1390" s="20" t="str">
        <f>IF(AND(M1390&lt;&gt;"",$H1386&lt;&gt;"",$F1386&lt;&gt;""),M1390*$H1386*$F1386,"")</f>
        <v/>
      </c>
      <c r="Z1390" s="20" t="str">
        <f>IF(AND(N1390&lt;&gt;"",$H1385&lt;&gt;"",$F1385&lt;&gt;""),N1390*$H1385*$F1385,"")</f>
        <v/>
      </c>
      <c r="AA1390" s="20" t="str">
        <f>IF(AND(O1390&lt;&gt;"",$H1385&lt;&gt;"",$F1385&lt;&gt;""),O1390*$H1385*$F1385,"")</f>
        <v/>
      </c>
      <c r="AB1390" s="20" t="str">
        <f>IF(AND(P1390&lt;&gt;"",$H1385&lt;&gt;"",$F1385&lt;&gt;""),P1390*$H1385*$F1385,"")</f>
        <v/>
      </c>
      <c r="AC1390" s="20" t="str">
        <f>IF(AND(Q1390&lt;&gt;"",$H1385&lt;&gt;"",$F1385&lt;&gt;""),Q1390*$H1385*$F1385,"")</f>
        <v/>
      </c>
      <c r="AD1390" s="20" t="str">
        <f>IF(AND(R1390&lt;&gt;"",$H1385&lt;&gt;"",$F1385&lt;&gt;""),R1390*$H1385*$F1385,"")</f>
        <v/>
      </c>
      <c r="AE1390" s="20" t="str">
        <f>IF(AND(S1390&lt;&gt;"",$H1385&lt;&gt;"",$F1385&lt;&gt;""),S1390*$H1385*$F1385,"")</f>
        <v/>
      </c>
      <c r="AF1390" s="20" t="str">
        <f>IF(AND(T1390&lt;&gt;"",$H1385&lt;&gt;"",$F1385&lt;&gt;""),T1390*$H1385*$F1385,"")</f>
        <v/>
      </c>
      <c r="AG1390" s="20" t="str">
        <f>IF(AND(U1390&lt;&gt;"",$H1385&lt;&gt;"",$F1385&lt;&gt;""),U1390*$H1385*$F1385,"")</f>
        <v/>
      </c>
      <c r="AH1390" s="20" t="str">
        <f>IF(AND(V1390&lt;&gt;"",$H1385&lt;&gt;"",$F1385&lt;&gt;""),V1390*$H1385*$F1385,"")</f>
        <v/>
      </c>
      <c r="AI1390" s="20" t="str">
        <f>IF(AND(W1390&lt;&gt;"",$H1385&lt;&gt;"",$F1385&lt;&gt;""),W1390*$H1385*$F1385,"")</f>
        <v/>
      </c>
      <c r="AJ1390" s="20" t="str">
        <f>IF(AND(X1390&lt;&gt;"",$H1385&lt;&gt;"",$F1385&lt;&gt;""),X1390*$H1385*$F1385,"")</f>
        <v/>
      </c>
    </row>
    <row r="1391" spans="1:36" ht="23.25" customHeight="1" x14ac:dyDescent="0.25">
      <c r="A1391" s="24"/>
      <c r="B1391" s="24"/>
      <c r="J1391" s="20" t="str">
        <f t="shared" si="61"/>
        <v/>
      </c>
      <c r="K1391" s="20" t="str">
        <f t="shared" si="62"/>
        <v/>
      </c>
      <c r="L1391" s="20" t="str">
        <f>IF(D1386&lt;&gt;"",MONTH(D1386),"")</f>
        <v/>
      </c>
      <c r="M1391" s="23" t="str">
        <f>IF(AND(($D1393)&lt;&gt;"",($E1393)&lt;&gt;""),IF(MIN(DATEVALUE($E1393),Base!K$3)-MAX(DATEVALUE($D1393),Base!K$2)+1&gt;=0,MIN(DATEVALUE($E1393),Base!K$3)-MAX(DATEVALUE($D1393),Base!K$2)+1,0),"")</f>
        <v/>
      </c>
      <c r="N1391" s="23" t="str">
        <f>IF(AND(($D1393)&lt;&gt;"",($E1393)&lt;&gt;""),IF(MIN(DATEVALUE($E1393),Base!L$3)-MAX(DATEVALUE($D1393),Base!L$2)+1&gt;=0,MIN(DATEVALUE($E1393),Base!L$3)-MAX(DATEVALUE($D1393),Base!L$2)+1,0),"")</f>
        <v/>
      </c>
      <c r="O1391" s="23" t="str">
        <f>IF(AND(($D1393)&lt;&gt;"",($E1393)&lt;&gt;""),IF(MIN(DATEVALUE($E1393),Base!M$3)-MAX(DATEVALUE($D1393),Base!M$2)+1&gt;=0,MIN(DATEVALUE($E1393),Base!M$3)-MAX(DATEVALUE($D1393),Base!M$2)+1,0),"")</f>
        <v/>
      </c>
      <c r="P1391" s="23" t="str">
        <f>IF(AND(($D1393)&lt;&gt;"",($E1393)&lt;&gt;""),IF(MIN(DATEVALUE($E1393),Base!N$3)-MAX(DATEVALUE($D1393),Base!N$2)+1&gt;=0,MIN(DATEVALUE($E1393),Base!N$3)-MAX(DATEVALUE($D1393),Base!N$2)+1,0),"")</f>
        <v/>
      </c>
      <c r="Q1391" s="23" t="str">
        <f>IF(AND(($D1393)&lt;&gt;"",($E1393)&lt;&gt;""),IF(MIN(DATEVALUE($E1393),Base!O$3)-MAX(DATEVALUE($D1393),Base!O$2)+1&gt;=0,MIN(DATEVALUE($E1393),Base!O$3)-MAX(DATEVALUE($D1393),Base!O$2)+1,0),"")</f>
        <v/>
      </c>
      <c r="R1391" s="23" t="str">
        <f>IF(AND(($D1393)&lt;&gt;"",($E1393)&lt;&gt;""),IF(MIN(DATEVALUE($E1393),Base!P$3)-MAX(DATEVALUE($D1393),Base!P$2)+1&gt;=0,MIN(DATEVALUE($E1393),Base!P$3)-MAX(DATEVALUE($D1393),Base!P$2)+1,0),"")</f>
        <v/>
      </c>
      <c r="S1391" s="23" t="str">
        <f>IF(AND(($D1393)&lt;&gt;"",($E1393)&lt;&gt;""),IF(MIN(DATEVALUE($E1393),Base!Q$3)-MAX(DATEVALUE($D1393),Base!Q$2)+1&gt;=0,MIN(DATEVALUE($E1393),Base!Q$3)-MAX(DATEVALUE($D1393),Base!Q$2)+1,0),"")</f>
        <v/>
      </c>
      <c r="T1391" s="23" t="str">
        <f>IF(AND(($D1393)&lt;&gt;"",($E1393)&lt;&gt;""),IF(MIN(DATEVALUE($E1393),Base!R$3)-MAX(DATEVALUE($D1393),Base!R$2)+1&gt;=0,MIN(DATEVALUE($E1393),Base!R$3)-MAX(DATEVALUE($D1393),Base!R$2)+1,0),"")</f>
        <v/>
      </c>
      <c r="U1391" s="23" t="str">
        <f>IF(AND(($D1393)&lt;&gt;"",($E1393)&lt;&gt;""),IF(MIN(DATEVALUE($E1393),Base!S$3)-MAX(DATEVALUE($D1393),Base!S$2)+1&gt;=0,MIN(DATEVALUE($E1393),Base!S$3)-MAX(DATEVALUE($D1393),Base!S$2)+1,0),"")</f>
        <v/>
      </c>
      <c r="V1391" s="23" t="str">
        <f>IF(AND(($D1393)&lt;&gt;"",($E1393)&lt;&gt;""),IF(MIN(DATEVALUE($E1393),Base!T$3)-MAX(DATEVALUE($D1393),Base!T$2)+1&gt;=0,MIN(DATEVALUE($E1393),Base!T$3)-MAX(DATEVALUE($D1393),Base!T$2)+1,0),"")</f>
        <v/>
      </c>
      <c r="W1391" s="23" t="str">
        <f>IF(AND(($D1393)&lt;&gt;"",($E1393)&lt;&gt;""),IF(MIN(DATEVALUE($E1393),Base!U$3)-MAX(DATEVALUE($D1393),Base!U$2)+1&gt;=0,MIN(DATEVALUE($E1393),Base!U$3)-MAX(DATEVALUE($D1393),Base!U$2)+1,0),"")</f>
        <v/>
      </c>
      <c r="X1391" s="23" t="str">
        <f>IF(AND(($D1393)&lt;&gt;"",($E1393)&lt;&gt;""),IF(MIN(DATEVALUE($E1393),Base!V$3)-MAX(DATEVALUE($D1393),Base!V$2)+1&gt;=0,MIN(DATEVALUE($E1393),Base!V$3)-MAX(DATEVALUE($D1393),Base!V$2)+1,0),"")</f>
        <v/>
      </c>
      <c r="Y1391" s="20" t="str">
        <f>IF(AND(M1391&lt;&gt;"",$H1387&lt;&gt;"",$F1387&lt;&gt;""),M1391*$H1387*$F1387,"")</f>
        <v/>
      </c>
      <c r="Z1391" s="20" t="str">
        <f>IF(AND(N1391&lt;&gt;"",$H1386&lt;&gt;"",$F1386&lt;&gt;""),N1391*$H1386*$F1386,"")</f>
        <v/>
      </c>
      <c r="AA1391" s="20" t="str">
        <f>IF(AND(O1391&lt;&gt;"",$H1386&lt;&gt;"",$F1386&lt;&gt;""),O1391*$H1386*$F1386,"")</f>
        <v/>
      </c>
      <c r="AB1391" s="20" t="str">
        <f>IF(AND(P1391&lt;&gt;"",$H1386&lt;&gt;"",$F1386&lt;&gt;""),P1391*$H1386*$F1386,"")</f>
        <v/>
      </c>
      <c r="AC1391" s="20" t="str">
        <f>IF(AND(Q1391&lt;&gt;"",$H1386&lt;&gt;"",$F1386&lt;&gt;""),Q1391*$H1386*$F1386,"")</f>
        <v/>
      </c>
      <c r="AD1391" s="20" t="str">
        <f>IF(AND(R1391&lt;&gt;"",$H1386&lt;&gt;"",$F1386&lt;&gt;""),R1391*$H1386*$F1386,"")</f>
        <v/>
      </c>
      <c r="AE1391" s="20" t="str">
        <f>IF(AND(S1391&lt;&gt;"",$H1386&lt;&gt;"",$F1386&lt;&gt;""),S1391*$H1386*$F1386,"")</f>
        <v/>
      </c>
      <c r="AF1391" s="20" t="str">
        <f>IF(AND(T1391&lt;&gt;"",$H1386&lt;&gt;"",$F1386&lt;&gt;""),T1391*$H1386*$F1386,"")</f>
        <v/>
      </c>
      <c r="AG1391" s="20" t="str">
        <f>IF(AND(U1391&lt;&gt;"",$H1386&lt;&gt;"",$F1386&lt;&gt;""),U1391*$H1386*$F1386,"")</f>
        <v/>
      </c>
      <c r="AH1391" s="20" t="str">
        <f>IF(AND(V1391&lt;&gt;"",$H1386&lt;&gt;"",$F1386&lt;&gt;""),V1391*$H1386*$F1386,"")</f>
        <v/>
      </c>
      <c r="AI1391" s="20" t="str">
        <f>IF(AND(W1391&lt;&gt;"",$H1386&lt;&gt;"",$F1386&lt;&gt;""),W1391*$H1386*$F1386,"")</f>
        <v/>
      </c>
      <c r="AJ1391" s="20" t="str">
        <f>IF(AND(X1391&lt;&gt;"",$H1386&lt;&gt;"",$F1386&lt;&gt;""),X1391*$H1386*$F1386,"")</f>
        <v/>
      </c>
    </row>
    <row r="1392" spans="1:36" ht="23.25" customHeight="1" x14ac:dyDescent="0.25">
      <c r="A1392" s="24"/>
      <c r="B1392" s="24"/>
      <c r="J1392" s="20" t="str">
        <f t="shared" si="61"/>
        <v/>
      </c>
      <c r="K1392" s="20" t="str">
        <f t="shared" si="62"/>
        <v/>
      </c>
      <c r="L1392" s="20" t="str">
        <f>IF(D1387&lt;&gt;"",MONTH(D1387),"")</f>
        <v/>
      </c>
      <c r="M1392" s="23" t="str">
        <f>IF(AND(($D1394)&lt;&gt;"",($E1394)&lt;&gt;""),IF(MIN(DATEVALUE($E1394),Base!K$3)-MAX(DATEVALUE($D1394),Base!K$2)+1&gt;=0,MIN(DATEVALUE($E1394),Base!K$3)-MAX(DATEVALUE($D1394),Base!K$2)+1,0),"")</f>
        <v/>
      </c>
      <c r="N1392" s="23" t="str">
        <f>IF(AND(($D1394)&lt;&gt;"",($E1394)&lt;&gt;""),IF(MIN(DATEVALUE($E1394),Base!L$3)-MAX(DATEVALUE($D1394),Base!L$2)+1&gt;=0,MIN(DATEVALUE($E1394),Base!L$3)-MAX(DATEVALUE($D1394),Base!L$2)+1,0),"")</f>
        <v/>
      </c>
      <c r="O1392" s="23" t="str">
        <f>IF(AND(($D1394)&lt;&gt;"",($E1394)&lt;&gt;""),IF(MIN(DATEVALUE($E1394),Base!M$3)-MAX(DATEVALUE($D1394),Base!M$2)+1&gt;=0,MIN(DATEVALUE($E1394),Base!M$3)-MAX(DATEVALUE($D1394),Base!M$2)+1,0),"")</f>
        <v/>
      </c>
      <c r="P1392" s="23" t="str">
        <f>IF(AND(($D1394)&lt;&gt;"",($E1394)&lt;&gt;""),IF(MIN(DATEVALUE($E1394),Base!N$3)-MAX(DATEVALUE($D1394),Base!N$2)+1&gt;=0,MIN(DATEVALUE($E1394),Base!N$3)-MAX(DATEVALUE($D1394),Base!N$2)+1,0),"")</f>
        <v/>
      </c>
      <c r="Q1392" s="23" t="str">
        <f>IF(AND(($D1394)&lt;&gt;"",($E1394)&lt;&gt;""),IF(MIN(DATEVALUE($E1394),Base!O$3)-MAX(DATEVALUE($D1394),Base!O$2)+1&gt;=0,MIN(DATEVALUE($E1394),Base!O$3)-MAX(DATEVALUE($D1394),Base!O$2)+1,0),"")</f>
        <v/>
      </c>
      <c r="R1392" s="23" t="str">
        <f>IF(AND(($D1394)&lt;&gt;"",($E1394)&lt;&gt;""),IF(MIN(DATEVALUE($E1394),Base!P$3)-MAX(DATEVALUE($D1394),Base!P$2)+1&gt;=0,MIN(DATEVALUE($E1394),Base!P$3)-MAX(DATEVALUE($D1394),Base!P$2)+1,0),"")</f>
        <v/>
      </c>
      <c r="S1392" s="23" t="str">
        <f>IF(AND(($D1394)&lt;&gt;"",($E1394)&lt;&gt;""),IF(MIN(DATEVALUE($E1394),Base!Q$3)-MAX(DATEVALUE($D1394),Base!Q$2)+1&gt;=0,MIN(DATEVALUE($E1394),Base!Q$3)-MAX(DATEVALUE($D1394),Base!Q$2)+1,0),"")</f>
        <v/>
      </c>
      <c r="T1392" s="23" t="str">
        <f>IF(AND(($D1394)&lt;&gt;"",($E1394)&lt;&gt;""),IF(MIN(DATEVALUE($E1394),Base!R$3)-MAX(DATEVALUE($D1394),Base!R$2)+1&gt;=0,MIN(DATEVALUE($E1394),Base!R$3)-MAX(DATEVALUE($D1394),Base!R$2)+1,0),"")</f>
        <v/>
      </c>
      <c r="U1392" s="23" t="str">
        <f>IF(AND(($D1394)&lt;&gt;"",($E1394)&lt;&gt;""),IF(MIN(DATEVALUE($E1394),Base!S$3)-MAX(DATEVALUE($D1394),Base!S$2)+1&gt;=0,MIN(DATEVALUE($E1394),Base!S$3)-MAX(DATEVALUE($D1394),Base!S$2)+1,0),"")</f>
        <v/>
      </c>
      <c r="V1392" s="23" t="str">
        <f>IF(AND(($D1394)&lt;&gt;"",($E1394)&lt;&gt;""),IF(MIN(DATEVALUE($E1394),Base!T$3)-MAX(DATEVALUE($D1394),Base!T$2)+1&gt;=0,MIN(DATEVALUE($E1394),Base!T$3)-MAX(DATEVALUE($D1394),Base!T$2)+1,0),"")</f>
        <v/>
      </c>
      <c r="W1392" s="23" t="str">
        <f>IF(AND(($D1394)&lt;&gt;"",($E1394)&lt;&gt;""),IF(MIN(DATEVALUE($E1394),Base!U$3)-MAX(DATEVALUE($D1394),Base!U$2)+1&gt;=0,MIN(DATEVALUE($E1394),Base!U$3)-MAX(DATEVALUE($D1394),Base!U$2)+1,0),"")</f>
        <v/>
      </c>
      <c r="X1392" s="23" t="str">
        <f>IF(AND(($D1394)&lt;&gt;"",($E1394)&lt;&gt;""),IF(MIN(DATEVALUE($E1394),Base!V$3)-MAX(DATEVALUE($D1394),Base!V$2)+1&gt;=0,MIN(DATEVALUE($E1394),Base!V$3)-MAX(DATEVALUE($D1394),Base!V$2)+1,0),"")</f>
        <v/>
      </c>
      <c r="Y1392" s="20" t="str">
        <f>IF(AND(M1392&lt;&gt;"",$H1388&lt;&gt;"",$F1388&lt;&gt;""),M1392*$H1388*$F1388,"")</f>
        <v/>
      </c>
      <c r="Z1392" s="20" t="str">
        <f>IF(AND(N1392&lt;&gt;"",$H1387&lt;&gt;"",$F1387&lt;&gt;""),N1392*$H1387*$F1387,"")</f>
        <v/>
      </c>
      <c r="AA1392" s="20" t="str">
        <f>IF(AND(O1392&lt;&gt;"",$H1387&lt;&gt;"",$F1387&lt;&gt;""),O1392*$H1387*$F1387,"")</f>
        <v/>
      </c>
      <c r="AB1392" s="20" t="str">
        <f>IF(AND(P1392&lt;&gt;"",$H1387&lt;&gt;"",$F1387&lt;&gt;""),P1392*$H1387*$F1387,"")</f>
        <v/>
      </c>
      <c r="AC1392" s="20" t="str">
        <f>IF(AND(Q1392&lt;&gt;"",$H1387&lt;&gt;"",$F1387&lt;&gt;""),Q1392*$H1387*$F1387,"")</f>
        <v/>
      </c>
      <c r="AD1392" s="20" t="str">
        <f>IF(AND(R1392&lt;&gt;"",$H1387&lt;&gt;"",$F1387&lt;&gt;""),R1392*$H1387*$F1387,"")</f>
        <v/>
      </c>
      <c r="AE1392" s="20" t="str">
        <f>IF(AND(S1392&lt;&gt;"",$H1387&lt;&gt;"",$F1387&lt;&gt;""),S1392*$H1387*$F1387,"")</f>
        <v/>
      </c>
      <c r="AF1392" s="20" t="str">
        <f>IF(AND(T1392&lt;&gt;"",$H1387&lt;&gt;"",$F1387&lt;&gt;""),T1392*$H1387*$F1387,"")</f>
        <v/>
      </c>
      <c r="AG1392" s="20" t="str">
        <f>IF(AND(U1392&lt;&gt;"",$H1387&lt;&gt;"",$F1387&lt;&gt;""),U1392*$H1387*$F1387,"")</f>
        <v/>
      </c>
      <c r="AH1392" s="20" t="str">
        <f>IF(AND(V1392&lt;&gt;"",$H1387&lt;&gt;"",$F1387&lt;&gt;""),V1392*$H1387*$F1387,"")</f>
        <v/>
      </c>
      <c r="AI1392" s="20" t="str">
        <f>IF(AND(W1392&lt;&gt;"",$H1387&lt;&gt;"",$F1387&lt;&gt;""),W1392*$H1387*$F1387,"")</f>
        <v/>
      </c>
      <c r="AJ1392" s="20" t="str">
        <f>IF(AND(X1392&lt;&gt;"",$H1387&lt;&gt;"",$F1387&lt;&gt;""),X1392*$H1387*$F1387,"")</f>
        <v/>
      </c>
    </row>
    <row r="1393" spans="1:36" ht="23.25" customHeight="1" x14ac:dyDescent="0.25">
      <c r="A1393" s="24"/>
      <c r="B1393" s="24"/>
      <c r="J1393" s="20" t="str">
        <f t="shared" si="61"/>
        <v/>
      </c>
      <c r="K1393" s="20" t="str">
        <f t="shared" si="62"/>
        <v/>
      </c>
      <c r="L1393" s="20" t="str">
        <f>IF(D1388&lt;&gt;"",MONTH(D1388),"")</f>
        <v/>
      </c>
      <c r="M1393" s="23" t="str">
        <f>IF(AND(($D1395)&lt;&gt;"",($E1395)&lt;&gt;""),IF(MIN(DATEVALUE($E1395),Base!K$3)-MAX(DATEVALUE($D1395),Base!K$2)+1&gt;=0,MIN(DATEVALUE($E1395),Base!K$3)-MAX(DATEVALUE($D1395),Base!K$2)+1,0),"")</f>
        <v/>
      </c>
      <c r="N1393" s="23" t="str">
        <f>IF(AND(($D1395)&lt;&gt;"",($E1395)&lt;&gt;""),IF(MIN(DATEVALUE($E1395),Base!L$3)-MAX(DATEVALUE($D1395),Base!L$2)+1&gt;=0,MIN(DATEVALUE($E1395),Base!L$3)-MAX(DATEVALUE($D1395),Base!L$2)+1,0),"")</f>
        <v/>
      </c>
      <c r="O1393" s="23" t="str">
        <f>IF(AND(($D1395)&lt;&gt;"",($E1395)&lt;&gt;""),IF(MIN(DATEVALUE($E1395),Base!M$3)-MAX(DATEVALUE($D1395),Base!M$2)+1&gt;=0,MIN(DATEVALUE($E1395),Base!M$3)-MAX(DATEVALUE($D1395),Base!M$2)+1,0),"")</f>
        <v/>
      </c>
      <c r="P1393" s="23" t="str">
        <f>IF(AND(($D1395)&lt;&gt;"",($E1395)&lt;&gt;""),IF(MIN(DATEVALUE($E1395),Base!N$3)-MAX(DATEVALUE($D1395),Base!N$2)+1&gt;=0,MIN(DATEVALUE($E1395),Base!N$3)-MAX(DATEVALUE($D1395),Base!N$2)+1,0),"")</f>
        <v/>
      </c>
      <c r="Q1393" s="23" t="str">
        <f>IF(AND(($D1395)&lt;&gt;"",($E1395)&lt;&gt;""),IF(MIN(DATEVALUE($E1395),Base!O$3)-MAX(DATEVALUE($D1395),Base!O$2)+1&gt;=0,MIN(DATEVALUE($E1395),Base!O$3)-MAX(DATEVALUE($D1395),Base!O$2)+1,0),"")</f>
        <v/>
      </c>
      <c r="R1393" s="23" t="str">
        <f>IF(AND(($D1395)&lt;&gt;"",($E1395)&lt;&gt;""),IF(MIN(DATEVALUE($E1395),Base!P$3)-MAX(DATEVALUE($D1395),Base!P$2)+1&gt;=0,MIN(DATEVALUE($E1395),Base!P$3)-MAX(DATEVALUE($D1395),Base!P$2)+1,0),"")</f>
        <v/>
      </c>
      <c r="S1393" s="23" t="str">
        <f>IF(AND(($D1395)&lt;&gt;"",($E1395)&lt;&gt;""),IF(MIN(DATEVALUE($E1395),Base!Q$3)-MAX(DATEVALUE($D1395),Base!Q$2)+1&gt;=0,MIN(DATEVALUE($E1395),Base!Q$3)-MAX(DATEVALUE($D1395),Base!Q$2)+1,0),"")</f>
        <v/>
      </c>
      <c r="T1393" s="23" t="str">
        <f>IF(AND(($D1395)&lt;&gt;"",($E1395)&lt;&gt;""),IF(MIN(DATEVALUE($E1395),Base!R$3)-MAX(DATEVALUE($D1395),Base!R$2)+1&gt;=0,MIN(DATEVALUE($E1395),Base!R$3)-MAX(DATEVALUE($D1395),Base!R$2)+1,0),"")</f>
        <v/>
      </c>
      <c r="U1393" s="23" t="str">
        <f>IF(AND(($D1395)&lt;&gt;"",($E1395)&lt;&gt;""),IF(MIN(DATEVALUE($E1395),Base!S$3)-MAX(DATEVALUE($D1395),Base!S$2)+1&gt;=0,MIN(DATEVALUE($E1395),Base!S$3)-MAX(DATEVALUE($D1395),Base!S$2)+1,0),"")</f>
        <v/>
      </c>
      <c r="V1393" s="23" t="str">
        <f>IF(AND(($D1395)&lt;&gt;"",($E1395)&lt;&gt;""),IF(MIN(DATEVALUE($E1395),Base!T$3)-MAX(DATEVALUE($D1395),Base!T$2)+1&gt;=0,MIN(DATEVALUE($E1395),Base!T$3)-MAX(DATEVALUE($D1395),Base!T$2)+1,0),"")</f>
        <v/>
      </c>
      <c r="W1393" s="23" t="str">
        <f>IF(AND(($D1395)&lt;&gt;"",($E1395)&lt;&gt;""),IF(MIN(DATEVALUE($E1395),Base!U$3)-MAX(DATEVALUE($D1395),Base!U$2)+1&gt;=0,MIN(DATEVALUE($E1395),Base!U$3)-MAX(DATEVALUE($D1395),Base!U$2)+1,0),"")</f>
        <v/>
      </c>
      <c r="X1393" s="23" t="str">
        <f>IF(AND(($D1395)&lt;&gt;"",($E1395)&lt;&gt;""),IF(MIN(DATEVALUE($E1395),Base!V$3)-MAX(DATEVALUE($D1395),Base!V$2)+1&gt;=0,MIN(DATEVALUE($E1395),Base!V$3)-MAX(DATEVALUE($D1395),Base!V$2)+1,0),"")</f>
        <v/>
      </c>
      <c r="Y1393" s="20" t="str">
        <f>IF(AND(M1393&lt;&gt;"",$H1389&lt;&gt;"",$F1389&lt;&gt;""),M1393*$H1389*$F1389,"")</f>
        <v/>
      </c>
      <c r="Z1393" s="20" t="str">
        <f>IF(AND(N1393&lt;&gt;"",$H1388&lt;&gt;"",$F1388&lt;&gt;""),N1393*$H1388*$F1388,"")</f>
        <v/>
      </c>
      <c r="AA1393" s="20" t="str">
        <f>IF(AND(O1393&lt;&gt;"",$H1388&lt;&gt;"",$F1388&lt;&gt;""),O1393*$H1388*$F1388,"")</f>
        <v/>
      </c>
      <c r="AB1393" s="20" t="str">
        <f>IF(AND(P1393&lt;&gt;"",$H1388&lt;&gt;"",$F1388&lt;&gt;""),P1393*$H1388*$F1388,"")</f>
        <v/>
      </c>
      <c r="AC1393" s="20" t="str">
        <f>IF(AND(Q1393&lt;&gt;"",$H1388&lt;&gt;"",$F1388&lt;&gt;""),Q1393*$H1388*$F1388,"")</f>
        <v/>
      </c>
      <c r="AD1393" s="20" t="str">
        <f>IF(AND(R1393&lt;&gt;"",$H1388&lt;&gt;"",$F1388&lt;&gt;""),R1393*$H1388*$F1388,"")</f>
        <v/>
      </c>
      <c r="AE1393" s="20" t="str">
        <f>IF(AND(S1393&lt;&gt;"",$H1388&lt;&gt;"",$F1388&lt;&gt;""),S1393*$H1388*$F1388,"")</f>
        <v/>
      </c>
      <c r="AF1393" s="20" t="str">
        <f>IF(AND(T1393&lt;&gt;"",$H1388&lt;&gt;"",$F1388&lt;&gt;""),T1393*$H1388*$F1388,"")</f>
        <v/>
      </c>
      <c r="AG1393" s="20" t="str">
        <f>IF(AND(U1393&lt;&gt;"",$H1388&lt;&gt;"",$F1388&lt;&gt;""),U1393*$H1388*$F1388,"")</f>
        <v/>
      </c>
      <c r="AH1393" s="20" t="str">
        <f>IF(AND(V1393&lt;&gt;"",$H1388&lt;&gt;"",$F1388&lt;&gt;""),V1393*$H1388*$F1388,"")</f>
        <v/>
      </c>
      <c r="AI1393" s="20" t="str">
        <f>IF(AND(W1393&lt;&gt;"",$H1388&lt;&gt;"",$F1388&lt;&gt;""),W1393*$H1388*$F1388,"")</f>
        <v/>
      </c>
      <c r="AJ1393" s="20" t="str">
        <f>IF(AND(X1393&lt;&gt;"",$H1388&lt;&gt;"",$F1388&lt;&gt;""),X1393*$H1388*$F1388,"")</f>
        <v/>
      </c>
    </row>
    <row r="1394" spans="1:36" ht="23.25" customHeight="1" x14ac:dyDescent="0.25">
      <c r="A1394" s="24"/>
      <c r="B1394" s="24"/>
      <c r="J1394" s="20" t="str">
        <f t="shared" si="61"/>
        <v/>
      </c>
      <c r="K1394" s="20" t="str">
        <f t="shared" si="62"/>
        <v/>
      </c>
      <c r="L1394" s="20" t="str">
        <f>IF(D1389&lt;&gt;"",MONTH(D1389),"")</f>
        <v/>
      </c>
      <c r="M1394" s="23" t="str">
        <f>IF(AND(($D1396)&lt;&gt;"",($E1396)&lt;&gt;""),IF(MIN(DATEVALUE($E1396),Base!K$3)-MAX(DATEVALUE($D1396),Base!K$2)+1&gt;=0,MIN(DATEVALUE($E1396),Base!K$3)-MAX(DATEVALUE($D1396),Base!K$2)+1,0),"")</f>
        <v/>
      </c>
      <c r="N1394" s="23" t="str">
        <f>IF(AND(($D1396)&lt;&gt;"",($E1396)&lt;&gt;""),IF(MIN(DATEVALUE($E1396),Base!L$3)-MAX(DATEVALUE($D1396),Base!L$2)+1&gt;=0,MIN(DATEVALUE($E1396),Base!L$3)-MAX(DATEVALUE($D1396),Base!L$2)+1,0),"")</f>
        <v/>
      </c>
      <c r="O1394" s="23" t="str">
        <f>IF(AND(($D1396)&lt;&gt;"",($E1396)&lt;&gt;""),IF(MIN(DATEVALUE($E1396),Base!M$3)-MAX(DATEVALUE($D1396),Base!M$2)+1&gt;=0,MIN(DATEVALUE($E1396),Base!M$3)-MAX(DATEVALUE($D1396),Base!M$2)+1,0),"")</f>
        <v/>
      </c>
      <c r="P1394" s="23" t="str">
        <f>IF(AND(($D1396)&lt;&gt;"",($E1396)&lt;&gt;""),IF(MIN(DATEVALUE($E1396),Base!N$3)-MAX(DATEVALUE($D1396),Base!N$2)+1&gt;=0,MIN(DATEVALUE($E1396),Base!N$3)-MAX(DATEVALUE($D1396),Base!N$2)+1,0),"")</f>
        <v/>
      </c>
      <c r="Q1394" s="23" t="str">
        <f>IF(AND(($D1396)&lt;&gt;"",($E1396)&lt;&gt;""),IF(MIN(DATEVALUE($E1396),Base!O$3)-MAX(DATEVALUE($D1396),Base!O$2)+1&gt;=0,MIN(DATEVALUE($E1396),Base!O$3)-MAX(DATEVALUE($D1396),Base!O$2)+1,0),"")</f>
        <v/>
      </c>
      <c r="R1394" s="23" t="str">
        <f>IF(AND(($D1396)&lt;&gt;"",($E1396)&lt;&gt;""),IF(MIN(DATEVALUE($E1396),Base!P$3)-MAX(DATEVALUE($D1396),Base!P$2)+1&gt;=0,MIN(DATEVALUE($E1396),Base!P$3)-MAX(DATEVALUE($D1396),Base!P$2)+1,0),"")</f>
        <v/>
      </c>
      <c r="S1394" s="23" t="str">
        <f>IF(AND(($D1396)&lt;&gt;"",($E1396)&lt;&gt;""),IF(MIN(DATEVALUE($E1396),Base!Q$3)-MAX(DATEVALUE($D1396),Base!Q$2)+1&gt;=0,MIN(DATEVALUE($E1396),Base!Q$3)-MAX(DATEVALUE($D1396),Base!Q$2)+1,0),"")</f>
        <v/>
      </c>
      <c r="T1394" s="23" t="str">
        <f>IF(AND(($D1396)&lt;&gt;"",($E1396)&lt;&gt;""),IF(MIN(DATEVALUE($E1396),Base!R$3)-MAX(DATEVALUE($D1396),Base!R$2)+1&gt;=0,MIN(DATEVALUE($E1396),Base!R$3)-MAX(DATEVALUE($D1396),Base!R$2)+1,0),"")</f>
        <v/>
      </c>
      <c r="U1394" s="23" t="str">
        <f>IF(AND(($D1396)&lt;&gt;"",($E1396)&lt;&gt;""),IF(MIN(DATEVALUE($E1396),Base!S$3)-MAX(DATEVALUE($D1396),Base!S$2)+1&gt;=0,MIN(DATEVALUE($E1396),Base!S$3)-MAX(DATEVALUE($D1396),Base!S$2)+1,0),"")</f>
        <v/>
      </c>
      <c r="V1394" s="23" t="str">
        <f>IF(AND(($D1396)&lt;&gt;"",($E1396)&lt;&gt;""),IF(MIN(DATEVALUE($E1396),Base!T$3)-MAX(DATEVALUE($D1396),Base!T$2)+1&gt;=0,MIN(DATEVALUE($E1396),Base!T$3)-MAX(DATEVALUE($D1396),Base!T$2)+1,0),"")</f>
        <v/>
      </c>
      <c r="W1394" s="23" t="str">
        <f>IF(AND(($D1396)&lt;&gt;"",($E1396)&lt;&gt;""),IF(MIN(DATEVALUE($E1396),Base!U$3)-MAX(DATEVALUE($D1396),Base!U$2)+1&gt;=0,MIN(DATEVALUE($E1396),Base!U$3)-MAX(DATEVALUE($D1396),Base!U$2)+1,0),"")</f>
        <v/>
      </c>
      <c r="X1394" s="23" t="str">
        <f>IF(AND(($D1396)&lt;&gt;"",($E1396)&lt;&gt;""),IF(MIN(DATEVALUE($E1396),Base!V$3)-MAX(DATEVALUE($D1396),Base!V$2)+1&gt;=0,MIN(DATEVALUE($E1396),Base!V$3)-MAX(DATEVALUE($D1396),Base!V$2)+1,0),"")</f>
        <v/>
      </c>
      <c r="Y1394" s="20" t="str">
        <f>IF(AND(M1394&lt;&gt;"",$H1390&lt;&gt;"",$F1390&lt;&gt;""),M1394*$H1390*$F1390,"")</f>
        <v/>
      </c>
      <c r="Z1394" s="20" t="str">
        <f>IF(AND(N1394&lt;&gt;"",$H1389&lt;&gt;"",$F1389&lt;&gt;""),N1394*$H1389*$F1389,"")</f>
        <v/>
      </c>
      <c r="AA1394" s="20" t="str">
        <f>IF(AND(O1394&lt;&gt;"",$H1389&lt;&gt;"",$F1389&lt;&gt;""),O1394*$H1389*$F1389,"")</f>
        <v/>
      </c>
      <c r="AB1394" s="20" t="str">
        <f>IF(AND(P1394&lt;&gt;"",$H1389&lt;&gt;"",$F1389&lt;&gt;""),P1394*$H1389*$F1389,"")</f>
        <v/>
      </c>
      <c r="AC1394" s="20" t="str">
        <f>IF(AND(Q1394&lt;&gt;"",$H1389&lt;&gt;"",$F1389&lt;&gt;""),Q1394*$H1389*$F1389,"")</f>
        <v/>
      </c>
      <c r="AD1394" s="20" t="str">
        <f>IF(AND(R1394&lt;&gt;"",$H1389&lt;&gt;"",$F1389&lt;&gt;""),R1394*$H1389*$F1389,"")</f>
        <v/>
      </c>
      <c r="AE1394" s="20" t="str">
        <f>IF(AND(S1394&lt;&gt;"",$H1389&lt;&gt;"",$F1389&lt;&gt;""),S1394*$H1389*$F1389,"")</f>
        <v/>
      </c>
      <c r="AF1394" s="20" t="str">
        <f>IF(AND(T1394&lt;&gt;"",$H1389&lt;&gt;"",$F1389&lt;&gt;""),T1394*$H1389*$F1389,"")</f>
        <v/>
      </c>
      <c r="AG1394" s="20" t="str">
        <f>IF(AND(U1394&lt;&gt;"",$H1389&lt;&gt;"",$F1389&lt;&gt;""),U1394*$H1389*$F1389,"")</f>
        <v/>
      </c>
      <c r="AH1394" s="20" t="str">
        <f>IF(AND(V1394&lt;&gt;"",$H1389&lt;&gt;"",$F1389&lt;&gt;""),V1394*$H1389*$F1389,"")</f>
        <v/>
      </c>
      <c r="AI1394" s="20" t="str">
        <f>IF(AND(W1394&lt;&gt;"",$H1389&lt;&gt;"",$F1389&lt;&gt;""),W1394*$H1389*$F1389,"")</f>
        <v/>
      </c>
      <c r="AJ1394" s="20" t="str">
        <f>IF(AND(X1394&lt;&gt;"",$H1389&lt;&gt;"",$F1389&lt;&gt;""),X1394*$H1389*$F1389,"")</f>
        <v/>
      </c>
    </row>
    <row r="1395" spans="1:36" ht="23.25" customHeight="1" x14ac:dyDescent="0.25">
      <c r="A1395" s="24"/>
      <c r="B1395" s="24"/>
      <c r="J1395" s="20" t="str">
        <f t="shared" si="61"/>
        <v/>
      </c>
      <c r="K1395" s="20" t="str">
        <f t="shared" si="62"/>
        <v/>
      </c>
      <c r="L1395" s="20" t="str">
        <f>IF(D1390&lt;&gt;"",MONTH(D1390),"")</f>
        <v/>
      </c>
      <c r="M1395" s="23" t="str">
        <f>IF(AND(($D1397)&lt;&gt;"",($E1397)&lt;&gt;""),IF(MIN(DATEVALUE($E1397),Base!K$3)-MAX(DATEVALUE($D1397),Base!K$2)+1&gt;=0,MIN(DATEVALUE($E1397),Base!K$3)-MAX(DATEVALUE($D1397),Base!K$2)+1,0),"")</f>
        <v/>
      </c>
      <c r="N1395" s="23" t="str">
        <f>IF(AND(($D1397)&lt;&gt;"",($E1397)&lt;&gt;""),IF(MIN(DATEVALUE($E1397),Base!L$3)-MAX(DATEVALUE($D1397),Base!L$2)+1&gt;=0,MIN(DATEVALUE($E1397),Base!L$3)-MAX(DATEVALUE($D1397),Base!L$2)+1,0),"")</f>
        <v/>
      </c>
      <c r="O1395" s="23" t="str">
        <f>IF(AND(($D1397)&lt;&gt;"",($E1397)&lt;&gt;""),IF(MIN(DATEVALUE($E1397),Base!M$3)-MAX(DATEVALUE($D1397),Base!M$2)+1&gt;=0,MIN(DATEVALUE($E1397),Base!M$3)-MAX(DATEVALUE($D1397),Base!M$2)+1,0),"")</f>
        <v/>
      </c>
      <c r="P1395" s="23" t="str">
        <f>IF(AND(($D1397)&lt;&gt;"",($E1397)&lt;&gt;""),IF(MIN(DATEVALUE($E1397),Base!N$3)-MAX(DATEVALUE($D1397),Base!N$2)+1&gt;=0,MIN(DATEVALUE($E1397),Base!N$3)-MAX(DATEVALUE($D1397),Base!N$2)+1,0),"")</f>
        <v/>
      </c>
      <c r="Q1395" s="23" t="str">
        <f>IF(AND(($D1397)&lt;&gt;"",($E1397)&lt;&gt;""),IF(MIN(DATEVALUE($E1397),Base!O$3)-MAX(DATEVALUE($D1397),Base!O$2)+1&gt;=0,MIN(DATEVALUE($E1397),Base!O$3)-MAX(DATEVALUE($D1397),Base!O$2)+1,0),"")</f>
        <v/>
      </c>
      <c r="R1395" s="23" t="str">
        <f>IF(AND(($D1397)&lt;&gt;"",($E1397)&lt;&gt;""),IF(MIN(DATEVALUE($E1397),Base!P$3)-MAX(DATEVALUE($D1397),Base!P$2)+1&gt;=0,MIN(DATEVALUE($E1397),Base!P$3)-MAX(DATEVALUE($D1397),Base!P$2)+1,0),"")</f>
        <v/>
      </c>
      <c r="S1395" s="23" t="str">
        <f>IF(AND(($D1397)&lt;&gt;"",($E1397)&lt;&gt;""),IF(MIN(DATEVALUE($E1397),Base!Q$3)-MAX(DATEVALUE($D1397),Base!Q$2)+1&gt;=0,MIN(DATEVALUE($E1397),Base!Q$3)-MAX(DATEVALUE($D1397),Base!Q$2)+1,0),"")</f>
        <v/>
      </c>
      <c r="T1395" s="23" t="str">
        <f>IF(AND(($D1397)&lt;&gt;"",($E1397)&lt;&gt;""),IF(MIN(DATEVALUE($E1397),Base!R$3)-MAX(DATEVALUE($D1397),Base!R$2)+1&gt;=0,MIN(DATEVALUE($E1397),Base!R$3)-MAX(DATEVALUE($D1397),Base!R$2)+1,0),"")</f>
        <v/>
      </c>
      <c r="U1395" s="23" t="str">
        <f>IF(AND(($D1397)&lt;&gt;"",($E1397)&lt;&gt;""),IF(MIN(DATEVALUE($E1397),Base!S$3)-MAX(DATEVALUE($D1397),Base!S$2)+1&gt;=0,MIN(DATEVALUE($E1397),Base!S$3)-MAX(DATEVALUE($D1397),Base!S$2)+1,0),"")</f>
        <v/>
      </c>
      <c r="V1395" s="23" t="str">
        <f>IF(AND(($D1397)&lt;&gt;"",($E1397)&lt;&gt;""),IF(MIN(DATEVALUE($E1397),Base!T$3)-MAX(DATEVALUE($D1397),Base!T$2)+1&gt;=0,MIN(DATEVALUE($E1397),Base!T$3)-MAX(DATEVALUE($D1397),Base!T$2)+1,0),"")</f>
        <v/>
      </c>
      <c r="W1395" s="23" t="str">
        <f>IF(AND(($D1397)&lt;&gt;"",($E1397)&lt;&gt;""),IF(MIN(DATEVALUE($E1397),Base!U$3)-MAX(DATEVALUE($D1397),Base!U$2)+1&gt;=0,MIN(DATEVALUE($E1397),Base!U$3)-MAX(DATEVALUE($D1397),Base!U$2)+1,0),"")</f>
        <v/>
      </c>
      <c r="X1395" s="23" t="str">
        <f>IF(AND(($D1397)&lt;&gt;"",($E1397)&lt;&gt;""),IF(MIN(DATEVALUE($E1397),Base!V$3)-MAX(DATEVALUE($D1397),Base!V$2)+1&gt;=0,MIN(DATEVALUE($E1397),Base!V$3)-MAX(DATEVALUE($D1397),Base!V$2)+1,0),"")</f>
        <v/>
      </c>
      <c r="Y1395" s="20" t="str">
        <f>IF(AND(M1395&lt;&gt;"",$H1391&lt;&gt;"",$F1391&lt;&gt;""),M1395*$H1391*$F1391,"")</f>
        <v/>
      </c>
      <c r="Z1395" s="20" t="str">
        <f>IF(AND(N1395&lt;&gt;"",$H1390&lt;&gt;"",$F1390&lt;&gt;""),N1395*$H1390*$F1390,"")</f>
        <v/>
      </c>
      <c r="AA1395" s="20" t="str">
        <f>IF(AND(O1395&lt;&gt;"",$H1390&lt;&gt;"",$F1390&lt;&gt;""),O1395*$H1390*$F1390,"")</f>
        <v/>
      </c>
      <c r="AB1395" s="20" t="str">
        <f>IF(AND(P1395&lt;&gt;"",$H1390&lt;&gt;"",$F1390&lt;&gt;""),P1395*$H1390*$F1390,"")</f>
        <v/>
      </c>
      <c r="AC1395" s="20" t="str">
        <f>IF(AND(Q1395&lt;&gt;"",$H1390&lt;&gt;"",$F1390&lt;&gt;""),Q1395*$H1390*$F1390,"")</f>
        <v/>
      </c>
      <c r="AD1395" s="20" t="str">
        <f>IF(AND(R1395&lt;&gt;"",$H1390&lt;&gt;"",$F1390&lt;&gt;""),R1395*$H1390*$F1390,"")</f>
        <v/>
      </c>
      <c r="AE1395" s="20" t="str">
        <f>IF(AND(S1395&lt;&gt;"",$H1390&lt;&gt;"",$F1390&lt;&gt;""),S1395*$H1390*$F1390,"")</f>
        <v/>
      </c>
      <c r="AF1395" s="20" t="str">
        <f>IF(AND(T1395&lt;&gt;"",$H1390&lt;&gt;"",$F1390&lt;&gt;""),T1395*$H1390*$F1390,"")</f>
        <v/>
      </c>
      <c r="AG1395" s="20" t="str">
        <f>IF(AND(U1395&lt;&gt;"",$H1390&lt;&gt;"",$F1390&lt;&gt;""),U1395*$H1390*$F1390,"")</f>
        <v/>
      </c>
      <c r="AH1395" s="20" t="str">
        <f>IF(AND(V1395&lt;&gt;"",$H1390&lt;&gt;"",$F1390&lt;&gt;""),V1395*$H1390*$F1390,"")</f>
        <v/>
      </c>
      <c r="AI1395" s="20" t="str">
        <f>IF(AND(W1395&lt;&gt;"",$H1390&lt;&gt;"",$F1390&lt;&gt;""),W1395*$H1390*$F1390,"")</f>
        <v/>
      </c>
      <c r="AJ1395" s="20" t="str">
        <f>IF(AND(X1395&lt;&gt;"",$H1390&lt;&gt;"",$F1390&lt;&gt;""),X1395*$H1390*$F1390,"")</f>
        <v/>
      </c>
    </row>
    <row r="1396" spans="1:36" ht="23.25" customHeight="1" x14ac:dyDescent="0.25">
      <c r="A1396" s="24"/>
      <c r="B1396" s="24"/>
      <c r="J1396" s="20" t="str">
        <f t="shared" si="61"/>
        <v/>
      </c>
      <c r="K1396" s="20" t="str">
        <f t="shared" si="62"/>
        <v/>
      </c>
      <c r="L1396" s="20" t="str">
        <f>IF(D1391&lt;&gt;"",MONTH(D1391),"")</f>
        <v/>
      </c>
      <c r="M1396" s="23" t="str">
        <f>IF(AND(($D1398)&lt;&gt;"",($E1398)&lt;&gt;""),IF(MIN(DATEVALUE($E1398),Base!K$3)-MAX(DATEVALUE($D1398),Base!K$2)+1&gt;=0,MIN(DATEVALUE($E1398),Base!K$3)-MAX(DATEVALUE($D1398),Base!K$2)+1,0),"")</f>
        <v/>
      </c>
      <c r="N1396" s="23" t="str">
        <f>IF(AND(($D1398)&lt;&gt;"",($E1398)&lt;&gt;""),IF(MIN(DATEVALUE($E1398),Base!L$3)-MAX(DATEVALUE($D1398),Base!L$2)+1&gt;=0,MIN(DATEVALUE($E1398),Base!L$3)-MAX(DATEVALUE($D1398),Base!L$2)+1,0),"")</f>
        <v/>
      </c>
      <c r="O1396" s="23" t="str">
        <f>IF(AND(($D1398)&lt;&gt;"",($E1398)&lt;&gt;""),IF(MIN(DATEVALUE($E1398),Base!M$3)-MAX(DATEVALUE($D1398),Base!M$2)+1&gt;=0,MIN(DATEVALUE($E1398),Base!M$3)-MAX(DATEVALUE($D1398),Base!M$2)+1,0),"")</f>
        <v/>
      </c>
      <c r="P1396" s="23" t="str">
        <f>IF(AND(($D1398)&lt;&gt;"",($E1398)&lt;&gt;""),IF(MIN(DATEVALUE($E1398),Base!N$3)-MAX(DATEVALUE($D1398),Base!N$2)+1&gt;=0,MIN(DATEVALUE($E1398),Base!N$3)-MAX(DATEVALUE($D1398),Base!N$2)+1,0),"")</f>
        <v/>
      </c>
      <c r="Q1396" s="23" t="str">
        <f>IF(AND(($D1398)&lt;&gt;"",($E1398)&lt;&gt;""),IF(MIN(DATEVALUE($E1398),Base!O$3)-MAX(DATEVALUE($D1398),Base!O$2)+1&gt;=0,MIN(DATEVALUE($E1398),Base!O$3)-MAX(DATEVALUE($D1398),Base!O$2)+1,0),"")</f>
        <v/>
      </c>
      <c r="R1396" s="23" t="str">
        <f>IF(AND(($D1398)&lt;&gt;"",($E1398)&lt;&gt;""),IF(MIN(DATEVALUE($E1398),Base!P$3)-MAX(DATEVALUE($D1398),Base!P$2)+1&gt;=0,MIN(DATEVALUE($E1398),Base!P$3)-MAX(DATEVALUE($D1398),Base!P$2)+1,0),"")</f>
        <v/>
      </c>
      <c r="S1396" s="23" t="str">
        <f>IF(AND(($D1398)&lt;&gt;"",($E1398)&lt;&gt;""),IF(MIN(DATEVALUE($E1398),Base!Q$3)-MAX(DATEVALUE($D1398),Base!Q$2)+1&gt;=0,MIN(DATEVALUE($E1398),Base!Q$3)-MAX(DATEVALUE($D1398),Base!Q$2)+1,0),"")</f>
        <v/>
      </c>
      <c r="T1396" s="23" t="str">
        <f>IF(AND(($D1398)&lt;&gt;"",($E1398)&lt;&gt;""),IF(MIN(DATEVALUE($E1398),Base!R$3)-MAX(DATEVALUE($D1398),Base!R$2)+1&gt;=0,MIN(DATEVALUE($E1398),Base!R$3)-MAX(DATEVALUE($D1398),Base!R$2)+1,0),"")</f>
        <v/>
      </c>
      <c r="U1396" s="23" t="str">
        <f>IF(AND(($D1398)&lt;&gt;"",($E1398)&lt;&gt;""),IF(MIN(DATEVALUE($E1398),Base!S$3)-MAX(DATEVALUE($D1398),Base!S$2)+1&gt;=0,MIN(DATEVALUE($E1398),Base!S$3)-MAX(DATEVALUE($D1398),Base!S$2)+1,0),"")</f>
        <v/>
      </c>
      <c r="V1396" s="23" t="str">
        <f>IF(AND(($D1398)&lt;&gt;"",($E1398)&lt;&gt;""),IF(MIN(DATEVALUE($E1398),Base!T$3)-MAX(DATEVALUE($D1398),Base!T$2)+1&gt;=0,MIN(DATEVALUE($E1398),Base!T$3)-MAX(DATEVALUE($D1398),Base!T$2)+1,0),"")</f>
        <v/>
      </c>
      <c r="W1396" s="23" t="str">
        <f>IF(AND(($D1398)&lt;&gt;"",($E1398)&lt;&gt;""),IF(MIN(DATEVALUE($E1398),Base!U$3)-MAX(DATEVALUE($D1398),Base!U$2)+1&gt;=0,MIN(DATEVALUE($E1398),Base!U$3)-MAX(DATEVALUE($D1398),Base!U$2)+1,0),"")</f>
        <v/>
      </c>
      <c r="X1396" s="23" t="str">
        <f>IF(AND(($D1398)&lt;&gt;"",($E1398)&lt;&gt;""),IF(MIN(DATEVALUE($E1398),Base!V$3)-MAX(DATEVALUE($D1398),Base!V$2)+1&gt;=0,MIN(DATEVALUE($E1398),Base!V$3)-MAX(DATEVALUE($D1398),Base!V$2)+1,0),"")</f>
        <v/>
      </c>
      <c r="Y1396" s="20" t="str">
        <f>IF(AND(M1396&lt;&gt;"",$H1392&lt;&gt;"",$F1392&lt;&gt;""),M1396*$H1392*$F1392,"")</f>
        <v/>
      </c>
      <c r="Z1396" s="20" t="str">
        <f>IF(AND(N1396&lt;&gt;"",$H1391&lt;&gt;"",$F1391&lt;&gt;""),N1396*$H1391*$F1391,"")</f>
        <v/>
      </c>
      <c r="AA1396" s="20" t="str">
        <f>IF(AND(O1396&lt;&gt;"",$H1391&lt;&gt;"",$F1391&lt;&gt;""),O1396*$H1391*$F1391,"")</f>
        <v/>
      </c>
      <c r="AB1396" s="20" t="str">
        <f>IF(AND(P1396&lt;&gt;"",$H1391&lt;&gt;"",$F1391&lt;&gt;""),P1396*$H1391*$F1391,"")</f>
        <v/>
      </c>
      <c r="AC1396" s="20" t="str">
        <f>IF(AND(Q1396&lt;&gt;"",$H1391&lt;&gt;"",$F1391&lt;&gt;""),Q1396*$H1391*$F1391,"")</f>
        <v/>
      </c>
      <c r="AD1396" s="20" t="str">
        <f>IF(AND(R1396&lt;&gt;"",$H1391&lt;&gt;"",$F1391&lt;&gt;""),R1396*$H1391*$F1391,"")</f>
        <v/>
      </c>
      <c r="AE1396" s="20" t="str">
        <f>IF(AND(S1396&lt;&gt;"",$H1391&lt;&gt;"",$F1391&lt;&gt;""),S1396*$H1391*$F1391,"")</f>
        <v/>
      </c>
      <c r="AF1396" s="20" t="str">
        <f>IF(AND(T1396&lt;&gt;"",$H1391&lt;&gt;"",$F1391&lt;&gt;""),T1396*$H1391*$F1391,"")</f>
        <v/>
      </c>
      <c r="AG1396" s="20" t="str">
        <f>IF(AND(U1396&lt;&gt;"",$H1391&lt;&gt;"",$F1391&lt;&gt;""),U1396*$H1391*$F1391,"")</f>
        <v/>
      </c>
      <c r="AH1396" s="20" t="str">
        <f>IF(AND(V1396&lt;&gt;"",$H1391&lt;&gt;"",$F1391&lt;&gt;""),V1396*$H1391*$F1391,"")</f>
        <v/>
      </c>
      <c r="AI1396" s="20" t="str">
        <f>IF(AND(W1396&lt;&gt;"",$H1391&lt;&gt;"",$F1391&lt;&gt;""),W1396*$H1391*$F1391,"")</f>
        <v/>
      </c>
      <c r="AJ1396" s="20" t="str">
        <f>IF(AND(X1396&lt;&gt;"",$H1391&lt;&gt;"",$F1391&lt;&gt;""),X1396*$H1391*$F1391,"")</f>
        <v/>
      </c>
    </row>
    <row r="1397" spans="1:36" ht="23.25" customHeight="1" x14ac:dyDescent="0.25">
      <c r="A1397" s="24"/>
      <c r="B1397" s="24"/>
      <c r="J1397" s="20" t="str">
        <f t="shared" si="61"/>
        <v/>
      </c>
      <c r="K1397" s="20" t="str">
        <f t="shared" si="62"/>
        <v/>
      </c>
      <c r="L1397" s="20" t="str">
        <f>IF(D1392&lt;&gt;"",MONTH(D1392),"")</f>
        <v/>
      </c>
      <c r="M1397" s="23" t="str">
        <f>IF(AND(($D1399)&lt;&gt;"",($E1399)&lt;&gt;""),IF(MIN(DATEVALUE($E1399),Base!K$3)-MAX(DATEVALUE($D1399),Base!K$2)+1&gt;=0,MIN(DATEVALUE($E1399),Base!K$3)-MAX(DATEVALUE($D1399),Base!K$2)+1,0),"")</f>
        <v/>
      </c>
      <c r="N1397" s="23" t="str">
        <f>IF(AND(($D1399)&lt;&gt;"",($E1399)&lt;&gt;""),IF(MIN(DATEVALUE($E1399),Base!L$3)-MAX(DATEVALUE($D1399),Base!L$2)+1&gt;=0,MIN(DATEVALUE($E1399),Base!L$3)-MAX(DATEVALUE($D1399),Base!L$2)+1,0),"")</f>
        <v/>
      </c>
      <c r="O1397" s="23" t="str">
        <f>IF(AND(($D1399)&lt;&gt;"",($E1399)&lt;&gt;""),IF(MIN(DATEVALUE($E1399),Base!M$3)-MAX(DATEVALUE($D1399),Base!M$2)+1&gt;=0,MIN(DATEVALUE($E1399),Base!M$3)-MAX(DATEVALUE($D1399),Base!M$2)+1,0),"")</f>
        <v/>
      </c>
      <c r="P1397" s="23" t="str">
        <f>IF(AND(($D1399)&lt;&gt;"",($E1399)&lt;&gt;""),IF(MIN(DATEVALUE($E1399),Base!N$3)-MAX(DATEVALUE($D1399),Base!N$2)+1&gt;=0,MIN(DATEVALUE($E1399),Base!N$3)-MAX(DATEVALUE($D1399),Base!N$2)+1,0),"")</f>
        <v/>
      </c>
      <c r="Q1397" s="23" t="str">
        <f>IF(AND(($D1399)&lt;&gt;"",($E1399)&lt;&gt;""),IF(MIN(DATEVALUE($E1399),Base!O$3)-MAX(DATEVALUE($D1399),Base!O$2)+1&gt;=0,MIN(DATEVALUE($E1399),Base!O$3)-MAX(DATEVALUE($D1399),Base!O$2)+1,0),"")</f>
        <v/>
      </c>
      <c r="R1397" s="23" t="str">
        <f>IF(AND(($D1399)&lt;&gt;"",($E1399)&lt;&gt;""),IF(MIN(DATEVALUE($E1399),Base!P$3)-MAX(DATEVALUE($D1399),Base!P$2)+1&gt;=0,MIN(DATEVALUE($E1399),Base!P$3)-MAX(DATEVALUE($D1399),Base!P$2)+1,0),"")</f>
        <v/>
      </c>
      <c r="S1397" s="23" t="str">
        <f>IF(AND(($D1399)&lt;&gt;"",($E1399)&lt;&gt;""),IF(MIN(DATEVALUE($E1399),Base!Q$3)-MAX(DATEVALUE($D1399),Base!Q$2)+1&gt;=0,MIN(DATEVALUE($E1399),Base!Q$3)-MAX(DATEVALUE($D1399),Base!Q$2)+1,0),"")</f>
        <v/>
      </c>
      <c r="T1397" s="23" t="str">
        <f>IF(AND(($D1399)&lt;&gt;"",($E1399)&lt;&gt;""),IF(MIN(DATEVALUE($E1399),Base!R$3)-MAX(DATEVALUE($D1399),Base!R$2)+1&gt;=0,MIN(DATEVALUE($E1399),Base!R$3)-MAX(DATEVALUE($D1399),Base!R$2)+1,0),"")</f>
        <v/>
      </c>
      <c r="U1397" s="23" t="str">
        <f>IF(AND(($D1399)&lt;&gt;"",($E1399)&lt;&gt;""),IF(MIN(DATEVALUE($E1399),Base!S$3)-MAX(DATEVALUE($D1399),Base!S$2)+1&gt;=0,MIN(DATEVALUE($E1399),Base!S$3)-MAX(DATEVALUE($D1399),Base!S$2)+1,0),"")</f>
        <v/>
      </c>
      <c r="V1397" s="23" t="str">
        <f>IF(AND(($D1399)&lt;&gt;"",($E1399)&lt;&gt;""),IF(MIN(DATEVALUE($E1399),Base!T$3)-MAX(DATEVALUE($D1399),Base!T$2)+1&gt;=0,MIN(DATEVALUE($E1399),Base!T$3)-MAX(DATEVALUE($D1399),Base!T$2)+1,0),"")</f>
        <v/>
      </c>
      <c r="W1397" s="23" t="str">
        <f>IF(AND(($D1399)&lt;&gt;"",($E1399)&lt;&gt;""),IF(MIN(DATEVALUE($E1399),Base!U$3)-MAX(DATEVALUE($D1399),Base!U$2)+1&gt;=0,MIN(DATEVALUE($E1399),Base!U$3)-MAX(DATEVALUE($D1399),Base!U$2)+1,0),"")</f>
        <v/>
      </c>
      <c r="X1397" s="23" t="str">
        <f>IF(AND(($D1399)&lt;&gt;"",($E1399)&lt;&gt;""),IF(MIN(DATEVALUE($E1399),Base!V$3)-MAX(DATEVALUE($D1399),Base!V$2)+1&gt;=0,MIN(DATEVALUE($E1399),Base!V$3)-MAX(DATEVALUE($D1399),Base!V$2)+1,0),"")</f>
        <v/>
      </c>
      <c r="Y1397" s="20" t="str">
        <f>IF(AND(M1397&lt;&gt;"",$H1393&lt;&gt;"",$F1393&lt;&gt;""),M1397*$H1393*$F1393,"")</f>
        <v/>
      </c>
      <c r="Z1397" s="20" t="str">
        <f>IF(AND(N1397&lt;&gt;"",$H1392&lt;&gt;"",$F1392&lt;&gt;""),N1397*$H1392*$F1392,"")</f>
        <v/>
      </c>
      <c r="AA1397" s="20" t="str">
        <f>IF(AND(O1397&lt;&gt;"",$H1392&lt;&gt;"",$F1392&lt;&gt;""),O1397*$H1392*$F1392,"")</f>
        <v/>
      </c>
      <c r="AB1397" s="20" t="str">
        <f>IF(AND(P1397&lt;&gt;"",$H1392&lt;&gt;"",$F1392&lt;&gt;""),P1397*$H1392*$F1392,"")</f>
        <v/>
      </c>
      <c r="AC1397" s="20" t="str">
        <f>IF(AND(Q1397&lt;&gt;"",$H1392&lt;&gt;"",$F1392&lt;&gt;""),Q1397*$H1392*$F1392,"")</f>
        <v/>
      </c>
      <c r="AD1397" s="20" t="str">
        <f>IF(AND(R1397&lt;&gt;"",$H1392&lt;&gt;"",$F1392&lt;&gt;""),R1397*$H1392*$F1392,"")</f>
        <v/>
      </c>
      <c r="AE1397" s="20" t="str">
        <f>IF(AND(S1397&lt;&gt;"",$H1392&lt;&gt;"",$F1392&lt;&gt;""),S1397*$H1392*$F1392,"")</f>
        <v/>
      </c>
      <c r="AF1397" s="20" t="str">
        <f>IF(AND(T1397&lt;&gt;"",$H1392&lt;&gt;"",$F1392&lt;&gt;""),T1397*$H1392*$F1392,"")</f>
        <v/>
      </c>
      <c r="AG1397" s="20" t="str">
        <f>IF(AND(U1397&lt;&gt;"",$H1392&lt;&gt;"",$F1392&lt;&gt;""),U1397*$H1392*$F1392,"")</f>
        <v/>
      </c>
      <c r="AH1397" s="20" t="str">
        <f>IF(AND(V1397&lt;&gt;"",$H1392&lt;&gt;"",$F1392&lt;&gt;""),V1397*$H1392*$F1392,"")</f>
        <v/>
      </c>
      <c r="AI1397" s="20" t="str">
        <f>IF(AND(W1397&lt;&gt;"",$H1392&lt;&gt;"",$F1392&lt;&gt;""),W1397*$H1392*$F1392,"")</f>
        <v/>
      </c>
      <c r="AJ1397" s="20" t="str">
        <f>IF(AND(X1397&lt;&gt;"",$H1392&lt;&gt;"",$F1392&lt;&gt;""),X1397*$H1392*$F1392,"")</f>
        <v/>
      </c>
    </row>
    <row r="1398" spans="1:36" ht="23.25" customHeight="1" x14ac:dyDescent="0.25">
      <c r="A1398" s="24"/>
      <c r="B1398" s="24"/>
      <c r="J1398" s="20" t="str">
        <f t="shared" si="61"/>
        <v/>
      </c>
      <c r="K1398" s="20" t="str">
        <f t="shared" si="62"/>
        <v/>
      </c>
      <c r="L1398" s="20" t="str">
        <f>IF(D1393&lt;&gt;"",MONTH(D1393),"")</f>
        <v/>
      </c>
      <c r="M1398" s="23" t="str">
        <f>IF(AND(($D1400)&lt;&gt;"",($E1400)&lt;&gt;""),IF(MIN(DATEVALUE($E1400),Base!K$3)-MAX(DATEVALUE($D1400),Base!K$2)+1&gt;=0,MIN(DATEVALUE($E1400),Base!K$3)-MAX(DATEVALUE($D1400),Base!K$2)+1,0),"")</f>
        <v/>
      </c>
      <c r="N1398" s="23" t="str">
        <f>IF(AND(($D1400)&lt;&gt;"",($E1400)&lt;&gt;""),IF(MIN(DATEVALUE($E1400),Base!L$3)-MAX(DATEVALUE($D1400),Base!L$2)+1&gt;=0,MIN(DATEVALUE($E1400),Base!L$3)-MAX(DATEVALUE($D1400),Base!L$2)+1,0),"")</f>
        <v/>
      </c>
      <c r="O1398" s="23" t="str">
        <f>IF(AND(($D1400)&lt;&gt;"",($E1400)&lt;&gt;""),IF(MIN(DATEVALUE($E1400),Base!M$3)-MAX(DATEVALUE($D1400),Base!M$2)+1&gt;=0,MIN(DATEVALUE($E1400),Base!M$3)-MAX(DATEVALUE($D1400),Base!M$2)+1,0),"")</f>
        <v/>
      </c>
      <c r="P1398" s="23" t="str">
        <f>IF(AND(($D1400)&lt;&gt;"",($E1400)&lt;&gt;""),IF(MIN(DATEVALUE($E1400),Base!N$3)-MAX(DATEVALUE($D1400),Base!N$2)+1&gt;=0,MIN(DATEVALUE($E1400),Base!N$3)-MAX(DATEVALUE($D1400),Base!N$2)+1,0),"")</f>
        <v/>
      </c>
      <c r="Q1398" s="23" t="str">
        <f>IF(AND(($D1400)&lt;&gt;"",($E1400)&lt;&gt;""),IF(MIN(DATEVALUE($E1400),Base!O$3)-MAX(DATEVALUE($D1400),Base!O$2)+1&gt;=0,MIN(DATEVALUE($E1400),Base!O$3)-MAX(DATEVALUE($D1400),Base!O$2)+1,0),"")</f>
        <v/>
      </c>
      <c r="R1398" s="23" t="str">
        <f>IF(AND(($D1400)&lt;&gt;"",($E1400)&lt;&gt;""),IF(MIN(DATEVALUE($E1400),Base!P$3)-MAX(DATEVALUE($D1400),Base!P$2)+1&gt;=0,MIN(DATEVALUE($E1400),Base!P$3)-MAX(DATEVALUE($D1400),Base!P$2)+1,0),"")</f>
        <v/>
      </c>
      <c r="S1398" s="23" t="str">
        <f>IF(AND(($D1400)&lt;&gt;"",($E1400)&lt;&gt;""),IF(MIN(DATEVALUE($E1400),Base!Q$3)-MAX(DATEVALUE($D1400),Base!Q$2)+1&gt;=0,MIN(DATEVALUE($E1400),Base!Q$3)-MAX(DATEVALUE($D1400),Base!Q$2)+1,0),"")</f>
        <v/>
      </c>
      <c r="T1398" s="23" t="str">
        <f>IF(AND(($D1400)&lt;&gt;"",($E1400)&lt;&gt;""),IF(MIN(DATEVALUE($E1400),Base!R$3)-MAX(DATEVALUE($D1400),Base!R$2)+1&gt;=0,MIN(DATEVALUE($E1400),Base!R$3)-MAX(DATEVALUE($D1400),Base!R$2)+1,0),"")</f>
        <v/>
      </c>
      <c r="U1398" s="23" t="str">
        <f>IF(AND(($D1400)&lt;&gt;"",($E1400)&lt;&gt;""),IF(MIN(DATEVALUE($E1400),Base!S$3)-MAX(DATEVALUE($D1400),Base!S$2)+1&gt;=0,MIN(DATEVALUE($E1400),Base!S$3)-MAX(DATEVALUE($D1400),Base!S$2)+1,0),"")</f>
        <v/>
      </c>
      <c r="V1398" s="23" t="str">
        <f>IF(AND(($D1400)&lt;&gt;"",($E1400)&lt;&gt;""),IF(MIN(DATEVALUE($E1400),Base!T$3)-MAX(DATEVALUE($D1400),Base!T$2)+1&gt;=0,MIN(DATEVALUE($E1400),Base!T$3)-MAX(DATEVALUE($D1400),Base!T$2)+1,0),"")</f>
        <v/>
      </c>
      <c r="W1398" s="23" t="str">
        <f>IF(AND(($D1400)&lt;&gt;"",($E1400)&lt;&gt;""),IF(MIN(DATEVALUE($E1400),Base!U$3)-MAX(DATEVALUE($D1400),Base!U$2)+1&gt;=0,MIN(DATEVALUE($E1400),Base!U$3)-MAX(DATEVALUE($D1400),Base!U$2)+1,0),"")</f>
        <v/>
      </c>
      <c r="X1398" s="23" t="str">
        <f>IF(AND(($D1400)&lt;&gt;"",($E1400)&lt;&gt;""),IF(MIN(DATEVALUE($E1400),Base!V$3)-MAX(DATEVALUE($D1400),Base!V$2)+1&gt;=0,MIN(DATEVALUE($E1400),Base!V$3)-MAX(DATEVALUE($D1400),Base!V$2)+1,0),"")</f>
        <v/>
      </c>
      <c r="Y1398" s="20" t="str">
        <f>IF(AND(M1398&lt;&gt;"",$H1394&lt;&gt;"",$F1394&lt;&gt;""),M1398*$H1394*$F1394,"")</f>
        <v/>
      </c>
      <c r="Z1398" s="20" t="str">
        <f>IF(AND(N1398&lt;&gt;"",$H1393&lt;&gt;"",$F1393&lt;&gt;""),N1398*$H1393*$F1393,"")</f>
        <v/>
      </c>
      <c r="AA1398" s="20" t="str">
        <f>IF(AND(O1398&lt;&gt;"",$H1393&lt;&gt;"",$F1393&lt;&gt;""),O1398*$H1393*$F1393,"")</f>
        <v/>
      </c>
      <c r="AB1398" s="20" t="str">
        <f>IF(AND(P1398&lt;&gt;"",$H1393&lt;&gt;"",$F1393&lt;&gt;""),P1398*$H1393*$F1393,"")</f>
        <v/>
      </c>
      <c r="AC1398" s="20" t="str">
        <f>IF(AND(Q1398&lt;&gt;"",$H1393&lt;&gt;"",$F1393&lt;&gt;""),Q1398*$H1393*$F1393,"")</f>
        <v/>
      </c>
      <c r="AD1398" s="20" t="str">
        <f>IF(AND(R1398&lt;&gt;"",$H1393&lt;&gt;"",$F1393&lt;&gt;""),R1398*$H1393*$F1393,"")</f>
        <v/>
      </c>
      <c r="AE1398" s="20" t="str">
        <f>IF(AND(S1398&lt;&gt;"",$H1393&lt;&gt;"",$F1393&lt;&gt;""),S1398*$H1393*$F1393,"")</f>
        <v/>
      </c>
      <c r="AF1398" s="20" t="str">
        <f>IF(AND(T1398&lt;&gt;"",$H1393&lt;&gt;"",$F1393&lt;&gt;""),T1398*$H1393*$F1393,"")</f>
        <v/>
      </c>
      <c r="AG1398" s="20" t="str">
        <f>IF(AND(U1398&lt;&gt;"",$H1393&lt;&gt;"",$F1393&lt;&gt;""),U1398*$H1393*$F1393,"")</f>
        <v/>
      </c>
      <c r="AH1398" s="20" t="str">
        <f>IF(AND(V1398&lt;&gt;"",$H1393&lt;&gt;"",$F1393&lt;&gt;""),V1398*$H1393*$F1393,"")</f>
        <v/>
      </c>
      <c r="AI1398" s="20" t="str">
        <f>IF(AND(W1398&lt;&gt;"",$H1393&lt;&gt;"",$F1393&lt;&gt;""),W1398*$H1393*$F1393,"")</f>
        <v/>
      </c>
      <c r="AJ1398" s="20" t="str">
        <f>IF(AND(X1398&lt;&gt;"",$H1393&lt;&gt;"",$F1393&lt;&gt;""),X1398*$H1393*$F1393,"")</f>
        <v/>
      </c>
    </row>
    <row r="1399" spans="1:36" ht="23.25" customHeight="1" x14ac:dyDescent="0.25">
      <c r="A1399" s="24"/>
      <c r="B1399" s="24"/>
      <c r="J1399" s="20" t="str">
        <f t="shared" si="61"/>
        <v/>
      </c>
      <c r="K1399" s="20" t="str">
        <f t="shared" si="62"/>
        <v/>
      </c>
      <c r="L1399" s="20" t="str">
        <f>IF(D1394&lt;&gt;"",MONTH(D1394),"")</f>
        <v/>
      </c>
      <c r="M1399" s="23" t="str">
        <f>IF(AND(($D1401)&lt;&gt;"",($E1401)&lt;&gt;""),IF(MIN(DATEVALUE($E1401),Base!K$3)-MAX(DATEVALUE($D1401),Base!K$2)+1&gt;=0,MIN(DATEVALUE($E1401),Base!K$3)-MAX(DATEVALUE($D1401),Base!K$2)+1,0),"")</f>
        <v/>
      </c>
      <c r="N1399" s="23" t="str">
        <f>IF(AND(($D1401)&lt;&gt;"",($E1401)&lt;&gt;""),IF(MIN(DATEVALUE($E1401),Base!L$3)-MAX(DATEVALUE($D1401),Base!L$2)+1&gt;=0,MIN(DATEVALUE($E1401),Base!L$3)-MAX(DATEVALUE($D1401),Base!L$2)+1,0),"")</f>
        <v/>
      </c>
      <c r="O1399" s="23" t="str">
        <f>IF(AND(($D1401)&lt;&gt;"",($E1401)&lt;&gt;""),IF(MIN(DATEVALUE($E1401),Base!M$3)-MAX(DATEVALUE($D1401),Base!M$2)+1&gt;=0,MIN(DATEVALUE($E1401),Base!M$3)-MAX(DATEVALUE($D1401),Base!M$2)+1,0),"")</f>
        <v/>
      </c>
      <c r="P1399" s="23" t="str">
        <f>IF(AND(($D1401)&lt;&gt;"",($E1401)&lt;&gt;""),IF(MIN(DATEVALUE($E1401),Base!N$3)-MAX(DATEVALUE($D1401),Base!N$2)+1&gt;=0,MIN(DATEVALUE($E1401),Base!N$3)-MAX(DATEVALUE($D1401),Base!N$2)+1,0),"")</f>
        <v/>
      </c>
      <c r="Q1399" s="23" t="str">
        <f>IF(AND(($D1401)&lt;&gt;"",($E1401)&lt;&gt;""),IF(MIN(DATEVALUE($E1401),Base!O$3)-MAX(DATEVALUE($D1401),Base!O$2)+1&gt;=0,MIN(DATEVALUE($E1401),Base!O$3)-MAX(DATEVALUE($D1401),Base!O$2)+1,0),"")</f>
        <v/>
      </c>
      <c r="R1399" s="23" t="str">
        <f>IF(AND(($D1401)&lt;&gt;"",($E1401)&lt;&gt;""),IF(MIN(DATEVALUE($E1401),Base!P$3)-MAX(DATEVALUE($D1401),Base!P$2)+1&gt;=0,MIN(DATEVALUE($E1401),Base!P$3)-MAX(DATEVALUE($D1401),Base!P$2)+1,0),"")</f>
        <v/>
      </c>
      <c r="S1399" s="23" t="str">
        <f>IF(AND(($D1401)&lt;&gt;"",($E1401)&lt;&gt;""),IF(MIN(DATEVALUE($E1401),Base!Q$3)-MAX(DATEVALUE($D1401),Base!Q$2)+1&gt;=0,MIN(DATEVALUE($E1401),Base!Q$3)-MAX(DATEVALUE($D1401),Base!Q$2)+1,0),"")</f>
        <v/>
      </c>
      <c r="T1399" s="23" t="str">
        <f>IF(AND(($D1401)&lt;&gt;"",($E1401)&lt;&gt;""),IF(MIN(DATEVALUE($E1401),Base!R$3)-MAX(DATEVALUE($D1401),Base!R$2)+1&gt;=0,MIN(DATEVALUE($E1401),Base!R$3)-MAX(DATEVALUE($D1401),Base!R$2)+1,0),"")</f>
        <v/>
      </c>
      <c r="U1399" s="23" t="str">
        <f>IF(AND(($D1401)&lt;&gt;"",($E1401)&lt;&gt;""),IF(MIN(DATEVALUE($E1401),Base!S$3)-MAX(DATEVALUE($D1401),Base!S$2)+1&gt;=0,MIN(DATEVALUE($E1401),Base!S$3)-MAX(DATEVALUE($D1401),Base!S$2)+1,0),"")</f>
        <v/>
      </c>
      <c r="V1399" s="23" t="str">
        <f>IF(AND(($D1401)&lt;&gt;"",($E1401)&lt;&gt;""),IF(MIN(DATEVALUE($E1401),Base!T$3)-MAX(DATEVALUE($D1401),Base!T$2)+1&gt;=0,MIN(DATEVALUE($E1401),Base!T$3)-MAX(DATEVALUE($D1401),Base!T$2)+1,0),"")</f>
        <v/>
      </c>
      <c r="W1399" s="23" t="str">
        <f>IF(AND(($D1401)&lt;&gt;"",($E1401)&lt;&gt;""),IF(MIN(DATEVALUE($E1401),Base!U$3)-MAX(DATEVALUE($D1401),Base!U$2)+1&gt;=0,MIN(DATEVALUE($E1401),Base!U$3)-MAX(DATEVALUE($D1401),Base!U$2)+1,0),"")</f>
        <v/>
      </c>
      <c r="X1399" s="23" t="str">
        <f>IF(AND(($D1401)&lt;&gt;"",($E1401)&lt;&gt;""),IF(MIN(DATEVALUE($E1401),Base!V$3)-MAX(DATEVALUE($D1401),Base!V$2)+1&gt;=0,MIN(DATEVALUE($E1401),Base!V$3)-MAX(DATEVALUE($D1401),Base!V$2)+1,0),"")</f>
        <v/>
      </c>
      <c r="Y1399" s="20" t="str">
        <f>IF(AND(M1399&lt;&gt;"",$H1395&lt;&gt;"",$F1395&lt;&gt;""),M1399*$H1395*$F1395,"")</f>
        <v/>
      </c>
      <c r="Z1399" s="20" t="str">
        <f>IF(AND(N1399&lt;&gt;"",$H1394&lt;&gt;"",$F1394&lt;&gt;""),N1399*$H1394*$F1394,"")</f>
        <v/>
      </c>
      <c r="AA1399" s="20" t="str">
        <f>IF(AND(O1399&lt;&gt;"",$H1394&lt;&gt;"",$F1394&lt;&gt;""),O1399*$H1394*$F1394,"")</f>
        <v/>
      </c>
      <c r="AB1399" s="20" t="str">
        <f>IF(AND(P1399&lt;&gt;"",$H1394&lt;&gt;"",$F1394&lt;&gt;""),P1399*$H1394*$F1394,"")</f>
        <v/>
      </c>
      <c r="AC1399" s="20" t="str">
        <f>IF(AND(Q1399&lt;&gt;"",$H1394&lt;&gt;"",$F1394&lt;&gt;""),Q1399*$H1394*$F1394,"")</f>
        <v/>
      </c>
      <c r="AD1399" s="20" t="str">
        <f>IF(AND(R1399&lt;&gt;"",$H1394&lt;&gt;"",$F1394&lt;&gt;""),R1399*$H1394*$F1394,"")</f>
        <v/>
      </c>
      <c r="AE1399" s="20" t="str">
        <f>IF(AND(S1399&lt;&gt;"",$H1394&lt;&gt;"",$F1394&lt;&gt;""),S1399*$H1394*$F1394,"")</f>
        <v/>
      </c>
      <c r="AF1399" s="20" t="str">
        <f>IF(AND(T1399&lt;&gt;"",$H1394&lt;&gt;"",$F1394&lt;&gt;""),T1399*$H1394*$F1394,"")</f>
        <v/>
      </c>
      <c r="AG1399" s="20" t="str">
        <f>IF(AND(U1399&lt;&gt;"",$H1394&lt;&gt;"",$F1394&lt;&gt;""),U1399*$H1394*$F1394,"")</f>
        <v/>
      </c>
      <c r="AH1399" s="20" t="str">
        <f>IF(AND(V1399&lt;&gt;"",$H1394&lt;&gt;"",$F1394&lt;&gt;""),V1399*$H1394*$F1394,"")</f>
        <v/>
      </c>
      <c r="AI1399" s="20" t="str">
        <f>IF(AND(W1399&lt;&gt;"",$H1394&lt;&gt;"",$F1394&lt;&gt;""),W1399*$H1394*$F1394,"")</f>
        <v/>
      </c>
      <c r="AJ1399" s="20" t="str">
        <f>IF(AND(X1399&lt;&gt;"",$H1394&lt;&gt;"",$F1394&lt;&gt;""),X1399*$H1394*$F1394,"")</f>
        <v/>
      </c>
    </row>
    <row r="1400" spans="1:36" ht="23.25" customHeight="1" x14ac:dyDescent="0.25">
      <c r="A1400" s="24"/>
      <c r="B1400" s="24"/>
      <c r="J1400" s="20" t="str">
        <f t="shared" si="61"/>
        <v/>
      </c>
      <c r="K1400" s="20" t="str">
        <f t="shared" si="62"/>
        <v/>
      </c>
      <c r="L1400" s="20" t="str">
        <f>IF(D1395&lt;&gt;"",MONTH(D1395),"")</f>
        <v/>
      </c>
      <c r="M1400" s="23" t="str">
        <f>IF(AND(($D1402)&lt;&gt;"",($E1402)&lt;&gt;""),IF(MIN(DATEVALUE($E1402),Base!K$3)-MAX(DATEVALUE($D1402),Base!K$2)+1&gt;=0,MIN(DATEVALUE($E1402),Base!K$3)-MAX(DATEVALUE($D1402),Base!K$2)+1,0),"")</f>
        <v/>
      </c>
      <c r="N1400" s="23" t="str">
        <f>IF(AND(($D1402)&lt;&gt;"",($E1402)&lt;&gt;""),IF(MIN(DATEVALUE($E1402),Base!L$3)-MAX(DATEVALUE($D1402),Base!L$2)+1&gt;=0,MIN(DATEVALUE($E1402),Base!L$3)-MAX(DATEVALUE($D1402),Base!L$2)+1,0),"")</f>
        <v/>
      </c>
      <c r="O1400" s="23" t="str">
        <f>IF(AND(($D1402)&lt;&gt;"",($E1402)&lt;&gt;""),IF(MIN(DATEVALUE($E1402),Base!M$3)-MAX(DATEVALUE($D1402),Base!M$2)+1&gt;=0,MIN(DATEVALUE($E1402),Base!M$3)-MAX(DATEVALUE($D1402),Base!M$2)+1,0),"")</f>
        <v/>
      </c>
      <c r="P1400" s="23" t="str">
        <f>IF(AND(($D1402)&lt;&gt;"",($E1402)&lt;&gt;""),IF(MIN(DATEVALUE($E1402),Base!N$3)-MAX(DATEVALUE($D1402),Base!N$2)+1&gt;=0,MIN(DATEVALUE($E1402),Base!N$3)-MAX(DATEVALUE($D1402),Base!N$2)+1,0),"")</f>
        <v/>
      </c>
      <c r="Q1400" s="23" t="str">
        <f>IF(AND(($D1402)&lt;&gt;"",($E1402)&lt;&gt;""),IF(MIN(DATEVALUE($E1402),Base!O$3)-MAX(DATEVALUE($D1402),Base!O$2)+1&gt;=0,MIN(DATEVALUE($E1402),Base!O$3)-MAX(DATEVALUE($D1402),Base!O$2)+1,0),"")</f>
        <v/>
      </c>
      <c r="R1400" s="23" t="str">
        <f>IF(AND(($D1402)&lt;&gt;"",($E1402)&lt;&gt;""),IF(MIN(DATEVALUE($E1402),Base!P$3)-MAX(DATEVALUE($D1402),Base!P$2)+1&gt;=0,MIN(DATEVALUE($E1402),Base!P$3)-MAX(DATEVALUE($D1402),Base!P$2)+1,0),"")</f>
        <v/>
      </c>
      <c r="S1400" s="23" t="str">
        <f>IF(AND(($D1402)&lt;&gt;"",($E1402)&lt;&gt;""),IF(MIN(DATEVALUE($E1402),Base!Q$3)-MAX(DATEVALUE($D1402),Base!Q$2)+1&gt;=0,MIN(DATEVALUE($E1402),Base!Q$3)-MAX(DATEVALUE($D1402),Base!Q$2)+1,0),"")</f>
        <v/>
      </c>
      <c r="T1400" s="23" t="str">
        <f>IF(AND(($D1402)&lt;&gt;"",($E1402)&lt;&gt;""),IF(MIN(DATEVALUE($E1402),Base!R$3)-MAX(DATEVALUE($D1402),Base!R$2)+1&gt;=0,MIN(DATEVALUE($E1402),Base!R$3)-MAX(DATEVALUE($D1402),Base!R$2)+1,0),"")</f>
        <v/>
      </c>
      <c r="U1400" s="23" t="str">
        <f>IF(AND(($D1402)&lt;&gt;"",($E1402)&lt;&gt;""),IF(MIN(DATEVALUE($E1402),Base!S$3)-MAX(DATEVALUE($D1402),Base!S$2)+1&gt;=0,MIN(DATEVALUE($E1402),Base!S$3)-MAX(DATEVALUE($D1402),Base!S$2)+1,0),"")</f>
        <v/>
      </c>
      <c r="V1400" s="23" t="str">
        <f>IF(AND(($D1402)&lt;&gt;"",($E1402)&lt;&gt;""),IF(MIN(DATEVALUE($E1402),Base!T$3)-MAX(DATEVALUE($D1402),Base!T$2)+1&gt;=0,MIN(DATEVALUE($E1402),Base!T$3)-MAX(DATEVALUE($D1402),Base!T$2)+1,0),"")</f>
        <v/>
      </c>
      <c r="W1400" s="23" t="str">
        <f>IF(AND(($D1402)&lt;&gt;"",($E1402)&lt;&gt;""),IF(MIN(DATEVALUE($E1402),Base!U$3)-MAX(DATEVALUE($D1402),Base!U$2)+1&gt;=0,MIN(DATEVALUE($E1402),Base!U$3)-MAX(DATEVALUE($D1402),Base!U$2)+1,0),"")</f>
        <v/>
      </c>
      <c r="X1400" s="23" t="str">
        <f>IF(AND(($D1402)&lt;&gt;"",($E1402)&lt;&gt;""),IF(MIN(DATEVALUE($E1402),Base!V$3)-MAX(DATEVALUE($D1402),Base!V$2)+1&gt;=0,MIN(DATEVALUE($E1402),Base!V$3)-MAX(DATEVALUE($D1402),Base!V$2)+1,0),"")</f>
        <v/>
      </c>
      <c r="Y1400" s="20" t="str">
        <f>IF(AND(M1400&lt;&gt;"",$H1396&lt;&gt;"",$F1396&lt;&gt;""),M1400*$H1396*$F1396,"")</f>
        <v/>
      </c>
      <c r="Z1400" s="20" t="str">
        <f>IF(AND(N1400&lt;&gt;"",$H1395&lt;&gt;"",$F1395&lt;&gt;""),N1400*$H1395*$F1395,"")</f>
        <v/>
      </c>
      <c r="AA1400" s="20" t="str">
        <f>IF(AND(O1400&lt;&gt;"",$H1395&lt;&gt;"",$F1395&lt;&gt;""),O1400*$H1395*$F1395,"")</f>
        <v/>
      </c>
      <c r="AB1400" s="20" t="str">
        <f>IF(AND(P1400&lt;&gt;"",$H1395&lt;&gt;"",$F1395&lt;&gt;""),P1400*$H1395*$F1395,"")</f>
        <v/>
      </c>
      <c r="AC1400" s="20" t="str">
        <f>IF(AND(Q1400&lt;&gt;"",$H1395&lt;&gt;"",$F1395&lt;&gt;""),Q1400*$H1395*$F1395,"")</f>
        <v/>
      </c>
      <c r="AD1400" s="20" t="str">
        <f>IF(AND(R1400&lt;&gt;"",$H1395&lt;&gt;"",$F1395&lt;&gt;""),R1400*$H1395*$F1395,"")</f>
        <v/>
      </c>
      <c r="AE1400" s="20" t="str">
        <f>IF(AND(S1400&lt;&gt;"",$H1395&lt;&gt;"",$F1395&lt;&gt;""),S1400*$H1395*$F1395,"")</f>
        <v/>
      </c>
      <c r="AF1400" s="20" t="str">
        <f>IF(AND(T1400&lt;&gt;"",$H1395&lt;&gt;"",$F1395&lt;&gt;""),T1400*$H1395*$F1395,"")</f>
        <v/>
      </c>
      <c r="AG1400" s="20" t="str">
        <f>IF(AND(U1400&lt;&gt;"",$H1395&lt;&gt;"",$F1395&lt;&gt;""),U1400*$H1395*$F1395,"")</f>
        <v/>
      </c>
      <c r="AH1400" s="20" t="str">
        <f>IF(AND(V1400&lt;&gt;"",$H1395&lt;&gt;"",$F1395&lt;&gt;""),V1400*$H1395*$F1395,"")</f>
        <v/>
      </c>
      <c r="AI1400" s="20" t="str">
        <f>IF(AND(W1400&lt;&gt;"",$H1395&lt;&gt;"",$F1395&lt;&gt;""),W1400*$H1395*$F1395,"")</f>
        <v/>
      </c>
      <c r="AJ1400" s="20" t="str">
        <f>IF(AND(X1400&lt;&gt;"",$H1395&lt;&gt;"",$F1395&lt;&gt;""),X1400*$H1395*$F1395,"")</f>
        <v/>
      </c>
    </row>
    <row r="1401" spans="1:36" ht="23.25" customHeight="1" x14ac:dyDescent="0.25">
      <c r="A1401" s="24"/>
      <c r="B1401" s="24"/>
      <c r="J1401" s="20" t="str">
        <f t="shared" si="61"/>
        <v/>
      </c>
      <c r="K1401" s="20" t="str">
        <f t="shared" si="62"/>
        <v/>
      </c>
      <c r="L1401" s="20" t="str">
        <f>IF(D1396&lt;&gt;"",MONTH(D1396),"")</f>
        <v/>
      </c>
      <c r="M1401" s="23" t="str">
        <f>IF(AND(($D1403)&lt;&gt;"",($E1403)&lt;&gt;""),IF(MIN(DATEVALUE($E1403),Base!K$3)-MAX(DATEVALUE($D1403),Base!K$2)+1&gt;=0,MIN(DATEVALUE($E1403),Base!K$3)-MAX(DATEVALUE($D1403),Base!K$2)+1,0),"")</f>
        <v/>
      </c>
      <c r="N1401" s="23" t="str">
        <f>IF(AND(($D1403)&lt;&gt;"",($E1403)&lt;&gt;""),IF(MIN(DATEVALUE($E1403),Base!L$3)-MAX(DATEVALUE($D1403),Base!L$2)+1&gt;=0,MIN(DATEVALUE($E1403),Base!L$3)-MAX(DATEVALUE($D1403),Base!L$2)+1,0),"")</f>
        <v/>
      </c>
      <c r="O1401" s="23" t="str">
        <f>IF(AND(($D1403)&lt;&gt;"",($E1403)&lt;&gt;""),IF(MIN(DATEVALUE($E1403),Base!M$3)-MAX(DATEVALUE($D1403),Base!M$2)+1&gt;=0,MIN(DATEVALUE($E1403),Base!M$3)-MAX(DATEVALUE($D1403),Base!M$2)+1,0),"")</f>
        <v/>
      </c>
      <c r="P1401" s="23" t="str">
        <f>IF(AND(($D1403)&lt;&gt;"",($E1403)&lt;&gt;""),IF(MIN(DATEVALUE($E1403),Base!N$3)-MAX(DATEVALUE($D1403),Base!N$2)+1&gt;=0,MIN(DATEVALUE($E1403),Base!N$3)-MAX(DATEVALUE($D1403),Base!N$2)+1,0),"")</f>
        <v/>
      </c>
      <c r="Q1401" s="23" t="str">
        <f>IF(AND(($D1403)&lt;&gt;"",($E1403)&lt;&gt;""),IF(MIN(DATEVALUE($E1403),Base!O$3)-MAX(DATEVALUE($D1403),Base!O$2)+1&gt;=0,MIN(DATEVALUE($E1403),Base!O$3)-MAX(DATEVALUE($D1403),Base!O$2)+1,0),"")</f>
        <v/>
      </c>
      <c r="R1401" s="23" t="str">
        <f>IF(AND(($D1403)&lt;&gt;"",($E1403)&lt;&gt;""),IF(MIN(DATEVALUE($E1403),Base!P$3)-MAX(DATEVALUE($D1403),Base!P$2)+1&gt;=0,MIN(DATEVALUE($E1403),Base!P$3)-MAX(DATEVALUE($D1403),Base!P$2)+1,0),"")</f>
        <v/>
      </c>
      <c r="S1401" s="23" t="str">
        <f>IF(AND(($D1403)&lt;&gt;"",($E1403)&lt;&gt;""),IF(MIN(DATEVALUE($E1403),Base!Q$3)-MAX(DATEVALUE($D1403),Base!Q$2)+1&gt;=0,MIN(DATEVALUE($E1403),Base!Q$3)-MAX(DATEVALUE($D1403),Base!Q$2)+1,0),"")</f>
        <v/>
      </c>
      <c r="T1401" s="23" t="str">
        <f>IF(AND(($D1403)&lt;&gt;"",($E1403)&lt;&gt;""),IF(MIN(DATEVALUE($E1403),Base!R$3)-MAX(DATEVALUE($D1403),Base!R$2)+1&gt;=0,MIN(DATEVALUE($E1403),Base!R$3)-MAX(DATEVALUE($D1403),Base!R$2)+1,0),"")</f>
        <v/>
      </c>
      <c r="U1401" s="23" t="str">
        <f>IF(AND(($D1403)&lt;&gt;"",($E1403)&lt;&gt;""),IF(MIN(DATEVALUE($E1403),Base!S$3)-MAX(DATEVALUE($D1403),Base!S$2)+1&gt;=0,MIN(DATEVALUE($E1403),Base!S$3)-MAX(DATEVALUE($D1403),Base!S$2)+1,0),"")</f>
        <v/>
      </c>
      <c r="V1401" s="23" t="str">
        <f>IF(AND(($D1403)&lt;&gt;"",($E1403)&lt;&gt;""),IF(MIN(DATEVALUE($E1403),Base!T$3)-MAX(DATEVALUE($D1403),Base!T$2)+1&gt;=0,MIN(DATEVALUE($E1403),Base!T$3)-MAX(DATEVALUE($D1403),Base!T$2)+1,0),"")</f>
        <v/>
      </c>
      <c r="W1401" s="23" t="str">
        <f>IF(AND(($D1403)&lt;&gt;"",($E1403)&lt;&gt;""),IF(MIN(DATEVALUE($E1403),Base!U$3)-MAX(DATEVALUE($D1403),Base!U$2)+1&gt;=0,MIN(DATEVALUE($E1403),Base!U$3)-MAX(DATEVALUE($D1403),Base!U$2)+1,0),"")</f>
        <v/>
      </c>
      <c r="X1401" s="23" t="str">
        <f>IF(AND(($D1403)&lt;&gt;"",($E1403)&lt;&gt;""),IF(MIN(DATEVALUE($E1403),Base!V$3)-MAX(DATEVALUE($D1403),Base!V$2)+1&gt;=0,MIN(DATEVALUE($E1403),Base!V$3)-MAX(DATEVALUE($D1403),Base!V$2)+1,0),"")</f>
        <v/>
      </c>
      <c r="Y1401" s="20" t="str">
        <f>IF(AND(M1401&lt;&gt;"",$H1397&lt;&gt;"",$F1397&lt;&gt;""),M1401*$H1397*$F1397,"")</f>
        <v/>
      </c>
      <c r="Z1401" s="20" t="str">
        <f>IF(AND(N1401&lt;&gt;"",$H1396&lt;&gt;"",$F1396&lt;&gt;""),N1401*$H1396*$F1396,"")</f>
        <v/>
      </c>
      <c r="AA1401" s="20" t="str">
        <f>IF(AND(O1401&lt;&gt;"",$H1396&lt;&gt;"",$F1396&lt;&gt;""),O1401*$H1396*$F1396,"")</f>
        <v/>
      </c>
      <c r="AB1401" s="20" t="str">
        <f>IF(AND(P1401&lt;&gt;"",$H1396&lt;&gt;"",$F1396&lt;&gt;""),P1401*$H1396*$F1396,"")</f>
        <v/>
      </c>
      <c r="AC1401" s="20" t="str">
        <f>IF(AND(Q1401&lt;&gt;"",$H1396&lt;&gt;"",$F1396&lt;&gt;""),Q1401*$H1396*$F1396,"")</f>
        <v/>
      </c>
      <c r="AD1401" s="20" t="str">
        <f>IF(AND(R1401&lt;&gt;"",$H1396&lt;&gt;"",$F1396&lt;&gt;""),R1401*$H1396*$F1396,"")</f>
        <v/>
      </c>
      <c r="AE1401" s="20" t="str">
        <f>IF(AND(S1401&lt;&gt;"",$H1396&lt;&gt;"",$F1396&lt;&gt;""),S1401*$H1396*$F1396,"")</f>
        <v/>
      </c>
      <c r="AF1401" s="20" t="str">
        <f>IF(AND(T1401&lt;&gt;"",$H1396&lt;&gt;"",$F1396&lt;&gt;""),T1401*$H1396*$F1396,"")</f>
        <v/>
      </c>
      <c r="AG1401" s="20" t="str">
        <f>IF(AND(U1401&lt;&gt;"",$H1396&lt;&gt;"",$F1396&lt;&gt;""),U1401*$H1396*$F1396,"")</f>
        <v/>
      </c>
      <c r="AH1401" s="20" t="str">
        <f>IF(AND(V1401&lt;&gt;"",$H1396&lt;&gt;"",$F1396&lt;&gt;""),V1401*$H1396*$F1396,"")</f>
        <v/>
      </c>
      <c r="AI1401" s="20" t="str">
        <f>IF(AND(W1401&lt;&gt;"",$H1396&lt;&gt;"",$F1396&lt;&gt;""),W1401*$H1396*$F1396,"")</f>
        <v/>
      </c>
      <c r="AJ1401" s="20" t="str">
        <f>IF(AND(X1401&lt;&gt;"",$H1396&lt;&gt;"",$F1396&lt;&gt;""),X1401*$H1396*$F1396,"")</f>
        <v/>
      </c>
    </row>
    <row r="1402" spans="1:36" ht="23.25" customHeight="1" x14ac:dyDescent="0.25">
      <c r="A1402" s="24"/>
      <c r="B1402" s="24"/>
      <c r="J1402" s="20" t="str">
        <f t="shared" si="61"/>
        <v/>
      </c>
      <c r="K1402" s="20" t="str">
        <f t="shared" si="62"/>
        <v/>
      </c>
      <c r="L1402" s="20" t="str">
        <f>IF(D1397&lt;&gt;"",MONTH(D1397),"")</f>
        <v/>
      </c>
      <c r="M1402" s="23" t="str">
        <f>IF(AND(($D1404)&lt;&gt;"",($E1404)&lt;&gt;""),IF(MIN(DATEVALUE($E1404),Base!K$3)-MAX(DATEVALUE($D1404),Base!K$2)+1&gt;=0,MIN(DATEVALUE($E1404),Base!K$3)-MAX(DATEVALUE($D1404),Base!K$2)+1,0),"")</f>
        <v/>
      </c>
      <c r="N1402" s="23" t="str">
        <f>IF(AND(($D1404)&lt;&gt;"",($E1404)&lt;&gt;""),IF(MIN(DATEVALUE($E1404),Base!L$3)-MAX(DATEVALUE($D1404),Base!L$2)+1&gt;=0,MIN(DATEVALUE($E1404),Base!L$3)-MAX(DATEVALUE($D1404),Base!L$2)+1,0),"")</f>
        <v/>
      </c>
      <c r="O1402" s="23" t="str">
        <f>IF(AND(($D1404)&lt;&gt;"",($E1404)&lt;&gt;""),IF(MIN(DATEVALUE($E1404),Base!M$3)-MAX(DATEVALUE($D1404),Base!M$2)+1&gt;=0,MIN(DATEVALUE($E1404),Base!M$3)-MAX(DATEVALUE($D1404),Base!M$2)+1,0),"")</f>
        <v/>
      </c>
      <c r="P1402" s="23" t="str">
        <f>IF(AND(($D1404)&lt;&gt;"",($E1404)&lt;&gt;""),IF(MIN(DATEVALUE($E1404),Base!N$3)-MAX(DATEVALUE($D1404),Base!N$2)+1&gt;=0,MIN(DATEVALUE($E1404),Base!N$3)-MAX(DATEVALUE($D1404),Base!N$2)+1,0),"")</f>
        <v/>
      </c>
      <c r="Q1402" s="23" t="str">
        <f>IF(AND(($D1404)&lt;&gt;"",($E1404)&lt;&gt;""),IF(MIN(DATEVALUE($E1404),Base!O$3)-MAX(DATEVALUE($D1404),Base!O$2)+1&gt;=0,MIN(DATEVALUE($E1404),Base!O$3)-MAX(DATEVALUE($D1404),Base!O$2)+1,0),"")</f>
        <v/>
      </c>
      <c r="R1402" s="23" t="str">
        <f>IF(AND(($D1404)&lt;&gt;"",($E1404)&lt;&gt;""),IF(MIN(DATEVALUE($E1404),Base!P$3)-MAX(DATEVALUE($D1404),Base!P$2)+1&gt;=0,MIN(DATEVALUE($E1404),Base!P$3)-MAX(DATEVALUE($D1404),Base!P$2)+1,0),"")</f>
        <v/>
      </c>
      <c r="S1402" s="23" t="str">
        <f>IF(AND(($D1404)&lt;&gt;"",($E1404)&lt;&gt;""),IF(MIN(DATEVALUE($E1404),Base!Q$3)-MAX(DATEVALUE($D1404),Base!Q$2)+1&gt;=0,MIN(DATEVALUE($E1404),Base!Q$3)-MAX(DATEVALUE($D1404),Base!Q$2)+1,0),"")</f>
        <v/>
      </c>
      <c r="T1402" s="23" t="str">
        <f>IF(AND(($D1404)&lt;&gt;"",($E1404)&lt;&gt;""),IF(MIN(DATEVALUE($E1404),Base!R$3)-MAX(DATEVALUE($D1404),Base!R$2)+1&gt;=0,MIN(DATEVALUE($E1404),Base!R$3)-MAX(DATEVALUE($D1404),Base!R$2)+1,0),"")</f>
        <v/>
      </c>
      <c r="U1402" s="23" t="str">
        <f>IF(AND(($D1404)&lt;&gt;"",($E1404)&lt;&gt;""),IF(MIN(DATEVALUE($E1404),Base!S$3)-MAX(DATEVALUE($D1404),Base!S$2)+1&gt;=0,MIN(DATEVALUE($E1404),Base!S$3)-MAX(DATEVALUE($D1404),Base!S$2)+1,0),"")</f>
        <v/>
      </c>
      <c r="V1402" s="23" t="str">
        <f>IF(AND(($D1404)&lt;&gt;"",($E1404)&lt;&gt;""),IF(MIN(DATEVALUE($E1404),Base!T$3)-MAX(DATEVALUE($D1404),Base!T$2)+1&gt;=0,MIN(DATEVALUE($E1404),Base!T$3)-MAX(DATEVALUE($D1404),Base!T$2)+1,0),"")</f>
        <v/>
      </c>
      <c r="W1402" s="23" t="str">
        <f>IF(AND(($D1404)&lt;&gt;"",($E1404)&lt;&gt;""),IF(MIN(DATEVALUE($E1404),Base!U$3)-MAX(DATEVALUE($D1404),Base!U$2)+1&gt;=0,MIN(DATEVALUE($E1404),Base!U$3)-MAX(DATEVALUE($D1404),Base!U$2)+1,0),"")</f>
        <v/>
      </c>
      <c r="X1402" s="23" t="str">
        <f>IF(AND(($D1404)&lt;&gt;"",($E1404)&lt;&gt;""),IF(MIN(DATEVALUE($E1404),Base!V$3)-MAX(DATEVALUE($D1404),Base!V$2)+1&gt;=0,MIN(DATEVALUE($E1404),Base!V$3)-MAX(DATEVALUE($D1404),Base!V$2)+1,0),"")</f>
        <v/>
      </c>
      <c r="Y1402" s="20" t="str">
        <f>IF(AND(M1402&lt;&gt;"",$H1398&lt;&gt;"",$F1398&lt;&gt;""),M1402*$H1398*$F1398,"")</f>
        <v/>
      </c>
      <c r="Z1402" s="20" t="str">
        <f>IF(AND(N1402&lt;&gt;"",$H1397&lt;&gt;"",$F1397&lt;&gt;""),N1402*$H1397*$F1397,"")</f>
        <v/>
      </c>
      <c r="AA1402" s="20" t="str">
        <f>IF(AND(O1402&lt;&gt;"",$H1397&lt;&gt;"",$F1397&lt;&gt;""),O1402*$H1397*$F1397,"")</f>
        <v/>
      </c>
      <c r="AB1402" s="20" t="str">
        <f>IF(AND(P1402&lt;&gt;"",$H1397&lt;&gt;"",$F1397&lt;&gt;""),P1402*$H1397*$F1397,"")</f>
        <v/>
      </c>
      <c r="AC1402" s="20" t="str">
        <f>IF(AND(Q1402&lt;&gt;"",$H1397&lt;&gt;"",$F1397&lt;&gt;""),Q1402*$H1397*$F1397,"")</f>
        <v/>
      </c>
      <c r="AD1402" s="20" t="str">
        <f>IF(AND(R1402&lt;&gt;"",$H1397&lt;&gt;"",$F1397&lt;&gt;""),R1402*$H1397*$F1397,"")</f>
        <v/>
      </c>
      <c r="AE1402" s="20" t="str">
        <f>IF(AND(S1402&lt;&gt;"",$H1397&lt;&gt;"",$F1397&lt;&gt;""),S1402*$H1397*$F1397,"")</f>
        <v/>
      </c>
      <c r="AF1402" s="20" t="str">
        <f>IF(AND(T1402&lt;&gt;"",$H1397&lt;&gt;"",$F1397&lt;&gt;""),T1402*$H1397*$F1397,"")</f>
        <v/>
      </c>
      <c r="AG1402" s="20" t="str">
        <f>IF(AND(U1402&lt;&gt;"",$H1397&lt;&gt;"",$F1397&lt;&gt;""),U1402*$H1397*$F1397,"")</f>
        <v/>
      </c>
      <c r="AH1402" s="20" t="str">
        <f>IF(AND(V1402&lt;&gt;"",$H1397&lt;&gt;"",$F1397&lt;&gt;""),V1402*$H1397*$F1397,"")</f>
        <v/>
      </c>
      <c r="AI1402" s="20" t="str">
        <f>IF(AND(W1402&lt;&gt;"",$H1397&lt;&gt;"",$F1397&lt;&gt;""),W1402*$H1397*$F1397,"")</f>
        <v/>
      </c>
      <c r="AJ1402" s="20" t="str">
        <f>IF(AND(X1402&lt;&gt;"",$H1397&lt;&gt;"",$F1397&lt;&gt;""),X1402*$H1397*$F1397,"")</f>
        <v/>
      </c>
    </row>
    <row r="1403" spans="1:36" ht="23.25" customHeight="1" x14ac:dyDescent="0.25">
      <c r="A1403" s="24"/>
      <c r="B1403" s="24"/>
      <c r="J1403" s="20" t="str">
        <f t="shared" si="61"/>
        <v/>
      </c>
      <c r="K1403" s="20" t="str">
        <f t="shared" si="62"/>
        <v/>
      </c>
      <c r="L1403" s="20" t="str">
        <f>IF(D1398&lt;&gt;"",MONTH(D1398),"")</f>
        <v/>
      </c>
      <c r="M1403" s="23" t="str">
        <f>IF(AND(($D1405)&lt;&gt;"",($E1405)&lt;&gt;""),IF(MIN(DATEVALUE($E1405),Base!K$3)-MAX(DATEVALUE($D1405),Base!K$2)+1&gt;=0,MIN(DATEVALUE($E1405),Base!K$3)-MAX(DATEVALUE($D1405),Base!K$2)+1,0),"")</f>
        <v/>
      </c>
      <c r="N1403" s="23" t="str">
        <f>IF(AND(($D1405)&lt;&gt;"",($E1405)&lt;&gt;""),IF(MIN(DATEVALUE($E1405),Base!L$3)-MAX(DATEVALUE($D1405),Base!L$2)+1&gt;=0,MIN(DATEVALUE($E1405),Base!L$3)-MAX(DATEVALUE($D1405),Base!L$2)+1,0),"")</f>
        <v/>
      </c>
      <c r="O1403" s="23" t="str">
        <f>IF(AND(($D1405)&lt;&gt;"",($E1405)&lt;&gt;""),IF(MIN(DATEVALUE($E1405),Base!M$3)-MAX(DATEVALUE($D1405),Base!M$2)+1&gt;=0,MIN(DATEVALUE($E1405),Base!M$3)-MAX(DATEVALUE($D1405),Base!M$2)+1,0),"")</f>
        <v/>
      </c>
      <c r="P1403" s="23" t="str">
        <f>IF(AND(($D1405)&lt;&gt;"",($E1405)&lt;&gt;""),IF(MIN(DATEVALUE($E1405),Base!N$3)-MAX(DATEVALUE($D1405),Base!N$2)+1&gt;=0,MIN(DATEVALUE($E1405),Base!N$3)-MAX(DATEVALUE($D1405),Base!N$2)+1,0),"")</f>
        <v/>
      </c>
      <c r="Q1403" s="23" t="str">
        <f>IF(AND(($D1405)&lt;&gt;"",($E1405)&lt;&gt;""),IF(MIN(DATEVALUE($E1405),Base!O$3)-MAX(DATEVALUE($D1405),Base!O$2)+1&gt;=0,MIN(DATEVALUE($E1405),Base!O$3)-MAX(DATEVALUE($D1405),Base!O$2)+1,0),"")</f>
        <v/>
      </c>
      <c r="R1403" s="23" t="str">
        <f>IF(AND(($D1405)&lt;&gt;"",($E1405)&lt;&gt;""),IF(MIN(DATEVALUE($E1405),Base!P$3)-MAX(DATEVALUE($D1405),Base!P$2)+1&gt;=0,MIN(DATEVALUE($E1405),Base!P$3)-MAX(DATEVALUE($D1405),Base!P$2)+1,0),"")</f>
        <v/>
      </c>
      <c r="S1403" s="23" t="str">
        <f>IF(AND(($D1405)&lt;&gt;"",($E1405)&lt;&gt;""),IF(MIN(DATEVALUE($E1405),Base!Q$3)-MAX(DATEVALUE($D1405),Base!Q$2)+1&gt;=0,MIN(DATEVALUE($E1405),Base!Q$3)-MAX(DATEVALUE($D1405),Base!Q$2)+1,0),"")</f>
        <v/>
      </c>
      <c r="T1403" s="23" t="str">
        <f>IF(AND(($D1405)&lt;&gt;"",($E1405)&lt;&gt;""),IF(MIN(DATEVALUE($E1405),Base!R$3)-MAX(DATEVALUE($D1405),Base!R$2)+1&gt;=0,MIN(DATEVALUE($E1405),Base!R$3)-MAX(DATEVALUE($D1405),Base!R$2)+1,0),"")</f>
        <v/>
      </c>
      <c r="U1403" s="23" t="str">
        <f>IF(AND(($D1405)&lt;&gt;"",($E1405)&lt;&gt;""),IF(MIN(DATEVALUE($E1405),Base!S$3)-MAX(DATEVALUE($D1405),Base!S$2)+1&gt;=0,MIN(DATEVALUE($E1405),Base!S$3)-MAX(DATEVALUE($D1405),Base!S$2)+1,0),"")</f>
        <v/>
      </c>
      <c r="V1403" s="23" t="str">
        <f>IF(AND(($D1405)&lt;&gt;"",($E1405)&lt;&gt;""),IF(MIN(DATEVALUE($E1405),Base!T$3)-MAX(DATEVALUE($D1405),Base!T$2)+1&gt;=0,MIN(DATEVALUE($E1405),Base!T$3)-MAX(DATEVALUE($D1405),Base!T$2)+1,0),"")</f>
        <v/>
      </c>
      <c r="W1403" s="23" t="str">
        <f>IF(AND(($D1405)&lt;&gt;"",($E1405)&lt;&gt;""),IF(MIN(DATEVALUE($E1405),Base!U$3)-MAX(DATEVALUE($D1405),Base!U$2)+1&gt;=0,MIN(DATEVALUE($E1405),Base!U$3)-MAX(DATEVALUE($D1405),Base!U$2)+1,0),"")</f>
        <v/>
      </c>
      <c r="X1403" s="23" t="str">
        <f>IF(AND(($D1405)&lt;&gt;"",($E1405)&lt;&gt;""),IF(MIN(DATEVALUE($E1405),Base!V$3)-MAX(DATEVALUE($D1405),Base!V$2)+1&gt;=0,MIN(DATEVALUE($E1405),Base!V$3)-MAX(DATEVALUE($D1405),Base!V$2)+1,0),"")</f>
        <v/>
      </c>
      <c r="Y1403" s="20" t="str">
        <f>IF(AND(M1403&lt;&gt;"",$H1399&lt;&gt;"",$F1399&lt;&gt;""),M1403*$H1399*$F1399,"")</f>
        <v/>
      </c>
      <c r="Z1403" s="20" t="str">
        <f>IF(AND(N1403&lt;&gt;"",$H1398&lt;&gt;"",$F1398&lt;&gt;""),N1403*$H1398*$F1398,"")</f>
        <v/>
      </c>
      <c r="AA1403" s="20" t="str">
        <f>IF(AND(O1403&lt;&gt;"",$H1398&lt;&gt;"",$F1398&lt;&gt;""),O1403*$H1398*$F1398,"")</f>
        <v/>
      </c>
      <c r="AB1403" s="20" t="str">
        <f>IF(AND(P1403&lt;&gt;"",$H1398&lt;&gt;"",$F1398&lt;&gt;""),P1403*$H1398*$F1398,"")</f>
        <v/>
      </c>
      <c r="AC1403" s="20" t="str">
        <f>IF(AND(Q1403&lt;&gt;"",$H1398&lt;&gt;"",$F1398&lt;&gt;""),Q1403*$H1398*$F1398,"")</f>
        <v/>
      </c>
      <c r="AD1403" s="20" t="str">
        <f>IF(AND(R1403&lt;&gt;"",$H1398&lt;&gt;"",$F1398&lt;&gt;""),R1403*$H1398*$F1398,"")</f>
        <v/>
      </c>
      <c r="AE1403" s="20" t="str">
        <f>IF(AND(S1403&lt;&gt;"",$H1398&lt;&gt;"",$F1398&lt;&gt;""),S1403*$H1398*$F1398,"")</f>
        <v/>
      </c>
      <c r="AF1403" s="20" t="str">
        <f>IF(AND(T1403&lt;&gt;"",$H1398&lt;&gt;"",$F1398&lt;&gt;""),T1403*$H1398*$F1398,"")</f>
        <v/>
      </c>
      <c r="AG1403" s="20" t="str">
        <f>IF(AND(U1403&lt;&gt;"",$H1398&lt;&gt;"",$F1398&lt;&gt;""),U1403*$H1398*$F1398,"")</f>
        <v/>
      </c>
      <c r="AH1403" s="20" t="str">
        <f>IF(AND(V1403&lt;&gt;"",$H1398&lt;&gt;"",$F1398&lt;&gt;""),V1403*$H1398*$F1398,"")</f>
        <v/>
      </c>
      <c r="AI1403" s="20" t="str">
        <f>IF(AND(W1403&lt;&gt;"",$H1398&lt;&gt;"",$F1398&lt;&gt;""),W1403*$H1398*$F1398,"")</f>
        <v/>
      </c>
      <c r="AJ1403" s="20" t="str">
        <f>IF(AND(X1403&lt;&gt;"",$H1398&lt;&gt;"",$F1398&lt;&gt;""),X1403*$H1398*$F1398,"")</f>
        <v/>
      </c>
    </row>
    <row r="1404" spans="1:36" ht="23.25" customHeight="1" x14ac:dyDescent="0.25">
      <c r="A1404" s="24"/>
      <c r="B1404" s="24"/>
      <c r="J1404" s="20" t="str">
        <f t="shared" si="61"/>
        <v/>
      </c>
      <c r="K1404" s="20" t="str">
        <f t="shared" si="62"/>
        <v/>
      </c>
      <c r="L1404" s="20" t="str">
        <f>IF(D1399&lt;&gt;"",MONTH(D1399),"")</f>
        <v/>
      </c>
      <c r="M1404" s="23" t="str">
        <f>IF(AND(($D1406)&lt;&gt;"",($E1406)&lt;&gt;""),IF(MIN(DATEVALUE($E1406),Base!K$3)-MAX(DATEVALUE($D1406),Base!K$2)+1&gt;=0,MIN(DATEVALUE($E1406),Base!K$3)-MAX(DATEVALUE($D1406),Base!K$2)+1,0),"")</f>
        <v/>
      </c>
      <c r="N1404" s="23" t="str">
        <f>IF(AND(($D1406)&lt;&gt;"",($E1406)&lt;&gt;""),IF(MIN(DATEVALUE($E1406),Base!L$3)-MAX(DATEVALUE($D1406),Base!L$2)+1&gt;=0,MIN(DATEVALUE($E1406),Base!L$3)-MAX(DATEVALUE($D1406),Base!L$2)+1,0),"")</f>
        <v/>
      </c>
      <c r="O1404" s="23" t="str">
        <f>IF(AND(($D1406)&lt;&gt;"",($E1406)&lt;&gt;""),IF(MIN(DATEVALUE($E1406),Base!M$3)-MAX(DATEVALUE($D1406),Base!M$2)+1&gt;=0,MIN(DATEVALUE($E1406),Base!M$3)-MAX(DATEVALUE($D1406),Base!M$2)+1,0),"")</f>
        <v/>
      </c>
      <c r="P1404" s="23" t="str">
        <f>IF(AND(($D1406)&lt;&gt;"",($E1406)&lt;&gt;""),IF(MIN(DATEVALUE($E1406),Base!N$3)-MAX(DATEVALUE($D1406),Base!N$2)+1&gt;=0,MIN(DATEVALUE($E1406),Base!N$3)-MAX(DATEVALUE($D1406),Base!N$2)+1,0),"")</f>
        <v/>
      </c>
      <c r="Q1404" s="23" t="str">
        <f>IF(AND(($D1406)&lt;&gt;"",($E1406)&lt;&gt;""),IF(MIN(DATEVALUE($E1406),Base!O$3)-MAX(DATEVALUE($D1406),Base!O$2)+1&gt;=0,MIN(DATEVALUE($E1406),Base!O$3)-MAX(DATEVALUE($D1406),Base!O$2)+1,0),"")</f>
        <v/>
      </c>
      <c r="R1404" s="23" t="str">
        <f>IF(AND(($D1406)&lt;&gt;"",($E1406)&lt;&gt;""),IF(MIN(DATEVALUE($E1406),Base!P$3)-MAX(DATEVALUE($D1406),Base!P$2)+1&gt;=0,MIN(DATEVALUE($E1406),Base!P$3)-MAX(DATEVALUE($D1406),Base!P$2)+1,0),"")</f>
        <v/>
      </c>
      <c r="S1404" s="23" t="str">
        <f>IF(AND(($D1406)&lt;&gt;"",($E1406)&lt;&gt;""),IF(MIN(DATEVALUE($E1406),Base!Q$3)-MAX(DATEVALUE($D1406),Base!Q$2)+1&gt;=0,MIN(DATEVALUE($E1406),Base!Q$3)-MAX(DATEVALUE($D1406),Base!Q$2)+1,0),"")</f>
        <v/>
      </c>
      <c r="T1404" s="23" t="str">
        <f>IF(AND(($D1406)&lt;&gt;"",($E1406)&lt;&gt;""),IF(MIN(DATEVALUE($E1406),Base!R$3)-MAX(DATEVALUE($D1406),Base!R$2)+1&gt;=0,MIN(DATEVALUE($E1406),Base!R$3)-MAX(DATEVALUE($D1406),Base!R$2)+1,0),"")</f>
        <v/>
      </c>
      <c r="U1404" s="23" t="str">
        <f>IF(AND(($D1406)&lt;&gt;"",($E1406)&lt;&gt;""),IF(MIN(DATEVALUE($E1406),Base!S$3)-MAX(DATEVALUE($D1406),Base!S$2)+1&gt;=0,MIN(DATEVALUE($E1406),Base!S$3)-MAX(DATEVALUE($D1406),Base!S$2)+1,0),"")</f>
        <v/>
      </c>
      <c r="V1404" s="23" t="str">
        <f>IF(AND(($D1406)&lt;&gt;"",($E1406)&lt;&gt;""),IF(MIN(DATEVALUE($E1406),Base!T$3)-MAX(DATEVALUE($D1406),Base!T$2)+1&gt;=0,MIN(DATEVALUE($E1406),Base!T$3)-MAX(DATEVALUE($D1406),Base!T$2)+1,0),"")</f>
        <v/>
      </c>
      <c r="W1404" s="23" t="str">
        <f>IF(AND(($D1406)&lt;&gt;"",($E1406)&lt;&gt;""),IF(MIN(DATEVALUE($E1406),Base!U$3)-MAX(DATEVALUE($D1406),Base!U$2)+1&gt;=0,MIN(DATEVALUE($E1406),Base!U$3)-MAX(DATEVALUE($D1406),Base!U$2)+1,0),"")</f>
        <v/>
      </c>
      <c r="X1404" s="23" t="str">
        <f>IF(AND(($D1406)&lt;&gt;"",($E1406)&lt;&gt;""),IF(MIN(DATEVALUE($E1406),Base!V$3)-MAX(DATEVALUE($D1406),Base!V$2)+1&gt;=0,MIN(DATEVALUE($E1406),Base!V$3)-MAX(DATEVALUE($D1406),Base!V$2)+1,0),"")</f>
        <v/>
      </c>
      <c r="Y1404" s="20" t="str">
        <f>IF(AND(M1404&lt;&gt;"",$H1400&lt;&gt;"",$F1400&lt;&gt;""),M1404*$H1400*$F1400,"")</f>
        <v/>
      </c>
      <c r="Z1404" s="20" t="str">
        <f>IF(AND(N1404&lt;&gt;"",$H1399&lt;&gt;"",$F1399&lt;&gt;""),N1404*$H1399*$F1399,"")</f>
        <v/>
      </c>
      <c r="AA1404" s="20" t="str">
        <f>IF(AND(O1404&lt;&gt;"",$H1399&lt;&gt;"",$F1399&lt;&gt;""),O1404*$H1399*$F1399,"")</f>
        <v/>
      </c>
      <c r="AB1404" s="20" t="str">
        <f>IF(AND(P1404&lt;&gt;"",$H1399&lt;&gt;"",$F1399&lt;&gt;""),P1404*$H1399*$F1399,"")</f>
        <v/>
      </c>
      <c r="AC1404" s="20" t="str">
        <f>IF(AND(Q1404&lt;&gt;"",$H1399&lt;&gt;"",$F1399&lt;&gt;""),Q1404*$H1399*$F1399,"")</f>
        <v/>
      </c>
      <c r="AD1404" s="20" t="str">
        <f>IF(AND(R1404&lt;&gt;"",$H1399&lt;&gt;"",$F1399&lt;&gt;""),R1404*$H1399*$F1399,"")</f>
        <v/>
      </c>
      <c r="AE1404" s="20" t="str">
        <f>IF(AND(S1404&lt;&gt;"",$H1399&lt;&gt;"",$F1399&lt;&gt;""),S1404*$H1399*$F1399,"")</f>
        <v/>
      </c>
      <c r="AF1404" s="20" t="str">
        <f>IF(AND(T1404&lt;&gt;"",$H1399&lt;&gt;"",$F1399&lt;&gt;""),T1404*$H1399*$F1399,"")</f>
        <v/>
      </c>
      <c r="AG1404" s="20" t="str">
        <f>IF(AND(U1404&lt;&gt;"",$H1399&lt;&gt;"",$F1399&lt;&gt;""),U1404*$H1399*$F1399,"")</f>
        <v/>
      </c>
      <c r="AH1404" s="20" t="str">
        <f>IF(AND(V1404&lt;&gt;"",$H1399&lt;&gt;"",$F1399&lt;&gt;""),V1404*$H1399*$F1399,"")</f>
        <v/>
      </c>
      <c r="AI1404" s="20" t="str">
        <f>IF(AND(W1404&lt;&gt;"",$H1399&lt;&gt;"",$F1399&lt;&gt;""),W1404*$H1399*$F1399,"")</f>
        <v/>
      </c>
      <c r="AJ1404" s="20" t="str">
        <f>IF(AND(X1404&lt;&gt;"",$H1399&lt;&gt;"",$F1399&lt;&gt;""),X1404*$H1399*$F1399,"")</f>
        <v/>
      </c>
    </row>
    <row r="1405" spans="1:36" ht="23.25" customHeight="1" x14ac:dyDescent="0.25">
      <c r="A1405" s="24"/>
      <c r="B1405" s="24"/>
      <c r="J1405" s="20" t="str">
        <f t="shared" si="61"/>
        <v/>
      </c>
      <c r="K1405" s="20" t="str">
        <f t="shared" si="62"/>
        <v/>
      </c>
      <c r="L1405" s="20" t="str">
        <f>IF(D1400&lt;&gt;"",MONTH(D1400),"")</f>
        <v/>
      </c>
      <c r="M1405" s="23" t="str">
        <f>IF(AND(($D1407)&lt;&gt;"",($E1407)&lt;&gt;""),IF(MIN(DATEVALUE($E1407),Base!K$3)-MAX(DATEVALUE($D1407),Base!K$2)+1&gt;=0,MIN(DATEVALUE($E1407),Base!K$3)-MAX(DATEVALUE($D1407),Base!K$2)+1,0),"")</f>
        <v/>
      </c>
      <c r="N1405" s="23" t="str">
        <f>IF(AND(($D1407)&lt;&gt;"",($E1407)&lt;&gt;""),IF(MIN(DATEVALUE($E1407),Base!L$3)-MAX(DATEVALUE($D1407),Base!L$2)+1&gt;=0,MIN(DATEVALUE($E1407),Base!L$3)-MAX(DATEVALUE($D1407),Base!L$2)+1,0),"")</f>
        <v/>
      </c>
      <c r="O1405" s="23" t="str">
        <f>IF(AND(($D1407)&lt;&gt;"",($E1407)&lt;&gt;""),IF(MIN(DATEVALUE($E1407),Base!M$3)-MAX(DATEVALUE($D1407),Base!M$2)+1&gt;=0,MIN(DATEVALUE($E1407),Base!M$3)-MAX(DATEVALUE($D1407),Base!M$2)+1,0),"")</f>
        <v/>
      </c>
      <c r="P1405" s="23" t="str">
        <f>IF(AND(($D1407)&lt;&gt;"",($E1407)&lt;&gt;""),IF(MIN(DATEVALUE($E1407),Base!N$3)-MAX(DATEVALUE($D1407),Base!N$2)+1&gt;=0,MIN(DATEVALUE($E1407),Base!N$3)-MAX(DATEVALUE($D1407),Base!N$2)+1,0),"")</f>
        <v/>
      </c>
      <c r="Q1405" s="23" t="str">
        <f>IF(AND(($D1407)&lt;&gt;"",($E1407)&lt;&gt;""),IF(MIN(DATEVALUE($E1407),Base!O$3)-MAX(DATEVALUE($D1407),Base!O$2)+1&gt;=0,MIN(DATEVALUE($E1407),Base!O$3)-MAX(DATEVALUE($D1407),Base!O$2)+1,0),"")</f>
        <v/>
      </c>
      <c r="R1405" s="23" t="str">
        <f>IF(AND(($D1407)&lt;&gt;"",($E1407)&lt;&gt;""),IF(MIN(DATEVALUE($E1407),Base!P$3)-MAX(DATEVALUE($D1407),Base!P$2)+1&gt;=0,MIN(DATEVALUE($E1407),Base!P$3)-MAX(DATEVALUE($D1407),Base!P$2)+1,0),"")</f>
        <v/>
      </c>
      <c r="S1405" s="23" t="str">
        <f>IF(AND(($D1407)&lt;&gt;"",($E1407)&lt;&gt;""),IF(MIN(DATEVALUE($E1407),Base!Q$3)-MAX(DATEVALUE($D1407),Base!Q$2)+1&gt;=0,MIN(DATEVALUE($E1407),Base!Q$3)-MAX(DATEVALUE($D1407),Base!Q$2)+1,0),"")</f>
        <v/>
      </c>
      <c r="T1405" s="23" t="str">
        <f>IF(AND(($D1407)&lt;&gt;"",($E1407)&lt;&gt;""),IF(MIN(DATEVALUE($E1407),Base!R$3)-MAX(DATEVALUE($D1407),Base!R$2)+1&gt;=0,MIN(DATEVALUE($E1407),Base!R$3)-MAX(DATEVALUE($D1407),Base!R$2)+1,0),"")</f>
        <v/>
      </c>
      <c r="U1405" s="23" t="str">
        <f>IF(AND(($D1407)&lt;&gt;"",($E1407)&lt;&gt;""),IF(MIN(DATEVALUE($E1407),Base!S$3)-MAX(DATEVALUE($D1407),Base!S$2)+1&gt;=0,MIN(DATEVALUE($E1407),Base!S$3)-MAX(DATEVALUE($D1407),Base!S$2)+1,0),"")</f>
        <v/>
      </c>
      <c r="V1405" s="23" t="str">
        <f>IF(AND(($D1407)&lt;&gt;"",($E1407)&lt;&gt;""),IF(MIN(DATEVALUE($E1407),Base!T$3)-MAX(DATEVALUE($D1407),Base!T$2)+1&gt;=0,MIN(DATEVALUE($E1407),Base!T$3)-MAX(DATEVALUE($D1407),Base!T$2)+1,0),"")</f>
        <v/>
      </c>
      <c r="W1405" s="23" t="str">
        <f>IF(AND(($D1407)&lt;&gt;"",($E1407)&lt;&gt;""),IF(MIN(DATEVALUE($E1407),Base!U$3)-MAX(DATEVALUE($D1407),Base!U$2)+1&gt;=0,MIN(DATEVALUE($E1407),Base!U$3)-MAX(DATEVALUE($D1407),Base!U$2)+1,0),"")</f>
        <v/>
      </c>
      <c r="X1405" s="23" t="str">
        <f>IF(AND(($D1407)&lt;&gt;"",($E1407)&lt;&gt;""),IF(MIN(DATEVALUE($E1407),Base!V$3)-MAX(DATEVALUE($D1407),Base!V$2)+1&gt;=0,MIN(DATEVALUE($E1407),Base!V$3)-MAX(DATEVALUE($D1407),Base!V$2)+1,0),"")</f>
        <v/>
      </c>
      <c r="Y1405" s="20" t="str">
        <f>IF(AND(M1405&lt;&gt;"",$H1401&lt;&gt;"",$F1401&lt;&gt;""),M1405*$H1401*$F1401,"")</f>
        <v/>
      </c>
      <c r="Z1405" s="20" t="str">
        <f>IF(AND(N1405&lt;&gt;"",$H1400&lt;&gt;"",$F1400&lt;&gt;""),N1405*$H1400*$F1400,"")</f>
        <v/>
      </c>
      <c r="AA1405" s="20" t="str">
        <f>IF(AND(O1405&lt;&gt;"",$H1400&lt;&gt;"",$F1400&lt;&gt;""),O1405*$H1400*$F1400,"")</f>
        <v/>
      </c>
      <c r="AB1405" s="20" t="str">
        <f>IF(AND(P1405&lt;&gt;"",$H1400&lt;&gt;"",$F1400&lt;&gt;""),P1405*$H1400*$F1400,"")</f>
        <v/>
      </c>
      <c r="AC1405" s="20" t="str">
        <f>IF(AND(Q1405&lt;&gt;"",$H1400&lt;&gt;"",$F1400&lt;&gt;""),Q1405*$H1400*$F1400,"")</f>
        <v/>
      </c>
      <c r="AD1405" s="20" t="str">
        <f>IF(AND(R1405&lt;&gt;"",$H1400&lt;&gt;"",$F1400&lt;&gt;""),R1405*$H1400*$F1400,"")</f>
        <v/>
      </c>
      <c r="AE1405" s="20" t="str">
        <f>IF(AND(S1405&lt;&gt;"",$H1400&lt;&gt;"",$F1400&lt;&gt;""),S1405*$H1400*$F1400,"")</f>
        <v/>
      </c>
      <c r="AF1405" s="20" t="str">
        <f>IF(AND(T1405&lt;&gt;"",$H1400&lt;&gt;"",$F1400&lt;&gt;""),T1405*$H1400*$F1400,"")</f>
        <v/>
      </c>
      <c r="AG1405" s="20" t="str">
        <f>IF(AND(U1405&lt;&gt;"",$H1400&lt;&gt;"",$F1400&lt;&gt;""),U1405*$H1400*$F1400,"")</f>
        <v/>
      </c>
      <c r="AH1405" s="20" t="str">
        <f>IF(AND(V1405&lt;&gt;"",$H1400&lt;&gt;"",$F1400&lt;&gt;""),V1405*$H1400*$F1400,"")</f>
        <v/>
      </c>
      <c r="AI1405" s="20" t="str">
        <f>IF(AND(W1405&lt;&gt;"",$H1400&lt;&gt;"",$F1400&lt;&gt;""),W1405*$H1400*$F1400,"")</f>
        <v/>
      </c>
      <c r="AJ1405" s="20" t="str">
        <f>IF(AND(X1405&lt;&gt;"",$H1400&lt;&gt;"",$F1400&lt;&gt;""),X1405*$H1400*$F1400,"")</f>
        <v/>
      </c>
    </row>
    <row r="1406" spans="1:36" ht="23.25" customHeight="1" x14ac:dyDescent="0.25">
      <c r="A1406" s="24"/>
      <c r="B1406" s="24"/>
      <c r="J1406" s="20" t="str">
        <f t="shared" si="61"/>
        <v/>
      </c>
      <c r="K1406" s="20" t="str">
        <f t="shared" si="62"/>
        <v/>
      </c>
      <c r="L1406" s="20" t="str">
        <f>IF(D1401&lt;&gt;"",MONTH(D1401),"")</f>
        <v/>
      </c>
      <c r="M1406" s="23" t="str">
        <f>IF(AND(($D1408)&lt;&gt;"",($E1408)&lt;&gt;""),IF(MIN(DATEVALUE($E1408),Base!K$3)-MAX(DATEVALUE($D1408),Base!K$2)+1&gt;=0,MIN(DATEVALUE($E1408),Base!K$3)-MAX(DATEVALUE($D1408),Base!K$2)+1,0),"")</f>
        <v/>
      </c>
      <c r="N1406" s="23" t="str">
        <f>IF(AND(($D1408)&lt;&gt;"",($E1408)&lt;&gt;""),IF(MIN(DATEVALUE($E1408),Base!L$3)-MAX(DATEVALUE($D1408),Base!L$2)+1&gt;=0,MIN(DATEVALUE($E1408),Base!L$3)-MAX(DATEVALUE($D1408),Base!L$2)+1,0),"")</f>
        <v/>
      </c>
      <c r="O1406" s="23" t="str">
        <f>IF(AND(($D1408)&lt;&gt;"",($E1408)&lt;&gt;""),IF(MIN(DATEVALUE($E1408),Base!M$3)-MAX(DATEVALUE($D1408),Base!M$2)+1&gt;=0,MIN(DATEVALUE($E1408),Base!M$3)-MAX(DATEVALUE($D1408),Base!M$2)+1,0),"")</f>
        <v/>
      </c>
      <c r="P1406" s="23" t="str">
        <f>IF(AND(($D1408)&lt;&gt;"",($E1408)&lt;&gt;""),IF(MIN(DATEVALUE($E1408),Base!N$3)-MAX(DATEVALUE($D1408),Base!N$2)+1&gt;=0,MIN(DATEVALUE($E1408),Base!N$3)-MAX(DATEVALUE($D1408),Base!N$2)+1,0),"")</f>
        <v/>
      </c>
      <c r="Q1406" s="23" t="str">
        <f>IF(AND(($D1408)&lt;&gt;"",($E1408)&lt;&gt;""),IF(MIN(DATEVALUE($E1408),Base!O$3)-MAX(DATEVALUE($D1408),Base!O$2)+1&gt;=0,MIN(DATEVALUE($E1408),Base!O$3)-MAX(DATEVALUE($D1408),Base!O$2)+1,0),"")</f>
        <v/>
      </c>
      <c r="R1406" s="23" t="str">
        <f>IF(AND(($D1408)&lt;&gt;"",($E1408)&lt;&gt;""),IF(MIN(DATEVALUE($E1408),Base!P$3)-MAX(DATEVALUE($D1408),Base!P$2)+1&gt;=0,MIN(DATEVALUE($E1408),Base!P$3)-MAX(DATEVALUE($D1408),Base!P$2)+1,0),"")</f>
        <v/>
      </c>
      <c r="S1406" s="23" t="str">
        <f>IF(AND(($D1408)&lt;&gt;"",($E1408)&lt;&gt;""),IF(MIN(DATEVALUE($E1408),Base!Q$3)-MAX(DATEVALUE($D1408),Base!Q$2)+1&gt;=0,MIN(DATEVALUE($E1408),Base!Q$3)-MAX(DATEVALUE($D1408),Base!Q$2)+1,0),"")</f>
        <v/>
      </c>
      <c r="T1406" s="23" t="str">
        <f>IF(AND(($D1408)&lt;&gt;"",($E1408)&lt;&gt;""),IF(MIN(DATEVALUE($E1408),Base!R$3)-MAX(DATEVALUE($D1408),Base!R$2)+1&gt;=0,MIN(DATEVALUE($E1408),Base!R$3)-MAX(DATEVALUE($D1408),Base!R$2)+1,0),"")</f>
        <v/>
      </c>
      <c r="U1406" s="23" t="str">
        <f>IF(AND(($D1408)&lt;&gt;"",($E1408)&lt;&gt;""),IF(MIN(DATEVALUE($E1408),Base!S$3)-MAX(DATEVALUE($D1408),Base!S$2)+1&gt;=0,MIN(DATEVALUE($E1408),Base!S$3)-MAX(DATEVALUE($D1408),Base!S$2)+1,0),"")</f>
        <v/>
      </c>
      <c r="V1406" s="23" t="str">
        <f>IF(AND(($D1408)&lt;&gt;"",($E1408)&lt;&gt;""),IF(MIN(DATEVALUE($E1408),Base!T$3)-MAX(DATEVALUE($D1408),Base!T$2)+1&gt;=0,MIN(DATEVALUE($E1408),Base!T$3)-MAX(DATEVALUE($D1408),Base!T$2)+1,0),"")</f>
        <v/>
      </c>
      <c r="W1406" s="23" t="str">
        <f>IF(AND(($D1408)&lt;&gt;"",($E1408)&lt;&gt;""),IF(MIN(DATEVALUE($E1408),Base!U$3)-MAX(DATEVALUE($D1408),Base!U$2)+1&gt;=0,MIN(DATEVALUE($E1408),Base!U$3)-MAX(DATEVALUE($D1408),Base!U$2)+1,0),"")</f>
        <v/>
      </c>
      <c r="X1406" s="23" t="str">
        <f>IF(AND(($D1408)&lt;&gt;"",($E1408)&lt;&gt;""),IF(MIN(DATEVALUE($E1408),Base!V$3)-MAX(DATEVALUE($D1408),Base!V$2)+1&gt;=0,MIN(DATEVALUE($E1408),Base!V$3)-MAX(DATEVALUE($D1408),Base!V$2)+1,0),"")</f>
        <v/>
      </c>
      <c r="Y1406" s="20" t="str">
        <f>IF(AND(M1406&lt;&gt;"",$H1402&lt;&gt;"",$F1402&lt;&gt;""),M1406*$H1402*$F1402,"")</f>
        <v/>
      </c>
      <c r="Z1406" s="20" t="str">
        <f>IF(AND(N1406&lt;&gt;"",$H1401&lt;&gt;"",$F1401&lt;&gt;""),N1406*$H1401*$F1401,"")</f>
        <v/>
      </c>
      <c r="AA1406" s="20" t="str">
        <f>IF(AND(O1406&lt;&gt;"",$H1401&lt;&gt;"",$F1401&lt;&gt;""),O1406*$H1401*$F1401,"")</f>
        <v/>
      </c>
      <c r="AB1406" s="20" t="str">
        <f>IF(AND(P1406&lt;&gt;"",$H1401&lt;&gt;"",$F1401&lt;&gt;""),P1406*$H1401*$F1401,"")</f>
        <v/>
      </c>
      <c r="AC1406" s="20" t="str">
        <f>IF(AND(Q1406&lt;&gt;"",$H1401&lt;&gt;"",$F1401&lt;&gt;""),Q1406*$H1401*$F1401,"")</f>
        <v/>
      </c>
      <c r="AD1406" s="20" t="str">
        <f>IF(AND(R1406&lt;&gt;"",$H1401&lt;&gt;"",$F1401&lt;&gt;""),R1406*$H1401*$F1401,"")</f>
        <v/>
      </c>
      <c r="AE1406" s="20" t="str">
        <f>IF(AND(S1406&lt;&gt;"",$H1401&lt;&gt;"",$F1401&lt;&gt;""),S1406*$H1401*$F1401,"")</f>
        <v/>
      </c>
      <c r="AF1406" s="20" t="str">
        <f>IF(AND(T1406&lt;&gt;"",$H1401&lt;&gt;"",$F1401&lt;&gt;""),T1406*$H1401*$F1401,"")</f>
        <v/>
      </c>
      <c r="AG1406" s="20" t="str">
        <f>IF(AND(U1406&lt;&gt;"",$H1401&lt;&gt;"",$F1401&lt;&gt;""),U1406*$H1401*$F1401,"")</f>
        <v/>
      </c>
      <c r="AH1406" s="20" t="str">
        <f>IF(AND(V1406&lt;&gt;"",$H1401&lt;&gt;"",$F1401&lt;&gt;""),V1406*$H1401*$F1401,"")</f>
        <v/>
      </c>
      <c r="AI1406" s="20" t="str">
        <f>IF(AND(W1406&lt;&gt;"",$H1401&lt;&gt;"",$F1401&lt;&gt;""),W1406*$H1401*$F1401,"")</f>
        <v/>
      </c>
      <c r="AJ1406" s="20" t="str">
        <f>IF(AND(X1406&lt;&gt;"",$H1401&lt;&gt;"",$F1401&lt;&gt;""),X1406*$H1401*$F1401,"")</f>
        <v/>
      </c>
    </row>
    <row r="1407" spans="1:36" ht="23.25" customHeight="1" x14ac:dyDescent="0.25">
      <c r="A1407" s="24"/>
      <c r="B1407" s="24"/>
      <c r="J1407" s="20" t="str">
        <f t="shared" si="61"/>
        <v/>
      </c>
      <c r="K1407" s="20" t="str">
        <f t="shared" si="62"/>
        <v/>
      </c>
      <c r="L1407" s="20" t="str">
        <f>IF(D1402&lt;&gt;"",MONTH(D1402),"")</f>
        <v/>
      </c>
      <c r="M1407" s="23" t="str">
        <f>IF(AND(($D1409)&lt;&gt;"",($E1409)&lt;&gt;""),IF(MIN(DATEVALUE($E1409),Base!K$3)-MAX(DATEVALUE($D1409),Base!K$2)+1&gt;=0,MIN(DATEVALUE($E1409),Base!K$3)-MAX(DATEVALUE($D1409),Base!K$2)+1,0),"")</f>
        <v/>
      </c>
      <c r="N1407" s="23" t="str">
        <f>IF(AND(($D1409)&lt;&gt;"",($E1409)&lt;&gt;""),IF(MIN(DATEVALUE($E1409),Base!L$3)-MAX(DATEVALUE($D1409),Base!L$2)+1&gt;=0,MIN(DATEVALUE($E1409),Base!L$3)-MAX(DATEVALUE($D1409),Base!L$2)+1,0),"")</f>
        <v/>
      </c>
      <c r="O1407" s="23" t="str">
        <f>IF(AND(($D1409)&lt;&gt;"",($E1409)&lt;&gt;""),IF(MIN(DATEVALUE($E1409),Base!M$3)-MAX(DATEVALUE($D1409),Base!M$2)+1&gt;=0,MIN(DATEVALUE($E1409),Base!M$3)-MAX(DATEVALUE($D1409),Base!M$2)+1,0),"")</f>
        <v/>
      </c>
      <c r="P1407" s="23" t="str">
        <f>IF(AND(($D1409)&lt;&gt;"",($E1409)&lt;&gt;""),IF(MIN(DATEVALUE($E1409),Base!N$3)-MAX(DATEVALUE($D1409),Base!N$2)+1&gt;=0,MIN(DATEVALUE($E1409),Base!N$3)-MAX(DATEVALUE($D1409),Base!N$2)+1,0),"")</f>
        <v/>
      </c>
      <c r="Q1407" s="23" t="str">
        <f>IF(AND(($D1409)&lt;&gt;"",($E1409)&lt;&gt;""),IF(MIN(DATEVALUE($E1409),Base!O$3)-MAX(DATEVALUE($D1409),Base!O$2)+1&gt;=0,MIN(DATEVALUE($E1409),Base!O$3)-MAX(DATEVALUE($D1409),Base!O$2)+1,0),"")</f>
        <v/>
      </c>
      <c r="R1407" s="23" t="str">
        <f>IF(AND(($D1409)&lt;&gt;"",($E1409)&lt;&gt;""),IF(MIN(DATEVALUE($E1409),Base!P$3)-MAX(DATEVALUE($D1409),Base!P$2)+1&gt;=0,MIN(DATEVALUE($E1409),Base!P$3)-MAX(DATEVALUE($D1409),Base!P$2)+1,0),"")</f>
        <v/>
      </c>
      <c r="S1407" s="23" t="str">
        <f>IF(AND(($D1409)&lt;&gt;"",($E1409)&lt;&gt;""),IF(MIN(DATEVALUE($E1409),Base!Q$3)-MAX(DATEVALUE($D1409),Base!Q$2)+1&gt;=0,MIN(DATEVALUE($E1409),Base!Q$3)-MAX(DATEVALUE($D1409),Base!Q$2)+1,0),"")</f>
        <v/>
      </c>
      <c r="T1407" s="23" t="str">
        <f>IF(AND(($D1409)&lt;&gt;"",($E1409)&lt;&gt;""),IF(MIN(DATEVALUE($E1409),Base!R$3)-MAX(DATEVALUE($D1409),Base!R$2)+1&gt;=0,MIN(DATEVALUE($E1409),Base!R$3)-MAX(DATEVALUE($D1409),Base!R$2)+1,0),"")</f>
        <v/>
      </c>
      <c r="U1407" s="23" t="str">
        <f>IF(AND(($D1409)&lt;&gt;"",($E1409)&lt;&gt;""),IF(MIN(DATEVALUE($E1409),Base!S$3)-MAX(DATEVALUE($D1409),Base!S$2)+1&gt;=0,MIN(DATEVALUE($E1409),Base!S$3)-MAX(DATEVALUE($D1409),Base!S$2)+1,0),"")</f>
        <v/>
      </c>
      <c r="V1407" s="23" t="str">
        <f>IF(AND(($D1409)&lt;&gt;"",($E1409)&lt;&gt;""),IF(MIN(DATEVALUE($E1409),Base!T$3)-MAX(DATEVALUE($D1409),Base!T$2)+1&gt;=0,MIN(DATEVALUE($E1409),Base!T$3)-MAX(DATEVALUE($D1409),Base!T$2)+1,0),"")</f>
        <v/>
      </c>
      <c r="W1407" s="23" t="str">
        <f>IF(AND(($D1409)&lt;&gt;"",($E1409)&lt;&gt;""),IF(MIN(DATEVALUE($E1409),Base!U$3)-MAX(DATEVALUE($D1409),Base!U$2)+1&gt;=0,MIN(DATEVALUE($E1409),Base!U$3)-MAX(DATEVALUE($D1409),Base!U$2)+1,0),"")</f>
        <v/>
      </c>
      <c r="X1407" s="23" t="str">
        <f>IF(AND(($D1409)&lt;&gt;"",($E1409)&lt;&gt;""),IF(MIN(DATEVALUE($E1409),Base!V$3)-MAX(DATEVALUE($D1409),Base!V$2)+1&gt;=0,MIN(DATEVALUE($E1409),Base!V$3)-MAX(DATEVALUE($D1409),Base!V$2)+1,0),"")</f>
        <v/>
      </c>
      <c r="Y1407" s="20" t="str">
        <f>IF(AND(M1407&lt;&gt;"",$H1403&lt;&gt;"",$F1403&lt;&gt;""),M1407*$H1403*$F1403,"")</f>
        <v/>
      </c>
      <c r="Z1407" s="20" t="str">
        <f>IF(AND(N1407&lt;&gt;"",$H1402&lt;&gt;"",$F1402&lt;&gt;""),N1407*$H1402*$F1402,"")</f>
        <v/>
      </c>
      <c r="AA1407" s="20" t="str">
        <f>IF(AND(O1407&lt;&gt;"",$H1402&lt;&gt;"",$F1402&lt;&gt;""),O1407*$H1402*$F1402,"")</f>
        <v/>
      </c>
      <c r="AB1407" s="20" t="str">
        <f>IF(AND(P1407&lt;&gt;"",$H1402&lt;&gt;"",$F1402&lt;&gt;""),P1407*$H1402*$F1402,"")</f>
        <v/>
      </c>
      <c r="AC1407" s="20" t="str">
        <f>IF(AND(Q1407&lt;&gt;"",$H1402&lt;&gt;"",$F1402&lt;&gt;""),Q1407*$H1402*$F1402,"")</f>
        <v/>
      </c>
      <c r="AD1407" s="20" t="str">
        <f>IF(AND(R1407&lt;&gt;"",$H1402&lt;&gt;"",$F1402&lt;&gt;""),R1407*$H1402*$F1402,"")</f>
        <v/>
      </c>
      <c r="AE1407" s="20" t="str">
        <f>IF(AND(S1407&lt;&gt;"",$H1402&lt;&gt;"",$F1402&lt;&gt;""),S1407*$H1402*$F1402,"")</f>
        <v/>
      </c>
      <c r="AF1407" s="20" t="str">
        <f>IF(AND(T1407&lt;&gt;"",$H1402&lt;&gt;"",$F1402&lt;&gt;""),T1407*$H1402*$F1402,"")</f>
        <v/>
      </c>
      <c r="AG1407" s="20" t="str">
        <f>IF(AND(U1407&lt;&gt;"",$H1402&lt;&gt;"",$F1402&lt;&gt;""),U1407*$H1402*$F1402,"")</f>
        <v/>
      </c>
      <c r="AH1407" s="20" t="str">
        <f>IF(AND(V1407&lt;&gt;"",$H1402&lt;&gt;"",$F1402&lt;&gt;""),V1407*$H1402*$F1402,"")</f>
        <v/>
      </c>
      <c r="AI1407" s="20" t="str">
        <f>IF(AND(W1407&lt;&gt;"",$H1402&lt;&gt;"",$F1402&lt;&gt;""),W1407*$H1402*$F1402,"")</f>
        <v/>
      </c>
      <c r="AJ1407" s="20" t="str">
        <f>IF(AND(X1407&lt;&gt;"",$H1402&lt;&gt;"",$F1402&lt;&gt;""),X1407*$H1402*$F1402,"")</f>
        <v/>
      </c>
    </row>
    <row r="1408" spans="1:36" ht="23.25" customHeight="1" x14ac:dyDescent="0.25">
      <c r="A1408" s="24"/>
      <c r="B1408" s="24"/>
      <c r="J1408" s="20" t="str">
        <f t="shared" si="61"/>
        <v/>
      </c>
      <c r="K1408" s="20" t="str">
        <f t="shared" si="62"/>
        <v/>
      </c>
      <c r="L1408" s="20" t="str">
        <f>IF(D1403&lt;&gt;"",MONTH(D1403),"")</f>
        <v/>
      </c>
      <c r="M1408" s="23" t="str">
        <f>IF(AND(($D1410)&lt;&gt;"",($E1410)&lt;&gt;""),IF(MIN(DATEVALUE($E1410),Base!K$3)-MAX(DATEVALUE($D1410),Base!K$2)+1&gt;=0,MIN(DATEVALUE($E1410),Base!K$3)-MAX(DATEVALUE($D1410),Base!K$2)+1,0),"")</f>
        <v/>
      </c>
      <c r="N1408" s="23" t="str">
        <f>IF(AND(($D1410)&lt;&gt;"",($E1410)&lt;&gt;""),IF(MIN(DATEVALUE($E1410),Base!L$3)-MAX(DATEVALUE($D1410),Base!L$2)+1&gt;=0,MIN(DATEVALUE($E1410),Base!L$3)-MAX(DATEVALUE($D1410),Base!L$2)+1,0),"")</f>
        <v/>
      </c>
      <c r="O1408" s="23" t="str">
        <f>IF(AND(($D1410)&lt;&gt;"",($E1410)&lt;&gt;""),IF(MIN(DATEVALUE($E1410),Base!M$3)-MAX(DATEVALUE($D1410),Base!M$2)+1&gt;=0,MIN(DATEVALUE($E1410),Base!M$3)-MAX(DATEVALUE($D1410),Base!M$2)+1,0),"")</f>
        <v/>
      </c>
      <c r="P1408" s="23" t="str">
        <f>IF(AND(($D1410)&lt;&gt;"",($E1410)&lt;&gt;""),IF(MIN(DATEVALUE($E1410),Base!N$3)-MAX(DATEVALUE($D1410),Base!N$2)+1&gt;=0,MIN(DATEVALUE($E1410),Base!N$3)-MAX(DATEVALUE($D1410),Base!N$2)+1,0),"")</f>
        <v/>
      </c>
      <c r="Q1408" s="23" t="str">
        <f>IF(AND(($D1410)&lt;&gt;"",($E1410)&lt;&gt;""),IF(MIN(DATEVALUE($E1410),Base!O$3)-MAX(DATEVALUE($D1410),Base!O$2)+1&gt;=0,MIN(DATEVALUE($E1410),Base!O$3)-MAX(DATEVALUE($D1410),Base!O$2)+1,0),"")</f>
        <v/>
      </c>
      <c r="R1408" s="23" t="str">
        <f>IF(AND(($D1410)&lt;&gt;"",($E1410)&lt;&gt;""),IF(MIN(DATEVALUE($E1410),Base!P$3)-MAX(DATEVALUE($D1410),Base!P$2)+1&gt;=0,MIN(DATEVALUE($E1410),Base!P$3)-MAX(DATEVALUE($D1410),Base!P$2)+1,0),"")</f>
        <v/>
      </c>
      <c r="S1408" s="23" t="str">
        <f>IF(AND(($D1410)&lt;&gt;"",($E1410)&lt;&gt;""),IF(MIN(DATEVALUE($E1410),Base!Q$3)-MAX(DATEVALUE($D1410),Base!Q$2)+1&gt;=0,MIN(DATEVALUE($E1410),Base!Q$3)-MAX(DATEVALUE($D1410),Base!Q$2)+1,0),"")</f>
        <v/>
      </c>
      <c r="T1408" s="23" t="str">
        <f>IF(AND(($D1410)&lt;&gt;"",($E1410)&lt;&gt;""),IF(MIN(DATEVALUE($E1410),Base!R$3)-MAX(DATEVALUE($D1410),Base!R$2)+1&gt;=0,MIN(DATEVALUE($E1410),Base!R$3)-MAX(DATEVALUE($D1410),Base!R$2)+1,0),"")</f>
        <v/>
      </c>
      <c r="U1408" s="23" t="str">
        <f>IF(AND(($D1410)&lt;&gt;"",($E1410)&lt;&gt;""),IF(MIN(DATEVALUE($E1410),Base!S$3)-MAX(DATEVALUE($D1410),Base!S$2)+1&gt;=0,MIN(DATEVALUE($E1410),Base!S$3)-MAX(DATEVALUE($D1410),Base!S$2)+1,0),"")</f>
        <v/>
      </c>
      <c r="V1408" s="23" t="str">
        <f>IF(AND(($D1410)&lt;&gt;"",($E1410)&lt;&gt;""),IF(MIN(DATEVALUE($E1410),Base!T$3)-MAX(DATEVALUE($D1410),Base!T$2)+1&gt;=0,MIN(DATEVALUE($E1410),Base!T$3)-MAX(DATEVALUE($D1410),Base!T$2)+1,0),"")</f>
        <v/>
      </c>
      <c r="W1408" s="23" t="str">
        <f>IF(AND(($D1410)&lt;&gt;"",($E1410)&lt;&gt;""),IF(MIN(DATEVALUE($E1410),Base!U$3)-MAX(DATEVALUE($D1410),Base!U$2)+1&gt;=0,MIN(DATEVALUE($E1410),Base!U$3)-MAX(DATEVALUE($D1410),Base!U$2)+1,0),"")</f>
        <v/>
      </c>
      <c r="X1408" s="23" t="str">
        <f>IF(AND(($D1410)&lt;&gt;"",($E1410)&lt;&gt;""),IF(MIN(DATEVALUE($E1410),Base!V$3)-MAX(DATEVALUE($D1410),Base!V$2)+1&gt;=0,MIN(DATEVALUE($E1410),Base!V$3)-MAX(DATEVALUE($D1410),Base!V$2)+1,0),"")</f>
        <v/>
      </c>
      <c r="Y1408" s="20" t="str">
        <f>IF(AND(M1408&lt;&gt;"",$H1404&lt;&gt;"",$F1404&lt;&gt;""),M1408*$H1404*$F1404,"")</f>
        <v/>
      </c>
      <c r="Z1408" s="20" t="str">
        <f>IF(AND(N1408&lt;&gt;"",$H1403&lt;&gt;"",$F1403&lt;&gt;""),N1408*$H1403*$F1403,"")</f>
        <v/>
      </c>
      <c r="AA1408" s="20" t="str">
        <f>IF(AND(O1408&lt;&gt;"",$H1403&lt;&gt;"",$F1403&lt;&gt;""),O1408*$H1403*$F1403,"")</f>
        <v/>
      </c>
      <c r="AB1408" s="20" t="str">
        <f>IF(AND(P1408&lt;&gt;"",$H1403&lt;&gt;"",$F1403&lt;&gt;""),P1408*$H1403*$F1403,"")</f>
        <v/>
      </c>
      <c r="AC1408" s="20" t="str">
        <f>IF(AND(Q1408&lt;&gt;"",$H1403&lt;&gt;"",$F1403&lt;&gt;""),Q1408*$H1403*$F1403,"")</f>
        <v/>
      </c>
      <c r="AD1408" s="20" t="str">
        <f>IF(AND(R1408&lt;&gt;"",$H1403&lt;&gt;"",$F1403&lt;&gt;""),R1408*$H1403*$F1403,"")</f>
        <v/>
      </c>
      <c r="AE1408" s="20" t="str">
        <f>IF(AND(S1408&lt;&gt;"",$H1403&lt;&gt;"",$F1403&lt;&gt;""),S1408*$H1403*$F1403,"")</f>
        <v/>
      </c>
      <c r="AF1408" s="20" t="str">
        <f>IF(AND(T1408&lt;&gt;"",$H1403&lt;&gt;"",$F1403&lt;&gt;""),T1408*$H1403*$F1403,"")</f>
        <v/>
      </c>
      <c r="AG1408" s="20" t="str">
        <f>IF(AND(U1408&lt;&gt;"",$H1403&lt;&gt;"",$F1403&lt;&gt;""),U1408*$H1403*$F1403,"")</f>
        <v/>
      </c>
      <c r="AH1408" s="20" t="str">
        <f>IF(AND(V1408&lt;&gt;"",$H1403&lt;&gt;"",$F1403&lt;&gt;""),V1408*$H1403*$F1403,"")</f>
        <v/>
      </c>
      <c r="AI1408" s="20" t="str">
        <f>IF(AND(W1408&lt;&gt;"",$H1403&lt;&gt;"",$F1403&lt;&gt;""),W1408*$H1403*$F1403,"")</f>
        <v/>
      </c>
      <c r="AJ1408" s="20" t="str">
        <f>IF(AND(X1408&lt;&gt;"",$H1403&lt;&gt;"",$F1403&lt;&gt;""),X1408*$H1403*$F1403,"")</f>
        <v/>
      </c>
    </row>
    <row r="1409" spans="1:36" ht="23.25" customHeight="1" x14ac:dyDescent="0.25">
      <c r="A1409" s="24"/>
      <c r="B1409" s="24"/>
      <c r="J1409" s="20" t="str">
        <f t="shared" si="61"/>
        <v/>
      </c>
      <c r="K1409" s="20" t="str">
        <f t="shared" si="62"/>
        <v/>
      </c>
      <c r="L1409" s="20" t="str">
        <f>IF(D1404&lt;&gt;"",MONTH(D1404),"")</f>
        <v/>
      </c>
      <c r="M1409" s="23" t="str">
        <f>IF(AND(($D1411)&lt;&gt;"",($E1411)&lt;&gt;""),IF(MIN(DATEVALUE($E1411),Base!K$3)-MAX(DATEVALUE($D1411),Base!K$2)+1&gt;=0,MIN(DATEVALUE($E1411),Base!K$3)-MAX(DATEVALUE($D1411),Base!K$2)+1,0),"")</f>
        <v/>
      </c>
      <c r="N1409" s="23" t="str">
        <f>IF(AND(($D1411)&lt;&gt;"",($E1411)&lt;&gt;""),IF(MIN(DATEVALUE($E1411),Base!L$3)-MAX(DATEVALUE($D1411),Base!L$2)+1&gt;=0,MIN(DATEVALUE($E1411),Base!L$3)-MAX(DATEVALUE($D1411),Base!L$2)+1,0),"")</f>
        <v/>
      </c>
      <c r="O1409" s="23" t="str">
        <f>IF(AND(($D1411)&lt;&gt;"",($E1411)&lt;&gt;""),IF(MIN(DATEVALUE($E1411),Base!M$3)-MAX(DATEVALUE($D1411),Base!M$2)+1&gt;=0,MIN(DATEVALUE($E1411),Base!M$3)-MAX(DATEVALUE($D1411),Base!M$2)+1,0),"")</f>
        <v/>
      </c>
      <c r="P1409" s="23" t="str">
        <f>IF(AND(($D1411)&lt;&gt;"",($E1411)&lt;&gt;""),IF(MIN(DATEVALUE($E1411),Base!N$3)-MAX(DATEVALUE($D1411),Base!N$2)+1&gt;=0,MIN(DATEVALUE($E1411),Base!N$3)-MAX(DATEVALUE($D1411),Base!N$2)+1,0),"")</f>
        <v/>
      </c>
      <c r="Q1409" s="23" t="str">
        <f>IF(AND(($D1411)&lt;&gt;"",($E1411)&lt;&gt;""),IF(MIN(DATEVALUE($E1411),Base!O$3)-MAX(DATEVALUE($D1411),Base!O$2)+1&gt;=0,MIN(DATEVALUE($E1411),Base!O$3)-MAX(DATEVALUE($D1411),Base!O$2)+1,0),"")</f>
        <v/>
      </c>
      <c r="R1409" s="23" t="str">
        <f>IF(AND(($D1411)&lt;&gt;"",($E1411)&lt;&gt;""),IF(MIN(DATEVALUE($E1411),Base!P$3)-MAX(DATEVALUE($D1411),Base!P$2)+1&gt;=0,MIN(DATEVALUE($E1411),Base!P$3)-MAX(DATEVALUE($D1411),Base!P$2)+1,0),"")</f>
        <v/>
      </c>
      <c r="S1409" s="23" t="str">
        <f>IF(AND(($D1411)&lt;&gt;"",($E1411)&lt;&gt;""),IF(MIN(DATEVALUE($E1411),Base!Q$3)-MAX(DATEVALUE($D1411),Base!Q$2)+1&gt;=0,MIN(DATEVALUE($E1411),Base!Q$3)-MAX(DATEVALUE($D1411),Base!Q$2)+1,0),"")</f>
        <v/>
      </c>
      <c r="T1409" s="23" t="str">
        <f>IF(AND(($D1411)&lt;&gt;"",($E1411)&lt;&gt;""),IF(MIN(DATEVALUE($E1411),Base!R$3)-MAX(DATEVALUE($D1411),Base!R$2)+1&gt;=0,MIN(DATEVALUE($E1411),Base!R$3)-MAX(DATEVALUE($D1411),Base!R$2)+1,0),"")</f>
        <v/>
      </c>
      <c r="U1409" s="23" t="str">
        <f>IF(AND(($D1411)&lt;&gt;"",($E1411)&lt;&gt;""),IF(MIN(DATEVALUE($E1411),Base!S$3)-MAX(DATEVALUE($D1411),Base!S$2)+1&gt;=0,MIN(DATEVALUE($E1411),Base!S$3)-MAX(DATEVALUE($D1411),Base!S$2)+1,0),"")</f>
        <v/>
      </c>
      <c r="V1409" s="23" t="str">
        <f>IF(AND(($D1411)&lt;&gt;"",($E1411)&lt;&gt;""),IF(MIN(DATEVALUE($E1411),Base!T$3)-MAX(DATEVALUE($D1411),Base!T$2)+1&gt;=0,MIN(DATEVALUE($E1411),Base!T$3)-MAX(DATEVALUE($D1411),Base!T$2)+1,0),"")</f>
        <v/>
      </c>
      <c r="W1409" s="23" t="str">
        <f>IF(AND(($D1411)&lt;&gt;"",($E1411)&lt;&gt;""),IF(MIN(DATEVALUE($E1411),Base!U$3)-MAX(DATEVALUE($D1411),Base!U$2)+1&gt;=0,MIN(DATEVALUE($E1411),Base!U$3)-MAX(DATEVALUE($D1411),Base!U$2)+1,0),"")</f>
        <v/>
      </c>
      <c r="X1409" s="23" t="str">
        <f>IF(AND(($D1411)&lt;&gt;"",($E1411)&lt;&gt;""),IF(MIN(DATEVALUE($E1411),Base!V$3)-MAX(DATEVALUE($D1411),Base!V$2)+1&gt;=0,MIN(DATEVALUE($E1411),Base!V$3)-MAX(DATEVALUE($D1411),Base!V$2)+1,0),"")</f>
        <v/>
      </c>
      <c r="Y1409" s="20" t="str">
        <f>IF(AND(M1409&lt;&gt;"",$H1405&lt;&gt;"",$F1405&lt;&gt;""),M1409*$H1405*$F1405,"")</f>
        <v/>
      </c>
      <c r="Z1409" s="20" t="str">
        <f>IF(AND(N1409&lt;&gt;"",$H1404&lt;&gt;"",$F1404&lt;&gt;""),N1409*$H1404*$F1404,"")</f>
        <v/>
      </c>
      <c r="AA1409" s="20" t="str">
        <f>IF(AND(O1409&lt;&gt;"",$H1404&lt;&gt;"",$F1404&lt;&gt;""),O1409*$H1404*$F1404,"")</f>
        <v/>
      </c>
      <c r="AB1409" s="20" t="str">
        <f>IF(AND(P1409&lt;&gt;"",$H1404&lt;&gt;"",$F1404&lt;&gt;""),P1409*$H1404*$F1404,"")</f>
        <v/>
      </c>
      <c r="AC1409" s="20" t="str">
        <f>IF(AND(Q1409&lt;&gt;"",$H1404&lt;&gt;"",$F1404&lt;&gt;""),Q1409*$H1404*$F1404,"")</f>
        <v/>
      </c>
      <c r="AD1409" s="20" t="str">
        <f>IF(AND(R1409&lt;&gt;"",$H1404&lt;&gt;"",$F1404&lt;&gt;""),R1409*$H1404*$F1404,"")</f>
        <v/>
      </c>
      <c r="AE1409" s="20" t="str">
        <f>IF(AND(S1409&lt;&gt;"",$H1404&lt;&gt;"",$F1404&lt;&gt;""),S1409*$H1404*$F1404,"")</f>
        <v/>
      </c>
      <c r="AF1409" s="20" t="str">
        <f>IF(AND(T1409&lt;&gt;"",$H1404&lt;&gt;"",$F1404&lt;&gt;""),T1409*$H1404*$F1404,"")</f>
        <v/>
      </c>
      <c r="AG1409" s="20" t="str">
        <f>IF(AND(U1409&lt;&gt;"",$H1404&lt;&gt;"",$F1404&lt;&gt;""),U1409*$H1404*$F1404,"")</f>
        <v/>
      </c>
      <c r="AH1409" s="20" t="str">
        <f>IF(AND(V1409&lt;&gt;"",$H1404&lt;&gt;"",$F1404&lt;&gt;""),V1409*$H1404*$F1404,"")</f>
        <v/>
      </c>
      <c r="AI1409" s="20" t="str">
        <f>IF(AND(W1409&lt;&gt;"",$H1404&lt;&gt;"",$F1404&lt;&gt;""),W1409*$H1404*$F1404,"")</f>
        <v/>
      </c>
      <c r="AJ1409" s="20" t="str">
        <f>IF(AND(X1409&lt;&gt;"",$H1404&lt;&gt;"",$F1404&lt;&gt;""),X1409*$H1404*$F1404,"")</f>
        <v/>
      </c>
    </row>
    <row r="1410" spans="1:36" ht="23.25" customHeight="1" x14ac:dyDescent="0.25">
      <c r="A1410" s="24"/>
      <c r="B1410" s="24"/>
      <c r="J1410" s="20" t="str">
        <f t="shared" si="61"/>
        <v/>
      </c>
      <c r="K1410" s="20" t="str">
        <f t="shared" si="62"/>
        <v/>
      </c>
      <c r="L1410" s="20" t="str">
        <f>IF(D1405&lt;&gt;"",MONTH(D1405),"")</f>
        <v/>
      </c>
      <c r="M1410" s="23" t="str">
        <f>IF(AND(($D1412)&lt;&gt;"",($E1412)&lt;&gt;""),IF(MIN(DATEVALUE($E1412),Base!K$3)-MAX(DATEVALUE($D1412),Base!K$2)+1&gt;=0,MIN(DATEVALUE($E1412),Base!K$3)-MAX(DATEVALUE($D1412),Base!K$2)+1,0),"")</f>
        <v/>
      </c>
      <c r="N1410" s="23" t="str">
        <f>IF(AND(($D1412)&lt;&gt;"",($E1412)&lt;&gt;""),IF(MIN(DATEVALUE($E1412),Base!L$3)-MAX(DATEVALUE($D1412),Base!L$2)+1&gt;=0,MIN(DATEVALUE($E1412),Base!L$3)-MAX(DATEVALUE($D1412),Base!L$2)+1,0),"")</f>
        <v/>
      </c>
      <c r="O1410" s="23" t="str">
        <f>IF(AND(($D1412)&lt;&gt;"",($E1412)&lt;&gt;""),IF(MIN(DATEVALUE($E1412),Base!M$3)-MAX(DATEVALUE($D1412),Base!M$2)+1&gt;=0,MIN(DATEVALUE($E1412),Base!M$3)-MAX(DATEVALUE($D1412),Base!M$2)+1,0),"")</f>
        <v/>
      </c>
      <c r="P1410" s="23" t="str">
        <f>IF(AND(($D1412)&lt;&gt;"",($E1412)&lt;&gt;""),IF(MIN(DATEVALUE($E1412),Base!N$3)-MAX(DATEVALUE($D1412),Base!N$2)+1&gt;=0,MIN(DATEVALUE($E1412),Base!N$3)-MAX(DATEVALUE($D1412),Base!N$2)+1,0),"")</f>
        <v/>
      </c>
      <c r="Q1410" s="23" t="str">
        <f>IF(AND(($D1412)&lt;&gt;"",($E1412)&lt;&gt;""),IF(MIN(DATEVALUE($E1412),Base!O$3)-MAX(DATEVALUE($D1412),Base!O$2)+1&gt;=0,MIN(DATEVALUE($E1412),Base!O$3)-MAX(DATEVALUE($D1412),Base!O$2)+1,0),"")</f>
        <v/>
      </c>
      <c r="R1410" s="23" t="str">
        <f>IF(AND(($D1412)&lt;&gt;"",($E1412)&lt;&gt;""),IF(MIN(DATEVALUE($E1412),Base!P$3)-MAX(DATEVALUE($D1412),Base!P$2)+1&gt;=0,MIN(DATEVALUE($E1412),Base!P$3)-MAX(DATEVALUE($D1412),Base!P$2)+1,0),"")</f>
        <v/>
      </c>
      <c r="S1410" s="23" t="str">
        <f>IF(AND(($D1412)&lt;&gt;"",($E1412)&lt;&gt;""),IF(MIN(DATEVALUE($E1412),Base!Q$3)-MAX(DATEVALUE($D1412),Base!Q$2)+1&gt;=0,MIN(DATEVALUE($E1412),Base!Q$3)-MAX(DATEVALUE($D1412),Base!Q$2)+1,0),"")</f>
        <v/>
      </c>
      <c r="T1410" s="23" t="str">
        <f>IF(AND(($D1412)&lt;&gt;"",($E1412)&lt;&gt;""),IF(MIN(DATEVALUE($E1412),Base!R$3)-MAX(DATEVALUE($D1412),Base!R$2)+1&gt;=0,MIN(DATEVALUE($E1412),Base!R$3)-MAX(DATEVALUE($D1412),Base!R$2)+1,0),"")</f>
        <v/>
      </c>
      <c r="U1410" s="23" t="str">
        <f>IF(AND(($D1412)&lt;&gt;"",($E1412)&lt;&gt;""),IF(MIN(DATEVALUE($E1412),Base!S$3)-MAX(DATEVALUE($D1412),Base!S$2)+1&gt;=0,MIN(DATEVALUE($E1412),Base!S$3)-MAX(DATEVALUE($D1412),Base!S$2)+1,0),"")</f>
        <v/>
      </c>
      <c r="V1410" s="23" t="str">
        <f>IF(AND(($D1412)&lt;&gt;"",($E1412)&lt;&gt;""),IF(MIN(DATEVALUE($E1412),Base!T$3)-MAX(DATEVALUE($D1412),Base!T$2)+1&gt;=0,MIN(DATEVALUE($E1412),Base!T$3)-MAX(DATEVALUE($D1412),Base!T$2)+1,0),"")</f>
        <v/>
      </c>
      <c r="W1410" s="23" t="str">
        <f>IF(AND(($D1412)&lt;&gt;"",($E1412)&lt;&gt;""),IF(MIN(DATEVALUE($E1412),Base!U$3)-MAX(DATEVALUE($D1412),Base!U$2)+1&gt;=0,MIN(DATEVALUE($E1412),Base!U$3)-MAX(DATEVALUE($D1412),Base!U$2)+1,0),"")</f>
        <v/>
      </c>
      <c r="X1410" s="23" t="str">
        <f>IF(AND(($D1412)&lt;&gt;"",($E1412)&lt;&gt;""),IF(MIN(DATEVALUE($E1412),Base!V$3)-MAX(DATEVALUE($D1412),Base!V$2)+1&gt;=0,MIN(DATEVALUE($E1412),Base!V$3)-MAX(DATEVALUE($D1412),Base!V$2)+1,0),"")</f>
        <v/>
      </c>
      <c r="Y1410" s="20" t="str">
        <f>IF(AND(M1410&lt;&gt;"",$H1406&lt;&gt;"",$F1406&lt;&gt;""),M1410*$H1406*$F1406,"")</f>
        <v/>
      </c>
      <c r="Z1410" s="20" t="str">
        <f>IF(AND(N1410&lt;&gt;"",$H1405&lt;&gt;"",$F1405&lt;&gt;""),N1410*$H1405*$F1405,"")</f>
        <v/>
      </c>
      <c r="AA1410" s="20" t="str">
        <f>IF(AND(O1410&lt;&gt;"",$H1405&lt;&gt;"",$F1405&lt;&gt;""),O1410*$H1405*$F1405,"")</f>
        <v/>
      </c>
      <c r="AB1410" s="20" t="str">
        <f>IF(AND(P1410&lt;&gt;"",$H1405&lt;&gt;"",$F1405&lt;&gt;""),P1410*$H1405*$F1405,"")</f>
        <v/>
      </c>
      <c r="AC1410" s="20" t="str">
        <f>IF(AND(Q1410&lt;&gt;"",$H1405&lt;&gt;"",$F1405&lt;&gt;""),Q1410*$H1405*$F1405,"")</f>
        <v/>
      </c>
      <c r="AD1410" s="20" t="str">
        <f>IF(AND(R1410&lt;&gt;"",$H1405&lt;&gt;"",$F1405&lt;&gt;""),R1410*$H1405*$F1405,"")</f>
        <v/>
      </c>
      <c r="AE1410" s="20" t="str">
        <f>IF(AND(S1410&lt;&gt;"",$H1405&lt;&gt;"",$F1405&lt;&gt;""),S1410*$H1405*$F1405,"")</f>
        <v/>
      </c>
      <c r="AF1410" s="20" t="str">
        <f>IF(AND(T1410&lt;&gt;"",$H1405&lt;&gt;"",$F1405&lt;&gt;""),T1410*$H1405*$F1405,"")</f>
        <v/>
      </c>
      <c r="AG1410" s="20" t="str">
        <f>IF(AND(U1410&lt;&gt;"",$H1405&lt;&gt;"",$F1405&lt;&gt;""),U1410*$H1405*$F1405,"")</f>
        <v/>
      </c>
      <c r="AH1410" s="20" t="str">
        <f>IF(AND(V1410&lt;&gt;"",$H1405&lt;&gt;"",$F1405&lt;&gt;""),V1410*$H1405*$F1405,"")</f>
        <v/>
      </c>
      <c r="AI1410" s="20" t="str">
        <f>IF(AND(W1410&lt;&gt;"",$H1405&lt;&gt;"",$F1405&lt;&gt;""),W1410*$H1405*$F1405,"")</f>
        <v/>
      </c>
      <c r="AJ1410" s="20" t="str">
        <f>IF(AND(X1410&lt;&gt;"",$H1405&lt;&gt;"",$F1405&lt;&gt;""),X1410*$H1405*$F1405,"")</f>
        <v/>
      </c>
    </row>
    <row r="1411" spans="1:36" ht="23.25" customHeight="1" x14ac:dyDescent="0.25">
      <c r="A1411" s="24"/>
      <c r="B1411" s="24"/>
      <c r="J1411" s="20" t="str">
        <f t="shared" si="61"/>
        <v/>
      </c>
      <c r="K1411" s="20" t="str">
        <f t="shared" si="62"/>
        <v/>
      </c>
      <c r="L1411" s="20" t="str">
        <f>IF(D1406&lt;&gt;"",MONTH(D1406),"")</f>
        <v/>
      </c>
      <c r="M1411" s="23" t="str">
        <f>IF(AND(($D1413)&lt;&gt;"",($E1413)&lt;&gt;""),IF(MIN(DATEVALUE($E1413),Base!K$3)-MAX(DATEVALUE($D1413),Base!K$2)+1&gt;=0,MIN(DATEVALUE($E1413),Base!K$3)-MAX(DATEVALUE($D1413),Base!K$2)+1,0),"")</f>
        <v/>
      </c>
      <c r="N1411" s="23" t="str">
        <f>IF(AND(($D1413)&lt;&gt;"",($E1413)&lt;&gt;""),IF(MIN(DATEVALUE($E1413),Base!L$3)-MAX(DATEVALUE($D1413),Base!L$2)+1&gt;=0,MIN(DATEVALUE($E1413),Base!L$3)-MAX(DATEVALUE($D1413),Base!L$2)+1,0),"")</f>
        <v/>
      </c>
      <c r="O1411" s="23" t="str">
        <f>IF(AND(($D1413)&lt;&gt;"",($E1413)&lt;&gt;""),IF(MIN(DATEVALUE($E1413),Base!M$3)-MAX(DATEVALUE($D1413),Base!M$2)+1&gt;=0,MIN(DATEVALUE($E1413),Base!M$3)-MAX(DATEVALUE($D1413),Base!M$2)+1,0),"")</f>
        <v/>
      </c>
      <c r="P1411" s="23" t="str">
        <f>IF(AND(($D1413)&lt;&gt;"",($E1413)&lt;&gt;""),IF(MIN(DATEVALUE($E1413),Base!N$3)-MAX(DATEVALUE($D1413),Base!N$2)+1&gt;=0,MIN(DATEVALUE($E1413),Base!N$3)-MAX(DATEVALUE($D1413),Base!N$2)+1,0),"")</f>
        <v/>
      </c>
      <c r="Q1411" s="23" t="str">
        <f>IF(AND(($D1413)&lt;&gt;"",($E1413)&lt;&gt;""),IF(MIN(DATEVALUE($E1413),Base!O$3)-MAX(DATEVALUE($D1413),Base!O$2)+1&gt;=0,MIN(DATEVALUE($E1413),Base!O$3)-MAX(DATEVALUE($D1413),Base!O$2)+1,0),"")</f>
        <v/>
      </c>
      <c r="R1411" s="23" t="str">
        <f>IF(AND(($D1413)&lt;&gt;"",($E1413)&lt;&gt;""),IF(MIN(DATEVALUE($E1413),Base!P$3)-MAX(DATEVALUE($D1413),Base!P$2)+1&gt;=0,MIN(DATEVALUE($E1413),Base!P$3)-MAX(DATEVALUE($D1413),Base!P$2)+1,0),"")</f>
        <v/>
      </c>
      <c r="S1411" s="23" t="str">
        <f>IF(AND(($D1413)&lt;&gt;"",($E1413)&lt;&gt;""),IF(MIN(DATEVALUE($E1413),Base!Q$3)-MAX(DATEVALUE($D1413),Base!Q$2)+1&gt;=0,MIN(DATEVALUE($E1413),Base!Q$3)-MAX(DATEVALUE($D1413),Base!Q$2)+1,0),"")</f>
        <v/>
      </c>
      <c r="T1411" s="23" t="str">
        <f>IF(AND(($D1413)&lt;&gt;"",($E1413)&lt;&gt;""),IF(MIN(DATEVALUE($E1413),Base!R$3)-MAX(DATEVALUE($D1413),Base!R$2)+1&gt;=0,MIN(DATEVALUE($E1413),Base!R$3)-MAX(DATEVALUE($D1413),Base!R$2)+1,0),"")</f>
        <v/>
      </c>
      <c r="U1411" s="23" t="str">
        <f>IF(AND(($D1413)&lt;&gt;"",($E1413)&lt;&gt;""),IF(MIN(DATEVALUE($E1413),Base!S$3)-MAX(DATEVALUE($D1413),Base!S$2)+1&gt;=0,MIN(DATEVALUE($E1413),Base!S$3)-MAX(DATEVALUE($D1413),Base!S$2)+1,0),"")</f>
        <v/>
      </c>
      <c r="V1411" s="23" t="str">
        <f>IF(AND(($D1413)&lt;&gt;"",($E1413)&lt;&gt;""),IF(MIN(DATEVALUE($E1413),Base!T$3)-MAX(DATEVALUE($D1413),Base!T$2)+1&gt;=0,MIN(DATEVALUE($E1413),Base!T$3)-MAX(DATEVALUE($D1413),Base!T$2)+1,0),"")</f>
        <v/>
      </c>
      <c r="W1411" s="23" t="str">
        <f>IF(AND(($D1413)&lt;&gt;"",($E1413)&lt;&gt;""),IF(MIN(DATEVALUE($E1413),Base!U$3)-MAX(DATEVALUE($D1413),Base!U$2)+1&gt;=0,MIN(DATEVALUE($E1413),Base!U$3)-MAX(DATEVALUE($D1413),Base!U$2)+1,0),"")</f>
        <v/>
      </c>
      <c r="X1411" s="23" t="str">
        <f>IF(AND(($D1413)&lt;&gt;"",($E1413)&lt;&gt;""),IF(MIN(DATEVALUE($E1413),Base!V$3)-MAX(DATEVALUE($D1413),Base!V$2)+1&gt;=0,MIN(DATEVALUE($E1413),Base!V$3)-MAX(DATEVALUE($D1413),Base!V$2)+1,0),"")</f>
        <v/>
      </c>
      <c r="Y1411" s="20" t="str">
        <f>IF(AND(M1411&lt;&gt;"",$H1407&lt;&gt;"",$F1407&lt;&gt;""),M1411*$H1407*$F1407,"")</f>
        <v/>
      </c>
      <c r="Z1411" s="20" t="str">
        <f>IF(AND(N1411&lt;&gt;"",$H1406&lt;&gt;"",$F1406&lt;&gt;""),N1411*$H1406*$F1406,"")</f>
        <v/>
      </c>
      <c r="AA1411" s="20" t="str">
        <f>IF(AND(O1411&lt;&gt;"",$H1406&lt;&gt;"",$F1406&lt;&gt;""),O1411*$H1406*$F1406,"")</f>
        <v/>
      </c>
      <c r="AB1411" s="20" t="str">
        <f>IF(AND(P1411&lt;&gt;"",$H1406&lt;&gt;"",$F1406&lt;&gt;""),P1411*$H1406*$F1406,"")</f>
        <v/>
      </c>
      <c r="AC1411" s="20" t="str">
        <f>IF(AND(Q1411&lt;&gt;"",$H1406&lt;&gt;"",$F1406&lt;&gt;""),Q1411*$H1406*$F1406,"")</f>
        <v/>
      </c>
      <c r="AD1411" s="20" t="str">
        <f>IF(AND(R1411&lt;&gt;"",$H1406&lt;&gt;"",$F1406&lt;&gt;""),R1411*$H1406*$F1406,"")</f>
        <v/>
      </c>
      <c r="AE1411" s="20" t="str">
        <f>IF(AND(S1411&lt;&gt;"",$H1406&lt;&gt;"",$F1406&lt;&gt;""),S1411*$H1406*$F1406,"")</f>
        <v/>
      </c>
      <c r="AF1411" s="20" t="str">
        <f>IF(AND(T1411&lt;&gt;"",$H1406&lt;&gt;"",$F1406&lt;&gt;""),T1411*$H1406*$F1406,"")</f>
        <v/>
      </c>
      <c r="AG1411" s="20" t="str">
        <f>IF(AND(U1411&lt;&gt;"",$H1406&lt;&gt;"",$F1406&lt;&gt;""),U1411*$H1406*$F1406,"")</f>
        <v/>
      </c>
      <c r="AH1411" s="20" t="str">
        <f>IF(AND(V1411&lt;&gt;"",$H1406&lt;&gt;"",$F1406&lt;&gt;""),V1411*$H1406*$F1406,"")</f>
        <v/>
      </c>
      <c r="AI1411" s="20" t="str">
        <f>IF(AND(W1411&lt;&gt;"",$H1406&lt;&gt;"",$F1406&lt;&gt;""),W1411*$H1406*$F1406,"")</f>
        <v/>
      </c>
      <c r="AJ1411" s="20" t="str">
        <f>IF(AND(X1411&lt;&gt;"",$H1406&lt;&gt;"",$F1406&lt;&gt;""),X1411*$H1406*$F1406,"")</f>
        <v/>
      </c>
    </row>
    <row r="1412" spans="1:36" ht="23.25" customHeight="1" x14ac:dyDescent="0.25">
      <c r="A1412" s="24"/>
      <c r="B1412" s="24"/>
      <c r="J1412" s="20" t="str">
        <f t="shared" si="61"/>
        <v/>
      </c>
      <c r="K1412" s="20" t="str">
        <f t="shared" si="62"/>
        <v/>
      </c>
      <c r="L1412" s="20" t="str">
        <f>IF(D1407&lt;&gt;"",MONTH(D1407),"")</f>
        <v/>
      </c>
      <c r="M1412" s="23" t="str">
        <f>IF(AND(($D1414)&lt;&gt;"",($E1414)&lt;&gt;""),IF(MIN(DATEVALUE($E1414),Base!K$3)-MAX(DATEVALUE($D1414),Base!K$2)+1&gt;=0,MIN(DATEVALUE($E1414),Base!K$3)-MAX(DATEVALUE($D1414),Base!K$2)+1,0),"")</f>
        <v/>
      </c>
      <c r="N1412" s="23" t="str">
        <f>IF(AND(($D1414)&lt;&gt;"",($E1414)&lt;&gt;""),IF(MIN(DATEVALUE($E1414),Base!L$3)-MAX(DATEVALUE($D1414),Base!L$2)+1&gt;=0,MIN(DATEVALUE($E1414),Base!L$3)-MAX(DATEVALUE($D1414),Base!L$2)+1,0),"")</f>
        <v/>
      </c>
      <c r="O1412" s="23" t="str">
        <f>IF(AND(($D1414)&lt;&gt;"",($E1414)&lt;&gt;""),IF(MIN(DATEVALUE($E1414),Base!M$3)-MAX(DATEVALUE($D1414),Base!M$2)+1&gt;=0,MIN(DATEVALUE($E1414),Base!M$3)-MAX(DATEVALUE($D1414),Base!M$2)+1,0),"")</f>
        <v/>
      </c>
      <c r="P1412" s="23" t="str">
        <f>IF(AND(($D1414)&lt;&gt;"",($E1414)&lt;&gt;""),IF(MIN(DATEVALUE($E1414),Base!N$3)-MAX(DATEVALUE($D1414),Base!N$2)+1&gt;=0,MIN(DATEVALUE($E1414),Base!N$3)-MAX(DATEVALUE($D1414),Base!N$2)+1,0),"")</f>
        <v/>
      </c>
      <c r="Q1412" s="23" t="str">
        <f>IF(AND(($D1414)&lt;&gt;"",($E1414)&lt;&gt;""),IF(MIN(DATEVALUE($E1414),Base!O$3)-MAX(DATEVALUE($D1414),Base!O$2)+1&gt;=0,MIN(DATEVALUE($E1414),Base!O$3)-MAX(DATEVALUE($D1414),Base!O$2)+1,0),"")</f>
        <v/>
      </c>
      <c r="R1412" s="23" t="str">
        <f>IF(AND(($D1414)&lt;&gt;"",($E1414)&lt;&gt;""),IF(MIN(DATEVALUE($E1414),Base!P$3)-MAX(DATEVALUE($D1414),Base!P$2)+1&gt;=0,MIN(DATEVALUE($E1414),Base!P$3)-MAX(DATEVALUE($D1414),Base!P$2)+1,0),"")</f>
        <v/>
      </c>
      <c r="S1412" s="23" t="str">
        <f>IF(AND(($D1414)&lt;&gt;"",($E1414)&lt;&gt;""),IF(MIN(DATEVALUE($E1414),Base!Q$3)-MAX(DATEVALUE($D1414),Base!Q$2)+1&gt;=0,MIN(DATEVALUE($E1414),Base!Q$3)-MAX(DATEVALUE($D1414),Base!Q$2)+1,0),"")</f>
        <v/>
      </c>
      <c r="T1412" s="23" t="str">
        <f>IF(AND(($D1414)&lt;&gt;"",($E1414)&lt;&gt;""),IF(MIN(DATEVALUE($E1414),Base!R$3)-MAX(DATEVALUE($D1414),Base!R$2)+1&gt;=0,MIN(DATEVALUE($E1414),Base!R$3)-MAX(DATEVALUE($D1414),Base!R$2)+1,0),"")</f>
        <v/>
      </c>
      <c r="U1412" s="23" t="str">
        <f>IF(AND(($D1414)&lt;&gt;"",($E1414)&lt;&gt;""),IF(MIN(DATEVALUE($E1414),Base!S$3)-MAX(DATEVALUE($D1414),Base!S$2)+1&gt;=0,MIN(DATEVALUE($E1414),Base!S$3)-MAX(DATEVALUE($D1414),Base!S$2)+1,0),"")</f>
        <v/>
      </c>
      <c r="V1412" s="23" t="str">
        <f>IF(AND(($D1414)&lt;&gt;"",($E1414)&lt;&gt;""),IF(MIN(DATEVALUE($E1414),Base!T$3)-MAX(DATEVALUE($D1414),Base!T$2)+1&gt;=0,MIN(DATEVALUE($E1414),Base!T$3)-MAX(DATEVALUE($D1414),Base!T$2)+1,0),"")</f>
        <v/>
      </c>
      <c r="W1412" s="23" t="str">
        <f>IF(AND(($D1414)&lt;&gt;"",($E1414)&lt;&gt;""),IF(MIN(DATEVALUE($E1414),Base!U$3)-MAX(DATEVALUE($D1414),Base!U$2)+1&gt;=0,MIN(DATEVALUE($E1414),Base!U$3)-MAX(DATEVALUE($D1414),Base!U$2)+1,0),"")</f>
        <v/>
      </c>
      <c r="X1412" s="23" t="str">
        <f>IF(AND(($D1414)&lt;&gt;"",($E1414)&lt;&gt;""),IF(MIN(DATEVALUE($E1414),Base!V$3)-MAX(DATEVALUE($D1414),Base!V$2)+1&gt;=0,MIN(DATEVALUE($E1414),Base!V$3)-MAX(DATEVALUE($D1414),Base!V$2)+1,0),"")</f>
        <v/>
      </c>
      <c r="Y1412" s="20" t="str">
        <f>IF(AND(M1412&lt;&gt;"",$H1408&lt;&gt;"",$F1408&lt;&gt;""),M1412*$H1408*$F1408,"")</f>
        <v/>
      </c>
      <c r="Z1412" s="20" t="str">
        <f>IF(AND(N1412&lt;&gt;"",$H1407&lt;&gt;"",$F1407&lt;&gt;""),N1412*$H1407*$F1407,"")</f>
        <v/>
      </c>
      <c r="AA1412" s="20" t="str">
        <f>IF(AND(O1412&lt;&gt;"",$H1407&lt;&gt;"",$F1407&lt;&gt;""),O1412*$H1407*$F1407,"")</f>
        <v/>
      </c>
      <c r="AB1412" s="20" t="str">
        <f>IF(AND(P1412&lt;&gt;"",$H1407&lt;&gt;"",$F1407&lt;&gt;""),P1412*$H1407*$F1407,"")</f>
        <v/>
      </c>
      <c r="AC1412" s="20" t="str">
        <f>IF(AND(Q1412&lt;&gt;"",$H1407&lt;&gt;"",$F1407&lt;&gt;""),Q1412*$H1407*$F1407,"")</f>
        <v/>
      </c>
      <c r="AD1412" s="20" t="str">
        <f>IF(AND(R1412&lt;&gt;"",$H1407&lt;&gt;"",$F1407&lt;&gt;""),R1412*$H1407*$F1407,"")</f>
        <v/>
      </c>
      <c r="AE1412" s="20" t="str">
        <f>IF(AND(S1412&lt;&gt;"",$H1407&lt;&gt;"",$F1407&lt;&gt;""),S1412*$H1407*$F1407,"")</f>
        <v/>
      </c>
      <c r="AF1412" s="20" t="str">
        <f>IF(AND(T1412&lt;&gt;"",$H1407&lt;&gt;"",$F1407&lt;&gt;""),T1412*$H1407*$F1407,"")</f>
        <v/>
      </c>
      <c r="AG1412" s="20" t="str">
        <f>IF(AND(U1412&lt;&gt;"",$H1407&lt;&gt;"",$F1407&lt;&gt;""),U1412*$H1407*$F1407,"")</f>
        <v/>
      </c>
      <c r="AH1412" s="20" t="str">
        <f>IF(AND(V1412&lt;&gt;"",$H1407&lt;&gt;"",$F1407&lt;&gt;""),V1412*$H1407*$F1407,"")</f>
        <v/>
      </c>
      <c r="AI1412" s="20" t="str">
        <f>IF(AND(W1412&lt;&gt;"",$H1407&lt;&gt;"",$F1407&lt;&gt;""),W1412*$H1407*$F1407,"")</f>
        <v/>
      </c>
      <c r="AJ1412" s="20" t="str">
        <f>IF(AND(X1412&lt;&gt;"",$H1407&lt;&gt;"",$F1407&lt;&gt;""),X1412*$H1407*$F1407,"")</f>
        <v/>
      </c>
    </row>
    <row r="1413" spans="1:36" ht="23.25" customHeight="1" x14ac:dyDescent="0.25">
      <c r="A1413" s="24"/>
      <c r="B1413" s="24"/>
      <c r="J1413" s="20" t="str">
        <f t="shared" si="61"/>
        <v/>
      </c>
      <c r="K1413" s="20" t="str">
        <f t="shared" si="62"/>
        <v/>
      </c>
      <c r="L1413" s="20" t="str">
        <f>IF(D1408&lt;&gt;"",MONTH(D1408),"")</f>
        <v/>
      </c>
      <c r="M1413" s="23" t="str">
        <f>IF(AND(($D1415)&lt;&gt;"",($E1415)&lt;&gt;""),IF(MIN(DATEVALUE($E1415),Base!K$3)-MAX(DATEVALUE($D1415),Base!K$2)+1&gt;=0,MIN(DATEVALUE($E1415),Base!K$3)-MAX(DATEVALUE($D1415),Base!K$2)+1,0),"")</f>
        <v/>
      </c>
      <c r="N1413" s="23" t="str">
        <f>IF(AND(($D1415)&lt;&gt;"",($E1415)&lt;&gt;""),IF(MIN(DATEVALUE($E1415),Base!L$3)-MAX(DATEVALUE($D1415),Base!L$2)+1&gt;=0,MIN(DATEVALUE($E1415),Base!L$3)-MAX(DATEVALUE($D1415),Base!L$2)+1,0),"")</f>
        <v/>
      </c>
      <c r="O1413" s="23" t="str">
        <f>IF(AND(($D1415)&lt;&gt;"",($E1415)&lt;&gt;""),IF(MIN(DATEVALUE($E1415),Base!M$3)-MAX(DATEVALUE($D1415),Base!M$2)+1&gt;=0,MIN(DATEVALUE($E1415),Base!M$3)-MAX(DATEVALUE($D1415),Base!M$2)+1,0),"")</f>
        <v/>
      </c>
      <c r="P1413" s="23" t="str">
        <f>IF(AND(($D1415)&lt;&gt;"",($E1415)&lt;&gt;""),IF(MIN(DATEVALUE($E1415),Base!N$3)-MAX(DATEVALUE($D1415),Base!N$2)+1&gt;=0,MIN(DATEVALUE($E1415),Base!N$3)-MAX(DATEVALUE($D1415),Base!N$2)+1,0),"")</f>
        <v/>
      </c>
      <c r="Q1413" s="23" t="str">
        <f>IF(AND(($D1415)&lt;&gt;"",($E1415)&lt;&gt;""),IF(MIN(DATEVALUE($E1415),Base!O$3)-MAX(DATEVALUE($D1415),Base!O$2)+1&gt;=0,MIN(DATEVALUE($E1415),Base!O$3)-MAX(DATEVALUE($D1415),Base!O$2)+1,0),"")</f>
        <v/>
      </c>
      <c r="R1413" s="23" t="str">
        <f>IF(AND(($D1415)&lt;&gt;"",($E1415)&lt;&gt;""),IF(MIN(DATEVALUE($E1415),Base!P$3)-MAX(DATEVALUE($D1415),Base!P$2)+1&gt;=0,MIN(DATEVALUE($E1415),Base!P$3)-MAX(DATEVALUE($D1415),Base!P$2)+1,0),"")</f>
        <v/>
      </c>
      <c r="S1413" s="23" t="str">
        <f>IF(AND(($D1415)&lt;&gt;"",($E1415)&lt;&gt;""),IF(MIN(DATEVALUE($E1415),Base!Q$3)-MAX(DATEVALUE($D1415),Base!Q$2)+1&gt;=0,MIN(DATEVALUE($E1415),Base!Q$3)-MAX(DATEVALUE($D1415),Base!Q$2)+1,0),"")</f>
        <v/>
      </c>
      <c r="T1413" s="23" t="str">
        <f>IF(AND(($D1415)&lt;&gt;"",($E1415)&lt;&gt;""),IF(MIN(DATEVALUE($E1415),Base!R$3)-MAX(DATEVALUE($D1415),Base!R$2)+1&gt;=0,MIN(DATEVALUE($E1415),Base!R$3)-MAX(DATEVALUE($D1415),Base!R$2)+1,0),"")</f>
        <v/>
      </c>
      <c r="U1413" s="23" t="str">
        <f>IF(AND(($D1415)&lt;&gt;"",($E1415)&lt;&gt;""),IF(MIN(DATEVALUE($E1415),Base!S$3)-MAX(DATEVALUE($D1415),Base!S$2)+1&gt;=0,MIN(DATEVALUE($E1415),Base!S$3)-MAX(DATEVALUE($D1415),Base!S$2)+1,0),"")</f>
        <v/>
      </c>
      <c r="V1413" s="23" t="str">
        <f>IF(AND(($D1415)&lt;&gt;"",($E1415)&lt;&gt;""),IF(MIN(DATEVALUE($E1415),Base!T$3)-MAX(DATEVALUE($D1415),Base!T$2)+1&gt;=0,MIN(DATEVALUE($E1415),Base!T$3)-MAX(DATEVALUE($D1415),Base!T$2)+1,0),"")</f>
        <v/>
      </c>
      <c r="W1413" s="23" t="str">
        <f>IF(AND(($D1415)&lt;&gt;"",($E1415)&lt;&gt;""),IF(MIN(DATEVALUE($E1415),Base!U$3)-MAX(DATEVALUE($D1415),Base!U$2)+1&gt;=0,MIN(DATEVALUE($E1415),Base!U$3)-MAX(DATEVALUE($D1415),Base!U$2)+1,0),"")</f>
        <v/>
      </c>
      <c r="X1413" s="23" t="str">
        <f>IF(AND(($D1415)&lt;&gt;"",($E1415)&lt;&gt;""),IF(MIN(DATEVALUE($E1415),Base!V$3)-MAX(DATEVALUE($D1415),Base!V$2)+1&gt;=0,MIN(DATEVALUE($E1415),Base!V$3)-MAX(DATEVALUE($D1415),Base!V$2)+1,0),"")</f>
        <v/>
      </c>
      <c r="Y1413" s="20" t="str">
        <f>IF(AND(M1413&lt;&gt;"",$H1409&lt;&gt;"",$F1409&lt;&gt;""),M1413*$H1409*$F1409,"")</f>
        <v/>
      </c>
      <c r="Z1413" s="20" t="str">
        <f>IF(AND(N1413&lt;&gt;"",$H1408&lt;&gt;"",$F1408&lt;&gt;""),N1413*$H1408*$F1408,"")</f>
        <v/>
      </c>
      <c r="AA1413" s="20" t="str">
        <f>IF(AND(O1413&lt;&gt;"",$H1408&lt;&gt;"",$F1408&lt;&gt;""),O1413*$H1408*$F1408,"")</f>
        <v/>
      </c>
      <c r="AB1413" s="20" t="str">
        <f>IF(AND(P1413&lt;&gt;"",$H1408&lt;&gt;"",$F1408&lt;&gt;""),P1413*$H1408*$F1408,"")</f>
        <v/>
      </c>
      <c r="AC1413" s="20" t="str">
        <f>IF(AND(Q1413&lt;&gt;"",$H1408&lt;&gt;"",$F1408&lt;&gt;""),Q1413*$H1408*$F1408,"")</f>
        <v/>
      </c>
      <c r="AD1413" s="20" t="str">
        <f>IF(AND(R1413&lt;&gt;"",$H1408&lt;&gt;"",$F1408&lt;&gt;""),R1413*$H1408*$F1408,"")</f>
        <v/>
      </c>
      <c r="AE1413" s="20" t="str">
        <f>IF(AND(S1413&lt;&gt;"",$H1408&lt;&gt;"",$F1408&lt;&gt;""),S1413*$H1408*$F1408,"")</f>
        <v/>
      </c>
      <c r="AF1413" s="20" t="str">
        <f>IF(AND(T1413&lt;&gt;"",$H1408&lt;&gt;"",$F1408&lt;&gt;""),T1413*$H1408*$F1408,"")</f>
        <v/>
      </c>
      <c r="AG1413" s="20" t="str">
        <f>IF(AND(U1413&lt;&gt;"",$H1408&lt;&gt;"",$F1408&lt;&gt;""),U1413*$H1408*$F1408,"")</f>
        <v/>
      </c>
      <c r="AH1413" s="20" t="str">
        <f>IF(AND(V1413&lt;&gt;"",$H1408&lt;&gt;"",$F1408&lt;&gt;""),V1413*$H1408*$F1408,"")</f>
        <v/>
      </c>
      <c r="AI1413" s="20" t="str">
        <f>IF(AND(W1413&lt;&gt;"",$H1408&lt;&gt;"",$F1408&lt;&gt;""),W1413*$H1408*$F1408,"")</f>
        <v/>
      </c>
      <c r="AJ1413" s="20" t="str">
        <f>IF(AND(X1413&lt;&gt;"",$H1408&lt;&gt;"",$F1408&lt;&gt;""),X1413*$H1408*$F1408,"")</f>
        <v/>
      </c>
    </row>
    <row r="1414" spans="1:36" ht="23.25" customHeight="1" x14ac:dyDescent="0.25">
      <c r="A1414" s="24"/>
      <c r="B1414" s="24"/>
      <c r="J1414" s="20" t="str">
        <f t="shared" si="61"/>
        <v/>
      </c>
      <c r="K1414" s="20" t="str">
        <f t="shared" si="62"/>
        <v/>
      </c>
      <c r="L1414" s="20" t="str">
        <f>IF(D1409&lt;&gt;"",MONTH(D1409),"")</f>
        <v/>
      </c>
      <c r="M1414" s="23" t="str">
        <f>IF(AND(($D1416)&lt;&gt;"",($E1416)&lt;&gt;""),IF(MIN(DATEVALUE($E1416),Base!K$3)-MAX(DATEVALUE($D1416),Base!K$2)+1&gt;=0,MIN(DATEVALUE($E1416),Base!K$3)-MAX(DATEVALUE($D1416),Base!K$2)+1,0),"")</f>
        <v/>
      </c>
      <c r="N1414" s="23" t="str">
        <f>IF(AND(($D1416)&lt;&gt;"",($E1416)&lt;&gt;""),IF(MIN(DATEVALUE($E1416),Base!L$3)-MAX(DATEVALUE($D1416),Base!L$2)+1&gt;=0,MIN(DATEVALUE($E1416),Base!L$3)-MAX(DATEVALUE($D1416),Base!L$2)+1,0),"")</f>
        <v/>
      </c>
      <c r="O1414" s="23" t="str">
        <f>IF(AND(($D1416)&lt;&gt;"",($E1416)&lt;&gt;""),IF(MIN(DATEVALUE($E1416),Base!M$3)-MAX(DATEVALUE($D1416),Base!M$2)+1&gt;=0,MIN(DATEVALUE($E1416),Base!M$3)-MAX(DATEVALUE($D1416),Base!M$2)+1,0),"")</f>
        <v/>
      </c>
      <c r="P1414" s="23" t="str">
        <f>IF(AND(($D1416)&lt;&gt;"",($E1416)&lt;&gt;""),IF(MIN(DATEVALUE($E1416),Base!N$3)-MAX(DATEVALUE($D1416),Base!N$2)+1&gt;=0,MIN(DATEVALUE($E1416),Base!N$3)-MAX(DATEVALUE($D1416),Base!N$2)+1,0),"")</f>
        <v/>
      </c>
      <c r="Q1414" s="23" t="str">
        <f>IF(AND(($D1416)&lt;&gt;"",($E1416)&lt;&gt;""),IF(MIN(DATEVALUE($E1416),Base!O$3)-MAX(DATEVALUE($D1416),Base!O$2)+1&gt;=0,MIN(DATEVALUE($E1416),Base!O$3)-MAX(DATEVALUE($D1416),Base!O$2)+1,0),"")</f>
        <v/>
      </c>
      <c r="R1414" s="23" t="str">
        <f>IF(AND(($D1416)&lt;&gt;"",($E1416)&lt;&gt;""),IF(MIN(DATEVALUE($E1416),Base!P$3)-MAX(DATEVALUE($D1416),Base!P$2)+1&gt;=0,MIN(DATEVALUE($E1416),Base!P$3)-MAX(DATEVALUE($D1416),Base!P$2)+1,0),"")</f>
        <v/>
      </c>
      <c r="S1414" s="23" t="str">
        <f>IF(AND(($D1416)&lt;&gt;"",($E1416)&lt;&gt;""),IF(MIN(DATEVALUE($E1416),Base!Q$3)-MAX(DATEVALUE($D1416),Base!Q$2)+1&gt;=0,MIN(DATEVALUE($E1416),Base!Q$3)-MAX(DATEVALUE($D1416),Base!Q$2)+1,0),"")</f>
        <v/>
      </c>
      <c r="T1414" s="23" t="str">
        <f>IF(AND(($D1416)&lt;&gt;"",($E1416)&lt;&gt;""),IF(MIN(DATEVALUE($E1416),Base!R$3)-MAX(DATEVALUE($D1416),Base!R$2)+1&gt;=0,MIN(DATEVALUE($E1416),Base!R$3)-MAX(DATEVALUE($D1416),Base!R$2)+1,0),"")</f>
        <v/>
      </c>
      <c r="U1414" s="23" t="str">
        <f>IF(AND(($D1416)&lt;&gt;"",($E1416)&lt;&gt;""),IF(MIN(DATEVALUE($E1416),Base!S$3)-MAX(DATEVALUE($D1416),Base!S$2)+1&gt;=0,MIN(DATEVALUE($E1416),Base!S$3)-MAX(DATEVALUE($D1416),Base!S$2)+1,0),"")</f>
        <v/>
      </c>
      <c r="V1414" s="23" t="str">
        <f>IF(AND(($D1416)&lt;&gt;"",($E1416)&lt;&gt;""),IF(MIN(DATEVALUE($E1416),Base!T$3)-MAX(DATEVALUE($D1416),Base!T$2)+1&gt;=0,MIN(DATEVALUE($E1416),Base!T$3)-MAX(DATEVALUE($D1416),Base!T$2)+1,0),"")</f>
        <v/>
      </c>
      <c r="W1414" s="23" t="str">
        <f>IF(AND(($D1416)&lt;&gt;"",($E1416)&lt;&gt;""),IF(MIN(DATEVALUE($E1416),Base!U$3)-MAX(DATEVALUE($D1416),Base!U$2)+1&gt;=0,MIN(DATEVALUE($E1416),Base!U$3)-MAX(DATEVALUE($D1416),Base!U$2)+1,0),"")</f>
        <v/>
      </c>
      <c r="X1414" s="23" t="str">
        <f>IF(AND(($D1416)&lt;&gt;"",($E1416)&lt;&gt;""),IF(MIN(DATEVALUE($E1416),Base!V$3)-MAX(DATEVALUE($D1416),Base!V$2)+1&gt;=0,MIN(DATEVALUE($E1416),Base!V$3)-MAX(DATEVALUE($D1416),Base!V$2)+1,0),"")</f>
        <v/>
      </c>
      <c r="Y1414" s="20" t="str">
        <f>IF(AND(M1414&lt;&gt;"",$H1410&lt;&gt;"",$F1410&lt;&gt;""),M1414*$H1410*$F1410,"")</f>
        <v/>
      </c>
      <c r="Z1414" s="20" t="str">
        <f>IF(AND(N1414&lt;&gt;"",$H1409&lt;&gt;"",$F1409&lt;&gt;""),N1414*$H1409*$F1409,"")</f>
        <v/>
      </c>
      <c r="AA1414" s="20" t="str">
        <f>IF(AND(O1414&lt;&gt;"",$H1409&lt;&gt;"",$F1409&lt;&gt;""),O1414*$H1409*$F1409,"")</f>
        <v/>
      </c>
      <c r="AB1414" s="20" t="str">
        <f>IF(AND(P1414&lt;&gt;"",$H1409&lt;&gt;"",$F1409&lt;&gt;""),P1414*$H1409*$F1409,"")</f>
        <v/>
      </c>
      <c r="AC1414" s="20" t="str">
        <f>IF(AND(Q1414&lt;&gt;"",$H1409&lt;&gt;"",$F1409&lt;&gt;""),Q1414*$H1409*$F1409,"")</f>
        <v/>
      </c>
      <c r="AD1414" s="20" t="str">
        <f>IF(AND(R1414&lt;&gt;"",$H1409&lt;&gt;"",$F1409&lt;&gt;""),R1414*$H1409*$F1409,"")</f>
        <v/>
      </c>
      <c r="AE1414" s="20" t="str">
        <f>IF(AND(S1414&lt;&gt;"",$H1409&lt;&gt;"",$F1409&lt;&gt;""),S1414*$H1409*$F1409,"")</f>
        <v/>
      </c>
      <c r="AF1414" s="20" t="str">
        <f>IF(AND(T1414&lt;&gt;"",$H1409&lt;&gt;"",$F1409&lt;&gt;""),T1414*$H1409*$F1409,"")</f>
        <v/>
      </c>
      <c r="AG1414" s="20" t="str">
        <f>IF(AND(U1414&lt;&gt;"",$H1409&lt;&gt;"",$F1409&lt;&gt;""),U1414*$H1409*$F1409,"")</f>
        <v/>
      </c>
      <c r="AH1414" s="20" t="str">
        <f>IF(AND(V1414&lt;&gt;"",$H1409&lt;&gt;"",$F1409&lt;&gt;""),V1414*$H1409*$F1409,"")</f>
        <v/>
      </c>
      <c r="AI1414" s="20" t="str">
        <f>IF(AND(W1414&lt;&gt;"",$H1409&lt;&gt;"",$F1409&lt;&gt;""),W1414*$H1409*$F1409,"")</f>
        <v/>
      </c>
      <c r="AJ1414" s="20" t="str">
        <f>IF(AND(X1414&lt;&gt;"",$H1409&lt;&gt;"",$F1409&lt;&gt;""),X1414*$H1409*$F1409,"")</f>
        <v/>
      </c>
    </row>
    <row r="1415" spans="1:36" ht="23.25" customHeight="1" x14ac:dyDescent="0.25">
      <c r="A1415" s="24"/>
      <c r="B1415" s="24"/>
      <c r="J1415" s="20" t="str">
        <f t="shared" si="61"/>
        <v/>
      </c>
      <c r="K1415" s="20" t="str">
        <f t="shared" si="62"/>
        <v/>
      </c>
      <c r="L1415" s="20" t="str">
        <f>IF(D1410&lt;&gt;"",MONTH(D1410),"")</f>
        <v/>
      </c>
      <c r="M1415" s="23" t="str">
        <f>IF(AND(($D1417)&lt;&gt;"",($E1417)&lt;&gt;""),IF(MIN(DATEVALUE($E1417),Base!K$3)-MAX(DATEVALUE($D1417),Base!K$2)+1&gt;=0,MIN(DATEVALUE($E1417),Base!K$3)-MAX(DATEVALUE($D1417),Base!K$2)+1,0),"")</f>
        <v/>
      </c>
      <c r="N1415" s="23" t="str">
        <f>IF(AND(($D1417)&lt;&gt;"",($E1417)&lt;&gt;""),IF(MIN(DATEVALUE($E1417),Base!L$3)-MAX(DATEVALUE($D1417),Base!L$2)+1&gt;=0,MIN(DATEVALUE($E1417),Base!L$3)-MAX(DATEVALUE($D1417),Base!L$2)+1,0),"")</f>
        <v/>
      </c>
      <c r="O1415" s="23" t="str">
        <f>IF(AND(($D1417)&lt;&gt;"",($E1417)&lt;&gt;""),IF(MIN(DATEVALUE($E1417),Base!M$3)-MAX(DATEVALUE($D1417),Base!M$2)+1&gt;=0,MIN(DATEVALUE($E1417),Base!M$3)-MAX(DATEVALUE($D1417),Base!M$2)+1,0),"")</f>
        <v/>
      </c>
      <c r="P1415" s="23" t="str">
        <f>IF(AND(($D1417)&lt;&gt;"",($E1417)&lt;&gt;""),IF(MIN(DATEVALUE($E1417),Base!N$3)-MAX(DATEVALUE($D1417),Base!N$2)+1&gt;=0,MIN(DATEVALUE($E1417),Base!N$3)-MAX(DATEVALUE($D1417),Base!N$2)+1,0),"")</f>
        <v/>
      </c>
      <c r="Q1415" s="23" t="str">
        <f>IF(AND(($D1417)&lt;&gt;"",($E1417)&lt;&gt;""),IF(MIN(DATEVALUE($E1417),Base!O$3)-MAX(DATEVALUE($D1417),Base!O$2)+1&gt;=0,MIN(DATEVALUE($E1417),Base!O$3)-MAX(DATEVALUE($D1417),Base!O$2)+1,0),"")</f>
        <v/>
      </c>
      <c r="R1415" s="23" t="str">
        <f>IF(AND(($D1417)&lt;&gt;"",($E1417)&lt;&gt;""),IF(MIN(DATEVALUE($E1417),Base!P$3)-MAX(DATEVALUE($D1417),Base!P$2)+1&gt;=0,MIN(DATEVALUE($E1417),Base!P$3)-MAX(DATEVALUE($D1417),Base!P$2)+1,0),"")</f>
        <v/>
      </c>
      <c r="S1415" s="23" t="str">
        <f>IF(AND(($D1417)&lt;&gt;"",($E1417)&lt;&gt;""),IF(MIN(DATEVALUE($E1417),Base!Q$3)-MAX(DATEVALUE($D1417),Base!Q$2)+1&gt;=0,MIN(DATEVALUE($E1417),Base!Q$3)-MAX(DATEVALUE($D1417),Base!Q$2)+1,0),"")</f>
        <v/>
      </c>
      <c r="T1415" s="23" t="str">
        <f>IF(AND(($D1417)&lt;&gt;"",($E1417)&lt;&gt;""),IF(MIN(DATEVALUE($E1417),Base!R$3)-MAX(DATEVALUE($D1417),Base!R$2)+1&gt;=0,MIN(DATEVALUE($E1417),Base!R$3)-MAX(DATEVALUE($D1417),Base!R$2)+1,0),"")</f>
        <v/>
      </c>
      <c r="U1415" s="23" t="str">
        <f>IF(AND(($D1417)&lt;&gt;"",($E1417)&lt;&gt;""),IF(MIN(DATEVALUE($E1417),Base!S$3)-MAX(DATEVALUE($D1417),Base!S$2)+1&gt;=0,MIN(DATEVALUE($E1417),Base!S$3)-MAX(DATEVALUE($D1417),Base!S$2)+1,0),"")</f>
        <v/>
      </c>
      <c r="V1415" s="23" t="str">
        <f>IF(AND(($D1417)&lt;&gt;"",($E1417)&lt;&gt;""),IF(MIN(DATEVALUE($E1417),Base!T$3)-MAX(DATEVALUE($D1417),Base!T$2)+1&gt;=0,MIN(DATEVALUE($E1417),Base!T$3)-MAX(DATEVALUE($D1417),Base!T$2)+1,0),"")</f>
        <v/>
      </c>
      <c r="W1415" s="23" t="str">
        <f>IF(AND(($D1417)&lt;&gt;"",($E1417)&lt;&gt;""),IF(MIN(DATEVALUE($E1417),Base!U$3)-MAX(DATEVALUE($D1417),Base!U$2)+1&gt;=0,MIN(DATEVALUE($E1417),Base!U$3)-MAX(DATEVALUE($D1417),Base!U$2)+1,0),"")</f>
        <v/>
      </c>
      <c r="X1415" s="23" t="str">
        <f>IF(AND(($D1417)&lt;&gt;"",($E1417)&lt;&gt;""),IF(MIN(DATEVALUE($E1417),Base!V$3)-MAX(DATEVALUE($D1417),Base!V$2)+1&gt;=0,MIN(DATEVALUE($E1417),Base!V$3)-MAX(DATEVALUE($D1417),Base!V$2)+1,0),"")</f>
        <v/>
      </c>
      <c r="Y1415" s="20" t="str">
        <f>IF(AND(M1415&lt;&gt;"",$H1411&lt;&gt;"",$F1411&lt;&gt;""),M1415*$H1411*$F1411,"")</f>
        <v/>
      </c>
      <c r="Z1415" s="20" t="str">
        <f>IF(AND(N1415&lt;&gt;"",$H1410&lt;&gt;"",$F1410&lt;&gt;""),N1415*$H1410*$F1410,"")</f>
        <v/>
      </c>
      <c r="AA1415" s="20" t="str">
        <f>IF(AND(O1415&lt;&gt;"",$H1410&lt;&gt;"",$F1410&lt;&gt;""),O1415*$H1410*$F1410,"")</f>
        <v/>
      </c>
      <c r="AB1415" s="20" t="str">
        <f>IF(AND(P1415&lt;&gt;"",$H1410&lt;&gt;"",$F1410&lt;&gt;""),P1415*$H1410*$F1410,"")</f>
        <v/>
      </c>
      <c r="AC1415" s="20" t="str">
        <f>IF(AND(Q1415&lt;&gt;"",$H1410&lt;&gt;"",$F1410&lt;&gt;""),Q1415*$H1410*$F1410,"")</f>
        <v/>
      </c>
      <c r="AD1415" s="20" t="str">
        <f>IF(AND(R1415&lt;&gt;"",$H1410&lt;&gt;"",$F1410&lt;&gt;""),R1415*$H1410*$F1410,"")</f>
        <v/>
      </c>
      <c r="AE1415" s="20" t="str">
        <f>IF(AND(S1415&lt;&gt;"",$H1410&lt;&gt;"",$F1410&lt;&gt;""),S1415*$H1410*$F1410,"")</f>
        <v/>
      </c>
      <c r="AF1415" s="20" t="str">
        <f>IF(AND(T1415&lt;&gt;"",$H1410&lt;&gt;"",$F1410&lt;&gt;""),T1415*$H1410*$F1410,"")</f>
        <v/>
      </c>
      <c r="AG1415" s="20" t="str">
        <f>IF(AND(U1415&lt;&gt;"",$H1410&lt;&gt;"",$F1410&lt;&gt;""),U1415*$H1410*$F1410,"")</f>
        <v/>
      </c>
      <c r="AH1415" s="20" t="str">
        <f>IF(AND(V1415&lt;&gt;"",$H1410&lt;&gt;"",$F1410&lt;&gt;""),V1415*$H1410*$F1410,"")</f>
        <v/>
      </c>
      <c r="AI1415" s="20" t="str">
        <f>IF(AND(W1415&lt;&gt;"",$H1410&lt;&gt;"",$F1410&lt;&gt;""),W1415*$H1410*$F1410,"")</f>
        <v/>
      </c>
      <c r="AJ1415" s="20" t="str">
        <f>IF(AND(X1415&lt;&gt;"",$H1410&lt;&gt;"",$F1410&lt;&gt;""),X1415*$H1410*$F1410,"")</f>
        <v/>
      </c>
    </row>
    <row r="1416" spans="1:36" ht="23.25" customHeight="1" x14ac:dyDescent="0.25">
      <c r="A1416" s="24"/>
      <c r="B1416" s="24"/>
      <c r="J1416" s="20" t="str">
        <f t="shared" si="61"/>
        <v/>
      </c>
      <c r="K1416" s="20" t="str">
        <f t="shared" si="62"/>
        <v/>
      </c>
      <c r="L1416" s="20" t="str">
        <f>IF(D1411&lt;&gt;"",MONTH(D1411),"")</f>
        <v/>
      </c>
      <c r="M1416" s="23" t="str">
        <f>IF(AND(($D1418)&lt;&gt;"",($E1418)&lt;&gt;""),IF(MIN(DATEVALUE($E1418),Base!K$3)-MAX(DATEVALUE($D1418),Base!K$2)+1&gt;=0,MIN(DATEVALUE($E1418),Base!K$3)-MAX(DATEVALUE($D1418),Base!K$2)+1,0),"")</f>
        <v/>
      </c>
      <c r="N1416" s="23" t="str">
        <f>IF(AND(($D1418)&lt;&gt;"",($E1418)&lt;&gt;""),IF(MIN(DATEVALUE($E1418),Base!L$3)-MAX(DATEVALUE($D1418),Base!L$2)+1&gt;=0,MIN(DATEVALUE($E1418),Base!L$3)-MAX(DATEVALUE($D1418),Base!L$2)+1,0),"")</f>
        <v/>
      </c>
      <c r="O1416" s="23" t="str">
        <f>IF(AND(($D1418)&lt;&gt;"",($E1418)&lt;&gt;""),IF(MIN(DATEVALUE($E1418),Base!M$3)-MAX(DATEVALUE($D1418),Base!M$2)+1&gt;=0,MIN(DATEVALUE($E1418),Base!M$3)-MAX(DATEVALUE($D1418),Base!M$2)+1,0),"")</f>
        <v/>
      </c>
      <c r="P1416" s="23" t="str">
        <f>IF(AND(($D1418)&lt;&gt;"",($E1418)&lt;&gt;""),IF(MIN(DATEVALUE($E1418),Base!N$3)-MAX(DATEVALUE($D1418),Base!N$2)+1&gt;=0,MIN(DATEVALUE($E1418),Base!N$3)-MAX(DATEVALUE($D1418),Base!N$2)+1,0),"")</f>
        <v/>
      </c>
      <c r="Q1416" s="23" t="str">
        <f>IF(AND(($D1418)&lt;&gt;"",($E1418)&lt;&gt;""),IF(MIN(DATEVALUE($E1418),Base!O$3)-MAX(DATEVALUE($D1418),Base!O$2)+1&gt;=0,MIN(DATEVALUE($E1418),Base!O$3)-MAX(DATEVALUE($D1418),Base!O$2)+1,0),"")</f>
        <v/>
      </c>
      <c r="R1416" s="23" t="str">
        <f>IF(AND(($D1418)&lt;&gt;"",($E1418)&lt;&gt;""),IF(MIN(DATEVALUE($E1418),Base!P$3)-MAX(DATEVALUE($D1418),Base!P$2)+1&gt;=0,MIN(DATEVALUE($E1418),Base!P$3)-MAX(DATEVALUE($D1418),Base!P$2)+1,0),"")</f>
        <v/>
      </c>
      <c r="S1416" s="23" t="str">
        <f>IF(AND(($D1418)&lt;&gt;"",($E1418)&lt;&gt;""),IF(MIN(DATEVALUE($E1418),Base!Q$3)-MAX(DATEVALUE($D1418),Base!Q$2)+1&gt;=0,MIN(DATEVALUE($E1418),Base!Q$3)-MAX(DATEVALUE($D1418),Base!Q$2)+1,0),"")</f>
        <v/>
      </c>
      <c r="T1416" s="23" t="str">
        <f>IF(AND(($D1418)&lt;&gt;"",($E1418)&lt;&gt;""),IF(MIN(DATEVALUE($E1418),Base!R$3)-MAX(DATEVALUE($D1418),Base!R$2)+1&gt;=0,MIN(DATEVALUE($E1418),Base!R$3)-MAX(DATEVALUE($D1418),Base!R$2)+1,0),"")</f>
        <v/>
      </c>
      <c r="U1416" s="23" t="str">
        <f>IF(AND(($D1418)&lt;&gt;"",($E1418)&lt;&gt;""),IF(MIN(DATEVALUE($E1418),Base!S$3)-MAX(DATEVALUE($D1418),Base!S$2)+1&gt;=0,MIN(DATEVALUE($E1418),Base!S$3)-MAX(DATEVALUE($D1418),Base!S$2)+1,0),"")</f>
        <v/>
      </c>
      <c r="V1416" s="23" t="str">
        <f>IF(AND(($D1418)&lt;&gt;"",($E1418)&lt;&gt;""),IF(MIN(DATEVALUE($E1418),Base!T$3)-MAX(DATEVALUE($D1418),Base!T$2)+1&gt;=0,MIN(DATEVALUE($E1418),Base!T$3)-MAX(DATEVALUE($D1418),Base!T$2)+1,0),"")</f>
        <v/>
      </c>
      <c r="W1416" s="23" t="str">
        <f>IF(AND(($D1418)&lt;&gt;"",($E1418)&lt;&gt;""),IF(MIN(DATEVALUE($E1418),Base!U$3)-MAX(DATEVALUE($D1418),Base!U$2)+1&gt;=0,MIN(DATEVALUE($E1418),Base!U$3)-MAX(DATEVALUE($D1418),Base!U$2)+1,0),"")</f>
        <v/>
      </c>
      <c r="X1416" s="23" t="str">
        <f>IF(AND(($D1418)&lt;&gt;"",($E1418)&lt;&gt;""),IF(MIN(DATEVALUE($E1418),Base!V$3)-MAX(DATEVALUE($D1418),Base!V$2)+1&gt;=0,MIN(DATEVALUE($E1418),Base!V$3)-MAX(DATEVALUE($D1418),Base!V$2)+1,0),"")</f>
        <v/>
      </c>
      <c r="Y1416" s="20" t="str">
        <f>IF(AND(M1416&lt;&gt;"",$H1412&lt;&gt;"",$F1412&lt;&gt;""),M1416*$H1412*$F1412,"")</f>
        <v/>
      </c>
      <c r="Z1416" s="20" t="str">
        <f>IF(AND(N1416&lt;&gt;"",$H1411&lt;&gt;"",$F1411&lt;&gt;""),N1416*$H1411*$F1411,"")</f>
        <v/>
      </c>
      <c r="AA1416" s="20" t="str">
        <f>IF(AND(O1416&lt;&gt;"",$H1411&lt;&gt;"",$F1411&lt;&gt;""),O1416*$H1411*$F1411,"")</f>
        <v/>
      </c>
      <c r="AB1416" s="20" t="str">
        <f>IF(AND(P1416&lt;&gt;"",$H1411&lt;&gt;"",$F1411&lt;&gt;""),P1416*$H1411*$F1411,"")</f>
        <v/>
      </c>
      <c r="AC1416" s="20" t="str">
        <f>IF(AND(Q1416&lt;&gt;"",$H1411&lt;&gt;"",$F1411&lt;&gt;""),Q1416*$H1411*$F1411,"")</f>
        <v/>
      </c>
      <c r="AD1416" s="20" t="str">
        <f>IF(AND(R1416&lt;&gt;"",$H1411&lt;&gt;"",$F1411&lt;&gt;""),R1416*$H1411*$F1411,"")</f>
        <v/>
      </c>
      <c r="AE1416" s="20" t="str">
        <f>IF(AND(S1416&lt;&gt;"",$H1411&lt;&gt;"",$F1411&lt;&gt;""),S1416*$H1411*$F1411,"")</f>
        <v/>
      </c>
      <c r="AF1416" s="20" t="str">
        <f>IF(AND(T1416&lt;&gt;"",$H1411&lt;&gt;"",$F1411&lt;&gt;""),T1416*$H1411*$F1411,"")</f>
        <v/>
      </c>
      <c r="AG1416" s="20" t="str">
        <f>IF(AND(U1416&lt;&gt;"",$H1411&lt;&gt;"",$F1411&lt;&gt;""),U1416*$H1411*$F1411,"")</f>
        <v/>
      </c>
      <c r="AH1416" s="20" t="str">
        <f>IF(AND(V1416&lt;&gt;"",$H1411&lt;&gt;"",$F1411&lt;&gt;""),V1416*$H1411*$F1411,"")</f>
        <v/>
      </c>
      <c r="AI1416" s="20" t="str">
        <f>IF(AND(W1416&lt;&gt;"",$H1411&lt;&gt;"",$F1411&lt;&gt;""),W1416*$H1411*$F1411,"")</f>
        <v/>
      </c>
      <c r="AJ1416" s="20" t="str">
        <f>IF(AND(X1416&lt;&gt;"",$H1411&lt;&gt;"",$F1411&lt;&gt;""),X1416*$H1411*$F1411,"")</f>
        <v/>
      </c>
    </row>
    <row r="1417" spans="1:36" ht="23.25" customHeight="1" x14ac:dyDescent="0.25">
      <c r="A1417" s="24"/>
      <c r="B1417" s="24"/>
      <c r="J1417" s="20" t="str">
        <f t="shared" si="61"/>
        <v/>
      </c>
      <c r="K1417" s="20" t="str">
        <f t="shared" si="62"/>
        <v/>
      </c>
      <c r="L1417" s="20" t="str">
        <f>IF(D1412&lt;&gt;"",MONTH(D1412),"")</f>
        <v/>
      </c>
      <c r="M1417" s="23" t="str">
        <f>IF(AND(($D1419)&lt;&gt;"",($E1419)&lt;&gt;""),IF(MIN(DATEVALUE($E1419),Base!K$3)-MAX(DATEVALUE($D1419),Base!K$2)+1&gt;=0,MIN(DATEVALUE($E1419),Base!K$3)-MAX(DATEVALUE($D1419),Base!K$2)+1,0),"")</f>
        <v/>
      </c>
      <c r="N1417" s="23" t="str">
        <f>IF(AND(($D1419)&lt;&gt;"",($E1419)&lt;&gt;""),IF(MIN(DATEVALUE($E1419),Base!L$3)-MAX(DATEVALUE($D1419),Base!L$2)+1&gt;=0,MIN(DATEVALUE($E1419),Base!L$3)-MAX(DATEVALUE($D1419),Base!L$2)+1,0),"")</f>
        <v/>
      </c>
      <c r="O1417" s="23" t="str">
        <f>IF(AND(($D1419)&lt;&gt;"",($E1419)&lt;&gt;""),IF(MIN(DATEVALUE($E1419),Base!M$3)-MAX(DATEVALUE($D1419),Base!M$2)+1&gt;=0,MIN(DATEVALUE($E1419),Base!M$3)-MAX(DATEVALUE($D1419),Base!M$2)+1,0),"")</f>
        <v/>
      </c>
      <c r="P1417" s="23" t="str">
        <f>IF(AND(($D1419)&lt;&gt;"",($E1419)&lt;&gt;""),IF(MIN(DATEVALUE($E1419),Base!N$3)-MAX(DATEVALUE($D1419),Base!N$2)+1&gt;=0,MIN(DATEVALUE($E1419),Base!N$3)-MAX(DATEVALUE($D1419),Base!N$2)+1,0),"")</f>
        <v/>
      </c>
      <c r="Q1417" s="23" t="str">
        <f>IF(AND(($D1419)&lt;&gt;"",($E1419)&lt;&gt;""),IF(MIN(DATEVALUE($E1419),Base!O$3)-MAX(DATEVALUE($D1419),Base!O$2)+1&gt;=0,MIN(DATEVALUE($E1419),Base!O$3)-MAX(DATEVALUE($D1419),Base!O$2)+1,0),"")</f>
        <v/>
      </c>
      <c r="R1417" s="23" t="str">
        <f>IF(AND(($D1419)&lt;&gt;"",($E1419)&lt;&gt;""),IF(MIN(DATEVALUE($E1419),Base!P$3)-MAX(DATEVALUE($D1419),Base!P$2)+1&gt;=0,MIN(DATEVALUE($E1419),Base!P$3)-MAX(DATEVALUE($D1419),Base!P$2)+1,0),"")</f>
        <v/>
      </c>
      <c r="S1417" s="23" t="str">
        <f>IF(AND(($D1419)&lt;&gt;"",($E1419)&lt;&gt;""),IF(MIN(DATEVALUE($E1419),Base!Q$3)-MAX(DATEVALUE($D1419),Base!Q$2)+1&gt;=0,MIN(DATEVALUE($E1419),Base!Q$3)-MAX(DATEVALUE($D1419),Base!Q$2)+1,0),"")</f>
        <v/>
      </c>
      <c r="T1417" s="23" t="str">
        <f>IF(AND(($D1419)&lt;&gt;"",($E1419)&lt;&gt;""),IF(MIN(DATEVALUE($E1419),Base!R$3)-MAX(DATEVALUE($D1419),Base!R$2)+1&gt;=0,MIN(DATEVALUE($E1419),Base!R$3)-MAX(DATEVALUE($D1419),Base!R$2)+1,0),"")</f>
        <v/>
      </c>
      <c r="U1417" s="23" t="str">
        <f>IF(AND(($D1419)&lt;&gt;"",($E1419)&lt;&gt;""),IF(MIN(DATEVALUE($E1419),Base!S$3)-MAX(DATEVALUE($D1419),Base!S$2)+1&gt;=0,MIN(DATEVALUE($E1419),Base!S$3)-MAX(DATEVALUE($D1419),Base!S$2)+1,0),"")</f>
        <v/>
      </c>
      <c r="V1417" s="23" t="str">
        <f>IF(AND(($D1419)&lt;&gt;"",($E1419)&lt;&gt;""),IF(MIN(DATEVALUE($E1419),Base!T$3)-MAX(DATEVALUE($D1419),Base!T$2)+1&gt;=0,MIN(DATEVALUE($E1419),Base!T$3)-MAX(DATEVALUE($D1419),Base!T$2)+1,0),"")</f>
        <v/>
      </c>
      <c r="W1417" s="23" t="str">
        <f>IF(AND(($D1419)&lt;&gt;"",($E1419)&lt;&gt;""),IF(MIN(DATEVALUE($E1419),Base!U$3)-MAX(DATEVALUE($D1419),Base!U$2)+1&gt;=0,MIN(DATEVALUE($E1419),Base!U$3)-MAX(DATEVALUE($D1419),Base!U$2)+1,0),"")</f>
        <v/>
      </c>
      <c r="X1417" s="23" t="str">
        <f>IF(AND(($D1419)&lt;&gt;"",($E1419)&lt;&gt;""),IF(MIN(DATEVALUE($E1419),Base!V$3)-MAX(DATEVALUE($D1419),Base!V$2)+1&gt;=0,MIN(DATEVALUE($E1419),Base!V$3)-MAX(DATEVALUE($D1419),Base!V$2)+1,0),"")</f>
        <v/>
      </c>
      <c r="Y1417" s="20" t="str">
        <f>IF(AND(M1417&lt;&gt;"",$H1413&lt;&gt;"",$F1413&lt;&gt;""),M1417*$H1413*$F1413,"")</f>
        <v/>
      </c>
      <c r="Z1417" s="20" t="str">
        <f>IF(AND(N1417&lt;&gt;"",$H1412&lt;&gt;"",$F1412&lt;&gt;""),N1417*$H1412*$F1412,"")</f>
        <v/>
      </c>
      <c r="AA1417" s="20" t="str">
        <f>IF(AND(O1417&lt;&gt;"",$H1412&lt;&gt;"",$F1412&lt;&gt;""),O1417*$H1412*$F1412,"")</f>
        <v/>
      </c>
      <c r="AB1417" s="20" t="str">
        <f>IF(AND(P1417&lt;&gt;"",$H1412&lt;&gt;"",$F1412&lt;&gt;""),P1417*$H1412*$F1412,"")</f>
        <v/>
      </c>
      <c r="AC1417" s="20" t="str">
        <f>IF(AND(Q1417&lt;&gt;"",$H1412&lt;&gt;"",$F1412&lt;&gt;""),Q1417*$H1412*$F1412,"")</f>
        <v/>
      </c>
      <c r="AD1417" s="20" t="str">
        <f>IF(AND(R1417&lt;&gt;"",$H1412&lt;&gt;"",$F1412&lt;&gt;""),R1417*$H1412*$F1412,"")</f>
        <v/>
      </c>
      <c r="AE1417" s="20" t="str">
        <f>IF(AND(S1417&lt;&gt;"",$H1412&lt;&gt;"",$F1412&lt;&gt;""),S1417*$H1412*$F1412,"")</f>
        <v/>
      </c>
      <c r="AF1417" s="20" t="str">
        <f>IF(AND(T1417&lt;&gt;"",$H1412&lt;&gt;"",$F1412&lt;&gt;""),T1417*$H1412*$F1412,"")</f>
        <v/>
      </c>
      <c r="AG1417" s="20" t="str">
        <f>IF(AND(U1417&lt;&gt;"",$H1412&lt;&gt;"",$F1412&lt;&gt;""),U1417*$H1412*$F1412,"")</f>
        <v/>
      </c>
      <c r="AH1417" s="20" t="str">
        <f>IF(AND(V1417&lt;&gt;"",$H1412&lt;&gt;"",$F1412&lt;&gt;""),V1417*$H1412*$F1412,"")</f>
        <v/>
      </c>
      <c r="AI1417" s="20" t="str">
        <f>IF(AND(W1417&lt;&gt;"",$H1412&lt;&gt;"",$F1412&lt;&gt;""),W1417*$H1412*$F1412,"")</f>
        <v/>
      </c>
      <c r="AJ1417" s="20" t="str">
        <f>IF(AND(X1417&lt;&gt;"",$H1412&lt;&gt;"",$F1412&lt;&gt;""),X1417*$H1412*$F1412,"")</f>
        <v/>
      </c>
    </row>
    <row r="1418" spans="1:36" ht="23.25" customHeight="1" x14ac:dyDescent="0.25">
      <c r="A1418" s="24"/>
      <c r="B1418" s="24"/>
      <c r="J1418" s="20" t="str">
        <f t="shared" si="61"/>
        <v/>
      </c>
      <c r="K1418" s="20" t="str">
        <f t="shared" si="62"/>
        <v/>
      </c>
      <c r="L1418" s="20" t="str">
        <f>IF(D1413&lt;&gt;"",MONTH(D1413),"")</f>
        <v/>
      </c>
      <c r="M1418" s="23" t="str">
        <f>IF(AND(($D1420)&lt;&gt;"",($E1420)&lt;&gt;""),IF(MIN(DATEVALUE($E1420),Base!K$3)-MAX(DATEVALUE($D1420),Base!K$2)+1&gt;=0,MIN(DATEVALUE($E1420),Base!K$3)-MAX(DATEVALUE($D1420),Base!K$2)+1,0),"")</f>
        <v/>
      </c>
      <c r="N1418" s="23" t="str">
        <f>IF(AND(($D1420)&lt;&gt;"",($E1420)&lt;&gt;""),IF(MIN(DATEVALUE($E1420),Base!L$3)-MAX(DATEVALUE($D1420),Base!L$2)+1&gt;=0,MIN(DATEVALUE($E1420),Base!L$3)-MAX(DATEVALUE($D1420),Base!L$2)+1,0),"")</f>
        <v/>
      </c>
      <c r="O1418" s="23" t="str">
        <f>IF(AND(($D1420)&lt;&gt;"",($E1420)&lt;&gt;""),IF(MIN(DATEVALUE($E1420),Base!M$3)-MAX(DATEVALUE($D1420),Base!M$2)+1&gt;=0,MIN(DATEVALUE($E1420),Base!M$3)-MAX(DATEVALUE($D1420),Base!M$2)+1,0),"")</f>
        <v/>
      </c>
      <c r="P1418" s="23" t="str">
        <f>IF(AND(($D1420)&lt;&gt;"",($E1420)&lt;&gt;""),IF(MIN(DATEVALUE($E1420),Base!N$3)-MAX(DATEVALUE($D1420),Base!N$2)+1&gt;=0,MIN(DATEVALUE($E1420),Base!N$3)-MAX(DATEVALUE($D1420),Base!N$2)+1,0),"")</f>
        <v/>
      </c>
      <c r="Q1418" s="23" t="str">
        <f>IF(AND(($D1420)&lt;&gt;"",($E1420)&lt;&gt;""),IF(MIN(DATEVALUE($E1420),Base!O$3)-MAX(DATEVALUE($D1420),Base!O$2)+1&gt;=0,MIN(DATEVALUE($E1420),Base!O$3)-MAX(DATEVALUE($D1420),Base!O$2)+1,0),"")</f>
        <v/>
      </c>
      <c r="R1418" s="23" t="str">
        <f>IF(AND(($D1420)&lt;&gt;"",($E1420)&lt;&gt;""),IF(MIN(DATEVALUE($E1420),Base!P$3)-MAX(DATEVALUE($D1420),Base!P$2)+1&gt;=0,MIN(DATEVALUE($E1420),Base!P$3)-MAX(DATEVALUE($D1420),Base!P$2)+1,0),"")</f>
        <v/>
      </c>
      <c r="S1418" s="23" t="str">
        <f>IF(AND(($D1420)&lt;&gt;"",($E1420)&lt;&gt;""),IF(MIN(DATEVALUE($E1420),Base!Q$3)-MAX(DATEVALUE($D1420),Base!Q$2)+1&gt;=0,MIN(DATEVALUE($E1420),Base!Q$3)-MAX(DATEVALUE($D1420),Base!Q$2)+1,0),"")</f>
        <v/>
      </c>
      <c r="T1418" s="23" t="str">
        <f>IF(AND(($D1420)&lt;&gt;"",($E1420)&lt;&gt;""),IF(MIN(DATEVALUE($E1420),Base!R$3)-MAX(DATEVALUE($D1420),Base!R$2)+1&gt;=0,MIN(DATEVALUE($E1420),Base!R$3)-MAX(DATEVALUE($D1420),Base!R$2)+1,0),"")</f>
        <v/>
      </c>
      <c r="U1418" s="23" t="str">
        <f>IF(AND(($D1420)&lt;&gt;"",($E1420)&lt;&gt;""),IF(MIN(DATEVALUE($E1420),Base!S$3)-MAX(DATEVALUE($D1420),Base!S$2)+1&gt;=0,MIN(DATEVALUE($E1420),Base!S$3)-MAX(DATEVALUE($D1420),Base!S$2)+1,0),"")</f>
        <v/>
      </c>
      <c r="V1418" s="23" t="str">
        <f>IF(AND(($D1420)&lt;&gt;"",($E1420)&lt;&gt;""),IF(MIN(DATEVALUE($E1420),Base!T$3)-MAX(DATEVALUE($D1420),Base!T$2)+1&gt;=0,MIN(DATEVALUE($E1420),Base!T$3)-MAX(DATEVALUE($D1420),Base!T$2)+1,0),"")</f>
        <v/>
      </c>
      <c r="W1418" s="23" t="str">
        <f>IF(AND(($D1420)&lt;&gt;"",($E1420)&lt;&gt;""),IF(MIN(DATEVALUE($E1420),Base!U$3)-MAX(DATEVALUE($D1420),Base!U$2)+1&gt;=0,MIN(DATEVALUE($E1420),Base!U$3)-MAX(DATEVALUE($D1420),Base!U$2)+1,0),"")</f>
        <v/>
      </c>
      <c r="X1418" s="23" t="str">
        <f>IF(AND(($D1420)&lt;&gt;"",($E1420)&lt;&gt;""),IF(MIN(DATEVALUE($E1420),Base!V$3)-MAX(DATEVALUE($D1420),Base!V$2)+1&gt;=0,MIN(DATEVALUE($E1420),Base!V$3)-MAX(DATEVALUE($D1420),Base!V$2)+1,0),"")</f>
        <v/>
      </c>
      <c r="Y1418" s="20" t="str">
        <f>IF(AND(M1418&lt;&gt;"",$H1414&lt;&gt;"",$F1414&lt;&gt;""),M1418*$H1414*$F1414,"")</f>
        <v/>
      </c>
      <c r="Z1418" s="20" t="str">
        <f>IF(AND(N1418&lt;&gt;"",$H1413&lt;&gt;"",$F1413&lt;&gt;""),N1418*$H1413*$F1413,"")</f>
        <v/>
      </c>
      <c r="AA1418" s="20" t="str">
        <f>IF(AND(O1418&lt;&gt;"",$H1413&lt;&gt;"",$F1413&lt;&gt;""),O1418*$H1413*$F1413,"")</f>
        <v/>
      </c>
      <c r="AB1418" s="20" t="str">
        <f>IF(AND(P1418&lt;&gt;"",$H1413&lt;&gt;"",$F1413&lt;&gt;""),P1418*$H1413*$F1413,"")</f>
        <v/>
      </c>
      <c r="AC1418" s="20" t="str">
        <f>IF(AND(Q1418&lt;&gt;"",$H1413&lt;&gt;"",$F1413&lt;&gt;""),Q1418*$H1413*$F1413,"")</f>
        <v/>
      </c>
      <c r="AD1418" s="20" t="str">
        <f>IF(AND(R1418&lt;&gt;"",$H1413&lt;&gt;"",$F1413&lt;&gt;""),R1418*$H1413*$F1413,"")</f>
        <v/>
      </c>
      <c r="AE1418" s="20" t="str">
        <f>IF(AND(S1418&lt;&gt;"",$H1413&lt;&gt;"",$F1413&lt;&gt;""),S1418*$H1413*$F1413,"")</f>
        <v/>
      </c>
      <c r="AF1418" s="20" t="str">
        <f>IF(AND(T1418&lt;&gt;"",$H1413&lt;&gt;"",$F1413&lt;&gt;""),T1418*$H1413*$F1413,"")</f>
        <v/>
      </c>
      <c r="AG1418" s="20" t="str">
        <f>IF(AND(U1418&lt;&gt;"",$H1413&lt;&gt;"",$F1413&lt;&gt;""),U1418*$H1413*$F1413,"")</f>
        <v/>
      </c>
      <c r="AH1418" s="20" t="str">
        <f>IF(AND(V1418&lt;&gt;"",$H1413&lt;&gt;"",$F1413&lt;&gt;""),V1418*$H1413*$F1413,"")</f>
        <v/>
      </c>
      <c r="AI1418" s="20" t="str">
        <f>IF(AND(W1418&lt;&gt;"",$H1413&lt;&gt;"",$F1413&lt;&gt;""),W1418*$H1413*$F1413,"")</f>
        <v/>
      </c>
      <c r="AJ1418" s="20" t="str">
        <f>IF(AND(X1418&lt;&gt;"",$H1413&lt;&gt;"",$F1413&lt;&gt;""),X1418*$H1413*$F1413,"")</f>
        <v/>
      </c>
    </row>
    <row r="1419" spans="1:36" ht="23.25" customHeight="1" x14ac:dyDescent="0.25">
      <c r="A1419" s="24"/>
      <c r="B1419" s="24"/>
      <c r="J1419" s="20" t="str">
        <f t="shared" si="61"/>
        <v/>
      </c>
      <c r="K1419" s="20" t="str">
        <f t="shared" si="62"/>
        <v/>
      </c>
      <c r="L1419" s="20" t="str">
        <f>IF(D1414&lt;&gt;"",MONTH(D1414),"")</f>
        <v/>
      </c>
      <c r="M1419" s="23" t="str">
        <f>IF(AND(($D1421)&lt;&gt;"",($E1421)&lt;&gt;""),IF(MIN(DATEVALUE($E1421),Base!K$3)-MAX(DATEVALUE($D1421),Base!K$2)+1&gt;=0,MIN(DATEVALUE($E1421),Base!K$3)-MAX(DATEVALUE($D1421),Base!K$2)+1,0),"")</f>
        <v/>
      </c>
      <c r="N1419" s="23" t="str">
        <f>IF(AND(($D1421)&lt;&gt;"",($E1421)&lt;&gt;""),IF(MIN(DATEVALUE($E1421),Base!L$3)-MAX(DATEVALUE($D1421),Base!L$2)+1&gt;=0,MIN(DATEVALUE($E1421),Base!L$3)-MAX(DATEVALUE($D1421),Base!L$2)+1,0),"")</f>
        <v/>
      </c>
      <c r="O1419" s="23" t="str">
        <f>IF(AND(($D1421)&lt;&gt;"",($E1421)&lt;&gt;""),IF(MIN(DATEVALUE($E1421),Base!M$3)-MAX(DATEVALUE($D1421),Base!M$2)+1&gt;=0,MIN(DATEVALUE($E1421),Base!M$3)-MAX(DATEVALUE($D1421),Base!M$2)+1,0),"")</f>
        <v/>
      </c>
      <c r="P1419" s="23" t="str">
        <f>IF(AND(($D1421)&lt;&gt;"",($E1421)&lt;&gt;""),IF(MIN(DATEVALUE($E1421),Base!N$3)-MAX(DATEVALUE($D1421),Base!N$2)+1&gt;=0,MIN(DATEVALUE($E1421),Base!N$3)-MAX(DATEVALUE($D1421),Base!N$2)+1,0),"")</f>
        <v/>
      </c>
      <c r="Q1419" s="23" t="str">
        <f>IF(AND(($D1421)&lt;&gt;"",($E1421)&lt;&gt;""),IF(MIN(DATEVALUE($E1421),Base!O$3)-MAX(DATEVALUE($D1421),Base!O$2)+1&gt;=0,MIN(DATEVALUE($E1421),Base!O$3)-MAX(DATEVALUE($D1421),Base!O$2)+1,0),"")</f>
        <v/>
      </c>
      <c r="R1419" s="23" t="str">
        <f>IF(AND(($D1421)&lt;&gt;"",($E1421)&lt;&gt;""),IF(MIN(DATEVALUE($E1421),Base!P$3)-MAX(DATEVALUE($D1421),Base!P$2)+1&gt;=0,MIN(DATEVALUE($E1421),Base!P$3)-MAX(DATEVALUE($D1421),Base!P$2)+1,0),"")</f>
        <v/>
      </c>
      <c r="S1419" s="23" t="str">
        <f>IF(AND(($D1421)&lt;&gt;"",($E1421)&lt;&gt;""),IF(MIN(DATEVALUE($E1421),Base!Q$3)-MAX(DATEVALUE($D1421),Base!Q$2)+1&gt;=0,MIN(DATEVALUE($E1421),Base!Q$3)-MAX(DATEVALUE($D1421),Base!Q$2)+1,0),"")</f>
        <v/>
      </c>
      <c r="T1419" s="23" t="str">
        <f>IF(AND(($D1421)&lt;&gt;"",($E1421)&lt;&gt;""),IF(MIN(DATEVALUE($E1421),Base!R$3)-MAX(DATEVALUE($D1421),Base!R$2)+1&gt;=0,MIN(DATEVALUE($E1421),Base!R$3)-MAX(DATEVALUE($D1421),Base!R$2)+1,0),"")</f>
        <v/>
      </c>
      <c r="U1419" s="23" t="str">
        <f>IF(AND(($D1421)&lt;&gt;"",($E1421)&lt;&gt;""),IF(MIN(DATEVALUE($E1421),Base!S$3)-MAX(DATEVALUE($D1421),Base!S$2)+1&gt;=0,MIN(DATEVALUE($E1421),Base!S$3)-MAX(DATEVALUE($D1421),Base!S$2)+1,0),"")</f>
        <v/>
      </c>
      <c r="V1419" s="23" t="str">
        <f>IF(AND(($D1421)&lt;&gt;"",($E1421)&lt;&gt;""),IF(MIN(DATEVALUE($E1421),Base!T$3)-MAX(DATEVALUE($D1421),Base!T$2)+1&gt;=0,MIN(DATEVALUE($E1421),Base!T$3)-MAX(DATEVALUE($D1421),Base!T$2)+1,0),"")</f>
        <v/>
      </c>
      <c r="W1419" s="23" t="str">
        <f>IF(AND(($D1421)&lt;&gt;"",($E1421)&lt;&gt;""),IF(MIN(DATEVALUE($E1421),Base!U$3)-MAX(DATEVALUE($D1421),Base!U$2)+1&gt;=0,MIN(DATEVALUE($E1421),Base!U$3)-MAX(DATEVALUE($D1421),Base!U$2)+1,0),"")</f>
        <v/>
      </c>
      <c r="X1419" s="23" t="str">
        <f>IF(AND(($D1421)&lt;&gt;"",($E1421)&lt;&gt;""),IF(MIN(DATEVALUE($E1421),Base!V$3)-MAX(DATEVALUE($D1421),Base!V$2)+1&gt;=0,MIN(DATEVALUE($E1421),Base!V$3)-MAX(DATEVALUE($D1421),Base!V$2)+1,0),"")</f>
        <v/>
      </c>
      <c r="Y1419" s="20" t="str">
        <f>IF(AND(M1419&lt;&gt;"",$H1415&lt;&gt;"",$F1415&lt;&gt;""),M1419*$H1415*$F1415,"")</f>
        <v/>
      </c>
      <c r="Z1419" s="20" t="str">
        <f>IF(AND(N1419&lt;&gt;"",$H1414&lt;&gt;"",$F1414&lt;&gt;""),N1419*$H1414*$F1414,"")</f>
        <v/>
      </c>
      <c r="AA1419" s="20" t="str">
        <f>IF(AND(O1419&lt;&gt;"",$H1414&lt;&gt;"",$F1414&lt;&gt;""),O1419*$H1414*$F1414,"")</f>
        <v/>
      </c>
      <c r="AB1419" s="20" t="str">
        <f>IF(AND(P1419&lt;&gt;"",$H1414&lt;&gt;"",$F1414&lt;&gt;""),P1419*$H1414*$F1414,"")</f>
        <v/>
      </c>
      <c r="AC1419" s="20" t="str">
        <f>IF(AND(Q1419&lt;&gt;"",$H1414&lt;&gt;"",$F1414&lt;&gt;""),Q1419*$H1414*$F1414,"")</f>
        <v/>
      </c>
      <c r="AD1419" s="20" t="str">
        <f>IF(AND(R1419&lt;&gt;"",$H1414&lt;&gt;"",$F1414&lt;&gt;""),R1419*$H1414*$F1414,"")</f>
        <v/>
      </c>
      <c r="AE1419" s="20" t="str">
        <f>IF(AND(S1419&lt;&gt;"",$H1414&lt;&gt;"",$F1414&lt;&gt;""),S1419*$H1414*$F1414,"")</f>
        <v/>
      </c>
      <c r="AF1419" s="20" t="str">
        <f>IF(AND(T1419&lt;&gt;"",$H1414&lt;&gt;"",$F1414&lt;&gt;""),T1419*$H1414*$F1414,"")</f>
        <v/>
      </c>
      <c r="AG1419" s="20" t="str">
        <f>IF(AND(U1419&lt;&gt;"",$H1414&lt;&gt;"",$F1414&lt;&gt;""),U1419*$H1414*$F1414,"")</f>
        <v/>
      </c>
      <c r="AH1419" s="20" t="str">
        <f>IF(AND(V1419&lt;&gt;"",$H1414&lt;&gt;"",$F1414&lt;&gt;""),V1419*$H1414*$F1414,"")</f>
        <v/>
      </c>
      <c r="AI1419" s="20" t="str">
        <f>IF(AND(W1419&lt;&gt;"",$H1414&lt;&gt;"",$F1414&lt;&gt;""),W1419*$H1414*$F1414,"")</f>
        <v/>
      </c>
      <c r="AJ1419" s="20" t="str">
        <f>IF(AND(X1419&lt;&gt;"",$H1414&lt;&gt;"",$F1414&lt;&gt;""),X1419*$H1414*$F1414,"")</f>
        <v/>
      </c>
    </row>
    <row r="1420" spans="1:36" ht="23.25" customHeight="1" x14ac:dyDescent="0.25">
      <c r="A1420" s="24"/>
      <c r="B1420" s="24"/>
      <c r="J1420" s="20" t="str">
        <f t="shared" si="61"/>
        <v/>
      </c>
      <c r="K1420" s="20" t="str">
        <f t="shared" si="62"/>
        <v/>
      </c>
      <c r="L1420" s="20" t="str">
        <f>IF(D1415&lt;&gt;"",MONTH(D1415),"")</f>
        <v/>
      </c>
      <c r="M1420" s="23" t="str">
        <f>IF(AND(($D1422)&lt;&gt;"",($E1422)&lt;&gt;""),IF(MIN(DATEVALUE($E1422),Base!K$3)-MAX(DATEVALUE($D1422),Base!K$2)+1&gt;=0,MIN(DATEVALUE($E1422),Base!K$3)-MAX(DATEVALUE($D1422),Base!K$2)+1,0),"")</f>
        <v/>
      </c>
      <c r="N1420" s="23" t="str">
        <f>IF(AND(($D1422)&lt;&gt;"",($E1422)&lt;&gt;""),IF(MIN(DATEVALUE($E1422),Base!L$3)-MAX(DATEVALUE($D1422),Base!L$2)+1&gt;=0,MIN(DATEVALUE($E1422),Base!L$3)-MAX(DATEVALUE($D1422),Base!L$2)+1,0),"")</f>
        <v/>
      </c>
      <c r="O1420" s="23" t="str">
        <f>IF(AND(($D1422)&lt;&gt;"",($E1422)&lt;&gt;""),IF(MIN(DATEVALUE($E1422),Base!M$3)-MAX(DATEVALUE($D1422),Base!M$2)+1&gt;=0,MIN(DATEVALUE($E1422),Base!M$3)-MAX(DATEVALUE($D1422),Base!M$2)+1,0),"")</f>
        <v/>
      </c>
      <c r="P1420" s="23" t="str">
        <f>IF(AND(($D1422)&lt;&gt;"",($E1422)&lt;&gt;""),IF(MIN(DATEVALUE($E1422),Base!N$3)-MAX(DATEVALUE($D1422),Base!N$2)+1&gt;=0,MIN(DATEVALUE($E1422),Base!N$3)-MAX(DATEVALUE($D1422),Base!N$2)+1,0),"")</f>
        <v/>
      </c>
      <c r="Q1420" s="23" t="str">
        <f>IF(AND(($D1422)&lt;&gt;"",($E1422)&lt;&gt;""),IF(MIN(DATEVALUE($E1422),Base!O$3)-MAX(DATEVALUE($D1422),Base!O$2)+1&gt;=0,MIN(DATEVALUE($E1422),Base!O$3)-MAX(DATEVALUE($D1422),Base!O$2)+1,0),"")</f>
        <v/>
      </c>
      <c r="R1420" s="23" t="str">
        <f>IF(AND(($D1422)&lt;&gt;"",($E1422)&lt;&gt;""),IF(MIN(DATEVALUE($E1422),Base!P$3)-MAX(DATEVALUE($D1422),Base!P$2)+1&gt;=0,MIN(DATEVALUE($E1422),Base!P$3)-MAX(DATEVALUE($D1422),Base!P$2)+1,0),"")</f>
        <v/>
      </c>
      <c r="S1420" s="23" t="str">
        <f>IF(AND(($D1422)&lt;&gt;"",($E1422)&lt;&gt;""),IF(MIN(DATEVALUE($E1422),Base!Q$3)-MAX(DATEVALUE($D1422),Base!Q$2)+1&gt;=0,MIN(DATEVALUE($E1422),Base!Q$3)-MAX(DATEVALUE($D1422),Base!Q$2)+1,0),"")</f>
        <v/>
      </c>
      <c r="T1420" s="23" t="str">
        <f>IF(AND(($D1422)&lt;&gt;"",($E1422)&lt;&gt;""),IF(MIN(DATEVALUE($E1422),Base!R$3)-MAX(DATEVALUE($D1422),Base!R$2)+1&gt;=0,MIN(DATEVALUE($E1422),Base!R$3)-MAX(DATEVALUE($D1422),Base!R$2)+1,0),"")</f>
        <v/>
      </c>
      <c r="U1420" s="23" t="str">
        <f>IF(AND(($D1422)&lt;&gt;"",($E1422)&lt;&gt;""),IF(MIN(DATEVALUE($E1422),Base!S$3)-MAX(DATEVALUE($D1422),Base!S$2)+1&gt;=0,MIN(DATEVALUE($E1422),Base!S$3)-MAX(DATEVALUE($D1422),Base!S$2)+1,0),"")</f>
        <v/>
      </c>
      <c r="V1420" s="23" t="str">
        <f>IF(AND(($D1422)&lt;&gt;"",($E1422)&lt;&gt;""),IF(MIN(DATEVALUE($E1422),Base!T$3)-MAX(DATEVALUE($D1422),Base!T$2)+1&gt;=0,MIN(DATEVALUE($E1422),Base!T$3)-MAX(DATEVALUE($D1422),Base!T$2)+1,0),"")</f>
        <v/>
      </c>
      <c r="W1420" s="23" t="str">
        <f>IF(AND(($D1422)&lt;&gt;"",($E1422)&lt;&gt;""),IF(MIN(DATEVALUE($E1422),Base!U$3)-MAX(DATEVALUE($D1422),Base!U$2)+1&gt;=0,MIN(DATEVALUE($E1422),Base!U$3)-MAX(DATEVALUE($D1422),Base!U$2)+1,0),"")</f>
        <v/>
      </c>
      <c r="X1420" s="23" t="str">
        <f>IF(AND(($D1422)&lt;&gt;"",($E1422)&lt;&gt;""),IF(MIN(DATEVALUE($E1422),Base!V$3)-MAX(DATEVALUE($D1422),Base!V$2)+1&gt;=0,MIN(DATEVALUE($E1422),Base!V$3)-MAX(DATEVALUE($D1422),Base!V$2)+1,0),"")</f>
        <v/>
      </c>
      <c r="Y1420" s="20" t="str">
        <f>IF(AND(M1420&lt;&gt;"",$H1416&lt;&gt;"",$F1416&lt;&gt;""),M1420*$H1416*$F1416,"")</f>
        <v/>
      </c>
      <c r="Z1420" s="20" t="str">
        <f>IF(AND(N1420&lt;&gt;"",$H1415&lt;&gt;"",$F1415&lt;&gt;""),N1420*$H1415*$F1415,"")</f>
        <v/>
      </c>
      <c r="AA1420" s="20" t="str">
        <f>IF(AND(O1420&lt;&gt;"",$H1415&lt;&gt;"",$F1415&lt;&gt;""),O1420*$H1415*$F1415,"")</f>
        <v/>
      </c>
      <c r="AB1420" s="20" t="str">
        <f>IF(AND(P1420&lt;&gt;"",$H1415&lt;&gt;"",$F1415&lt;&gt;""),P1420*$H1415*$F1415,"")</f>
        <v/>
      </c>
      <c r="AC1420" s="20" t="str">
        <f>IF(AND(Q1420&lt;&gt;"",$H1415&lt;&gt;"",$F1415&lt;&gt;""),Q1420*$H1415*$F1415,"")</f>
        <v/>
      </c>
      <c r="AD1420" s="20" t="str">
        <f>IF(AND(R1420&lt;&gt;"",$H1415&lt;&gt;"",$F1415&lt;&gt;""),R1420*$H1415*$F1415,"")</f>
        <v/>
      </c>
      <c r="AE1420" s="20" t="str">
        <f>IF(AND(S1420&lt;&gt;"",$H1415&lt;&gt;"",$F1415&lt;&gt;""),S1420*$H1415*$F1415,"")</f>
        <v/>
      </c>
      <c r="AF1420" s="20" t="str">
        <f>IF(AND(T1420&lt;&gt;"",$H1415&lt;&gt;"",$F1415&lt;&gt;""),T1420*$H1415*$F1415,"")</f>
        <v/>
      </c>
      <c r="AG1420" s="20" t="str">
        <f>IF(AND(U1420&lt;&gt;"",$H1415&lt;&gt;"",$F1415&lt;&gt;""),U1420*$H1415*$F1415,"")</f>
        <v/>
      </c>
      <c r="AH1420" s="20" t="str">
        <f>IF(AND(V1420&lt;&gt;"",$H1415&lt;&gt;"",$F1415&lt;&gt;""),V1420*$H1415*$F1415,"")</f>
        <v/>
      </c>
      <c r="AI1420" s="20" t="str">
        <f>IF(AND(W1420&lt;&gt;"",$H1415&lt;&gt;"",$F1415&lt;&gt;""),W1420*$H1415*$F1415,"")</f>
        <v/>
      </c>
      <c r="AJ1420" s="20" t="str">
        <f>IF(AND(X1420&lt;&gt;"",$H1415&lt;&gt;"",$F1415&lt;&gt;""),X1420*$H1415*$F1415,"")</f>
        <v/>
      </c>
    </row>
    <row r="1421" spans="1:36" ht="23.25" customHeight="1" x14ac:dyDescent="0.25">
      <c r="A1421" s="24"/>
      <c r="B1421" s="24"/>
      <c r="J1421" s="20" t="str">
        <f t="shared" si="61"/>
        <v/>
      </c>
      <c r="K1421" s="20" t="str">
        <f t="shared" si="62"/>
        <v/>
      </c>
      <c r="L1421" s="20" t="str">
        <f>IF(D1416&lt;&gt;"",MONTH(D1416),"")</f>
        <v/>
      </c>
      <c r="M1421" s="23" t="str">
        <f>IF(AND(($D1423)&lt;&gt;"",($E1423)&lt;&gt;""),IF(MIN(DATEVALUE($E1423),Base!K$3)-MAX(DATEVALUE($D1423),Base!K$2)+1&gt;=0,MIN(DATEVALUE($E1423),Base!K$3)-MAX(DATEVALUE($D1423),Base!K$2)+1,0),"")</f>
        <v/>
      </c>
      <c r="N1421" s="23" t="str">
        <f>IF(AND(($D1423)&lt;&gt;"",($E1423)&lt;&gt;""),IF(MIN(DATEVALUE($E1423),Base!L$3)-MAX(DATEVALUE($D1423),Base!L$2)+1&gt;=0,MIN(DATEVALUE($E1423),Base!L$3)-MAX(DATEVALUE($D1423),Base!L$2)+1,0),"")</f>
        <v/>
      </c>
      <c r="O1421" s="23" t="str">
        <f>IF(AND(($D1423)&lt;&gt;"",($E1423)&lt;&gt;""),IF(MIN(DATEVALUE($E1423),Base!M$3)-MAX(DATEVALUE($D1423),Base!M$2)+1&gt;=0,MIN(DATEVALUE($E1423),Base!M$3)-MAX(DATEVALUE($D1423),Base!M$2)+1,0),"")</f>
        <v/>
      </c>
      <c r="P1421" s="23" t="str">
        <f>IF(AND(($D1423)&lt;&gt;"",($E1423)&lt;&gt;""),IF(MIN(DATEVALUE($E1423),Base!N$3)-MAX(DATEVALUE($D1423),Base!N$2)+1&gt;=0,MIN(DATEVALUE($E1423),Base!N$3)-MAX(DATEVALUE($D1423),Base!N$2)+1,0),"")</f>
        <v/>
      </c>
      <c r="Q1421" s="23" t="str">
        <f>IF(AND(($D1423)&lt;&gt;"",($E1423)&lt;&gt;""),IF(MIN(DATEVALUE($E1423),Base!O$3)-MAX(DATEVALUE($D1423),Base!O$2)+1&gt;=0,MIN(DATEVALUE($E1423),Base!O$3)-MAX(DATEVALUE($D1423),Base!O$2)+1,0),"")</f>
        <v/>
      </c>
      <c r="R1421" s="23" t="str">
        <f>IF(AND(($D1423)&lt;&gt;"",($E1423)&lt;&gt;""),IF(MIN(DATEVALUE($E1423),Base!P$3)-MAX(DATEVALUE($D1423),Base!P$2)+1&gt;=0,MIN(DATEVALUE($E1423),Base!P$3)-MAX(DATEVALUE($D1423),Base!P$2)+1,0),"")</f>
        <v/>
      </c>
      <c r="S1421" s="23" t="str">
        <f>IF(AND(($D1423)&lt;&gt;"",($E1423)&lt;&gt;""),IF(MIN(DATEVALUE($E1423),Base!Q$3)-MAX(DATEVALUE($D1423),Base!Q$2)+1&gt;=0,MIN(DATEVALUE($E1423),Base!Q$3)-MAX(DATEVALUE($D1423),Base!Q$2)+1,0),"")</f>
        <v/>
      </c>
      <c r="T1421" s="23" t="str">
        <f>IF(AND(($D1423)&lt;&gt;"",($E1423)&lt;&gt;""),IF(MIN(DATEVALUE($E1423),Base!R$3)-MAX(DATEVALUE($D1423),Base!R$2)+1&gt;=0,MIN(DATEVALUE($E1423),Base!R$3)-MAX(DATEVALUE($D1423),Base!R$2)+1,0),"")</f>
        <v/>
      </c>
      <c r="U1421" s="23" t="str">
        <f>IF(AND(($D1423)&lt;&gt;"",($E1423)&lt;&gt;""),IF(MIN(DATEVALUE($E1423),Base!S$3)-MAX(DATEVALUE($D1423),Base!S$2)+1&gt;=0,MIN(DATEVALUE($E1423),Base!S$3)-MAX(DATEVALUE($D1423),Base!S$2)+1,0),"")</f>
        <v/>
      </c>
      <c r="V1421" s="23" t="str">
        <f>IF(AND(($D1423)&lt;&gt;"",($E1423)&lt;&gt;""),IF(MIN(DATEVALUE($E1423),Base!T$3)-MAX(DATEVALUE($D1423),Base!T$2)+1&gt;=0,MIN(DATEVALUE($E1423),Base!T$3)-MAX(DATEVALUE($D1423),Base!T$2)+1,0),"")</f>
        <v/>
      </c>
      <c r="W1421" s="23" t="str">
        <f>IF(AND(($D1423)&lt;&gt;"",($E1423)&lt;&gt;""),IF(MIN(DATEVALUE($E1423),Base!U$3)-MAX(DATEVALUE($D1423),Base!U$2)+1&gt;=0,MIN(DATEVALUE($E1423),Base!U$3)-MAX(DATEVALUE($D1423),Base!U$2)+1,0),"")</f>
        <v/>
      </c>
      <c r="X1421" s="23" t="str">
        <f>IF(AND(($D1423)&lt;&gt;"",($E1423)&lt;&gt;""),IF(MIN(DATEVALUE($E1423),Base!V$3)-MAX(DATEVALUE($D1423),Base!V$2)+1&gt;=0,MIN(DATEVALUE($E1423),Base!V$3)-MAX(DATEVALUE($D1423),Base!V$2)+1,0),"")</f>
        <v/>
      </c>
      <c r="Y1421" s="20" t="str">
        <f>IF(AND(M1421&lt;&gt;"",$H1417&lt;&gt;"",$F1417&lt;&gt;""),M1421*$H1417*$F1417,"")</f>
        <v/>
      </c>
      <c r="Z1421" s="20" t="str">
        <f>IF(AND(N1421&lt;&gt;"",$H1416&lt;&gt;"",$F1416&lt;&gt;""),N1421*$H1416*$F1416,"")</f>
        <v/>
      </c>
      <c r="AA1421" s="20" t="str">
        <f>IF(AND(O1421&lt;&gt;"",$H1416&lt;&gt;"",$F1416&lt;&gt;""),O1421*$H1416*$F1416,"")</f>
        <v/>
      </c>
      <c r="AB1421" s="20" t="str">
        <f>IF(AND(P1421&lt;&gt;"",$H1416&lt;&gt;"",$F1416&lt;&gt;""),P1421*$H1416*$F1416,"")</f>
        <v/>
      </c>
      <c r="AC1421" s="20" t="str">
        <f>IF(AND(Q1421&lt;&gt;"",$H1416&lt;&gt;"",$F1416&lt;&gt;""),Q1421*$H1416*$F1416,"")</f>
        <v/>
      </c>
      <c r="AD1421" s="20" t="str">
        <f>IF(AND(R1421&lt;&gt;"",$H1416&lt;&gt;"",$F1416&lt;&gt;""),R1421*$H1416*$F1416,"")</f>
        <v/>
      </c>
      <c r="AE1421" s="20" t="str">
        <f>IF(AND(S1421&lt;&gt;"",$H1416&lt;&gt;"",$F1416&lt;&gt;""),S1421*$H1416*$F1416,"")</f>
        <v/>
      </c>
      <c r="AF1421" s="20" t="str">
        <f>IF(AND(T1421&lt;&gt;"",$H1416&lt;&gt;"",$F1416&lt;&gt;""),T1421*$H1416*$F1416,"")</f>
        <v/>
      </c>
      <c r="AG1421" s="20" t="str">
        <f>IF(AND(U1421&lt;&gt;"",$H1416&lt;&gt;"",$F1416&lt;&gt;""),U1421*$H1416*$F1416,"")</f>
        <v/>
      </c>
      <c r="AH1421" s="20" t="str">
        <f>IF(AND(V1421&lt;&gt;"",$H1416&lt;&gt;"",$F1416&lt;&gt;""),V1421*$H1416*$F1416,"")</f>
        <v/>
      </c>
      <c r="AI1421" s="20" t="str">
        <f>IF(AND(W1421&lt;&gt;"",$H1416&lt;&gt;"",$F1416&lt;&gt;""),W1421*$H1416*$F1416,"")</f>
        <v/>
      </c>
      <c r="AJ1421" s="20" t="str">
        <f>IF(AND(X1421&lt;&gt;"",$H1416&lt;&gt;"",$F1416&lt;&gt;""),X1421*$H1416*$F1416,"")</f>
        <v/>
      </c>
    </row>
    <row r="1422" spans="1:36" ht="23.25" customHeight="1" x14ac:dyDescent="0.25">
      <c r="A1422" s="24"/>
      <c r="B1422" s="24"/>
      <c r="J1422" s="20" t="str">
        <f t="shared" si="61"/>
        <v/>
      </c>
      <c r="K1422" s="20" t="str">
        <f t="shared" si="62"/>
        <v/>
      </c>
      <c r="L1422" s="20" t="str">
        <f>IF(D1417&lt;&gt;"",MONTH(D1417),"")</f>
        <v/>
      </c>
      <c r="M1422" s="23" t="str">
        <f>IF(AND(($D1424)&lt;&gt;"",($E1424)&lt;&gt;""),IF(MIN(DATEVALUE($E1424),Base!K$3)-MAX(DATEVALUE($D1424),Base!K$2)+1&gt;=0,MIN(DATEVALUE($E1424),Base!K$3)-MAX(DATEVALUE($D1424),Base!K$2)+1,0),"")</f>
        <v/>
      </c>
      <c r="N1422" s="23" t="str">
        <f>IF(AND(($D1424)&lt;&gt;"",($E1424)&lt;&gt;""),IF(MIN(DATEVALUE($E1424),Base!L$3)-MAX(DATEVALUE($D1424),Base!L$2)+1&gt;=0,MIN(DATEVALUE($E1424),Base!L$3)-MAX(DATEVALUE($D1424),Base!L$2)+1,0),"")</f>
        <v/>
      </c>
      <c r="O1422" s="23" t="str">
        <f>IF(AND(($D1424)&lt;&gt;"",($E1424)&lt;&gt;""),IF(MIN(DATEVALUE($E1424),Base!M$3)-MAX(DATEVALUE($D1424),Base!M$2)+1&gt;=0,MIN(DATEVALUE($E1424),Base!M$3)-MAX(DATEVALUE($D1424),Base!M$2)+1,0),"")</f>
        <v/>
      </c>
      <c r="P1422" s="23" t="str">
        <f>IF(AND(($D1424)&lt;&gt;"",($E1424)&lt;&gt;""),IF(MIN(DATEVALUE($E1424),Base!N$3)-MAX(DATEVALUE($D1424),Base!N$2)+1&gt;=0,MIN(DATEVALUE($E1424),Base!N$3)-MAX(DATEVALUE($D1424),Base!N$2)+1,0),"")</f>
        <v/>
      </c>
      <c r="Q1422" s="23" t="str">
        <f>IF(AND(($D1424)&lt;&gt;"",($E1424)&lt;&gt;""),IF(MIN(DATEVALUE($E1424),Base!O$3)-MAX(DATEVALUE($D1424),Base!O$2)+1&gt;=0,MIN(DATEVALUE($E1424),Base!O$3)-MAX(DATEVALUE($D1424),Base!O$2)+1,0),"")</f>
        <v/>
      </c>
      <c r="R1422" s="23" t="str">
        <f>IF(AND(($D1424)&lt;&gt;"",($E1424)&lt;&gt;""),IF(MIN(DATEVALUE($E1424),Base!P$3)-MAX(DATEVALUE($D1424),Base!P$2)+1&gt;=0,MIN(DATEVALUE($E1424),Base!P$3)-MAX(DATEVALUE($D1424),Base!P$2)+1,0),"")</f>
        <v/>
      </c>
      <c r="S1422" s="23" t="str">
        <f>IF(AND(($D1424)&lt;&gt;"",($E1424)&lt;&gt;""),IF(MIN(DATEVALUE($E1424),Base!Q$3)-MAX(DATEVALUE($D1424),Base!Q$2)+1&gt;=0,MIN(DATEVALUE($E1424),Base!Q$3)-MAX(DATEVALUE($D1424),Base!Q$2)+1,0),"")</f>
        <v/>
      </c>
      <c r="T1422" s="23" t="str">
        <f>IF(AND(($D1424)&lt;&gt;"",($E1424)&lt;&gt;""),IF(MIN(DATEVALUE($E1424),Base!R$3)-MAX(DATEVALUE($D1424),Base!R$2)+1&gt;=0,MIN(DATEVALUE($E1424),Base!R$3)-MAX(DATEVALUE($D1424),Base!R$2)+1,0),"")</f>
        <v/>
      </c>
      <c r="U1422" s="23" t="str">
        <f>IF(AND(($D1424)&lt;&gt;"",($E1424)&lt;&gt;""),IF(MIN(DATEVALUE($E1424),Base!S$3)-MAX(DATEVALUE($D1424),Base!S$2)+1&gt;=0,MIN(DATEVALUE($E1424),Base!S$3)-MAX(DATEVALUE($D1424),Base!S$2)+1,0),"")</f>
        <v/>
      </c>
      <c r="V1422" s="23" t="str">
        <f>IF(AND(($D1424)&lt;&gt;"",($E1424)&lt;&gt;""),IF(MIN(DATEVALUE($E1424),Base!T$3)-MAX(DATEVALUE($D1424),Base!T$2)+1&gt;=0,MIN(DATEVALUE($E1424),Base!T$3)-MAX(DATEVALUE($D1424),Base!T$2)+1,0),"")</f>
        <v/>
      </c>
      <c r="W1422" s="23" t="str">
        <f>IF(AND(($D1424)&lt;&gt;"",($E1424)&lt;&gt;""),IF(MIN(DATEVALUE($E1424),Base!U$3)-MAX(DATEVALUE($D1424),Base!U$2)+1&gt;=0,MIN(DATEVALUE($E1424),Base!U$3)-MAX(DATEVALUE($D1424),Base!U$2)+1,0),"")</f>
        <v/>
      </c>
      <c r="X1422" s="23" t="str">
        <f>IF(AND(($D1424)&lt;&gt;"",($E1424)&lt;&gt;""),IF(MIN(DATEVALUE($E1424),Base!V$3)-MAX(DATEVALUE($D1424),Base!V$2)+1&gt;=0,MIN(DATEVALUE($E1424),Base!V$3)-MAX(DATEVALUE($D1424),Base!V$2)+1,0),"")</f>
        <v/>
      </c>
      <c r="Y1422" s="20" t="str">
        <f>IF(AND(M1422&lt;&gt;"",$H1418&lt;&gt;"",$F1418&lt;&gt;""),M1422*$H1418*$F1418,"")</f>
        <v/>
      </c>
      <c r="Z1422" s="20" t="str">
        <f>IF(AND(N1422&lt;&gt;"",$H1417&lt;&gt;"",$F1417&lt;&gt;""),N1422*$H1417*$F1417,"")</f>
        <v/>
      </c>
      <c r="AA1422" s="20" t="str">
        <f>IF(AND(O1422&lt;&gt;"",$H1417&lt;&gt;"",$F1417&lt;&gt;""),O1422*$H1417*$F1417,"")</f>
        <v/>
      </c>
      <c r="AB1422" s="20" t="str">
        <f>IF(AND(P1422&lt;&gt;"",$H1417&lt;&gt;"",$F1417&lt;&gt;""),P1422*$H1417*$F1417,"")</f>
        <v/>
      </c>
      <c r="AC1422" s="20" t="str">
        <f>IF(AND(Q1422&lt;&gt;"",$H1417&lt;&gt;"",$F1417&lt;&gt;""),Q1422*$H1417*$F1417,"")</f>
        <v/>
      </c>
      <c r="AD1422" s="20" t="str">
        <f>IF(AND(R1422&lt;&gt;"",$H1417&lt;&gt;"",$F1417&lt;&gt;""),R1422*$H1417*$F1417,"")</f>
        <v/>
      </c>
      <c r="AE1422" s="20" t="str">
        <f>IF(AND(S1422&lt;&gt;"",$H1417&lt;&gt;"",$F1417&lt;&gt;""),S1422*$H1417*$F1417,"")</f>
        <v/>
      </c>
      <c r="AF1422" s="20" t="str">
        <f>IF(AND(T1422&lt;&gt;"",$H1417&lt;&gt;"",$F1417&lt;&gt;""),T1422*$H1417*$F1417,"")</f>
        <v/>
      </c>
      <c r="AG1422" s="20" t="str">
        <f>IF(AND(U1422&lt;&gt;"",$H1417&lt;&gt;"",$F1417&lt;&gt;""),U1422*$H1417*$F1417,"")</f>
        <v/>
      </c>
      <c r="AH1422" s="20" t="str">
        <f>IF(AND(V1422&lt;&gt;"",$H1417&lt;&gt;"",$F1417&lt;&gt;""),V1422*$H1417*$F1417,"")</f>
        <v/>
      </c>
      <c r="AI1422" s="20" t="str">
        <f>IF(AND(W1422&lt;&gt;"",$H1417&lt;&gt;"",$F1417&lt;&gt;""),W1422*$H1417*$F1417,"")</f>
        <v/>
      </c>
      <c r="AJ1422" s="20" t="str">
        <f>IF(AND(X1422&lt;&gt;"",$H1417&lt;&gt;"",$F1417&lt;&gt;""),X1422*$H1417*$F1417,"")</f>
        <v/>
      </c>
    </row>
    <row r="1423" spans="1:36" ht="23.25" customHeight="1" x14ac:dyDescent="0.25">
      <c r="A1423" s="24"/>
      <c r="B1423" s="24"/>
      <c r="J1423" s="20" t="str">
        <f t="shared" si="61"/>
        <v/>
      </c>
      <c r="K1423" s="20" t="str">
        <f t="shared" si="62"/>
        <v/>
      </c>
      <c r="L1423" s="20" t="str">
        <f>IF(D1418&lt;&gt;"",MONTH(D1418),"")</f>
        <v/>
      </c>
      <c r="M1423" s="23" t="str">
        <f>IF(AND(($D1425)&lt;&gt;"",($E1425)&lt;&gt;""),IF(MIN(DATEVALUE($E1425),Base!K$3)-MAX(DATEVALUE($D1425),Base!K$2)+1&gt;=0,MIN(DATEVALUE($E1425),Base!K$3)-MAX(DATEVALUE($D1425),Base!K$2)+1,0),"")</f>
        <v/>
      </c>
      <c r="N1423" s="23" t="str">
        <f>IF(AND(($D1425)&lt;&gt;"",($E1425)&lt;&gt;""),IF(MIN(DATEVALUE($E1425),Base!L$3)-MAX(DATEVALUE($D1425),Base!L$2)+1&gt;=0,MIN(DATEVALUE($E1425),Base!L$3)-MAX(DATEVALUE($D1425),Base!L$2)+1,0),"")</f>
        <v/>
      </c>
      <c r="O1423" s="23" t="str">
        <f>IF(AND(($D1425)&lt;&gt;"",($E1425)&lt;&gt;""),IF(MIN(DATEVALUE($E1425),Base!M$3)-MAX(DATEVALUE($D1425),Base!M$2)+1&gt;=0,MIN(DATEVALUE($E1425),Base!M$3)-MAX(DATEVALUE($D1425),Base!M$2)+1,0),"")</f>
        <v/>
      </c>
      <c r="P1423" s="23" t="str">
        <f>IF(AND(($D1425)&lt;&gt;"",($E1425)&lt;&gt;""),IF(MIN(DATEVALUE($E1425),Base!N$3)-MAX(DATEVALUE($D1425),Base!N$2)+1&gt;=0,MIN(DATEVALUE($E1425),Base!N$3)-MAX(DATEVALUE($D1425),Base!N$2)+1,0),"")</f>
        <v/>
      </c>
      <c r="Q1423" s="23" t="str">
        <f>IF(AND(($D1425)&lt;&gt;"",($E1425)&lt;&gt;""),IF(MIN(DATEVALUE($E1425),Base!O$3)-MAX(DATEVALUE($D1425),Base!O$2)+1&gt;=0,MIN(DATEVALUE($E1425),Base!O$3)-MAX(DATEVALUE($D1425),Base!O$2)+1,0),"")</f>
        <v/>
      </c>
      <c r="R1423" s="23" t="str">
        <f>IF(AND(($D1425)&lt;&gt;"",($E1425)&lt;&gt;""),IF(MIN(DATEVALUE($E1425),Base!P$3)-MAX(DATEVALUE($D1425),Base!P$2)+1&gt;=0,MIN(DATEVALUE($E1425),Base!P$3)-MAX(DATEVALUE($D1425),Base!P$2)+1,0),"")</f>
        <v/>
      </c>
      <c r="S1423" s="23" t="str">
        <f>IF(AND(($D1425)&lt;&gt;"",($E1425)&lt;&gt;""),IF(MIN(DATEVALUE($E1425),Base!Q$3)-MAX(DATEVALUE($D1425),Base!Q$2)+1&gt;=0,MIN(DATEVALUE($E1425),Base!Q$3)-MAX(DATEVALUE($D1425),Base!Q$2)+1,0),"")</f>
        <v/>
      </c>
      <c r="T1423" s="23" t="str">
        <f>IF(AND(($D1425)&lt;&gt;"",($E1425)&lt;&gt;""),IF(MIN(DATEVALUE($E1425),Base!R$3)-MAX(DATEVALUE($D1425),Base!R$2)+1&gt;=0,MIN(DATEVALUE($E1425),Base!R$3)-MAX(DATEVALUE($D1425),Base!R$2)+1,0),"")</f>
        <v/>
      </c>
      <c r="U1423" s="23" t="str">
        <f>IF(AND(($D1425)&lt;&gt;"",($E1425)&lt;&gt;""),IF(MIN(DATEVALUE($E1425),Base!S$3)-MAX(DATEVALUE($D1425),Base!S$2)+1&gt;=0,MIN(DATEVALUE($E1425),Base!S$3)-MAX(DATEVALUE($D1425),Base!S$2)+1,0),"")</f>
        <v/>
      </c>
      <c r="V1423" s="23" t="str">
        <f>IF(AND(($D1425)&lt;&gt;"",($E1425)&lt;&gt;""),IF(MIN(DATEVALUE($E1425),Base!T$3)-MAX(DATEVALUE($D1425),Base!T$2)+1&gt;=0,MIN(DATEVALUE($E1425),Base!T$3)-MAX(DATEVALUE($D1425),Base!T$2)+1,0),"")</f>
        <v/>
      </c>
      <c r="W1423" s="23" t="str">
        <f>IF(AND(($D1425)&lt;&gt;"",($E1425)&lt;&gt;""),IF(MIN(DATEVALUE($E1425),Base!U$3)-MAX(DATEVALUE($D1425),Base!U$2)+1&gt;=0,MIN(DATEVALUE($E1425),Base!U$3)-MAX(DATEVALUE($D1425),Base!U$2)+1,0),"")</f>
        <v/>
      </c>
      <c r="X1423" s="23" t="str">
        <f>IF(AND(($D1425)&lt;&gt;"",($E1425)&lt;&gt;""),IF(MIN(DATEVALUE($E1425),Base!V$3)-MAX(DATEVALUE($D1425),Base!V$2)+1&gt;=0,MIN(DATEVALUE($E1425),Base!V$3)-MAX(DATEVALUE($D1425),Base!V$2)+1,0),"")</f>
        <v/>
      </c>
      <c r="Y1423" s="20" t="str">
        <f>IF(AND(M1423&lt;&gt;"",$H1419&lt;&gt;"",$F1419&lt;&gt;""),M1423*$H1419*$F1419,"")</f>
        <v/>
      </c>
      <c r="Z1423" s="20" t="str">
        <f>IF(AND(N1423&lt;&gt;"",$H1418&lt;&gt;"",$F1418&lt;&gt;""),N1423*$H1418*$F1418,"")</f>
        <v/>
      </c>
      <c r="AA1423" s="20" t="str">
        <f>IF(AND(O1423&lt;&gt;"",$H1418&lt;&gt;"",$F1418&lt;&gt;""),O1423*$H1418*$F1418,"")</f>
        <v/>
      </c>
      <c r="AB1423" s="20" t="str">
        <f>IF(AND(P1423&lt;&gt;"",$H1418&lt;&gt;"",$F1418&lt;&gt;""),P1423*$H1418*$F1418,"")</f>
        <v/>
      </c>
      <c r="AC1423" s="20" t="str">
        <f>IF(AND(Q1423&lt;&gt;"",$H1418&lt;&gt;"",$F1418&lt;&gt;""),Q1423*$H1418*$F1418,"")</f>
        <v/>
      </c>
      <c r="AD1423" s="20" t="str">
        <f>IF(AND(R1423&lt;&gt;"",$H1418&lt;&gt;"",$F1418&lt;&gt;""),R1423*$H1418*$F1418,"")</f>
        <v/>
      </c>
      <c r="AE1423" s="20" t="str">
        <f>IF(AND(S1423&lt;&gt;"",$H1418&lt;&gt;"",$F1418&lt;&gt;""),S1423*$H1418*$F1418,"")</f>
        <v/>
      </c>
      <c r="AF1423" s="20" t="str">
        <f>IF(AND(T1423&lt;&gt;"",$H1418&lt;&gt;"",$F1418&lt;&gt;""),T1423*$H1418*$F1418,"")</f>
        <v/>
      </c>
      <c r="AG1423" s="20" t="str">
        <f>IF(AND(U1423&lt;&gt;"",$H1418&lt;&gt;"",$F1418&lt;&gt;""),U1423*$H1418*$F1418,"")</f>
        <v/>
      </c>
      <c r="AH1423" s="20" t="str">
        <f>IF(AND(V1423&lt;&gt;"",$H1418&lt;&gt;"",$F1418&lt;&gt;""),V1423*$H1418*$F1418,"")</f>
        <v/>
      </c>
      <c r="AI1423" s="20" t="str">
        <f>IF(AND(W1423&lt;&gt;"",$H1418&lt;&gt;"",$F1418&lt;&gt;""),W1423*$H1418*$F1418,"")</f>
        <v/>
      </c>
      <c r="AJ1423" s="20" t="str">
        <f>IF(AND(X1423&lt;&gt;"",$H1418&lt;&gt;"",$F1418&lt;&gt;""),X1423*$H1418*$F1418,"")</f>
        <v/>
      </c>
    </row>
    <row r="1424" spans="1:36" ht="23.25" customHeight="1" x14ac:dyDescent="0.25">
      <c r="A1424" s="24"/>
      <c r="B1424" s="24"/>
      <c r="J1424" s="20" t="str">
        <f t="shared" si="61"/>
        <v/>
      </c>
      <c r="K1424" s="20" t="str">
        <f t="shared" si="62"/>
        <v/>
      </c>
      <c r="L1424" s="20" t="str">
        <f>IF(D1419&lt;&gt;"",MONTH(D1419),"")</f>
        <v/>
      </c>
      <c r="M1424" s="23" t="str">
        <f>IF(AND(($D1426)&lt;&gt;"",($E1426)&lt;&gt;""),IF(MIN(DATEVALUE($E1426),Base!K$3)-MAX(DATEVALUE($D1426),Base!K$2)+1&gt;=0,MIN(DATEVALUE($E1426),Base!K$3)-MAX(DATEVALUE($D1426),Base!K$2)+1,0),"")</f>
        <v/>
      </c>
      <c r="N1424" s="23" t="str">
        <f>IF(AND(($D1426)&lt;&gt;"",($E1426)&lt;&gt;""),IF(MIN(DATEVALUE($E1426),Base!L$3)-MAX(DATEVALUE($D1426),Base!L$2)+1&gt;=0,MIN(DATEVALUE($E1426),Base!L$3)-MAX(DATEVALUE($D1426),Base!L$2)+1,0),"")</f>
        <v/>
      </c>
      <c r="O1424" s="23" t="str">
        <f>IF(AND(($D1426)&lt;&gt;"",($E1426)&lt;&gt;""),IF(MIN(DATEVALUE($E1426),Base!M$3)-MAX(DATEVALUE($D1426),Base!M$2)+1&gt;=0,MIN(DATEVALUE($E1426),Base!M$3)-MAX(DATEVALUE($D1426),Base!M$2)+1,0),"")</f>
        <v/>
      </c>
      <c r="P1424" s="23" t="str">
        <f>IF(AND(($D1426)&lt;&gt;"",($E1426)&lt;&gt;""),IF(MIN(DATEVALUE($E1426),Base!N$3)-MAX(DATEVALUE($D1426),Base!N$2)+1&gt;=0,MIN(DATEVALUE($E1426),Base!N$3)-MAX(DATEVALUE($D1426),Base!N$2)+1,0),"")</f>
        <v/>
      </c>
      <c r="Q1424" s="23" t="str">
        <f>IF(AND(($D1426)&lt;&gt;"",($E1426)&lt;&gt;""),IF(MIN(DATEVALUE($E1426),Base!O$3)-MAX(DATEVALUE($D1426),Base!O$2)+1&gt;=0,MIN(DATEVALUE($E1426),Base!O$3)-MAX(DATEVALUE($D1426),Base!O$2)+1,0),"")</f>
        <v/>
      </c>
      <c r="R1424" s="23" t="str">
        <f>IF(AND(($D1426)&lt;&gt;"",($E1426)&lt;&gt;""),IF(MIN(DATEVALUE($E1426),Base!P$3)-MAX(DATEVALUE($D1426),Base!P$2)+1&gt;=0,MIN(DATEVALUE($E1426),Base!P$3)-MAX(DATEVALUE($D1426),Base!P$2)+1,0),"")</f>
        <v/>
      </c>
      <c r="S1424" s="23" t="str">
        <f>IF(AND(($D1426)&lt;&gt;"",($E1426)&lt;&gt;""),IF(MIN(DATEVALUE($E1426),Base!Q$3)-MAX(DATEVALUE($D1426),Base!Q$2)+1&gt;=0,MIN(DATEVALUE($E1426),Base!Q$3)-MAX(DATEVALUE($D1426),Base!Q$2)+1,0),"")</f>
        <v/>
      </c>
      <c r="T1424" s="23" t="str">
        <f>IF(AND(($D1426)&lt;&gt;"",($E1426)&lt;&gt;""),IF(MIN(DATEVALUE($E1426),Base!R$3)-MAX(DATEVALUE($D1426),Base!R$2)+1&gt;=0,MIN(DATEVALUE($E1426),Base!R$3)-MAX(DATEVALUE($D1426),Base!R$2)+1,0),"")</f>
        <v/>
      </c>
      <c r="U1424" s="23" t="str">
        <f>IF(AND(($D1426)&lt;&gt;"",($E1426)&lt;&gt;""),IF(MIN(DATEVALUE($E1426),Base!S$3)-MAX(DATEVALUE($D1426),Base!S$2)+1&gt;=0,MIN(DATEVALUE($E1426),Base!S$3)-MAX(DATEVALUE($D1426),Base!S$2)+1,0),"")</f>
        <v/>
      </c>
      <c r="V1424" s="23" t="str">
        <f>IF(AND(($D1426)&lt;&gt;"",($E1426)&lt;&gt;""),IF(MIN(DATEVALUE($E1426),Base!T$3)-MAX(DATEVALUE($D1426),Base!T$2)+1&gt;=0,MIN(DATEVALUE($E1426),Base!T$3)-MAX(DATEVALUE($D1426),Base!T$2)+1,0),"")</f>
        <v/>
      </c>
      <c r="W1424" s="23" t="str">
        <f>IF(AND(($D1426)&lt;&gt;"",($E1426)&lt;&gt;""),IF(MIN(DATEVALUE($E1426),Base!U$3)-MAX(DATEVALUE($D1426),Base!U$2)+1&gt;=0,MIN(DATEVALUE($E1426),Base!U$3)-MAX(DATEVALUE($D1426),Base!U$2)+1,0),"")</f>
        <v/>
      </c>
      <c r="X1424" s="23" t="str">
        <f>IF(AND(($D1426)&lt;&gt;"",($E1426)&lt;&gt;""),IF(MIN(DATEVALUE($E1426),Base!V$3)-MAX(DATEVALUE($D1426),Base!V$2)+1&gt;=0,MIN(DATEVALUE($E1426),Base!V$3)-MAX(DATEVALUE($D1426),Base!V$2)+1,0),"")</f>
        <v/>
      </c>
      <c r="Y1424" s="20" t="str">
        <f>IF(AND(M1424&lt;&gt;"",$H1420&lt;&gt;"",$F1420&lt;&gt;""),M1424*$H1420*$F1420,"")</f>
        <v/>
      </c>
      <c r="Z1424" s="20" t="str">
        <f>IF(AND(N1424&lt;&gt;"",$H1419&lt;&gt;"",$F1419&lt;&gt;""),N1424*$H1419*$F1419,"")</f>
        <v/>
      </c>
      <c r="AA1424" s="20" t="str">
        <f>IF(AND(O1424&lt;&gt;"",$H1419&lt;&gt;"",$F1419&lt;&gt;""),O1424*$H1419*$F1419,"")</f>
        <v/>
      </c>
      <c r="AB1424" s="20" t="str">
        <f>IF(AND(P1424&lt;&gt;"",$H1419&lt;&gt;"",$F1419&lt;&gt;""),P1424*$H1419*$F1419,"")</f>
        <v/>
      </c>
      <c r="AC1424" s="20" t="str">
        <f>IF(AND(Q1424&lt;&gt;"",$H1419&lt;&gt;"",$F1419&lt;&gt;""),Q1424*$H1419*$F1419,"")</f>
        <v/>
      </c>
      <c r="AD1424" s="20" t="str">
        <f>IF(AND(R1424&lt;&gt;"",$H1419&lt;&gt;"",$F1419&lt;&gt;""),R1424*$H1419*$F1419,"")</f>
        <v/>
      </c>
      <c r="AE1424" s="20" t="str">
        <f>IF(AND(S1424&lt;&gt;"",$H1419&lt;&gt;"",$F1419&lt;&gt;""),S1424*$H1419*$F1419,"")</f>
        <v/>
      </c>
      <c r="AF1424" s="20" t="str">
        <f>IF(AND(T1424&lt;&gt;"",$H1419&lt;&gt;"",$F1419&lt;&gt;""),T1424*$H1419*$F1419,"")</f>
        <v/>
      </c>
      <c r="AG1424" s="20" t="str">
        <f>IF(AND(U1424&lt;&gt;"",$H1419&lt;&gt;"",$F1419&lt;&gt;""),U1424*$H1419*$F1419,"")</f>
        <v/>
      </c>
      <c r="AH1424" s="20" t="str">
        <f>IF(AND(V1424&lt;&gt;"",$H1419&lt;&gt;"",$F1419&lt;&gt;""),V1424*$H1419*$F1419,"")</f>
        <v/>
      </c>
      <c r="AI1424" s="20" t="str">
        <f>IF(AND(W1424&lt;&gt;"",$H1419&lt;&gt;"",$F1419&lt;&gt;""),W1424*$H1419*$F1419,"")</f>
        <v/>
      </c>
      <c r="AJ1424" s="20" t="str">
        <f>IF(AND(X1424&lt;&gt;"",$H1419&lt;&gt;"",$F1419&lt;&gt;""),X1424*$H1419*$F1419,"")</f>
        <v/>
      </c>
    </row>
    <row r="1425" spans="1:36" ht="23.25" customHeight="1" x14ac:dyDescent="0.25">
      <c r="A1425" s="24"/>
      <c r="B1425" s="24"/>
      <c r="J1425" s="20" t="str">
        <f t="shared" si="61"/>
        <v/>
      </c>
      <c r="K1425" s="20" t="str">
        <f t="shared" si="62"/>
        <v/>
      </c>
      <c r="L1425" s="20" t="str">
        <f>IF(D1420&lt;&gt;"",MONTH(D1420),"")</f>
        <v/>
      </c>
      <c r="M1425" s="23" t="str">
        <f>IF(AND(($D1427)&lt;&gt;"",($E1427)&lt;&gt;""),IF(MIN(DATEVALUE($E1427),Base!K$3)-MAX(DATEVALUE($D1427),Base!K$2)+1&gt;=0,MIN(DATEVALUE($E1427),Base!K$3)-MAX(DATEVALUE($D1427),Base!K$2)+1,0),"")</f>
        <v/>
      </c>
      <c r="N1425" s="23" t="str">
        <f>IF(AND(($D1427)&lt;&gt;"",($E1427)&lt;&gt;""),IF(MIN(DATEVALUE($E1427),Base!L$3)-MAX(DATEVALUE($D1427),Base!L$2)+1&gt;=0,MIN(DATEVALUE($E1427),Base!L$3)-MAX(DATEVALUE($D1427),Base!L$2)+1,0),"")</f>
        <v/>
      </c>
      <c r="O1425" s="23" t="str">
        <f>IF(AND(($D1427)&lt;&gt;"",($E1427)&lt;&gt;""),IF(MIN(DATEVALUE($E1427),Base!M$3)-MAX(DATEVALUE($D1427),Base!M$2)+1&gt;=0,MIN(DATEVALUE($E1427),Base!M$3)-MAX(DATEVALUE($D1427),Base!M$2)+1,0),"")</f>
        <v/>
      </c>
      <c r="P1425" s="23" t="str">
        <f>IF(AND(($D1427)&lt;&gt;"",($E1427)&lt;&gt;""),IF(MIN(DATEVALUE($E1427),Base!N$3)-MAX(DATEVALUE($D1427),Base!N$2)+1&gt;=0,MIN(DATEVALUE($E1427),Base!N$3)-MAX(DATEVALUE($D1427),Base!N$2)+1,0),"")</f>
        <v/>
      </c>
      <c r="Q1425" s="23" t="str">
        <f>IF(AND(($D1427)&lt;&gt;"",($E1427)&lt;&gt;""),IF(MIN(DATEVALUE($E1427),Base!O$3)-MAX(DATEVALUE($D1427),Base!O$2)+1&gt;=0,MIN(DATEVALUE($E1427),Base!O$3)-MAX(DATEVALUE($D1427),Base!O$2)+1,0),"")</f>
        <v/>
      </c>
      <c r="R1425" s="23" t="str">
        <f>IF(AND(($D1427)&lt;&gt;"",($E1427)&lt;&gt;""),IF(MIN(DATEVALUE($E1427),Base!P$3)-MAX(DATEVALUE($D1427),Base!P$2)+1&gt;=0,MIN(DATEVALUE($E1427),Base!P$3)-MAX(DATEVALUE($D1427),Base!P$2)+1,0),"")</f>
        <v/>
      </c>
      <c r="S1425" s="23" t="str">
        <f>IF(AND(($D1427)&lt;&gt;"",($E1427)&lt;&gt;""),IF(MIN(DATEVALUE($E1427),Base!Q$3)-MAX(DATEVALUE($D1427),Base!Q$2)+1&gt;=0,MIN(DATEVALUE($E1427),Base!Q$3)-MAX(DATEVALUE($D1427),Base!Q$2)+1,0),"")</f>
        <v/>
      </c>
      <c r="T1425" s="23" t="str">
        <f>IF(AND(($D1427)&lt;&gt;"",($E1427)&lt;&gt;""),IF(MIN(DATEVALUE($E1427),Base!R$3)-MAX(DATEVALUE($D1427),Base!R$2)+1&gt;=0,MIN(DATEVALUE($E1427),Base!R$3)-MAX(DATEVALUE($D1427),Base!R$2)+1,0),"")</f>
        <v/>
      </c>
      <c r="U1425" s="23" t="str">
        <f>IF(AND(($D1427)&lt;&gt;"",($E1427)&lt;&gt;""),IF(MIN(DATEVALUE($E1427),Base!S$3)-MAX(DATEVALUE($D1427),Base!S$2)+1&gt;=0,MIN(DATEVALUE($E1427),Base!S$3)-MAX(DATEVALUE($D1427),Base!S$2)+1,0),"")</f>
        <v/>
      </c>
      <c r="V1425" s="23" t="str">
        <f>IF(AND(($D1427)&lt;&gt;"",($E1427)&lt;&gt;""),IF(MIN(DATEVALUE($E1427),Base!T$3)-MAX(DATEVALUE($D1427),Base!T$2)+1&gt;=0,MIN(DATEVALUE($E1427),Base!T$3)-MAX(DATEVALUE($D1427),Base!T$2)+1,0),"")</f>
        <v/>
      </c>
      <c r="W1425" s="23" t="str">
        <f>IF(AND(($D1427)&lt;&gt;"",($E1427)&lt;&gt;""),IF(MIN(DATEVALUE($E1427),Base!U$3)-MAX(DATEVALUE($D1427),Base!U$2)+1&gt;=0,MIN(DATEVALUE($E1427),Base!U$3)-MAX(DATEVALUE($D1427),Base!U$2)+1,0),"")</f>
        <v/>
      </c>
      <c r="X1425" s="23" t="str">
        <f>IF(AND(($D1427)&lt;&gt;"",($E1427)&lt;&gt;""),IF(MIN(DATEVALUE($E1427),Base!V$3)-MAX(DATEVALUE($D1427),Base!V$2)+1&gt;=0,MIN(DATEVALUE($E1427),Base!V$3)-MAX(DATEVALUE($D1427),Base!V$2)+1,0),"")</f>
        <v/>
      </c>
      <c r="Y1425" s="20" t="str">
        <f>IF(AND(M1425&lt;&gt;"",$H1421&lt;&gt;"",$F1421&lt;&gt;""),M1425*$H1421*$F1421,"")</f>
        <v/>
      </c>
      <c r="Z1425" s="20" t="str">
        <f>IF(AND(N1425&lt;&gt;"",$H1420&lt;&gt;"",$F1420&lt;&gt;""),N1425*$H1420*$F1420,"")</f>
        <v/>
      </c>
      <c r="AA1425" s="20" t="str">
        <f>IF(AND(O1425&lt;&gt;"",$H1420&lt;&gt;"",$F1420&lt;&gt;""),O1425*$H1420*$F1420,"")</f>
        <v/>
      </c>
      <c r="AB1425" s="20" t="str">
        <f>IF(AND(P1425&lt;&gt;"",$H1420&lt;&gt;"",$F1420&lt;&gt;""),P1425*$H1420*$F1420,"")</f>
        <v/>
      </c>
      <c r="AC1425" s="20" t="str">
        <f>IF(AND(Q1425&lt;&gt;"",$H1420&lt;&gt;"",$F1420&lt;&gt;""),Q1425*$H1420*$F1420,"")</f>
        <v/>
      </c>
      <c r="AD1425" s="20" t="str">
        <f>IF(AND(R1425&lt;&gt;"",$H1420&lt;&gt;"",$F1420&lt;&gt;""),R1425*$H1420*$F1420,"")</f>
        <v/>
      </c>
      <c r="AE1425" s="20" t="str">
        <f>IF(AND(S1425&lt;&gt;"",$H1420&lt;&gt;"",$F1420&lt;&gt;""),S1425*$H1420*$F1420,"")</f>
        <v/>
      </c>
      <c r="AF1425" s="20" t="str">
        <f>IF(AND(T1425&lt;&gt;"",$H1420&lt;&gt;"",$F1420&lt;&gt;""),T1425*$H1420*$F1420,"")</f>
        <v/>
      </c>
      <c r="AG1425" s="20" t="str">
        <f>IF(AND(U1425&lt;&gt;"",$H1420&lt;&gt;"",$F1420&lt;&gt;""),U1425*$H1420*$F1420,"")</f>
        <v/>
      </c>
      <c r="AH1425" s="20" t="str">
        <f>IF(AND(V1425&lt;&gt;"",$H1420&lt;&gt;"",$F1420&lt;&gt;""),V1425*$H1420*$F1420,"")</f>
        <v/>
      </c>
      <c r="AI1425" s="20" t="str">
        <f>IF(AND(W1425&lt;&gt;"",$H1420&lt;&gt;"",$F1420&lt;&gt;""),W1425*$H1420*$F1420,"")</f>
        <v/>
      </c>
      <c r="AJ1425" s="20" t="str">
        <f>IF(AND(X1425&lt;&gt;"",$H1420&lt;&gt;"",$F1420&lt;&gt;""),X1425*$H1420*$F1420,"")</f>
        <v/>
      </c>
    </row>
    <row r="1426" spans="1:36" ht="23.25" customHeight="1" x14ac:dyDescent="0.25">
      <c r="A1426" s="24"/>
      <c r="B1426" s="24"/>
      <c r="J1426" s="20" t="str">
        <f t="shared" si="61"/>
        <v/>
      </c>
      <c r="K1426" s="20" t="str">
        <f t="shared" si="62"/>
        <v/>
      </c>
      <c r="L1426" s="20" t="str">
        <f>IF(D1421&lt;&gt;"",MONTH(D1421),"")</f>
        <v/>
      </c>
      <c r="M1426" s="23" t="str">
        <f>IF(AND(($D1428)&lt;&gt;"",($E1428)&lt;&gt;""),IF(MIN(DATEVALUE($E1428),Base!K$3)-MAX(DATEVALUE($D1428),Base!K$2)+1&gt;=0,MIN(DATEVALUE($E1428),Base!K$3)-MAX(DATEVALUE($D1428),Base!K$2)+1,0),"")</f>
        <v/>
      </c>
      <c r="N1426" s="23" t="str">
        <f>IF(AND(($D1428)&lt;&gt;"",($E1428)&lt;&gt;""),IF(MIN(DATEVALUE($E1428),Base!L$3)-MAX(DATEVALUE($D1428),Base!L$2)+1&gt;=0,MIN(DATEVALUE($E1428),Base!L$3)-MAX(DATEVALUE($D1428),Base!L$2)+1,0),"")</f>
        <v/>
      </c>
      <c r="O1426" s="23" t="str">
        <f>IF(AND(($D1428)&lt;&gt;"",($E1428)&lt;&gt;""),IF(MIN(DATEVALUE($E1428),Base!M$3)-MAX(DATEVALUE($D1428),Base!M$2)+1&gt;=0,MIN(DATEVALUE($E1428),Base!M$3)-MAX(DATEVALUE($D1428),Base!M$2)+1,0),"")</f>
        <v/>
      </c>
      <c r="P1426" s="23" t="str">
        <f>IF(AND(($D1428)&lt;&gt;"",($E1428)&lt;&gt;""),IF(MIN(DATEVALUE($E1428),Base!N$3)-MAX(DATEVALUE($D1428),Base!N$2)+1&gt;=0,MIN(DATEVALUE($E1428),Base!N$3)-MAX(DATEVALUE($D1428),Base!N$2)+1,0),"")</f>
        <v/>
      </c>
      <c r="Q1426" s="23" t="str">
        <f>IF(AND(($D1428)&lt;&gt;"",($E1428)&lt;&gt;""),IF(MIN(DATEVALUE($E1428),Base!O$3)-MAX(DATEVALUE($D1428),Base!O$2)+1&gt;=0,MIN(DATEVALUE($E1428),Base!O$3)-MAX(DATEVALUE($D1428),Base!O$2)+1,0),"")</f>
        <v/>
      </c>
      <c r="R1426" s="23" t="str">
        <f>IF(AND(($D1428)&lt;&gt;"",($E1428)&lt;&gt;""),IF(MIN(DATEVALUE($E1428),Base!P$3)-MAX(DATEVALUE($D1428),Base!P$2)+1&gt;=0,MIN(DATEVALUE($E1428),Base!P$3)-MAX(DATEVALUE($D1428),Base!P$2)+1,0),"")</f>
        <v/>
      </c>
      <c r="S1426" s="23" t="str">
        <f>IF(AND(($D1428)&lt;&gt;"",($E1428)&lt;&gt;""),IF(MIN(DATEVALUE($E1428),Base!Q$3)-MAX(DATEVALUE($D1428),Base!Q$2)+1&gt;=0,MIN(DATEVALUE($E1428),Base!Q$3)-MAX(DATEVALUE($D1428),Base!Q$2)+1,0),"")</f>
        <v/>
      </c>
      <c r="T1426" s="23" t="str">
        <f>IF(AND(($D1428)&lt;&gt;"",($E1428)&lt;&gt;""),IF(MIN(DATEVALUE($E1428),Base!R$3)-MAX(DATEVALUE($D1428),Base!R$2)+1&gt;=0,MIN(DATEVALUE($E1428),Base!R$3)-MAX(DATEVALUE($D1428),Base!R$2)+1,0),"")</f>
        <v/>
      </c>
      <c r="U1426" s="23" t="str">
        <f>IF(AND(($D1428)&lt;&gt;"",($E1428)&lt;&gt;""),IF(MIN(DATEVALUE($E1428),Base!S$3)-MAX(DATEVALUE($D1428),Base!S$2)+1&gt;=0,MIN(DATEVALUE($E1428),Base!S$3)-MAX(DATEVALUE($D1428),Base!S$2)+1,0),"")</f>
        <v/>
      </c>
      <c r="V1426" s="23" t="str">
        <f>IF(AND(($D1428)&lt;&gt;"",($E1428)&lt;&gt;""),IF(MIN(DATEVALUE($E1428),Base!T$3)-MAX(DATEVALUE($D1428),Base!T$2)+1&gt;=0,MIN(DATEVALUE($E1428),Base!T$3)-MAX(DATEVALUE($D1428),Base!T$2)+1,0),"")</f>
        <v/>
      </c>
      <c r="W1426" s="23" t="str">
        <f>IF(AND(($D1428)&lt;&gt;"",($E1428)&lt;&gt;""),IF(MIN(DATEVALUE($E1428),Base!U$3)-MAX(DATEVALUE($D1428),Base!U$2)+1&gt;=0,MIN(DATEVALUE($E1428),Base!U$3)-MAX(DATEVALUE($D1428),Base!U$2)+1,0),"")</f>
        <v/>
      </c>
      <c r="X1426" s="23" t="str">
        <f>IF(AND(($D1428)&lt;&gt;"",($E1428)&lt;&gt;""),IF(MIN(DATEVALUE($E1428),Base!V$3)-MAX(DATEVALUE($D1428),Base!V$2)+1&gt;=0,MIN(DATEVALUE($E1428),Base!V$3)-MAX(DATEVALUE($D1428),Base!V$2)+1,0),"")</f>
        <v/>
      </c>
      <c r="Y1426" s="20" t="str">
        <f>IF(AND(M1426&lt;&gt;"",$H1422&lt;&gt;"",$F1422&lt;&gt;""),M1426*$H1422*$F1422,"")</f>
        <v/>
      </c>
      <c r="Z1426" s="20" t="str">
        <f>IF(AND(N1426&lt;&gt;"",$H1421&lt;&gt;"",$F1421&lt;&gt;""),N1426*$H1421*$F1421,"")</f>
        <v/>
      </c>
      <c r="AA1426" s="20" t="str">
        <f>IF(AND(O1426&lt;&gt;"",$H1421&lt;&gt;"",$F1421&lt;&gt;""),O1426*$H1421*$F1421,"")</f>
        <v/>
      </c>
      <c r="AB1426" s="20" t="str">
        <f>IF(AND(P1426&lt;&gt;"",$H1421&lt;&gt;"",$F1421&lt;&gt;""),P1426*$H1421*$F1421,"")</f>
        <v/>
      </c>
      <c r="AC1426" s="20" t="str">
        <f>IF(AND(Q1426&lt;&gt;"",$H1421&lt;&gt;"",$F1421&lt;&gt;""),Q1426*$H1421*$F1421,"")</f>
        <v/>
      </c>
      <c r="AD1426" s="20" t="str">
        <f>IF(AND(R1426&lt;&gt;"",$H1421&lt;&gt;"",$F1421&lt;&gt;""),R1426*$H1421*$F1421,"")</f>
        <v/>
      </c>
      <c r="AE1426" s="20" t="str">
        <f>IF(AND(S1426&lt;&gt;"",$H1421&lt;&gt;"",$F1421&lt;&gt;""),S1426*$H1421*$F1421,"")</f>
        <v/>
      </c>
      <c r="AF1426" s="20" t="str">
        <f>IF(AND(T1426&lt;&gt;"",$H1421&lt;&gt;"",$F1421&lt;&gt;""),T1426*$H1421*$F1421,"")</f>
        <v/>
      </c>
      <c r="AG1426" s="20" t="str">
        <f>IF(AND(U1426&lt;&gt;"",$H1421&lt;&gt;"",$F1421&lt;&gt;""),U1426*$H1421*$F1421,"")</f>
        <v/>
      </c>
      <c r="AH1426" s="20" t="str">
        <f>IF(AND(V1426&lt;&gt;"",$H1421&lt;&gt;"",$F1421&lt;&gt;""),V1426*$H1421*$F1421,"")</f>
        <v/>
      </c>
      <c r="AI1426" s="20" t="str">
        <f>IF(AND(W1426&lt;&gt;"",$H1421&lt;&gt;"",$F1421&lt;&gt;""),W1426*$H1421*$F1421,"")</f>
        <v/>
      </c>
      <c r="AJ1426" s="20" t="str">
        <f>IF(AND(X1426&lt;&gt;"",$H1421&lt;&gt;"",$F1421&lt;&gt;""),X1426*$H1421*$F1421,"")</f>
        <v/>
      </c>
    </row>
    <row r="1427" spans="1:36" ht="23.25" customHeight="1" x14ac:dyDescent="0.25">
      <c r="A1427" s="24"/>
      <c r="B1427" s="24"/>
      <c r="J1427" s="20" t="str">
        <f t="shared" si="61"/>
        <v/>
      </c>
      <c r="K1427" s="20" t="str">
        <f t="shared" si="62"/>
        <v/>
      </c>
      <c r="L1427" s="20" t="str">
        <f>IF(D1422&lt;&gt;"",MONTH(D1422),"")</f>
        <v/>
      </c>
      <c r="M1427" s="23" t="str">
        <f>IF(AND(($D1429)&lt;&gt;"",($E1429)&lt;&gt;""),IF(MIN(DATEVALUE($E1429),Base!K$3)-MAX(DATEVALUE($D1429),Base!K$2)+1&gt;=0,MIN(DATEVALUE($E1429),Base!K$3)-MAX(DATEVALUE($D1429),Base!K$2)+1,0),"")</f>
        <v/>
      </c>
      <c r="N1427" s="23" t="str">
        <f>IF(AND(($D1429)&lt;&gt;"",($E1429)&lt;&gt;""),IF(MIN(DATEVALUE($E1429),Base!L$3)-MAX(DATEVALUE($D1429),Base!L$2)+1&gt;=0,MIN(DATEVALUE($E1429),Base!L$3)-MAX(DATEVALUE($D1429),Base!L$2)+1,0),"")</f>
        <v/>
      </c>
      <c r="O1427" s="23" t="str">
        <f>IF(AND(($D1429)&lt;&gt;"",($E1429)&lt;&gt;""),IF(MIN(DATEVALUE($E1429),Base!M$3)-MAX(DATEVALUE($D1429),Base!M$2)+1&gt;=0,MIN(DATEVALUE($E1429),Base!M$3)-MAX(DATEVALUE($D1429),Base!M$2)+1,0),"")</f>
        <v/>
      </c>
      <c r="P1427" s="23" t="str">
        <f>IF(AND(($D1429)&lt;&gt;"",($E1429)&lt;&gt;""),IF(MIN(DATEVALUE($E1429),Base!N$3)-MAX(DATEVALUE($D1429),Base!N$2)+1&gt;=0,MIN(DATEVALUE($E1429),Base!N$3)-MAX(DATEVALUE($D1429),Base!N$2)+1,0),"")</f>
        <v/>
      </c>
      <c r="Q1427" s="23" t="str">
        <f>IF(AND(($D1429)&lt;&gt;"",($E1429)&lt;&gt;""),IF(MIN(DATEVALUE($E1429),Base!O$3)-MAX(DATEVALUE($D1429),Base!O$2)+1&gt;=0,MIN(DATEVALUE($E1429),Base!O$3)-MAX(DATEVALUE($D1429),Base!O$2)+1,0),"")</f>
        <v/>
      </c>
      <c r="R1427" s="23" t="str">
        <f>IF(AND(($D1429)&lt;&gt;"",($E1429)&lt;&gt;""),IF(MIN(DATEVALUE($E1429),Base!P$3)-MAX(DATEVALUE($D1429),Base!P$2)+1&gt;=0,MIN(DATEVALUE($E1429),Base!P$3)-MAX(DATEVALUE($D1429),Base!P$2)+1,0),"")</f>
        <v/>
      </c>
      <c r="S1427" s="23" t="str">
        <f>IF(AND(($D1429)&lt;&gt;"",($E1429)&lt;&gt;""),IF(MIN(DATEVALUE($E1429),Base!Q$3)-MAX(DATEVALUE($D1429),Base!Q$2)+1&gt;=0,MIN(DATEVALUE($E1429),Base!Q$3)-MAX(DATEVALUE($D1429),Base!Q$2)+1,0),"")</f>
        <v/>
      </c>
      <c r="T1427" s="23" t="str">
        <f>IF(AND(($D1429)&lt;&gt;"",($E1429)&lt;&gt;""),IF(MIN(DATEVALUE($E1429),Base!R$3)-MAX(DATEVALUE($D1429),Base!R$2)+1&gt;=0,MIN(DATEVALUE($E1429),Base!R$3)-MAX(DATEVALUE($D1429),Base!R$2)+1,0),"")</f>
        <v/>
      </c>
      <c r="U1427" s="23" t="str">
        <f>IF(AND(($D1429)&lt;&gt;"",($E1429)&lt;&gt;""),IF(MIN(DATEVALUE($E1429),Base!S$3)-MAX(DATEVALUE($D1429),Base!S$2)+1&gt;=0,MIN(DATEVALUE($E1429),Base!S$3)-MAX(DATEVALUE($D1429),Base!S$2)+1,0),"")</f>
        <v/>
      </c>
      <c r="V1427" s="23" t="str">
        <f>IF(AND(($D1429)&lt;&gt;"",($E1429)&lt;&gt;""),IF(MIN(DATEVALUE($E1429),Base!T$3)-MAX(DATEVALUE($D1429),Base!T$2)+1&gt;=0,MIN(DATEVALUE($E1429),Base!T$3)-MAX(DATEVALUE($D1429),Base!T$2)+1,0),"")</f>
        <v/>
      </c>
      <c r="W1427" s="23" t="str">
        <f>IF(AND(($D1429)&lt;&gt;"",($E1429)&lt;&gt;""),IF(MIN(DATEVALUE($E1429),Base!U$3)-MAX(DATEVALUE($D1429),Base!U$2)+1&gt;=0,MIN(DATEVALUE($E1429),Base!U$3)-MAX(DATEVALUE($D1429),Base!U$2)+1,0),"")</f>
        <v/>
      </c>
      <c r="X1427" s="23" t="str">
        <f>IF(AND(($D1429)&lt;&gt;"",($E1429)&lt;&gt;""),IF(MIN(DATEVALUE($E1429),Base!V$3)-MAX(DATEVALUE($D1429),Base!V$2)+1&gt;=0,MIN(DATEVALUE($E1429),Base!V$3)-MAX(DATEVALUE($D1429),Base!V$2)+1,0),"")</f>
        <v/>
      </c>
      <c r="Y1427" s="20" t="str">
        <f>IF(AND(M1427&lt;&gt;"",$H1423&lt;&gt;"",$F1423&lt;&gt;""),M1427*$H1423*$F1423,"")</f>
        <v/>
      </c>
      <c r="Z1427" s="20" t="str">
        <f>IF(AND(N1427&lt;&gt;"",$H1422&lt;&gt;"",$F1422&lt;&gt;""),N1427*$H1422*$F1422,"")</f>
        <v/>
      </c>
      <c r="AA1427" s="20" t="str">
        <f>IF(AND(O1427&lt;&gt;"",$H1422&lt;&gt;"",$F1422&lt;&gt;""),O1427*$H1422*$F1422,"")</f>
        <v/>
      </c>
      <c r="AB1427" s="20" t="str">
        <f>IF(AND(P1427&lt;&gt;"",$H1422&lt;&gt;"",$F1422&lt;&gt;""),P1427*$H1422*$F1422,"")</f>
        <v/>
      </c>
      <c r="AC1427" s="20" t="str">
        <f>IF(AND(Q1427&lt;&gt;"",$H1422&lt;&gt;"",$F1422&lt;&gt;""),Q1427*$H1422*$F1422,"")</f>
        <v/>
      </c>
      <c r="AD1427" s="20" t="str">
        <f>IF(AND(R1427&lt;&gt;"",$H1422&lt;&gt;"",$F1422&lt;&gt;""),R1427*$H1422*$F1422,"")</f>
        <v/>
      </c>
      <c r="AE1427" s="20" t="str">
        <f>IF(AND(S1427&lt;&gt;"",$H1422&lt;&gt;"",$F1422&lt;&gt;""),S1427*$H1422*$F1422,"")</f>
        <v/>
      </c>
      <c r="AF1427" s="20" t="str">
        <f>IF(AND(T1427&lt;&gt;"",$H1422&lt;&gt;"",$F1422&lt;&gt;""),T1427*$H1422*$F1422,"")</f>
        <v/>
      </c>
      <c r="AG1427" s="20" t="str">
        <f>IF(AND(U1427&lt;&gt;"",$H1422&lt;&gt;"",$F1422&lt;&gt;""),U1427*$H1422*$F1422,"")</f>
        <v/>
      </c>
      <c r="AH1427" s="20" t="str">
        <f>IF(AND(V1427&lt;&gt;"",$H1422&lt;&gt;"",$F1422&lt;&gt;""),V1427*$H1422*$F1422,"")</f>
        <v/>
      </c>
      <c r="AI1427" s="20" t="str">
        <f>IF(AND(W1427&lt;&gt;"",$H1422&lt;&gt;"",$F1422&lt;&gt;""),W1427*$H1422*$F1422,"")</f>
        <v/>
      </c>
      <c r="AJ1427" s="20" t="str">
        <f>IF(AND(X1427&lt;&gt;"",$H1422&lt;&gt;"",$F1422&lt;&gt;""),X1427*$H1422*$F1422,"")</f>
        <v/>
      </c>
    </row>
    <row r="1428" spans="1:36" ht="23.25" customHeight="1" x14ac:dyDescent="0.25">
      <c r="A1428" s="24"/>
      <c r="B1428" s="24"/>
      <c r="J1428" s="20" t="str">
        <f t="shared" si="61"/>
        <v/>
      </c>
      <c r="K1428" s="20" t="str">
        <f t="shared" si="62"/>
        <v/>
      </c>
      <c r="L1428" s="20" t="str">
        <f>IF(D1423&lt;&gt;"",MONTH(D1423),"")</f>
        <v/>
      </c>
      <c r="M1428" s="23" t="str">
        <f>IF(AND(($D1430)&lt;&gt;"",($E1430)&lt;&gt;""),IF(MIN(DATEVALUE($E1430),Base!K$3)-MAX(DATEVALUE($D1430),Base!K$2)+1&gt;=0,MIN(DATEVALUE($E1430),Base!K$3)-MAX(DATEVALUE($D1430),Base!K$2)+1,0),"")</f>
        <v/>
      </c>
      <c r="N1428" s="23" t="str">
        <f>IF(AND(($D1430)&lt;&gt;"",($E1430)&lt;&gt;""),IF(MIN(DATEVALUE($E1430),Base!L$3)-MAX(DATEVALUE($D1430),Base!L$2)+1&gt;=0,MIN(DATEVALUE($E1430),Base!L$3)-MAX(DATEVALUE($D1430),Base!L$2)+1,0),"")</f>
        <v/>
      </c>
      <c r="O1428" s="23" t="str">
        <f>IF(AND(($D1430)&lt;&gt;"",($E1430)&lt;&gt;""),IF(MIN(DATEVALUE($E1430),Base!M$3)-MAX(DATEVALUE($D1430),Base!M$2)+1&gt;=0,MIN(DATEVALUE($E1430),Base!M$3)-MAX(DATEVALUE($D1430),Base!M$2)+1,0),"")</f>
        <v/>
      </c>
      <c r="P1428" s="23" t="str">
        <f>IF(AND(($D1430)&lt;&gt;"",($E1430)&lt;&gt;""),IF(MIN(DATEVALUE($E1430),Base!N$3)-MAX(DATEVALUE($D1430),Base!N$2)+1&gt;=0,MIN(DATEVALUE($E1430),Base!N$3)-MAX(DATEVALUE($D1430),Base!N$2)+1,0),"")</f>
        <v/>
      </c>
      <c r="Q1428" s="23" t="str">
        <f>IF(AND(($D1430)&lt;&gt;"",($E1430)&lt;&gt;""),IF(MIN(DATEVALUE($E1430),Base!O$3)-MAX(DATEVALUE($D1430),Base!O$2)+1&gt;=0,MIN(DATEVALUE($E1430),Base!O$3)-MAX(DATEVALUE($D1430),Base!O$2)+1,0),"")</f>
        <v/>
      </c>
      <c r="R1428" s="23" t="str">
        <f>IF(AND(($D1430)&lt;&gt;"",($E1430)&lt;&gt;""),IF(MIN(DATEVALUE($E1430),Base!P$3)-MAX(DATEVALUE($D1430),Base!P$2)+1&gt;=0,MIN(DATEVALUE($E1430),Base!P$3)-MAX(DATEVALUE($D1430),Base!P$2)+1,0),"")</f>
        <v/>
      </c>
      <c r="S1428" s="23" t="str">
        <f>IF(AND(($D1430)&lt;&gt;"",($E1430)&lt;&gt;""),IF(MIN(DATEVALUE($E1430),Base!Q$3)-MAX(DATEVALUE($D1430),Base!Q$2)+1&gt;=0,MIN(DATEVALUE($E1430),Base!Q$3)-MAX(DATEVALUE($D1430),Base!Q$2)+1,0),"")</f>
        <v/>
      </c>
      <c r="T1428" s="23" t="str">
        <f>IF(AND(($D1430)&lt;&gt;"",($E1430)&lt;&gt;""),IF(MIN(DATEVALUE($E1430),Base!R$3)-MAX(DATEVALUE($D1430),Base!R$2)+1&gt;=0,MIN(DATEVALUE($E1430),Base!R$3)-MAX(DATEVALUE($D1430),Base!R$2)+1,0),"")</f>
        <v/>
      </c>
      <c r="U1428" s="23" t="str">
        <f>IF(AND(($D1430)&lt;&gt;"",($E1430)&lt;&gt;""),IF(MIN(DATEVALUE($E1430),Base!S$3)-MAX(DATEVALUE($D1430),Base!S$2)+1&gt;=0,MIN(DATEVALUE($E1430),Base!S$3)-MAX(DATEVALUE($D1430),Base!S$2)+1,0),"")</f>
        <v/>
      </c>
      <c r="V1428" s="23" t="str">
        <f>IF(AND(($D1430)&lt;&gt;"",($E1430)&lt;&gt;""),IF(MIN(DATEVALUE($E1430),Base!T$3)-MAX(DATEVALUE($D1430),Base!T$2)+1&gt;=0,MIN(DATEVALUE($E1430),Base!T$3)-MAX(DATEVALUE($D1430),Base!T$2)+1,0),"")</f>
        <v/>
      </c>
      <c r="W1428" s="23" t="str">
        <f>IF(AND(($D1430)&lt;&gt;"",($E1430)&lt;&gt;""),IF(MIN(DATEVALUE($E1430),Base!U$3)-MAX(DATEVALUE($D1430),Base!U$2)+1&gt;=0,MIN(DATEVALUE($E1430),Base!U$3)-MAX(DATEVALUE($D1430),Base!U$2)+1,0),"")</f>
        <v/>
      </c>
      <c r="X1428" s="23" t="str">
        <f>IF(AND(($D1430)&lt;&gt;"",($E1430)&lt;&gt;""),IF(MIN(DATEVALUE($E1430),Base!V$3)-MAX(DATEVALUE($D1430),Base!V$2)+1&gt;=0,MIN(DATEVALUE($E1430),Base!V$3)-MAX(DATEVALUE($D1430),Base!V$2)+1,0),"")</f>
        <v/>
      </c>
      <c r="Y1428" s="20" t="str">
        <f>IF(AND(M1428&lt;&gt;"",$H1424&lt;&gt;"",$F1424&lt;&gt;""),M1428*$H1424*$F1424,"")</f>
        <v/>
      </c>
      <c r="Z1428" s="20" t="str">
        <f>IF(AND(N1428&lt;&gt;"",$H1423&lt;&gt;"",$F1423&lt;&gt;""),N1428*$H1423*$F1423,"")</f>
        <v/>
      </c>
      <c r="AA1428" s="20" t="str">
        <f>IF(AND(O1428&lt;&gt;"",$H1423&lt;&gt;"",$F1423&lt;&gt;""),O1428*$H1423*$F1423,"")</f>
        <v/>
      </c>
      <c r="AB1428" s="20" t="str">
        <f>IF(AND(P1428&lt;&gt;"",$H1423&lt;&gt;"",$F1423&lt;&gt;""),P1428*$H1423*$F1423,"")</f>
        <v/>
      </c>
      <c r="AC1428" s="20" t="str">
        <f>IF(AND(Q1428&lt;&gt;"",$H1423&lt;&gt;"",$F1423&lt;&gt;""),Q1428*$H1423*$F1423,"")</f>
        <v/>
      </c>
      <c r="AD1428" s="20" t="str">
        <f>IF(AND(R1428&lt;&gt;"",$H1423&lt;&gt;"",$F1423&lt;&gt;""),R1428*$H1423*$F1423,"")</f>
        <v/>
      </c>
      <c r="AE1428" s="20" t="str">
        <f>IF(AND(S1428&lt;&gt;"",$H1423&lt;&gt;"",$F1423&lt;&gt;""),S1428*$H1423*$F1423,"")</f>
        <v/>
      </c>
      <c r="AF1428" s="20" t="str">
        <f>IF(AND(T1428&lt;&gt;"",$H1423&lt;&gt;"",$F1423&lt;&gt;""),T1428*$H1423*$F1423,"")</f>
        <v/>
      </c>
      <c r="AG1428" s="20" t="str">
        <f>IF(AND(U1428&lt;&gt;"",$H1423&lt;&gt;"",$F1423&lt;&gt;""),U1428*$H1423*$F1423,"")</f>
        <v/>
      </c>
      <c r="AH1428" s="20" t="str">
        <f>IF(AND(V1428&lt;&gt;"",$H1423&lt;&gt;"",$F1423&lt;&gt;""),V1428*$H1423*$F1423,"")</f>
        <v/>
      </c>
      <c r="AI1428" s="20" t="str">
        <f>IF(AND(W1428&lt;&gt;"",$H1423&lt;&gt;"",$F1423&lt;&gt;""),W1428*$H1423*$F1423,"")</f>
        <v/>
      </c>
      <c r="AJ1428" s="20" t="str">
        <f>IF(AND(X1428&lt;&gt;"",$H1423&lt;&gt;"",$F1423&lt;&gt;""),X1428*$H1423*$F1423,"")</f>
        <v/>
      </c>
    </row>
    <row r="1429" spans="1:36" ht="23.25" customHeight="1" x14ac:dyDescent="0.25">
      <c r="A1429" s="24"/>
      <c r="B1429" s="24"/>
      <c r="J1429" s="20" t="str">
        <f t="shared" si="61"/>
        <v/>
      </c>
      <c r="K1429" s="20" t="str">
        <f t="shared" si="62"/>
        <v/>
      </c>
      <c r="L1429" s="20" t="str">
        <f>IF(D1424&lt;&gt;"",MONTH(D1424),"")</f>
        <v/>
      </c>
      <c r="M1429" s="23" t="str">
        <f>IF(AND(($D1431)&lt;&gt;"",($E1431)&lt;&gt;""),IF(MIN(DATEVALUE($E1431),Base!K$3)-MAX(DATEVALUE($D1431),Base!K$2)+1&gt;=0,MIN(DATEVALUE($E1431),Base!K$3)-MAX(DATEVALUE($D1431),Base!K$2)+1,0),"")</f>
        <v/>
      </c>
      <c r="N1429" s="23" t="str">
        <f>IF(AND(($D1431)&lt;&gt;"",($E1431)&lt;&gt;""),IF(MIN(DATEVALUE($E1431),Base!L$3)-MAX(DATEVALUE($D1431),Base!L$2)+1&gt;=0,MIN(DATEVALUE($E1431),Base!L$3)-MAX(DATEVALUE($D1431),Base!L$2)+1,0),"")</f>
        <v/>
      </c>
      <c r="O1429" s="23" t="str">
        <f>IF(AND(($D1431)&lt;&gt;"",($E1431)&lt;&gt;""),IF(MIN(DATEVALUE($E1431),Base!M$3)-MAX(DATEVALUE($D1431),Base!M$2)+1&gt;=0,MIN(DATEVALUE($E1431),Base!M$3)-MAX(DATEVALUE($D1431),Base!M$2)+1,0),"")</f>
        <v/>
      </c>
      <c r="P1429" s="23" t="str">
        <f>IF(AND(($D1431)&lt;&gt;"",($E1431)&lt;&gt;""),IF(MIN(DATEVALUE($E1431),Base!N$3)-MAX(DATEVALUE($D1431),Base!N$2)+1&gt;=0,MIN(DATEVALUE($E1431),Base!N$3)-MAX(DATEVALUE($D1431),Base!N$2)+1,0),"")</f>
        <v/>
      </c>
      <c r="Q1429" s="23" t="str">
        <f>IF(AND(($D1431)&lt;&gt;"",($E1431)&lt;&gt;""),IF(MIN(DATEVALUE($E1431),Base!O$3)-MAX(DATEVALUE($D1431),Base!O$2)+1&gt;=0,MIN(DATEVALUE($E1431),Base!O$3)-MAX(DATEVALUE($D1431),Base!O$2)+1,0),"")</f>
        <v/>
      </c>
      <c r="R1429" s="23" t="str">
        <f>IF(AND(($D1431)&lt;&gt;"",($E1431)&lt;&gt;""),IF(MIN(DATEVALUE($E1431),Base!P$3)-MAX(DATEVALUE($D1431),Base!P$2)+1&gt;=0,MIN(DATEVALUE($E1431),Base!P$3)-MAX(DATEVALUE($D1431),Base!P$2)+1,0),"")</f>
        <v/>
      </c>
      <c r="S1429" s="23" t="str">
        <f>IF(AND(($D1431)&lt;&gt;"",($E1431)&lt;&gt;""),IF(MIN(DATEVALUE($E1431),Base!Q$3)-MAX(DATEVALUE($D1431),Base!Q$2)+1&gt;=0,MIN(DATEVALUE($E1431),Base!Q$3)-MAX(DATEVALUE($D1431),Base!Q$2)+1,0),"")</f>
        <v/>
      </c>
      <c r="T1429" s="23" t="str">
        <f>IF(AND(($D1431)&lt;&gt;"",($E1431)&lt;&gt;""),IF(MIN(DATEVALUE($E1431),Base!R$3)-MAX(DATEVALUE($D1431),Base!R$2)+1&gt;=0,MIN(DATEVALUE($E1431),Base!R$3)-MAX(DATEVALUE($D1431),Base!R$2)+1,0),"")</f>
        <v/>
      </c>
      <c r="U1429" s="23" t="str">
        <f>IF(AND(($D1431)&lt;&gt;"",($E1431)&lt;&gt;""),IF(MIN(DATEVALUE($E1431),Base!S$3)-MAX(DATEVALUE($D1431),Base!S$2)+1&gt;=0,MIN(DATEVALUE($E1431),Base!S$3)-MAX(DATEVALUE($D1431),Base!S$2)+1,0),"")</f>
        <v/>
      </c>
      <c r="V1429" s="23" t="str">
        <f>IF(AND(($D1431)&lt;&gt;"",($E1431)&lt;&gt;""),IF(MIN(DATEVALUE($E1431),Base!T$3)-MAX(DATEVALUE($D1431),Base!T$2)+1&gt;=0,MIN(DATEVALUE($E1431),Base!T$3)-MAX(DATEVALUE($D1431),Base!T$2)+1,0),"")</f>
        <v/>
      </c>
      <c r="W1429" s="23" t="str">
        <f>IF(AND(($D1431)&lt;&gt;"",($E1431)&lt;&gt;""),IF(MIN(DATEVALUE($E1431),Base!U$3)-MAX(DATEVALUE($D1431),Base!U$2)+1&gt;=0,MIN(DATEVALUE($E1431),Base!U$3)-MAX(DATEVALUE($D1431),Base!U$2)+1,0),"")</f>
        <v/>
      </c>
      <c r="X1429" s="23" t="str">
        <f>IF(AND(($D1431)&lt;&gt;"",($E1431)&lt;&gt;""),IF(MIN(DATEVALUE($E1431),Base!V$3)-MAX(DATEVALUE($D1431),Base!V$2)+1&gt;=0,MIN(DATEVALUE($E1431),Base!V$3)-MAX(DATEVALUE($D1431),Base!V$2)+1,0),"")</f>
        <v/>
      </c>
      <c r="Y1429" s="20" t="str">
        <f>IF(AND(M1429&lt;&gt;"",$H1425&lt;&gt;"",$F1425&lt;&gt;""),M1429*$H1425*$F1425,"")</f>
        <v/>
      </c>
      <c r="Z1429" s="20" t="str">
        <f>IF(AND(N1429&lt;&gt;"",$H1424&lt;&gt;"",$F1424&lt;&gt;""),N1429*$H1424*$F1424,"")</f>
        <v/>
      </c>
      <c r="AA1429" s="20" t="str">
        <f>IF(AND(O1429&lt;&gt;"",$H1424&lt;&gt;"",$F1424&lt;&gt;""),O1429*$H1424*$F1424,"")</f>
        <v/>
      </c>
      <c r="AB1429" s="20" t="str">
        <f>IF(AND(P1429&lt;&gt;"",$H1424&lt;&gt;"",$F1424&lt;&gt;""),P1429*$H1424*$F1424,"")</f>
        <v/>
      </c>
      <c r="AC1429" s="20" t="str">
        <f>IF(AND(Q1429&lt;&gt;"",$H1424&lt;&gt;"",$F1424&lt;&gt;""),Q1429*$H1424*$F1424,"")</f>
        <v/>
      </c>
      <c r="AD1429" s="20" t="str">
        <f>IF(AND(R1429&lt;&gt;"",$H1424&lt;&gt;"",$F1424&lt;&gt;""),R1429*$H1424*$F1424,"")</f>
        <v/>
      </c>
      <c r="AE1429" s="20" t="str">
        <f>IF(AND(S1429&lt;&gt;"",$H1424&lt;&gt;"",$F1424&lt;&gt;""),S1429*$H1424*$F1424,"")</f>
        <v/>
      </c>
      <c r="AF1429" s="20" t="str">
        <f>IF(AND(T1429&lt;&gt;"",$H1424&lt;&gt;"",$F1424&lt;&gt;""),T1429*$H1424*$F1424,"")</f>
        <v/>
      </c>
      <c r="AG1429" s="20" t="str">
        <f>IF(AND(U1429&lt;&gt;"",$H1424&lt;&gt;"",$F1424&lt;&gt;""),U1429*$H1424*$F1424,"")</f>
        <v/>
      </c>
      <c r="AH1429" s="20" t="str">
        <f>IF(AND(V1429&lt;&gt;"",$H1424&lt;&gt;"",$F1424&lt;&gt;""),V1429*$H1424*$F1424,"")</f>
        <v/>
      </c>
      <c r="AI1429" s="20" t="str">
        <f>IF(AND(W1429&lt;&gt;"",$H1424&lt;&gt;"",$F1424&lt;&gt;""),W1429*$H1424*$F1424,"")</f>
        <v/>
      </c>
      <c r="AJ1429" s="20" t="str">
        <f>IF(AND(X1429&lt;&gt;"",$H1424&lt;&gt;"",$F1424&lt;&gt;""),X1429*$H1424*$F1424,"")</f>
        <v/>
      </c>
    </row>
    <row r="1430" spans="1:36" ht="23.25" customHeight="1" x14ac:dyDescent="0.25">
      <c r="A1430" s="24"/>
      <c r="B1430" s="24"/>
      <c r="J1430" s="20" t="str">
        <f t="shared" si="61"/>
        <v/>
      </c>
      <c r="K1430" s="20" t="str">
        <f t="shared" si="62"/>
        <v/>
      </c>
      <c r="L1430" s="20" t="str">
        <f>IF(D1425&lt;&gt;"",MONTH(D1425),"")</f>
        <v/>
      </c>
      <c r="M1430" s="23" t="str">
        <f>IF(AND(($D1432)&lt;&gt;"",($E1432)&lt;&gt;""),IF(MIN(DATEVALUE($E1432),Base!K$3)-MAX(DATEVALUE($D1432),Base!K$2)+1&gt;=0,MIN(DATEVALUE($E1432),Base!K$3)-MAX(DATEVALUE($D1432),Base!K$2)+1,0),"")</f>
        <v/>
      </c>
      <c r="N1430" s="23" t="str">
        <f>IF(AND(($D1432)&lt;&gt;"",($E1432)&lt;&gt;""),IF(MIN(DATEVALUE($E1432),Base!L$3)-MAX(DATEVALUE($D1432),Base!L$2)+1&gt;=0,MIN(DATEVALUE($E1432),Base!L$3)-MAX(DATEVALUE($D1432),Base!L$2)+1,0),"")</f>
        <v/>
      </c>
      <c r="O1430" s="23" t="str">
        <f>IF(AND(($D1432)&lt;&gt;"",($E1432)&lt;&gt;""),IF(MIN(DATEVALUE($E1432),Base!M$3)-MAX(DATEVALUE($D1432),Base!M$2)+1&gt;=0,MIN(DATEVALUE($E1432),Base!M$3)-MAX(DATEVALUE($D1432),Base!M$2)+1,0),"")</f>
        <v/>
      </c>
      <c r="P1430" s="23" t="str">
        <f>IF(AND(($D1432)&lt;&gt;"",($E1432)&lt;&gt;""),IF(MIN(DATEVALUE($E1432),Base!N$3)-MAX(DATEVALUE($D1432),Base!N$2)+1&gt;=0,MIN(DATEVALUE($E1432),Base!N$3)-MAX(DATEVALUE($D1432),Base!N$2)+1,0),"")</f>
        <v/>
      </c>
      <c r="Q1430" s="23" t="str">
        <f>IF(AND(($D1432)&lt;&gt;"",($E1432)&lt;&gt;""),IF(MIN(DATEVALUE($E1432),Base!O$3)-MAX(DATEVALUE($D1432),Base!O$2)+1&gt;=0,MIN(DATEVALUE($E1432),Base!O$3)-MAX(DATEVALUE($D1432),Base!O$2)+1,0),"")</f>
        <v/>
      </c>
      <c r="R1430" s="23" t="str">
        <f>IF(AND(($D1432)&lt;&gt;"",($E1432)&lt;&gt;""),IF(MIN(DATEVALUE($E1432),Base!P$3)-MAX(DATEVALUE($D1432),Base!P$2)+1&gt;=0,MIN(DATEVALUE($E1432),Base!P$3)-MAX(DATEVALUE($D1432),Base!P$2)+1,0),"")</f>
        <v/>
      </c>
      <c r="S1430" s="23" t="str">
        <f>IF(AND(($D1432)&lt;&gt;"",($E1432)&lt;&gt;""),IF(MIN(DATEVALUE($E1432),Base!Q$3)-MAX(DATEVALUE($D1432),Base!Q$2)+1&gt;=0,MIN(DATEVALUE($E1432),Base!Q$3)-MAX(DATEVALUE($D1432),Base!Q$2)+1,0),"")</f>
        <v/>
      </c>
      <c r="T1430" s="23" t="str">
        <f>IF(AND(($D1432)&lt;&gt;"",($E1432)&lt;&gt;""),IF(MIN(DATEVALUE($E1432),Base!R$3)-MAX(DATEVALUE($D1432),Base!R$2)+1&gt;=0,MIN(DATEVALUE($E1432),Base!R$3)-MAX(DATEVALUE($D1432),Base!R$2)+1,0),"")</f>
        <v/>
      </c>
      <c r="U1430" s="23" t="str">
        <f>IF(AND(($D1432)&lt;&gt;"",($E1432)&lt;&gt;""),IF(MIN(DATEVALUE($E1432),Base!S$3)-MAX(DATEVALUE($D1432),Base!S$2)+1&gt;=0,MIN(DATEVALUE($E1432),Base!S$3)-MAX(DATEVALUE($D1432),Base!S$2)+1,0),"")</f>
        <v/>
      </c>
      <c r="V1430" s="23" t="str">
        <f>IF(AND(($D1432)&lt;&gt;"",($E1432)&lt;&gt;""),IF(MIN(DATEVALUE($E1432),Base!T$3)-MAX(DATEVALUE($D1432),Base!T$2)+1&gt;=0,MIN(DATEVALUE($E1432),Base!T$3)-MAX(DATEVALUE($D1432),Base!T$2)+1,0),"")</f>
        <v/>
      </c>
      <c r="W1430" s="23" t="str">
        <f>IF(AND(($D1432)&lt;&gt;"",($E1432)&lt;&gt;""),IF(MIN(DATEVALUE($E1432),Base!U$3)-MAX(DATEVALUE($D1432),Base!U$2)+1&gt;=0,MIN(DATEVALUE($E1432),Base!U$3)-MAX(DATEVALUE($D1432),Base!U$2)+1,0),"")</f>
        <v/>
      </c>
      <c r="X1430" s="23" t="str">
        <f>IF(AND(($D1432)&lt;&gt;"",($E1432)&lt;&gt;""),IF(MIN(DATEVALUE($E1432),Base!V$3)-MAX(DATEVALUE($D1432),Base!V$2)+1&gt;=0,MIN(DATEVALUE($E1432),Base!V$3)-MAX(DATEVALUE($D1432),Base!V$2)+1,0),"")</f>
        <v/>
      </c>
      <c r="Y1430" s="20" t="str">
        <f>IF(AND(M1430&lt;&gt;"",$H1426&lt;&gt;"",$F1426&lt;&gt;""),M1430*$H1426*$F1426,"")</f>
        <v/>
      </c>
      <c r="Z1430" s="20" t="str">
        <f>IF(AND(N1430&lt;&gt;"",$H1425&lt;&gt;"",$F1425&lt;&gt;""),N1430*$H1425*$F1425,"")</f>
        <v/>
      </c>
      <c r="AA1430" s="20" t="str">
        <f>IF(AND(O1430&lt;&gt;"",$H1425&lt;&gt;"",$F1425&lt;&gt;""),O1430*$H1425*$F1425,"")</f>
        <v/>
      </c>
      <c r="AB1430" s="20" t="str">
        <f>IF(AND(P1430&lt;&gt;"",$H1425&lt;&gt;"",$F1425&lt;&gt;""),P1430*$H1425*$F1425,"")</f>
        <v/>
      </c>
      <c r="AC1430" s="20" t="str">
        <f>IF(AND(Q1430&lt;&gt;"",$H1425&lt;&gt;"",$F1425&lt;&gt;""),Q1430*$H1425*$F1425,"")</f>
        <v/>
      </c>
      <c r="AD1430" s="20" t="str">
        <f>IF(AND(R1430&lt;&gt;"",$H1425&lt;&gt;"",$F1425&lt;&gt;""),R1430*$H1425*$F1425,"")</f>
        <v/>
      </c>
      <c r="AE1430" s="20" t="str">
        <f>IF(AND(S1430&lt;&gt;"",$H1425&lt;&gt;"",$F1425&lt;&gt;""),S1430*$H1425*$F1425,"")</f>
        <v/>
      </c>
      <c r="AF1430" s="20" t="str">
        <f>IF(AND(T1430&lt;&gt;"",$H1425&lt;&gt;"",$F1425&lt;&gt;""),T1430*$H1425*$F1425,"")</f>
        <v/>
      </c>
      <c r="AG1430" s="20" t="str">
        <f>IF(AND(U1430&lt;&gt;"",$H1425&lt;&gt;"",$F1425&lt;&gt;""),U1430*$H1425*$F1425,"")</f>
        <v/>
      </c>
      <c r="AH1430" s="20" t="str">
        <f>IF(AND(V1430&lt;&gt;"",$H1425&lt;&gt;"",$F1425&lt;&gt;""),V1430*$H1425*$F1425,"")</f>
        <v/>
      </c>
      <c r="AI1430" s="20" t="str">
        <f>IF(AND(W1430&lt;&gt;"",$H1425&lt;&gt;"",$F1425&lt;&gt;""),W1430*$H1425*$F1425,"")</f>
        <v/>
      </c>
      <c r="AJ1430" s="20" t="str">
        <f>IF(AND(X1430&lt;&gt;"",$H1425&lt;&gt;"",$F1425&lt;&gt;""),X1430*$H1425*$F1425,"")</f>
        <v/>
      </c>
    </row>
    <row r="1431" spans="1:36" ht="23.25" customHeight="1" x14ac:dyDescent="0.25">
      <c r="A1431" s="24"/>
      <c r="B1431" s="24"/>
      <c r="J1431" s="20" t="str">
        <f t="shared" si="61"/>
        <v/>
      </c>
      <c r="K1431" s="20" t="str">
        <f t="shared" si="62"/>
        <v/>
      </c>
      <c r="L1431" s="20" t="str">
        <f>IF(D1426&lt;&gt;"",MONTH(D1426),"")</f>
        <v/>
      </c>
      <c r="M1431" s="23" t="str">
        <f>IF(AND(($D1433)&lt;&gt;"",($E1433)&lt;&gt;""),IF(MIN(DATEVALUE($E1433),Base!K$3)-MAX(DATEVALUE($D1433),Base!K$2)+1&gt;=0,MIN(DATEVALUE($E1433),Base!K$3)-MAX(DATEVALUE($D1433),Base!K$2)+1,0),"")</f>
        <v/>
      </c>
      <c r="N1431" s="23" t="str">
        <f>IF(AND(($D1433)&lt;&gt;"",($E1433)&lt;&gt;""),IF(MIN(DATEVALUE($E1433),Base!L$3)-MAX(DATEVALUE($D1433),Base!L$2)+1&gt;=0,MIN(DATEVALUE($E1433),Base!L$3)-MAX(DATEVALUE($D1433),Base!L$2)+1,0),"")</f>
        <v/>
      </c>
      <c r="O1431" s="23" t="str">
        <f>IF(AND(($D1433)&lt;&gt;"",($E1433)&lt;&gt;""),IF(MIN(DATEVALUE($E1433),Base!M$3)-MAX(DATEVALUE($D1433),Base!M$2)+1&gt;=0,MIN(DATEVALUE($E1433),Base!M$3)-MAX(DATEVALUE($D1433),Base!M$2)+1,0),"")</f>
        <v/>
      </c>
      <c r="P1431" s="23" t="str">
        <f>IF(AND(($D1433)&lt;&gt;"",($E1433)&lt;&gt;""),IF(MIN(DATEVALUE($E1433),Base!N$3)-MAX(DATEVALUE($D1433),Base!N$2)+1&gt;=0,MIN(DATEVALUE($E1433),Base!N$3)-MAX(DATEVALUE($D1433),Base!N$2)+1,0),"")</f>
        <v/>
      </c>
      <c r="Q1431" s="23" t="str">
        <f>IF(AND(($D1433)&lt;&gt;"",($E1433)&lt;&gt;""),IF(MIN(DATEVALUE($E1433),Base!O$3)-MAX(DATEVALUE($D1433),Base!O$2)+1&gt;=0,MIN(DATEVALUE($E1433),Base!O$3)-MAX(DATEVALUE($D1433),Base!O$2)+1,0),"")</f>
        <v/>
      </c>
      <c r="R1431" s="23" t="str">
        <f>IF(AND(($D1433)&lt;&gt;"",($E1433)&lt;&gt;""),IF(MIN(DATEVALUE($E1433),Base!P$3)-MAX(DATEVALUE($D1433),Base!P$2)+1&gt;=0,MIN(DATEVALUE($E1433),Base!P$3)-MAX(DATEVALUE($D1433),Base!P$2)+1,0),"")</f>
        <v/>
      </c>
      <c r="S1431" s="23" t="str">
        <f>IF(AND(($D1433)&lt;&gt;"",($E1433)&lt;&gt;""),IF(MIN(DATEVALUE($E1433),Base!Q$3)-MAX(DATEVALUE($D1433),Base!Q$2)+1&gt;=0,MIN(DATEVALUE($E1433),Base!Q$3)-MAX(DATEVALUE($D1433),Base!Q$2)+1,0),"")</f>
        <v/>
      </c>
      <c r="T1431" s="23" t="str">
        <f>IF(AND(($D1433)&lt;&gt;"",($E1433)&lt;&gt;""),IF(MIN(DATEVALUE($E1433),Base!R$3)-MAX(DATEVALUE($D1433),Base!R$2)+1&gt;=0,MIN(DATEVALUE($E1433),Base!R$3)-MAX(DATEVALUE($D1433),Base!R$2)+1,0),"")</f>
        <v/>
      </c>
      <c r="U1431" s="23" t="str">
        <f>IF(AND(($D1433)&lt;&gt;"",($E1433)&lt;&gt;""),IF(MIN(DATEVALUE($E1433),Base!S$3)-MAX(DATEVALUE($D1433),Base!S$2)+1&gt;=0,MIN(DATEVALUE($E1433),Base!S$3)-MAX(DATEVALUE($D1433),Base!S$2)+1,0),"")</f>
        <v/>
      </c>
      <c r="V1431" s="23" t="str">
        <f>IF(AND(($D1433)&lt;&gt;"",($E1433)&lt;&gt;""),IF(MIN(DATEVALUE($E1433),Base!T$3)-MAX(DATEVALUE($D1433),Base!T$2)+1&gt;=0,MIN(DATEVALUE($E1433),Base!T$3)-MAX(DATEVALUE($D1433),Base!T$2)+1,0),"")</f>
        <v/>
      </c>
      <c r="W1431" s="23" t="str">
        <f>IF(AND(($D1433)&lt;&gt;"",($E1433)&lt;&gt;""),IF(MIN(DATEVALUE($E1433),Base!U$3)-MAX(DATEVALUE($D1433),Base!U$2)+1&gt;=0,MIN(DATEVALUE($E1433),Base!U$3)-MAX(DATEVALUE($D1433),Base!U$2)+1,0),"")</f>
        <v/>
      </c>
      <c r="X1431" s="23" t="str">
        <f>IF(AND(($D1433)&lt;&gt;"",($E1433)&lt;&gt;""),IF(MIN(DATEVALUE($E1433),Base!V$3)-MAX(DATEVALUE($D1433),Base!V$2)+1&gt;=0,MIN(DATEVALUE($E1433),Base!V$3)-MAX(DATEVALUE($D1433),Base!V$2)+1,0),"")</f>
        <v/>
      </c>
      <c r="Y1431" s="20" t="str">
        <f>IF(AND(M1431&lt;&gt;"",$H1427&lt;&gt;"",$F1427&lt;&gt;""),M1431*$H1427*$F1427,"")</f>
        <v/>
      </c>
      <c r="Z1431" s="20" t="str">
        <f>IF(AND(N1431&lt;&gt;"",$H1426&lt;&gt;"",$F1426&lt;&gt;""),N1431*$H1426*$F1426,"")</f>
        <v/>
      </c>
      <c r="AA1431" s="20" t="str">
        <f>IF(AND(O1431&lt;&gt;"",$H1426&lt;&gt;"",$F1426&lt;&gt;""),O1431*$H1426*$F1426,"")</f>
        <v/>
      </c>
      <c r="AB1431" s="20" t="str">
        <f>IF(AND(P1431&lt;&gt;"",$H1426&lt;&gt;"",$F1426&lt;&gt;""),P1431*$H1426*$F1426,"")</f>
        <v/>
      </c>
      <c r="AC1431" s="20" t="str">
        <f>IF(AND(Q1431&lt;&gt;"",$H1426&lt;&gt;"",$F1426&lt;&gt;""),Q1431*$H1426*$F1426,"")</f>
        <v/>
      </c>
      <c r="AD1431" s="20" t="str">
        <f>IF(AND(R1431&lt;&gt;"",$H1426&lt;&gt;"",$F1426&lt;&gt;""),R1431*$H1426*$F1426,"")</f>
        <v/>
      </c>
      <c r="AE1431" s="20" t="str">
        <f>IF(AND(S1431&lt;&gt;"",$H1426&lt;&gt;"",$F1426&lt;&gt;""),S1431*$H1426*$F1426,"")</f>
        <v/>
      </c>
      <c r="AF1431" s="20" t="str">
        <f>IF(AND(T1431&lt;&gt;"",$H1426&lt;&gt;"",$F1426&lt;&gt;""),T1431*$H1426*$F1426,"")</f>
        <v/>
      </c>
      <c r="AG1431" s="20" t="str">
        <f>IF(AND(U1431&lt;&gt;"",$H1426&lt;&gt;"",$F1426&lt;&gt;""),U1431*$H1426*$F1426,"")</f>
        <v/>
      </c>
      <c r="AH1431" s="20" t="str">
        <f>IF(AND(V1431&lt;&gt;"",$H1426&lt;&gt;"",$F1426&lt;&gt;""),V1431*$H1426*$F1426,"")</f>
        <v/>
      </c>
      <c r="AI1431" s="20" t="str">
        <f>IF(AND(W1431&lt;&gt;"",$H1426&lt;&gt;"",$F1426&lt;&gt;""),W1431*$H1426*$F1426,"")</f>
        <v/>
      </c>
      <c r="AJ1431" s="20" t="str">
        <f>IF(AND(X1431&lt;&gt;"",$H1426&lt;&gt;"",$F1426&lt;&gt;""),X1431*$H1426*$F1426,"")</f>
        <v/>
      </c>
    </row>
    <row r="1432" spans="1:36" ht="23.25" customHeight="1" x14ac:dyDescent="0.25">
      <c r="A1432" s="24"/>
      <c r="B1432" s="24"/>
      <c r="J1432" s="20" t="str">
        <f t="shared" si="61"/>
        <v/>
      </c>
      <c r="K1432" s="20" t="str">
        <f t="shared" si="62"/>
        <v/>
      </c>
      <c r="L1432" s="20" t="str">
        <f>IF(D1427&lt;&gt;"",MONTH(D1427),"")</f>
        <v/>
      </c>
      <c r="M1432" s="23" t="str">
        <f>IF(AND(($D1434)&lt;&gt;"",($E1434)&lt;&gt;""),IF(MIN(DATEVALUE($E1434),Base!K$3)-MAX(DATEVALUE($D1434),Base!K$2)+1&gt;=0,MIN(DATEVALUE($E1434),Base!K$3)-MAX(DATEVALUE($D1434),Base!K$2)+1,0),"")</f>
        <v/>
      </c>
      <c r="N1432" s="23" t="str">
        <f>IF(AND(($D1434)&lt;&gt;"",($E1434)&lt;&gt;""),IF(MIN(DATEVALUE($E1434),Base!L$3)-MAX(DATEVALUE($D1434),Base!L$2)+1&gt;=0,MIN(DATEVALUE($E1434),Base!L$3)-MAX(DATEVALUE($D1434),Base!L$2)+1,0),"")</f>
        <v/>
      </c>
      <c r="O1432" s="23" t="str">
        <f>IF(AND(($D1434)&lt;&gt;"",($E1434)&lt;&gt;""),IF(MIN(DATEVALUE($E1434),Base!M$3)-MAX(DATEVALUE($D1434),Base!M$2)+1&gt;=0,MIN(DATEVALUE($E1434),Base!M$3)-MAX(DATEVALUE($D1434),Base!M$2)+1,0),"")</f>
        <v/>
      </c>
      <c r="P1432" s="23" t="str">
        <f>IF(AND(($D1434)&lt;&gt;"",($E1434)&lt;&gt;""),IF(MIN(DATEVALUE($E1434),Base!N$3)-MAX(DATEVALUE($D1434),Base!N$2)+1&gt;=0,MIN(DATEVALUE($E1434),Base!N$3)-MAX(DATEVALUE($D1434),Base!N$2)+1,0),"")</f>
        <v/>
      </c>
      <c r="Q1432" s="23" t="str">
        <f>IF(AND(($D1434)&lt;&gt;"",($E1434)&lt;&gt;""),IF(MIN(DATEVALUE($E1434),Base!O$3)-MAX(DATEVALUE($D1434),Base!O$2)+1&gt;=0,MIN(DATEVALUE($E1434),Base!O$3)-MAX(DATEVALUE($D1434),Base!O$2)+1,0),"")</f>
        <v/>
      </c>
      <c r="R1432" s="23" t="str">
        <f>IF(AND(($D1434)&lt;&gt;"",($E1434)&lt;&gt;""),IF(MIN(DATEVALUE($E1434),Base!P$3)-MAX(DATEVALUE($D1434),Base!P$2)+1&gt;=0,MIN(DATEVALUE($E1434),Base!P$3)-MAX(DATEVALUE($D1434),Base!P$2)+1,0),"")</f>
        <v/>
      </c>
      <c r="S1432" s="23" t="str">
        <f>IF(AND(($D1434)&lt;&gt;"",($E1434)&lt;&gt;""),IF(MIN(DATEVALUE($E1434),Base!Q$3)-MAX(DATEVALUE($D1434),Base!Q$2)+1&gt;=0,MIN(DATEVALUE($E1434),Base!Q$3)-MAX(DATEVALUE($D1434),Base!Q$2)+1,0),"")</f>
        <v/>
      </c>
      <c r="T1432" s="23" t="str">
        <f>IF(AND(($D1434)&lt;&gt;"",($E1434)&lt;&gt;""),IF(MIN(DATEVALUE($E1434),Base!R$3)-MAX(DATEVALUE($D1434),Base!R$2)+1&gt;=0,MIN(DATEVALUE($E1434),Base!R$3)-MAX(DATEVALUE($D1434),Base!R$2)+1,0),"")</f>
        <v/>
      </c>
      <c r="U1432" s="23" t="str">
        <f>IF(AND(($D1434)&lt;&gt;"",($E1434)&lt;&gt;""),IF(MIN(DATEVALUE($E1434),Base!S$3)-MAX(DATEVALUE($D1434),Base!S$2)+1&gt;=0,MIN(DATEVALUE($E1434),Base!S$3)-MAX(DATEVALUE($D1434),Base!S$2)+1,0),"")</f>
        <v/>
      </c>
      <c r="V1432" s="23" t="str">
        <f>IF(AND(($D1434)&lt;&gt;"",($E1434)&lt;&gt;""),IF(MIN(DATEVALUE($E1434),Base!T$3)-MAX(DATEVALUE($D1434),Base!T$2)+1&gt;=0,MIN(DATEVALUE($E1434),Base!T$3)-MAX(DATEVALUE($D1434),Base!T$2)+1,0),"")</f>
        <v/>
      </c>
      <c r="W1432" s="23" t="str">
        <f>IF(AND(($D1434)&lt;&gt;"",($E1434)&lt;&gt;""),IF(MIN(DATEVALUE($E1434),Base!U$3)-MAX(DATEVALUE($D1434),Base!U$2)+1&gt;=0,MIN(DATEVALUE($E1434),Base!U$3)-MAX(DATEVALUE($D1434),Base!U$2)+1,0),"")</f>
        <v/>
      </c>
      <c r="X1432" s="23" t="str">
        <f>IF(AND(($D1434)&lt;&gt;"",($E1434)&lt;&gt;""),IF(MIN(DATEVALUE($E1434),Base!V$3)-MAX(DATEVALUE($D1434),Base!V$2)+1&gt;=0,MIN(DATEVALUE($E1434),Base!V$3)-MAX(DATEVALUE($D1434),Base!V$2)+1,0),"")</f>
        <v/>
      </c>
      <c r="Y1432" s="20" t="str">
        <f>IF(AND(M1432&lt;&gt;"",$H1428&lt;&gt;"",$F1428&lt;&gt;""),M1432*$H1428*$F1428,"")</f>
        <v/>
      </c>
      <c r="Z1432" s="20" t="str">
        <f>IF(AND(N1432&lt;&gt;"",$H1427&lt;&gt;"",$F1427&lt;&gt;""),N1432*$H1427*$F1427,"")</f>
        <v/>
      </c>
      <c r="AA1432" s="20" t="str">
        <f>IF(AND(O1432&lt;&gt;"",$H1427&lt;&gt;"",$F1427&lt;&gt;""),O1432*$H1427*$F1427,"")</f>
        <v/>
      </c>
      <c r="AB1432" s="20" t="str">
        <f>IF(AND(P1432&lt;&gt;"",$H1427&lt;&gt;"",$F1427&lt;&gt;""),P1432*$H1427*$F1427,"")</f>
        <v/>
      </c>
      <c r="AC1432" s="20" t="str">
        <f>IF(AND(Q1432&lt;&gt;"",$H1427&lt;&gt;"",$F1427&lt;&gt;""),Q1432*$H1427*$F1427,"")</f>
        <v/>
      </c>
      <c r="AD1432" s="20" t="str">
        <f>IF(AND(R1432&lt;&gt;"",$H1427&lt;&gt;"",$F1427&lt;&gt;""),R1432*$H1427*$F1427,"")</f>
        <v/>
      </c>
      <c r="AE1432" s="20" t="str">
        <f>IF(AND(S1432&lt;&gt;"",$H1427&lt;&gt;"",$F1427&lt;&gt;""),S1432*$H1427*$F1427,"")</f>
        <v/>
      </c>
      <c r="AF1432" s="20" t="str">
        <f>IF(AND(T1432&lt;&gt;"",$H1427&lt;&gt;"",$F1427&lt;&gt;""),T1432*$H1427*$F1427,"")</f>
        <v/>
      </c>
      <c r="AG1432" s="20" t="str">
        <f>IF(AND(U1432&lt;&gt;"",$H1427&lt;&gt;"",$F1427&lt;&gt;""),U1432*$H1427*$F1427,"")</f>
        <v/>
      </c>
      <c r="AH1432" s="20" t="str">
        <f>IF(AND(V1432&lt;&gt;"",$H1427&lt;&gt;"",$F1427&lt;&gt;""),V1432*$H1427*$F1427,"")</f>
        <v/>
      </c>
      <c r="AI1432" s="20" t="str">
        <f>IF(AND(W1432&lt;&gt;"",$H1427&lt;&gt;"",$F1427&lt;&gt;""),W1432*$H1427*$F1427,"")</f>
        <v/>
      </c>
      <c r="AJ1432" s="20" t="str">
        <f>IF(AND(X1432&lt;&gt;"",$H1427&lt;&gt;"",$F1427&lt;&gt;""),X1432*$H1427*$F1427,"")</f>
        <v/>
      </c>
    </row>
    <row r="1433" spans="1:36" ht="23.25" customHeight="1" x14ac:dyDescent="0.25">
      <c r="A1433" s="24"/>
      <c r="B1433" s="24"/>
      <c r="J1433" s="20" t="str">
        <f t="shared" si="61"/>
        <v/>
      </c>
      <c r="K1433" s="20" t="str">
        <f t="shared" si="62"/>
        <v/>
      </c>
      <c r="L1433" s="20" t="str">
        <f>IF(D1428&lt;&gt;"",MONTH(D1428),"")</f>
        <v/>
      </c>
      <c r="M1433" s="23" t="str">
        <f>IF(AND(($D1435)&lt;&gt;"",($E1435)&lt;&gt;""),IF(MIN(DATEVALUE($E1435),Base!K$3)-MAX(DATEVALUE($D1435),Base!K$2)+1&gt;=0,MIN(DATEVALUE($E1435),Base!K$3)-MAX(DATEVALUE($D1435),Base!K$2)+1,0),"")</f>
        <v/>
      </c>
      <c r="N1433" s="23" t="str">
        <f>IF(AND(($D1435)&lt;&gt;"",($E1435)&lt;&gt;""),IF(MIN(DATEVALUE($E1435),Base!L$3)-MAX(DATEVALUE($D1435),Base!L$2)+1&gt;=0,MIN(DATEVALUE($E1435),Base!L$3)-MAX(DATEVALUE($D1435),Base!L$2)+1,0),"")</f>
        <v/>
      </c>
      <c r="O1433" s="23" t="str">
        <f>IF(AND(($D1435)&lt;&gt;"",($E1435)&lt;&gt;""),IF(MIN(DATEVALUE($E1435),Base!M$3)-MAX(DATEVALUE($D1435),Base!M$2)+1&gt;=0,MIN(DATEVALUE($E1435),Base!M$3)-MAX(DATEVALUE($D1435),Base!M$2)+1,0),"")</f>
        <v/>
      </c>
      <c r="P1433" s="23" t="str">
        <f>IF(AND(($D1435)&lt;&gt;"",($E1435)&lt;&gt;""),IF(MIN(DATEVALUE($E1435),Base!N$3)-MAX(DATEVALUE($D1435),Base!N$2)+1&gt;=0,MIN(DATEVALUE($E1435),Base!N$3)-MAX(DATEVALUE($D1435),Base!N$2)+1,0),"")</f>
        <v/>
      </c>
      <c r="Q1433" s="23" t="str">
        <f>IF(AND(($D1435)&lt;&gt;"",($E1435)&lt;&gt;""),IF(MIN(DATEVALUE($E1435),Base!O$3)-MAX(DATEVALUE($D1435),Base!O$2)+1&gt;=0,MIN(DATEVALUE($E1435),Base!O$3)-MAX(DATEVALUE($D1435),Base!O$2)+1,0),"")</f>
        <v/>
      </c>
      <c r="R1433" s="23" t="str">
        <f>IF(AND(($D1435)&lt;&gt;"",($E1435)&lt;&gt;""),IF(MIN(DATEVALUE($E1435),Base!P$3)-MAX(DATEVALUE($D1435),Base!P$2)+1&gt;=0,MIN(DATEVALUE($E1435),Base!P$3)-MAX(DATEVALUE($D1435),Base!P$2)+1,0),"")</f>
        <v/>
      </c>
      <c r="S1433" s="23" t="str">
        <f>IF(AND(($D1435)&lt;&gt;"",($E1435)&lt;&gt;""),IF(MIN(DATEVALUE($E1435),Base!Q$3)-MAX(DATEVALUE($D1435),Base!Q$2)+1&gt;=0,MIN(DATEVALUE($E1435),Base!Q$3)-MAX(DATEVALUE($D1435),Base!Q$2)+1,0),"")</f>
        <v/>
      </c>
      <c r="T1433" s="23" t="str">
        <f>IF(AND(($D1435)&lt;&gt;"",($E1435)&lt;&gt;""),IF(MIN(DATEVALUE($E1435),Base!R$3)-MAX(DATEVALUE($D1435),Base!R$2)+1&gt;=0,MIN(DATEVALUE($E1435),Base!R$3)-MAX(DATEVALUE($D1435),Base!R$2)+1,0),"")</f>
        <v/>
      </c>
      <c r="U1433" s="23" t="str">
        <f>IF(AND(($D1435)&lt;&gt;"",($E1435)&lt;&gt;""),IF(MIN(DATEVALUE($E1435),Base!S$3)-MAX(DATEVALUE($D1435),Base!S$2)+1&gt;=0,MIN(DATEVALUE($E1435),Base!S$3)-MAX(DATEVALUE($D1435),Base!S$2)+1,0),"")</f>
        <v/>
      </c>
      <c r="V1433" s="23" t="str">
        <f>IF(AND(($D1435)&lt;&gt;"",($E1435)&lt;&gt;""),IF(MIN(DATEVALUE($E1435),Base!T$3)-MAX(DATEVALUE($D1435),Base!T$2)+1&gt;=0,MIN(DATEVALUE($E1435),Base!T$3)-MAX(DATEVALUE($D1435),Base!T$2)+1,0),"")</f>
        <v/>
      </c>
      <c r="W1433" s="23" t="str">
        <f>IF(AND(($D1435)&lt;&gt;"",($E1435)&lt;&gt;""),IF(MIN(DATEVALUE($E1435),Base!U$3)-MAX(DATEVALUE($D1435),Base!U$2)+1&gt;=0,MIN(DATEVALUE($E1435),Base!U$3)-MAX(DATEVALUE($D1435),Base!U$2)+1,0),"")</f>
        <v/>
      </c>
      <c r="X1433" s="23" t="str">
        <f>IF(AND(($D1435)&lt;&gt;"",($E1435)&lt;&gt;""),IF(MIN(DATEVALUE($E1435),Base!V$3)-MAX(DATEVALUE($D1435),Base!V$2)+1&gt;=0,MIN(DATEVALUE($E1435),Base!V$3)-MAX(DATEVALUE($D1435),Base!V$2)+1,0),"")</f>
        <v/>
      </c>
      <c r="Y1433" s="20" t="str">
        <f>IF(AND(M1433&lt;&gt;"",$H1429&lt;&gt;"",$F1429&lt;&gt;""),M1433*$H1429*$F1429,"")</f>
        <v/>
      </c>
      <c r="Z1433" s="20" t="str">
        <f>IF(AND(N1433&lt;&gt;"",$H1428&lt;&gt;"",$F1428&lt;&gt;""),N1433*$H1428*$F1428,"")</f>
        <v/>
      </c>
      <c r="AA1433" s="20" t="str">
        <f>IF(AND(O1433&lt;&gt;"",$H1428&lt;&gt;"",$F1428&lt;&gt;""),O1433*$H1428*$F1428,"")</f>
        <v/>
      </c>
      <c r="AB1433" s="20" t="str">
        <f>IF(AND(P1433&lt;&gt;"",$H1428&lt;&gt;"",$F1428&lt;&gt;""),P1433*$H1428*$F1428,"")</f>
        <v/>
      </c>
      <c r="AC1433" s="20" t="str">
        <f>IF(AND(Q1433&lt;&gt;"",$H1428&lt;&gt;"",$F1428&lt;&gt;""),Q1433*$H1428*$F1428,"")</f>
        <v/>
      </c>
      <c r="AD1433" s="20" t="str">
        <f>IF(AND(R1433&lt;&gt;"",$H1428&lt;&gt;"",$F1428&lt;&gt;""),R1433*$H1428*$F1428,"")</f>
        <v/>
      </c>
      <c r="AE1433" s="20" t="str">
        <f>IF(AND(S1433&lt;&gt;"",$H1428&lt;&gt;"",$F1428&lt;&gt;""),S1433*$H1428*$F1428,"")</f>
        <v/>
      </c>
      <c r="AF1433" s="20" t="str">
        <f>IF(AND(T1433&lt;&gt;"",$H1428&lt;&gt;"",$F1428&lt;&gt;""),T1433*$H1428*$F1428,"")</f>
        <v/>
      </c>
      <c r="AG1433" s="20" t="str">
        <f>IF(AND(U1433&lt;&gt;"",$H1428&lt;&gt;"",$F1428&lt;&gt;""),U1433*$H1428*$F1428,"")</f>
        <v/>
      </c>
      <c r="AH1433" s="20" t="str">
        <f>IF(AND(V1433&lt;&gt;"",$H1428&lt;&gt;"",$F1428&lt;&gt;""),V1433*$H1428*$F1428,"")</f>
        <v/>
      </c>
      <c r="AI1433" s="20" t="str">
        <f>IF(AND(W1433&lt;&gt;"",$H1428&lt;&gt;"",$F1428&lt;&gt;""),W1433*$H1428*$F1428,"")</f>
        <v/>
      </c>
      <c r="AJ1433" s="20" t="str">
        <f>IF(AND(X1433&lt;&gt;"",$H1428&lt;&gt;"",$F1428&lt;&gt;""),X1433*$H1428*$F1428,"")</f>
        <v/>
      </c>
    </row>
    <row r="1434" spans="1:36" ht="23.25" customHeight="1" x14ac:dyDescent="0.25">
      <c r="A1434" s="24"/>
      <c r="B1434" s="24"/>
      <c r="J1434" s="20" t="str">
        <f t="shared" si="61"/>
        <v/>
      </c>
      <c r="K1434" s="20" t="str">
        <f t="shared" si="62"/>
        <v/>
      </c>
      <c r="L1434" s="20" t="str">
        <f>IF(D1429&lt;&gt;"",MONTH(D1429),"")</f>
        <v/>
      </c>
      <c r="M1434" s="23" t="str">
        <f>IF(AND(($D1436)&lt;&gt;"",($E1436)&lt;&gt;""),IF(MIN(DATEVALUE($E1436),Base!K$3)-MAX(DATEVALUE($D1436),Base!K$2)+1&gt;=0,MIN(DATEVALUE($E1436),Base!K$3)-MAX(DATEVALUE($D1436),Base!K$2)+1,0),"")</f>
        <v/>
      </c>
      <c r="N1434" s="23" t="str">
        <f>IF(AND(($D1436)&lt;&gt;"",($E1436)&lt;&gt;""),IF(MIN(DATEVALUE($E1436),Base!L$3)-MAX(DATEVALUE($D1436),Base!L$2)+1&gt;=0,MIN(DATEVALUE($E1436),Base!L$3)-MAX(DATEVALUE($D1436),Base!L$2)+1,0),"")</f>
        <v/>
      </c>
      <c r="O1434" s="23" t="str">
        <f>IF(AND(($D1436)&lt;&gt;"",($E1436)&lt;&gt;""),IF(MIN(DATEVALUE($E1436),Base!M$3)-MAX(DATEVALUE($D1436),Base!M$2)+1&gt;=0,MIN(DATEVALUE($E1436),Base!M$3)-MAX(DATEVALUE($D1436),Base!M$2)+1,0),"")</f>
        <v/>
      </c>
      <c r="P1434" s="23" t="str">
        <f>IF(AND(($D1436)&lt;&gt;"",($E1436)&lt;&gt;""),IF(MIN(DATEVALUE($E1436),Base!N$3)-MAX(DATEVALUE($D1436),Base!N$2)+1&gt;=0,MIN(DATEVALUE($E1436),Base!N$3)-MAX(DATEVALUE($D1436),Base!N$2)+1,0),"")</f>
        <v/>
      </c>
      <c r="Q1434" s="23" t="str">
        <f>IF(AND(($D1436)&lt;&gt;"",($E1436)&lt;&gt;""),IF(MIN(DATEVALUE($E1436),Base!O$3)-MAX(DATEVALUE($D1436),Base!O$2)+1&gt;=0,MIN(DATEVALUE($E1436),Base!O$3)-MAX(DATEVALUE($D1436),Base!O$2)+1,0),"")</f>
        <v/>
      </c>
      <c r="R1434" s="23" t="str">
        <f>IF(AND(($D1436)&lt;&gt;"",($E1436)&lt;&gt;""),IF(MIN(DATEVALUE($E1436),Base!P$3)-MAX(DATEVALUE($D1436),Base!P$2)+1&gt;=0,MIN(DATEVALUE($E1436),Base!P$3)-MAX(DATEVALUE($D1436),Base!P$2)+1,0),"")</f>
        <v/>
      </c>
      <c r="S1434" s="23" t="str">
        <f>IF(AND(($D1436)&lt;&gt;"",($E1436)&lt;&gt;""),IF(MIN(DATEVALUE($E1436),Base!Q$3)-MAX(DATEVALUE($D1436),Base!Q$2)+1&gt;=0,MIN(DATEVALUE($E1436),Base!Q$3)-MAX(DATEVALUE($D1436),Base!Q$2)+1,0),"")</f>
        <v/>
      </c>
      <c r="T1434" s="23" t="str">
        <f>IF(AND(($D1436)&lt;&gt;"",($E1436)&lt;&gt;""),IF(MIN(DATEVALUE($E1436),Base!R$3)-MAX(DATEVALUE($D1436),Base!R$2)+1&gt;=0,MIN(DATEVALUE($E1436),Base!R$3)-MAX(DATEVALUE($D1436),Base!R$2)+1,0),"")</f>
        <v/>
      </c>
      <c r="U1434" s="23" t="str">
        <f>IF(AND(($D1436)&lt;&gt;"",($E1436)&lt;&gt;""),IF(MIN(DATEVALUE($E1436),Base!S$3)-MAX(DATEVALUE($D1436),Base!S$2)+1&gt;=0,MIN(DATEVALUE($E1436),Base!S$3)-MAX(DATEVALUE($D1436),Base!S$2)+1,0),"")</f>
        <v/>
      </c>
      <c r="V1434" s="23" t="str">
        <f>IF(AND(($D1436)&lt;&gt;"",($E1436)&lt;&gt;""),IF(MIN(DATEVALUE($E1436),Base!T$3)-MAX(DATEVALUE($D1436),Base!T$2)+1&gt;=0,MIN(DATEVALUE($E1436),Base!T$3)-MAX(DATEVALUE($D1436),Base!T$2)+1,0),"")</f>
        <v/>
      </c>
      <c r="W1434" s="23" t="str">
        <f>IF(AND(($D1436)&lt;&gt;"",($E1436)&lt;&gt;""),IF(MIN(DATEVALUE($E1436),Base!U$3)-MAX(DATEVALUE($D1436),Base!U$2)+1&gt;=0,MIN(DATEVALUE($E1436),Base!U$3)-MAX(DATEVALUE($D1436),Base!U$2)+1,0),"")</f>
        <v/>
      </c>
      <c r="X1434" s="23" t="str">
        <f>IF(AND(($D1436)&lt;&gt;"",($E1436)&lt;&gt;""),IF(MIN(DATEVALUE($E1436),Base!V$3)-MAX(DATEVALUE($D1436),Base!V$2)+1&gt;=0,MIN(DATEVALUE($E1436),Base!V$3)-MAX(DATEVALUE($D1436),Base!V$2)+1,0),"")</f>
        <v/>
      </c>
      <c r="Y1434" s="20" t="str">
        <f>IF(AND(M1434&lt;&gt;"",$H1430&lt;&gt;"",$F1430&lt;&gt;""),M1434*$H1430*$F1430,"")</f>
        <v/>
      </c>
      <c r="Z1434" s="20" t="str">
        <f>IF(AND(N1434&lt;&gt;"",$H1429&lt;&gt;"",$F1429&lt;&gt;""),N1434*$H1429*$F1429,"")</f>
        <v/>
      </c>
      <c r="AA1434" s="20" t="str">
        <f>IF(AND(O1434&lt;&gt;"",$H1429&lt;&gt;"",$F1429&lt;&gt;""),O1434*$H1429*$F1429,"")</f>
        <v/>
      </c>
      <c r="AB1434" s="20" t="str">
        <f>IF(AND(P1434&lt;&gt;"",$H1429&lt;&gt;"",$F1429&lt;&gt;""),P1434*$H1429*$F1429,"")</f>
        <v/>
      </c>
      <c r="AC1434" s="20" t="str">
        <f>IF(AND(Q1434&lt;&gt;"",$H1429&lt;&gt;"",$F1429&lt;&gt;""),Q1434*$H1429*$F1429,"")</f>
        <v/>
      </c>
      <c r="AD1434" s="20" t="str">
        <f>IF(AND(R1434&lt;&gt;"",$H1429&lt;&gt;"",$F1429&lt;&gt;""),R1434*$H1429*$F1429,"")</f>
        <v/>
      </c>
      <c r="AE1434" s="20" t="str">
        <f>IF(AND(S1434&lt;&gt;"",$H1429&lt;&gt;"",$F1429&lt;&gt;""),S1434*$H1429*$F1429,"")</f>
        <v/>
      </c>
      <c r="AF1434" s="20" t="str">
        <f>IF(AND(T1434&lt;&gt;"",$H1429&lt;&gt;"",$F1429&lt;&gt;""),T1434*$H1429*$F1429,"")</f>
        <v/>
      </c>
      <c r="AG1434" s="20" t="str">
        <f>IF(AND(U1434&lt;&gt;"",$H1429&lt;&gt;"",$F1429&lt;&gt;""),U1434*$H1429*$F1429,"")</f>
        <v/>
      </c>
      <c r="AH1434" s="20" t="str">
        <f>IF(AND(V1434&lt;&gt;"",$H1429&lt;&gt;"",$F1429&lt;&gt;""),V1434*$H1429*$F1429,"")</f>
        <v/>
      </c>
      <c r="AI1434" s="20" t="str">
        <f>IF(AND(W1434&lt;&gt;"",$H1429&lt;&gt;"",$F1429&lt;&gt;""),W1434*$H1429*$F1429,"")</f>
        <v/>
      </c>
      <c r="AJ1434" s="20" t="str">
        <f>IF(AND(X1434&lt;&gt;"",$H1429&lt;&gt;"",$F1429&lt;&gt;""),X1434*$H1429*$F1429,"")</f>
        <v/>
      </c>
    </row>
    <row r="1435" spans="1:36" ht="23.25" customHeight="1" x14ac:dyDescent="0.25">
      <c r="A1435" s="24"/>
      <c r="B1435" s="24"/>
      <c r="J1435" s="20" t="str">
        <f t="shared" si="61"/>
        <v/>
      </c>
      <c r="K1435" s="20" t="str">
        <f t="shared" si="62"/>
        <v/>
      </c>
      <c r="L1435" s="20" t="str">
        <f>IF(D1430&lt;&gt;"",MONTH(D1430),"")</f>
        <v/>
      </c>
      <c r="M1435" s="23" t="str">
        <f>IF(AND(($D1437)&lt;&gt;"",($E1437)&lt;&gt;""),IF(MIN(DATEVALUE($E1437),Base!K$3)-MAX(DATEVALUE($D1437),Base!K$2)+1&gt;=0,MIN(DATEVALUE($E1437),Base!K$3)-MAX(DATEVALUE($D1437),Base!K$2)+1,0),"")</f>
        <v/>
      </c>
      <c r="N1435" s="23" t="str">
        <f>IF(AND(($D1437)&lt;&gt;"",($E1437)&lt;&gt;""),IF(MIN(DATEVALUE($E1437),Base!L$3)-MAX(DATEVALUE($D1437),Base!L$2)+1&gt;=0,MIN(DATEVALUE($E1437),Base!L$3)-MAX(DATEVALUE($D1437),Base!L$2)+1,0),"")</f>
        <v/>
      </c>
      <c r="O1435" s="23" t="str">
        <f>IF(AND(($D1437)&lt;&gt;"",($E1437)&lt;&gt;""),IF(MIN(DATEVALUE($E1437),Base!M$3)-MAX(DATEVALUE($D1437),Base!M$2)+1&gt;=0,MIN(DATEVALUE($E1437),Base!M$3)-MAX(DATEVALUE($D1437),Base!M$2)+1,0),"")</f>
        <v/>
      </c>
      <c r="P1435" s="23" t="str">
        <f>IF(AND(($D1437)&lt;&gt;"",($E1437)&lt;&gt;""),IF(MIN(DATEVALUE($E1437),Base!N$3)-MAX(DATEVALUE($D1437),Base!N$2)+1&gt;=0,MIN(DATEVALUE($E1437),Base!N$3)-MAX(DATEVALUE($D1437),Base!N$2)+1,0),"")</f>
        <v/>
      </c>
      <c r="Q1435" s="23" t="str">
        <f>IF(AND(($D1437)&lt;&gt;"",($E1437)&lt;&gt;""),IF(MIN(DATEVALUE($E1437),Base!O$3)-MAX(DATEVALUE($D1437),Base!O$2)+1&gt;=0,MIN(DATEVALUE($E1437),Base!O$3)-MAX(DATEVALUE($D1437),Base!O$2)+1,0),"")</f>
        <v/>
      </c>
      <c r="R1435" s="23" t="str">
        <f>IF(AND(($D1437)&lt;&gt;"",($E1437)&lt;&gt;""),IF(MIN(DATEVALUE($E1437),Base!P$3)-MAX(DATEVALUE($D1437),Base!P$2)+1&gt;=0,MIN(DATEVALUE($E1437),Base!P$3)-MAX(DATEVALUE($D1437),Base!P$2)+1,0),"")</f>
        <v/>
      </c>
      <c r="S1435" s="23" t="str">
        <f>IF(AND(($D1437)&lt;&gt;"",($E1437)&lt;&gt;""),IF(MIN(DATEVALUE($E1437),Base!Q$3)-MAX(DATEVALUE($D1437),Base!Q$2)+1&gt;=0,MIN(DATEVALUE($E1437),Base!Q$3)-MAX(DATEVALUE($D1437),Base!Q$2)+1,0),"")</f>
        <v/>
      </c>
      <c r="T1435" s="23" t="str">
        <f>IF(AND(($D1437)&lt;&gt;"",($E1437)&lt;&gt;""),IF(MIN(DATEVALUE($E1437),Base!R$3)-MAX(DATEVALUE($D1437),Base!R$2)+1&gt;=0,MIN(DATEVALUE($E1437),Base!R$3)-MAX(DATEVALUE($D1437),Base!R$2)+1,0),"")</f>
        <v/>
      </c>
      <c r="U1435" s="23" t="str">
        <f>IF(AND(($D1437)&lt;&gt;"",($E1437)&lt;&gt;""),IF(MIN(DATEVALUE($E1437),Base!S$3)-MAX(DATEVALUE($D1437),Base!S$2)+1&gt;=0,MIN(DATEVALUE($E1437),Base!S$3)-MAX(DATEVALUE($D1437),Base!S$2)+1,0),"")</f>
        <v/>
      </c>
      <c r="V1435" s="23" t="str">
        <f>IF(AND(($D1437)&lt;&gt;"",($E1437)&lt;&gt;""),IF(MIN(DATEVALUE($E1437),Base!T$3)-MAX(DATEVALUE($D1437),Base!T$2)+1&gt;=0,MIN(DATEVALUE($E1437),Base!T$3)-MAX(DATEVALUE($D1437),Base!T$2)+1,0),"")</f>
        <v/>
      </c>
      <c r="W1435" s="23" t="str">
        <f>IF(AND(($D1437)&lt;&gt;"",($E1437)&lt;&gt;""),IF(MIN(DATEVALUE($E1437),Base!U$3)-MAX(DATEVALUE($D1437),Base!U$2)+1&gt;=0,MIN(DATEVALUE($E1437),Base!U$3)-MAX(DATEVALUE($D1437),Base!U$2)+1,0),"")</f>
        <v/>
      </c>
      <c r="X1435" s="23" t="str">
        <f>IF(AND(($D1437)&lt;&gt;"",($E1437)&lt;&gt;""),IF(MIN(DATEVALUE($E1437),Base!V$3)-MAX(DATEVALUE($D1437),Base!V$2)+1&gt;=0,MIN(DATEVALUE($E1437),Base!V$3)-MAX(DATEVALUE($D1437),Base!V$2)+1,0),"")</f>
        <v/>
      </c>
      <c r="Y1435" s="20" t="str">
        <f>IF(AND(M1435&lt;&gt;"",$H1431&lt;&gt;"",$F1431&lt;&gt;""),M1435*$H1431*$F1431,"")</f>
        <v/>
      </c>
      <c r="Z1435" s="20" t="str">
        <f>IF(AND(N1435&lt;&gt;"",$H1430&lt;&gt;"",$F1430&lt;&gt;""),N1435*$H1430*$F1430,"")</f>
        <v/>
      </c>
      <c r="AA1435" s="20" t="str">
        <f>IF(AND(O1435&lt;&gt;"",$H1430&lt;&gt;"",$F1430&lt;&gt;""),O1435*$H1430*$F1430,"")</f>
        <v/>
      </c>
      <c r="AB1435" s="20" t="str">
        <f>IF(AND(P1435&lt;&gt;"",$H1430&lt;&gt;"",$F1430&lt;&gt;""),P1435*$H1430*$F1430,"")</f>
        <v/>
      </c>
      <c r="AC1435" s="20" t="str">
        <f>IF(AND(Q1435&lt;&gt;"",$H1430&lt;&gt;"",$F1430&lt;&gt;""),Q1435*$H1430*$F1430,"")</f>
        <v/>
      </c>
      <c r="AD1435" s="20" t="str">
        <f>IF(AND(R1435&lt;&gt;"",$H1430&lt;&gt;"",$F1430&lt;&gt;""),R1435*$H1430*$F1430,"")</f>
        <v/>
      </c>
      <c r="AE1435" s="20" t="str">
        <f>IF(AND(S1435&lt;&gt;"",$H1430&lt;&gt;"",$F1430&lt;&gt;""),S1435*$H1430*$F1430,"")</f>
        <v/>
      </c>
      <c r="AF1435" s="20" t="str">
        <f>IF(AND(T1435&lt;&gt;"",$H1430&lt;&gt;"",$F1430&lt;&gt;""),T1435*$H1430*$F1430,"")</f>
        <v/>
      </c>
      <c r="AG1435" s="20" t="str">
        <f>IF(AND(U1435&lt;&gt;"",$H1430&lt;&gt;"",$F1430&lt;&gt;""),U1435*$H1430*$F1430,"")</f>
        <v/>
      </c>
      <c r="AH1435" s="20" t="str">
        <f>IF(AND(V1435&lt;&gt;"",$H1430&lt;&gt;"",$F1430&lt;&gt;""),V1435*$H1430*$F1430,"")</f>
        <v/>
      </c>
      <c r="AI1435" s="20" t="str">
        <f>IF(AND(W1435&lt;&gt;"",$H1430&lt;&gt;"",$F1430&lt;&gt;""),W1435*$H1430*$F1430,"")</f>
        <v/>
      </c>
      <c r="AJ1435" s="20" t="str">
        <f>IF(AND(X1435&lt;&gt;"",$H1430&lt;&gt;"",$F1430&lt;&gt;""),X1435*$H1430*$F1430,"")</f>
        <v/>
      </c>
    </row>
    <row r="1436" spans="1:36" ht="23.25" customHeight="1" x14ac:dyDescent="0.25">
      <c r="A1436" s="24"/>
      <c r="B1436" s="24"/>
      <c r="J1436" s="20" t="str">
        <f t="shared" si="61"/>
        <v/>
      </c>
      <c r="K1436" s="20" t="str">
        <f t="shared" si="62"/>
        <v/>
      </c>
      <c r="L1436" s="20" t="str">
        <f>IF(D1431&lt;&gt;"",MONTH(D1431),"")</f>
        <v/>
      </c>
      <c r="M1436" s="23" t="str">
        <f>IF(AND(($D1438)&lt;&gt;"",($E1438)&lt;&gt;""),IF(MIN(DATEVALUE($E1438),Base!K$3)-MAX(DATEVALUE($D1438),Base!K$2)+1&gt;=0,MIN(DATEVALUE($E1438),Base!K$3)-MAX(DATEVALUE($D1438),Base!K$2)+1,0),"")</f>
        <v/>
      </c>
      <c r="N1436" s="23" t="str">
        <f>IF(AND(($D1438)&lt;&gt;"",($E1438)&lt;&gt;""),IF(MIN(DATEVALUE($E1438),Base!L$3)-MAX(DATEVALUE($D1438),Base!L$2)+1&gt;=0,MIN(DATEVALUE($E1438),Base!L$3)-MAX(DATEVALUE($D1438),Base!L$2)+1,0),"")</f>
        <v/>
      </c>
      <c r="O1436" s="23" t="str">
        <f>IF(AND(($D1438)&lt;&gt;"",($E1438)&lt;&gt;""),IF(MIN(DATEVALUE($E1438),Base!M$3)-MAX(DATEVALUE($D1438),Base!M$2)+1&gt;=0,MIN(DATEVALUE($E1438),Base!M$3)-MAX(DATEVALUE($D1438),Base!M$2)+1,0),"")</f>
        <v/>
      </c>
      <c r="P1436" s="23" t="str">
        <f>IF(AND(($D1438)&lt;&gt;"",($E1438)&lt;&gt;""),IF(MIN(DATEVALUE($E1438),Base!N$3)-MAX(DATEVALUE($D1438),Base!N$2)+1&gt;=0,MIN(DATEVALUE($E1438),Base!N$3)-MAX(DATEVALUE($D1438),Base!N$2)+1,0),"")</f>
        <v/>
      </c>
      <c r="Q1436" s="23" t="str">
        <f>IF(AND(($D1438)&lt;&gt;"",($E1438)&lt;&gt;""),IF(MIN(DATEVALUE($E1438),Base!O$3)-MAX(DATEVALUE($D1438),Base!O$2)+1&gt;=0,MIN(DATEVALUE($E1438),Base!O$3)-MAX(DATEVALUE($D1438),Base!O$2)+1,0),"")</f>
        <v/>
      </c>
      <c r="R1436" s="23" t="str">
        <f>IF(AND(($D1438)&lt;&gt;"",($E1438)&lt;&gt;""),IF(MIN(DATEVALUE($E1438),Base!P$3)-MAX(DATEVALUE($D1438),Base!P$2)+1&gt;=0,MIN(DATEVALUE($E1438),Base!P$3)-MAX(DATEVALUE($D1438),Base!P$2)+1,0),"")</f>
        <v/>
      </c>
      <c r="S1436" s="23" t="str">
        <f>IF(AND(($D1438)&lt;&gt;"",($E1438)&lt;&gt;""),IF(MIN(DATEVALUE($E1438),Base!Q$3)-MAX(DATEVALUE($D1438),Base!Q$2)+1&gt;=0,MIN(DATEVALUE($E1438),Base!Q$3)-MAX(DATEVALUE($D1438),Base!Q$2)+1,0),"")</f>
        <v/>
      </c>
      <c r="T1436" s="23" t="str">
        <f>IF(AND(($D1438)&lt;&gt;"",($E1438)&lt;&gt;""),IF(MIN(DATEVALUE($E1438),Base!R$3)-MAX(DATEVALUE($D1438),Base!R$2)+1&gt;=0,MIN(DATEVALUE($E1438),Base!R$3)-MAX(DATEVALUE($D1438),Base!R$2)+1,0),"")</f>
        <v/>
      </c>
      <c r="U1436" s="23" t="str">
        <f>IF(AND(($D1438)&lt;&gt;"",($E1438)&lt;&gt;""),IF(MIN(DATEVALUE($E1438),Base!S$3)-MAX(DATEVALUE($D1438),Base!S$2)+1&gt;=0,MIN(DATEVALUE($E1438),Base!S$3)-MAX(DATEVALUE($D1438),Base!S$2)+1,0),"")</f>
        <v/>
      </c>
      <c r="V1436" s="23" t="str">
        <f>IF(AND(($D1438)&lt;&gt;"",($E1438)&lt;&gt;""),IF(MIN(DATEVALUE($E1438),Base!T$3)-MAX(DATEVALUE($D1438),Base!T$2)+1&gt;=0,MIN(DATEVALUE($E1438),Base!T$3)-MAX(DATEVALUE($D1438),Base!T$2)+1,0),"")</f>
        <v/>
      </c>
      <c r="W1436" s="23" t="str">
        <f>IF(AND(($D1438)&lt;&gt;"",($E1438)&lt;&gt;""),IF(MIN(DATEVALUE($E1438),Base!U$3)-MAX(DATEVALUE($D1438),Base!U$2)+1&gt;=0,MIN(DATEVALUE($E1438),Base!U$3)-MAX(DATEVALUE($D1438),Base!U$2)+1,0),"")</f>
        <v/>
      </c>
      <c r="X1436" s="23" t="str">
        <f>IF(AND(($D1438)&lt;&gt;"",($E1438)&lt;&gt;""),IF(MIN(DATEVALUE($E1438),Base!V$3)-MAX(DATEVALUE($D1438),Base!V$2)+1&gt;=0,MIN(DATEVALUE($E1438),Base!V$3)-MAX(DATEVALUE($D1438),Base!V$2)+1,0),"")</f>
        <v/>
      </c>
      <c r="Y1436" s="20" t="str">
        <f>IF(AND(M1436&lt;&gt;"",$H1432&lt;&gt;"",$F1432&lt;&gt;""),M1436*$H1432*$F1432,"")</f>
        <v/>
      </c>
      <c r="Z1436" s="20" t="str">
        <f>IF(AND(N1436&lt;&gt;"",$H1431&lt;&gt;"",$F1431&lt;&gt;""),N1436*$H1431*$F1431,"")</f>
        <v/>
      </c>
      <c r="AA1436" s="20" t="str">
        <f>IF(AND(O1436&lt;&gt;"",$H1431&lt;&gt;"",$F1431&lt;&gt;""),O1436*$H1431*$F1431,"")</f>
        <v/>
      </c>
      <c r="AB1436" s="20" t="str">
        <f>IF(AND(P1436&lt;&gt;"",$H1431&lt;&gt;"",$F1431&lt;&gt;""),P1436*$H1431*$F1431,"")</f>
        <v/>
      </c>
      <c r="AC1436" s="20" t="str">
        <f>IF(AND(Q1436&lt;&gt;"",$H1431&lt;&gt;"",$F1431&lt;&gt;""),Q1436*$H1431*$F1431,"")</f>
        <v/>
      </c>
      <c r="AD1436" s="20" t="str">
        <f>IF(AND(R1436&lt;&gt;"",$H1431&lt;&gt;"",$F1431&lt;&gt;""),R1436*$H1431*$F1431,"")</f>
        <v/>
      </c>
      <c r="AE1436" s="20" t="str">
        <f>IF(AND(S1436&lt;&gt;"",$H1431&lt;&gt;"",$F1431&lt;&gt;""),S1436*$H1431*$F1431,"")</f>
        <v/>
      </c>
      <c r="AF1436" s="20" t="str">
        <f>IF(AND(T1436&lt;&gt;"",$H1431&lt;&gt;"",$F1431&lt;&gt;""),T1436*$H1431*$F1431,"")</f>
        <v/>
      </c>
      <c r="AG1436" s="20" t="str">
        <f>IF(AND(U1436&lt;&gt;"",$H1431&lt;&gt;"",$F1431&lt;&gt;""),U1436*$H1431*$F1431,"")</f>
        <v/>
      </c>
      <c r="AH1436" s="20" t="str">
        <f>IF(AND(V1436&lt;&gt;"",$H1431&lt;&gt;"",$F1431&lt;&gt;""),V1436*$H1431*$F1431,"")</f>
        <v/>
      </c>
      <c r="AI1436" s="20" t="str">
        <f>IF(AND(W1436&lt;&gt;"",$H1431&lt;&gt;"",$F1431&lt;&gt;""),W1436*$H1431*$F1431,"")</f>
        <v/>
      </c>
      <c r="AJ1436" s="20" t="str">
        <f>IF(AND(X1436&lt;&gt;"",$H1431&lt;&gt;"",$F1431&lt;&gt;""),X1436*$H1431*$F1431,"")</f>
        <v/>
      </c>
    </row>
    <row r="1437" spans="1:36" ht="23.25" customHeight="1" x14ac:dyDescent="0.25">
      <c r="A1437" s="24"/>
      <c r="B1437" s="24"/>
      <c r="J1437" s="20" t="str">
        <f t="shared" si="61"/>
        <v/>
      </c>
      <c r="K1437" s="20" t="str">
        <f t="shared" si="62"/>
        <v/>
      </c>
      <c r="L1437" s="20" t="str">
        <f>IF(D1432&lt;&gt;"",MONTH(D1432),"")</f>
        <v/>
      </c>
      <c r="M1437" s="23" t="str">
        <f>IF(AND(($D1439)&lt;&gt;"",($E1439)&lt;&gt;""),IF(MIN(DATEVALUE($E1439),Base!K$3)-MAX(DATEVALUE($D1439),Base!K$2)+1&gt;=0,MIN(DATEVALUE($E1439),Base!K$3)-MAX(DATEVALUE($D1439),Base!K$2)+1,0),"")</f>
        <v/>
      </c>
      <c r="N1437" s="23" t="str">
        <f>IF(AND(($D1439)&lt;&gt;"",($E1439)&lt;&gt;""),IF(MIN(DATEVALUE($E1439),Base!L$3)-MAX(DATEVALUE($D1439),Base!L$2)+1&gt;=0,MIN(DATEVALUE($E1439),Base!L$3)-MAX(DATEVALUE($D1439),Base!L$2)+1,0),"")</f>
        <v/>
      </c>
      <c r="O1437" s="23" t="str">
        <f>IF(AND(($D1439)&lt;&gt;"",($E1439)&lt;&gt;""),IF(MIN(DATEVALUE($E1439),Base!M$3)-MAX(DATEVALUE($D1439),Base!M$2)+1&gt;=0,MIN(DATEVALUE($E1439),Base!M$3)-MAX(DATEVALUE($D1439),Base!M$2)+1,0),"")</f>
        <v/>
      </c>
      <c r="P1437" s="23" t="str">
        <f>IF(AND(($D1439)&lt;&gt;"",($E1439)&lt;&gt;""),IF(MIN(DATEVALUE($E1439),Base!N$3)-MAX(DATEVALUE($D1439),Base!N$2)+1&gt;=0,MIN(DATEVALUE($E1439),Base!N$3)-MAX(DATEVALUE($D1439),Base!N$2)+1,0),"")</f>
        <v/>
      </c>
      <c r="Q1437" s="23" t="str">
        <f>IF(AND(($D1439)&lt;&gt;"",($E1439)&lt;&gt;""),IF(MIN(DATEVALUE($E1439),Base!O$3)-MAX(DATEVALUE($D1439),Base!O$2)+1&gt;=0,MIN(DATEVALUE($E1439),Base!O$3)-MAX(DATEVALUE($D1439),Base!O$2)+1,0),"")</f>
        <v/>
      </c>
      <c r="R1437" s="23" t="str">
        <f>IF(AND(($D1439)&lt;&gt;"",($E1439)&lt;&gt;""),IF(MIN(DATEVALUE($E1439),Base!P$3)-MAX(DATEVALUE($D1439),Base!P$2)+1&gt;=0,MIN(DATEVALUE($E1439),Base!P$3)-MAX(DATEVALUE($D1439),Base!P$2)+1,0),"")</f>
        <v/>
      </c>
      <c r="S1437" s="23" t="str">
        <f>IF(AND(($D1439)&lt;&gt;"",($E1439)&lt;&gt;""),IF(MIN(DATEVALUE($E1439),Base!Q$3)-MAX(DATEVALUE($D1439),Base!Q$2)+1&gt;=0,MIN(DATEVALUE($E1439),Base!Q$3)-MAX(DATEVALUE($D1439),Base!Q$2)+1,0),"")</f>
        <v/>
      </c>
      <c r="T1437" s="23" t="str">
        <f>IF(AND(($D1439)&lt;&gt;"",($E1439)&lt;&gt;""),IF(MIN(DATEVALUE($E1439),Base!R$3)-MAX(DATEVALUE($D1439),Base!R$2)+1&gt;=0,MIN(DATEVALUE($E1439),Base!R$3)-MAX(DATEVALUE($D1439),Base!R$2)+1,0),"")</f>
        <v/>
      </c>
      <c r="U1437" s="23" t="str">
        <f>IF(AND(($D1439)&lt;&gt;"",($E1439)&lt;&gt;""),IF(MIN(DATEVALUE($E1439),Base!S$3)-MAX(DATEVALUE($D1439),Base!S$2)+1&gt;=0,MIN(DATEVALUE($E1439),Base!S$3)-MAX(DATEVALUE($D1439),Base!S$2)+1,0),"")</f>
        <v/>
      </c>
      <c r="V1437" s="23" t="str">
        <f>IF(AND(($D1439)&lt;&gt;"",($E1439)&lt;&gt;""),IF(MIN(DATEVALUE($E1439),Base!T$3)-MAX(DATEVALUE($D1439),Base!T$2)+1&gt;=0,MIN(DATEVALUE($E1439),Base!T$3)-MAX(DATEVALUE($D1439),Base!T$2)+1,0),"")</f>
        <v/>
      </c>
      <c r="W1437" s="23" t="str">
        <f>IF(AND(($D1439)&lt;&gt;"",($E1439)&lt;&gt;""),IF(MIN(DATEVALUE($E1439),Base!U$3)-MAX(DATEVALUE($D1439),Base!U$2)+1&gt;=0,MIN(DATEVALUE($E1439),Base!U$3)-MAX(DATEVALUE($D1439),Base!U$2)+1,0),"")</f>
        <v/>
      </c>
      <c r="X1437" s="23" t="str">
        <f>IF(AND(($D1439)&lt;&gt;"",($E1439)&lt;&gt;""),IF(MIN(DATEVALUE($E1439),Base!V$3)-MAX(DATEVALUE($D1439),Base!V$2)+1&gt;=0,MIN(DATEVALUE($E1439),Base!V$3)-MAX(DATEVALUE($D1439),Base!V$2)+1,0),"")</f>
        <v/>
      </c>
      <c r="Y1437" s="20" t="str">
        <f>IF(AND(M1437&lt;&gt;"",$H1433&lt;&gt;"",$F1433&lt;&gt;""),M1437*$H1433*$F1433,"")</f>
        <v/>
      </c>
      <c r="Z1437" s="20" t="str">
        <f>IF(AND(N1437&lt;&gt;"",$H1432&lt;&gt;"",$F1432&lt;&gt;""),N1437*$H1432*$F1432,"")</f>
        <v/>
      </c>
      <c r="AA1437" s="20" t="str">
        <f>IF(AND(O1437&lt;&gt;"",$H1432&lt;&gt;"",$F1432&lt;&gt;""),O1437*$H1432*$F1432,"")</f>
        <v/>
      </c>
      <c r="AB1437" s="20" t="str">
        <f>IF(AND(P1437&lt;&gt;"",$H1432&lt;&gt;"",$F1432&lt;&gt;""),P1437*$H1432*$F1432,"")</f>
        <v/>
      </c>
      <c r="AC1437" s="20" t="str">
        <f>IF(AND(Q1437&lt;&gt;"",$H1432&lt;&gt;"",$F1432&lt;&gt;""),Q1437*$H1432*$F1432,"")</f>
        <v/>
      </c>
      <c r="AD1437" s="20" t="str">
        <f>IF(AND(R1437&lt;&gt;"",$H1432&lt;&gt;"",$F1432&lt;&gt;""),R1437*$H1432*$F1432,"")</f>
        <v/>
      </c>
      <c r="AE1437" s="20" t="str">
        <f>IF(AND(S1437&lt;&gt;"",$H1432&lt;&gt;"",$F1432&lt;&gt;""),S1437*$H1432*$F1432,"")</f>
        <v/>
      </c>
      <c r="AF1437" s="20" t="str">
        <f>IF(AND(T1437&lt;&gt;"",$H1432&lt;&gt;"",$F1432&lt;&gt;""),T1437*$H1432*$F1432,"")</f>
        <v/>
      </c>
      <c r="AG1437" s="20" t="str">
        <f>IF(AND(U1437&lt;&gt;"",$H1432&lt;&gt;"",$F1432&lt;&gt;""),U1437*$H1432*$F1432,"")</f>
        <v/>
      </c>
      <c r="AH1437" s="20" t="str">
        <f>IF(AND(V1437&lt;&gt;"",$H1432&lt;&gt;"",$F1432&lt;&gt;""),V1437*$H1432*$F1432,"")</f>
        <v/>
      </c>
      <c r="AI1437" s="20" t="str">
        <f>IF(AND(W1437&lt;&gt;"",$H1432&lt;&gt;"",$F1432&lt;&gt;""),W1437*$H1432*$F1432,"")</f>
        <v/>
      </c>
      <c r="AJ1437" s="20" t="str">
        <f>IF(AND(X1437&lt;&gt;"",$H1432&lt;&gt;"",$F1432&lt;&gt;""),X1437*$H1432*$F1432,"")</f>
        <v/>
      </c>
    </row>
    <row r="1438" spans="1:36" ht="23.25" customHeight="1" x14ac:dyDescent="0.25">
      <c r="A1438" s="24"/>
      <c r="B1438" s="24"/>
      <c r="J1438" s="20" t="str">
        <f t="shared" si="61"/>
        <v/>
      </c>
      <c r="K1438" s="20" t="str">
        <f t="shared" si="62"/>
        <v/>
      </c>
      <c r="L1438" s="20" t="str">
        <f>IF(D1433&lt;&gt;"",MONTH(D1433),"")</f>
        <v/>
      </c>
      <c r="M1438" s="23" t="str">
        <f>IF(AND(($D1440)&lt;&gt;"",($E1440)&lt;&gt;""),IF(MIN(DATEVALUE($E1440),Base!K$3)-MAX(DATEVALUE($D1440),Base!K$2)+1&gt;=0,MIN(DATEVALUE($E1440),Base!K$3)-MAX(DATEVALUE($D1440),Base!K$2)+1,0),"")</f>
        <v/>
      </c>
      <c r="N1438" s="23" t="str">
        <f>IF(AND(($D1440)&lt;&gt;"",($E1440)&lt;&gt;""),IF(MIN(DATEVALUE($E1440),Base!L$3)-MAX(DATEVALUE($D1440),Base!L$2)+1&gt;=0,MIN(DATEVALUE($E1440),Base!L$3)-MAX(DATEVALUE($D1440),Base!L$2)+1,0),"")</f>
        <v/>
      </c>
      <c r="O1438" s="23" t="str">
        <f>IF(AND(($D1440)&lt;&gt;"",($E1440)&lt;&gt;""),IF(MIN(DATEVALUE($E1440),Base!M$3)-MAX(DATEVALUE($D1440),Base!M$2)+1&gt;=0,MIN(DATEVALUE($E1440),Base!M$3)-MAX(DATEVALUE($D1440),Base!M$2)+1,0),"")</f>
        <v/>
      </c>
      <c r="P1438" s="23" t="str">
        <f>IF(AND(($D1440)&lt;&gt;"",($E1440)&lt;&gt;""),IF(MIN(DATEVALUE($E1440),Base!N$3)-MAX(DATEVALUE($D1440),Base!N$2)+1&gt;=0,MIN(DATEVALUE($E1440),Base!N$3)-MAX(DATEVALUE($D1440),Base!N$2)+1,0),"")</f>
        <v/>
      </c>
      <c r="Q1438" s="23" t="str">
        <f>IF(AND(($D1440)&lt;&gt;"",($E1440)&lt;&gt;""),IF(MIN(DATEVALUE($E1440),Base!O$3)-MAX(DATEVALUE($D1440),Base!O$2)+1&gt;=0,MIN(DATEVALUE($E1440),Base!O$3)-MAX(DATEVALUE($D1440),Base!O$2)+1,0),"")</f>
        <v/>
      </c>
      <c r="R1438" s="23" t="str">
        <f>IF(AND(($D1440)&lt;&gt;"",($E1440)&lt;&gt;""),IF(MIN(DATEVALUE($E1440),Base!P$3)-MAX(DATEVALUE($D1440),Base!P$2)+1&gt;=0,MIN(DATEVALUE($E1440),Base!P$3)-MAX(DATEVALUE($D1440),Base!P$2)+1,0),"")</f>
        <v/>
      </c>
      <c r="S1438" s="23" t="str">
        <f>IF(AND(($D1440)&lt;&gt;"",($E1440)&lt;&gt;""),IF(MIN(DATEVALUE($E1440),Base!Q$3)-MAX(DATEVALUE($D1440),Base!Q$2)+1&gt;=0,MIN(DATEVALUE($E1440),Base!Q$3)-MAX(DATEVALUE($D1440),Base!Q$2)+1,0),"")</f>
        <v/>
      </c>
      <c r="T1438" s="23" t="str">
        <f>IF(AND(($D1440)&lt;&gt;"",($E1440)&lt;&gt;""),IF(MIN(DATEVALUE($E1440),Base!R$3)-MAX(DATEVALUE($D1440),Base!R$2)+1&gt;=0,MIN(DATEVALUE($E1440),Base!R$3)-MAX(DATEVALUE($D1440),Base!R$2)+1,0),"")</f>
        <v/>
      </c>
      <c r="U1438" s="23" t="str">
        <f>IF(AND(($D1440)&lt;&gt;"",($E1440)&lt;&gt;""),IF(MIN(DATEVALUE($E1440),Base!S$3)-MAX(DATEVALUE($D1440),Base!S$2)+1&gt;=0,MIN(DATEVALUE($E1440),Base!S$3)-MAX(DATEVALUE($D1440),Base!S$2)+1,0),"")</f>
        <v/>
      </c>
      <c r="V1438" s="23" t="str">
        <f>IF(AND(($D1440)&lt;&gt;"",($E1440)&lt;&gt;""),IF(MIN(DATEVALUE($E1440),Base!T$3)-MAX(DATEVALUE($D1440),Base!T$2)+1&gt;=0,MIN(DATEVALUE($E1440),Base!T$3)-MAX(DATEVALUE($D1440),Base!T$2)+1,0),"")</f>
        <v/>
      </c>
      <c r="W1438" s="23" t="str">
        <f>IF(AND(($D1440)&lt;&gt;"",($E1440)&lt;&gt;""),IF(MIN(DATEVALUE($E1440),Base!U$3)-MAX(DATEVALUE($D1440),Base!U$2)+1&gt;=0,MIN(DATEVALUE($E1440),Base!U$3)-MAX(DATEVALUE($D1440),Base!U$2)+1,0),"")</f>
        <v/>
      </c>
      <c r="X1438" s="23" t="str">
        <f>IF(AND(($D1440)&lt;&gt;"",($E1440)&lt;&gt;""),IF(MIN(DATEVALUE($E1440),Base!V$3)-MAX(DATEVALUE($D1440),Base!V$2)+1&gt;=0,MIN(DATEVALUE($E1440),Base!V$3)-MAX(DATEVALUE($D1440),Base!V$2)+1,0),"")</f>
        <v/>
      </c>
      <c r="Y1438" s="20" t="str">
        <f>IF(AND(M1438&lt;&gt;"",$H1434&lt;&gt;"",$F1434&lt;&gt;""),M1438*$H1434*$F1434,"")</f>
        <v/>
      </c>
      <c r="Z1438" s="20" t="str">
        <f>IF(AND(N1438&lt;&gt;"",$H1433&lt;&gt;"",$F1433&lt;&gt;""),N1438*$H1433*$F1433,"")</f>
        <v/>
      </c>
      <c r="AA1438" s="20" t="str">
        <f>IF(AND(O1438&lt;&gt;"",$H1433&lt;&gt;"",$F1433&lt;&gt;""),O1438*$H1433*$F1433,"")</f>
        <v/>
      </c>
      <c r="AB1438" s="20" t="str">
        <f>IF(AND(P1438&lt;&gt;"",$H1433&lt;&gt;"",$F1433&lt;&gt;""),P1438*$H1433*$F1433,"")</f>
        <v/>
      </c>
      <c r="AC1438" s="20" t="str">
        <f>IF(AND(Q1438&lt;&gt;"",$H1433&lt;&gt;"",$F1433&lt;&gt;""),Q1438*$H1433*$F1433,"")</f>
        <v/>
      </c>
      <c r="AD1438" s="20" t="str">
        <f>IF(AND(R1438&lt;&gt;"",$H1433&lt;&gt;"",$F1433&lt;&gt;""),R1438*$H1433*$F1433,"")</f>
        <v/>
      </c>
      <c r="AE1438" s="20" t="str">
        <f>IF(AND(S1438&lt;&gt;"",$H1433&lt;&gt;"",$F1433&lt;&gt;""),S1438*$H1433*$F1433,"")</f>
        <v/>
      </c>
      <c r="AF1438" s="20" t="str">
        <f>IF(AND(T1438&lt;&gt;"",$H1433&lt;&gt;"",$F1433&lt;&gt;""),T1438*$H1433*$F1433,"")</f>
        <v/>
      </c>
      <c r="AG1438" s="20" t="str">
        <f>IF(AND(U1438&lt;&gt;"",$H1433&lt;&gt;"",$F1433&lt;&gt;""),U1438*$H1433*$F1433,"")</f>
        <v/>
      </c>
      <c r="AH1438" s="20" t="str">
        <f>IF(AND(V1438&lt;&gt;"",$H1433&lt;&gt;"",$F1433&lt;&gt;""),V1438*$H1433*$F1433,"")</f>
        <v/>
      </c>
      <c r="AI1438" s="20" t="str">
        <f>IF(AND(W1438&lt;&gt;"",$H1433&lt;&gt;"",$F1433&lt;&gt;""),W1438*$H1433*$F1433,"")</f>
        <v/>
      </c>
      <c r="AJ1438" s="20" t="str">
        <f>IF(AND(X1438&lt;&gt;"",$H1433&lt;&gt;"",$F1433&lt;&gt;""),X1438*$H1433*$F1433,"")</f>
        <v/>
      </c>
    </row>
    <row r="1439" spans="1:36" ht="23.25" customHeight="1" x14ac:dyDescent="0.25">
      <c r="A1439" s="24"/>
      <c r="B1439" s="24"/>
      <c r="J1439" s="20" t="str">
        <f t="shared" si="61"/>
        <v/>
      </c>
      <c r="K1439" s="20" t="str">
        <f t="shared" si="62"/>
        <v/>
      </c>
      <c r="L1439" s="20" t="str">
        <f>IF(D1434&lt;&gt;"",MONTH(D1434),"")</f>
        <v/>
      </c>
      <c r="M1439" s="23" t="str">
        <f>IF(AND(($D1441)&lt;&gt;"",($E1441)&lt;&gt;""),IF(MIN(DATEVALUE($E1441),Base!K$3)-MAX(DATEVALUE($D1441),Base!K$2)+1&gt;=0,MIN(DATEVALUE($E1441),Base!K$3)-MAX(DATEVALUE($D1441),Base!K$2)+1,0),"")</f>
        <v/>
      </c>
      <c r="N1439" s="23" t="str">
        <f>IF(AND(($D1441)&lt;&gt;"",($E1441)&lt;&gt;""),IF(MIN(DATEVALUE($E1441),Base!L$3)-MAX(DATEVALUE($D1441),Base!L$2)+1&gt;=0,MIN(DATEVALUE($E1441),Base!L$3)-MAX(DATEVALUE($D1441),Base!L$2)+1,0),"")</f>
        <v/>
      </c>
      <c r="O1439" s="23" t="str">
        <f>IF(AND(($D1441)&lt;&gt;"",($E1441)&lt;&gt;""),IF(MIN(DATEVALUE($E1441),Base!M$3)-MAX(DATEVALUE($D1441),Base!M$2)+1&gt;=0,MIN(DATEVALUE($E1441),Base!M$3)-MAX(DATEVALUE($D1441),Base!M$2)+1,0),"")</f>
        <v/>
      </c>
      <c r="P1439" s="23" t="str">
        <f>IF(AND(($D1441)&lt;&gt;"",($E1441)&lt;&gt;""),IF(MIN(DATEVALUE($E1441),Base!N$3)-MAX(DATEVALUE($D1441),Base!N$2)+1&gt;=0,MIN(DATEVALUE($E1441),Base!N$3)-MAX(DATEVALUE($D1441),Base!N$2)+1,0),"")</f>
        <v/>
      </c>
      <c r="Q1439" s="23" t="str">
        <f>IF(AND(($D1441)&lt;&gt;"",($E1441)&lt;&gt;""),IF(MIN(DATEVALUE($E1441),Base!O$3)-MAX(DATEVALUE($D1441),Base!O$2)+1&gt;=0,MIN(DATEVALUE($E1441),Base!O$3)-MAX(DATEVALUE($D1441),Base!O$2)+1,0),"")</f>
        <v/>
      </c>
      <c r="R1439" s="23" t="str">
        <f>IF(AND(($D1441)&lt;&gt;"",($E1441)&lt;&gt;""),IF(MIN(DATEVALUE($E1441),Base!P$3)-MAX(DATEVALUE($D1441),Base!P$2)+1&gt;=0,MIN(DATEVALUE($E1441),Base!P$3)-MAX(DATEVALUE($D1441),Base!P$2)+1,0),"")</f>
        <v/>
      </c>
      <c r="S1439" s="23" t="str">
        <f>IF(AND(($D1441)&lt;&gt;"",($E1441)&lt;&gt;""),IF(MIN(DATEVALUE($E1441),Base!Q$3)-MAX(DATEVALUE($D1441),Base!Q$2)+1&gt;=0,MIN(DATEVALUE($E1441),Base!Q$3)-MAX(DATEVALUE($D1441),Base!Q$2)+1,0),"")</f>
        <v/>
      </c>
      <c r="T1439" s="23" t="str">
        <f>IF(AND(($D1441)&lt;&gt;"",($E1441)&lt;&gt;""),IF(MIN(DATEVALUE($E1441),Base!R$3)-MAX(DATEVALUE($D1441),Base!R$2)+1&gt;=0,MIN(DATEVALUE($E1441),Base!R$3)-MAX(DATEVALUE($D1441),Base!R$2)+1,0),"")</f>
        <v/>
      </c>
      <c r="U1439" s="23" t="str">
        <f>IF(AND(($D1441)&lt;&gt;"",($E1441)&lt;&gt;""),IF(MIN(DATEVALUE($E1441),Base!S$3)-MAX(DATEVALUE($D1441),Base!S$2)+1&gt;=0,MIN(DATEVALUE($E1441),Base!S$3)-MAX(DATEVALUE($D1441),Base!S$2)+1,0),"")</f>
        <v/>
      </c>
      <c r="V1439" s="23" t="str">
        <f>IF(AND(($D1441)&lt;&gt;"",($E1441)&lt;&gt;""),IF(MIN(DATEVALUE($E1441),Base!T$3)-MAX(DATEVALUE($D1441),Base!T$2)+1&gt;=0,MIN(DATEVALUE($E1441),Base!T$3)-MAX(DATEVALUE($D1441),Base!T$2)+1,0),"")</f>
        <v/>
      </c>
      <c r="W1439" s="23" t="str">
        <f>IF(AND(($D1441)&lt;&gt;"",($E1441)&lt;&gt;""),IF(MIN(DATEVALUE($E1441),Base!U$3)-MAX(DATEVALUE($D1441),Base!U$2)+1&gt;=0,MIN(DATEVALUE($E1441),Base!U$3)-MAX(DATEVALUE($D1441),Base!U$2)+1,0),"")</f>
        <v/>
      </c>
      <c r="X1439" s="23" t="str">
        <f>IF(AND(($D1441)&lt;&gt;"",($E1441)&lt;&gt;""),IF(MIN(DATEVALUE($E1441),Base!V$3)-MAX(DATEVALUE($D1441),Base!V$2)+1&gt;=0,MIN(DATEVALUE($E1441),Base!V$3)-MAX(DATEVALUE($D1441),Base!V$2)+1,0),"")</f>
        <v/>
      </c>
      <c r="Y1439" s="20" t="str">
        <f>IF(AND(M1439&lt;&gt;"",$H1435&lt;&gt;"",$F1435&lt;&gt;""),M1439*$H1435*$F1435,"")</f>
        <v/>
      </c>
      <c r="Z1439" s="20" t="str">
        <f>IF(AND(N1439&lt;&gt;"",$H1434&lt;&gt;"",$F1434&lt;&gt;""),N1439*$H1434*$F1434,"")</f>
        <v/>
      </c>
      <c r="AA1439" s="20" t="str">
        <f>IF(AND(O1439&lt;&gt;"",$H1434&lt;&gt;"",$F1434&lt;&gt;""),O1439*$H1434*$F1434,"")</f>
        <v/>
      </c>
      <c r="AB1439" s="20" t="str">
        <f>IF(AND(P1439&lt;&gt;"",$H1434&lt;&gt;"",$F1434&lt;&gt;""),P1439*$H1434*$F1434,"")</f>
        <v/>
      </c>
      <c r="AC1439" s="20" t="str">
        <f>IF(AND(Q1439&lt;&gt;"",$H1434&lt;&gt;"",$F1434&lt;&gt;""),Q1439*$H1434*$F1434,"")</f>
        <v/>
      </c>
      <c r="AD1439" s="20" t="str">
        <f>IF(AND(R1439&lt;&gt;"",$H1434&lt;&gt;"",$F1434&lt;&gt;""),R1439*$H1434*$F1434,"")</f>
        <v/>
      </c>
      <c r="AE1439" s="20" t="str">
        <f>IF(AND(S1439&lt;&gt;"",$H1434&lt;&gt;"",$F1434&lt;&gt;""),S1439*$H1434*$F1434,"")</f>
        <v/>
      </c>
      <c r="AF1439" s="20" t="str">
        <f>IF(AND(T1439&lt;&gt;"",$H1434&lt;&gt;"",$F1434&lt;&gt;""),T1439*$H1434*$F1434,"")</f>
        <v/>
      </c>
      <c r="AG1439" s="20" t="str">
        <f>IF(AND(U1439&lt;&gt;"",$H1434&lt;&gt;"",$F1434&lt;&gt;""),U1439*$H1434*$F1434,"")</f>
        <v/>
      </c>
      <c r="AH1439" s="20" t="str">
        <f>IF(AND(V1439&lt;&gt;"",$H1434&lt;&gt;"",$F1434&lt;&gt;""),V1439*$H1434*$F1434,"")</f>
        <v/>
      </c>
      <c r="AI1439" s="20" t="str">
        <f>IF(AND(W1439&lt;&gt;"",$H1434&lt;&gt;"",$F1434&lt;&gt;""),W1439*$H1434*$F1434,"")</f>
        <v/>
      </c>
      <c r="AJ1439" s="20" t="str">
        <f>IF(AND(X1439&lt;&gt;"",$H1434&lt;&gt;"",$F1434&lt;&gt;""),X1439*$H1434*$F1434,"")</f>
        <v/>
      </c>
    </row>
    <row r="1440" spans="1:36" ht="23.25" customHeight="1" x14ac:dyDescent="0.25">
      <c r="A1440" s="24"/>
      <c r="B1440" s="24"/>
      <c r="J1440" s="20" t="str">
        <f t="shared" si="61"/>
        <v/>
      </c>
      <c r="K1440" s="20" t="str">
        <f t="shared" si="62"/>
        <v/>
      </c>
      <c r="L1440" s="20" t="str">
        <f>IF(D1435&lt;&gt;"",MONTH(D1435),"")</f>
        <v/>
      </c>
      <c r="M1440" s="23" t="str">
        <f>IF(AND(($D1442)&lt;&gt;"",($E1442)&lt;&gt;""),IF(MIN(DATEVALUE($E1442),Base!K$3)-MAX(DATEVALUE($D1442),Base!K$2)+1&gt;=0,MIN(DATEVALUE($E1442),Base!K$3)-MAX(DATEVALUE($D1442),Base!K$2)+1,0),"")</f>
        <v/>
      </c>
      <c r="N1440" s="23" t="str">
        <f>IF(AND(($D1442)&lt;&gt;"",($E1442)&lt;&gt;""),IF(MIN(DATEVALUE($E1442),Base!L$3)-MAX(DATEVALUE($D1442),Base!L$2)+1&gt;=0,MIN(DATEVALUE($E1442),Base!L$3)-MAX(DATEVALUE($D1442),Base!L$2)+1,0),"")</f>
        <v/>
      </c>
      <c r="O1440" s="23" t="str">
        <f>IF(AND(($D1442)&lt;&gt;"",($E1442)&lt;&gt;""),IF(MIN(DATEVALUE($E1442),Base!M$3)-MAX(DATEVALUE($D1442),Base!M$2)+1&gt;=0,MIN(DATEVALUE($E1442),Base!M$3)-MAX(DATEVALUE($D1442),Base!M$2)+1,0),"")</f>
        <v/>
      </c>
      <c r="P1440" s="23" t="str">
        <f>IF(AND(($D1442)&lt;&gt;"",($E1442)&lt;&gt;""),IF(MIN(DATEVALUE($E1442),Base!N$3)-MAX(DATEVALUE($D1442),Base!N$2)+1&gt;=0,MIN(DATEVALUE($E1442),Base!N$3)-MAX(DATEVALUE($D1442),Base!N$2)+1,0),"")</f>
        <v/>
      </c>
      <c r="Q1440" s="23" t="str">
        <f>IF(AND(($D1442)&lt;&gt;"",($E1442)&lt;&gt;""),IF(MIN(DATEVALUE($E1442),Base!O$3)-MAX(DATEVALUE($D1442),Base!O$2)+1&gt;=0,MIN(DATEVALUE($E1442),Base!O$3)-MAX(DATEVALUE($D1442),Base!O$2)+1,0),"")</f>
        <v/>
      </c>
      <c r="R1440" s="23" t="str">
        <f>IF(AND(($D1442)&lt;&gt;"",($E1442)&lt;&gt;""),IF(MIN(DATEVALUE($E1442),Base!P$3)-MAX(DATEVALUE($D1442),Base!P$2)+1&gt;=0,MIN(DATEVALUE($E1442),Base!P$3)-MAX(DATEVALUE($D1442),Base!P$2)+1,0),"")</f>
        <v/>
      </c>
      <c r="S1440" s="23" t="str">
        <f>IF(AND(($D1442)&lt;&gt;"",($E1442)&lt;&gt;""),IF(MIN(DATEVALUE($E1442),Base!Q$3)-MAX(DATEVALUE($D1442),Base!Q$2)+1&gt;=0,MIN(DATEVALUE($E1442),Base!Q$3)-MAX(DATEVALUE($D1442),Base!Q$2)+1,0),"")</f>
        <v/>
      </c>
      <c r="T1440" s="23" t="str">
        <f>IF(AND(($D1442)&lt;&gt;"",($E1442)&lt;&gt;""),IF(MIN(DATEVALUE($E1442),Base!R$3)-MAX(DATEVALUE($D1442),Base!R$2)+1&gt;=0,MIN(DATEVALUE($E1442),Base!R$3)-MAX(DATEVALUE($D1442),Base!R$2)+1,0),"")</f>
        <v/>
      </c>
      <c r="U1440" s="23" t="str">
        <f>IF(AND(($D1442)&lt;&gt;"",($E1442)&lt;&gt;""),IF(MIN(DATEVALUE($E1442),Base!S$3)-MAX(DATEVALUE($D1442),Base!S$2)+1&gt;=0,MIN(DATEVALUE($E1442),Base!S$3)-MAX(DATEVALUE($D1442),Base!S$2)+1,0),"")</f>
        <v/>
      </c>
      <c r="V1440" s="23" t="str">
        <f>IF(AND(($D1442)&lt;&gt;"",($E1442)&lt;&gt;""),IF(MIN(DATEVALUE($E1442),Base!T$3)-MAX(DATEVALUE($D1442),Base!T$2)+1&gt;=0,MIN(DATEVALUE($E1442),Base!T$3)-MAX(DATEVALUE($D1442),Base!T$2)+1,0),"")</f>
        <v/>
      </c>
      <c r="W1440" s="23" t="str">
        <f>IF(AND(($D1442)&lt;&gt;"",($E1442)&lt;&gt;""),IF(MIN(DATEVALUE($E1442),Base!U$3)-MAX(DATEVALUE($D1442),Base!U$2)+1&gt;=0,MIN(DATEVALUE($E1442),Base!U$3)-MAX(DATEVALUE($D1442),Base!U$2)+1,0),"")</f>
        <v/>
      </c>
      <c r="X1440" s="23" t="str">
        <f>IF(AND(($D1442)&lt;&gt;"",($E1442)&lt;&gt;""),IF(MIN(DATEVALUE($E1442),Base!V$3)-MAX(DATEVALUE($D1442),Base!V$2)+1&gt;=0,MIN(DATEVALUE($E1442),Base!V$3)-MAX(DATEVALUE($D1442),Base!V$2)+1,0),"")</f>
        <v/>
      </c>
      <c r="Y1440" s="20" t="str">
        <f>IF(AND(M1440&lt;&gt;"",$H1436&lt;&gt;"",$F1436&lt;&gt;""),M1440*$H1436*$F1436,"")</f>
        <v/>
      </c>
      <c r="Z1440" s="20" t="str">
        <f>IF(AND(N1440&lt;&gt;"",$H1435&lt;&gt;"",$F1435&lt;&gt;""),N1440*$H1435*$F1435,"")</f>
        <v/>
      </c>
      <c r="AA1440" s="20" t="str">
        <f>IF(AND(O1440&lt;&gt;"",$H1435&lt;&gt;"",$F1435&lt;&gt;""),O1440*$H1435*$F1435,"")</f>
        <v/>
      </c>
      <c r="AB1440" s="20" t="str">
        <f>IF(AND(P1440&lt;&gt;"",$H1435&lt;&gt;"",$F1435&lt;&gt;""),P1440*$H1435*$F1435,"")</f>
        <v/>
      </c>
      <c r="AC1440" s="20" t="str">
        <f>IF(AND(Q1440&lt;&gt;"",$H1435&lt;&gt;"",$F1435&lt;&gt;""),Q1440*$H1435*$F1435,"")</f>
        <v/>
      </c>
      <c r="AD1440" s="20" t="str">
        <f>IF(AND(R1440&lt;&gt;"",$H1435&lt;&gt;"",$F1435&lt;&gt;""),R1440*$H1435*$F1435,"")</f>
        <v/>
      </c>
      <c r="AE1440" s="20" t="str">
        <f>IF(AND(S1440&lt;&gt;"",$H1435&lt;&gt;"",$F1435&lt;&gt;""),S1440*$H1435*$F1435,"")</f>
        <v/>
      </c>
      <c r="AF1440" s="20" t="str">
        <f>IF(AND(T1440&lt;&gt;"",$H1435&lt;&gt;"",$F1435&lt;&gt;""),T1440*$H1435*$F1435,"")</f>
        <v/>
      </c>
      <c r="AG1440" s="20" t="str">
        <f>IF(AND(U1440&lt;&gt;"",$H1435&lt;&gt;"",$F1435&lt;&gt;""),U1440*$H1435*$F1435,"")</f>
        <v/>
      </c>
      <c r="AH1440" s="20" t="str">
        <f>IF(AND(V1440&lt;&gt;"",$H1435&lt;&gt;"",$F1435&lt;&gt;""),V1440*$H1435*$F1435,"")</f>
        <v/>
      </c>
      <c r="AI1440" s="20" t="str">
        <f>IF(AND(W1440&lt;&gt;"",$H1435&lt;&gt;"",$F1435&lt;&gt;""),W1440*$H1435*$F1435,"")</f>
        <v/>
      </c>
      <c r="AJ1440" s="20" t="str">
        <f>IF(AND(X1440&lt;&gt;"",$H1435&lt;&gt;"",$F1435&lt;&gt;""),X1440*$H1435*$F1435,"")</f>
        <v/>
      </c>
    </row>
    <row r="1441" spans="1:36" ht="23.25" customHeight="1" x14ac:dyDescent="0.25">
      <c r="A1441" s="24"/>
      <c r="B1441" s="24"/>
      <c r="J1441" s="20" t="str">
        <f t="shared" si="61"/>
        <v/>
      </c>
      <c r="K1441" s="20" t="str">
        <f t="shared" si="62"/>
        <v/>
      </c>
      <c r="L1441" s="20" t="str">
        <f>IF(D1436&lt;&gt;"",MONTH(D1436),"")</f>
        <v/>
      </c>
      <c r="M1441" s="23" t="str">
        <f>IF(AND(($D1443)&lt;&gt;"",($E1443)&lt;&gt;""),IF(MIN(DATEVALUE($E1443),Base!K$3)-MAX(DATEVALUE($D1443),Base!K$2)+1&gt;=0,MIN(DATEVALUE($E1443),Base!K$3)-MAX(DATEVALUE($D1443),Base!K$2)+1,0),"")</f>
        <v/>
      </c>
      <c r="N1441" s="23" t="str">
        <f>IF(AND(($D1443)&lt;&gt;"",($E1443)&lt;&gt;""),IF(MIN(DATEVALUE($E1443),Base!L$3)-MAX(DATEVALUE($D1443),Base!L$2)+1&gt;=0,MIN(DATEVALUE($E1443),Base!L$3)-MAX(DATEVALUE($D1443),Base!L$2)+1,0),"")</f>
        <v/>
      </c>
      <c r="O1441" s="23" t="str">
        <f>IF(AND(($D1443)&lt;&gt;"",($E1443)&lt;&gt;""),IF(MIN(DATEVALUE($E1443),Base!M$3)-MAX(DATEVALUE($D1443),Base!M$2)+1&gt;=0,MIN(DATEVALUE($E1443),Base!M$3)-MAX(DATEVALUE($D1443),Base!M$2)+1,0),"")</f>
        <v/>
      </c>
      <c r="P1441" s="23" t="str">
        <f>IF(AND(($D1443)&lt;&gt;"",($E1443)&lt;&gt;""),IF(MIN(DATEVALUE($E1443),Base!N$3)-MAX(DATEVALUE($D1443),Base!N$2)+1&gt;=0,MIN(DATEVALUE($E1443),Base!N$3)-MAX(DATEVALUE($D1443),Base!N$2)+1,0),"")</f>
        <v/>
      </c>
      <c r="Q1441" s="23" t="str">
        <f>IF(AND(($D1443)&lt;&gt;"",($E1443)&lt;&gt;""),IF(MIN(DATEVALUE($E1443),Base!O$3)-MAX(DATEVALUE($D1443),Base!O$2)+1&gt;=0,MIN(DATEVALUE($E1443),Base!O$3)-MAX(DATEVALUE($D1443),Base!O$2)+1,0),"")</f>
        <v/>
      </c>
      <c r="R1441" s="23" t="str">
        <f>IF(AND(($D1443)&lt;&gt;"",($E1443)&lt;&gt;""),IF(MIN(DATEVALUE($E1443),Base!P$3)-MAX(DATEVALUE($D1443),Base!P$2)+1&gt;=0,MIN(DATEVALUE($E1443),Base!P$3)-MAX(DATEVALUE($D1443),Base!P$2)+1,0),"")</f>
        <v/>
      </c>
      <c r="S1441" s="23" t="str">
        <f>IF(AND(($D1443)&lt;&gt;"",($E1443)&lt;&gt;""),IF(MIN(DATEVALUE($E1443),Base!Q$3)-MAX(DATEVALUE($D1443),Base!Q$2)+1&gt;=0,MIN(DATEVALUE($E1443),Base!Q$3)-MAX(DATEVALUE($D1443),Base!Q$2)+1,0),"")</f>
        <v/>
      </c>
      <c r="T1441" s="23" t="str">
        <f>IF(AND(($D1443)&lt;&gt;"",($E1443)&lt;&gt;""),IF(MIN(DATEVALUE($E1443),Base!R$3)-MAX(DATEVALUE($D1443),Base!R$2)+1&gt;=0,MIN(DATEVALUE($E1443),Base!R$3)-MAX(DATEVALUE($D1443),Base!R$2)+1,0),"")</f>
        <v/>
      </c>
      <c r="U1441" s="23" t="str">
        <f>IF(AND(($D1443)&lt;&gt;"",($E1443)&lt;&gt;""),IF(MIN(DATEVALUE($E1443),Base!S$3)-MAX(DATEVALUE($D1443),Base!S$2)+1&gt;=0,MIN(DATEVALUE($E1443),Base!S$3)-MAX(DATEVALUE($D1443),Base!S$2)+1,0),"")</f>
        <v/>
      </c>
      <c r="V1441" s="23" t="str">
        <f>IF(AND(($D1443)&lt;&gt;"",($E1443)&lt;&gt;""),IF(MIN(DATEVALUE($E1443),Base!T$3)-MAX(DATEVALUE($D1443),Base!T$2)+1&gt;=0,MIN(DATEVALUE($E1443),Base!T$3)-MAX(DATEVALUE($D1443),Base!T$2)+1,0),"")</f>
        <v/>
      </c>
      <c r="W1441" s="23" t="str">
        <f>IF(AND(($D1443)&lt;&gt;"",($E1443)&lt;&gt;""),IF(MIN(DATEVALUE($E1443),Base!U$3)-MAX(DATEVALUE($D1443),Base!U$2)+1&gt;=0,MIN(DATEVALUE($E1443),Base!U$3)-MAX(DATEVALUE($D1443),Base!U$2)+1,0),"")</f>
        <v/>
      </c>
      <c r="X1441" s="23" t="str">
        <f>IF(AND(($D1443)&lt;&gt;"",($E1443)&lt;&gt;""),IF(MIN(DATEVALUE($E1443),Base!V$3)-MAX(DATEVALUE($D1443),Base!V$2)+1&gt;=0,MIN(DATEVALUE($E1443),Base!V$3)-MAX(DATEVALUE($D1443),Base!V$2)+1,0),"")</f>
        <v/>
      </c>
      <c r="Y1441" s="20" t="str">
        <f>IF(AND(M1441&lt;&gt;"",$H1437&lt;&gt;"",$F1437&lt;&gt;""),M1441*$H1437*$F1437,"")</f>
        <v/>
      </c>
      <c r="Z1441" s="20" t="str">
        <f>IF(AND(N1441&lt;&gt;"",$H1436&lt;&gt;"",$F1436&lt;&gt;""),N1441*$H1436*$F1436,"")</f>
        <v/>
      </c>
      <c r="AA1441" s="20" t="str">
        <f>IF(AND(O1441&lt;&gt;"",$H1436&lt;&gt;"",$F1436&lt;&gt;""),O1441*$H1436*$F1436,"")</f>
        <v/>
      </c>
      <c r="AB1441" s="20" t="str">
        <f>IF(AND(P1441&lt;&gt;"",$H1436&lt;&gt;"",$F1436&lt;&gt;""),P1441*$H1436*$F1436,"")</f>
        <v/>
      </c>
      <c r="AC1441" s="20" t="str">
        <f>IF(AND(Q1441&lt;&gt;"",$H1436&lt;&gt;"",$F1436&lt;&gt;""),Q1441*$H1436*$F1436,"")</f>
        <v/>
      </c>
      <c r="AD1441" s="20" t="str">
        <f>IF(AND(R1441&lt;&gt;"",$H1436&lt;&gt;"",$F1436&lt;&gt;""),R1441*$H1436*$F1436,"")</f>
        <v/>
      </c>
      <c r="AE1441" s="20" t="str">
        <f>IF(AND(S1441&lt;&gt;"",$H1436&lt;&gt;"",$F1436&lt;&gt;""),S1441*$H1436*$F1436,"")</f>
        <v/>
      </c>
      <c r="AF1441" s="20" t="str">
        <f>IF(AND(T1441&lt;&gt;"",$H1436&lt;&gt;"",$F1436&lt;&gt;""),T1441*$H1436*$F1436,"")</f>
        <v/>
      </c>
      <c r="AG1441" s="20" t="str">
        <f>IF(AND(U1441&lt;&gt;"",$H1436&lt;&gt;"",$F1436&lt;&gt;""),U1441*$H1436*$F1436,"")</f>
        <v/>
      </c>
      <c r="AH1441" s="20" t="str">
        <f>IF(AND(V1441&lt;&gt;"",$H1436&lt;&gt;"",$F1436&lt;&gt;""),V1441*$H1436*$F1436,"")</f>
        <v/>
      </c>
      <c r="AI1441" s="20" t="str">
        <f>IF(AND(W1441&lt;&gt;"",$H1436&lt;&gt;"",$F1436&lt;&gt;""),W1441*$H1436*$F1436,"")</f>
        <v/>
      </c>
      <c r="AJ1441" s="20" t="str">
        <f>IF(AND(X1441&lt;&gt;"",$H1436&lt;&gt;"",$F1436&lt;&gt;""),X1441*$H1436*$F1436,"")</f>
        <v/>
      </c>
    </row>
    <row r="1442" spans="1:36" ht="23.25" customHeight="1" x14ac:dyDescent="0.25">
      <c r="A1442" s="24"/>
      <c r="B1442" s="24"/>
      <c r="J1442" s="20" t="str">
        <f t="shared" si="61"/>
        <v/>
      </c>
      <c r="K1442" s="20" t="str">
        <f t="shared" si="62"/>
        <v/>
      </c>
      <c r="L1442" s="20" t="str">
        <f>IF(D1437&lt;&gt;"",MONTH(D1437),"")</f>
        <v/>
      </c>
      <c r="M1442" s="23" t="str">
        <f>IF(AND(($D1444)&lt;&gt;"",($E1444)&lt;&gt;""),IF(MIN(DATEVALUE($E1444),Base!K$3)-MAX(DATEVALUE($D1444),Base!K$2)+1&gt;=0,MIN(DATEVALUE($E1444),Base!K$3)-MAX(DATEVALUE($D1444),Base!K$2)+1,0),"")</f>
        <v/>
      </c>
      <c r="N1442" s="23" t="str">
        <f>IF(AND(($D1444)&lt;&gt;"",($E1444)&lt;&gt;""),IF(MIN(DATEVALUE($E1444),Base!L$3)-MAX(DATEVALUE($D1444),Base!L$2)+1&gt;=0,MIN(DATEVALUE($E1444),Base!L$3)-MAX(DATEVALUE($D1444),Base!L$2)+1,0),"")</f>
        <v/>
      </c>
      <c r="O1442" s="23" t="str">
        <f>IF(AND(($D1444)&lt;&gt;"",($E1444)&lt;&gt;""),IF(MIN(DATEVALUE($E1444),Base!M$3)-MAX(DATEVALUE($D1444),Base!M$2)+1&gt;=0,MIN(DATEVALUE($E1444),Base!M$3)-MAX(DATEVALUE($D1444),Base!M$2)+1,0),"")</f>
        <v/>
      </c>
      <c r="P1442" s="23" t="str">
        <f>IF(AND(($D1444)&lt;&gt;"",($E1444)&lt;&gt;""),IF(MIN(DATEVALUE($E1444),Base!N$3)-MAX(DATEVALUE($D1444),Base!N$2)+1&gt;=0,MIN(DATEVALUE($E1444),Base!N$3)-MAX(DATEVALUE($D1444),Base!N$2)+1,0),"")</f>
        <v/>
      </c>
      <c r="Q1442" s="23" t="str">
        <f>IF(AND(($D1444)&lt;&gt;"",($E1444)&lt;&gt;""),IF(MIN(DATEVALUE($E1444),Base!O$3)-MAX(DATEVALUE($D1444),Base!O$2)+1&gt;=0,MIN(DATEVALUE($E1444),Base!O$3)-MAX(DATEVALUE($D1444),Base!O$2)+1,0),"")</f>
        <v/>
      </c>
      <c r="R1442" s="23" t="str">
        <f>IF(AND(($D1444)&lt;&gt;"",($E1444)&lt;&gt;""),IF(MIN(DATEVALUE($E1444),Base!P$3)-MAX(DATEVALUE($D1444),Base!P$2)+1&gt;=0,MIN(DATEVALUE($E1444),Base!P$3)-MAX(DATEVALUE($D1444),Base!P$2)+1,0),"")</f>
        <v/>
      </c>
      <c r="S1442" s="23" t="str">
        <f>IF(AND(($D1444)&lt;&gt;"",($E1444)&lt;&gt;""),IF(MIN(DATEVALUE($E1444),Base!Q$3)-MAX(DATEVALUE($D1444),Base!Q$2)+1&gt;=0,MIN(DATEVALUE($E1444),Base!Q$3)-MAX(DATEVALUE($D1444),Base!Q$2)+1,0),"")</f>
        <v/>
      </c>
      <c r="T1442" s="23" t="str">
        <f>IF(AND(($D1444)&lt;&gt;"",($E1444)&lt;&gt;""),IF(MIN(DATEVALUE($E1444),Base!R$3)-MAX(DATEVALUE($D1444),Base!R$2)+1&gt;=0,MIN(DATEVALUE($E1444),Base!R$3)-MAX(DATEVALUE($D1444),Base!R$2)+1,0),"")</f>
        <v/>
      </c>
      <c r="U1442" s="23" t="str">
        <f>IF(AND(($D1444)&lt;&gt;"",($E1444)&lt;&gt;""),IF(MIN(DATEVALUE($E1444),Base!S$3)-MAX(DATEVALUE($D1444),Base!S$2)+1&gt;=0,MIN(DATEVALUE($E1444),Base!S$3)-MAX(DATEVALUE($D1444),Base!S$2)+1,0),"")</f>
        <v/>
      </c>
      <c r="V1442" s="23" t="str">
        <f>IF(AND(($D1444)&lt;&gt;"",($E1444)&lt;&gt;""),IF(MIN(DATEVALUE($E1444),Base!T$3)-MAX(DATEVALUE($D1444),Base!T$2)+1&gt;=0,MIN(DATEVALUE($E1444),Base!T$3)-MAX(DATEVALUE($D1444),Base!T$2)+1,0),"")</f>
        <v/>
      </c>
      <c r="W1442" s="23" t="str">
        <f>IF(AND(($D1444)&lt;&gt;"",($E1444)&lt;&gt;""),IF(MIN(DATEVALUE($E1444),Base!U$3)-MAX(DATEVALUE($D1444),Base!U$2)+1&gt;=0,MIN(DATEVALUE($E1444),Base!U$3)-MAX(DATEVALUE($D1444),Base!U$2)+1,0),"")</f>
        <v/>
      </c>
      <c r="X1442" s="23" t="str">
        <f>IF(AND(($D1444)&lt;&gt;"",($E1444)&lt;&gt;""),IF(MIN(DATEVALUE($E1444),Base!V$3)-MAX(DATEVALUE($D1444),Base!V$2)+1&gt;=0,MIN(DATEVALUE($E1444),Base!V$3)-MAX(DATEVALUE($D1444),Base!V$2)+1,0),"")</f>
        <v/>
      </c>
      <c r="Y1442" s="20" t="str">
        <f>IF(AND(M1442&lt;&gt;"",$H1438&lt;&gt;"",$F1438&lt;&gt;""),M1442*$H1438*$F1438,"")</f>
        <v/>
      </c>
      <c r="Z1442" s="20" t="str">
        <f>IF(AND(N1442&lt;&gt;"",$H1437&lt;&gt;"",$F1437&lt;&gt;""),N1442*$H1437*$F1437,"")</f>
        <v/>
      </c>
      <c r="AA1442" s="20" t="str">
        <f>IF(AND(O1442&lt;&gt;"",$H1437&lt;&gt;"",$F1437&lt;&gt;""),O1442*$H1437*$F1437,"")</f>
        <v/>
      </c>
      <c r="AB1442" s="20" t="str">
        <f>IF(AND(P1442&lt;&gt;"",$H1437&lt;&gt;"",$F1437&lt;&gt;""),P1442*$H1437*$F1437,"")</f>
        <v/>
      </c>
      <c r="AC1442" s="20" t="str">
        <f>IF(AND(Q1442&lt;&gt;"",$H1437&lt;&gt;"",$F1437&lt;&gt;""),Q1442*$H1437*$F1437,"")</f>
        <v/>
      </c>
      <c r="AD1442" s="20" t="str">
        <f>IF(AND(R1442&lt;&gt;"",$H1437&lt;&gt;"",$F1437&lt;&gt;""),R1442*$H1437*$F1437,"")</f>
        <v/>
      </c>
      <c r="AE1442" s="20" t="str">
        <f>IF(AND(S1442&lt;&gt;"",$H1437&lt;&gt;"",$F1437&lt;&gt;""),S1442*$H1437*$F1437,"")</f>
        <v/>
      </c>
      <c r="AF1442" s="20" t="str">
        <f>IF(AND(T1442&lt;&gt;"",$H1437&lt;&gt;"",$F1437&lt;&gt;""),T1442*$H1437*$F1437,"")</f>
        <v/>
      </c>
      <c r="AG1442" s="20" t="str">
        <f>IF(AND(U1442&lt;&gt;"",$H1437&lt;&gt;"",$F1437&lt;&gt;""),U1442*$H1437*$F1437,"")</f>
        <v/>
      </c>
      <c r="AH1442" s="20" t="str">
        <f>IF(AND(V1442&lt;&gt;"",$H1437&lt;&gt;"",$F1437&lt;&gt;""),V1442*$H1437*$F1437,"")</f>
        <v/>
      </c>
      <c r="AI1442" s="20" t="str">
        <f>IF(AND(W1442&lt;&gt;"",$H1437&lt;&gt;"",$F1437&lt;&gt;""),W1442*$H1437*$F1437,"")</f>
        <v/>
      </c>
      <c r="AJ1442" s="20" t="str">
        <f>IF(AND(X1442&lt;&gt;"",$H1437&lt;&gt;"",$F1437&lt;&gt;""),X1442*$H1437*$F1437,"")</f>
        <v/>
      </c>
    </row>
    <row r="1443" spans="1:36" ht="23.25" customHeight="1" x14ac:dyDescent="0.25">
      <c r="A1443" s="24"/>
      <c r="B1443" s="24"/>
      <c r="J1443" s="20" t="str">
        <f t="shared" si="61"/>
        <v/>
      </c>
      <c r="K1443" s="20" t="str">
        <f t="shared" si="62"/>
        <v/>
      </c>
      <c r="L1443" s="20" t="str">
        <f>IF(D1438&lt;&gt;"",MONTH(D1438),"")</f>
        <v/>
      </c>
      <c r="M1443" s="23" t="str">
        <f>IF(AND(($D1445)&lt;&gt;"",($E1445)&lt;&gt;""),IF(MIN(DATEVALUE($E1445),Base!K$3)-MAX(DATEVALUE($D1445),Base!K$2)+1&gt;=0,MIN(DATEVALUE($E1445),Base!K$3)-MAX(DATEVALUE($D1445),Base!K$2)+1,0),"")</f>
        <v/>
      </c>
      <c r="N1443" s="23" t="str">
        <f>IF(AND(($D1445)&lt;&gt;"",($E1445)&lt;&gt;""),IF(MIN(DATEVALUE($E1445),Base!L$3)-MAX(DATEVALUE($D1445),Base!L$2)+1&gt;=0,MIN(DATEVALUE($E1445),Base!L$3)-MAX(DATEVALUE($D1445),Base!L$2)+1,0),"")</f>
        <v/>
      </c>
      <c r="O1443" s="23" t="str">
        <f>IF(AND(($D1445)&lt;&gt;"",($E1445)&lt;&gt;""),IF(MIN(DATEVALUE($E1445),Base!M$3)-MAX(DATEVALUE($D1445),Base!M$2)+1&gt;=0,MIN(DATEVALUE($E1445),Base!M$3)-MAX(DATEVALUE($D1445),Base!M$2)+1,0),"")</f>
        <v/>
      </c>
      <c r="P1443" s="23" t="str">
        <f>IF(AND(($D1445)&lt;&gt;"",($E1445)&lt;&gt;""),IF(MIN(DATEVALUE($E1445),Base!N$3)-MAX(DATEVALUE($D1445),Base!N$2)+1&gt;=0,MIN(DATEVALUE($E1445),Base!N$3)-MAX(DATEVALUE($D1445),Base!N$2)+1,0),"")</f>
        <v/>
      </c>
      <c r="Q1443" s="23" t="str">
        <f>IF(AND(($D1445)&lt;&gt;"",($E1445)&lt;&gt;""),IF(MIN(DATEVALUE($E1445),Base!O$3)-MAX(DATEVALUE($D1445),Base!O$2)+1&gt;=0,MIN(DATEVALUE($E1445),Base!O$3)-MAX(DATEVALUE($D1445),Base!O$2)+1,0),"")</f>
        <v/>
      </c>
      <c r="R1443" s="23" t="str">
        <f>IF(AND(($D1445)&lt;&gt;"",($E1445)&lt;&gt;""),IF(MIN(DATEVALUE($E1445),Base!P$3)-MAX(DATEVALUE($D1445),Base!P$2)+1&gt;=0,MIN(DATEVALUE($E1445),Base!P$3)-MAX(DATEVALUE($D1445),Base!P$2)+1,0),"")</f>
        <v/>
      </c>
      <c r="S1443" s="23" t="str">
        <f>IF(AND(($D1445)&lt;&gt;"",($E1445)&lt;&gt;""),IF(MIN(DATEVALUE($E1445),Base!Q$3)-MAX(DATEVALUE($D1445),Base!Q$2)+1&gt;=0,MIN(DATEVALUE($E1445),Base!Q$3)-MAX(DATEVALUE($D1445),Base!Q$2)+1,0),"")</f>
        <v/>
      </c>
      <c r="T1443" s="23" t="str">
        <f>IF(AND(($D1445)&lt;&gt;"",($E1445)&lt;&gt;""),IF(MIN(DATEVALUE($E1445),Base!R$3)-MAX(DATEVALUE($D1445),Base!R$2)+1&gt;=0,MIN(DATEVALUE($E1445),Base!R$3)-MAX(DATEVALUE($D1445),Base!R$2)+1,0),"")</f>
        <v/>
      </c>
      <c r="U1443" s="23" t="str">
        <f>IF(AND(($D1445)&lt;&gt;"",($E1445)&lt;&gt;""),IF(MIN(DATEVALUE($E1445),Base!S$3)-MAX(DATEVALUE($D1445),Base!S$2)+1&gt;=0,MIN(DATEVALUE($E1445),Base!S$3)-MAX(DATEVALUE($D1445),Base!S$2)+1,0),"")</f>
        <v/>
      </c>
      <c r="V1443" s="23" t="str">
        <f>IF(AND(($D1445)&lt;&gt;"",($E1445)&lt;&gt;""),IF(MIN(DATEVALUE($E1445),Base!T$3)-MAX(DATEVALUE($D1445),Base!T$2)+1&gt;=0,MIN(DATEVALUE($E1445),Base!T$3)-MAX(DATEVALUE($D1445),Base!T$2)+1,0),"")</f>
        <v/>
      </c>
      <c r="W1443" s="23" t="str">
        <f>IF(AND(($D1445)&lt;&gt;"",($E1445)&lt;&gt;""),IF(MIN(DATEVALUE($E1445),Base!U$3)-MAX(DATEVALUE($D1445),Base!U$2)+1&gt;=0,MIN(DATEVALUE($E1445),Base!U$3)-MAX(DATEVALUE($D1445),Base!U$2)+1,0),"")</f>
        <v/>
      </c>
      <c r="X1443" s="23" t="str">
        <f>IF(AND(($D1445)&lt;&gt;"",($E1445)&lt;&gt;""),IF(MIN(DATEVALUE($E1445),Base!V$3)-MAX(DATEVALUE($D1445),Base!V$2)+1&gt;=0,MIN(DATEVALUE($E1445),Base!V$3)-MAX(DATEVALUE($D1445),Base!V$2)+1,0),"")</f>
        <v/>
      </c>
      <c r="Y1443" s="20" t="str">
        <f>IF(AND(M1443&lt;&gt;"",$H1439&lt;&gt;"",$F1439&lt;&gt;""),M1443*$H1439*$F1439,"")</f>
        <v/>
      </c>
      <c r="Z1443" s="20" t="str">
        <f>IF(AND(N1443&lt;&gt;"",$H1438&lt;&gt;"",$F1438&lt;&gt;""),N1443*$H1438*$F1438,"")</f>
        <v/>
      </c>
      <c r="AA1443" s="20" t="str">
        <f>IF(AND(O1443&lt;&gt;"",$H1438&lt;&gt;"",$F1438&lt;&gt;""),O1443*$H1438*$F1438,"")</f>
        <v/>
      </c>
      <c r="AB1443" s="20" t="str">
        <f>IF(AND(P1443&lt;&gt;"",$H1438&lt;&gt;"",$F1438&lt;&gt;""),P1443*$H1438*$F1438,"")</f>
        <v/>
      </c>
      <c r="AC1443" s="20" t="str">
        <f>IF(AND(Q1443&lt;&gt;"",$H1438&lt;&gt;"",$F1438&lt;&gt;""),Q1443*$H1438*$F1438,"")</f>
        <v/>
      </c>
      <c r="AD1443" s="20" t="str">
        <f>IF(AND(R1443&lt;&gt;"",$H1438&lt;&gt;"",$F1438&lt;&gt;""),R1443*$H1438*$F1438,"")</f>
        <v/>
      </c>
      <c r="AE1443" s="20" t="str">
        <f>IF(AND(S1443&lt;&gt;"",$H1438&lt;&gt;"",$F1438&lt;&gt;""),S1443*$H1438*$F1438,"")</f>
        <v/>
      </c>
      <c r="AF1443" s="20" t="str">
        <f>IF(AND(T1443&lt;&gt;"",$H1438&lt;&gt;"",$F1438&lt;&gt;""),T1443*$H1438*$F1438,"")</f>
        <v/>
      </c>
      <c r="AG1443" s="20" t="str">
        <f>IF(AND(U1443&lt;&gt;"",$H1438&lt;&gt;"",$F1438&lt;&gt;""),U1443*$H1438*$F1438,"")</f>
        <v/>
      </c>
      <c r="AH1443" s="20" t="str">
        <f>IF(AND(V1443&lt;&gt;"",$H1438&lt;&gt;"",$F1438&lt;&gt;""),V1443*$H1438*$F1438,"")</f>
        <v/>
      </c>
      <c r="AI1443" s="20" t="str">
        <f>IF(AND(W1443&lt;&gt;"",$H1438&lt;&gt;"",$F1438&lt;&gt;""),W1443*$H1438*$F1438,"")</f>
        <v/>
      </c>
      <c r="AJ1443" s="20" t="str">
        <f>IF(AND(X1443&lt;&gt;"",$H1438&lt;&gt;"",$F1438&lt;&gt;""),X1443*$H1438*$F1438,"")</f>
        <v/>
      </c>
    </row>
    <row r="1444" spans="1:36" ht="23.25" customHeight="1" x14ac:dyDescent="0.25">
      <c r="A1444" s="24"/>
      <c r="B1444" s="24"/>
      <c r="J1444" s="20" t="str">
        <f t="shared" si="61"/>
        <v/>
      </c>
      <c r="K1444" s="20" t="str">
        <f t="shared" si="62"/>
        <v/>
      </c>
      <c r="L1444" s="20" t="str">
        <f>IF(D1439&lt;&gt;"",MONTH(D1439),"")</f>
        <v/>
      </c>
      <c r="M1444" s="23" t="str">
        <f>IF(AND(($D1446)&lt;&gt;"",($E1446)&lt;&gt;""),IF(MIN(DATEVALUE($E1446),Base!K$3)-MAX(DATEVALUE($D1446),Base!K$2)+1&gt;=0,MIN(DATEVALUE($E1446),Base!K$3)-MAX(DATEVALUE($D1446),Base!K$2)+1,0),"")</f>
        <v/>
      </c>
      <c r="N1444" s="23" t="str">
        <f>IF(AND(($D1446)&lt;&gt;"",($E1446)&lt;&gt;""),IF(MIN(DATEVALUE($E1446),Base!L$3)-MAX(DATEVALUE($D1446),Base!L$2)+1&gt;=0,MIN(DATEVALUE($E1446),Base!L$3)-MAX(DATEVALUE($D1446),Base!L$2)+1,0),"")</f>
        <v/>
      </c>
      <c r="O1444" s="23" t="str">
        <f>IF(AND(($D1446)&lt;&gt;"",($E1446)&lt;&gt;""),IF(MIN(DATEVALUE($E1446),Base!M$3)-MAX(DATEVALUE($D1446),Base!M$2)+1&gt;=0,MIN(DATEVALUE($E1446),Base!M$3)-MAX(DATEVALUE($D1446),Base!M$2)+1,0),"")</f>
        <v/>
      </c>
      <c r="P1444" s="23" t="str">
        <f>IF(AND(($D1446)&lt;&gt;"",($E1446)&lt;&gt;""),IF(MIN(DATEVALUE($E1446),Base!N$3)-MAX(DATEVALUE($D1446),Base!N$2)+1&gt;=0,MIN(DATEVALUE($E1446),Base!N$3)-MAX(DATEVALUE($D1446),Base!N$2)+1,0),"")</f>
        <v/>
      </c>
      <c r="Q1444" s="23" t="str">
        <f>IF(AND(($D1446)&lt;&gt;"",($E1446)&lt;&gt;""),IF(MIN(DATEVALUE($E1446),Base!O$3)-MAX(DATEVALUE($D1446),Base!O$2)+1&gt;=0,MIN(DATEVALUE($E1446),Base!O$3)-MAX(DATEVALUE($D1446),Base!O$2)+1,0),"")</f>
        <v/>
      </c>
      <c r="R1444" s="23" t="str">
        <f>IF(AND(($D1446)&lt;&gt;"",($E1446)&lt;&gt;""),IF(MIN(DATEVALUE($E1446),Base!P$3)-MAX(DATEVALUE($D1446),Base!P$2)+1&gt;=0,MIN(DATEVALUE($E1446),Base!P$3)-MAX(DATEVALUE($D1446),Base!P$2)+1,0),"")</f>
        <v/>
      </c>
      <c r="S1444" s="23" t="str">
        <f>IF(AND(($D1446)&lt;&gt;"",($E1446)&lt;&gt;""),IF(MIN(DATEVALUE($E1446),Base!Q$3)-MAX(DATEVALUE($D1446),Base!Q$2)+1&gt;=0,MIN(DATEVALUE($E1446),Base!Q$3)-MAX(DATEVALUE($D1446),Base!Q$2)+1,0),"")</f>
        <v/>
      </c>
      <c r="T1444" s="23" t="str">
        <f>IF(AND(($D1446)&lt;&gt;"",($E1446)&lt;&gt;""),IF(MIN(DATEVALUE($E1446),Base!R$3)-MAX(DATEVALUE($D1446),Base!R$2)+1&gt;=0,MIN(DATEVALUE($E1446),Base!R$3)-MAX(DATEVALUE($D1446),Base!R$2)+1,0),"")</f>
        <v/>
      </c>
      <c r="U1444" s="23" t="str">
        <f>IF(AND(($D1446)&lt;&gt;"",($E1446)&lt;&gt;""),IF(MIN(DATEVALUE($E1446),Base!S$3)-MAX(DATEVALUE($D1446),Base!S$2)+1&gt;=0,MIN(DATEVALUE($E1446),Base!S$3)-MAX(DATEVALUE($D1446),Base!S$2)+1,0),"")</f>
        <v/>
      </c>
      <c r="V1444" s="23" t="str">
        <f>IF(AND(($D1446)&lt;&gt;"",($E1446)&lt;&gt;""),IF(MIN(DATEVALUE($E1446),Base!T$3)-MAX(DATEVALUE($D1446),Base!T$2)+1&gt;=0,MIN(DATEVALUE($E1446),Base!T$3)-MAX(DATEVALUE($D1446),Base!T$2)+1,0),"")</f>
        <v/>
      </c>
      <c r="W1444" s="23" t="str">
        <f>IF(AND(($D1446)&lt;&gt;"",($E1446)&lt;&gt;""),IF(MIN(DATEVALUE($E1446),Base!U$3)-MAX(DATEVALUE($D1446),Base!U$2)+1&gt;=0,MIN(DATEVALUE($E1446),Base!U$3)-MAX(DATEVALUE($D1446),Base!U$2)+1,0),"")</f>
        <v/>
      </c>
      <c r="X1444" s="23" t="str">
        <f>IF(AND(($D1446)&lt;&gt;"",($E1446)&lt;&gt;""),IF(MIN(DATEVALUE($E1446),Base!V$3)-MAX(DATEVALUE($D1446),Base!V$2)+1&gt;=0,MIN(DATEVALUE($E1446),Base!V$3)-MAX(DATEVALUE($D1446),Base!V$2)+1,0),"")</f>
        <v/>
      </c>
      <c r="Y1444" s="20" t="str">
        <f>IF(AND(M1444&lt;&gt;"",$H1440&lt;&gt;"",$F1440&lt;&gt;""),M1444*$H1440*$F1440,"")</f>
        <v/>
      </c>
      <c r="Z1444" s="20" t="str">
        <f>IF(AND(N1444&lt;&gt;"",$H1439&lt;&gt;"",$F1439&lt;&gt;""),N1444*$H1439*$F1439,"")</f>
        <v/>
      </c>
      <c r="AA1444" s="20" t="str">
        <f>IF(AND(O1444&lt;&gt;"",$H1439&lt;&gt;"",$F1439&lt;&gt;""),O1444*$H1439*$F1439,"")</f>
        <v/>
      </c>
      <c r="AB1444" s="20" t="str">
        <f>IF(AND(P1444&lt;&gt;"",$H1439&lt;&gt;"",$F1439&lt;&gt;""),P1444*$H1439*$F1439,"")</f>
        <v/>
      </c>
      <c r="AC1444" s="20" t="str">
        <f>IF(AND(Q1444&lt;&gt;"",$H1439&lt;&gt;"",$F1439&lt;&gt;""),Q1444*$H1439*$F1439,"")</f>
        <v/>
      </c>
      <c r="AD1444" s="20" t="str">
        <f>IF(AND(R1444&lt;&gt;"",$H1439&lt;&gt;"",$F1439&lt;&gt;""),R1444*$H1439*$F1439,"")</f>
        <v/>
      </c>
      <c r="AE1444" s="20" t="str">
        <f>IF(AND(S1444&lt;&gt;"",$H1439&lt;&gt;"",$F1439&lt;&gt;""),S1444*$H1439*$F1439,"")</f>
        <v/>
      </c>
      <c r="AF1444" s="20" t="str">
        <f>IF(AND(T1444&lt;&gt;"",$H1439&lt;&gt;"",$F1439&lt;&gt;""),T1444*$H1439*$F1439,"")</f>
        <v/>
      </c>
      <c r="AG1444" s="20" t="str">
        <f>IF(AND(U1444&lt;&gt;"",$H1439&lt;&gt;"",$F1439&lt;&gt;""),U1444*$H1439*$F1439,"")</f>
        <v/>
      </c>
      <c r="AH1444" s="20" t="str">
        <f>IF(AND(V1444&lt;&gt;"",$H1439&lt;&gt;"",$F1439&lt;&gt;""),V1444*$H1439*$F1439,"")</f>
        <v/>
      </c>
      <c r="AI1444" s="20" t="str">
        <f>IF(AND(W1444&lt;&gt;"",$H1439&lt;&gt;"",$F1439&lt;&gt;""),W1444*$H1439*$F1439,"")</f>
        <v/>
      </c>
      <c r="AJ1444" s="20" t="str">
        <f>IF(AND(X1444&lt;&gt;"",$H1439&lt;&gt;"",$F1439&lt;&gt;""),X1444*$H1439*$F1439,"")</f>
        <v/>
      </c>
    </row>
    <row r="1445" spans="1:36" ht="23.25" customHeight="1" x14ac:dyDescent="0.25">
      <c r="A1445" s="24"/>
      <c r="B1445" s="24"/>
      <c r="J1445" s="20" t="str">
        <f t="shared" ref="J1445:J1508" si="63">IF(DATEDIF(D1445,E1445,"d")&lt;&gt;0,DATEDIF(D1445,E1445,"d")+1,"")</f>
        <v/>
      </c>
      <c r="K1445" s="20" t="str">
        <f t="shared" ref="K1445:K1508" si="64">IF(AND(J1445&lt;&gt;"",F1445&lt;&gt;"",H1445&lt;&gt;""),J1445*F1445*H1445,"")</f>
        <v/>
      </c>
      <c r="L1445" s="20" t="str">
        <f>IF(D1440&lt;&gt;"",MONTH(D1440),"")</f>
        <v/>
      </c>
      <c r="M1445" s="23" t="str">
        <f>IF(AND(($D1447)&lt;&gt;"",($E1447)&lt;&gt;""),IF(MIN(DATEVALUE($E1447),Base!K$3)-MAX(DATEVALUE($D1447),Base!K$2)+1&gt;=0,MIN(DATEVALUE($E1447),Base!K$3)-MAX(DATEVALUE($D1447),Base!K$2)+1,0),"")</f>
        <v/>
      </c>
      <c r="N1445" s="23" t="str">
        <f>IF(AND(($D1447)&lt;&gt;"",($E1447)&lt;&gt;""),IF(MIN(DATEVALUE($E1447),Base!L$3)-MAX(DATEVALUE($D1447),Base!L$2)+1&gt;=0,MIN(DATEVALUE($E1447),Base!L$3)-MAX(DATEVALUE($D1447),Base!L$2)+1,0),"")</f>
        <v/>
      </c>
      <c r="O1445" s="23" t="str">
        <f>IF(AND(($D1447)&lt;&gt;"",($E1447)&lt;&gt;""),IF(MIN(DATEVALUE($E1447),Base!M$3)-MAX(DATEVALUE($D1447),Base!M$2)+1&gt;=0,MIN(DATEVALUE($E1447),Base!M$3)-MAX(DATEVALUE($D1447),Base!M$2)+1,0),"")</f>
        <v/>
      </c>
      <c r="P1445" s="23" t="str">
        <f>IF(AND(($D1447)&lt;&gt;"",($E1447)&lt;&gt;""),IF(MIN(DATEVALUE($E1447),Base!N$3)-MAX(DATEVALUE($D1447),Base!N$2)+1&gt;=0,MIN(DATEVALUE($E1447),Base!N$3)-MAX(DATEVALUE($D1447),Base!N$2)+1,0),"")</f>
        <v/>
      </c>
      <c r="Q1445" s="23" t="str">
        <f>IF(AND(($D1447)&lt;&gt;"",($E1447)&lt;&gt;""),IF(MIN(DATEVALUE($E1447),Base!O$3)-MAX(DATEVALUE($D1447),Base!O$2)+1&gt;=0,MIN(DATEVALUE($E1447),Base!O$3)-MAX(DATEVALUE($D1447),Base!O$2)+1,0),"")</f>
        <v/>
      </c>
      <c r="R1445" s="23" t="str">
        <f>IF(AND(($D1447)&lt;&gt;"",($E1447)&lt;&gt;""),IF(MIN(DATEVALUE($E1447),Base!P$3)-MAX(DATEVALUE($D1447),Base!P$2)+1&gt;=0,MIN(DATEVALUE($E1447),Base!P$3)-MAX(DATEVALUE($D1447),Base!P$2)+1,0),"")</f>
        <v/>
      </c>
      <c r="S1445" s="23" t="str">
        <f>IF(AND(($D1447)&lt;&gt;"",($E1447)&lt;&gt;""),IF(MIN(DATEVALUE($E1447),Base!Q$3)-MAX(DATEVALUE($D1447),Base!Q$2)+1&gt;=0,MIN(DATEVALUE($E1447),Base!Q$3)-MAX(DATEVALUE($D1447),Base!Q$2)+1,0),"")</f>
        <v/>
      </c>
      <c r="T1445" s="23" t="str">
        <f>IF(AND(($D1447)&lt;&gt;"",($E1447)&lt;&gt;""),IF(MIN(DATEVALUE($E1447),Base!R$3)-MAX(DATEVALUE($D1447),Base!R$2)+1&gt;=0,MIN(DATEVALUE($E1447),Base!R$3)-MAX(DATEVALUE($D1447),Base!R$2)+1,0),"")</f>
        <v/>
      </c>
      <c r="U1445" s="23" t="str">
        <f>IF(AND(($D1447)&lt;&gt;"",($E1447)&lt;&gt;""),IF(MIN(DATEVALUE($E1447),Base!S$3)-MAX(DATEVALUE($D1447),Base!S$2)+1&gt;=0,MIN(DATEVALUE($E1447),Base!S$3)-MAX(DATEVALUE($D1447),Base!S$2)+1,0),"")</f>
        <v/>
      </c>
      <c r="V1445" s="23" t="str">
        <f>IF(AND(($D1447)&lt;&gt;"",($E1447)&lt;&gt;""),IF(MIN(DATEVALUE($E1447),Base!T$3)-MAX(DATEVALUE($D1447),Base!T$2)+1&gt;=0,MIN(DATEVALUE($E1447),Base!T$3)-MAX(DATEVALUE($D1447),Base!T$2)+1,0),"")</f>
        <v/>
      </c>
      <c r="W1445" s="23" t="str">
        <f>IF(AND(($D1447)&lt;&gt;"",($E1447)&lt;&gt;""),IF(MIN(DATEVALUE($E1447),Base!U$3)-MAX(DATEVALUE($D1447),Base!U$2)+1&gt;=0,MIN(DATEVALUE($E1447),Base!U$3)-MAX(DATEVALUE($D1447),Base!U$2)+1,0),"")</f>
        <v/>
      </c>
      <c r="X1445" s="23" t="str">
        <f>IF(AND(($D1447)&lt;&gt;"",($E1447)&lt;&gt;""),IF(MIN(DATEVALUE($E1447),Base!V$3)-MAX(DATEVALUE($D1447),Base!V$2)+1&gt;=0,MIN(DATEVALUE($E1447),Base!V$3)-MAX(DATEVALUE($D1447),Base!V$2)+1,0),"")</f>
        <v/>
      </c>
      <c r="Y1445" s="20" t="str">
        <f>IF(AND(M1445&lt;&gt;"",$H1441&lt;&gt;"",$F1441&lt;&gt;""),M1445*$H1441*$F1441,"")</f>
        <v/>
      </c>
      <c r="Z1445" s="20" t="str">
        <f>IF(AND(N1445&lt;&gt;"",$H1440&lt;&gt;"",$F1440&lt;&gt;""),N1445*$H1440*$F1440,"")</f>
        <v/>
      </c>
      <c r="AA1445" s="20" t="str">
        <f>IF(AND(O1445&lt;&gt;"",$H1440&lt;&gt;"",$F1440&lt;&gt;""),O1445*$H1440*$F1440,"")</f>
        <v/>
      </c>
      <c r="AB1445" s="20" t="str">
        <f>IF(AND(P1445&lt;&gt;"",$H1440&lt;&gt;"",$F1440&lt;&gt;""),P1445*$H1440*$F1440,"")</f>
        <v/>
      </c>
      <c r="AC1445" s="20" t="str">
        <f>IF(AND(Q1445&lt;&gt;"",$H1440&lt;&gt;"",$F1440&lt;&gt;""),Q1445*$H1440*$F1440,"")</f>
        <v/>
      </c>
      <c r="AD1445" s="20" t="str">
        <f>IF(AND(R1445&lt;&gt;"",$H1440&lt;&gt;"",$F1440&lt;&gt;""),R1445*$H1440*$F1440,"")</f>
        <v/>
      </c>
      <c r="AE1445" s="20" t="str">
        <f>IF(AND(S1445&lt;&gt;"",$H1440&lt;&gt;"",$F1440&lt;&gt;""),S1445*$H1440*$F1440,"")</f>
        <v/>
      </c>
      <c r="AF1445" s="20" t="str">
        <f>IF(AND(T1445&lt;&gt;"",$H1440&lt;&gt;"",$F1440&lt;&gt;""),T1445*$H1440*$F1440,"")</f>
        <v/>
      </c>
      <c r="AG1445" s="20" t="str">
        <f>IF(AND(U1445&lt;&gt;"",$H1440&lt;&gt;"",$F1440&lt;&gt;""),U1445*$H1440*$F1440,"")</f>
        <v/>
      </c>
      <c r="AH1445" s="20" t="str">
        <f>IF(AND(V1445&lt;&gt;"",$H1440&lt;&gt;"",$F1440&lt;&gt;""),V1445*$H1440*$F1440,"")</f>
        <v/>
      </c>
      <c r="AI1445" s="20" t="str">
        <f>IF(AND(W1445&lt;&gt;"",$H1440&lt;&gt;"",$F1440&lt;&gt;""),W1445*$H1440*$F1440,"")</f>
        <v/>
      </c>
      <c r="AJ1445" s="20" t="str">
        <f>IF(AND(X1445&lt;&gt;"",$H1440&lt;&gt;"",$F1440&lt;&gt;""),X1445*$H1440*$F1440,"")</f>
        <v/>
      </c>
    </row>
    <row r="1446" spans="1:36" ht="23.25" customHeight="1" x14ac:dyDescent="0.25">
      <c r="A1446" s="24"/>
      <c r="B1446" s="24"/>
      <c r="J1446" s="20" t="str">
        <f t="shared" si="63"/>
        <v/>
      </c>
      <c r="K1446" s="20" t="str">
        <f t="shared" si="64"/>
        <v/>
      </c>
      <c r="L1446" s="20" t="str">
        <f>IF(D1441&lt;&gt;"",MONTH(D1441),"")</f>
        <v/>
      </c>
      <c r="M1446" s="23" t="str">
        <f>IF(AND(($D1448)&lt;&gt;"",($E1448)&lt;&gt;""),IF(MIN(DATEVALUE($E1448),Base!K$3)-MAX(DATEVALUE($D1448),Base!K$2)+1&gt;=0,MIN(DATEVALUE($E1448),Base!K$3)-MAX(DATEVALUE($D1448),Base!K$2)+1,0),"")</f>
        <v/>
      </c>
      <c r="N1446" s="23" t="str">
        <f>IF(AND(($D1448)&lt;&gt;"",($E1448)&lt;&gt;""),IF(MIN(DATEVALUE($E1448),Base!L$3)-MAX(DATEVALUE($D1448),Base!L$2)+1&gt;=0,MIN(DATEVALUE($E1448),Base!L$3)-MAX(DATEVALUE($D1448),Base!L$2)+1,0),"")</f>
        <v/>
      </c>
      <c r="O1446" s="23" t="str">
        <f>IF(AND(($D1448)&lt;&gt;"",($E1448)&lt;&gt;""),IF(MIN(DATEVALUE($E1448),Base!M$3)-MAX(DATEVALUE($D1448),Base!M$2)+1&gt;=0,MIN(DATEVALUE($E1448),Base!M$3)-MAX(DATEVALUE($D1448),Base!M$2)+1,0),"")</f>
        <v/>
      </c>
      <c r="P1446" s="23" t="str">
        <f>IF(AND(($D1448)&lt;&gt;"",($E1448)&lt;&gt;""),IF(MIN(DATEVALUE($E1448),Base!N$3)-MAX(DATEVALUE($D1448),Base!N$2)+1&gt;=0,MIN(DATEVALUE($E1448),Base!N$3)-MAX(DATEVALUE($D1448),Base!N$2)+1,0),"")</f>
        <v/>
      </c>
      <c r="Q1446" s="23" t="str">
        <f>IF(AND(($D1448)&lt;&gt;"",($E1448)&lt;&gt;""),IF(MIN(DATEVALUE($E1448),Base!O$3)-MAX(DATEVALUE($D1448),Base!O$2)+1&gt;=0,MIN(DATEVALUE($E1448),Base!O$3)-MAX(DATEVALUE($D1448),Base!O$2)+1,0),"")</f>
        <v/>
      </c>
      <c r="R1446" s="23" t="str">
        <f>IF(AND(($D1448)&lt;&gt;"",($E1448)&lt;&gt;""),IF(MIN(DATEVALUE($E1448),Base!P$3)-MAX(DATEVALUE($D1448),Base!P$2)+1&gt;=0,MIN(DATEVALUE($E1448),Base!P$3)-MAX(DATEVALUE($D1448),Base!P$2)+1,0),"")</f>
        <v/>
      </c>
      <c r="S1446" s="23" t="str">
        <f>IF(AND(($D1448)&lt;&gt;"",($E1448)&lt;&gt;""),IF(MIN(DATEVALUE($E1448),Base!Q$3)-MAX(DATEVALUE($D1448),Base!Q$2)+1&gt;=0,MIN(DATEVALUE($E1448),Base!Q$3)-MAX(DATEVALUE($D1448),Base!Q$2)+1,0),"")</f>
        <v/>
      </c>
      <c r="T1446" s="23" t="str">
        <f>IF(AND(($D1448)&lt;&gt;"",($E1448)&lt;&gt;""),IF(MIN(DATEVALUE($E1448),Base!R$3)-MAX(DATEVALUE($D1448),Base!R$2)+1&gt;=0,MIN(DATEVALUE($E1448),Base!R$3)-MAX(DATEVALUE($D1448),Base!R$2)+1,0),"")</f>
        <v/>
      </c>
      <c r="U1446" s="23" t="str">
        <f>IF(AND(($D1448)&lt;&gt;"",($E1448)&lt;&gt;""),IF(MIN(DATEVALUE($E1448),Base!S$3)-MAX(DATEVALUE($D1448),Base!S$2)+1&gt;=0,MIN(DATEVALUE($E1448),Base!S$3)-MAX(DATEVALUE($D1448),Base!S$2)+1,0),"")</f>
        <v/>
      </c>
      <c r="V1446" s="23" t="str">
        <f>IF(AND(($D1448)&lt;&gt;"",($E1448)&lt;&gt;""),IF(MIN(DATEVALUE($E1448),Base!T$3)-MAX(DATEVALUE($D1448),Base!T$2)+1&gt;=0,MIN(DATEVALUE($E1448),Base!T$3)-MAX(DATEVALUE($D1448),Base!T$2)+1,0),"")</f>
        <v/>
      </c>
      <c r="W1446" s="23" t="str">
        <f>IF(AND(($D1448)&lt;&gt;"",($E1448)&lt;&gt;""),IF(MIN(DATEVALUE($E1448),Base!U$3)-MAX(DATEVALUE($D1448),Base!U$2)+1&gt;=0,MIN(DATEVALUE($E1448),Base!U$3)-MAX(DATEVALUE($D1448),Base!U$2)+1,0),"")</f>
        <v/>
      </c>
      <c r="X1446" s="23" t="str">
        <f>IF(AND(($D1448)&lt;&gt;"",($E1448)&lt;&gt;""),IF(MIN(DATEVALUE($E1448),Base!V$3)-MAX(DATEVALUE($D1448),Base!V$2)+1&gt;=0,MIN(DATEVALUE($E1448),Base!V$3)-MAX(DATEVALUE($D1448),Base!V$2)+1,0),"")</f>
        <v/>
      </c>
      <c r="Y1446" s="20" t="str">
        <f>IF(AND(M1446&lt;&gt;"",$H1442&lt;&gt;"",$F1442&lt;&gt;""),M1446*$H1442*$F1442,"")</f>
        <v/>
      </c>
      <c r="Z1446" s="20" t="str">
        <f>IF(AND(N1446&lt;&gt;"",$H1441&lt;&gt;"",$F1441&lt;&gt;""),N1446*$H1441*$F1441,"")</f>
        <v/>
      </c>
      <c r="AA1446" s="20" t="str">
        <f>IF(AND(O1446&lt;&gt;"",$H1441&lt;&gt;"",$F1441&lt;&gt;""),O1446*$H1441*$F1441,"")</f>
        <v/>
      </c>
      <c r="AB1446" s="20" t="str">
        <f>IF(AND(P1446&lt;&gt;"",$H1441&lt;&gt;"",$F1441&lt;&gt;""),P1446*$H1441*$F1441,"")</f>
        <v/>
      </c>
      <c r="AC1446" s="20" t="str">
        <f>IF(AND(Q1446&lt;&gt;"",$H1441&lt;&gt;"",$F1441&lt;&gt;""),Q1446*$H1441*$F1441,"")</f>
        <v/>
      </c>
      <c r="AD1446" s="20" t="str">
        <f>IF(AND(R1446&lt;&gt;"",$H1441&lt;&gt;"",$F1441&lt;&gt;""),R1446*$H1441*$F1441,"")</f>
        <v/>
      </c>
      <c r="AE1446" s="20" t="str">
        <f>IF(AND(S1446&lt;&gt;"",$H1441&lt;&gt;"",$F1441&lt;&gt;""),S1446*$H1441*$F1441,"")</f>
        <v/>
      </c>
      <c r="AF1446" s="20" t="str">
        <f>IF(AND(T1446&lt;&gt;"",$H1441&lt;&gt;"",$F1441&lt;&gt;""),T1446*$H1441*$F1441,"")</f>
        <v/>
      </c>
      <c r="AG1446" s="20" t="str">
        <f>IF(AND(U1446&lt;&gt;"",$H1441&lt;&gt;"",$F1441&lt;&gt;""),U1446*$H1441*$F1441,"")</f>
        <v/>
      </c>
      <c r="AH1446" s="20" t="str">
        <f>IF(AND(V1446&lt;&gt;"",$H1441&lt;&gt;"",$F1441&lt;&gt;""),V1446*$H1441*$F1441,"")</f>
        <v/>
      </c>
      <c r="AI1446" s="20" t="str">
        <f>IF(AND(W1446&lt;&gt;"",$H1441&lt;&gt;"",$F1441&lt;&gt;""),W1446*$H1441*$F1441,"")</f>
        <v/>
      </c>
      <c r="AJ1446" s="20" t="str">
        <f>IF(AND(X1446&lt;&gt;"",$H1441&lt;&gt;"",$F1441&lt;&gt;""),X1446*$H1441*$F1441,"")</f>
        <v/>
      </c>
    </row>
    <row r="1447" spans="1:36" ht="23.25" customHeight="1" x14ac:dyDescent="0.25">
      <c r="A1447" s="24"/>
      <c r="B1447" s="24"/>
      <c r="J1447" s="20" t="str">
        <f t="shared" si="63"/>
        <v/>
      </c>
      <c r="K1447" s="20" t="str">
        <f t="shared" si="64"/>
        <v/>
      </c>
      <c r="L1447" s="20" t="str">
        <f>IF(D1442&lt;&gt;"",MONTH(D1442),"")</f>
        <v/>
      </c>
      <c r="M1447" s="23" t="str">
        <f>IF(AND(($D1449)&lt;&gt;"",($E1449)&lt;&gt;""),IF(MIN(DATEVALUE($E1449),Base!K$3)-MAX(DATEVALUE($D1449),Base!K$2)+1&gt;=0,MIN(DATEVALUE($E1449),Base!K$3)-MAX(DATEVALUE($D1449),Base!K$2)+1,0),"")</f>
        <v/>
      </c>
      <c r="N1447" s="23" t="str">
        <f>IF(AND(($D1449)&lt;&gt;"",($E1449)&lt;&gt;""),IF(MIN(DATEVALUE($E1449),Base!L$3)-MAX(DATEVALUE($D1449),Base!L$2)+1&gt;=0,MIN(DATEVALUE($E1449),Base!L$3)-MAX(DATEVALUE($D1449),Base!L$2)+1,0),"")</f>
        <v/>
      </c>
      <c r="O1447" s="23" t="str">
        <f>IF(AND(($D1449)&lt;&gt;"",($E1449)&lt;&gt;""),IF(MIN(DATEVALUE($E1449),Base!M$3)-MAX(DATEVALUE($D1449),Base!M$2)+1&gt;=0,MIN(DATEVALUE($E1449),Base!M$3)-MAX(DATEVALUE($D1449),Base!M$2)+1,0),"")</f>
        <v/>
      </c>
      <c r="P1447" s="23" t="str">
        <f>IF(AND(($D1449)&lt;&gt;"",($E1449)&lt;&gt;""),IF(MIN(DATEVALUE($E1449),Base!N$3)-MAX(DATEVALUE($D1449),Base!N$2)+1&gt;=0,MIN(DATEVALUE($E1449),Base!N$3)-MAX(DATEVALUE($D1449),Base!N$2)+1,0),"")</f>
        <v/>
      </c>
      <c r="Q1447" s="23" t="str">
        <f>IF(AND(($D1449)&lt;&gt;"",($E1449)&lt;&gt;""),IF(MIN(DATEVALUE($E1449),Base!O$3)-MAX(DATEVALUE($D1449),Base!O$2)+1&gt;=0,MIN(DATEVALUE($E1449),Base!O$3)-MAX(DATEVALUE($D1449),Base!O$2)+1,0),"")</f>
        <v/>
      </c>
      <c r="R1447" s="23" t="str">
        <f>IF(AND(($D1449)&lt;&gt;"",($E1449)&lt;&gt;""),IF(MIN(DATEVALUE($E1449),Base!P$3)-MAX(DATEVALUE($D1449),Base!P$2)+1&gt;=0,MIN(DATEVALUE($E1449),Base!P$3)-MAX(DATEVALUE($D1449),Base!P$2)+1,0),"")</f>
        <v/>
      </c>
      <c r="S1447" s="23" t="str">
        <f>IF(AND(($D1449)&lt;&gt;"",($E1449)&lt;&gt;""),IF(MIN(DATEVALUE($E1449),Base!Q$3)-MAX(DATEVALUE($D1449),Base!Q$2)+1&gt;=0,MIN(DATEVALUE($E1449),Base!Q$3)-MAX(DATEVALUE($D1449),Base!Q$2)+1,0),"")</f>
        <v/>
      </c>
      <c r="T1447" s="23" t="str">
        <f>IF(AND(($D1449)&lt;&gt;"",($E1449)&lt;&gt;""),IF(MIN(DATEVALUE($E1449),Base!R$3)-MAX(DATEVALUE($D1449),Base!R$2)+1&gt;=0,MIN(DATEVALUE($E1449),Base!R$3)-MAX(DATEVALUE($D1449),Base!R$2)+1,0),"")</f>
        <v/>
      </c>
      <c r="U1447" s="23" t="str">
        <f>IF(AND(($D1449)&lt;&gt;"",($E1449)&lt;&gt;""),IF(MIN(DATEVALUE($E1449),Base!S$3)-MAX(DATEVALUE($D1449),Base!S$2)+1&gt;=0,MIN(DATEVALUE($E1449),Base!S$3)-MAX(DATEVALUE($D1449),Base!S$2)+1,0),"")</f>
        <v/>
      </c>
      <c r="V1447" s="23" t="str">
        <f>IF(AND(($D1449)&lt;&gt;"",($E1449)&lt;&gt;""),IF(MIN(DATEVALUE($E1449),Base!T$3)-MAX(DATEVALUE($D1449),Base!T$2)+1&gt;=0,MIN(DATEVALUE($E1449),Base!T$3)-MAX(DATEVALUE($D1449),Base!T$2)+1,0),"")</f>
        <v/>
      </c>
      <c r="W1447" s="23" t="str">
        <f>IF(AND(($D1449)&lt;&gt;"",($E1449)&lt;&gt;""),IF(MIN(DATEVALUE($E1449),Base!U$3)-MAX(DATEVALUE($D1449),Base!U$2)+1&gt;=0,MIN(DATEVALUE($E1449),Base!U$3)-MAX(DATEVALUE($D1449),Base!U$2)+1,0),"")</f>
        <v/>
      </c>
      <c r="X1447" s="23" t="str">
        <f>IF(AND(($D1449)&lt;&gt;"",($E1449)&lt;&gt;""),IF(MIN(DATEVALUE($E1449),Base!V$3)-MAX(DATEVALUE($D1449),Base!V$2)+1&gt;=0,MIN(DATEVALUE($E1449),Base!V$3)-MAX(DATEVALUE($D1449),Base!V$2)+1,0),"")</f>
        <v/>
      </c>
      <c r="Y1447" s="20" t="str">
        <f>IF(AND(M1447&lt;&gt;"",$H1443&lt;&gt;"",$F1443&lt;&gt;""),M1447*$H1443*$F1443,"")</f>
        <v/>
      </c>
      <c r="Z1447" s="20" t="str">
        <f>IF(AND(N1447&lt;&gt;"",$H1442&lt;&gt;"",$F1442&lt;&gt;""),N1447*$H1442*$F1442,"")</f>
        <v/>
      </c>
      <c r="AA1447" s="20" t="str">
        <f>IF(AND(O1447&lt;&gt;"",$H1442&lt;&gt;"",$F1442&lt;&gt;""),O1447*$H1442*$F1442,"")</f>
        <v/>
      </c>
      <c r="AB1447" s="20" t="str">
        <f>IF(AND(P1447&lt;&gt;"",$H1442&lt;&gt;"",$F1442&lt;&gt;""),P1447*$H1442*$F1442,"")</f>
        <v/>
      </c>
      <c r="AC1447" s="20" t="str">
        <f>IF(AND(Q1447&lt;&gt;"",$H1442&lt;&gt;"",$F1442&lt;&gt;""),Q1447*$H1442*$F1442,"")</f>
        <v/>
      </c>
      <c r="AD1447" s="20" t="str">
        <f>IF(AND(R1447&lt;&gt;"",$H1442&lt;&gt;"",$F1442&lt;&gt;""),R1447*$H1442*$F1442,"")</f>
        <v/>
      </c>
      <c r="AE1447" s="20" t="str">
        <f>IF(AND(S1447&lt;&gt;"",$H1442&lt;&gt;"",$F1442&lt;&gt;""),S1447*$H1442*$F1442,"")</f>
        <v/>
      </c>
      <c r="AF1447" s="20" t="str">
        <f>IF(AND(T1447&lt;&gt;"",$H1442&lt;&gt;"",$F1442&lt;&gt;""),T1447*$H1442*$F1442,"")</f>
        <v/>
      </c>
      <c r="AG1447" s="20" t="str">
        <f>IF(AND(U1447&lt;&gt;"",$H1442&lt;&gt;"",$F1442&lt;&gt;""),U1447*$H1442*$F1442,"")</f>
        <v/>
      </c>
      <c r="AH1447" s="20" t="str">
        <f>IF(AND(V1447&lt;&gt;"",$H1442&lt;&gt;"",$F1442&lt;&gt;""),V1447*$H1442*$F1442,"")</f>
        <v/>
      </c>
      <c r="AI1447" s="20" t="str">
        <f>IF(AND(W1447&lt;&gt;"",$H1442&lt;&gt;"",$F1442&lt;&gt;""),W1447*$H1442*$F1442,"")</f>
        <v/>
      </c>
      <c r="AJ1447" s="20" t="str">
        <f>IF(AND(X1447&lt;&gt;"",$H1442&lt;&gt;"",$F1442&lt;&gt;""),X1447*$H1442*$F1442,"")</f>
        <v/>
      </c>
    </row>
    <row r="1448" spans="1:36" ht="23.25" customHeight="1" x14ac:dyDescent="0.25">
      <c r="A1448" s="24"/>
      <c r="B1448" s="24"/>
      <c r="J1448" s="20" t="str">
        <f t="shared" si="63"/>
        <v/>
      </c>
      <c r="K1448" s="20" t="str">
        <f t="shared" si="64"/>
        <v/>
      </c>
      <c r="L1448" s="20" t="str">
        <f>IF(D1443&lt;&gt;"",MONTH(D1443),"")</f>
        <v/>
      </c>
      <c r="M1448" s="23" t="str">
        <f>IF(AND(($D1450)&lt;&gt;"",($E1450)&lt;&gt;""),IF(MIN(DATEVALUE($E1450),Base!K$3)-MAX(DATEVALUE($D1450),Base!K$2)+1&gt;=0,MIN(DATEVALUE($E1450),Base!K$3)-MAX(DATEVALUE($D1450),Base!K$2)+1,0),"")</f>
        <v/>
      </c>
      <c r="N1448" s="23" t="str">
        <f>IF(AND(($D1450)&lt;&gt;"",($E1450)&lt;&gt;""),IF(MIN(DATEVALUE($E1450),Base!L$3)-MAX(DATEVALUE($D1450),Base!L$2)+1&gt;=0,MIN(DATEVALUE($E1450),Base!L$3)-MAX(DATEVALUE($D1450),Base!L$2)+1,0),"")</f>
        <v/>
      </c>
      <c r="O1448" s="23" t="str">
        <f>IF(AND(($D1450)&lt;&gt;"",($E1450)&lt;&gt;""),IF(MIN(DATEVALUE($E1450),Base!M$3)-MAX(DATEVALUE($D1450),Base!M$2)+1&gt;=0,MIN(DATEVALUE($E1450),Base!M$3)-MAX(DATEVALUE($D1450),Base!M$2)+1,0),"")</f>
        <v/>
      </c>
      <c r="P1448" s="23" t="str">
        <f>IF(AND(($D1450)&lt;&gt;"",($E1450)&lt;&gt;""),IF(MIN(DATEVALUE($E1450),Base!N$3)-MAX(DATEVALUE($D1450),Base!N$2)+1&gt;=0,MIN(DATEVALUE($E1450),Base!N$3)-MAX(DATEVALUE($D1450),Base!N$2)+1,0),"")</f>
        <v/>
      </c>
      <c r="Q1448" s="23" t="str">
        <f>IF(AND(($D1450)&lt;&gt;"",($E1450)&lt;&gt;""),IF(MIN(DATEVALUE($E1450),Base!O$3)-MAX(DATEVALUE($D1450),Base!O$2)+1&gt;=0,MIN(DATEVALUE($E1450),Base!O$3)-MAX(DATEVALUE($D1450),Base!O$2)+1,0),"")</f>
        <v/>
      </c>
      <c r="R1448" s="23" t="str">
        <f>IF(AND(($D1450)&lt;&gt;"",($E1450)&lt;&gt;""),IF(MIN(DATEVALUE($E1450),Base!P$3)-MAX(DATEVALUE($D1450),Base!P$2)+1&gt;=0,MIN(DATEVALUE($E1450),Base!P$3)-MAX(DATEVALUE($D1450),Base!P$2)+1,0),"")</f>
        <v/>
      </c>
      <c r="S1448" s="23" t="str">
        <f>IF(AND(($D1450)&lt;&gt;"",($E1450)&lt;&gt;""),IF(MIN(DATEVALUE($E1450),Base!Q$3)-MAX(DATEVALUE($D1450),Base!Q$2)+1&gt;=0,MIN(DATEVALUE($E1450),Base!Q$3)-MAX(DATEVALUE($D1450),Base!Q$2)+1,0),"")</f>
        <v/>
      </c>
      <c r="T1448" s="23" t="str">
        <f>IF(AND(($D1450)&lt;&gt;"",($E1450)&lt;&gt;""),IF(MIN(DATEVALUE($E1450),Base!R$3)-MAX(DATEVALUE($D1450),Base!R$2)+1&gt;=0,MIN(DATEVALUE($E1450),Base!R$3)-MAX(DATEVALUE($D1450),Base!R$2)+1,0),"")</f>
        <v/>
      </c>
      <c r="U1448" s="23" t="str">
        <f>IF(AND(($D1450)&lt;&gt;"",($E1450)&lt;&gt;""),IF(MIN(DATEVALUE($E1450),Base!S$3)-MAX(DATEVALUE($D1450),Base!S$2)+1&gt;=0,MIN(DATEVALUE($E1450),Base!S$3)-MAX(DATEVALUE($D1450),Base!S$2)+1,0),"")</f>
        <v/>
      </c>
      <c r="V1448" s="23" t="str">
        <f>IF(AND(($D1450)&lt;&gt;"",($E1450)&lt;&gt;""),IF(MIN(DATEVALUE($E1450),Base!T$3)-MAX(DATEVALUE($D1450),Base!T$2)+1&gt;=0,MIN(DATEVALUE($E1450),Base!T$3)-MAX(DATEVALUE($D1450),Base!T$2)+1,0),"")</f>
        <v/>
      </c>
      <c r="W1448" s="23" t="str">
        <f>IF(AND(($D1450)&lt;&gt;"",($E1450)&lt;&gt;""),IF(MIN(DATEVALUE($E1450),Base!U$3)-MAX(DATEVALUE($D1450),Base!U$2)+1&gt;=0,MIN(DATEVALUE($E1450),Base!U$3)-MAX(DATEVALUE($D1450),Base!U$2)+1,0),"")</f>
        <v/>
      </c>
      <c r="X1448" s="23" t="str">
        <f>IF(AND(($D1450)&lt;&gt;"",($E1450)&lt;&gt;""),IF(MIN(DATEVALUE($E1450),Base!V$3)-MAX(DATEVALUE($D1450),Base!V$2)+1&gt;=0,MIN(DATEVALUE($E1450),Base!V$3)-MAX(DATEVALUE($D1450),Base!V$2)+1,0),"")</f>
        <v/>
      </c>
      <c r="Y1448" s="20" t="str">
        <f>IF(AND(M1448&lt;&gt;"",$H1444&lt;&gt;"",$F1444&lt;&gt;""),M1448*$H1444*$F1444,"")</f>
        <v/>
      </c>
      <c r="Z1448" s="20" t="str">
        <f>IF(AND(N1448&lt;&gt;"",$H1443&lt;&gt;"",$F1443&lt;&gt;""),N1448*$H1443*$F1443,"")</f>
        <v/>
      </c>
      <c r="AA1448" s="20" t="str">
        <f>IF(AND(O1448&lt;&gt;"",$H1443&lt;&gt;"",$F1443&lt;&gt;""),O1448*$H1443*$F1443,"")</f>
        <v/>
      </c>
      <c r="AB1448" s="20" t="str">
        <f>IF(AND(P1448&lt;&gt;"",$H1443&lt;&gt;"",$F1443&lt;&gt;""),P1448*$H1443*$F1443,"")</f>
        <v/>
      </c>
      <c r="AC1448" s="20" t="str">
        <f>IF(AND(Q1448&lt;&gt;"",$H1443&lt;&gt;"",$F1443&lt;&gt;""),Q1448*$H1443*$F1443,"")</f>
        <v/>
      </c>
      <c r="AD1448" s="20" t="str">
        <f>IF(AND(R1448&lt;&gt;"",$H1443&lt;&gt;"",$F1443&lt;&gt;""),R1448*$H1443*$F1443,"")</f>
        <v/>
      </c>
      <c r="AE1448" s="20" t="str">
        <f>IF(AND(S1448&lt;&gt;"",$H1443&lt;&gt;"",$F1443&lt;&gt;""),S1448*$H1443*$F1443,"")</f>
        <v/>
      </c>
      <c r="AF1448" s="20" t="str">
        <f>IF(AND(T1448&lt;&gt;"",$H1443&lt;&gt;"",$F1443&lt;&gt;""),T1448*$H1443*$F1443,"")</f>
        <v/>
      </c>
      <c r="AG1448" s="20" t="str">
        <f>IF(AND(U1448&lt;&gt;"",$H1443&lt;&gt;"",$F1443&lt;&gt;""),U1448*$H1443*$F1443,"")</f>
        <v/>
      </c>
      <c r="AH1448" s="20" t="str">
        <f>IF(AND(V1448&lt;&gt;"",$H1443&lt;&gt;"",$F1443&lt;&gt;""),V1448*$H1443*$F1443,"")</f>
        <v/>
      </c>
      <c r="AI1448" s="20" t="str">
        <f>IF(AND(W1448&lt;&gt;"",$H1443&lt;&gt;"",$F1443&lt;&gt;""),W1448*$H1443*$F1443,"")</f>
        <v/>
      </c>
      <c r="AJ1448" s="20" t="str">
        <f>IF(AND(X1448&lt;&gt;"",$H1443&lt;&gt;"",$F1443&lt;&gt;""),X1448*$H1443*$F1443,"")</f>
        <v/>
      </c>
    </row>
    <row r="1449" spans="1:36" ht="23.25" customHeight="1" x14ac:dyDescent="0.25">
      <c r="A1449" s="24"/>
      <c r="B1449" s="24"/>
      <c r="J1449" s="20" t="str">
        <f t="shared" si="63"/>
        <v/>
      </c>
      <c r="K1449" s="20" t="str">
        <f t="shared" si="64"/>
        <v/>
      </c>
      <c r="L1449" s="20" t="str">
        <f>IF(D1444&lt;&gt;"",MONTH(D1444),"")</f>
        <v/>
      </c>
      <c r="M1449" s="23" t="str">
        <f>IF(AND(($D1451)&lt;&gt;"",($E1451)&lt;&gt;""),IF(MIN(DATEVALUE($E1451),Base!K$3)-MAX(DATEVALUE($D1451),Base!K$2)+1&gt;=0,MIN(DATEVALUE($E1451),Base!K$3)-MAX(DATEVALUE($D1451),Base!K$2)+1,0),"")</f>
        <v/>
      </c>
      <c r="N1449" s="23" t="str">
        <f>IF(AND(($D1451)&lt;&gt;"",($E1451)&lt;&gt;""),IF(MIN(DATEVALUE($E1451),Base!L$3)-MAX(DATEVALUE($D1451),Base!L$2)+1&gt;=0,MIN(DATEVALUE($E1451),Base!L$3)-MAX(DATEVALUE($D1451),Base!L$2)+1,0),"")</f>
        <v/>
      </c>
      <c r="O1449" s="23" t="str">
        <f>IF(AND(($D1451)&lt;&gt;"",($E1451)&lt;&gt;""),IF(MIN(DATEVALUE($E1451),Base!M$3)-MAX(DATEVALUE($D1451),Base!M$2)+1&gt;=0,MIN(DATEVALUE($E1451),Base!M$3)-MAX(DATEVALUE($D1451),Base!M$2)+1,0),"")</f>
        <v/>
      </c>
      <c r="P1449" s="23" t="str">
        <f>IF(AND(($D1451)&lt;&gt;"",($E1451)&lt;&gt;""),IF(MIN(DATEVALUE($E1451),Base!N$3)-MAX(DATEVALUE($D1451),Base!N$2)+1&gt;=0,MIN(DATEVALUE($E1451),Base!N$3)-MAX(DATEVALUE($D1451),Base!N$2)+1,0),"")</f>
        <v/>
      </c>
      <c r="Q1449" s="23" t="str">
        <f>IF(AND(($D1451)&lt;&gt;"",($E1451)&lt;&gt;""),IF(MIN(DATEVALUE($E1451),Base!O$3)-MAX(DATEVALUE($D1451),Base!O$2)+1&gt;=0,MIN(DATEVALUE($E1451),Base!O$3)-MAX(DATEVALUE($D1451),Base!O$2)+1,0),"")</f>
        <v/>
      </c>
      <c r="R1449" s="23" t="str">
        <f>IF(AND(($D1451)&lt;&gt;"",($E1451)&lt;&gt;""),IF(MIN(DATEVALUE($E1451),Base!P$3)-MAX(DATEVALUE($D1451),Base!P$2)+1&gt;=0,MIN(DATEVALUE($E1451),Base!P$3)-MAX(DATEVALUE($D1451),Base!P$2)+1,0),"")</f>
        <v/>
      </c>
      <c r="S1449" s="23" t="str">
        <f>IF(AND(($D1451)&lt;&gt;"",($E1451)&lt;&gt;""),IF(MIN(DATEVALUE($E1451),Base!Q$3)-MAX(DATEVALUE($D1451),Base!Q$2)+1&gt;=0,MIN(DATEVALUE($E1451),Base!Q$3)-MAX(DATEVALUE($D1451),Base!Q$2)+1,0),"")</f>
        <v/>
      </c>
      <c r="T1449" s="23" t="str">
        <f>IF(AND(($D1451)&lt;&gt;"",($E1451)&lt;&gt;""),IF(MIN(DATEVALUE($E1451),Base!R$3)-MAX(DATEVALUE($D1451),Base!R$2)+1&gt;=0,MIN(DATEVALUE($E1451),Base!R$3)-MAX(DATEVALUE($D1451),Base!R$2)+1,0),"")</f>
        <v/>
      </c>
      <c r="U1449" s="23" t="str">
        <f>IF(AND(($D1451)&lt;&gt;"",($E1451)&lt;&gt;""),IF(MIN(DATEVALUE($E1451),Base!S$3)-MAX(DATEVALUE($D1451),Base!S$2)+1&gt;=0,MIN(DATEVALUE($E1451),Base!S$3)-MAX(DATEVALUE($D1451),Base!S$2)+1,0),"")</f>
        <v/>
      </c>
      <c r="V1449" s="23" t="str">
        <f>IF(AND(($D1451)&lt;&gt;"",($E1451)&lt;&gt;""),IF(MIN(DATEVALUE($E1451),Base!T$3)-MAX(DATEVALUE($D1451),Base!T$2)+1&gt;=0,MIN(DATEVALUE($E1451),Base!T$3)-MAX(DATEVALUE($D1451),Base!T$2)+1,0),"")</f>
        <v/>
      </c>
      <c r="W1449" s="23" t="str">
        <f>IF(AND(($D1451)&lt;&gt;"",($E1451)&lt;&gt;""),IF(MIN(DATEVALUE($E1451),Base!U$3)-MAX(DATEVALUE($D1451),Base!U$2)+1&gt;=0,MIN(DATEVALUE($E1451),Base!U$3)-MAX(DATEVALUE($D1451),Base!U$2)+1,0),"")</f>
        <v/>
      </c>
      <c r="X1449" s="23" t="str">
        <f>IF(AND(($D1451)&lt;&gt;"",($E1451)&lt;&gt;""),IF(MIN(DATEVALUE($E1451),Base!V$3)-MAX(DATEVALUE($D1451),Base!V$2)+1&gt;=0,MIN(DATEVALUE($E1451),Base!V$3)-MAX(DATEVALUE($D1451),Base!V$2)+1,0),"")</f>
        <v/>
      </c>
      <c r="Y1449" s="20" t="str">
        <f>IF(AND(M1449&lt;&gt;"",$H1445&lt;&gt;"",$F1445&lt;&gt;""),M1449*$H1445*$F1445,"")</f>
        <v/>
      </c>
      <c r="Z1449" s="20" t="str">
        <f>IF(AND(N1449&lt;&gt;"",$H1444&lt;&gt;"",$F1444&lt;&gt;""),N1449*$H1444*$F1444,"")</f>
        <v/>
      </c>
      <c r="AA1449" s="20" t="str">
        <f>IF(AND(O1449&lt;&gt;"",$H1444&lt;&gt;"",$F1444&lt;&gt;""),O1449*$H1444*$F1444,"")</f>
        <v/>
      </c>
      <c r="AB1449" s="20" t="str">
        <f>IF(AND(P1449&lt;&gt;"",$H1444&lt;&gt;"",$F1444&lt;&gt;""),P1449*$H1444*$F1444,"")</f>
        <v/>
      </c>
      <c r="AC1449" s="20" t="str">
        <f>IF(AND(Q1449&lt;&gt;"",$H1444&lt;&gt;"",$F1444&lt;&gt;""),Q1449*$H1444*$F1444,"")</f>
        <v/>
      </c>
      <c r="AD1449" s="20" t="str">
        <f>IF(AND(R1449&lt;&gt;"",$H1444&lt;&gt;"",$F1444&lt;&gt;""),R1449*$H1444*$F1444,"")</f>
        <v/>
      </c>
      <c r="AE1449" s="20" t="str">
        <f>IF(AND(S1449&lt;&gt;"",$H1444&lt;&gt;"",$F1444&lt;&gt;""),S1449*$H1444*$F1444,"")</f>
        <v/>
      </c>
      <c r="AF1449" s="20" t="str">
        <f>IF(AND(T1449&lt;&gt;"",$H1444&lt;&gt;"",$F1444&lt;&gt;""),T1449*$H1444*$F1444,"")</f>
        <v/>
      </c>
      <c r="AG1449" s="20" t="str">
        <f>IF(AND(U1449&lt;&gt;"",$H1444&lt;&gt;"",$F1444&lt;&gt;""),U1449*$H1444*$F1444,"")</f>
        <v/>
      </c>
      <c r="AH1449" s="20" t="str">
        <f>IF(AND(V1449&lt;&gt;"",$H1444&lt;&gt;"",$F1444&lt;&gt;""),V1449*$H1444*$F1444,"")</f>
        <v/>
      </c>
      <c r="AI1449" s="20" t="str">
        <f>IF(AND(W1449&lt;&gt;"",$H1444&lt;&gt;"",$F1444&lt;&gt;""),W1449*$H1444*$F1444,"")</f>
        <v/>
      </c>
      <c r="AJ1449" s="20" t="str">
        <f>IF(AND(X1449&lt;&gt;"",$H1444&lt;&gt;"",$F1444&lt;&gt;""),X1449*$H1444*$F1444,"")</f>
        <v/>
      </c>
    </row>
    <row r="1450" spans="1:36" ht="23.25" customHeight="1" x14ac:dyDescent="0.25">
      <c r="A1450" s="24"/>
      <c r="B1450" s="24"/>
      <c r="J1450" s="20" t="str">
        <f t="shared" si="63"/>
        <v/>
      </c>
      <c r="K1450" s="20" t="str">
        <f t="shared" si="64"/>
        <v/>
      </c>
      <c r="L1450" s="20" t="str">
        <f>IF(D1445&lt;&gt;"",MONTH(D1445),"")</f>
        <v/>
      </c>
      <c r="M1450" s="23" t="str">
        <f>IF(AND(($D1452)&lt;&gt;"",($E1452)&lt;&gt;""),IF(MIN(DATEVALUE($E1452),Base!K$3)-MAX(DATEVALUE($D1452),Base!K$2)+1&gt;=0,MIN(DATEVALUE($E1452),Base!K$3)-MAX(DATEVALUE($D1452),Base!K$2)+1,0),"")</f>
        <v/>
      </c>
      <c r="N1450" s="23" t="str">
        <f>IF(AND(($D1452)&lt;&gt;"",($E1452)&lt;&gt;""),IF(MIN(DATEVALUE($E1452),Base!L$3)-MAX(DATEVALUE($D1452),Base!L$2)+1&gt;=0,MIN(DATEVALUE($E1452),Base!L$3)-MAX(DATEVALUE($D1452),Base!L$2)+1,0),"")</f>
        <v/>
      </c>
      <c r="O1450" s="23" t="str">
        <f>IF(AND(($D1452)&lt;&gt;"",($E1452)&lt;&gt;""),IF(MIN(DATEVALUE($E1452),Base!M$3)-MAX(DATEVALUE($D1452),Base!M$2)+1&gt;=0,MIN(DATEVALUE($E1452),Base!M$3)-MAX(DATEVALUE($D1452),Base!M$2)+1,0),"")</f>
        <v/>
      </c>
      <c r="P1450" s="23" t="str">
        <f>IF(AND(($D1452)&lt;&gt;"",($E1452)&lt;&gt;""),IF(MIN(DATEVALUE($E1452),Base!N$3)-MAX(DATEVALUE($D1452),Base!N$2)+1&gt;=0,MIN(DATEVALUE($E1452),Base!N$3)-MAX(DATEVALUE($D1452),Base!N$2)+1,0),"")</f>
        <v/>
      </c>
      <c r="Q1450" s="23" t="str">
        <f>IF(AND(($D1452)&lt;&gt;"",($E1452)&lt;&gt;""),IF(MIN(DATEVALUE($E1452),Base!O$3)-MAX(DATEVALUE($D1452),Base!O$2)+1&gt;=0,MIN(DATEVALUE($E1452),Base!O$3)-MAX(DATEVALUE($D1452),Base!O$2)+1,0),"")</f>
        <v/>
      </c>
      <c r="R1450" s="23" t="str">
        <f>IF(AND(($D1452)&lt;&gt;"",($E1452)&lt;&gt;""),IF(MIN(DATEVALUE($E1452),Base!P$3)-MAX(DATEVALUE($D1452),Base!P$2)+1&gt;=0,MIN(DATEVALUE($E1452),Base!P$3)-MAX(DATEVALUE($D1452),Base!P$2)+1,0),"")</f>
        <v/>
      </c>
      <c r="S1450" s="23" t="str">
        <f>IF(AND(($D1452)&lt;&gt;"",($E1452)&lt;&gt;""),IF(MIN(DATEVALUE($E1452),Base!Q$3)-MAX(DATEVALUE($D1452),Base!Q$2)+1&gt;=0,MIN(DATEVALUE($E1452),Base!Q$3)-MAX(DATEVALUE($D1452),Base!Q$2)+1,0),"")</f>
        <v/>
      </c>
      <c r="T1450" s="23" t="str">
        <f>IF(AND(($D1452)&lt;&gt;"",($E1452)&lt;&gt;""),IF(MIN(DATEVALUE($E1452),Base!R$3)-MAX(DATEVALUE($D1452),Base!R$2)+1&gt;=0,MIN(DATEVALUE($E1452),Base!R$3)-MAX(DATEVALUE($D1452),Base!R$2)+1,0),"")</f>
        <v/>
      </c>
      <c r="U1450" s="23" t="str">
        <f>IF(AND(($D1452)&lt;&gt;"",($E1452)&lt;&gt;""),IF(MIN(DATEVALUE($E1452),Base!S$3)-MAX(DATEVALUE($D1452),Base!S$2)+1&gt;=0,MIN(DATEVALUE($E1452),Base!S$3)-MAX(DATEVALUE($D1452),Base!S$2)+1,0),"")</f>
        <v/>
      </c>
      <c r="V1450" s="23" t="str">
        <f>IF(AND(($D1452)&lt;&gt;"",($E1452)&lt;&gt;""),IF(MIN(DATEVALUE($E1452),Base!T$3)-MAX(DATEVALUE($D1452),Base!T$2)+1&gt;=0,MIN(DATEVALUE($E1452),Base!T$3)-MAX(DATEVALUE($D1452),Base!T$2)+1,0),"")</f>
        <v/>
      </c>
      <c r="W1450" s="23" t="str">
        <f>IF(AND(($D1452)&lt;&gt;"",($E1452)&lt;&gt;""),IF(MIN(DATEVALUE($E1452),Base!U$3)-MAX(DATEVALUE($D1452),Base!U$2)+1&gt;=0,MIN(DATEVALUE($E1452),Base!U$3)-MAX(DATEVALUE($D1452),Base!U$2)+1,0),"")</f>
        <v/>
      </c>
      <c r="X1450" s="23" t="str">
        <f>IF(AND(($D1452)&lt;&gt;"",($E1452)&lt;&gt;""),IF(MIN(DATEVALUE($E1452),Base!V$3)-MAX(DATEVALUE($D1452),Base!V$2)+1&gt;=0,MIN(DATEVALUE($E1452),Base!V$3)-MAX(DATEVALUE($D1452),Base!V$2)+1,0),"")</f>
        <v/>
      </c>
      <c r="Y1450" s="20" t="str">
        <f>IF(AND(M1450&lt;&gt;"",$H1446&lt;&gt;"",$F1446&lt;&gt;""),M1450*$H1446*$F1446,"")</f>
        <v/>
      </c>
      <c r="Z1450" s="20" t="str">
        <f>IF(AND(N1450&lt;&gt;"",$H1445&lt;&gt;"",$F1445&lt;&gt;""),N1450*$H1445*$F1445,"")</f>
        <v/>
      </c>
      <c r="AA1450" s="20" t="str">
        <f>IF(AND(O1450&lt;&gt;"",$H1445&lt;&gt;"",$F1445&lt;&gt;""),O1450*$H1445*$F1445,"")</f>
        <v/>
      </c>
      <c r="AB1450" s="20" t="str">
        <f>IF(AND(P1450&lt;&gt;"",$H1445&lt;&gt;"",$F1445&lt;&gt;""),P1450*$H1445*$F1445,"")</f>
        <v/>
      </c>
      <c r="AC1450" s="20" t="str">
        <f>IF(AND(Q1450&lt;&gt;"",$H1445&lt;&gt;"",$F1445&lt;&gt;""),Q1450*$H1445*$F1445,"")</f>
        <v/>
      </c>
      <c r="AD1450" s="20" t="str">
        <f>IF(AND(R1450&lt;&gt;"",$H1445&lt;&gt;"",$F1445&lt;&gt;""),R1450*$H1445*$F1445,"")</f>
        <v/>
      </c>
      <c r="AE1450" s="20" t="str">
        <f>IF(AND(S1450&lt;&gt;"",$H1445&lt;&gt;"",$F1445&lt;&gt;""),S1450*$H1445*$F1445,"")</f>
        <v/>
      </c>
      <c r="AF1450" s="20" t="str">
        <f>IF(AND(T1450&lt;&gt;"",$H1445&lt;&gt;"",$F1445&lt;&gt;""),T1450*$H1445*$F1445,"")</f>
        <v/>
      </c>
      <c r="AG1450" s="20" t="str">
        <f>IF(AND(U1450&lt;&gt;"",$H1445&lt;&gt;"",$F1445&lt;&gt;""),U1450*$H1445*$F1445,"")</f>
        <v/>
      </c>
      <c r="AH1450" s="20" t="str">
        <f>IF(AND(V1450&lt;&gt;"",$H1445&lt;&gt;"",$F1445&lt;&gt;""),V1450*$H1445*$F1445,"")</f>
        <v/>
      </c>
      <c r="AI1450" s="20" t="str">
        <f>IF(AND(W1450&lt;&gt;"",$H1445&lt;&gt;"",$F1445&lt;&gt;""),W1450*$H1445*$F1445,"")</f>
        <v/>
      </c>
      <c r="AJ1450" s="20" t="str">
        <f>IF(AND(X1450&lt;&gt;"",$H1445&lt;&gt;"",$F1445&lt;&gt;""),X1450*$H1445*$F1445,"")</f>
        <v/>
      </c>
    </row>
    <row r="1451" spans="1:36" ht="23.25" customHeight="1" x14ac:dyDescent="0.25">
      <c r="A1451" s="24"/>
      <c r="B1451" s="24"/>
      <c r="J1451" s="20" t="str">
        <f t="shared" si="63"/>
        <v/>
      </c>
      <c r="K1451" s="20" t="str">
        <f t="shared" si="64"/>
        <v/>
      </c>
      <c r="L1451" s="20" t="str">
        <f>IF(D1446&lt;&gt;"",MONTH(D1446),"")</f>
        <v/>
      </c>
      <c r="M1451" s="23" t="str">
        <f>IF(AND(($D1453)&lt;&gt;"",($E1453)&lt;&gt;""),IF(MIN(DATEVALUE($E1453),Base!K$3)-MAX(DATEVALUE($D1453),Base!K$2)+1&gt;=0,MIN(DATEVALUE($E1453),Base!K$3)-MAX(DATEVALUE($D1453),Base!K$2)+1,0),"")</f>
        <v/>
      </c>
      <c r="N1451" s="23" t="str">
        <f>IF(AND(($D1453)&lt;&gt;"",($E1453)&lt;&gt;""),IF(MIN(DATEVALUE($E1453),Base!L$3)-MAX(DATEVALUE($D1453),Base!L$2)+1&gt;=0,MIN(DATEVALUE($E1453),Base!L$3)-MAX(DATEVALUE($D1453),Base!L$2)+1,0),"")</f>
        <v/>
      </c>
      <c r="O1451" s="23" t="str">
        <f>IF(AND(($D1453)&lt;&gt;"",($E1453)&lt;&gt;""),IF(MIN(DATEVALUE($E1453),Base!M$3)-MAX(DATEVALUE($D1453),Base!M$2)+1&gt;=0,MIN(DATEVALUE($E1453),Base!M$3)-MAX(DATEVALUE($D1453),Base!M$2)+1,0),"")</f>
        <v/>
      </c>
      <c r="P1451" s="23" t="str">
        <f>IF(AND(($D1453)&lt;&gt;"",($E1453)&lt;&gt;""),IF(MIN(DATEVALUE($E1453),Base!N$3)-MAX(DATEVALUE($D1453),Base!N$2)+1&gt;=0,MIN(DATEVALUE($E1453),Base!N$3)-MAX(DATEVALUE($D1453),Base!N$2)+1,0),"")</f>
        <v/>
      </c>
      <c r="Q1451" s="23" t="str">
        <f>IF(AND(($D1453)&lt;&gt;"",($E1453)&lt;&gt;""),IF(MIN(DATEVALUE($E1453),Base!O$3)-MAX(DATEVALUE($D1453),Base!O$2)+1&gt;=0,MIN(DATEVALUE($E1453),Base!O$3)-MAX(DATEVALUE($D1453),Base!O$2)+1,0),"")</f>
        <v/>
      </c>
      <c r="R1451" s="23" t="str">
        <f>IF(AND(($D1453)&lt;&gt;"",($E1453)&lt;&gt;""),IF(MIN(DATEVALUE($E1453),Base!P$3)-MAX(DATEVALUE($D1453),Base!P$2)+1&gt;=0,MIN(DATEVALUE($E1453),Base!P$3)-MAX(DATEVALUE($D1453),Base!P$2)+1,0),"")</f>
        <v/>
      </c>
      <c r="S1451" s="23" t="str">
        <f>IF(AND(($D1453)&lt;&gt;"",($E1453)&lt;&gt;""),IF(MIN(DATEVALUE($E1453),Base!Q$3)-MAX(DATEVALUE($D1453),Base!Q$2)+1&gt;=0,MIN(DATEVALUE($E1453),Base!Q$3)-MAX(DATEVALUE($D1453),Base!Q$2)+1,0),"")</f>
        <v/>
      </c>
      <c r="T1451" s="23" t="str">
        <f>IF(AND(($D1453)&lt;&gt;"",($E1453)&lt;&gt;""),IF(MIN(DATEVALUE($E1453),Base!R$3)-MAX(DATEVALUE($D1453),Base!R$2)+1&gt;=0,MIN(DATEVALUE($E1453),Base!R$3)-MAX(DATEVALUE($D1453),Base!R$2)+1,0),"")</f>
        <v/>
      </c>
      <c r="U1451" s="23" t="str">
        <f>IF(AND(($D1453)&lt;&gt;"",($E1453)&lt;&gt;""),IF(MIN(DATEVALUE($E1453),Base!S$3)-MAX(DATEVALUE($D1453),Base!S$2)+1&gt;=0,MIN(DATEVALUE($E1453),Base!S$3)-MAX(DATEVALUE($D1453),Base!S$2)+1,0),"")</f>
        <v/>
      </c>
      <c r="V1451" s="23" t="str">
        <f>IF(AND(($D1453)&lt;&gt;"",($E1453)&lt;&gt;""),IF(MIN(DATEVALUE($E1453),Base!T$3)-MAX(DATEVALUE($D1453),Base!T$2)+1&gt;=0,MIN(DATEVALUE($E1453),Base!T$3)-MAX(DATEVALUE($D1453),Base!T$2)+1,0),"")</f>
        <v/>
      </c>
      <c r="W1451" s="23" t="str">
        <f>IF(AND(($D1453)&lt;&gt;"",($E1453)&lt;&gt;""),IF(MIN(DATEVALUE($E1453),Base!U$3)-MAX(DATEVALUE($D1453),Base!U$2)+1&gt;=0,MIN(DATEVALUE($E1453),Base!U$3)-MAX(DATEVALUE($D1453),Base!U$2)+1,0),"")</f>
        <v/>
      </c>
      <c r="X1451" s="23" t="str">
        <f>IF(AND(($D1453)&lt;&gt;"",($E1453)&lt;&gt;""),IF(MIN(DATEVALUE($E1453),Base!V$3)-MAX(DATEVALUE($D1453),Base!V$2)+1&gt;=0,MIN(DATEVALUE($E1453),Base!V$3)-MAX(DATEVALUE($D1453),Base!V$2)+1,0),"")</f>
        <v/>
      </c>
      <c r="Y1451" s="20" t="str">
        <f>IF(AND(M1451&lt;&gt;"",$H1447&lt;&gt;"",$F1447&lt;&gt;""),M1451*$H1447*$F1447,"")</f>
        <v/>
      </c>
      <c r="Z1451" s="20" t="str">
        <f>IF(AND(N1451&lt;&gt;"",$H1446&lt;&gt;"",$F1446&lt;&gt;""),N1451*$H1446*$F1446,"")</f>
        <v/>
      </c>
      <c r="AA1451" s="20" t="str">
        <f>IF(AND(O1451&lt;&gt;"",$H1446&lt;&gt;"",$F1446&lt;&gt;""),O1451*$H1446*$F1446,"")</f>
        <v/>
      </c>
      <c r="AB1451" s="20" t="str">
        <f>IF(AND(P1451&lt;&gt;"",$H1446&lt;&gt;"",$F1446&lt;&gt;""),P1451*$H1446*$F1446,"")</f>
        <v/>
      </c>
      <c r="AC1451" s="20" t="str">
        <f>IF(AND(Q1451&lt;&gt;"",$H1446&lt;&gt;"",$F1446&lt;&gt;""),Q1451*$H1446*$F1446,"")</f>
        <v/>
      </c>
      <c r="AD1451" s="20" t="str">
        <f>IF(AND(R1451&lt;&gt;"",$H1446&lt;&gt;"",$F1446&lt;&gt;""),R1451*$H1446*$F1446,"")</f>
        <v/>
      </c>
      <c r="AE1451" s="20" t="str">
        <f>IF(AND(S1451&lt;&gt;"",$H1446&lt;&gt;"",$F1446&lt;&gt;""),S1451*$H1446*$F1446,"")</f>
        <v/>
      </c>
      <c r="AF1451" s="20" t="str">
        <f>IF(AND(T1451&lt;&gt;"",$H1446&lt;&gt;"",$F1446&lt;&gt;""),T1451*$H1446*$F1446,"")</f>
        <v/>
      </c>
      <c r="AG1451" s="20" t="str">
        <f>IF(AND(U1451&lt;&gt;"",$H1446&lt;&gt;"",$F1446&lt;&gt;""),U1451*$H1446*$F1446,"")</f>
        <v/>
      </c>
      <c r="AH1451" s="20" t="str">
        <f>IF(AND(V1451&lt;&gt;"",$H1446&lt;&gt;"",$F1446&lt;&gt;""),V1451*$H1446*$F1446,"")</f>
        <v/>
      </c>
      <c r="AI1451" s="20" t="str">
        <f>IF(AND(W1451&lt;&gt;"",$H1446&lt;&gt;"",$F1446&lt;&gt;""),W1451*$H1446*$F1446,"")</f>
        <v/>
      </c>
      <c r="AJ1451" s="20" t="str">
        <f>IF(AND(X1451&lt;&gt;"",$H1446&lt;&gt;"",$F1446&lt;&gt;""),X1451*$H1446*$F1446,"")</f>
        <v/>
      </c>
    </row>
    <row r="1452" spans="1:36" ht="23.25" customHeight="1" x14ac:dyDescent="0.25">
      <c r="A1452" s="24"/>
      <c r="B1452" s="24"/>
      <c r="J1452" s="20" t="str">
        <f t="shared" si="63"/>
        <v/>
      </c>
      <c r="K1452" s="20" t="str">
        <f t="shared" si="64"/>
        <v/>
      </c>
      <c r="L1452" s="20" t="str">
        <f>IF(D1447&lt;&gt;"",MONTH(D1447),"")</f>
        <v/>
      </c>
      <c r="M1452" s="23" t="str">
        <f>IF(AND(($D1454)&lt;&gt;"",($E1454)&lt;&gt;""),IF(MIN(DATEVALUE($E1454),Base!K$3)-MAX(DATEVALUE($D1454),Base!K$2)+1&gt;=0,MIN(DATEVALUE($E1454),Base!K$3)-MAX(DATEVALUE($D1454),Base!K$2)+1,0),"")</f>
        <v/>
      </c>
      <c r="N1452" s="23" t="str">
        <f>IF(AND(($D1454)&lt;&gt;"",($E1454)&lt;&gt;""),IF(MIN(DATEVALUE($E1454),Base!L$3)-MAX(DATEVALUE($D1454),Base!L$2)+1&gt;=0,MIN(DATEVALUE($E1454),Base!L$3)-MAX(DATEVALUE($D1454),Base!L$2)+1,0),"")</f>
        <v/>
      </c>
      <c r="O1452" s="23" t="str">
        <f>IF(AND(($D1454)&lt;&gt;"",($E1454)&lt;&gt;""),IF(MIN(DATEVALUE($E1454),Base!M$3)-MAX(DATEVALUE($D1454),Base!M$2)+1&gt;=0,MIN(DATEVALUE($E1454),Base!M$3)-MAX(DATEVALUE($D1454),Base!M$2)+1,0),"")</f>
        <v/>
      </c>
      <c r="P1452" s="23" t="str">
        <f>IF(AND(($D1454)&lt;&gt;"",($E1454)&lt;&gt;""),IF(MIN(DATEVALUE($E1454),Base!N$3)-MAX(DATEVALUE($D1454),Base!N$2)+1&gt;=0,MIN(DATEVALUE($E1454),Base!N$3)-MAX(DATEVALUE($D1454),Base!N$2)+1,0),"")</f>
        <v/>
      </c>
      <c r="Q1452" s="23" t="str">
        <f>IF(AND(($D1454)&lt;&gt;"",($E1454)&lt;&gt;""),IF(MIN(DATEVALUE($E1454),Base!O$3)-MAX(DATEVALUE($D1454),Base!O$2)+1&gt;=0,MIN(DATEVALUE($E1454),Base!O$3)-MAX(DATEVALUE($D1454),Base!O$2)+1,0),"")</f>
        <v/>
      </c>
      <c r="R1452" s="23" t="str">
        <f>IF(AND(($D1454)&lt;&gt;"",($E1454)&lt;&gt;""),IF(MIN(DATEVALUE($E1454),Base!P$3)-MAX(DATEVALUE($D1454),Base!P$2)+1&gt;=0,MIN(DATEVALUE($E1454),Base!P$3)-MAX(DATEVALUE($D1454),Base!P$2)+1,0),"")</f>
        <v/>
      </c>
      <c r="S1452" s="23" t="str">
        <f>IF(AND(($D1454)&lt;&gt;"",($E1454)&lt;&gt;""),IF(MIN(DATEVALUE($E1454),Base!Q$3)-MAX(DATEVALUE($D1454),Base!Q$2)+1&gt;=0,MIN(DATEVALUE($E1454),Base!Q$3)-MAX(DATEVALUE($D1454),Base!Q$2)+1,0),"")</f>
        <v/>
      </c>
      <c r="T1452" s="23" t="str">
        <f>IF(AND(($D1454)&lt;&gt;"",($E1454)&lt;&gt;""),IF(MIN(DATEVALUE($E1454),Base!R$3)-MAX(DATEVALUE($D1454),Base!R$2)+1&gt;=0,MIN(DATEVALUE($E1454),Base!R$3)-MAX(DATEVALUE($D1454),Base!R$2)+1,0),"")</f>
        <v/>
      </c>
      <c r="U1452" s="23" t="str">
        <f>IF(AND(($D1454)&lt;&gt;"",($E1454)&lt;&gt;""),IF(MIN(DATEVALUE($E1454),Base!S$3)-MAX(DATEVALUE($D1454),Base!S$2)+1&gt;=0,MIN(DATEVALUE($E1454),Base!S$3)-MAX(DATEVALUE($D1454),Base!S$2)+1,0),"")</f>
        <v/>
      </c>
      <c r="V1452" s="23" t="str">
        <f>IF(AND(($D1454)&lt;&gt;"",($E1454)&lt;&gt;""),IF(MIN(DATEVALUE($E1454),Base!T$3)-MAX(DATEVALUE($D1454),Base!T$2)+1&gt;=0,MIN(DATEVALUE($E1454),Base!T$3)-MAX(DATEVALUE($D1454),Base!T$2)+1,0),"")</f>
        <v/>
      </c>
      <c r="W1452" s="23" t="str">
        <f>IF(AND(($D1454)&lt;&gt;"",($E1454)&lt;&gt;""),IF(MIN(DATEVALUE($E1454),Base!U$3)-MAX(DATEVALUE($D1454),Base!U$2)+1&gt;=0,MIN(DATEVALUE($E1454),Base!U$3)-MAX(DATEVALUE($D1454),Base!U$2)+1,0),"")</f>
        <v/>
      </c>
      <c r="X1452" s="23" t="str">
        <f>IF(AND(($D1454)&lt;&gt;"",($E1454)&lt;&gt;""),IF(MIN(DATEVALUE($E1454),Base!V$3)-MAX(DATEVALUE($D1454),Base!V$2)+1&gt;=0,MIN(DATEVALUE($E1454),Base!V$3)-MAX(DATEVALUE($D1454),Base!V$2)+1,0),"")</f>
        <v/>
      </c>
      <c r="Y1452" s="20" t="str">
        <f>IF(AND(M1452&lt;&gt;"",$H1448&lt;&gt;"",$F1448&lt;&gt;""),M1452*$H1448*$F1448,"")</f>
        <v/>
      </c>
      <c r="Z1452" s="20" t="str">
        <f>IF(AND(N1452&lt;&gt;"",$H1447&lt;&gt;"",$F1447&lt;&gt;""),N1452*$H1447*$F1447,"")</f>
        <v/>
      </c>
      <c r="AA1452" s="20" t="str">
        <f>IF(AND(O1452&lt;&gt;"",$H1447&lt;&gt;"",$F1447&lt;&gt;""),O1452*$H1447*$F1447,"")</f>
        <v/>
      </c>
      <c r="AB1452" s="20" t="str">
        <f>IF(AND(P1452&lt;&gt;"",$H1447&lt;&gt;"",$F1447&lt;&gt;""),P1452*$H1447*$F1447,"")</f>
        <v/>
      </c>
      <c r="AC1452" s="20" t="str">
        <f>IF(AND(Q1452&lt;&gt;"",$H1447&lt;&gt;"",$F1447&lt;&gt;""),Q1452*$H1447*$F1447,"")</f>
        <v/>
      </c>
      <c r="AD1452" s="20" t="str">
        <f>IF(AND(R1452&lt;&gt;"",$H1447&lt;&gt;"",$F1447&lt;&gt;""),R1452*$H1447*$F1447,"")</f>
        <v/>
      </c>
      <c r="AE1452" s="20" t="str">
        <f>IF(AND(S1452&lt;&gt;"",$H1447&lt;&gt;"",$F1447&lt;&gt;""),S1452*$H1447*$F1447,"")</f>
        <v/>
      </c>
      <c r="AF1452" s="20" t="str">
        <f>IF(AND(T1452&lt;&gt;"",$H1447&lt;&gt;"",$F1447&lt;&gt;""),T1452*$H1447*$F1447,"")</f>
        <v/>
      </c>
      <c r="AG1452" s="20" t="str">
        <f>IF(AND(U1452&lt;&gt;"",$H1447&lt;&gt;"",$F1447&lt;&gt;""),U1452*$H1447*$F1447,"")</f>
        <v/>
      </c>
      <c r="AH1452" s="20" t="str">
        <f>IF(AND(V1452&lt;&gt;"",$H1447&lt;&gt;"",$F1447&lt;&gt;""),V1452*$H1447*$F1447,"")</f>
        <v/>
      </c>
      <c r="AI1452" s="20" t="str">
        <f>IF(AND(W1452&lt;&gt;"",$H1447&lt;&gt;"",$F1447&lt;&gt;""),W1452*$H1447*$F1447,"")</f>
        <v/>
      </c>
      <c r="AJ1452" s="20" t="str">
        <f>IF(AND(X1452&lt;&gt;"",$H1447&lt;&gt;"",$F1447&lt;&gt;""),X1452*$H1447*$F1447,"")</f>
        <v/>
      </c>
    </row>
    <row r="1453" spans="1:36" ht="23.25" customHeight="1" x14ac:dyDescent="0.25">
      <c r="A1453" s="24"/>
      <c r="B1453" s="24"/>
      <c r="J1453" s="20" t="str">
        <f t="shared" si="63"/>
        <v/>
      </c>
      <c r="K1453" s="20" t="str">
        <f t="shared" si="64"/>
        <v/>
      </c>
      <c r="L1453" s="20" t="str">
        <f>IF(D1448&lt;&gt;"",MONTH(D1448),"")</f>
        <v/>
      </c>
      <c r="M1453" s="23" t="str">
        <f>IF(AND(($D1455)&lt;&gt;"",($E1455)&lt;&gt;""),IF(MIN(DATEVALUE($E1455),Base!K$3)-MAX(DATEVALUE($D1455),Base!K$2)+1&gt;=0,MIN(DATEVALUE($E1455),Base!K$3)-MAX(DATEVALUE($D1455),Base!K$2)+1,0),"")</f>
        <v/>
      </c>
      <c r="N1453" s="23" t="str">
        <f>IF(AND(($D1455)&lt;&gt;"",($E1455)&lt;&gt;""),IF(MIN(DATEVALUE($E1455),Base!L$3)-MAX(DATEVALUE($D1455),Base!L$2)+1&gt;=0,MIN(DATEVALUE($E1455),Base!L$3)-MAX(DATEVALUE($D1455),Base!L$2)+1,0),"")</f>
        <v/>
      </c>
      <c r="O1453" s="23" t="str">
        <f>IF(AND(($D1455)&lt;&gt;"",($E1455)&lt;&gt;""),IF(MIN(DATEVALUE($E1455),Base!M$3)-MAX(DATEVALUE($D1455),Base!M$2)+1&gt;=0,MIN(DATEVALUE($E1455),Base!M$3)-MAX(DATEVALUE($D1455),Base!M$2)+1,0),"")</f>
        <v/>
      </c>
      <c r="P1453" s="23" t="str">
        <f>IF(AND(($D1455)&lt;&gt;"",($E1455)&lt;&gt;""),IF(MIN(DATEVALUE($E1455),Base!N$3)-MAX(DATEVALUE($D1455),Base!N$2)+1&gt;=0,MIN(DATEVALUE($E1455),Base!N$3)-MAX(DATEVALUE($D1455),Base!N$2)+1,0),"")</f>
        <v/>
      </c>
      <c r="Q1453" s="23" t="str">
        <f>IF(AND(($D1455)&lt;&gt;"",($E1455)&lt;&gt;""),IF(MIN(DATEVALUE($E1455),Base!O$3)-MAX(DATEVALUE($D1455),Base!O$2)+1&gt;=0,MIN(DATEVALUE($E1455),Base!O$3)-MAX(DATEVALUE($D1455),Base!O$2)+1,0),"")</f>
        <v/>
      </c>
      <c r="R1453" s="23" t="str">
        <f>IF(AND(($D1455)&lt;&gt;"",($E1455)&lt;&gt;""),IF(MIN(DATEVALUE($E1455),Base!P$3)-MAX(DATEVALUE($D1455),Base!P$2)+1&gt;=0,MIN(DATEVALUE($E1455),Base!P$3)-MAX(DATEVALUE($D1455),Base!P$2)+1,0),"")</f>
        <v/>
      </c>
      <c r="S1453" s="23" t="str">
        <f>IF(AND(($D1455)&lt;&gt;"",($E1455)&lt;&gt;""),IF(MIN(DATEVALUE($E1455),Base!Q$3)-MAX(DATEVALUE($D1455),Base!Q$2)+1&gt;=0,MIN(DATEVALUE($E1455),Base!Q$3)-MAX(DATEVALUE($D1455),Base!Q$2)+1,0),"")</f>
        <v/>
      </c>
      <c r="T1453" s="23" t="str">
        <f>IF(AND(($D1455)&lt;&gt;"",($E1455)&lt;&gt;""),IF(MIN(DATEVALUE($E1455),Base!R$3)-MAX(DATEVALUE($D1455),Base!R$2)+1&gt;=0,MIN(DATEVALUE($E1455),Base!R$3)-MAX(DATEVALUE($D1455),Base!R$2)+1,0),"")</f>
        <v/>
      </c>
      <c r="U1453" s="23" t="str">
        <f>IF(AND(($D1455)&lt;&gt;"",($E1455)&lt;&gt;""),IF(MIN(DATEVALUE($E1455),Base!S$3)-MAX(DATEVALUE($D1455),Base!S$2)+1&gt;=0,MIN(DATEVALUE($E1455),Base!S$3)-MAX(DATEVALUE($D1455),Base!S$2)+1,0),"")</f>
        <v/>
      </c>
      <c r="V1453" s="23" t="str">
        <f>IF(AND(($D1455)&lt;&gt;"",($E1455)&lt;&gt;""),IF(MIN(DATEVALUE($E1455),Base!T$3)-MAX(DATEVALUE($D1455),Base!T$2)+1&gt;=0,MIN(DATEVALUE($E1455),Base!T$3)-MAX(DATEVALUE($D1455),Base!T$2)+1,0),"")</f>
        <v/>
      </c>
      <c r="W1453" s="23" t="str">
        <f>IF(AND(($D1455)&lt;&gt;"",($E1455)&lt;&gt;""),IF(MIN(DATEVALUE($E1455),Base!U$3)-MAX(DATEVALUE($D1455),Base!U$2)+1&gt;=0,MIN(DATEVALUE($E1455),Base!U$3)-MAX(DATEVALUE($D1455),Base!U$2)+1,0),"")</f>
        <v/>
      </c>
      <c r="X1453" s="23" t="str">
        <f>IF(AND(($D1455)&lt;&gt;"",($E1455)&lt;&gt;""),IF(MIN(DATEVALUE($E1455),Base!V$3)-MAX(DATEVALUE($D1455),Base!V$2)+1&gt;=0,MIN(DATEVALUE($E1455),Base!V$3)-MAX(DATEVALUE($D1455),Base!V$2)+1,0),"")</f>
        <v/>
      </c>
      <c r="Y1453" s="20" t="str">
        <f>IF(AND(M1453&lt;&gt;"",$H1449&lt;&gt;"",$F1449&lt;&gt;""),M1453*$H1449*$F1449,"")</f>
        <v/>
      </c>
      <c r="Z1453" s="20" t="str">
        <f>IF(AND(N1453&lt;&gt;"",$H1448&lt;&gt;"",$F1448&lt;&gt;""),N1453*$H1448*$F1448,"")</f>
        <v/>
      </c>
      <c r="AA1453" s="20" t="str">
        <f>IF(AND(O1453&lt;&gt;"",$H1448&lt;&gt;"",$F1448&lt;&gt;""),O1453*$H1448*$F1448,"")</f>
        <v/>
      </c>
      <c r="AB1453" s="20" t="str">
        <f>IF(AND(P1453&lt;&gt;"",$H1448&lt;&gt;"",$F1448&lt;&gt;""),P1453*$H1448*$F1448,"")</f>
        <v/>
      </c>
      <c r="AC1453" s="20" t="str">
        <f>IF(AND(Q1453&lt;&gt;"",$H1448&lt;&gt;"",$F1448&lt;&gt;""),Q1453*$H1448*$F1448,"")</f>
        <v/>
      </c>
      <c r="AD1453" s="20" t="str">
        <f>IF(AND(R1453&lt;&gt;"",$H1448&lt;&gt;"",$F1448&lt;&gt;""),R1453*$H1448*$F1448,"")</f>
        <v/>
      </c>
      <c r="AE1453" s="20" t="str">
        <f>IF(AND(S1453&lt;&gt;"",$H1448&lt;&gt;"",$F1448&lt;&gt;""),S1453*$H1448*$F1448,"")</f>
        <v/>
      </c>
      <c r="AF1453" s="20" t="str">
        <f>IF(AND(T1453&lt;&gt;"",$H1448&lt;&gt;"",$F1448&lt;&gt;""),T1453*$H1448*$F1448,"")</f>
        <v/>
      </c>
      <c r="AG1453" s="20" t="str">
        <f>IF(AND(U1453&lt;&gt;"",$H1448&lt;&gt;"",$F1448&lt;&gt;""),U1453*$H1448*$F1448,"")</f>
        <v/>
      </c>
      <c r="AH1453" s="20" t="str">
        <f>IF(AND(V1453&lt;&gt;"",$H1448&lt;&gt;"",$F1448&lt;&gt;""),V1453*$H1448*$F1448,"")</f>
        <v/>
      </c>
      <c r="AI1453" s="20" t="str">
        <f>IF(AND(W1453&lt;&gt;"",$H1448&lt;&gt;"",$F1448&lt;&gt;""),W1453*$H1448*$F1448,"")</f>
        <v/>
      </c>
      <c r="AJ1453" s="20" t="str">
        <f>IF(AND(X1453&lt;&gt;"",$H1448&lt;&gt;"",$F1448&lt;&gt;""),X1453*$H1448*$F1448,"")</f>
        <v/>
      </c>
    </row>
    <row r="1454" spans="1:36" ht="23.25" customHeight="1" x14ac:dyDescent="0.25">
      <c r="A1454" s="24"/>
      <c r="B1454" s="24"/>
      <c r="J1454" s="20" t="str">
        <f t="shared" si="63"/>
        <v/>
      </c>
      <c r="K1454" s="20" t="str">
        <f t="shared" si="64"/>
        <v/>
      </c>
      <c r="L1454" s="20" t="str">
        <f>IF(D1449&lt;&gt;"",MONTH(D1449),"")</f>
        <v/>
      </c>
      <c r="M1454" s="23" t="str">
        <f>IF(AND(($D1456)&lt;&gt;"",($E1456)&lt;&gt;""),IF(MIN(DATEVALUE($E1456),Base!K$3)-MAX(DATEVALUE($D1456),Base!K$2)+1&gt;=0,MIN(DATEVALUE($E1456),Base!K$3)-MAX(DATEVALUE($D1456),Base!K$2)+1,0),"")</f>
        <v/>
      </c>
      <c r="N1454" s="23" t="str">
        <f>IF(AND(($D1456)&lt;&gt;"",($E1456)&lt;&gt;""),IF(MIN(DATEVALUE($E1456),Base!L$3)-MAX(DATEVALUE($D1456),Base!L$2)+1&gt;=0,MIN(DATEVALUE($E1456),Base!L$3)-MAX(DATEVALUE($D1456),Base!L$2)+1,0),"")</f>
        <v/>
      </c>
      <c r="O1454" s="23" t="str">
        <f>IF(AND(($D1456)&lt;&gt;"",($E1456)&lt;&gt;""),IF(MIN(DATEVALUE($E1456),Base!M$3)-MAX(DATEVALUE($D1456),Base!M$2)+1&gt;=0,MIN(DATEVALUE($E1456),Base!M$3)-MAX(DATEVALUE($D1456),Base!M$2)+1,0),"")</f>
        <v/>
      </c>
      <c r="P1454" s="23" t="str">
        <f>IF(AND(($D1456)&lt;&gt;"",($E1456)&lt;&gt;""),IF(MIN(DATEVALUE($E1456),Base!N$3)-MAX(DATEVALUE($D1456),Base!N$2)+1&gt;=0,MIN(DATEVALUE($E1456),Base!N$3)-MAX(DATEVALUE($D1456),Base!N$2)+1,0),"")</f>
        <v/>
      </c>
      <c r="Q1454" s="23" t="str">
        <f>IF(AND(($D1456)&lt;&gt;"",($E1456)&lt;&gt;""),IF(MIN(DATEVALUE($E1456),Base!O$3)-MAX(DATEVALUE($D1456),Base!O$2)+1&gt;=0,MIN(DATEVALUE($E1456),Base!O$3)-MAX(DATEVALUE($D1456),Base!O$2)+1,0),"")</f>
        <v/>
      </c>
      <c r="R1454" s="23" t="str">
        <f>IF(AND(($D1456)&lt;&gt;"",($E1456)&lt;&gt;""),IF(MIN(DATEVALUE($E1456),Base!P$3)-MAX(DATEVALUE($D1456),Base!P$2)+1&gt;=0,MIN(DATEVALUE($E1456),Base!P$3)-MAX(DATEVALUE($D1456),Base!P$2)+1,0),"")</f>
        <v/>
      </c>
      <c r="S1454" s="23" t="str">
        <f>IF(AND(($D1456)&lt;&gt;"",($E1456)&lt;&gt;""),IF(MIN(DATEVALUE($E1456),Base!Q$3)-MAX(DATEVALUE($D1456),Base!Q$2)+1&gt;=0,MIN(DATEVALUE($E1456),Base!Q$3)-MAX(DATEVALUE($D1456),Base!Q$2)+1,0),"")</f>
        <v/>
      </c>
      <c r="T1454" s="23" t="str">
        <f>IF(AND(($D1456)&lt;&gt;"",($E1456)&lt;&gt;""),IF(MIN(DATEVALUE($E1456),Base!R$3)-MAX(DATEVALUE($D1456),Base!R$2)+1&gt;=0,MIN(DATEVALUE($E1456),Base!R$3)-MAX(DATEVALUE($D1456),Base!R$2)+1,0),"")</f>
        <v/>
      </c>
      <c r="U1454" s="23" t="str">
        <f>IF(AND(($D1456)&lt;&gt;"",($E1456)&lt;&gt;""),IF(MIN(DATEVALUE($E1456),Base!S$3)-MAX(DATEVALUE($D1456),Base!S$2)+1&gt;=0,MIN(DATEVALUE($E1456),Base!S$3)-MAX(DATEVALUE($D1456),Base!S$2)+1,0),"")</f>
        <v/>
      </c>
      <c r="V1454" s="23" t="str">
        <f>IF(AND(($D1456)&lt;&gt;"",($E1456)&lt;&gt;""),IF(MIN(DATEVALUE($E1456),Base!T$3)-MAX(DATEVALUE($D1456),Base!T$2)+1&gt;=0,MIN(DATEVALUE($E1456),Base!T$3)-MAX(DATEVALUE($D1456),Base!T$2)+1,0),"")</f>
        <v/>
      </c>
      <c r="W1454" s="23" t="str">
        <f>IF(AND(($D1456)&lt;&gt;"",($E1456)&lt;&gt;""),IF(MIN(DATEVALUE($E1456),Base!U$3)-MAX(DATEVALUE($D1456),Base!U$2)+1&gt;=0,MIN(DATEVALUE($E1456),Base!U$3)-MAX(DATEVALUE($D1456),Base!U$2)+1,0),"")</f>
        <v/>
      </c>
      <c r="X1454" s="23" t="str">
        <f>IF(AND(($D1456)&lt;&gt;"",($E1456)&lt;&gt;""),IF(MIN(DATEVALUE($E1456),Base!V$3)-MAX(DATEVALUE($D1456),Base!V$2)+1&gt;=0,MIN(DATEVALUE($E1456),Base!V$3)-MAX(DATEVALUE($D1456),Base!V$2)+1,0),"")</f>
        <v/>
      </c>
      <c r="Y1454" s="20" t="str">
        <f>IF(AND(M1454&lt;&gt;"",$H1450&lt;&gt;"",$F1450&lt;&gt;""),M1454*$H1450*$F1450,"")</f>
        <v/>
      </c>
      <c r="Z1454" s="20" t="str">
        <f>IF(AND(N1454&lt;&gt;"",$H1449&lt;&gt;"",$F1449&lt;&gt;""),N1454*$H1449*$F1449,"")</f>
        <v/>
      </c>
      <c r="AA1454" s="20" t="str">
        <f>IF(AND(O1454&lt;&gt;"",$H1449&lt;&gt;"",$F1449&lt;&gt;""),O1454*$H1449*$F1449,"")</f>
        <v/>
      </c>
      <c r="AB1454" s="20" t="str">
        <f>IF(AND(P1454&lt;&gt;"",$H1449&lt;&gt;"",$F1449&lt;&gt;""),P1454*$H1449*$F1449,"")</f>
        <v/>
      </c>
      <c r="AC1454" s="20" t="str">
        <f>IF(AND(Q1454&lt;&gt;"",$H1449&lt;&gt;"",$F1449&lt;&gt;""),Q1454*$H1449*$F1449,"")</f>
        <v/>
      </c>
      <c r="AD1454" s="20" t="str">
        <f>IF(AND(R1454&lt;&gt;"",$H1449&lt;&gt;"",$F1449&lt;&gt;""),R1454*$H1449*$F1449,"")</f>
        <v/>
      </c>
      <c r="AE1454" s="20" t="str">
        <f>IF(AND(S1454&lt;&gt;"",$H1449&lt;&gt;"",$F1449&lt;&gt;""),S1454*$H1449*$F1449,"")</f>
        <v/>
      </c>
      <c r="AF1454" s="20" t="str">
        <f>IF(AND(T1454&lt;&gt;"",$H1449&lt;&gt;"",$F1449&lt;&gt;""),T1454*$H1449*$F1449,"")</f>
        <v/>
      </c>
      <c r="AG1454" s="20" t="str">
        <f>IF(AND(U1454&lt;&gt;"",$H1449&lt;&gt;"",$F1449&lt;&gt;""),U1454*$H1449*$F1449,"")</f>
        <v/>
      </c>
      <c r="AH1454" s="20" t="str">
        <f>IF(AND(V1454&lt;&gt;"",$H1449&lt;&gt;"",$F1449&lt;&gt;""),V1454*$H1449*$F1449,"")</f>
        <v/>
      </c>
      <c r="AI1454" s="20" t="str">
        <f>IF(AND(W1454&lt;&gt;"",$H1449&lt;&gt;"",$F1449&lt;&gt;""),W1454*$H1449*$F1449,"")</f>
        <v/>
      </c>
      <c r="AJ1454" s="20" t="str">
        <f>IF(AND(X1454&lt;&gt;"",$H1449&lt;&gt;"",$F1449&lt;&gt;""),X1454*$H1449*$F1449,"")</f>
        <v/>
      </c>
    </row>
    <row r="1455" spans="1:36" ht="23.25" customHeight="1" x14ac:dyDescent="0.25">
      <c r="A1455" s="24"/>
      <c r="B1455" s="24"/>
      <c r="J1455" s="20" t="str">
        <f t="shared" si="63"/>
        <v/>
      </c>
      <c r="K1455" s="20" t="str">
        <f t="shared" si="64"/>
        <v/>
      </c>
      <c r="L1455" s="20" t="str">
        <f>IF(D1450&lt;&gt;"",MONTH(D1450),"")</f>
        <v/>
      </c>
      <c r="M1455" s="23" t="str">
        <f>IF(AND(($D1457)&lt;&gt;"",($E1457)&lt;&gt;""),IF(MIN(DATEVALUE($E1457),Base!K$3)-MAX(DATEVALUE($D1457),Base!K$2)+1&gt;=0,MIN(DATEVALUE($E1457),Base!K$3)-MAX(DATEVALUE($D1457),Base!K$2)+1,0),"")</f>
        <v/>
      </c>
      <c r="N1455" s="23" t="str">
        <f>IF(AND(($D1457)&lt;&gt;"",($E1457)&lt;&gt;""),IF(MIN(DATEVALUE($E1457),Base!L$3)-MAX(DATEVALUE($D1457),Base!L$2)+1&gt;=0,MIN(DATEVALUE($E1457),Base!L$3)-MAX(DATEVALUE($D1457),Base!L$2)+1,0),"")</f>
        <v/>
      </c>
      <c r="O1455" s="23" t="str">
        <f>IF(AND(($D1457)&lt;&gt;"",($E1457)&lt;&gt;""),IF(MIN(DATEVALUE($E1457),Base!M$3)-MAX(DATEVALUE($D1457),Base!M$2)+1&gt;=0,MIN(DATEVALUE($E1457),Base!M$3)-MAX(DATEVALUE($D1457),Base!M$2)+1,0),"")</f>
        <v/>
      </c>
      <c r="P1455" s="23" t="str">
        <f>IF(AND(($D1457)&lt;&gt;"",($E1457)&lt;&gt;""),IF(MIN(DATEVALUE($E1457),Base!N$3)-MAX(DATEVALUE($D1457),Base!N$2)+1&gt;=0,MIN(DATEVALUE($E1457),Base!N$3)-MAX(DATEVALUE($D1457),Base!N$2)+1,0),"")</f>
        <v/>
      </c>
      <c r="Q1455" s="23" t="str">
        <f>IF(AND(($D1457)&lt;&gt;"",($E1457)&lt;&gt;""),IF(MIN(DATEVALUE($E1457),Base!O$3)-MAX(DATEVALUE($D1457),Base!O$2)+1&gt;=0,MIN(DATEVALUE($E1457),Base!O$3)-MAX(DATEVALUE($D1457),Base!O$2)+1,0),"")</f>
        <v/>
      </c>
      <c r="R1455" s="23" t="str">
        <f>IF(AND(($D1457)&lt;&gt;"",($E1457)&lt;&gt;""),IF(MIN(DATEVALUE($E1457),Base!P$3)-MAX(DATEVALUE($D1457),Base!P$2)+1&gt;=0,MIN(DATEVALUE($E1457),Base!P$3)-MAX(DATEVALUE($D1457),Base!P$2)+1,0),"")</f>
        <v/>
      </c>
      <c r="S1455" s="23" t="str">
        <f>IF(AND(($D1457)&lt;&gt;"",($E1457)&lt;&gt;""),IF(MIN(DATEVALUE($E1457),Base!Q$3)-MAX(DATEVALUE($D1457),Base!Q$2)+1&gt;=0,MIN(DATEVALUE($E1457),Base!Q$3)-MAX(DATEVALUE($D1457),Base!Q$2)+1,0),"")</f>
        <v/>
      </c>
      <c r="T1455" s="23" t="str">
        <f>IF(AND(($D1457)&lt;&gt;"",($E1457)&lt;&gt;""),IF(MIN(DATEVALUE($E1457),Base!R$3)-MAX(DATEVALUE($D1457),Base!R$2)+1&gt;=0,MIN(DATEVALUE($E1457),Base!R$3)-MAX(DATEVALUE($D1457),Base!R$2)+1,0),"")</f>
        <v/>
      </c>
      <c r="U1455" s="23" t="str">
        <f>IF(AND(($D1457)&lt;&gt;"",($E1457)&lt;&gt;""),IF(MIN(DATEVALUE($E1457),Base!S$3)-MAX(DATEVALUE($D1457),Base!S$2)+1&gt;=0,MIN(DATEVALUE($E1457),Base!S$3)-MAX(DATEVALUE($D1457),Base!S$2)+1,0),"")</f>
        <v/>
      </c>
      <c r="V1455" s="23" t="str">
        <f>IF(AND(($D1457)&lt;&gt;"",($E1457)&lt;&gt;""),IF(MIN(DATEVALUE($E1457),Base!T$3)-MAX(DATEVALUE($D1457),Base!T$2)+1&gt;=0,MIN(DATEVALUE($E1457),Base!T$3)-MAX(DATEVALUE($D1457),Base!T$2)+1,0),"")</f>
        <v/>
      </c>
      <c r="W1455" s="23" t="str">
        <f>IF(AND(($D1457)&lt;&gt;"",($E1457)&lt;&gt;""),IF(MIN(DATEVALUE($E1457),Base!U$3)-MAX(DATEVALUE($D1457),Base!U$2)+1&gt;=0,MIN(DATEVALUE($E1457),Base!U$3)-MAX(DATEVALUE($D1457),Base!U$2)+1,0),"")</f>
        <v/>
      </c>
      <c r="X1455" s="23" t="str">
        <f>IF(AND(($D1457)&lt;&gt;"",($E1457)&lt;&gt;""),IF(MIN(DATEVALUE($E1457),Base!V$3)-MAX(DATEVALUE($D1457),Base!V$2)+1&gt;=0,MIN(DATEVALUE($E1457),Base!V$3)-MAX(DATEVALUE($D1457),Base!V$2)+1,0),"")</f>
        <v/>
      </c>
      <c r="Y1455" s="20" t="str">
        <f>IF(AND(M1455&lt;&gt;"",$H1451&lt;&gt;"",$F1451&lt;&gt;""),M1455*$H1451*$F1451,"")</f>
        <v/>
      </c>
      <c r="Z1455" s="20" t="str">
        <f>IF(AND(N1455&lt;&gt;"",$H1450&lt;&gt;"",$F1450&lt;&gt;""),N1455*$H1450*$F1450,"")</f>
        <v/>
      </c>
      <c r="AA1455" s="20" t="str">
        <f>IF(AND(O1455&lt;&gt;"",$H1450&lt;&gt;"",$F1450&lt;&gt;""),O1455*$H1450*$F1450,"")</f>
        <v/>
      </c>
      <c r="AB1455" s="20" t="str">
        <f>IF(AND(P1455&lt;&gt;"",$H1450&lt;&gt;"",$F1450&lt;&gt;""),P1455*$H1450*$F1450,"")</f>
        <v/>
      </c>
      <c r="AC1455" s="20" t="str">
        <f>IF(AND(Q1455&lt;&gt;"",$H1450&lt;&gt;"",$F1450&lt;&gt;""),Q1455*$H1450*$F1450,"")</f>
        <v/>
      </c>
      <c r="AD1455" s="20" t="str">
        <f>IF(AND(R1455&lt;&gt;"",$H1450&lt;&gt;"",$F1450&lt;&gt;""),R1455*$H1450*$F1450,"")</f>
        <v/>
      </c>
      <c r="AE1455" s="20" t="str">
        <f>IF(AND(S1455&lt;&gt;"",$H1450&lt;&gt;"",$F1450&lt;&gt;""),S1455*$H1450*$F1450,"")</f>
        <v/>
      </c>
      <c r="AF1455" s="20" t="str">
        <f>IF(AND(T1455&lt;&gt;"",$H1450&lt;&gt;"",$F1450&lt;&gt;""),T1455*$H1450*$F1450,"")</f>
        <v/>
      </c>
      <c r="AG1455" s="20" t="str">
        <f>IF(AND(U1455&lt;&gt;"",$H1450&lt;&gt;"",$F1450&lt;&gt;""),U1455*$H1450*$F1450,"")</f>
        <v/>
      </c>
      <c r="AH1455" s="20" t="str">
        <f>IF(AND(V1455&lt;&gt;"",$H1450&lt;&gt;"",$F1450&lt;&gt;""),V1455*$H1450*$F1450,"")</f>
        <v/>
      </c>
      <c r="AI1455" s="20" t="str">
        <f>IF(AND(W1455&lt;&gt;"",$H1450&lt;&gt;"",$F1450&lt;&gt;""),W1455*$H1450*$F1450,"")</f>
        <v/>
      </c>
      <c r="AJ1455" s="20" t="str">
        <f>IF(AND(X1455&lt;&gt;"",$H1450&lt;&gt;"",$F1450&lt;&gt;""),X1455*$H1450*$F1450,"")</f>
        <v/>
      </c>
    </row>
    <row r="1456" spans="1:36" ht="23.25" customHeight="1" x14ac:dyDescent="0.25">
      <c r="A1456" s="24"/>
      <c r="B1456" s="24"/>
      <c r="J1456" s="20" t="str">
        <f t="shared" si="63"/>
        <v/>
      </c>
      <c r="K1456" s="20" t="str">
        <f t="shared" si="64"/>
        <v/>
      </c>
      <c r="L1456" s="20" t="str">
        <f>IF(D1451&lt;&gt;"",MONTH(D1451),"")</f>
        <v/>
      </c>
      <c r="M1456" s="23" t="str">
        <f>IF(AND(($D1458)&lt;&gt;"",($E1458)&lt;&gt;""),IF(MIN(DATEVALUE($E1458),Base!K$3)-MAX(DATEVALUE($D1458),Base!K$2)+1&gt;=0,MIN(DATEVALUE($E1458),Base!K$3)-MAX(DATEVALUE($D1458),Base!K$2)+1,0),"")</f>
        <v/>
      </c>
      <c r="N1456" s="23" t="str">
        <f>IF(AND(($D1458)&lt;&gt;"",($E1458)&lt;&gt;""),IF(MIN(DATEVALUE($E1458),Base!L$3)-MAX(DATEVALUE($D1458),Base!L$2)+1&gt;=0,MIN(DATEVALUE($E1458),Base!L$3)-MAX(DATEVALUE($D1458),Base!L$2)+1,0),"")</f>
        <v/>
      </c>
      <c r="O1456" s="23" t="str">
        <f>IF(AND(($D1458)&lt;&gt;"",($E1458)&lt;&gt;""),IF(MIN(DATEVALUE($E1458),Base!M$3)-MAX(DATEVALUE($D1458),Base!M$2)+1&gt;=0,MIN(DATEVALUE($E1458),Base!M$3)-MAX(DATEVALUE($D1458),Base!M$2)+1,0),"")</f>
        <v/>
      </c>
      <c r="P1456" s="23" t="str">
        <f>IF(AND(($D1458)&lt;&gt;"",($E1458)&lt;&gt;""),IF(MIN(DATEVALUE($E1458),Base!N$3)-MAX(DATEVALUE($D1458),Base!N$2)+1&gt;=0,MIN(DATEVALUE($E1458),Base!N$3)-MAX(DATEVALUE($D1458),Base!N$2)+1,0),"")</f>
        <v/>
      </c>
      <c r="Q1456" s="23" t="str">
        <f>IF(AND(($D1458)&lt;&gt;"",($E1458)&lt;&gt;""),IF(MIN(DATEVALUE($E1458),Base!O$3)-MAX(DATEVALUE($D1458),Base!O$2)+1&gt;=0,MIN(DATEVALUE($E1458),Base!O$3)-MAX(DATEVALUE($D1458),Base!O$2)+1,0),"")</f>
        <v/>
      </c>
      <c r="R1456" s="23" t="str">
        <f>IF(AND(($D1458)&lt;&gt;"",($E1458)&lt;&gt;""),IF(MIN(DATEVALUE($E1458),Base!P$3)-MAX(DATEVALUE($D1458),Base!P$2)+1&gt;=0,MIN(DATEVALUE($E1458),Base!P$3)-MAX(DATEVALUE($D1458),Base!P$2)+1,0),"")</f>
        <v/>
      </c>
      <c r="S1456" s="23" t="str">
        <f>IF(AND(($D1458)&lt;&gt;"",($E1458)&lt;&gt;""),IF(MIN(DATEVALUE($E1458),Base!Q$3)-MAX(DATEVALUE($D1458),Base!Q$2)+1&gt;=0,MIN(DATEVALUE($E1458),Base!Q$3)-MAX(DATEVALUE($D1458),Base!Q$2)+1,0),"")</f>
        <v/>
      </c>
      <c r="T1456" s="23" t="str">
        <f>IF(AND(($D1458)&lt;&gt;"",($E1458)&lt;&gt;""),IF(MIN(DATEVALUE($E1458),Base!R$3)-MAX(DATEVALUE($D1458),Base!R$2)+1&gt;=0,MIN(DATEVALUE($E1458),Base!R$3)-MAX(DATEVALUE($D1458),Base!R$2)+1,0),"")</f>
        <v/>
      </c>
      <c r="U1456" s="23" t="str">
        <f>IF(AND(($D1458)&lt;&gt;"",($E1458)&lt;&gt;""),IF(MIN(DATEVALUE($E1458),Base!S$3)-MAX(DATEVALUE($D1458),Base!S$2)+1&gt;=0,MIN(DATEVALUE($E1458),Base!S$3)-MAX(DATEVALUE($D1458),Base!S$2)+1,0),"")</f>
        <v/>
      </c>
      <c r="V1456" s="23" t="str">
        <f>IF(AND(($D1458)&lt;&gt;"",($E1458)&lt;&gt;""),IF(MIN(DATEVALUE($E1458),Base!T$3)-MAX(DATEVALUE($D1458),Base!T$2)+1&gt;=0,MIN(DATEVALUE($E1458),Base!T$3)-MAX(DATEVALUE($D1458),Base!T$2)+1,0),"")</f>
        <v/>
      </c>
      <c r="W1456" s="23" t="str">
        <f>IF(AND(($D1458)&lt;&gt;"",($E1458)&lt;&gt;""),IF(MIN(DATEVALUE($E1458),Base!U$3)-MAX(DATEVALUE($D1458),Base!U$2)+1&gt;=0,MIN(DATEVALUE($E1458),Base!U$3)-MAX(DATEVALUE($D1458),Base!U$2)+1,0),"")</f>
        <v/>
      </c>
      <c r="X1456" s="23" t="str">
        <f>IF(AND(($D1458)&lt;&gt;"",($E1458)&lt;&gt;""),IF(MIN(DATEVALUE($E1458),Base!V$3)-MAX(DATEVALUE($D1458),Base!V$2)+1&gt;=0,MIN(DATEVALUE($E1458),Base!V$3)-MAX(DATEVALUE($D1458),Base!V$2)+1,0),"")</f>
        <v/>
      </c>
      <c r="Y1456" s="20" t="str">
        <f>IF(AND(M1456&lt;&gt;"",$H1452&lt;&gt;"",$F1452&lt;&gt;""),M1456*$H1452*$F1452,"")</f>
        <v/>
      </c>
      <c r="Z1456" s="20" t="str">
        <f>IF(AND(N1456&lt;&gt;"",$H1451&lt;&gt;"",$F1451&lt;&gt;""),N1456*$H1451*$F1451,"")</f>
        <v/>
      </c>
      <c r="AA1456" s="20" t="str">
        <f>IF(AND(O1456&lt;&gt;"",$H1451&lt;&gt;"",$F1451&lt;&gt;""),O1456*$H1451*$F1451,"")</f>
        <v/>
      </c>
      <c r="AB1456" s="20" t="str">
        <f>IF(AND(P1456&lt;&gt;"",$H1451&lt;&gt;"",$F1451&lt;&gt;""),P1456*$H1451*$F1451,"")</f>
        <v/>
      </c>
      <c r="AC1456" s="20" t="str">
        <f>IF(AND(Q1456&lt;&gt;"",$H1451&lt;&gt;"",$F1451&lt;&gt;""),Q1456*$H1451*$F1451,"")</f>
        <v/>
      </c>
      <c r="AD1456" s="20" t="str">
        <f>IF(AND(R1456&lt;&gt;"",$H1451&lt;&gt;"",$F1451&lt;&gt;""),R1456*$H1451*$F1451,"")</f>
        <v/>
      </c>
      <c r="AE1456" s="20" t="str">
        <f>IF(AND(S1456&lt;&gt;"",$H1451&lt;&gt;"",$F1451&lt;&gt;""),S1456*$H1451*$F1451,"")</f>
        <v/>
      </c>
      <c r="AF1456" s="20" t="str">
        <f>IF(AND(T1456&lt;&gt;"",$H1451&lt;&gt;"",$F1451&lt;&gt;""),T1456*$H1451*$F1451,"")</f>
        <v/>
      </c>
      <c r="AG1456" s="20" t="str">
        <f>IF(AND(U1456&lt;&gt;"",$H1451&lt;&gt;"",$F1451&lt;&gt;""),U1456*$H1451*$F1451,"")</f>
        <v/>
      </c>
      <c r="AH1456" s="20" t="str">
        <f>IF(AND(V1456&lt;&gt;"",$H1451&lt;&gt;"",$F1451&lt;&gt;""),V1456*$H1451*$F1451,"")</f>
        <v/>
      </c>
      <c r="AI1456" s="20" t="str">
        <f>IF(AND(W1456&lt;&gt;"",$H1451&lt;&gt;"",$F1451&lt;&gt;""),W1456*$H1451*$F1451,"")</f>
        <v/>
      </c>
      <c r="AJ1456" s="20" t="str">
        <f>IF(AND(X1456&lt;&gt;"",$H1451&lt;&gt;"",$F1451&lt;&gt;""),X1456*$H1451*$F1451,"")</f>
        <v/>
      </c>
    </row>
    <row r="1457" spans="1:36" ht="23.25" customHeight="1" x14ac:dyDescent="0.25">
      <c r="A1457" s="24"/>
      <c r="B1457" s="24"/>
      <c r="J1457" s="20" t="str">
        <f t="shared" si="63"/>
        <v/>
      </c>
      <c r="K1457" s="20" t="str">
        <f t="shared" si="64"/>
        <v/>
      </c>
      <c r="L1457" s="20" t="str">
        <f>IF(D1452&lt;&gt;"",MONTH(D1452),"")</f>
        <v/>
      </c>
      <c r="M1457" s="23" t="str">
        <f>IF(AND(($D1459)&lt;&gt;"",($E1459)&lt;&gt;""),IF(MIN(DATEVALUE($E1459),Base!K$3)-MAX(DATEVALUE($D1459),Base!K$2)+1&gt;=0,MIN(DATEVALUE($E1459),Base!K$3)-MAX(DATEVALUE($D1459),Base!K$2)+1,0),"")</f>
        <v/>
      </c>
      <c r="N1457" s="23" t="str">
        <f>IF(AND(($D1459)&lt;&gt;"",($E1459)&lt;&gt;""),IF(MIN(DATEVALUE($E1459),Base!L$3)-MAX(DATEVALUE($D1459),Base!L$2)+1&gt;=0,MIN(DATEVALUE($E1459),Base!L$3)-MAX(DATEVALUE($D1459),Base!L$2)+1,0),"")</f>
        <v/>
      </c>
      <c r="O1457" s="23" t="str">
        <f>IF(AND(($D1459)&lt;&gt;"",($E1459)&lt;&gt;""),IF(MIN(DATEVALUE($E1459),Base!M$3)-MAX(DATEVALUE($D1459),Base!M$2)+1&gt;=0,MIN(DATEVALUE($E1459),Base!M$3)-MAX(DATEVALUE($D1459),Base!M$2)+1,0),"")</f>
        <v/>
      </c>
      <c r="P1457" s="23" t="str">
        <f>IF(AND(($D1459)&lt;&gt;"",($E1459)&lt;&gt;""),IF(MIN(DATEVALUE($E1459),Base!N$3)-MAX(DATEVALUE($D1459),Base!N$2)+1&gt;=0,MIN(DATEVALUE($E1459),Base!N$3)-MAX(DATEVALUE($D1459),Base!N$2)+1,0),"")</f>
        <v/>
      </c>
      <c r="Q1457" s="23" t="str">
        <f>IF(AND(($D1459)&lt;&gt;"",($E1459)&lt;&gt;""),IF(MIN(DATEVALUE($E1459),Base!O$3)-MAX(DATEVALUE($D1459),Base!O$2)+1&gt;=0,MIN(DATEVALUE($E1459),Base!O$3)-MAX(DATEVALUE($D1459),Base!O$2)+1,0),"")</f>
        <v/>
      </c>
      <c r="R1457" s="23" t="str">
        <f>IF(AND(($D1459)&lt;&gt;"",($E1459)&lt;&gt;""),IF(MIN(DATEVALUE($E1459),Base!P$3)-MAX(DATEVALUE($D1459),Base!P$2)+1&gt;=0,MIN(DATEVALUE($E1459),Base!P$3)-MAX(DATEVALUE($D1459),Base!P$2)+1,0),"")</f>
        <v/>
      </c>
      <c r="S1457" s="23" t="str">
        <f>IF(AND(($D1459)&lt;&gt;"",($E1459)&lt;&gt;""),IF(MIN(DATEVALUE($E1459),Base!Q$3)-MAX(DATEVALUE($D1459),Base!Q$2)+1&gt;=0,MIN(DATEVALUE($E1459),Base!Q$3)-MAX(DATEVALUE($D1459),Base!Q$2)+1,0),"")</f>
        <v/>
      </c>
      <c r="T1457" s="23" t="str">
        <f>IF(AND(($D1459)&lt;&gt;"",($E1459)&lt;&gt;""),IF(MIN(DATEVALUE($E1459),Base!R$3)-MAX(DATEVALUE($D1459),Base!R$2)+1&gt;=0,MIN(DATEVALUE($E1459),Base!R$3)-MAX(DATEVALUE($D1459),Base!R$2)+1,0),"")</f>
        <v/>
      </c>
      <c r="U1457" s="23" t="str">
        <f>IF(AND(($D1459)&lt;&gt;"",($E1459)&lt;&gt;""),IF(MIN(DATEVALUE($E1459),Base!S$3)-MAX(DATEVALUE($D1459),Base!S$2)+1&gt;=0,MIN(DATEVALUE($E1459),Base!S$3)-MAX(DATEVALUE($D1459),Base!S$2)+1,0),"")</f>
        <v/>
      </c>
      <c r="V1457" s="23" t="str">
        <f>IF(AND(($D1459)&lt;&gt;"",($E1459)&lt;&gt;""),IF(MIN(DATEVALUE($E1459),Base!T$3)-MAX(DATEVALUE($D1459),Base!T$2)+1&gt;=0,MIN(DATEVALUE($E1459),Base!T$3)-MAX(DATEVALUE($D1459),Base!T$2)+1,0),"")</f>
        <v/>
      </c>
      <c r="W1457" s="23" t="str">
        <f>IF(AND(($D1459)&lt;&gt;"",($E1459)&lt;&gt;""),IF(MIN(DATEVALUE($E1459),Base!U$3)-MAX(DATEVALUE($D1459),Base!U$2)+1&gt;=0,MIN(DATEVALUE($E1459),Base!U$3)-MAX(DATEVALUE($D1459),Base!U$2)+1,0),"")</f>
        <v/>
      </c>
      <c r="X1457" s="23" t="str">
        <f>IF(AND(($D1459)&lt;&gt;"",($E1459)&lt;&gt;""),IF(MIN(DATEVALUE($E1459),Base!V$3)-MAX(DATEVALUE($D1459),Base!V$2)+1&gt;=0,MIN(DATEVALUE($E1459),Base!V$3)-MAX(DATEVALUE($D1459),Base!V$2)+1,0),"")</f>
        <v/>
      </c>
      <c r="Y1457" s="20" t="str">
        <f>IF(AND(M1457&lt;&gt;"",$H1453&lt;&gt;"",$F1453&lt;&gt;""),M1457*$H1453*$F1453,"")</f>
        <v/>
      </c>
      <c r="Z1457" s="20" t="str">
        <f>IF(AND(N1457&lt;&gt;"",$H1452&lt;&gt;"",$F1452&lt;&gt;""),N1457*$H1452*$F1452,"")</f>
        <v/>
      </c>
      <c r="AA1457" s="20" t="str">
        <f>IF(AND(O1457&lt;&gt;"",$H1452&lt;&gt;"",$F1452&lt;&gt;""),O1457*$H1452*$F1452,"")</f>
        <v/>
      </c>
      <c r="AB1457" s="20" t="str">
        <f>IF(AND(P1457&lt;&gt;"",$H1452&lt;&gt;"",$F1452&lt;&gt;""),P1457*$H1452*$F1452,"")</f>
        <v/>
      </c>
      <c r="AC1457" s="20" t="str">
        <f>IF(AND(Q1457&lt;&gt;"",$H1452&lt;&gt;"",$F1452&lt;&gt;""),Q1457*$H1452*$F1452,"")</f>
        <v/>
      </c>
      <c r="AD1457" s="20" t="str">
        <f>IF(AND(R1457&lt;&gt;"",$H1452&lt;&gt;"",$F1452&lt;&gt;""),R1457*$H1452*$F1452,"")</f>
        <v/>
      </c>
      <c r="AE1457" s="20" t="str">
        <f>IF(AND(S1457&lt;&gt;"",$H1452&lt;&gt;"",$F1452&lt;&gt;""),S1457*$H1452*$F1452,"")</f>
        <v/>
      </c>
      <c r="AF1457" s="20" t="str">
        <f>IF(AND(T1457&lt;&gt;"",$H1452&lt;&gt;"",$F1452&lt;&gt;""),T1457*$H1452*$F1452,"")</f>
        <v/>
      </c>
      <c r="AG1457" s="20" t="str">
        <f>IF(AND(U1457&lt;&gt;"",$H1452&lt;&gt;"",$F1452&lt;&gt;""),U1457*$H1452*$F1452,"")</f>
        <v/>
      </c>
      <c r="AH1457" s="20" t="str">
        <f>IF(AND(V1457&lt;&gt;"",$H1452&lt;&gt;"",$F1452&lt;&gt;""),V1457*$H1452*$F1452,"")</f>
        <v/>
      </c>
      <c r="AI1457" s="20" t="str">
        <f>IF(AND(W1457&lt;&gt;"",$H1452&lt;&gt;"",$F1452&lt;&gt;""),W1457*$H1452*$F1452,"")</f>
        <v/>
      </c>
      <c r="AJ1457" s="20" t="str">
        <f>IF(AND(X1457&lt;&gt;"",$H1452&lt;&gt;"",$F1452&lt;&gt;""),X1457*$H1452*$F1452,"")</f>
        <v/>
      </c>
    </row>
    <row r="1458" spans="1:36" ht="23.25" customHeight="1" x14ac:dyDescent="0.25">
      <c r="A1458" s="24"/>
      <c r="B1458" s="24"/>
      <c r="J1458" s="20" t="str">
        <f t="shared" si="63"/>
        <v/>
      </c>
      <c r="K1458" s="20" t="str">
        <f t="shared" si="64"/>
        <v/>
      </c>
      <c r="L1458" s="20" t="str">
        <f>IF(D1453&lt;&gt;"",MONTH(D1453),"")</f>
        <v/>
      </c>
      <c r="M1458" s="23" t="str">
        <f>IF(AND(($D1460)&lt;&gt;"",($E1460)&lt;&gt;""),IF(MIN(DATEVALUE($E1460),Base!K$3)-MAX(DATEVALUE($D1460),Base!K$2)+1&gt;=0,MIN(DATEVALUE($E1460),Base!K$3)-MAX(DATEVALUE($D1460),Base!K$2)+1,0),"")</f>
        <v/>
      </c>
      <c r="N1458" s="23" t="str">
        <f>IF(AND(($D1460)&lt;&gt;"",($E1460)&lt;&gt;""),IF(MIN(DATEVALUE($E1460),Base!L$3)-MAX(DATEVALUE($D1460),Base!L$2)+1&gt;=0,MIN(DATEVALUE($E1460),Base!L$3)-MAX(DATEVALUE($D1460),Base!L$2)+1,0),"")</f>
        <v/>
      </c>
      <c r="O1458" s="23" t="str">
        <f>IF(AND(($D1460)&lt;&gt;"",($E1460)&lt;&gt;""),IF(MIN(DATEVALUE($E1460),Base!M$3)-MAX(DATEVALUE($D1460),Base!M$2)+1&gt;=0,MIN(DATEVALUE($E1460),Base!M$3)-MAX(DATEVALUE($D1460),Base!M$2)+1,0),"")</f>
        <v/>
      </c>
      <c r="P1458" s="23" t="str">
        <f>IF(AND(($D1460)&lt;&gt;"",($E1460)&lt;&gt;""),IF(MIN(DATEVALUE($E1460),Base!N$3)-MAX(DATEVALUE($D1460),Base!N$2)+1&gt;=0,MIN(DATEVALUE($E1460),Base!N$3)-MAX(DATEVALUE($D1460),Base!N$2)+1,0),"")</f>
        <v/>
      </c>
      <c r="Q1458" s="23" t="str">
        <f>IF(AND(($D1460)&lt;&gt;"",($E1460)&lt;&gt;""),IF(MIN(DATEVALUE($E1460),Base!O$3)-MAX(DATEVALUE($D1460),Base!O$2)+1&gt;=0,MIN(DATEVALUE($E1460),Base!O$3)-MAX(DATEVALUE($D1460),Base!O$2)+1,0),"")</f>
        <v/>
      </c>
      <c r="R1458" s="23" t="str">
        <f>IF(AND(($D1460)&lt;&gt;"",($E1460)&lt;&gt;""),IF(MIN(DATEVALUE($E1460),Base!P$3)-MAX(DATEVALUE($D1460),Base!P$2)+1&gt;=0,MIN(DATEVALUE($E1460),Base!P$3)-MAX(DATEVALUE($D1460),Base!P$2)+1,0),"")</f>
        <v/>
      </c>
      <c r="S1458" s="23" t="str">
        <f>IF(AND(($D1460)&lt;&gt;"",($E1460)&lt;&gt;""),IF(MIN(DATEVALUE($E1460),Base!Q$3)-MAX(DATEVALUE($D1460),Base!Q$2)+1&gt;=0,MIN(DATEVALUE($E1460),Base!Q$3)-MAX(DATEVALUE($D1460),Base!Q$2)+1,0),"")</f>
        <v/>
      </c>
      <c r="T1458" s="23" t="str">
        <f>IF(AND(($D1460)&lt;&gt;"",($E1460)&lt;&gt;""),IF(MIN(DATEVALUE($E1460),Base!R$3)-MAX(DATEVALUE($D1460),Base!R$2)+1&gt;=0,MIN(DATEVALUE($E1460),Base!R$3)-MAX(DATEVALUE($D1460),Base!R$2)+1,0),"")</f>
        <v/>
      </c>
      <c r="U1458" s="23" t="str">
        <f>IF(AND(($D1460)&lt;&gt;"",($E1460)&lt;&gt;""),IF(MIN(DATEVALUE($E1460),Base!S$3)-MAX(DATEVALUE($D1460),Base!S$2)+1&gt;=0,MIN(DATEVALUE($E1460),Base!S$3)-MAX(DATEVALUE($D1460),Base!S$2)+1,0),"")</f>
        <v/>
      </c>
      <c r="V1458" s="23" t="str">
        <f>IF(AND(($D1460)&lt;&gt;"",($E1460)&lt;&gt;""),IF(MIN(DATEVALUE($E1460),Base!T$3)-MAX(DATEVALUE($D1460),Base!T$2)+1&gt;=0,MIN(DATEVALUE($E1460),Base!T$3)-MAX(DATEVALUE($D1460),Base!T$2)+1,0),"")</f>
        <v/>
      </c>
      <c r="W1458" s="23" t="str">
        <f>IF(AND(($D1460)&lt;&gt;"",($E1460)&lt;&gt;""),IF(MIN(DATEVALUE($E1460),Base!U$3)-MAX(DATEVALUE($D1460),Base!U$2)+1&gt;=0,MIN(DATEVALUE($E1460),Base!U$3)-MAX(DATEVALUE($D1460),Base!U$2)+1,0),"")</f>
        <v/>
      </c>
      <c r="X1458" s="23" t="str">
        <f>IF(AND(($D1460)&lt;&gt;"",($E1460)&lt;&gt;""),IF(MIN(DATEVALUE($E1460),Base!V$3)-MAX(DATEVALUE($D1460),Base!V$2)+1&gt;=0,MIN(DATEVALUE($E1460),Base!V$3)-MAX(DATEVALUE($D1460),Base!V$2)+1,0),"")</f>
        <v/>
      </c>
      <c r="Y1458" s="20" t="str">
        <f>IF(AND(M1458&lt;&gt;"",$H1454&lt;&gt;"",$F1454&lt;&gt;""),M1458*$H1454*$F1454,"")</f>
        <v/>
      </c>
      <c r="Z1458" s="20" t="str">
        <f>IF(AND(N1458&lt;&gt;"",$H1453&lt;&gt;"",$F1453&lt;&gt;""),N1458*$H1453*$F1453,"")</f>
        <v/>
      </c>
      <c r="AA1458" s="20" t="str">
        <f>IF(AND(O1458&lt;&gt;"",$H1453&lt;&gt;"",$F1453&lt;&gt;""),O1458*$H1453*$F1453,"")</f>
        <v/>
      </c>
      <c r="AB1458" s="20" t="str">
        <f>IF(AND(P1458&lt;&gt;"",$H1453&lt;&gt;"",$F1453&lt;&gt;""),P1458*$H1453*$F1453,"")</f>
        <v/>
      </c>
      <c r="AC1458" s="20" t="str">
        <f>IF(AND(Q1458&lt;&gt;"",$H1453&lt;&gt;"",$F1453&lt;&gt;""),Q1458*$H1453*$F1453,"")</f>
        <v/>
      </c>
      <c r="AD1458" s="20" t="str">
        <f>IF(AND(R1458&lt;&gt;"",$H1453&lt;&gt;"",$F1453&lt;&gt;""),R1458*$H1453*$F1453,"")</f>
        <v/>
      </c>
      <c r="AE1458" s="20" t="str">
        <f>IF(AND(S1458&lt;&gt;"",$H1453&lt;&gt;"",$F1453&lt;&gt;""),S1458*$H1453*$F1453,"")</f>
        <v/>
      </c>
      <c r="AF1458" s="20" t="str">
        <f>IF(AND(T1458&lt;&gt;"",$H1453&lt;&gt;"",$F1453&lt;&gt;""),T1458*$H1453*$F1453,"")</f>
        <v/>
      </c>
      <c r="AG1458" s="20" t="str">
        <f>IF(AND(U1458&lt;&gt;"",$H1453&lt;&gt;"",$F1453&lt;&gt;""),U1458*$H1453*$F1453,"")</f>
        <v/>
      </c>
      <c r="AH1458" s="20" t="str">
        <f>IF(AND(V1458&lt;&gt;"",$H1453&lt;&gt;"",$F1453&lt;&gt;""),V1458*$H1453*$F1453,"")</f>
        <v/>
      </c>
      <c r="AI1458" s="20" t="str">
        <f>IF(AND(W1458&lt;&gt;"",$H1453&lt;&gt;"",$F1453&lt;&gt;""),W1458*$H1453*$F1453,"")</f>
        <v/>
      </c>
      <c r="AJ1458" s="20" t="str">
        <f>IF(AND(X1458&lt;&gt;"",$H1453&lt;&gt;"",$F1453&lt;&gt;""),X1458*$H1453*$F1453,"")</f>
        <v/>
      </c>
    </row>
    <row r="1459" spans="1:36" ht="23.25" customHeight="1" x14ac:dyDescent="0.25">
      <c r="A1459" s="24"/>
      <c r="B1459" s="24"/>
      <c r="J1459" s="20" t="str">
        <f t="shared" si="63"/>
        <v/>
      </c>
      <c r="K1459" s="20" t="str">
        <f t="shared" si="64"/>
        <v/>
      </c>
      <c r="L1459" s="20" t="str">
        <f>IF(D1454&lt;&gt;"",MONTH(D1454),"")</f>
        <v/>
      </c>
      <c r="M1459" s="23" t="str">
        <f>IF(AND(($D1461)&lt;&gt;"",($E1461)&lt;&gt;""),IF(MIN(DATEVALUE($E1461),Base!K$3)-MAX(DATEVALUE($D1461),Base!K$2)+1&gt;=0,MIN(DATEVALUE($E1461),Base!K$3)-MAX(DATEVALUE($D1461),Base!K$2)+1,0),"")</f>
        <v/>
      </c>
      <c r="N1459" s="23" t="str">
        <f>IF(AND(($D1461)&lt;&gt;"",($E1461)&lt;&gt;""),IF(MIN(DATEVALUE($E1461),Base!L$3)-MAX(DATEVALUE($D1461),Base!L$2)+1&gt;=0,MIN(DATEVALUE($E1461),Base!L$3)-MAX(DATEVALUE($D1461),Base!L$2)+1,0),"")</f>
        <v/>
      </c>
      <c r="O1459" s="23" t="str">
        <f>IF(AND(($D1461)&lt;&gt;"",($E1461)&lt;&gt;""),IF(MIN(DATEVALUE($E1461),Base!M$3)-MAX(DATEVALUE($D1461),Base!M$2)+1&gt;=0,MIN(DATEVALUE($E1461),Base!M$3)-MAX(DATEVALUE($D1461),Base!M$2)+1,0),"")</f>
        <v/>
      </c>
      <c r="P1459" s="23" t="str">
        <f>IF(AND(($D1461)&lt;&gt;"",($E1461)&lt;&gt;""),IF(MIN(DATEVALUE($E1461),Base!N$3)-MAX(DATEVALUE($D1461),Base!N$2)+1&gt;=0,MIN(DATEVALUE($E1461),Base!N$3)-MAX(DATEVALUE($D1461),Base!N$2)+1,0),"")</f>
        <v/>
      </c>
      <c r="Q1459" s="23" t="str">
        <f>IF(AND(($D1461)&lt;&gt;"",($E1461)&lt;&gt;""),IF(MIN(DATEVALUE($E1461),Base!O$3)-MAX(DATEVALUE($D1461),Base!O$2)+1&gt;=0,MIN(DATEVALUE($E1461),Base!O$3)-MAX(DATEVALUE($D1461),Base!O$2)+1,0),"")</f>
        <v/>
      </c>
      <c r="R1459" s="23" t="str">
        <f>IF(AND(($D1461)&lt;&gt;"",($E1461)&lt;&gt;""),IF(MIN(DATEVALUE($E1461),Base!P$3)-MAX(DATEVALUE($D1461),Base!P$2)+1&gt;=0,MIN(DATEVALUE($E1461),Base!P$3)-MAX(DATEVALUE($D1461),Base!P$2)+1,0),"")</f>
        <v/>
      </c>
      <c r="S1459" s="23" t="str">
        <f>IF(AND(($D1461)&lt;&gt;"",($E1461)&lt;&gt;""),IF(MIN(DATEVALUE($E1461),Base!Q$3)-MAX(DATEVALUE($D1461),Base!Q$2)+1&gt;=0,MIN(DATEVALUE($E1461),Base!Q$3)-MAX(DATEVALUE($D1461),Base!Q$2)+1,0),"")</f>
        <v/>
      </c>
      <c r="T1459" s="23" t="str">
        <f>IF(AND(($D1461)&lt;&gt;"",($E1461)&lt;&gt;""),IF(MIN(DATEVALUE($E1461),Base!R$3)-MAX(DATEVALUE($D1461),Base!R$2)+1&gt;=0,MIN(DATEVALUE($E1461),Base!R$3)-MAX(DATEVALUE($D1461),Base!R$2)+1,0),"")</f>
        <v/>
      </c>
      <c r="U1459" s="23" t="str">
        <f>IF(AND(($D1461)&lt;&gt;"",($E1461)&lt;&gt;""),IF(MIN(DATEVALUE($E1461),Base!S$3)-MAX(DATEVALUE($D1461),Base!S$2)+1&gt;=0,MIN(DATEVALUE($E1461),Base!S$3)-MAX(DATEVALUE($D1461),Base!S$2)+1,0),"")</f>
        <v/>
      </c>
      <c r="V1459" s="23" t="str">
        <f>IF(AND(($D1461)&lt;&gt;"",($E1461)&lt;&gt;""),IF(MIN(DATEVALUE($E1461),Base!T$3)-MAX(DATEVALUE($D1461),Base!T$2)+1&gt;=0,MIN(DATEVALUE($E1461),Base!T$3)-MAX(DATEVALUE($D1461),Base!T$2)+1,0),"")</f>
        <v/>
      </c>
      <c r="W1459" s="23" t="str">
        <f>IF(AND(($D1461)&lt;&gt;"",($E1461)&lt;&gt;""),IF(MIN(DATEVALUE($E1461),Base!U$3)-MAX(DATEVALUE($D1461),Base!U$2)+1&gt;=0,MIN(DATEVALUE($E1461),Base!U$3)-MAX(DATEVALUE($D1461),Base!U$2)+1,0),"")</f>
        <v/>
      </c>
      <c r="X1459" s="23" t="str">
        <f>IF(AND(($D1461)&lt;&gt;"",($E1461)&lt;&gt;""),IF(MIN(DATEVALUE($E1461),Base!V$3)-MAX(DATEVALUE($D1461),Base!V$2)+1&gt;=0,MIN(DATEVALUE($E1461),Base!V$3)-MAX(DATEVALUE($D1461),Base!V$2)+1,0),"")</f>
        <v/>
      </c>
      <c r="Y1459" s="20" t="str">
        <f>IF(AND(M1459&lt;&gt;"",$H1455&lt;&gt;"",$F1455&lt;&gt;""),M1459*$H1455*$F1455,"")</f>
        <v/>
      </c>
      <c r="Z1459" s="20" t="str">
        <f>IF(AND(N1459&lt;&gt;"",$H1454&lt;&gt;"",$F1454&lt;&gt;""),N1459*$H1454*$F1454,"")</f>
        <v/>
      </c>
      <c r="AA1459" s="20" t="str">
        <f>IF(AND(O1459&lt;&gt;"",$H1454&lt;&gt;"",$F1454&lt;&gt;""),O1459*$H1454*$F1454,"")</f>
        <v/>
      </c>
      <c r="AB1459" s="20" t="str">
        <f>IF(AND(P1459&lt;&gt;"",$H1454&lt;&gt;"",$F1454&lt;&gt;""),P1459*$H1454*$F1454,"")</f>
        <v/>
      </c>
      <c r="AC1459" s="20" t="str">
        <f>IF(AND(Q1459&lt;&gt;"",$H1454&lt;&gt;"",$F1454&lt;&gt;""),Q1459*$H1454*$F1454,"")</f>
        <v/>
      </c>
      <c r="AD1459" s="20" t="str">
        <f>IF(AND(R1459&lt;&gt;"",$H1454&lt;&gt;"",$F1454&lt;&gt;""),R1459*$H1454*$F1454,"")</f>
        <v/>
      </c>
      <c r="AE1459" s="20" t="str">
        <f>IF(AND(S1459&lt;&gt;"",$H1454&lt;&gt;"",$F1454&lt;&gt;""),S1459*$H1454*$F1454,"")</f>
        <v/>
      </c>
      <c r="AF1459" s="20" t="str">
        <f>IF(AND(T1459&lt;&gt;"",$H1454&lt;&gt;"",$F1454&lt;&gt;""),T1459*$H1454*$F1454,"")</f>
        <v/>
      </c>
      <c r="AG1459" s="20" t="str">
        <f>IF(AND(U1459&lt;&gt;"",$H1454&lt;&gt;"",$F1454&lt;&gt;""),U1459*$H1454*$F1454,"")</f>
        <v/>
      </c>
      <c r="AH1459" s="20" t="str">
        <f>IF(AND(V1459&lt;&gt;"",$H1454&lt;&gt;"",$F1454&lt;&gt;""),V1459*$H1454*$F1454,"")</f>
        <v/>
      </c>
      <c r="AI1459" s="20" t="str">
        <f>IF(AND(W1459&lt;&gt;"",$H1454&lt;&gt;"",$F1454&lt;&gt;""),W1459*$H1454*$F1454,"")</f>
        <v/>
      </c>
      <c r="AJ1459" s="20" t="str">
        <f>IF(AND(X1459&lt;&gt;"",$H1454&lt;&gt;"",$F1454&lt;&gt;""),X1459*$H1454*$F1454,"")</f>
        <v/>
      </c>
    </row>
    <row r="1460" spans="1:36" ht="23.25" customHeight="1" x14ac:dyDescent="0.25">
      <c r="A1460" s="24"/>
      <c r="B1460" s="24"/>
      <c r="J1460" s="20" t="str">
        <f t="shared" si="63"/>
        <v/>
      </c>
      <c r="K1460" s="20" t="str">
        <f t="shared" si="64"/>
        <v/>
      </c>
      <c r="L1460" s="20" t="str">
        <f>IF(D1455&lt;&gt;"",MONTH(D1455),"")</f>
        <v/>
      </c>
      <c r="M1460" s="23" t="str">
        <f>IF(AND(($D1462)&lt;&gt;"",($E1462)&lt;&gt;""),IF(MIN(DATEVALUE($E1462),Base!K$3)-MAX(DATEVALUE($D1462),Base!K$2)+1&gt;=0,MIN(DATEVALUE($E1462),Base!K$3)-MAX(DATEVALUE($D1462),Base!K$2)+1,0),"")</f>
        <v/>
      </c>
      <c r="N1460" s="23" t="str">
        <f>IF(AND(($D1462)&lt;&gt;"",($E1462)&lt;&gt;""),IF(MIN(DATEVALUE($E1462),Base!L$3)-MAX(DATEVALUE($D1462),Base!L$2)+1&gt;=0,MIN(DATEVALUE($E1462),Base!L$3)-MAX(DATEVALUE($D1462),Base!L$2)+1,0),"")</f>
        <v/>
      </c>
      <c r="O1460" s="23" t="str">
        <f>IF(AND(($D1462)&lt;&gt;"",($E1462)&lt;&gt;""),IF(MIN(DATEVALUE($E1462),Base!M$3)-MAX(DATEVALUE($D1462),Base!M$2)+1&gt;=0,MIN(DATEVALUE($E1462),Base!M$3)-MAX(DATEVALUE($D1462),Base!M$2)+1,0),"")</f>
        <v/>
      </c>
      <c r="P1460" s="23" t="str">
        <f>IF(AND(($D1462)&lt;&gt;"",($E1462)&lt;&gt;""),IF(MIN(DATEVALUE($E1462),Base!N$3)-MAX(DATEVALUE($D1462),Base!N$2)+1&gt;=0,MIN(DATEVALUE($E1462),Base!N$3)-MAX(DATEVALUE($D1462),Base!N$2)+1,0),"")</f>
        <v/>
      </c>
      <c r="Q1460" s="23" t="str">
        <f>IF(AND(($D1462)&lt;&gt;"",($E1462)&lt;&gt;""),IF(MIN(DATEVALUE($E1462),Base!O$3)-MAX(DATEVALUE($D1462),Base!O$2)+1&gt;=0,MIN(DATEVALUE($E1462),Base!O$3)-MAX(DATEVALUE($D1462),Base!O$2)+1,0),"")</f>
        <v/>
      </c>
      <c r="R1460" s="23" t="str">
        <f>IF(AND(($D1462)&lt;&gt;"",($E1462)&lt;&gt;""),IF(MIN(DATEVALUE($E1462),Base!P$3)-MAX(DATEVALUE($D1462),Base!P$2)+1&gt;=0,MIN(DATEVALUE($E1462),Base!P$3)-MAX(DATEVALUE($D1462),Base!P$2)+1,0),"")</f>
        <v/>
      </c>
      <c r="S1460" s="23" t="str">
        <f>IF(AND(($D1462)&lt;&gt;"",($E1462)&lt;&gt;""),IF(MIN(DATEVALUE($E1462),Base!Q$3)-MAX(DATEVALUE($D1462),Base!Q$2)+1&gt;=0,MIN(DATEVALUE($E1462),Base!Q$3)-MAX(DATEVALUE($D1462),Base!Q$2)+1,0),"")</f>
        <v/>
      </c>
      <c r="T1460" s="23" t="str">
        <f>IF(AND(($D1462)&lt;&gt;"",($E1462)&lt;&gt;""),IF(MIN(DATEVALUE($E1462),Base!R$3)-MAX(DATEVALUE($D1462),Base!R$2)+1&gt;=0,MIN(DATEVALUE($E1462),Base!R$3)-MAX(DATEVALUE($D1462),Base!R$2)+1,0),"")</f>
        <v/>
      </c>
      <c r="U1460" s="23" t="str">
        <f>IF(AND(($D1462)&lt;&gt;"",($E1462)&lt;&gt;""),IF(MIN(DATEVALUE($E1462),Base!S$3)-MAX(DATEVALUE($D1462),Base!S$2)+1&gt;=0,MIN(DATEVALUE($E1462),Base!S$3)-MAX(DATEVALUE($D1462),Base!S$2)+1,0),"")</f>
        <v/>
      </c>
      <c r="V1460" s="23" t="str">
        <f>IF(AND(($D1462)&lt;&gt;"",($E1462)&lt;&gt;""),IF(MIN(DATEVALUE($E1462),Base!T$3)-MAX(DATEVALUE($D1462),Base!T$2)+1&gt;=0,MIN(DATEVALUE($E1462),Base!T$3)-MAX(DATEVALUE($D1462),Base!T$2)+1,0),"")</f>
        <v/>
      </c>
      <c r="W1460" s="23" t="str">
        <f>IF(AND(($D1462)&lt;&gt;"",($E1462)&lt;&gt;""),IF(MIN(DATEVALUE($E1462),Base!U$3)-MAX(DATEVALUE($D1462),Base!U$2)+1&gt;=0,MIN(DATEVALUE($E1462),Base!U$3)-MAX(DATEVALUE($D1462),Base!U$2)+1,0),"")</f>
        <v/>
      </c>
      <c r="X1460" s="23" t="str">
        <f>IF(AND(($D1462)&lt;&gt;"",($E1462)&lt;&gt;""),IF(MIN(DATEVALUE($E1462),Base!V$3)-MAX(DATEVALUE($D1462),Base!V$2)+1&gt;=0,MIN(DATEVALUE($E1462),Base!V$3)-MAX(DATEVALUE($D1462),Base!V$2)+1,0),"")</f>
        <v/>
      </c>
      <c r="Y1460" s="20" t="str">
        <f>IF(AND(M1460&lt;&gt;"",$H1456&lt;&gt;"",$F1456&lt;&gt;""),M1460*$H1456*$F1456,"")</f>
        <v/>
      </c>
      <c r="Z1460" s="20" t="str">
        <f>IF(AND(N1460&lt;&gt;"",$H1455&lt;&gt;"",$F1455&lt;&gt;""),N1460*$H1455*$F1455,"")</f>
        <v/>
      </c>
      <c r="AA1460" s="20" t="str">
        <f>IF(AND(O1460&lt;&gt;"",$H1455&lt;&gt;"",$F1455&lt;&gt;""),O1460*$H1455*$F1455,"")</f>
        <v/>
      </c>
      <c r="AB1460" s="20" t="str">
        <f>IF(AND(P1460&lt;&gt;"",$H1455&lt;&gt;"",$F1455&lt;&gt;""),P1460*$H1455*$F1455,"")</f>
        <v/>
      </c>
      <c r="AC1460" s="20" t="str">
        <f>IF(AND(Q1460&lt;&gt;"",$H1455&lt;&gt;"",$F1455&lt;&gt;""),Q1460*$H1455*$F1455,"")</f>
        <v/>
      </c>
      <c r="AD1460" s="20" t="str">
        <f>IF(AND(R1460&lt;&gt;"",$H1455&lt;&gt;"",$F1455&lt;&gt;""),R1460*$H1455*$F1455,"")</f>
        <v/>
      </c>
      <c r="AE1460" s="20" t="str">
        <f>IF(AND(S1460&lt;&gt;"",$H1455&lt;&gt;"",$F1455&lt;&gt;""),S1460*$H1455*$F1455,"")</f>
        <v/>
      </c>
      <c r="AF1460" s="20" t="str">
        <f>IF(AND(T1460&lt;&gt;"",$H1455&lt;&gt;"",$F1455&lt;&gt;""),T1460*$H1455*$F1455,"")</f>
        <v/>
      </c>
      <c r="AG1460" s="20" t="str">
        <f>IF(AND(U1460&lt;&gt;"",$H1455&lt;&gt;"",$F1455&lt;&gt;""),U1460*$H1455*$F1455,"")</f>
        <v/>
      </c>
      <c r="AH1460" s="20" t="str">
        <f>IF(AND(V1460&lt;&gt;"",$H1455&lt;&gt;"",$F1455&lt;&gt;""),V1460*$H1455*$F1455,"")</f>
        <v/>
      </c>
      <c r="AI1460" s="20" t="str">
        <f>IF(AND(W1460&lt;&gt;"",$H1455&lt;&gt;"",$F1455&lt;&gt;""),W1460*$H1455*$F1455,"")</f>
        <v/>
      </c>
      <c r="AJ1460" s="20" t="str">
        <f>IF(AND(X1460&lt;&gt;"",$H1455&lt;&gt;"",$F1455&lt;&gt;""),X1460*$H1455*$F1455,"")</f>
        <v/>
      </c>
    </row>
    <row r="1461" spans="1:36" ht="23.25" customHeight="1" x14ac:dyDescent="0.25">
      <c r="A1461" s="24"/>
      <c r="B1461" s="24"/>
      <c r="J1461" s="20" t="str">
        <f t="shared" si="63"/>
        <v/>
      </c>
      <c r="K1461" s="20" t="str">
        <f t="shared" si="64"/>
        <v/>
      </c>
      <c r="L1461" s="20" t="str">
        <f>IF(D1456&lt;&gt;"",MONTH(D1456),"")</f>
        <v/>
      </c>
      <c r="M1461" s="23" t="str">
        <f>IF(AND(($D1463)&lt;&gt;"",($E1463)&lt;&gt;""),IF(MIN(DATEVALUE($E1463),Base!K$3)-MAX(DATEVALUE($D1463),Base!K$2)+1&gt;=0,MIN(DATEVALUE($E1463),Base!K$3)-MAX(DATEVALUE($D1463),Base!K$2)+1,0),"")</f>
        <v/>
      </c>
      <c r="N1461" s="23" t="str">
        <f>IF(AND(($D1463)&lt;&gt;"",($E1463)&lt;&gt;""),IF(MIN(DATEVALUE($E1463),Base!L$3)-MAX(DATEVALUE($D1463),Base!L$2)+1&gt;=0,MIN(DATEVALUE($E1463),Base!L$3)-MAX(DATEVALUE($D1463),Base!L$2)+1,0),"")</f>
        <v/>
      </c>
      <c r="O1461" s="23" t="str">
        <f>IF(AND(($D1463)&lt;&gt;"",($E1463)&lt;&gt;""),IF(MIN(DATEVALUE($E1463),Base!M$3)-MAX(DATEVALUE($D1463),Base!M$2)+1&gt;=0,MIN(DATEVALUE($E1463),Base!M$3)-MAX(DATEVALUE($D1463),Base!M$2)+1,0),"")</f>
        <v/>
      </c>
      <c r="P1461" s="23" t="str">
        <f>IF(AND(($D1463)&lt;&gt;"",($E1463)&lt;&gt;""),IF(MIN(DATEVALUE($E1463),Base!N$3)-MAX(DATEVALUE($D1463),Base!N$2)+1&gt;=0,MIN(DATEVALUE($E1463),Base!N$3)-MAX(DATEVALUE($D1463),Base!N$2)+1,0),"")</f>
        <v/>
      </c>
      <c r="Q1461" s="23" t="str">
        <f>IF(AND(($D1463)&lt;&gt;"",($E1463)&lt;&gt;""),IF(MIN(DATEVALUE($E1463),Base!O$3)-MAX(DATEVALUE($D1463),Base!O$2)+1&gt;=0,MIN(DATEVALUE($E1463),Base!O$3)-MAX(DATEVALUE($D1463),Base!O$2)+1,0),"")</f>
        <v/>
      </c>
      <c r="R1461" s="23" t="str">
        <f>IF(AND(($D1463)&lt;&gt;"",($E1463)&lt;&gt;""),IF(MIN(DATEVALUE($E1463),Base!P$3)-MAX(DATEVALUE($D1463),Base!P$2)+1&gt;=0,MIN(DATEVALUE($E1463),Base!P$3)-MAX(DATEVALUE($D1463),Base!P$2)+1,0),"")</f>
        <v/>
      </c>
      <c r="S1461" s="23" t="str">
        <f>IF(AND(($D1463)&lt;&gt;"",($E1463)&lt;&gt;""),IF(MIN(DATEVALUE($E1463),Base!Q$3)-MAX(DATEVALUE($D1463),Base!Q$2)+1&gt;=0,MIN(DATEVALUE($E1463),Base!Q$3)-MAX(DATEVALUE($D1463),Base!Q$2)+1,0),"")</f>
        <v/>
      </c>
      <c r="T1461" s="23" t="str">
        <f>IF(AND(($D1463)&lt;&gt;"",($E1463)&lt;&gt;""),IF(MIN(DATEVALUE($E1463),Base!R$3)-MAX(DATEVALUE($D1463),Base!R$2)+1&gt;=0,MIN(DATEVALUE($E1463),Base!R$3)-MAX(DATEVALUE($D1463),Base!R$2)+1,0),"")</f>
        <v/>
      </c>
      <c r="U1461" s="23" t="str">
        <f>IF(AND(($D1463)&lt;&gt;"",($E1463)&lt;&gt;""),IF(MIN(DATEVALUE($E1463),Base!S$3)-MAX(DATEVALUE($D1463),Base!S$2)+1&gt;=0,MIN(DATEVALUE($E1463),Base!S$3)-MAX(DATEVALUE($D1463),Base!S$2)+1,0),"")</f>
        <v/>
      </c>
      <c r="V1461" s="23" t="str">
        <f>IF(AND(($D1463)&lt;&gt;"",($E1463)&lt;&gt;""),IF(MIN(DATEVALUE($E1463),Base!T$3)-MAX(DATEVALUE($D1463),Base!T$2)+1&gt;=0,MIN(DATEVALUE($E1463),Base!T$3)-MAX(DATEVALUE($D1463),Base!T$2)+1,0),"")</f>
        <v/>
      </c>
      <c r="W1461" s="23" t="str">
        <f>IF(AND(($D1463)&lt;&gt;"",($E1463)&lt;&gt;""),IF(MIN(DATEVALUE($E1463),Base!U$3)-MAX(DATEVALUE($D1463),Base!U$2)+1&gt;=0,MIN(DATEVALUE($E1463),Base!U$3)-MAX(DATEVALUE($D1463),Base!U$2)+1,0),"")</f>
        <v/>
      </c>
      <c r="X1461" s="23" t="str">
        <f>IF(AND(($D1463)&lt;&gt;"",($E1463)&lt;&gt;""),IF(MIN(DATEVALUE($E1463),Base!V$3)-MAX(DATEVALUE($D1463),Base!V$2)+1&gt;=0,MIN(DATEVALUE($E1463),Base!V$3)-MAX(DATEVALUE($D1463),Base!V$2)+1,0),"")</f>
        <v/>
      </c>
      <c r="Y1461" s="20" t="str">
        <f>IF(AND(M1461&lt;&gt;"",$H1457&lt;&gt;"",$F1457&lt;&gt;""),M1461*$H1457*$F1457,"")</f>
        <v/>
      </c>
      <c r="Z1461" s="20" t="str">
        <f>IF(AND(N1461&lt;&gt;"",$H1456&lt;&gt;"",$F1456&lt;&gt;""),N1461*$H1456*$F1456,"")</f>
        <v/>
      </c>
      <c r="AA1461" s="20" t="str">
        <f>IF(AND(O1461&lt;&gt;"",$H1456&lt;&gt;"",$F1456&lt;&gt;""),O1461*$H1456*$F1456,"")</f>
        <v/>
      </c>
      <c r="AB1461" s="20" t="str">
        <f>IF(AND(P1461&lt;&gt;"",$H1456&lt;&gt;"",$F1456&lt;&gt;""),P1461*$H1456*$F1456,"")</f>
        <v/>
      </c>
      <c r="AC1461" s="20" t="str">
        <f>IF(AND(Q1461&lt;&gt;"",$H1456&lt;&gt;"",$F1456&lt;&gt;""),Q1461*$H1456*$F1456,"")</f>
        <v/>
      </c>
      <c r="AD1461" s="20" t="str">
        <f>IF(AND(R1461&lt;&gt;"",$H1456&lt;&gt;"",$F1456&lt;&gt;""),R1461*$H1456*$F1456,"")</f>
        <v/>
      </c>
      <c r="AE1461" s="20" t="str">
        <f>IF(AND(S1461&lt;&gt;"",$H1456&lt;&gt;"",$F1456&lt;&gt;""),S1461*$H1456*$F1456,"")</f>
        <v/>
      </c>
      <c r="AF1461" s="20" t="str">
        <f>IF(AND(T1461&lt;&gt;"",$H1456&lt;&gt;"",$F1456&lt;&gt;""),T1461*$H1456*$F1456,"")</f>
        <v/>
      </c>
      <c r="AG1461" s="20" t="str">
        <f>IF(AND(U1461&lt;&gt;"",$H1456&lt;&gt;"",$F1456&lt;&gt;""),U1461*$H1456*$F1456,"")</f>
        <v/>
      </c>
      <c r="AH1461" s="20" t="str">
        <f>IF(AND(V1461&lt;&gt;"",$H1456&lt;&gt;"",$F1456&lt;&gt;""),V1461*$H1456*$F1456,"")</f>
        <v/>
      </c>
      <c r="AI1461" s="20" t="str">
        <f>IF(AND(W1461&lt;&gt;"",$H1456&lt;&gt;"",$F1456&lt;&gt;""),W1461*$H1456*$F1456,"")</f>
        <v/>
      </c>
      <c r="AJ1461" s="20" t="str">
        <f>IF(AND(X1461&lt;&gt;"",$H1456&lt;&gt;"",$F1456&lt;&gt;""),X1461*$H1456*$F1456,"")</f>
        <v/>
      </c>
    </row>
    <row r="1462" spans="1:36" ht="23.25" customHeight="1" x14ac:dyDescent="0.25">
      <c r="A1462" s="24"/>
      <c r="B1462" s="24"/>
      <c r="J1462" s="20" t="str">
        <f t="shared" si="63"/>
        <v/>
      </c>
      <c r="K1462" s="20" t="str">
        <f t="shared" si="64"/>
        <v/>
      </c>
      <c r="L1462" s="20" t="str">
        <f>IF(D1457&lt;&gt;"",MONTH(D1457),"")</f>
        <v/>
      </c>
      <c r="M1462" s="23" t="str">
        <f>IF(AND(($D1464)&lt;&gt;"",($E1464)&lt;&gt;""),IF(MIN(DATEVALUE($E1464),Base!K$3)-MAX(DATEVALUE($D1464),Base!K$2)+1&gt;=0,MIN(DATEVALUE($E1464),Base!K$3)-MAX(DATEVALUE($D1464),Base!K$2)+1,0),"")</f>
        <v/>
      </c>
      <c r="N1462" s="23" t="str">
        <f>IF(AND(($D1464)&lt;&gt;"",($E1464)&lt;&gt;""),IF(MIN(DATEVALUE($E1464),Base!L$3)-MAX(DATEVALUE($D1464),Base!L$2)+1&gt;=0,MIN(DATEVALUE($E1464),Base!L$3)-MAX(DATEVALUE($D1464),Base!L$2)+1,0),"")</f>
        <v/>
      </c>
      <c r="O1462" s="23" t="str">
        <f>IF(AND(($D1464)&lt;&gt;"",($E1464)&lt;&gt;""),IF(MIN(DATEVALUE($E1464),Base!M$3)-MAX(DATEVALUE($D1464),Base!M$2)+1&gt;=0,MIN(DATEVALUE($E1464),Base!M$3)-MAX(DATEVALUE($D1464),Base!M$2)+1,0),"")</f>
        <v/>
      </c>
      <c r="P1462" s="23" t="str">
        <f>IF(AND(($D1464)&lt;&gt;"",($E1464)&lt;&gt;""),IF(MIN(DATEVALUE($E1464),Base!N$3)-MAX(DATEVALUE($D1464),Base!N$2)+1&gt;=0,MIN(DATEVALUE($E1464),Base!N$3)-MAX(DATEVALUE($D1464),Base!N$2)+1,0),"")</f>
        <v/>
      </c>
      <c r="Q1462" s="23" t="str">
        <f>IF(AND(($D1464)&lt;&gt;"",($E1464)&lt;&gt;""),IF(MIN(DATEVALUE($E1464),Base!O$3)-MAX(DATEVALUE($D1464),Base!O$2)+1&gt;=0,MIN(DATEVALUE($E1464),Base!O$3)-MAX(DATEVALUE($D1464),Base!O$2)+1,0),"")</f>
        <v/>
      </c>
      <c r="R1462" s="23" t="str">
        <f>IF(AND(($D1464)&lt;&gt;"",($E1464)&lt;&gt;""),IF(MIN(DATEVALUE($E1464),Base!P$3)-MAX(DATEVALUE($D1464),Base!P$2)+1&gt;=0,MIN(DATEVALUE($E1464),Base!P$3)-MAX(DATEVALUE($D1464),Base!P$2)+1,0),"")</f>
        <v/>
      </c>
      <c r="S1462" s="23" t="str">
        <f>IF(AND(($D1464)&lt;&gt;"",($E1464)&lt;&gt;""),IF(MIN(DATEVALUE($E1464),Base!Q$3)-MAX(DATEVALUE($D1464),Base!Q$2)+1&gt;=0,MIN(DATEVALUE($E1464),Base!Q$3)-MAX(DATEVALUE($D1464),Base!Q$2)+1,0),"")</f>
        <v/>
      </c>
      <c r="T1462" s="23" t="str">
        <f>IF(AND(($D1464)&lt;&gt;"",($E1464)&lt;&gt;""),IF(MIN(DATEVALUE($E1464),Base!R$3)-MAX(DATEVALUE($D1464),Base!R$2)+1&gt;=0,MIN(DATEVALUE($E1464),Base!R$3)-MAX(DATEVALUE($D1464),Base!R$2)+1,0),"")</f>
        <v/>
      </c>
      <c r="U1462" s="23" t="str">
        <f>IF(AND(($D1464)&lt;&gt;"",($E1464)&lt;&gt;""),IF(MIN(DATEVALUE($E1464),Base!S$3)-MAX(DATEVALUE($D1464),Base!S$2)+1&gt;=0,MIN(DATEVALUE($E1464),Base!S$3)-MAX(DATEVALUE($D1464),Base!S$2)+1,0),"")</f>
        <v/>
      </c>
      <c r="V1462" s="23" t="str">
        <f>IF(AND(($D1464)&lt;&gt;"",($E1464)&lt;&gt;""),IF(MIN(DATEVALUE($E1464),Base!T$3)-MAX(DATEVALUE($D1464),Base!T$2)+1&gt;=0,MIN(DATEVALUE($E1464),Base!T$3)-MAX(DATEVALUE($D1464),Base!T$2)+1,0),"")</f>
        <v/>
      </c>
      <c r="W1462" s="23" t="str">
        <f>IF(AND(($D1464)&lt;&gt;"",($E1464)&lt;&gt;""),IF(MIN(DATEVALUE($E1464),Base!U$3)-MAX(DATEVALUE($D1464),Base!U$2)+1&gt;=0,MIN(DATEVALUE($E1464),Base!U$3)-MAX(DATEVALUE($D1464),Base!U$2)+1,0),"")</f>
        <v/>
      </c>
      <c r="X1462" s="23" t="str">
        <f>IF(AND(($D1464)&lt;&gt;"",($E1464)&lt;&gt;""),IF(MIN(DATEVALUE($E1464),Base!V$3)-MAX(DATEVALUE($D1464),Base!V$2)+1&gt;=0,MIN(DATEVALUE($E1464),Base!V$3)-MAX(DATEVALUE($D1464),Base!V$2)+1,0),"")</f>
        <v/>
      </c>
      <c r="Y1462" s="20" t="str">
        <f>IF(AND(M1462&lt;&gt;"",$H1458&lt;&gt;"",$F1458&lt;&gt;""),M1462*$H1458*$F1458,"")</f>
        <v/>
      </c>
      <c r="Z1462" s="20" t="str">
        <f>IF(AND(N1462&lt;&gt;"",$H1457&lt;&gt;"",$F1457&lt;&gt;""),N1462*$H1457*$F1457,"")</f>
        <v/>
      </c>
      <c r="AA1462" s="20" t="str">
        <f>IF(AND(O1462&lt;&gt;"",$H1457&lt;&gt;"",$F1457&lt;&gt;""),O1462*$H1457*$F1457,"")</f>
        <v/>
      </c>
      <c r="AB1462" s="20" t="str">
        <f>IF(AND(P1462&lt;&gt;"",$H1457&lt;&gt;"",$F1457&lt;&gt;""),P1462*$H1457*$F1457,"")</f>
        <v/>
      </c>
      <c r="AC1462" s="20" t="str">
        <f>IF(AND(Q1462&lt;&gt;"",$H1457&lt;&gt;"",$F1457&lt;&gt;""),Q1462*$H1457*$F1457,"")</f>
        <v/>
      </c>
      <c r="AD1462" s="20" t="str">
        <f>IF(AND(R1462&lt;&gt;"",$H1457&lt;&gt;"",$F1457&lt;&gt;""),R1462*$H1457*$F1457,"")</f>
        <v/>
      </c>
      <c r="AE1462" s="20" t="str">
        <f>IF(AND(S1462&lt;&gt;"",$H1457&lt;&gt;"",$F1457&lt;&gt;""),S1462*$H1457*$F1457,"")</f>
        <v/>
      </c>
      <c r="AF1462" s="20" t="str">
        <f>IF(AND(T1462&lt;&gt;"",$H1457&lt;&gt;"",$F1457&lt;&gt;""),T1462*$H1457*$F1457,"")</f>
        <v/>
      </c>
      <c r="AG1462" s="20" t="str">
        <f>IF(AND(U1462&lt;&gt;"",$H1457&lt;&gt;"",$F1457&lt;&gt;""),U1462*$H1457*$F1457,"")</f>
        <v/>
      </c>
      <c r="AH1462" s="20" t="str">
        <f>IF(AND(V1462&lt;&gt;"",$H1457&lt;&gt;"",$F1457&lt;&gt;""),V1462*$H1457*$F1457,"")</f>
        <v/>
      </c>
      <c r="AI1462" s="20" t="str">
        <f>IF(AND(W1462&lt;&gt;"",$H1457&lt;&gt;"",$F1457&lt;&gt;""),W1462*$H1457*$F1457,"")</f>
        <v/>
      </c>
      <c r="AJ1462" s="20" t="str">
        <f>IF(AND(X1462&lt;&gt;"",$H1457&lt;&gt;"",$F1457&lt;&gt;""),X1462*$H1457*$F1457,"")</f>
        <v/>
      </c>
    </row>
    <row r="1463" spans="1:36" ht="23.25" customHeight="1" x14ac:dyDescent="0.25">
      <c r="A1463" s="24"/>
      <c r="B1463" s="24"/>
      <c r="J1463" s="20" t="str">
        <f t="shared" si="63"/>
        <v/>
      </c>
      <c r="K1463" s="20" t="str">
        <f t="shared" si="64"/>
        <v/>
      </c>
      <c r="L1463" s="20" t="str">
        <f>IF(D1458&lt;&gt;"",MONTH(D1458),"")</f>
        <v/>
      </c>
      <c r="M1463" s="23" t="str">
        <f>IF(AND(($D1465)&lt;&gt;"",($E1465)&lt;&gt;""),IF(MIN(DATEVALUE($E1465),Base!K$3)-MAX(DATEVALUE($D1465),Base!K$2)+1&gt;=0,MIN(DATEVALUE($E1465),Base!K$3)-MAX(DATEVALUE($D1465),Base!K$2)+1,0),"")</f>
        <v/>
      </c>
      <c r="N1463" s="23" t="str">
        <f>IF(AND(($D1465)&lt;&gt;"",($E1465)&lt;&gt;""),IF(MIN(DATEVALUE($E1465),Base!L$3)-MAX(DATEVALUE($D1465),Base!L$2)+1&gt;=0,MIN(DATEVALUE($E1465),Base!L$3)-MAX(DATEVALUE($D1465),Base!L$2)+1,0),"")</f>
        <v/>
      </c>
      <c r="O1463" s="23" t="str">
        <f>IF(AND(($D1465)&lt;&gt;"",($E1465)&lt;&gt;""),IF(MIN(DATEVALUE($E1465),Base!M$3)-MAX(DATEVALUE($D1465),Base!M$2)+1&gt;=0,MIN(DATEVALUE($E1465),Base!M$3)-MAX(DATEVALUE($D1465),Base!M$2)+1,0),"")</f>
        <v/>
      </c>
      <c r="P1463" s="23" t="str">
        <f>IF(AND(($D1465)&lt;&gt;"",($E1465)&lt;&gt;""),IF(MIN(DATEVALUE($E1465),Base!N$3)-MAX(DATEVALUE($D1465),Base!N$2)+1&gt;=0,MIN(DATEVALUE($E1465),Base!N$3)-MAX(DATEVALUE($D1465),Base!N$2)+1,0),"")</f>
        <v/>
      </c>
      <c r="Q1463" s="23" t="str">
        <f>IF(AND(($D1465)&lt;&gt;"",($E1465)&lt;&gt;""),IF(MIN(DATEVALUE($E1465),Base!O$3)-MAX(DATEVALUE($D1465),Base!O$2)+1&gt;=0,MIN(DATEVALUE($E1465),Base!O$3)-MAX(DATEVALUE($D1465),Base!O$2)+1,0),"")</f>
        <v/>
      </c>
      <c r="R1463" s="23" t="str">
        <f>IF(AND(($D1465)&lt;&gt;"",($E1465)&lt;&gt;""),IF(MIN(DATEVALUE($E1465),Base!P$3)-MAX(DATEVALUE($D1465),Base!P$2)+1&gt;=0,MIN(DATEVALUE($E1465),Base!P$3)-MAX(DATEVALUE($D1465),Base!P$2)+1,0),"")</f>
        <v/>
      </c>
      <c r="S1463" s="23" t="str">
        <f>IF(AND(($D1465)&lt;&gt;"",($E1465)&lt;&gt;""),IF(MIN(DATEVALUE($E1465),Base!Q$3)-MAX(DATEVALUE($D1465),Base!Q$2)+1&gt;=0,MIN(DATEVALUE($E1465),Base!Q$3)-MAX(DATEVALUE($D1465),Base!Q$2)+1,0),"")</f>
        <v/>
      </c>
      <c r="T1463" s="23" t="str">
        <f>IF(AND(($D1465)&lt;&gt;"",($E1465)&lt;&gt;""),IF(MIN(DATEVALUE($E1465),Base!R$3)-MAX(DATEVALUE($D1465),Base!R$2)+1&gt;=0,MIN(DATEVALUE($E1465),Base!R$3)-MAX(DATEVALUE($D1465),Base!R$2)+1,0),"")</f>
        <v/>
      </c>
      <c r="U1463" s="23" t="str">
        <f>IF(AND(($D1465)&lt;&gt;"",($E1465)&lt;&gt;""),IF(MIN(DATEVALUE($E1465),Base!S$3)-MAX(DATEVALUE($D1465),Base!S$2)+1&gt;=0,MIN(DATEVALUE($E1465),Base!S$3)-MAX(DATEVALUE($D1465),Base!S$2)+1,0),"")</f>
        <v/>
      </c>
      <c r="V1463" s="23" t="str">
        <f>IF(AND(($D1465)&lt;&gt;"",($E1465)&lt;&gt;""),IF(MIN(DATEVALUE($E1465),Base!T$3)-MAX(DATEVALUE($D1465),Base!T$2)+1&gt;=0,MIN(DATEVALUE($E1465),Base!T$3)-MAX(DATEVALUE($D1465),Base!T$2)+1,0),"")</f>
        <v/>
      </c>
      <c r="W1463" s="23" t="str">
        <f>IF(AND(($D1465)&lt;&gt;"",($E1465)&lt;&gt;""),IF(MIN(DATEVALUE($E1465),Base!U$3)-MAX(DATEVALUE($D1465),Base!U$2)+1&gt;=0,MIN(DATEVALUE($E1465),Base!U$3)-MAX(DATEVALUE($D1465),Base!U$2)+1,0),"")</f>
        <v/>
      </c>
      <c r="X1463" s="23" t="str">
        <f>IF(AND(($D1465)&lt;&gt;"",($E1465)&lt;&gt;""),IF(MIN(DATEVALUE($E1465),Base!V$3)-MAX(DATEVALUE($D1465),Base!V$2)+1&gt;=0,MIN(DATEVALUE($E1465),Base!V$3)-MAX(DATEVALUE($D1465),Base!V$2)+1,0),"")</f>
        <v/>
      </c>
      <c r="Y1463" s="20" t="str">
        <f>IF(AND(M1463&lt;&gt;"",$H1459&lt;&gt;"",$F1459&lt;&gt;""),M1463*$H1459*$F1459,"")</f>
        <v/>
      </c>
      <c r="Z1463" s="20" t="str">
        <f>IF(AND(N1463&lt;&gt;"",$H1458&lt;&gt;"",$F1458&lt;&gt;""),N1463*$H1458*$F1458,"")</f>
        <v/>
      </c>
      <c r="AA1463" s="20" t="str">
        <f>IF(AND(O1463&lt;&gt;"",$H1458&lt;&gt;"",$F1458&lt;&gt;""),O1463*$H1458*$F1458,"")</f>
        <v/>
      </c>
      <c r="AB1463" s="20" t="str">
        <f>IF(AND(P1463&lt;&gt;"",$H1458&lt;&gt;"",$F1458&lt;&gt;""),P1463*$H1458*$F1458,"")</f>
        <v/>
      </c>
      <c r="AC1463" s="20" t="str">
        <f>IF(AND(Q1463&lt;&gt;"",$H1458&lt;&gt;"",$F1458&lt;&gt;""),Q1463*$H1458*$F1458,"")</f>
        <v/>
      </c>
      <c r="AD1463" s="20" t="str">
        <f>IF(AND(R1463&lt;&gt;"",$H1458&lt;&gt;"",$F1458&lt;&gt;""),R1463*$H1458*$F1458,"")</f>
        <v/>
      </c>
      <c r="AE1463" s="20" t="str">
        <f>IF(AND(S1463&lt;&gt;"",$H1458&lt;&gt;"",$F1458&lt;&gt;""),S1463*$H1458*$F1458,"")</f>
        <v/>
      </c>
      <c r="AF1463" s="20" t="str">
        <f>IF(AND(T1463&lt;&gt;"",$H1458&lt;&gt;"",$F1458&lt;&gt;""),T1463*$H1458*$F1458,"")</f>
        <v/>
      </c>
      <c r="AG1463" s="20" t="str">
        <f>IF(AND(U1463&lt;&gt;"",$H1458&lt;&gt;"",$F1458&lt;&gt;""),U1463*$H1458*$F1458,"")</f>
        <v/>
      </c>
      <c r="AH1463" s="20" t="str">
        <f>IF(AND(V1463&lt;&gt;"",$H1458&lt;&gt;"",$F1458&lt;&gt;""),V1463*$H1458*$F1458,"")</f>
        <v/>
      </c>
      <c r="AI1463" s="20" t="str">
        <f>IF(AND(W1463&lt;&gt;"",$H1458&lt;&gt;"",$F1458&lt;&gt;""),W1463*$H1458*$F1458,"")</f>
        <v/>
      </c>
      <c r="AJ1463" s="20" t="str">
        <f>IF(AND(X1463&lt;&gt;"",$H1458&lt;&gt;"",$F1458&lt;&gt;""),X1463*$H1458*$F1458,"")</f>
        <v/>
      </c>
    </row>
    <row r="1464" spans="1:36" ht="23.25" customHeight="1" x14ac:dyDescent="0.25">
      <c r="A1464" s="24"/>
      <c r="B1464" s="24"/>
      <c r="J1464" s="20" t="str">
        <f t="shared" si="63"/>
        <v/>
      </c>
      <c r="K1464" s="20" t="str">
        <f t="shared" si="64"/>
        <v/>
      </c>
      <c r="L1464" s="20" t="str">
        <f>IF(D1459&lt;&gt;"",MONTH(D1459),"")</f>
        <v/>
      </c>
      <c r="M1464" s="23" t="str">
        <f>IF(AND(($D1466)&lt;&gt;"",($E1466)&lt;&gt;""),IF(MIN(DATEVALUE($E1466),Base!K$3)-MAX(DATEVALUE($D1466),Base!K$2)+1&gt;=0,MIN(DATEVALUE($E1466),Base!K$3)-MAX(DATEVALUE($D1466),Base!K$2)+1,0),"")</f>
        <v/>
      </c>
      <c r="N1464" s="23" t="str">
        <f>IF(AND(($D1466)&lt;&gt;"",($E1466)&lt;&gt;""),IF(MIN(DATEVALUE($E1466),Base!L$3)-MAX(DATEVALUE($D1466),Base!L$2)+1&gt;=0,MIN(DATEVALUE($E1466),Base!L$3)-MAX(DATEVALUE($D1466),Base!L$2)+1,0),"")</f>
        <v/>
      </c>
      <c r="O1464" s="23" t="str">
        <f>IF(AND(($D1466)&lt;&gt;"",($E1466)&lt;&gt;""),IF(MIN(DATEVALUE($E1466),Base!M$3)-MAX(DATEVALUE($D1466),Base!M$2)+1&gt;=0,MIN(DATEVALUE($E1466),Base!M$3)-MAX(DATEVALUE($D1466),Base!M$2)+1,0),"")</f>
        <v/>
      </c>
      <c r="P1464" s="23" t="str">
        <f>IF(AND(($D1466)&lt;&gt;"",($E1466)&lt;&gt;""),IF(MIN(DATEVALUE($E1466),Base!N$3)-MAX(DATEVALUE($D1466),Base!N$2)+1&gt;=0,MIN(DATEVALUE($E1466),Base!N$3)-MAX(DATEVALUE($D1466),Base!N$2)+1,0),"")</f>
        <v/>
      </c>
      <c r="Q1464" s="23" t="str">
        <f>IF(AND(($D1466)&lt;&gt;"",($E1466)&lt;&gt;""),IF(MIN(DATEVALUE($E1466),Base!O$3)-MAX(DATEVALUE($D1466),Base!O$2)+1&gt;=0,MIN(DATEVALUE($E1466),Base!O$3)-MAX(DATEVALUE($D1466),Base!O$2)+1,0),"")</f>
        <v/>
      </c>
      <c r="R1464" s="23" t="str">
        <f>IF(AND(($D1466)&lt;&gt;"",($E1466)&lt;&gt;""),IF(MIN(DATEVALUE($E1466),Base!P$3)-MAX(DATEVALUE($D1466),Base!P$2)+1&gt;=0,MIN(DATEVALUE($E1466),Base!P$3)-MAX(DATEVALUE($D1466),Base!P$2)+1,0),"")</f>
        <v/>
      </c>
      <c r="S1464" s="23" t="str">
        <f>IF(AND(($D1466)&lt;&gt;"",($E1466)&lt;&gt;""),IF(MIN(DATEVALUE($E1466),Base!Q$3)-MAX(DATEVALUE($D1466),Base!Q$2)+1&gt;=0,MIN(DATEVALUE($E1466),Base!Q$3)-MAX(DATEVALUE($D1466),Base!Q$2)+1,0),"")</f>
        <v/>
      </c>
      <c r="T1464" s="23" t="str">
        <f>IF(AND(($D1466)&lt;&gt;"",($E1466)&lt;&gt;""),IF(MIN(DATEVALUE($E1466),Base!R$3)-MAX(DATEVALUE($D1466),Base!R$2)+1&gt;=0,MIN(DATEVALUE($E1466),Base!R$3)-MAX(DATEVALUE($D1466),Base!R$2)+1,0),"")</f>
        <v/>
      </c>
      <c r="U1464" s="23" t="str">
        <f>IF(AND(($D1466)&lt;&gt;"",($E1466)&lt;&gt;""),IF(MIN(DATEVALUE($E1466),Base!S$3)-MAX(DATEVALUE($D1466),Base!S$2)+1&gt;=0,MIN(DATEVALUE($E1466),Base!S$3)-MAX(DATEVALUE($D1466),Base!S$2)+1,0),"")</f>
        <v/>
      </c>
      <c r="V1464" s="23" t="str">
        <f>IF(AND(($D1466)&lt;&gt;"",($E1466)&lt;&gt;""),IF(MIN(DATEVALUE($E1466),Base!T$3)-MAX(DATEVALUE($D1466),Base!T$2)+1&gt;=0,MIN(DATEVALUE($E1466),Base!T$3)-MAX(DATEVALUE($D1466),Base!T$2)+1,0),"")</f>
        <v/>
      </c>
      <c r="W1464" s="23" t="str">
        <f>IF(AND(($D1466)&lt;&gt;"",($E1466)&lt;&gt;""),IF(MIN(DATEVALUE($E1466),Base!U$3)-MAX(DATEVALUE($D1466),Base!U$2)+1&gt;=0,MIN(DATEVALUE($E1466),Base!U$3)-MAX(DATEVALUE($D1466),Base!U$2)+1,0),"")</f>
        <v/>
      </c>
      <c r="X1464" s="23" t="str">
        <f>IF(AND(($D1466)&lt;&gt;"",($E1466)&lt;&gt;""),IF(MIN(DATEVALUE($E1466),Base!V$3)-MAX(DATEVALUE($D1466),Base!V$2)+1&gt;=0,MIN(DATEVALUE($E1466),Base!V$3)-MAX(DATEVALUE($D1466),Base!V$2)+1,0),"")</f>
        <v/>
      </c>
      <c r="Y1464" s="20" t="str">
        <f>IF(AND(M1464&lt;&gt;"",$H1460&lt;&gt;"",$F1460&lt;&gt;""),M1464*$H1460*$F1460,"")</f>
        <v/>
      </c>
      <c r="Z1464" s="20" t="str">
        <f>IF(AND(N1464&lt;&gt;"",$H1459&lt;&gt;"",$F1459&lt;&gt;""),N1464*$H1459*$F1459,"")</f>
        <v/>
      </c>
      <c r="AA1464" s="20" t="str">
        <f>IF(AND(O1464&lt;&gt;"",$H1459&lt;&gt;"",$F1459&lt;&gt;""),O1464*$H1459*$F1459,"")</f>
        <v/>
      </c>
      <c r="AB1464" s="20" t="str">
        <f>IF(AND(P1464&lt;&gt;"",$H1459&lt;&gt;"",$F1459&lt;&gt;""),P1464*$H1459*$F1459,"")</f>
        <v/>
      </c>
      <c r="AC1464" s="20" t="str">
        <f>IF(AND(Q1464&lt;&gt;"",$H1459&lt;&gt;"",$F1459&lt;&gt;""),Q1464*$H1459*$F1459,"")</f>
        <v/>
      </c>
      <c r="AD1464" s="20" t="str">
        <f>IF(AND(R1464&lt;&gt;"",$H1459&lt;&gt;"",$F1459&lt;&gt;""),R1464*$H1459*$F1459,"")</f>
        <v/>
      </c>
      <c r="AE1464" s="20" t="str">
        <f>IF(AND(S1464&lt;&gt;"",$H1459&lt;&gt;"",$F1459&lt;&gt;""),S1464*$H1459*$F1459,"")</f>
        <v/>
      </c>
      <c r="AF1464" s="20" t="str">
        <f>IF(AND(T1464&lt;&gt;"",$H1459&lt;&gt;"",$F1459&lt;&gt;""),T1464*$H1459*$F1459,"")</f>
        <v/>
      </c>
      <c r="AG1464" s="20" t="str">
        <f>IF(AND(U1464&lt;&gt;"",$H1459&lt;&gt;"",$F1459&lt;&gt;""),U1464*$H1459*$F1459,"")</f>
        <v/>
      </c>
      <c r="AH1464" s="20" t="str">
        <f>IF(AND(V1464&lt;&gt;"",$H1459&lt;&gt;"",$F1459&lt;&gt;""),V1464*$H1459*$F1459,"")</f>
        <v/>
      </c>
      <c r="AI1464" s="20" t="str">
        <f>IF(AND(W1464&lt;&gt;"",$H1459&lt;&gt;"",$F1459&lt;&gt;""),W1464*$H1459*$F1459,"")</f>
        <v/>
      </c>
      <c r="AJ1464" s="20" t="str">
        <f>IF(AND(X1464&lt;&gt;"",$H1459&lt;&gt;"",$F1459&lt;&gt;""),X1464*$H1459*$F1459,"")</f>
        <v/>
      </c>
    </row>
    <row r="1465" spans="1:36" ht="23.25" customHeight="1" x14ac:dyDescent="0.25">
      <c r="A1465" s="24"/>
      <c r="B1465" s="24"/>
      <c r="J1465" s="20" t="str">
        <f t="shared" si="63"/>
        <v/>
      </c>
      <c r="K1465" s="20" t="str">
        <f t="shared" si="64"/>
        <v/>
      </c>
      <c r="L1465" s="20" t="str">
        <f>IF(D1460&lt;&gt;"",MONTH(D1460),"")</f>
        <v/>
      </c>
      <c r="M1465" s="23" t="str">
        <f>IF(AND(($D1467)&lt;&gt;"",($E1467)&lt;&gt;""),IF(MIN(DATEVALUE($E1467),Base!K$3)-MAX(DATEVALUE($D1467),Base!K$2)+1&gt;=0,MIN(DATEVALUE($E1467),Base!K$3)-MAX(DATEVALUE($D1467),Base!K$2)+1,0),"")</f>
        <v/>
      </c>
      <c r="N1465" s="23" t="str">
        <f>IF(AND(($D1467)&lt;&gt;"",($E1467)&lt;&gt;""),IF(MIN(DATEVALUE($E1467),Base!L$3)-MAX(DATEVALUE($D1467),Base!L$2)+1&gt;=0,MIN(DATEVALUE($E1467),Base!L$3)-MAX(DATEVALUE($D1467),Base!L$2)+1,0),"")</f>
        <v/>
      </c>
      <c r="O1465" s="23" t="str">
        <f>IF(AND(($D1467)&lt;&gt;"",($E1467)&lt;&gt;""),IF(MIN(DATEVALUE($E1467),Base!M$3)-MAX(DATEVALUE($D1467),Base!M$2)+1&gt;=0,MIN(DATEVALUE($E1467),Base!M$3)-MAX(DATEVALUE($D1467),Base!M$2)+1,0),"")</f>
        <v/>
      </c>
      <c r="P1465" s="23" t="str">
        <f>IF(AND(($D1467)&lt;&gt;"",($E1467)&lt;&gt;""),IF(MIN(DATEVALUE($E1467),Base!N$3)-MAX(DATEVALUE($D1467),Base!N$2)+1&gt;=0,MIN(DATEVALUE($E1467),Base!N$3)-MAX(DATEVALUE($D1467),Base!N$2)+1,0),"")</f>
        <v/>
      </c>
      <c r="Q1465" s="23" t="str">
        <f>IF(AND(($D1467)&lt;&gt;"",($E1467)&lt;&gt;""),IF(MIN(DATEVALUE($E1467),Base!O$3)-MAX(DATEVALUE($D1467),Base!O$2)+1&gt;=0,MIN(DATEVALUE($E1467),Base!O$3)-MAX(DATEVALUE($D1467),Base!O$2)+1,0),"")</f>
        <v/>
      </c>
      <c r="R1465" s="23" t="str">
        <f>IF(AND(($D1467)&lt;&gt;"",($E1467)&lt;&gt;""),IF(MIN(DATEVALUE($E1467),Base!P$3)-MAX(DATEVALUE($D1467),Base!P$2)+1&gt;=0,MIN(DATEVALUE($E1467),Base!P$3)-MAX(DATEVALUE($D1467),Base!P$2)+1,0),"")</f>
        <v/>
      </c>
      <c r="S1465" s="23" t="str">
        <f>IF(AND(($D1467)&lt;&gt;"",($E1467)&lt;&gt;""),IF(MIN(DATEVALUE($E1467),Base!Q$3)-MAX(DATEVALUE($D1467),Base!Q$2)+1&gt;=0,MIN(DATEVALUE($E1467),Base!Q$3)-MAX(DATEVALUE($D1467),Base!Q$2)+1,0),"")</f>
        <v/>
      </c>
      <c r="T1465" s="23" t="str">
        <f>IF(AND(($D1467)&lt;&gt;"",($E1467)&lt;&gt;""),IF(MIN(DATEVALUE($E1467),Base!R$3)-MAX(DATEVALUE($D1467),Base!R$2)+1&gt;=0,MIN(DATEVALUE($E1467),Base!R$3)-MAX(DATEVALUE($D1467),Base!R$2)+1,0),"")</f>
        <v/>
      </c>
      <c r="U1465" s="23" t="str">
        <f>IF(AND(($D1467)&lt;&gt;"",($E1467)&lt;&gt;""),IF(MIN(DATEVALUE($E1467),Base!S$3)-MAX(DATEVALUE($D1467),Base!S$2)+1&gt;=0,MIN(DATEVALUE($E1467),Base!S$3)-MAX(DATEVALUE($D1467),Base!S$2)+1,0),"")</f>
        <v/>
      </c>
      <c r="V1465" s="23" t="str">
        <f>IF(AND(($D1467)&lt;&gt;"",($E1467)&lt;&gt;""),IF(MIN(DATEVALUE($E1467),Base!T$3)-MAX(DATEVALUE($D1467),Base!T$2)+1&gt;=0,MIN(DATEVALUE($E1467),Base!T$3)-MAX(DATEVALUE($D1467),Base!T$2)+1,0),"")</f>
        <v/>
      </c>
      <c r="W1465" s="23" t="str">
        <f>IF(AND(($D1467)&lt;&gt;"",($E1467)&lt;&gt;""),IF(MIN(DATEVALUE($E1467),Base!U$3)-MAX(DATEVALUE($D1467),Base!U$2)+1&gt;=0,MIN(DATEVALUE($E1467),Base!U$3)-MAX(DATEVALUE($D1467),Base!U$2)+1,0),"")</f>
        <v/>
      </c>
      <c r="X1465" s="23" t="str">
        <f>IF(AND(($D1467)&lt;&gt;"",($E1467)&lt;&gt;""),IF(MIN(DATEVALUE($E1467),Base!V$3)-MAX(DATEVALUE($D1467),Base!V$2)+1&gt;=0,MIN(DATEVALUE($E1467),Base!V$3)-MAX(DATEVALUE($D1467),Base!V$2)+1,0),"")</f>
        <v/>
      </c>
      <c r="Y1465" s="20" t="str">
        <f>IF(AND(M1465&lt;&gt;"",$H1461&lt;&gt;"",$F1461&lt;&gt;""),M1465*$H1461*$F1461,"")</f>
        <v/>
      </c>
      <c r="Z1465" s="20" t="str">
        <f>IF(AND(N1465&lt;&gt;"",$H1460&lt;&gt;"",$F1460&lt;&gt;""),N1465*$H1460*$F1460,"")</f>
        <v/>
      </c>
      <c r="AA1465" s="20" t="str">
        <f>IF(AND(O1465&lt;&gt;"",$H1460&lt;&gt;"",$F1460&lt;&gt;""),O1465*$H1460*$F1460,"")</f>
        <v/>
      </c>
      <c r="AB1465" s="20" t="str">
        <f>IF(AND(P1465&lt;&gt;"",$H1460&lt;&gt;"",$F1460&lt;&gt;""),P1465*$H1460*$F1460,"")</f>
        <v/>
      </c>
      <c r="AC1465" s="20" t="str">
        <f>IF(AND(Q1465&lt;&gt;"",$H1460&lt;&gt;"",$F1460&lt;&gt;""),Q1465*$H1460*$F1460,"")</f>
        <v/>
      </c>
      <c r="AD1465" s="20" t="str">
        <f>IF(AND(R1465&lt;&gt;"",$H1460&lt;&gt;"",$F1460&lt;&gt;""),R1465*$H1460*$F1460,"")</f>
        <v/>
      </c>
      <c r="AE1465" s="20" t="str">
        <f>IF(AND(S1465&lt;&gt;"",$H1460&lt;&gt;"",$F1460&lt;&gt;""),S1465*$H1460*$F1460,"")</f>
        <v/>
      </c>
      <c r="AF1465" s="20" t="str">
        <f>IF(AND(T1465&lt;&gt;"",$H1460&lt;&gt;"",$F1460&lt;&gt;""),T1465*$H1460*$F1460,"")</f>
        <v/>
      </c>
      <c r="AG1465" s="20" t="str">
        <f>IF(AND(U1465&lt;&gt;"",$H1460&lt;&gt;"",$F1460&lt;&gt;""),U1465*$H1460*$F1460,"")</f>
        <v/>
      </c>
      <c r="AH1465" s="20" t="str">
        <f>IF(AND(V1465&lt;&gt;"",$H1460&lt;&gt;"",$F1460&lt;&gt;""),V1465*$H1460*$F1460,"")</f>
        <v/>
      </c>
      <c r="AI1465" s="20" t="str">
        <f>IF(AND(W1465&lt;&gt;"",$H1460&lt;&gt;"",$F1460&lt;&gt;""),W1465*$H1460*$F1460,"")</f>
        <v/>
      </c>
      <c r="AJ1465" s="20" t="str">
        <f>IF(AND(X1465&lt;&gt;"",$H1460&lt;&gt;"",$F1460&lt;&gt;""),X1465*$H1460*$F1460,"")</f>
        <v/>
      </c>
    </row>
    <row r="1466" spans="1:36" ht="23.25" customHeight="1" x14ac:dyDescent="0.25">
      <c r="A1466" s="24"/>
      <c r="B1466" s="24"/>
      <c r="J1466" s="20" t="str">
        <f t="shared" si="63"/>
        <v/>
      </c>
      <c r="K1466" s="20" t="str">
        <f t="shared" si="64"/>
        <v/>
      </c>
      <c r="L1466" s="20" t="str">
        <f>IF(D1461&lt;&gt;"",MONTH(D1461),"")</f>
        <v/>
      </c>
      <c r="M1466" s="23" t="str">
        <f>IF(AND(($D1468)&lt;&gt;"",($E1468)&lt;&gt;""),IF(MIN(DATEVALUE($E1468),Base!K$3)-MAX(DATEVALUE($D1468),Base!K$2)+1&gt;=0,MIN(DATEVALUE($E1468),Base!K$3)-MAX(DATEVALUE($D1468),Base!K$2)+1,0),"")</f>
        <v/>
      </c>
      <c r="N1466" s="23" t="str">
        <f>IF(AND(($D1468)&lt;&gt;"",($E1468)&lt;&gt;""),IF(MIN(DATEVALUE($E1468),Base!L$3)-MAX(DATEVALUE($D1468),Base!L$2)+1&gt;=0,MIN(DATEVALUE($E1468),Base!L$3)-MAX(DATEVALUE($D1468),Base!L$2)+1,0),"")</f>
        <v/>
      </c>
      <c r="O1466" s="23" t="str">
        <f>IF(AND(($D1468)&lt;&gt;"",($E1468)&lt;&gt;""),IF(MIN(DATEVALUE($E1468),Base!M$3)-MAX(DATEVALUE($D1468),Base!M$2)+1&gt;=0,MIN(DATEVALUE($E1468),Base!M$3)-MAX(DATEVALUE($D1468),Base!M$2)+1,0),"")</f>
        <v/>
      </c>
      <c r="P1466" s="23" t="str">
        <f>IF(AND(($D1468)&lt;&gt;"",($E1468)&lt;&gt;""),IF(MIN(DATEVALUE($E1468),Base!N$3)-MAX(DATEVALUE($D1468),Base!N$2)+1&gt;=0,MIN(DATEVALUE($E1468),Base!N$3)-MAX(DATEVALUE($D1468),Base!N$2)+1,0),"")</f>
        <v/>
      </c>
      <c r="Q1466" s="23" t="str">
        <f>IF(AND(($D1468)&lt;&gt;"",($E1468)&lt;&gt;""),IF(MIN(DATEVALUE($E1468),Base!O$3)-MAX(DATEVALUE($D1468),Base!O$2)+1&gt;=0,MIN(DATEVALUE($E1468),Base!O$3)-MAX(DATEVALUE($D1468),Base!O$2)+1,0),"")</f>
        <v/>
      </c>
      <c r="R1466" s="23" t="str">
        <f>IF(AND(($D1468)&lt;&gt;"",($E1468)&lt;&gt;""),IF(MIN(DATEVALUE($E1468),Base!P$3)-MAX(DATEVALUE($D1468),Base!P$2)+1&gt;=0,MIN(DATEVALUE($E1468),Base!P$3)-MAX(DATEVALUE($D1468),Base!P$2)+1,0),"")</f>
        <v/>
      </c>
      <c r="S1466" s="23" t="str">
        <f>IF(AND(($D1468)&lt;&gt;"",($E1468)&lt;&gt;""),IF(MIN(DATEVALUE($E1468),Base!Q$3)-MAX(DATEVALUE($D1468),Base!Q$2)+1&gt;=0,MIN(DATEVALUE($E1468),Base!Q$3)-MAX(DATEVALUE($D1468),Base!Q$2)+1,0),"")</f>
        <v/>
      </c>
      <c r="T1466" s="23" t="str">
        <f>IF(AND(($D1468)&lt;&gt;"",($E1468)&lt;&gt;""),IF(MIN(DATEVALUE($E1468),Base!R$3)-MAX(DATEVALUE($D1468),Base!R$2)+1&gt;=0,MIN(DATEVALUE($E1468),Base!R$3)-MAX(DATEVALUE($D1468),Base!R$2)+1,0),"")</f>
        <v/>
      </c>
      <c r="U1466" s="23" t="str">
        <f>IF(AND(($D1468)&lt;&gt;"",($E1468)&lt;&gt;""),IF(MIN(DATEVALUE($E1468),Base!S$3)-MAX(DATEVALUE($D1468),Base!S$2)+1&gt;=0,MIN(DATEVALUE($E1468),Base!S$3)-MAX(DATEVALUE($D1468),Base!S$2)+1,0),"")</f>
        <v/>
      </c>
      <c r="V1466" s="23" t="str">
        <f>IF(AND(($D1468)&lt;&gt;"",($E1468)&lt;&gt;""),IF(MIN(DATEVALUE($E1468),Base!T$3)-MAX(DATEVALUE($D1468),Base!T$2)+1&gt;=0,MIN(DATEVALUE($E1468),Base!T$3)-MAX(DATEVALUE($D1468),Base!T$2)+1,0),"")</f>
        <v/>
      </c>
      <c r="W1466" s="23" t="str">
        <f>IF(AND(($D1468)&lt;&gt;"",($E1468)&lt;&gt;""),IF(MIN(DATEVALUE($E1468),Base!U$3)-MAX(DATEVALUE($D1468),Base!U$2)+1&gt;=0,MIN(DATEVALUE($E1468),Base!U$3)-MAX(DATEVALUE($D1468),Base!U$2)+1,0),"")</f>
        <v/>
      </c>
      <c r="X1466" s="23" t="str">
        <f>IF(AND(($D1468)&lt;&gt;"",($E1468)&lt;&gt;""),IF(MIN(DATEVALUE($E1468),Base!V$3)-MAX(DATEVALUE($D1468),Base!V$2)+1&gt;=0,MIN(DATEVALUE($E1468),Base!V$3)-MAX(DATEVALUE($D1468),Base!V$2)+1,0),"")</f>
        <v/>
      </c>
      <c r="Y1466" s="20" t="str">
        <f>IF(AND(M1466&lt;&gt;"",$H1462&lt;&gt;"",$F1462&lt;&gt;""),M1466*$H1462*$F1462,"")</f>
        <v/>
      </c>
      <c r="Z1466" s="20" t="str">
        <f>IF(AND(N1466&lt;&gt;"",$H1461&lt;&gt;"",$F1461&lt;&gt;""),N1466*$H1461*$F1461,"")</f>
        <v/>
      </c>
      <c r="AA1466" s="20" t="str">
        <f>IF(AND(O1466&lt;&gt;"",$H1461&lt;&gt;"",$F1461&lt;&gt;""),O1466*$H1461*$F1461,"")</f>
        <v/>
      </c>
      <c r="AB1466" s="20" t="str">
        <f>IF(AND(P1466&lt;&gt;"",$H1461&lt;&gt;"",$F1461&lt;&gt;""),P1466*$H1461*$F1461,"")</f>
        <v/>
      </c>
      <c r="AC1466" s="20" t="str">
        <f>IF(AND(Q1466&lt;&gt;"",$H1461&lt;&gt;"",$F1461&lt;&gt;""),Q1466*$H1461*$F1461,"")</f>
        <v/>
      </c>
      <c r="AD1466" s="20" t="str">
        <f>IF(AND(R1466&lt;&gt;"",$H1461&lt;&gt;"",$F1461&lt;&gt;""),R1466*$H1461*$F1461,"")</f>
        <v/>
      </c>
      <c r="AE1466" s="20" t="str">
        <f>IF(AND(S1466&lt;&gt;"",$H1461&lt;&gt;"",$F1461&lt;&gt;""),S1466*$H1461*$F1461,"")</f>
        <v/>
      </c>
      <c r="AF1466" s="20" t="str">
        <f>IF(AND(T1466&lt;&gt;"",$H1461&lt;&gt;"",$F1461&lt;&gt;""),T1466*$H1461*$F1461,"")</f>
        <v/>
      </c>
      <c r="AG1466" s="20" t="str">
        <f>IF(AND(U1466&lt;&gt;"",$H1461&lt;&gt;"",$F1461&lt;&gt;""),U1466*$H1461*$F1461,"")</f>
        <v/>
      </c>
      <c r="AH1466" s="20" t="str">
        <f>IF(AND(V1466&lt;&gt;"",$H1461&lt;&gt;"",$F1461&lt;&gt;""),V1466*$H1461*$F1461,"")</f>
        <v/>
      </c>
      <c r="AI1466" s="20" t="str">
        <f>IF(AND(W1466&lt;&gt;"",$H1461&lt;&gt;"",$F1461&lt;&gt;""),W1466*$H1461*$F1461,"")</f>
        <v/>
      </c>
      <c r="AJ1466" s="20" t="str">
        <f>IF(AND(X1466&lt;&gt;"",$H1461&lt;&gt;"",$F1461&lt;&gt;""),X1466*$H1461*$F1461,"")</f>
        <v/>
      </c>
    </row>
    <row r="1467" spans="1:36" ht="23.25" customHeight="1" x14ac:dyDescent="0.25">
      <c r="A1467" s="24"/>
      <c r="B1467" s="24"/>
      <c r="J1467" s="20" t="str">
        <f t="shared" si="63"/>
        <v/>
      </c>
      <c r="K1467" s="20" t="str">
        <f t="shared" si="64"/>
        <v/>
      </c>
      <c r="L1467" s="20" t="str">
        <f>IF(D1462&lt;&gt;"",MONTH(D1462),"")</f>
        <v/>
      </c>
      <c r="M1467" s="23" t="str">
        <f>IF(AND(($D1469)&lt;&gt;"",($E1469)&lt;&gt;""),IF(MIN(DATEVALUE($E1469),Base!K$3)-MAX(DATEVALUE($D1469),Base!K$2)+1&gt;=0,MIN(DATEVALUE($E1469),Base!K$3)-MAX(DATEVALUE($D1469),Base!K$2)+1,0),"")</f>
        <v/>
      </c>
      <c r="N1467" s="23" t="str">
        <f>IF(AND(($D1469)&lt;&gt;"",($E1469)&lt;&gt;""),IF(MIN(DATEVALUE($E1469),Base!L$3)-MAX(DATEVALUE($D1469),Base!L$2)+1&gt;=0,MIN(DATEVALUE($E1469),Base!L$3)-MAX(DATEVALUE($D1469),Base!L$2)+1,0),"")</f>
        <v/>
      </c>
      <c r="O1467" s="23" t="str">
        <f>IF(AND(($D1469)&lt;&gt;"",($E1469)&lt;&gt;""),IF(MIN(DATEVALUE($E1469),Base!M$3)-MAX(DATEVALUE($D1469),Base!M$2)+1&gt;=0,MIN(DATEVALUE($E1469),Base!M$3)-MAX(DATEVALUE($D1469),Base!M$2)+1,0),"")</f>
        <v/>
      </c>
      <c r="P1467" s="23" t="str">
        <f>IF(AND(($D1469)&lt;&gt;"",($E1469)&lt;&gt;""),IF(MIN(DATEVALUE($E1469),Base!N$3)-MAX(DATEVALUE($D1469),Base!N$2)+1&gt;=0,MIN(DATEVALUE($E1469),Base!N$3)-MAX(DATEVALUE($D1469),Base!N$2)+1,0),"")</f>
        <v/>
      </c>
      <c r="Q1467" s="23" t="str">
        <f>IF(AND(($D1469)&lt;&gt;"",($E1469)&lt;&gt;""),IF(MIN(DATEVALUE($E1469),Base!O$3)-MAX(DATEVALUE($D1469),Base!O$2)+1&gt;=0,MIN(DATEVALUE($E1469),Base!O$3)-MAX(DATEVALUE($D1469),Base!O$2)+1,0),"")</f>
        <v/>
      </c>
      <c r="R1467" s="23" t="str">
        <f>IF(AND(($D1469)&lt;&gt;"",($E1469)&lt;&gt;""),IF(MIN(DATEVALUE($E1469),Base!P$3)-MAX(DATEVALUE($D1469),Base!P$2)+1&gt;=0,MIN(DATEVALUE($E1469),Base!P$3)-MAX(DATEVALUE($D1469),Base!P$2)+1,0),"")</f>
        <v/>
      </c>
      <c r="S1467" s="23" t="str">
        <f>IF(AND(($D1469)&lt;&gt;"",($E1469)&lt;&gt;""),IF(MIN(DATEVALUE($E1469),Base!Q$3)-MAX(DATEVALUE($D1469),Base!Q$2)+1&gt;=0,MIN(DATEVALUE($E1469),Base!Q$3)-MAX(DATEVALUE($D1469),Base!Q$2)+1,0),"")</f>
        <v/>
      </c>
      <c r="T1467" s="23" t="str">
        <f>IF(AND(($D1469)&lt;&gt;"",($E1469)&lt;&gt;""),IF(MIN(DATEVALUE($E1469),Base!R$3)-MAX(DATEVALUE($D1469),Base!R$2)+1&gt;=0,MIN(DATEVALUE($E1469),Base!R$3)-MAX(DATEVALUE($D1469),Base!R$2)+1,0),"")</f>
        <v/>
      </c>
      <c r="U1467" s="23" t="str">
        <f>IF(AND(($D1469)&lt;&gt;"",($E1469)&lt;&gt;""),IF(MIN(DATEVALUE($E1469),Base!S$3)-MAX(DATEVALUE($D1469),Base!S$2)+1&gt;=0,MIN(DATEVALUE($E1469),Base!S$3)-MAX(DATEVALUE($D1469),Base!S$2)+1,0),"")</f>
        <v/>
      </c>
      <c r="V1467" s="23" t="str">
        <f>IF(AND(($D1469)&lt;&gt;"",($E1469)&lt;&gt;""),IF(MIN(DATEVALUE($E1469),Base!T$3)-MAX(DATEVALUE($D1469),Base!T$2)+1&gt;=0,MIN(DATEVALUE($E1469),Base!T$3)-MAX(DATEVALUE($D1469),Base!T$2)+1,0),"")</f>
        <v/>
      </c>
      <c r="W1467" s="23" t="str">
        <f>IF(AND(($D1469)&lt;&gt;"",($E1469)&lt;&gt;""),IF(MIN(DATEVALUE($E1469),Base!U$3)-MAX(DATEVALUE($D1469),Base!U$2)+1&gt;=0,MIN(DATEVALUE($E1469),Base!U$3)-MAX(DATEVALUE($D1469),Base!U$2)+1,0),"")</f>
        <v/>
      </c>
      <c r="X1467" s="23" t="str">
        <f>IF(AND(($D1469)&lt;&gt;"",($E1469)&lt;&gt;""),IF(MIN(DATEVALUE($E1469),Base!V$3)-MAX(DATEVALUE($D1469),Base!V$2)+1&gt;=0,MIN(DATEVALUE($E1469),Base!V$3)-MAX(DATEVALUE($D1469),Base!V$2)+1,0),"")</f>
        <v/>
      </c>
      <c r="Y1467" s="20" t="str">
        <f>IF(AND(M1467&lt;&gt;"",$H1463&lt;&gt;"",$F1463&lt;&gt;""),M1467*$H1463*$F1463,"")</f>
        <v/>
      </c>
      <c r="Z1467" s="20" t="str">
        <f>IF(AND(N1467&lt;&gt;"",$H1462&lt;&gt;"",$F1462&lt;&gt;""),N1467*$H1462*$F1462,"")</f>
        <v/>
      </c>
      <c r="AA1467" s="20" t="str">
        <f>IF(AND(O1467&lt;&gt;"",$H1462&lt;&gt;"",$F1462&lt;&gt;""),O1467*$H1462*$F1462,"")</f>
        <v/>
      </c>
      <c r="AB1467" s="20" t="str">
        <f>IF(AND(P1467&lt;&gt;"",$H1462&lt;&gt;"",$F1462&lt;&gt;""),P1467*$H1462*$F1462,"")</f>
        <v/>
      </c>
      <c r="AC1467" s="20" t="str">
        <f>IF(AND(Q1467&lt;&gt;"",$H1462&lt;&gt;"",$F1462&lt;&gt;""),Q1467*$H1462*$F1462,"")</f>
        <v/>
      </c>
      <c r="AD1467" s="20" t="str">
        <f>IF(AND(R1467&lt;&gt;"",$H1462&lt;&gt;"",$F1462&lt;&gt;""),R1467*$H1462*$F1462,"")</f>
        <v/>
      </c>
      <c r="AE1467" s="20" t="str">
        <f>IF(AND(S1467&lt;&gt;"",$H1462&lt;&gt;"",$F1462&lt;&gt;""),S1467*$H1462*$F1462,"")</f>
        <v/>
      </c>
      <c r="AF1467" s="20" t="str">
        <f>IF(AND(T1467&lt;&gt;"",$H1462&lt;&gt;"",$F1462&lt;&gt;""),T1467*$H1462*$F1462,"")</f>
        <v/>
      </c>
      <c r="AG1467" s="20" t="str">
        <f>IF(AND(U1467&lt;&gt;"",$H1462&lt;&gt;"",$F1462&lt;&gt;""),U1467*$H1462*$F1462,"")</f>
        <v/>
      </c>
      <c r="AH1467" s="20" t="str">
        <f>IF(AND(V1467&lt;&gt;"",$H1462&lt;&gt;"",$F1462&lt;&gt;""),V1467*$H1462*$F1462,"")</f>
        <v/>
      </c>
      <c r="AI1467" s="20" t="str">
        <f>IF(AND(W1467&lt;&gt;"",$H1462&lt;&gt;"",$F1462&lt;&gt;""),W1467*$H1462*$F1462,"")</f>
        <v/>
      </c>
      <c r="AJ1467" s="20" t="str">
        <f>IF(AND(X1467&lt;&gt;"",$H1462&lt;&gt;"",$F1462&lt;&gt;""),X1467*$H1462*$F1462,"")</f>
        <v/>
      </c>
    </row>
    <row r="1468" spans="1:36" ht="23.25" customHeight="1" x14ac:dyDescent="0.25">
      <c r="A1468" s="24"/>
      <c r="B1468" s="24"/>
      <c r="J1468" s="20" t="str">
        <f t="shared" si="63"/>
        <v/>
      </c>
      <c r="K1468" s="20" t="str">
        <f t="shared" si="64"/>
        <v/>
      </c>
      <c r="L1468" s="20" t="str">
        <f>IF(D1463&lt;&gt;"",MONTH(D1463),"")</f>
        <v/>
      </c>
      <c r="M1468" s="23" t="str">
        <f>IF(AND(($D1470)&lt;&gt;"",($E1470)&lt;&gt;""),IF(MIN(DATEVALUE($E1470),Base!K$3)-MAX(DATEVALUE($D1470),Base!K$2)+1&gt;=0,MIN(DATEVALUE($E1470),Base!K$3)-MAX(DATEVALUE($D1470),Base!K$2)+1,0),"")</f>
        <v/>
      </c>
      <c r="N1468" s="23" t="str">
        <f>IF(AND(($D1470)&lt;&gt;"",($E1470)&lt;&gt;""),IF(MIN(DATEVALUE($E1470),Base!L$3)-MAX(DATEVALUE($D1470),Base!L$2)+1&gt;=0,MIN(DATEVALUE($E1470),Base!L$3)-MAX(DATEVALUE($D1470),Base!L$2)+1,0),"")</f>
        <v/>
      </c>
      <c r="O1468" s="23" t="str">
        <f>IF(AND(($D1470)&lt;&gt;"",($E1470)&lt;&gt;""),IF(MIN(DATEVALUE($E1470),Base!M$3)-MAX(DATEVALUE($D1470),Base!M$2)+1&gt;=0,MIN(DATEVALUE($E1470),Base!M$3)-MAX(DATEVALUE($D1470),Base!M$2)+1,0),"")</f>
        <v/>
      </c>
      <c r="P1468" s="23" t="str">
        <f>IF(AND(($D1470)&lt;&gt;"",($E1470)&lt;&gt;""),IF(MIN(DATEVALUE($E1470),Base!N$3)-MAX(DATEVALUE($D1470),Base!N$2)+1&gt;=0,MIN(DATEVALUE($E1470),Base!N$3)-MAX(DATEVALUE($D1470),Base!N$2)+1,0),"")</f>
        <v/>
      </c>
      <c r="Q1468" s="23" t="str">
        <f>IF(AND(($D1470)&lt;&gt;"",($E1470)&lt;&gt;""),IF(MIN(DATEVALUE($E1470),Base!O$3)-MAX(DATEVALUE($D1470),Base!O$2)+1&gt;=0,MIN(DATEVALUE($E1470),Base!O$3)-MAX(DATEVALUE($D1470),Base!O$2)+1,0),"")</f>
        <v/>
      </c>
      <c r="R1468" s="23" t="str">
        <f>IF(AND(($D1470)&lt;&gt;"",($E1470)&lt;&gt;""),IF(MIN(DATEVALUE($E1470),Base!P$3)-MAX(DATEVALUE($D1470),Base!P$2)+1&gt;=0,MIN(DATEVALUE($E1470),Base!P$3)-MAX(DATEVALUE($D1470),Base!P$2)+1,0),"")</f>
        <v/>
      </c>
      <c r="S1468" s="23" t="str">
        <f>IF(AND(($D1470)&lt;&gt;"",($E1470)&lt;&gt;""),IF(MIN(DATEVALUE($E1470),Base!Q$3)-MAX(DATEVALUE($D1470),Base!Q$2)+1&gt;=0,MIN(DATEVALUE($E1470),Base!Q$3)-MAX(DATEVALUE($D1470),Base!Q$2)+1,0),"")</f>
        <v/>
      </c>
      <c r="T1468" s="23" t="str">
        <f>IF(AND(($D1470)&lt;&gt;"",($E1470)&lt;&gt;""),IF(MIN(DATEVALUE($E1470),Base!R$3)-MAX(DATEVALUE($D1470),Base!R$2)+1&gt;=0,MIN(DATEVALUE($E1470),Base!R$3)-MAX(DATEVALUE($D1470),Base!R$2)+1,0),"")</f>
        <v/>
      </c>
      <c r="U1468" s="23" t="str">
        <f>IF(AND(($D1470)&lt;&gt;"",($E1470)&lt;&gt;""),IF(MIN(DATEVALUE($E1470),Base!S$3)-MAX(DATEVALUE($D1470),Base!S$2)+1&gt;=0,MIN(DATEVALUE($E1470),Base!S$3)-MAX(DATEVALUE($D1470),Base!S$2)+1,0),"")</f>
        <v/>
      </c>
      <c r="V1468" s="23" t="str">
        <f>IF(AND(($D1470)&lt;&gt;"",($E1470)&lt;&gt;""),IF(MIN(DATEVALUE($E1470),Base!T$3)-MAX(DATEVALUE($D1470),Base!T$2)+1&gt;=0,MIN(DATEVALUE($E1470),Base!T$3)-MAX(DATEVALUE($D1470),Base!T$2)+1,0),"")</f>
        <v/>
      </c>
      <c r="W1468" s="23" t="str">
        <f>IF(AND(($D1470)&lt;&gt;"",($E1470)&lt;&gt;""),IF(MIN(DATEVALUE($E1470),Base!U$3)-MAX(DATEVALUE($D1470),Base!U$2)+1&gt;=0,MIN(DATEVALUE($E1470),Base!U$3)-MAX(DATEVALUE($D1470),Base!U$2)+1,0),"")</f>
        <v/>
      </c>
      <c r="X1468" s="23" t="str">
        <f>IF(AND(($D1470)&lt;&gt;"",($E1470)&lt;&gt;""),IF(MIN(DATEVALUE($E1470),Base!V$3)-MAX(DATEVALUE($D1470),Base!V$2)+1&gt;=0,MIN(DATEVALUE($E1470),Base!V$3)-MAX(DATEVALUE($D1470),Base!V$2)+1,0),"")</f>
        <v/>
      </c>
      <c r="Y1468" s="20" t="str">
        <f>IF(AND(M1468&lt;&gt;"",$H1464&lt;&gt;"",$F1464&lt;&gt;""),M1468*$H1464*$F1464,"")</f>
        <v/>
      </c>
      <c r="Z1468" s="20" t="str">
        <f>IF(AND(N1468&lt;&gt;"",$H1463&lt;&gt;"",$F1463&lt;&gt;""),N1468*$H1463*$F1463,"")</f>
        <v/>
      </c>
      <c r="AA1468" s="20" t="str">
        <f>IF(AND(O1468&lt;&gt;"",$H1463&lt;&gt;"",$F1463&lt;&gt;""),O1468*$H1463*$F1463,"")</f>
        <v/>
      </c>
      <c r="AB1468" s="20" t="str">
        <f>IF(AND(P1468&lt;&gt;"",$H1463&lt;&gt;"",$F1463&lt;&gt;""),P1468*$H1463*$F1463,"")</f>
        <v/>
      </c>
      <c r="AC1468" s="20" t="str">
        <f>IF(AND(Q1468&lt;&gt;"",$H1463&lt;&gt;"",$F1463&lt;&gt;""),Q1468*$H1463*$F1463,"")</f>
        <v/>
      </c>
      <c r="AD1468" s="20" t="str">
        <f>IF(AND(R1468&lt;&gt;"",$H1463&lt;&gt;"",$F1463&lt;&gt;""),R1468*$H1463*$F1463,"")</f>
        <v/>
      </c>
      <c r="AE1468" s="20" t="str">
        <f>IF(AND(S1468&lt;&gt;"",$H1463&lt;&gt;"",$F1463&lt;&gt;""),S1468*$H1463*$F1463,"")</f>
        <v/>
      </c>
      <c r="AF1468" s="20" t="str">
        <f>IF(AND(T1468&lt;&gt;"",$H1463&lt;&gt;"",$F1463&lt;&gt;""),T1468*$H1463*$F1463,"")</f>
        <v/>
      </c>
      <c r="AG1468" s="20" t="str">
        <f>IF(AND(U1468&lt;&gt;"",$H1463&lt;&gt;"",$F1463&lt;&gt;""),U1468*$H1463*$F1463,"")</f>
        <v/>
      </c>
      <c r="AH1468" s="20" t="str">
        <f>IF(AND(V1468&lt;&gt;"",$H1463&lt;&gt;"",$F1463&lt;&gt;""),V1468*$H1463*$F1463,"")</f>
        <v/>
      </c>
      <c r="AI1468" s="20" t="str">
        <f>IF(AND(W1468&lt;&gt;"",$H1463&lt;&gt;"",$F1463&lt;&gt;""),W1468*$H1463*$F1463,"")</f>
        <v/>
      </c>
      <c r="AJ1468" s="20" t="str">
        <f>IF(AND(X1468&lt;&gt;"",$H1463&lt;&gt;"",$F1463&lt;&gt;""),X1468*$H1463*$F1463,"")</f>
        <v/>
      </c>
    </row>
    <row r="1469" spans="1:36" ht="23.25" customHeight="1" x14ac:dyDescent="0.25">
      <c r="A1469" s="24"/>
      <c r="B1469" s="24"/>
      <c r="J1469" s="20" t="str">
        <f t="shared" si="63"/>
        <v/>
      </c>
      <c r="K1469" s="20" t="str">
        <f t="shared" si="64"/>
        <v/>
      </c>
      <c r="L1469" s="20" t="str">
        <f>IF(D1464&lt;&gt;"",MONTH(D1464),"")</f>
        <v/>
      </c>
      <c r="M1469" s="23" t="str">
        <f>IF(AND(($D1471)&lt;&gt;"",($E1471)&lt;&gt;""),IF(MIN(DATEVALUE($E1471),Base!K$3)-MAX(DATEVALUE($D1471),Base!K$2)+1&gt;=0,MIN(DATEVALUE($E1471),Base!K$3)-MAX(DATEVALUE($D1471),Base!K$2)+1,0),"")</f>
        <v/>
      </c>
      <c r="N1469" s="23" t="str">
        <f>IF(AND(($D1471)&lt;&gt;"",($E1471)&lt;&gt;""),IF(MIN(DATEVALUE($E1471),Base!L$3)-MAX(DATEVALUE($D1471),Base!L$2)+1&gt;=0,MIN(DATEVALUE($E1471),Base!L$3)-MAX(DATEVALUE($D1471),Base!L$2)+1,0),"")</f>
        <v/>
      </c>
      <c r="O1469" s="23" t="str">
        <f>IF(AND(($D1471)&lt;&gt;"",($E1471)&lt;&gt;""),IF(MIN(DATEVALUE($E1471),Base!M$3)-MAX(DATEVALUE($D1471),Base!M$2)+1&gt;=0,MIN(DATEVALUE($E1471),Base!M$3)-MAX(DATEVALUE($D1471),Base!M$2)+1,0),"")</f>
        <v/>
      </c>
      <c r="P1469" s="23" t="str">
        <f>IF(AND(($D1471)&lt;&gt;"",($E1471)&lt;&gt;""),IF(MIN(DATEVALUE($E1471),Base!N$3)-MAX(DATEVALUE($D1471),Base!N$2)+1&gt;=0,MIN(DATEVALUE($E1471),Base!N$3)-MAX(DATEVALUE($D1471),Base!N$2)+1,0),"")</f>
        <v/>
      </c>
      <c r="Q1469" s="23" t="str">
        <f>IF(AND(($D1471)&lt;&gt;"",($E1471)&lt;&gt;""),IF(MIN(DATEVALUE($E1471),Base!O$3)-MAX(DATEVALUE($D1471),Base!O$2)+1&gt;=0,MIN(DATEVALUE($E1471),Base!O$3)-MAX(DATEVALUE($D1471),Base!O$2)+1,0),"")</f>
        <v/>
      </c>
      <c r="R1469" s="23" t="str">
        <f>IF(AND(($D1471)&lt;&gt;"",($E1471)&lt;&gt;""),IF(MIN(DATEVALUE($E1471),Base!P$3)-MAX(DATEVALUE($D1471),Base!P$2)+1&gt;=0,MIN(DATEVALUE($E1471),Base!P$3)-MAX(DATEVALUE($D1471),Base!P$2)+1,0),"")</f>
        <v/>
      </c>
      <c r="S1469" s="23" t="str">
        <f>IF(AND(($D1471)&lt;&gt;"",($E1471)&lt;&gt;""),IF(MIN(DATEVALUE($E1471),Base!Q$3)-MAX(DATEVALUE($D1471),Base!Q$2)+1&gt;=0,MIN(DATEVALUE($E1471),Base!Q$3)-MAX(DATEVALUE($D1471),Base!Q$2)+1,0),"")</f>
        <v/>
      </c>
      <c r="T1469" s="23" t="str">
        <f>IF(AND(($D1471)&lt;&gt;"",($E1471)&lt;&gt;""),IF(MIN(DATEVALUE($E1471),Base!R$3)-MAX(DATEVALUE($D1471),Base!R$2)+1&gt;=0,MIN(DATEVALUE($E1471),Base!R$3)-MAX(DATEVALUE($D1471),Base!R$2)+1,0),"")</f>
        <v/>
      </c>
      <c r="U1469" s="23" t="str">
        <f>IF(AND(($D1471)&lt;&gt;"",($E1471)&lt;&gt;""),IF(MIN(DATEVALUE($E1471),Base!S$3)-MAX(DATEVALUE($D1471),Base!S$2)+1&gt;=0,MIN(DATEVALUE($E1471),Base!S$3)-MAX(DATEVALUE($D1471),Base!S$2)+1,0),"")</f>
        <v/>
      </c>
      <c r="V1469" s="23" t="str">
        <f>IF(AND(($D1471)&lt;&gt;"",($E1471)&lt;&gt;""),IF(MIN(DATEVALUE($E1471),Base!T$3)-MAX(DATEVALUE($D1471),Base!T$2)+1&gt;=0,MIN(DATEVALUE($E1471),Base!T$3)-MAX(DATEVALUE($D1471),Base!T$2)+1,0),"")</f>
        <v/>
      </c>
      <c r="W1469" s="23" t="str">
        <f>IF(AND(($D1471)&lt;&gt;"",($E1471)&lt;&gt;""),IF(MIN(DATEVALUE($E1471),Base!U$3)-MAX(DATEVALUE($D1471),Base!U$2)+1&gt;=0,MIN(DATEVALUE($E1471),Base!U$3)-MAX(DATEVALUE($D1471),Base!U$2)+1,0),"")</f>
        <v/>
      </c>
      <c r="X1469" s="23" t="str">
        <f>IF(AND(($D1471)&lt;&gt;"",($E1471)&lt;&gt;""),IF(MIN(DATEVALUE($E1471),Base!V$3)-MAX(DATEVALUE($D1471),Base!V$2)+1&gt;=0,MIN(DATEVALUE($E1471),Base!V$3)-MAX(DATEVALUE($D1471),Base!V$2)+1,0),"")</f>
        <v/>
      </c>
      <c r="Y1469" s="20" t="str">
        <f>IF(AND(M1469&lt;&gt;"",$H1465&lt;&gt;"",$F1465&lt;&gt;""),M1469*$H1465*$F1465,"")</f>
        <v/>
      </c>
      <c r="Z1469" s="20" t="str">
        <f>IF(AND(N1469&lt;&gt;"",$H1464&lt;&gt;"",$F1464&lt;&gt;""),N1469*$H1464*$F1464,"")</f>
        <v/>
      </c>
      <c r="AA1469" s="20" t="str">
        <f>IF(AND(O1469&lt;&gt;"",$H1464&lt;&gt;"",$F1464&lt;&gt;""),O1469*$H1464*$F1464,"")</f>
        <v/>
      </c>
      <c r="AB1469" s="20" t="str">
        <f>IF(AND(P1469&lt;&gt;"",$H1464&lt;&gt;"",$F1464&lt;&gt;""),P1469*$H1464*$F1464,"")</f>
        <v/>
      </c>
      <c r="AC1469" s="20" t="str">
        <f>IF(AND(Q1469&lt;&gt;"",$H1464&lt;&gt;"",$F1464&lt;&gt;""),Q1469*$H1464*$F1464,"")</f>
        <v/>
      </c>
      <c r="AD1469" s="20" t="str">
        <f>IF(AND(R1469&lt;&gt;"",$H1464&lt;&gt;"",$F1464&lt;&gt;""),R1469*$H1464*$F1464,"")</f>
        <v/>
      </c>
      <c r="AE1469" s="20" t="str">
        <f>IF(AND(S1469&lt;&gt;"",$H1464&lt;&gt;"",$F1464&lt;&gt;""),S1469*$H1464*$F1464,"")</f>
        <v/>
      </c>
      <c r="AF1469" s="20" t="str">
        <f>IF(AND(T1469&lt;&gt;"",$H1464&lt;&gt;"",$F1464&lt;&gt;""),T1469*$H1464*$F1464,"")</f>
        <v/>
      </c>
      <c r="AG1469" s="20" t="str">
        <f>IF(AND(U1469&lt;&gt;"",$H1464&lt;&gt;"",$F1464&lt;&gt;""),U1469*$H1464*$F1464,"")</f>
        <v/>
      </c>
      <c r="AH1469" s="20" t="str">
        <f>IF(AND(V1469&lt;&gt;"",$H1464&lt;&gt;"",$F1464&lt;&gt;""),V1469*$H1464*$F1464,"")</f>
        <v/>
      </c>
      <c r="AI1469" s="20" t="str">
        <f>IF(AND(W1469&lt;&gt;"",$H1464&lt;&gt;"",$F1464&lt;&gt;""),W1469*$H1464*$F1464,"")</f>
        <v/>
      </c>
      <c r="AJ1469" s="20" t="str">
        <f>IF(AND(X1469&lt;&gt;"",$H1464&lt;&gt;"",$F1464&lt;&gt;""),X1469*$H1464*$F1464,"")</f>
        <v/>
      </c>
    </row>
    <row r="1470" spans="1:36" ht="23.25" customHeight="1" x14ac:dyDescent="0.25">
      <c r="A1470" s="24"/>
      <c r="B1470" s="24"/>
      <c r="J1470" s="20" t="str">
        <f t="shared" si="63"/>
        <v/>
      </c>
      <c r="K1470" s="20" t="str">
        <f t="shared" si="64"/>
        <v/>
      </c>
      <c r="L1470" s="20" t="str">
        <f>IF(D1465&lt;&gt;"",MONTH(D1465),"")</f>
        <v/>
      </c>
      <c r="M1470" s="23" t="str">
        <f>IF(AND(($D1472)&lt;&gt;"",($E1472)&lt;&gt;""),IF(MIN(DATEVALUE($E1472),Base!K$3)-MAX(DATEVALUE($D1472),Base!K$2)+1&gt;=0,MIN(DATEVALUE($E1472),Base!K$3)-MAX(DATEVALUE($D1472),Base!K$2)+1,0),"")</f>
        <v/>
      </c>
      <c r="N1470" s="23" t="str">
        <f>IF(AND(($D1472)&lt;&gt;"",($E1472)&lt;&gt;""),IF(MIN(DATEVALUE($E1472),Base!L$3)-MAX(DATEVALUE($D1472),Base!L$2)+1&gt;=0,MIN(DATEVALUE($E1472),Base!L$3)-MAX(DATEVALUE($D1472),Base!L$2)+1,0),"")</f>
        <v/>
      </c>
      <c r="O1470" s="23" t="str">
        <f>IF(AND(($D1472)&lt;&gt;"",($E1472)&lt;&gt;""),IF(MIN(DATEVALUE($E1472),Base!M$3)-MAX(DATEVALUE($D1472),Base!M$2)+1&gt;=0,MIN(DATEVALUE($E1472),Base!M$3)-MAX(DATEVALUE($D1472),Base!M$2)+1,0),"")</f>
        <v/>
      </c>
      <c r="P1470" s="23" t="str">
        <f>IF(AND(($D1472)&lt;&gt;"",($E1472)&lt;&gt;""),IF(MIN(DATEVALUE($E1472),Base!N$3)-MAX(DATEVALUE($D1472),Base!N$2)+1&gt;=0,MIN(DATEVALUE($E1472),Base!N$3)-MAX(DATEVALUE($D1472),Base!N$2)+1,0),"")</f>
        <v/>
      </c>
      <c r="Q1470" s="23" t="str">
        <f>IF(AND(($D1472)&lt;&gt;"",($E1472)&lt;&gt;""),IF(MIN(DATEVALUE($E1472),Base!O$3)-MAX(DATEVALUE($D1472),Base!O$2)+1&gt;=0,MIN(DATEVALUE($E1472),Base!O$3)-MAX(DATEVALUE($D1472),Base!O$2)+1,0),"")</f>
        <v/>
      </c>
      <c r="R1470" s="23" t="str">
        <f>IF(AND(($D1472)&lt;&gt;"",($E1472)&lt;&gt;""),IF(MIN(DATEVALUE($E1472),Base!P$3)-MAX(DATEVALUE($D1472),Base!P$2)+1&gt;=0,MIN(DATEVALUE($E1472),Base!P$3)-MAX(DATEVALUE($D1472),Base!P$2)+1,0),"")</f>
        <v/>
      </c>
      <c r="S1470" s="23" t="str">
        <f>IF(AND(($D1472)&lt;&gt;"",($E1472)&lt;&gt;""),IF(MIN(DATEVALUE($E1472),Base!Q$3)-MAX(DATEVALUE($D1472),Base!Q$2)+1&gt;=0,MIN(DATEVALUE($E1472),Base!Q$3)-MAX(DATEVALUE($D1472),Base!Q$2)+1,0),"")</f>
        <v/>
      </c>
      <c r="T1470" s="23" t="str">
        <f>IF(AND(($D1472)&lt;&gt;"",($E1472)&lt;&gt;""),IF(MIN(DATEVALUE($E1472),Base!R$3)-MAX(DATEVALUE($D1472),Base!R$2)+1&gt;=0,MIN(DATEVALUE($E1472),Base!R$3)-MAX(DATEVALUE($D1472),Base!R$2)+1,0),"")</f>
        <v/>
      </c>
      <c r="U1470" s="23" t="str">
        <f>IF(AND(($D1472)&lt;&gt;"",($E1472)&lt;&gt;""),IF(MIN(DATEVALUE($E1472),Base!S$3)-MAX(DATEVALUE($D1472),Base!S$2)+1&gt;=0,MIN(DATEVALUE($E1472),Base!S$3)-MAX(DATEVALUE($D1472),Base!S$2)+1,0),"")</f>
        <v/>
      </c>
      <c r="V1470" s="23" t="str">
        <f>IF(AND(($D1472)&lt;&gt;"",($E1472)&lt;&gt;""),IF(MIN(DATEVALUE($E1472),Base!T$3)-MAX(DATEVALUE($D1472),Base!T$2)+1&gt;=0,MIN(DATEVALUE($E1472),Base!T$3)-MAX(DATEVALUE($D1472),Base!T$2)+1,0),"")</f>
        <v/>
      </c>
      <c r="W1470" s="23" t="str">
        <f>IF(AND(($D1472)&lt;&gt;"",($E1472)&lt;&gt;""),IF(MIN(DATEVALUE($E1472),Base!U$3)-MAX(DATEVALUE($D1472),Base!U$2)+1&gt;=0,MIN(DATEVALUE($E1472),Base!U$3)-MAX(DATEVALUE($D1472),Base!U$2)+1,0),"")</f>
        <v/>
      </c>
      <c r="X1470" s="23" t="str">
        <f>IF(AND(($D1472)&lt;&gt;"",($E1472)&lt;&gt;""),IF(MIN(DATEVALUE($E1472),Base!V$3)-MAX(DATEVALUE($D1472),Base!V$2)+1&gt;=0,MIN(DATEVALUE($E1472),Base!V$3)-MAX(DATEVALUE($D1472),Base!V$2)+1,0),"")</f>
        <v/>
      </c>
      <c r="Y1470" s="20" t="str">
        <f>IF(AND(M1470&lt;&gt;"",$H1466&lt;&gt;"",$F1466&lt;&gt;""),M1470*$H1466*$F1466,"")</f>
        <v/>
      </c>
      <c r="Z1470" s="20" t="str">
        <f>IF(AND(N1470&lt;&gt;"",$H1465&lt;&gt;"",$F1465&lt;&gt;""),N1470*$H1465*$F1465,"")</f>
        <v/>
      </c>
      <c r="AA1470" s="20" t="str">
        <f>IF(AND(O1470&lt;&gt;"",$H1465&lt;&gt;"",$F1465&lt;&gt;""),O1470*$H1465*$F1465,"")</f>
        <v/>
      </c>
      <c r="AB1470" s="20" t="str">
        <f>IF(AND(P1470&lt;&gt;"",$H1465&lt;&gt;"",$F1465&lt;&gt;""),P1470*$H1465*$F1465,"")</f>
        <v/>
      </c>
      <c r="AC1470" s="20" t="str">
        <f>IF(AND(Q1470&lt;&gt;"",$H1465&lt;&gt;"",$F1465&lt;&gt;""),Q1470*$H1465*$F1465,"")</f>
        <v/>
      </c>
      <c r="AD1470" s="20" t="str">
        <f>IF(AND(R1470&lt;&gt;"",$H1465&lt;&gt;"",$F1465&lt;&gt;""),R1470*$H1465*$F1465,"")</f>
        <v/>
      </c>
      <c r="AE1470" s="20" t="str">
        <f>IF(AND(S1470&lt;&gt;"",$H1465&lt;&gt;"",$F1465&lt;&gt;""),S1470*$H1465*$F1465,"")</f>
        <v/>
      </c>
      <c r="AF1470" s="20" t="str">
        <f>IF(AND(T1470&lt;&gt;"",$H1465&lt;&gt;"",$F1465&lt;&gt;""),T1470*$H1465*$F1465,"")</f>
        <v/>
      </c>
      <c r="AG1470" s="20" t="str">
        <f>IF(AND(U1470&lt;&gt;"",$H1465&lt;&gt;"",$F1465&lt;&gt;""),U1470*$H1465*$F1465,"")</f>
        <v/>
      </c>
      <c r="AH1470" s="20" t="str">
        <f>IF(AND(V1470&lt;&gt;"",$H1465&lt;&gt;"",$F1465&lt;&gt;""),V1470*$H1465*$F1465,"")</f>
        <v/>
      </c>
      <c r="AI1470" s="20" t="str">
        <f>IF(AND(W1470&lt;&gt;"",$H1465&lt;&gt;"",$F1465&lt;&gt;""),W1470*$H1465*$F1465,"")</f>
        <v/>
      </c>
      <c r="AJ1470" s="20" t="str">
        <f>IF(AND(X1470&lt;&gt;"",$H1465&lt;&gt;"",$F1465&lt;&gt;""),X1470*$H1465*$F1465,"")</f>
        <v/>
      </c>
    </row>
    <row r="1471" spans="1:36" ht="23.25" customHeight="1" x14ac:dyDescent="0.25">
      <c r="A1471" s="24"/>
      <c r="B1471" s="24"/>
      <c r="J1471" s="20" t="str">
        <f t="shared" si="63"/>
        <v/>
      </c>
      <c r="K1471" s="20" t="str">
        <f t="shared" si="64"/>
        <v/>
      </c>
      <c r="L1471" s="20" t="str">
        <f>IF(D1466&lt;&gt;"",MONTH(D1466),"")</f>
        <v/>
      </c>
      <c r="M1471" s="23" t="str">
        <f>IF(AND(($D1473)&lt;&gt;"",($E1473)&lt;&gt;""),IF(MIN(DATEVALUE($E1473),Base!K$3)-MAX(DATEVALUE($D1473),Base!K$2)+1&gt;=0,MIN(DATEVALUE($E1473),Base!K$3)-MAX(DATEVALUE($D1473),Base!K$2)+1,0),"")</f>
        <v/>
      </c>
      <c r="N1471" s="23" t="str">
        <f>IF(AND(($D1473)&lt;&gt;"",($E1473)&lt;&gt;""),IF(MIN(DATEVALUE($E1473),Base!L$3)-MAX(DATEVALUE($D1473),Base!L$2)+1&gt;=0,MIN(DATEVALUE($E1473),Base!L$3)-MAX(DATEVALUE($D1473),Base!L$2)+1,0),"")</f>
        <v/>
      </c>
      <c r="O1471" s="23" t="str">
        <f>IF(AND(($D1473)&lt;&gt;"",($E1473)&lt;&gt;""),IF(MIN(DATEVALUE($E1473),Base!M$3)-MAX(DATEVALUE($D1473),Base!M$2)+1&gt;=0,MIN(DATEVALUE($E1473),Base!M$3)-MAX(DATEVALUE($D1473),Base!M$2)+1,0),"")</f>
        <v/>
      </c>
      <c r="P1471" s="23" t="str">
        <f>IF(AND(($D1473)&lt;&gt;"",($E1473)&lt;&gt;""),IF(MIN(DATEVALUE($E1473),Base!N$3)-MAX(DATEVALUE($D1473),Base!N$2)+1&gt;=0,MIN(DATEVALUE($E1473),Base!N$3)-MAX(DATEVALUE($D1473),Base!N$2)+1,0),"")</f>
        <v/>
      </c>
      <c r="Q1471" s="23" t="str">
        <f>IF(AND(($D1473)&lt;&gt;"",($E1473)&lt;&gt;""),IF(MIN(DATEVALUE($E1473),Base!O$3)-MAX(DATEVALUE($D1473),Base!O$2)+1&gt;=0,MIN(DATEVALUE($E1473),Base!O$3)-MAX(DATEVALUE($D1473),Base!O$2)+1,0),"")</f>
        <v/>
      </c>
      <c r="R1471" s="23" t="str">
        <f>IF(AND(($D1473)&lt;&gt;"",($E1473)&lt;&gt;""),IF(MIN(DATEVALUE($E1473),Base!P$3)-MAX(DATEVALUE($D1473),Base!P$2)+1&gt;=0,MIN(DATEVALUE($E1473),Base!P$3)-MAX(DATEVALUE($D1473),Base!P$2)+1,0),"")</f>
        <v/>
      </c>
      <c r="S1471" s="23" t="str">
        <f>IF(AND(($D1473)&lt;&gt;"",($E1473)&lt;&gt;""),IF(MIN(DATEVALUE($E1473),Base!Q$3)-MAX(DATEVALUE($D1473),Base!Q$2)+1&gt;=0,MIN(DATEVALUE($E1473),Base!Q$3)-MAX(DATEVALUE($D1473),Base!Q$2)+1,0),"")</f>
        <v/>
      </c>
      <c r="T1471" s="23" t="str">
        <f>IF(AND(($D1473)&lt;&gt;"",($E1473)&lt;&gt;""),IF(MIN(DATEVALUE($E1473),Base!R$3)-MAX(DATEVALUE($D1473),Base!R$2)+1&gt;=0,MIN(DATEVALUE($E1473),Base!R$3)-MAX(DATEVALUE($D1473),Base!R$2)+1,0),"")</f>
        <v/>
      </c>
      <c r="U1471" s="23" t="str">
        <f>IF(AND(($D1473)&lt;&gt;"",($E1473)&lt;&gt;""),IF(MIN(DATEVALUE($E1473),Base!S$3)-MAX(DATEVALUE($D1473),Base!S$2)+1&gt;=0,MIN(DATEVALUE($E1473),Base!S$3)-MAX(DATEVALUE($D1473),Base!S$2)+1,0),"")</f>
        <v/>
      </c>
      <c r="V1471" s="23" t="str">
        <f>IF(AND(($D1473)&lt;&gt;"",($E1473)&lt;&gt;""),IF(MIN(DATEVALUE($E1473),Base!T$3)-MAX(DATEVALUE($D1473),Base!T$2)+1&gt;=0,MIN(DATEVALUE($E1473),Base!T$3)-MAX(DATEVALUE($D1473),Base!T$2)+1,0),"")</f>
        <v/>
      </c>
      <c r="W1471" s="23" t="str">
        <f>IF(AND(($D1473)&lt;&gt;"",($E1473)&lt;&gt;""),IF(MIN(DATEVALUE($E1473),Base!U$3)-MAX(DATEVALUE($D1473),Base!U$2)+1&gt;=0,MIN(DATEVALUE($E1473),Base!U$3)-MAX(DATEVALUE($D1473),Base!U$2)+1,0),"")</f>
        <v/>
      </c>
      <c r="X1471" s="23" t="str">
        <f>IF(AND(($D1473)&lt;&gt;"",($E1473)&lt;&gt;""),IF(MIN(DATEVALUE($E1473),Base!V$3)-MAX(DATEVALUE($D1473),Base!V$2)+1&gt;=0,MIN(DATEVALUE($E1473),Base!V$3)-MAX(DATEVALUE($D1473),Base!V$2)+1,0),"")</f>
        <v/>
      </c>
      <c r="Y1471" s="20" t="str">
        <f>IF(AND(M1471&lt;&gt;"",$H1467&lt;&gt;"",$F1467&lt;&gt;""),M1471*$H1467*$F1467,"")</f>
        <v/>
      </c>
      <c r="Z1471" s="20" t="str">
        <f>IF(AND(N1471&lt;&gt;"",$H1466&lt;&gt;"",$F1466&lt;&gt;""),N1471*$H1466*$F1466,"")</f>
        <v/>
      </c>
      <c r="AA1471" s="20" t="str">
        <f>IF(AND(O1471&lt;&gt;"",$H1466&lt;&gt;"",$F1466&lt;&gt;""),O1471*$H1466*$F1466,"")</f>
        <v/>
      </c>
      <c r="AB1471" s="20" t="str">
        <f>IF(AND(P1471&lt;&gt;"",$H1466&lt;&gt;"",$F1466&lt;&gt;""),P1471*$H1466*$F1466,"")</f>
        <v/>
      </c>
      <c r="AC1471" s="20" t="str">
        <f>IF(AND(Q1471&lt;&gt;"",$H1466&lt;&gt;"",$F1466&lt;&gt;""),Q1471*$H1466*$F1466,"")</f>
        <v/>
      </c>
      <c r="AD1471" s="20" t="str">
        <f>IF(AND(R1471&lt;&gt;"",$H1466&lt;&gt;"",$F1466&lt;&gt;""),R1471*$H1466*$F1466,"")</f>
        <v/>
      </c>
      <c r="AE1471" s="20" t="str">
        <f>IF(AND(S1471&lt;&gt;"",$H1466&lt;&gt;"",$F1466&lt;&gt;""),S1471*$H1466*$F1466,"")</f>
        <v/>
      </c>
      <c r="AF1471" s="20" t="str">
        <f>IF(AND(T1471&lt;&gt;"",$H1466&lt;&gt;"",$F1466&lt;&gt;""),T1471*$H1466*$F1466,"")</f>
        <v/>
      </c>
      <c r="AG1471" s="20" t="str">
        <f>IF(AND(U1471&lt;&gt;"",$H1466&lt;&gt;"",$F1466&lt;&gt;""),U1471*$H1466*$F1466,"")</f>
        <v/>
      </c>
      <c r="AH1471" s="20" t="str">
        <f>IF(AND(V1471&lt;&gt;"",$H1466&lt;&gt;"",$F1466&lt;&gt;""),V1471*$H1466*$F1466,"")</f>
        <v/>
      </c>
      <c r="AI1471" s="20" t="str">
        <f>IF(AND(W1471&lt;&gt;"",$H1466&lt;&gt;"",$F1466&lt;&gt;""),W1471*$H1466*$F1466,"")</f>
        <v/>
      </c>
      <c r="AJ1471" s="20" t="str">
        <f>IF(AND(X1471&lt;&gt;"",$H1466&lt;&gt;"",$F1466&lt;&gt;""),X1471*$H1466*$F1466,"")</f>
        <v/>
      </c>
    </row>
    <row r="1472" spans="1:36" ht="23.25" customHeight="1" x14ac:dyDescent="0.25">
      <c r="A1472" s="24"/>
      <c r="B1472" s="24"/>
      <c r="J1472" s="20" t="str">
        <f t="shared" si="63"/>
        <v/>
      </c>
      <c r="K1472" s="20" t="str">
        <f t="shared" si="64"/>
        <v/>
      </c>
      <c r="L1472" s="20" t="str">
        <f>IF(D1467&lt;&gt;"",MONTH(D1467),"")</f>
        <v/>
      </c>
      <c r="M1472" s="23" t="str">
        <f>IF(AND(($D1474)&lt;&gt;"",($E1474)&lt;&gt;""),IF(MIN(DATEVALUE($E1474),Base!K$3)-MAX(DATEVALUE($D1474),Base!K$2)+1&gt;=0,MIN(DATEVALUE($E1474),Base!K$3)-MAX(DATEVALUE($D1474),Base!K$2)+1,0),"")</f>
        <v/>
      </c>
      <c r="N1472" s="23" t="str">
        <f>IF(AND(($D1474)&lt;&gt;"",($E1474)&lt;&gt;""),IF(MIN(DATEVALUE($E1474),Base!L$3)-MAX(DATEVALUE($D1474),Base!L$2)+1&gt;=0,MIN(DATEVALUE($E1474),Base!L$3)-MAX(DATEVALUE($D1474),Base!L$2)+1,0),"")</f>
        <v/>
      </c>
      <c r="O1472" s="23" t="str">
        <f>IF(AND(($D1474)&lt;&gt;"",($E1474)&lt;&gt;""),IF(MIN(DATEVALUE($E1474),Base!M$3)-MAX(DATEVALUE($D1474),Base!M$2)+1&gt;=0,MIN(DATEVALUE($E1474),Base!M$3)-MAX(DATEVALUE($D1474),Base!M$2)+1,0),"")</f>
        <v/>
      </c>
      <c r="P1472" s="23" t="str">
        <f>IF(AND(($D1474)&lt;&gt;"",($E1474)&lt;&gt;""),IF(MIN(DATEVALUE($E1474),Base!N$3)-MAX(DATEVALUE($D1474),Base!N$2)+1&gt;=0,MIN(DATEVALUE($E1474),Base!N$3)-MAX(DATEVALUE($D1474),Base!N$2)+1,0),"")</f>
        <v/>
      </c>
      <c r="Q1472" s="23" t="str">
        <f>IF(AND(($D1474)&lt;&gt;"",($E1474)&lt;&gt;""),IF(MIN(DATEVALUE($E1474),Base!O$3)-MAX(DATEVALUE($D1474),Base!O$2)+1&gt;=0,MIN(DATEVALUE($E1474),Base!O$3)-MAX(DATEVALUE($D1474),Base!O$2)+1,0),"")</f>
        <v/>
      </c>
      <c r="R1472" s="23" t="str">
        <f>IF(AND(($D1474)&lt;&gt;"",($E1474)&lt;&gt;""),IF(MIN(DATEVALUE($E1474),Base!P$3)-MAX(DATEVALUE($D1474),Base!P$2)+1&gt;=0,MIN(DATEVALUE($E1474),Base!P$3)-MAX(DATEVALUE($D1474),Base!P$2)+1,0),"")</f>
        <v/>
      </c>
      <c r="S1472" s="23" t="str">
        <f>IF(AND(($D1474)&lt;&gt;"",($E1474)&lt;&gt;""),IF(MIN(DATEVALUE($E1474),Base!Q$3)-MAX(DATEVALUE($D1474),Base!Q$2)+1&gt;=0,MIN(DATEVALUE($E1474),Base!Q$3)-MAX(DATEVALUE($D1474),Base!Q$2)+1,0),"")</f>
        <v/>
      </c>
      <c r="T1472" s="23" t="str">
        <f>IF(AND(($D1474)&lt;&gt;"",($E1474)&lt;&gt;""),IF(MIN(DATEVALUE($E1474),Base!R$3)-MAX(DATEVALUE($D1474),Base!R$2)+1&gt;=0,MIN(DATEVALUE($E1474),Base!R$3)-MAX(DATEVALUE($D1474),Base!R$2)+1,0),"")</f>
        <v/>
      </c>
      <c r="U1472" s="23" t="str">
        <f>IF(AND(($D1474)&lt;&gt;"",($E1474)&lt;&gt;""),IF(MIN(DATEVALUE($E1474),Base!S$3)-MAX(DATEVALUE($D1474),Base!S$2)+1&gt;=0,MIN(DATEVALUE($E1474),Base!S$3)-MAX(DATEVALUE($D1474),Base!S$2)+1,0),"")</f>
        <v/>
      </c>
      <c r="V1472" s="23" t="str">
        <f>IF(AND(($D1474)&lt;&gt;"",($E1474)&lt;&gt;""),IF(MIN(DATEVALUE($E1474),Base!T$3)-MAX(DATEVALUE($D1474),Base!T$2)+1&gt;=0,MIN(DATEVALUE($E1474),Base!T$3)-MAX(DATEVALUE($D1474),Base!T$2)+1,0),"")</f>
        <v/>
      </c>
      <c r="W1472" s="23" t="str">
        <f>IF(AND(($D1474)&lt;&gt;"",($E1474)&lt;&gt;""),IF(MIN(DATEVALUE($E1474),Base!U$3)-MAX(DATEVALUE($D1474),Base!U$2)+1&gt;=0,MIN(DATEVALUE($E1474),Base!U$3)-MAX(DATEVALUE($D1474),Base!U$2)+1,0),"")</f>
        <v/>
      </c>
      <c r="X1472" s="23" t="str">
        <f>IF(AND(($D1474)&lt;&gt;"",($E1474)&lt;&gt;""),IF(MIN(DATEVALUE($E1474),Base!V$3)-MAX(DATEVALUE($D1474),Base!V$2)+1&gt;=0,MIN(DATEVALUE($E1474),Base!V$3)-MAX(DATEVALUE($D1474),Base!V$2)+1,0),"")</f>
        <v/>
      </c>
      <c r="Y1472" s="20" t="str">
        <f>IF(AND(M1472&lt;&gt;"",$H1468&lt;&gt;"",$F1468&lt;&gt;""),M1472*$H1468*$F1468,"")</f>
        <v/>
      </c>
      <c r="Z1472" s="20" t="str">
        <f>IF(AND(N1472&lt;&gt;"",$H1467&lt;&gt;"",$F1467&lt;&gt;""),N1472*$H1467*$F1467,"")</f>
        <v/>
      </c>
      <c r="AA1472" s="20" t="str">
        <f>IF(AND(O1472&lt;&gt;"",$H1467&lt;&gt;"",$F1467&lt;&gt;""),O1472*$H1467*$F1467,"")</f>
        <v/>
      </c>
      <c r="AB1472" s="20" t="str">
        <f>IF(AND(P1472&lt;&gt;"",$H1467&lt;&gt;"",$F1467&lt;&gt;""),P1472*$H1467*$F1467,"")</f>
        <v/>
      </c>
      <c r="AC1472" s="20" t="str">
        <f>IF(AND(Q1472&lt;&gt;"",$H1467&lt;&gt;"",$F1467&lt;&gt;""),Q1472*$H1467*$F1467,"")</f>
        <v/>
      </c>
      <c r="AD1472" s="20" t="str">
        <f>IF(AND(R1472&lt;&gt;"",$H1467&lt;&gt;"",$F1467&lt;&gt;""),R1472*$H1467*$F1467,"")</f>
        <v/>
      </c>
      <c r="AE1472" s="20" t="str">
        <f>IF(AND(S1472&lt;&gt;"",$H1467&lt;&gt;"",$F1467&lt;&gt;""),S1472*$H1467*$F1467,"")</f>
        <v/>
      </c>
      <c r="AF1472" s="20" t="str">
        <f>IF(AND(T1472&lt;&gt;"",$H1467&lt;&gt;"",$F1467&lt;&gt;""),T1472*$H1467*$F1467,"")</f>
        <v/>
      </c>
      <c r="AG1472" s="20" t="str">
        <f>IF(AND(U1472&lt;&gt;"",$H1467&lt;&gt;"",$F1467&lt;&gt;""),U1472*$H1467*$F1467,"")</f>
        <v/>
      </c>
      <c r="AH1472" s="20" t="str">
        <f>IF(AND(V1472&lt;&gt;"",$H1467&lt;&gt;"",$F1467&lt;&gt;""),V1472*$H1467*$F1467,"")</f>
        <v/>
      </c>
      <c r="AI1472" s="20" t="str">
        <f>IF(AND(W1472&lt;&gt;"",$H1467&lt;&gt;"",$F1467&lt;&gt;""),W1472*$H1467*$F1467,"")</f>
        <v/>
      </c>
      <c r="AJ1472" s="20" t="str">
        <f>IF(AND(X1472&lt;&gt;"",$H1467&lt;&gt;"",$F1467&lt;&gt;""),X1472*$H1467*$F1467,"")</f>
        <v/>
      </c>
    </row>
    <row r="1473" spans="1:36" ht="23.25" customHeight="1" x14ac:dyDescent="0.25">
      <c r="A1473" s="24"/>
      <c r="B1473" s="24"/>
      <c r="J1473" s="20" t="str">
        <f t="shared" si="63"/>
        <v/>
      </c>
      <c r="K1473" s="20" t="str">
        <f t="shared" si="64"/>
        <v/>
      </c>
      <c r="L1473" s="20" t="str">
        <f>IF(D1468&lt;&gt;"",MONTH(D1468),"")</f>
        <v/>
      </c>
      <c r="M1473" s="23" t="str">
        <f>IF(AND(($D1475)&lt;&gt;"",($E1475)&lt;&gt;""),IF(MIN(DATEVALUE($E1475),Base!K$3)-MAX(DATEVALUE($D1475),Base!K$2)+1&gt;=0,MIN(DATEVALUE($E1475),Base!K$3)-MAX(DATEVALUE($D1475),Base!K$2)+1,0),"")</f>
        <v/>
      </c>
      <c r="N1473" s="23" t="str">
        <f>IF(AND(($D1475)&lt;&gt;"",($E1475)&lt;&gt;""),IF(MIN(DATEVALUE($E1475),Base!L$3)-MAX(DATEVALUE($D1475),Base!L$2)+1&gt;=0,MIN(DATEVALUE($E1475),Base!L$3)-MAX(DATEVALUE($D1475),Base!L$2)+1,0),"")</f>
        <v/>
      </c>
      <c r="O1473" s="23" t="str">
        <f>IF(AND(($D1475)&lt;&gt;"",($E1475)&lt;&gt;""),IF(MIN(DATEVALUE($E1475),Base!M$3)-MAX(DATEVALUE($D1475),Base!M$2)+1&gt;=0,MIN(DATEVALUE($E1475),Base!M$3)-MAX(DATEVALUE($D1475),Base!M$2)+1,0),"")</f>
        <v/>
      </c>
      <c r="P1473" s="23" t="str">
        <f>IF(AND(($D1475)&lt;&gt;"",($E1475)&lt;&gt;""),IF(MIN(DATEVALUE($E1475),Base!N$3)-MAX(DATEVALUE($D1475),Base!N$2)+1&gt;=0,MIN(DATEVALUE($E1475),Base!N$3)-MAX(DATEVALUE($D1475),Base!N$2)+1,0),"")</f>
        <v/>
      </c>
      <c r="Q1473" s="23" t="str">
        <f>IF(AND(($D1475)&lt;&gt;"",($E1475)&lt;&gt;""),IF(MIN(DATEVALUE($E1475),Base!O$3)-MAX(DATEVALUE($D1475),Base!O$2)+1&gt;=0,MIN(DATEVALUE($E1475),Base!O$3)-MAX(DATEVALUE($D1475),Base!O$2)+1,0),"")</f>
        <v/>
      </c>
      <c r="R1473" s="23" t="str">
        <f>IF(AND(($D1475)&lt;&gt;"",($E1475)&lt;&gt;""),IF(MIN(DATEVALUE($E1475),Base!P$3)-MAX(DATEVALUE($D1475),Base!P$2)+1&gt;=0,MIN(DATEVALUE($E1475),Base!P$3)-MAX(DATEVALUE($D1475),Base!P$2)+1,0),"")</f>
        <v/>
      </c>
      <c r="S1473" s="23" t="str">
        <f>IF(AND(($D1475)&lt;&gt;"",($E1475)&lt;&gt;""),IF(MIN(DATEVALUE($E1475),Base!Q$3)-MAX(DATEVALUE($D1475),Base!Q$2)+1&gt;=0,MIN(DATEVALUE($E1475),Base!Q$3)-MAX(DATEVALUE($D1475),Base!Q$2)+1,0),"")</f>
        <v/>
      </c>
      <c r="T1473" s="23" t="str">
        <f>IF(AND(($D1475)&lt;&gt;"",($E1475)&lt;&gt;""),IF(MIN(DATEVALUE($E1475),Base!R$3)-MAX(DATEVALUE($D1475),Base!R$2)+1&gt;=0,MIN(DATEVALUE($E1475),Base!R$3)-MAX(DATEVALUE($D1475),Base!R$2)+1,0),"")</f>
        <v/>
      </c>
      <c r="U1473" s="23" t="str">
        <f>IF(AND(($D1475)&lt;&gt;"",($E1475)&lt;&gt;""),IF(MIN(DATEVALUE($E1475),Base!S$3)-MAX(DATEVALUE($D1475),Base!S$2)+1&gt;=0,MIN(DATEVALUE($E1475),Base!S$3)-MAX(DATEVALUE($D1475),Base!S$2)+1,0),"")</f>
        <v/>
      </c>
      <c r="V1473" s="23" t="str">
        <f>IF(AND(($D1475)&lt;&gt;"",($E1475)&lt;&gt;""),IF(MIN(DATEVALUE($E1475),Base!T$3)-MAX(DATEVALUE($D1475),Base!T$2)+1&gt;=0,MIN(DATEVALUE($E1475),Base!T$3)-MAX(DATEVALUE($D1475),Base!T$2)+1,0),"")</f>
        <v/>
      </c>
      <c r="W1473" s="23" t="str">
        <f>IF(AND(($D1475)&lt;&gt;"",($E1475)&lt;&gt;""),IF(MIN(DATEVALUE($E1475),Base!U$3)-MAX(DATEVALUE($D1475),Base!U$2)+1&gt;=0,MIN(DATEVALUE($E1475),Base!U$3)-MAX(DATEVALUE($D1475),Base!U$2)+1,0),"")</f>
        <v/>
      </c>
      <c r="X1473" s="23" t="str">
        <f>IF(AND(($D1475)&lt;&gt;"",($E1475)&lt;&gt;""),IF(MIN(DATEVALUE($E1475),Base!V$3)-MAX(DATEVALUE($D1475),Base!V$2)+1&gt;=0,MIN(DATEVALUE($E1475),Base!V$3)-MAX(DATEVALUE($D1475),Base!V$2)+1,0),"")</f>
        <v/>
      </c>
      <c r="Y1473" s="20" t="str">
        <f>IF(AND(M1473&lt;&gt;"",$H1469&lt;&gt;"",$F1469&lt;&gt;""),M1473*$H1469*$F1469,"")</f>
        <v/>
      </c>
      <c r="Z1473" s="20" t="str">
        <f>IF(AND(N1473&lt;&gt;"",$H1468&lt;&gt;"",$F1468&lt;&gt;""),N1473*$H1468*$F1468,"")</f>
        <v/>
      </c>
      <c r="AA1473" s="20" t="str">
        <f>IF(AND(O1473&lt;&gt;"",$H1468&lt;&gt;"",$F1468&lt;&gt;""),O1473*$H1468*$F1468,"")</f>
        <v/>
      </c>
      <c r="AB1473" s="20" t="str">
        <f>IF(AND(P1473&lt;&gt;"",$H1468&lt;&gt;"",$F1468&lt;&gt;""),P1473*$H1468*$F1468,"")</f>
        <v/>
      </c>
      <c r="AC1473" s="20" t="str">
        <f>IF(AND(Q1473&lt;&gt;"",$H1468&lt;&gt;"",$F1468&lt;&gt;""),Q1473*$H1468*$F1468,"")</f>
        <v/>
      </c>
      <c r="AD1473" s="20" t="str">
        <f>IF(AND(R1473&lt;&gt;"",$H1468&lt;&gt;"",$F1468&lt;&gt;""),R1473*$H1468*$F1468,"")</f>
        <v/>
      </c>
      <c r="AE1473" s="20" t="str">
        <f>IF(AND(S1473&lt;&gt;"",$H1468&lt;&gt;"",$F1468&lt;&gt;""),S1473*$H1468*$F1468,"")</f>
        <v/>
      </c>
      <c r="AF1473" s="20" t="str">
        <f>IF(AND(T1473&lt;&gt;"",$H1468&lt;&gt;"",$F1468&lt;&gt;""),T1473*$H1468*$F1468,"")</f>
        <v/>
      </c>
      <c r="AG1473" s="20" t="str">
        <f>IF(AND(U1473&lt;&gt;"",$H1468&lt;&gt;"",$F1468&lt;&gt;""),U1473*$H1468*$F1468,"")</f>
        <v/>
      </c>
      <c r="AH1473" s="20" t="str">
        <f>IF(AND(V1473&lt;&gt;"",$H1468&lt;&gt;"",$F1468&lt;&gt;""),V1473*$H1468*$F1468,"")</f>
        <v/>
      </c>
      <c r="AI1473" s="20" t="str">
        <f>IF(AND(W1473&lt;&gt;"",$H1468&lt;&gt;"",$F1468&lt;&gt;""),W1473*$H1468*$F1468,"")</f>
        <v/>
      </c>
      <c r="AJ1473" s="20" t="str">
        <f>IF(AND(X1473&lt;&gt;"",$H1468&lt;&gt;"",$F1468&lt;&gt;""),X1473*$H1468*$F1468,"")</f>
        <v/>
      </c>
    </row>
    <row r="1474" spans="1:36" ht="23.25" customHeight="1" x14ac:dyDescent="0.25">
      <c r="A1474" s="24"/>
      <c r="B1474" s="24"/>
      <c r="J1474" s="20" t="str">
        <f t="shared" si="63"/>
        <v/>
      </c>
      <c r="K1474" s="20" t="str">
        <f t="shared" si="64"/>
        <v/>
      </c>
      <c r="L1474" s="20" t="str">
        <f>IF(D1469&lt;&gt;"",MONTH(D1469),"")</f>
        <v/>
      </c>
      <c r="M1474" s="23" t="str">
        <f>IF(AND(($D1476)&lt;&gt;"",($E1476)&lt;&gt;""),IF(MIN(DATEVALUE($E1476),Base!K$3)-MAX(DATEVALUE($D1476),Base!K$2)+1&gt;=0,MIN(DATEVALUE($E1476),Base!K$3)-MAX(DATEVALUE($D1476),Base!K$2)+1,0),"")</f>
        <v/>
      </c>
      <c r="N1474" s="23" t="str">
        <f>IF(AND(($D1476)&lt;&gt;"",($E1476)&lt;&gt;""),IF(MIN(DATEVALUE($E1476),Base!L$3)-MAX(DATEVALUE($D1476),Base!L$2)+1&gt;=0,MIN(DATEVALUE($E1476),Base!L$3)-MAX(DATEVALUE($D1476),Base!L$2)+1,0),"")</f>
        <v/>
      </c>
      <c r="O1474" s="23" t="str">
        <f>IF(AND(($D1476)&lt;&gt;"",($E1476)&lt;&gt;""),IF(MIN(DATEVALUE($E1476),Base!M$3)-MAX(DATEVALUE($D1476),Base!M$2)+1&gt;=0,MIN(DATEVALUE($E1476),Base!M$3)-MAX(DATEVALUE($D1476),Base!M$2)+1,0),"")</f>
        <v/>
      </c>
      <c r="P1474" s="23" t="str">
        <f>IF(AND(($D1476)&lt;&gt;"",($E1476)&lt;&gt;""),IF(MIN(DATEVALUE($E1476),Base!N$3)-MAX(DATEVALUE($D1476),Base!N$2)+1&gt;=0,MIN(DATEVALUE($E1476),Base!N$3)-MAX(DATEVALUE($D1476),Base!N$2)+1,0),"")</f>
        <v/>
      </c>
      <c r="Q1474" s="23" t="str">
        <f>IF(AND(($D1476)&lt;&gt;"",($E1476)&lt;&gt;""),IF(MIN(DATEVALUE($E1476),Base!O$3)-MAX(DATEVALUE($D1476),Base!O$2)+1&gt;=0,MIN(DATEVALUE($E1476),Base!O$3)-MAX(DATEVALUE($D1476),Base!O$2)+1,0),"")</f>
        <v/>
      </c>
      <c r="R1474" s="23" t="str">
        <f>IF(AND(($D1476)&lt;&gt;"",($E1476)&lt;&gt;""),IF(MIN(DATEVALUE($E1476),Base!P$3)-MAX(DATEVALUE($D1476),Base!P$2)+1&gt;=0,MIN(DATEVALUE($E1476),Base!P$3)-MAX(DATEVALUE($D1476),Base!P$2)+1,0),"")</f>
        <v/>
      </c>
      <c r="S1474" s="23" t="str">
        <f>IF(AND(($D1476)&lt;&gt;"",($E1476)&lt;&gt;""),IF(MIN(DATEVALUE($E1476),Base!Q$3)-MAX(DATEVALUE($D1476),Base!Q$2)+1&gt;=0,MIN(DATEVALUE($E1476),Base!Q$3)-MAX(DATEVALUE($D1476),Base!Q$2)+1,0),"")</f>
        <v/>
      </c>
      <c r="T1474" s="23" t="str">
        <f>IF(AND(($D1476)&lt;&gt;"",($E1476)&lt;&gt;""),IF(MIN(DATEVALUE($E1476),Base!R$3)-MAX(DATEVALUE($D1476),Base!R$2)+1&gt;=0,MIN(DATEVALUE($E1476),Base!R$3)-MAX(DATEVALUE($D1476),Base!R$2)+1,0),"")</f>
        <v/>
      </c>
      <c r="U1474" s="23" t="str">
        <f>IF(AND(($D1476)&lt;&gt;"",($E1476)&lt;&gt;""),IF(MIN(DATEVALUE($E1476),Base!S$3)-MAX(DATEVALUE($D1476),Base!S$2)+1&gt;=0,MIN(DATEVALUE($E1476),Base!S$3)-MAX(DATEVALUE($D1476),Base!S$2)+1,0),"")</f>
        <v/>
      </c>
      <c r="V1474" s="23" t="str">
        <f>IF(AND(($D1476)&lt;&gt;"",($E1476)&lt;&gt;""),IF(MIN(DATEVALUE($E1476),Base!T$3)-MAX(DATEVALUE($D1476),Base!T$2)+1&gt;=0,MIN(DATEVALUE($E1476),Base!T$3)-MAX(DATEVALUE($D1476),Base!T$2)+1,0),"")</f>
        <v/>
      </c>
      <c r="W1474" s="23" t="str">
        <f>IF(AND(($D1476)&lt;&gt;"",($E1476)&lt;&gt;""),IF(MIN(DATEVALUE($E1476),Base!U$3)-MAX(DATEVALUE($D1476),Base!U$2)+1&gt;=0,MIN(DATEVALUE($E1476),Base!U$3)-MAX(DATEVALUE($D1476),Base!U$2)+1,0),"")</f>
        <v/>
      </c>
      <c r="X1474" s="23" t="str">
        <f>IF(AND(($D1476)&lt;&gt;"",($E1476)&lt;&gt;""),IF(MIN(DATEVALUE($E1476),Base!V$3)-MAX(DATEVALUE($D1476),Base!V$2)+1&gt;=0,MIN(DATEVALUE($E1476),Base!V$3)-MAX(DATEVALUE($D1476),Base!V$2)+1,0),"")</f>
        <v/>
      </c>
      <c r="Y1474" s="20" t="str">
        <f>IF(AND(M1474&lt;&gt;"",$H1470&lt;&gt;"",$F1470&lt;&gt;""),M1474*$H1470*$F1470,"")</f>
        <v/>
      </c>
      <c r="Z1474" s="20" t="str">
        <f>IF(AND(N1474&lt;&gt;"",$H1469&lt;&gt;"",$F1469&lt;&gt;""),N1474*$H1469*$F1469,"")</f>
        <v/>
      </c>
      <c r="AA1474" s="20" t="str">
        <f>IF(AND(O1474&lt;&gt;"",$H1469&lt;&gt;"",$F1469&lt;&gt;""),O1474*$H1469*$F1469,"")</f>
        <v/>
      </c>
      <c r="AB1474" s="20" t="str">
        <f>IF(AND(P1474&lt;&gt;"",$H1469&lt;&gt;"",$F1469&lt;&gt;""),P1474*$H1469*$F1469,"")</f>
        <v/>
      </c>
      <c r="AC1474" s="20" t="str">
        <f>IF(AND(Q1474&lt;&gt;"",$H1469&lt;&gt;"",$F1469&lt;&gt;""),Q1474*$H1469*$F1469,"")</f>
        <v/>
      </c>
      <c r="AD1474" s="20" t="str">
        <f>IF(AND(R1474&lt;&gt;"",$H1469&lt;&gt;"",$F1469&lt;&gt;""),R1474*$H1469*$F1469,"")</f>
        <v/>
      </c>
      <c r="AE1474" s="20" t="str">
        <f>IF(AND(S1474&lt;&gt;"",$H1469&lt;&gt;"",$F1469&lt;&gt;""),S1474*$H1469*$F1469,"")</f>
        <v/>
      </c>
      <c r="AF1474" s="20" t="str">
        <f>IF(AND(T1474&lt;&gt;"",$H1469&lt;&gt;"",$F1469&lt;&gt;""),T1474*$H1469*$F1469,"")</f>
        <v/>
      </c>
      <c r="AG1474" s="20" t="str">
        <f>IF(AND(U1474&lt;&gt;"",$H1469&lt;&gt;"",$F1469&lt;&gt;""),U1474*$H1469*$F1469,"")</f>
        <v/>
      </c>
      <c r="AH1474" s="20" t="str">
        <f>IF(AND(V1474&lt;&gt;"",$H1469&lt;&gt;"",$F1469&lt;&gt;""),V1474*$H1469*$F1469,"")</f>
        <v/>
      </c>
      <c r="AI1474" s="20" t="str">
        <f>IF(AND(W1474&lt;&gt;"",$H1469&lt;&gt;"",$F1469&lt;&gt;""),W1474*$H1469*$F1469,"")</f>
        <v/>
      </c>
      <c r="AJ1474" s="20" t="str">
        <f>IF(AND(X1474&lt;&gt;"",$H1469&lt;&gt;"",$F1469&lt;&gt;""),X1474*$H1469*$F1469,"")</f>
        <v/>
      </c>
    </row>
    <row r="1475" spans="1:36" ht="23.25" customHeight="1" x14ac:dyDescent="0.25">
      <c r="A1475" s="24"/>
      <c r="B1475" s="24"/>
      <c r="J1475" s="20" t="str">
        <f t="shared" si="63"/>
        <v/>
      </c>
      <c r="K1475" s="20" t="str">
        <f t="shared" si="64"/>
        <v/>
      </c>
      <c r="L1475" s="20" t="str">
        <f>IF(D1470&lt;&gt;"",MONTH(D1470),"")</f>
        <v/>
      </c>
      <c r="M1475" s="23" t="str">
        <f>IF(AND(($D1477)&lt;&gt;"",($E1477)&lt;&gt;""),IF(MIN(DATEVALUE($E1477),Base!K$3)-MAX(DATEVALUE($D1477),Base!K$2)+1&gt;=0,MIN(DATEVALUE($E1477),Base!K$3)-MAX(DATEVALUE($D1477),Base!K$2)+1,0),"")</f>
        <v/>
      </c>
      <c r="N1475" s="23" t="str">
        <f>IF(AND(($D1477)&lt;&gt;"",($E1477)&lt;&gt;""),IF(MIN(DATEVALUE($E1477),Base!L$3)-MAX(DATEVALUE($D1477),Base!L$2)+1&gt;=0,MIN(DATEVALUE($E1477),Base!L$3)-MAX(DATEVALUE($D1477),Base!L$2)+1,0),"")</f>
        <v/>
      </c>
      <c r="O1475" s="23" t="str">
        <f>IF(AND(($D1477)&lt;&gt;"",($E1477)&lt;&gt;""),IF(MIN(DATEVALUE($E1477),Base!M$3)-MAX(DATEVALUE($D1477),Base!M$2)+1&gt;=0,MIN(DATEVALUE($E1477),Base!M$3)-MAX(DATEVALUE($D1477),Base!M$2)+1,0),"")</f>
        <v/>
      </c>
      <c r="P1475" s="23" t="str">
        <f>IF(AND(($D1477)&lt;&gt;"",($E1477)&lt;&gt;""),IF(MIN(DATEVALUE($E1477),Base!N$3)-MAX(DATEVALUE($D1477),Base!N$2)+1&gt;=0,MIN(DATEVALUE($E1477),Base!N$3)-MAX(DATEVALUE($D1477),Base!N$2)+1,0),"")</f>
        <v/>
      </c>
      <c r="Q1475" s="23" t="str">
        <f>IF(AND(($D1477)&lt;&gt;"",($E1477)&lt;&gt;""),IF(MIN(DATEVALUE($E1477),Base!O$3)-MAX(DATEVALUE($D1477),Base!O$2)+1&gt;=0,MIN(DATEVALUE($E1477),Base!O$3)-MAX(DATEVALUE($D1477),Base!O$2)+1,0),"")</f>
        <v/>
      </c>
      <c r="R1475" s="23" t="str">
        <f>IF(AND(($D1477)&lt;&gt;"",($E1477)&lt;&gt;""),IF(MIN(DATEVALUE($E1477),Base!P$3)-MAX(DATEVALUE($D1477),Base!P$2)+1&gt;=0,MIN(DATEVALUE($E1477),Base!P$3)-MAX(DATEVALUE($D1477),Base!P$2)+1,0),"")</f>
        <v/>
      </c>
      <c r="S1475" s="23" t="str">
        <f>IF(AND(($D1477)&lt;&gt;"",($E1477)&lt;&gt;""),IF(MIN(DATEVALUE($E1477),Base!Q$3)-MAX(DATEVALUE($D1477),Base!Q$2)+1&gt;=0,MIN(DATEVALUE($E1477),Base!Q$3)-MAX(DATEVALUE($D1477),Base!Q$2)+1,0),"")</f>
        <v/>
      </c>
      <c r="T1475" s="23" t="str">
        <f>IF(AND(($D1477)&lt;&gt;"",($E1477)&lt;&gt;""),IF(MIN(DATEVALUE($E1477),Base!R$3)-MAX(DATEVALUE($D1477),Base!R$2)+1&gt;=0,MIN(DATEVALUE($E1477),Base!R$3)-MAX(DATEVALUE($D1477),Base!R$2)+1,0),"")</f>
        <v/>
      </c>
      <c r="U1475" s="23" t="str">
        <f>IF(AND(($D1477)&lt;&gt;"",($E1477)&lt;&gt;""),IF(MIN(DATEVALUE($E1477),Base!S$3)-MAX(DATEVALUE($D1477),Base!S$2)+1&gt;=0,MIN(DATEVALUE($E1477),Base!S$3)-MAX(DATEVALUE($D1477),Base!S$2)+1,0),"")</f>
        <v/>
      </c>
      <c r="V1475" s="23" t="str">
        <f>IF(AND(($D1477)&lt;&gt;"",($E1477)&lt;&gt;""),IF(MIN(DATEVALUE($E1477),Base!T$3)-MAX(DATEVALUE($D1477),Base!T$2)+1&gt;=0,MIN(DATEVALUE($E1477),Base!T$3)-MAX(DATEVALUE($D1477),Base!T$2)+1,0),"")</f>
        <v/>
      </c>
      <c r="W1475" s="23" t="str">
        <f>IF(AND(($D1477)&lt;&gt;"",($E1477)&lt;&gt;""),IF(MIN(DATEVALUE($E1477),Base!U$3)-MAX(DATEVALUE($D1477),Base!U$2)+1&gt;=0,MIN(DATEVALUE($E1477),Base!U$3)-MAX(DATEVALUE($D1477),Base!U$2)+1,0),"")</f>
        <v/>
      </c>
      <c r="X1475" s="23" t="str">
        <f>IF(AND(($D1477)&lt;&gt;"",($E1477)&lt;&gt;""),IF(MIN(DATEVALUE($E1477),Base!V$3)-MAX(DATEVALUE($D1477),Base!V$2)+1&gt;=0,MIN(DATEVALUE($E1477),Base!V$3)-MAX(DATEVALUE($D1477),Base!V$2)+1,0),"")</f>
        <v/>
      </c>
      <c r="Y1475" s="20" t="str">
        <f>IF(AND(M1475&lt;&gt;"",$H1471&lt;&gt;"",$F1471&lt;&gt;""),M1475*$H1471*$F1471,"")</f>
        <v/>
      </c>
      <c r="Z1475" s="20" t="str">
        <f>IF(AND(N1475&lt;&gt;"",$H1470&lt;&gt;"",$F1470&lt;&gt;""),N1475*$H1470*$F1470,"")</f>
        <v/>
      </c>
      <c r="AA1475" s="20" t="str">
        <f>IF(AND(O1475&lt;&gt;"",$H1470&lt;&gt;"",$F1470&lt;&gt;""),O1475*$H1470*$F1470,"")</f>
        <v/>
      </c>
      <c r="AB1475" s="20" t="str">
        <f>IF(AND(P1475&lt;&gt;"",$H1470&lt;&gt;"",$F1470&lt;&gt;""),P1475*$H1470*$F1470,"")</f>
        <v/>
      </c>
      <c r="AC1475" s="20" t="str">
        <f>IF(AND(Q1475&lt;&gt;"",$H1470&lt;&gt;"",$F1470&lt;&gt;""),Q1475*$H1470*$F1470,"")</f>
        <v/>
      </c>
      <c r="AD1475" s="20" t="str">
        <f>IF(AND(R1475&lt;&gt;"",$H1470&lt;&gt;"",$F1470&lt;&gt;""),R1475*$H1470*$F1470,"")</f>
        <v/>
      </c>
      <c r="AE1475" s="20" t="str">
        <f>IF(AND(S1475&lt;&gt;"",$H1470&lt;&gt;"",$F1470&lt;&gt;""),S1475*$H1470*$F1470,"")</f>
        <v/>
      </c>
      <c r="AF1475" s="20" t="str">
        <f>IF(AND(T1475&lt;&gt;"",$H1470&lt;&gt;"",$F1470&lt;&gt;""),T1475*$H1470*$F1470,"")</f>
        <v/>
      </c>
      <c r="AG1475" s="20" t="str">
        <f>IF(AND(U1475&lt;&gt;"",$H1470&lt;&gt;"",$F1470&lt;&gt;""),U1475*$H1470*$F1470,"")</f>
        <v/>
      </c>
      <c r="AH1475" s="20" t="str">
        <f>IF(AND(V1475&lt;&gt;"",$H1470&lt;&gt;"",$F1470&lt;&gt;""),V1475*$H1470*$F1470,"")</f>
        <v/>
      </c>
      <c r="AI1475" s="20" t="str">
        <f>IF(AND(W1475&lt;&gt;"",$H1470&lt;&gt;"",$F1470&lt;&gt;""),W1475*$H1470*$F1470,"")</f>
        <v/>
      </c>
      <c r="AJ1475" s="20" t="str">
        <f>IF(AND(X1475&lt;&gt;"",$H1470&lt;&gt;"",$F1470&lt;&gt;""),X1475*$H1470*$F1470,"")</f>
        <v/>
      </c>
    </row>
    <row r="1476" spans="1:36" ht="23.25" customHeight="1" x14ac:dyDescent="0.25">
      <c r="A1476" s="24"/>
      <c r="B1476" s="24"/>
      <c r="J1476" s="20" t="str">
        <f t="shared" si="63"/>
        <v/>
      </c>
      <c r="K1476" s="20" t="str">
        <f t="shared" si="64"/>
        <v/>
      </c>
      <c r="L1476" s="20" t="str">
        <f>IF(D1471&lt;&gt;"",MONTH(D1471),"")</f>
        <v/>
      </c>
      <c r="M1476" s="23" t="str">
        <f>IF(AND(($D1478)&lt;&gt;"",($E1478)&lt;&gt;""),IF(MIN(DATEVALUE($E1478),Base!K$3)-MAX(DATEVALUE($D1478),Base!K$2)+1&gt;=0,MIN(DATEVALUE($E1478),Base!K$3)-MAX(DATEVALUE($D1478),Base!K$2)+1,0),"")</f>
        <v/>
      </c>
      <c r="N1476" s="23" t="str">
        <f>IF(AND(($D1478)&lt;&gt;"",($E1478)&lt;&gt;""),IF(MIN(DATEVALUE($E1478),Base!L$3)-MAX(DATEVALUE($D1478),Base!L$2)+1&gt;=0,MIN(DATEVALUE($E1478),Base!L$3)-MAX(DATEVALUE($D1478),Base!L$2)+1,0),"")</f>
        <v/>
      </c>
      <c r="O1476" s="23" t="str">
        <f>IF(AND(($D1478)&lt;&gt;"",($E1478)&lt;&gt;""),IF(MIN(DATEVALUE($E1478),Base!M$3)-MAX(DATEVALUE($D1478),Base!M$2)+1&gt;=0,MIN(DATEVALUE($E1478),Base!M$3)-MAX(DATEVALUE($D1478),Base!M$2)+1,0),"")</f>
        <v/>
      </c>
      <c r="P1476" s="23" t="str">
        <f>IF(AND(($D1478)&lt;&gt;"",($E1478)&lt;&gt;""),IF(MIN(DATEVALUE($E1478),Base!N$3)-MAX(DATEVALUE($D1478),Base!N$2)+1&gt;=0,MIN(DATEVALUE($E1478),Base!N$3)-MAX(DATEVALUE($D1478),Base!N$2)+1,0),"")</f>
        <v/>
      </c>
      <c r="Q1476" s="23" t="str">
        <f>IF(AND(($D1478)&lt;&gt;"",($E1478)&lt;&gt;""),IF(MIN(DATEVALUE($E1478),Base!O$3)-MAX(DATEVALUE($D1478),Base!O$2)+1&gt;=0,MIN(DATEVALUE($E1478),Base!O$3)-MAX(DATEVALUE($D1478),Base!O$2)+1,0),"")</f>
        <v/>
      </c>
      <c r="R1476" s="23" t="str">
        <f>IF(AND(($D1478)&lt;&gt;"",($E1478)&lt;&gt;""),IF(MIN(DATEVALUE($E1478),Base!P$3)-MAX(DATEVALUE($D1478),Base!P$2)+1&gt;=0,MIN(DATEVALUE($E1478),Base!P$3)-MAX(DATEVALUE($D1478),Base!P$2)+1,0),"")</f>
        <v/>
      </c>
      <c r="S1476" s="23" t="str">
        <f>IF(AND(($D1478)&lt;&gt;"",($E1478)&lt;&gt;""),IF(MIN(DATEVALUE($E1478),Base!Q$3)-MAX(DATEVALUE($D1478),Base!Q$2)+1&gt;=0,MIN(DATEVALUE($E1478),Base!Q$3)-MAX(DATEVALUE($D1478),Base!Q$2)+1,0),"")</f>
        <v/>
      </c>
      <c r="T1476" s="23" t="str">
        <f>IF(AND(($D1478)&lt;&gt;"",($E1478)&lt;&gt;""),IF(MIN(DATEVALUE($E1478),Base!R$3)-MAX(DATEVALUE($D1478),Base!R$2)+1&gt;=0,MIN(DATEVALUE($E1478),Base!R$3)-MAX(DATEVALUE($D1478),Base!R$2)+1,0),"")</f>
        <v/>
      </c>
      <c r="U1476" s="23" t="str">
        <f>IF(AND(($D1478)&lt;&gt;"",($E1478)&lt;&gt;""),IF(MIN(DATEVALUE($E1478),Base!S$3)-MAX(DATEVALUE($D1478),Base!S$2)+1&gt;=0,MIN(DATEVALUE($E1478),Base!S$3)-MAX(DATEVALUE($D1478),Base!S$2)+1,0),"")</f>
        <v/>
      </c>
      <c r="V1476" s="23" t="str">
        <f>IF(AND(($D1478)&lt;&gt;"",($E1478)&lt;&gt;""),IF(MIN(DATEVALUE($E1478),Base!T$3)-MAX(DATEVALUE($D1478),Base!T$2)+1&gt;=0,MIN(DATEVALUE($E1478),Base!T$3)-MAX(DATEVALUE($D1478),Base!T$2)+1,0),"")</f>
        <v/>
      </c>
      <c r="W1476" s="23" t="str">
        <f>IF(AND(($D1478)&lt;&gt;"",($E1478)&lt;&gt;""),IF(MIN(DATEVALUE($E1478),Base!U$3)-MAX(DATEVALUE($D1478),Base!U$2)+1&gt;=0,MIN(DATEVALUE($E1478),Base!U$3)-MAX(DATEVALUE($D1478),Base!U$2)+1,0),"")</f>
        <v/>
      </c>
      <c r="X1476" s="23" t="str">
        <f>IF(AND(($D1478)&lt;&gt;"",($E1478)&lt;&gt;""),IF(MIN(DATEVALUE($E1478),Base!V$3)-MAX(DATEVALUE($D1478),Base!V$2)+1&gt;=0,MIN(DATEVALUE($E1478),Base!V$3)-MAX(DATEVALUE($D1478),Base!V$2)+1,0),"")</f>
        <v/>
      </c>
      <c r="Y1476" s="20" t="str">
        <f>IF(AND(M1476&lt;&gt;"",$H1472&lt;&gt;"",$F1472&lt;&gt;""),M1476*$H1472*$F1472,"")</f>
        <v/>
      </c>
      <c r="Z1476" s="20" t="str">
        <f>IF(AND(N1476&lt;&gt;"",$H1471&lt;&gt;"",$F1471&lt;&gt;""),N1476*$H1471*$F1471,"")</f>
        <v/>
      </c>
      <c r="AA1476" s="20" t="str">
        <f>IF(AND(O1476&lt;&gt;"",$H1471&lt;&gt;"",$F1471&lt;&gt;""),O1476*$H1471*$F1471,"")</f>
        <v/>
      </c>
      <c r="AB1476" s="20" t="str">
        <f>IF(AND(P1476&lt;&gt;"",$H1471&lt;&gt;"",$F1471&lt;&gt;""),P1476*$H1471*$F1471,"")</f>
        <v/>
      </c>
      <c r="AC1476" s="20" t="str">
        <f>IF(AND(Q1476&lt;&gt;"",$H1471&lt;&gt;"",$F1471&lt;&gt;""),Q1476*$H1471*$F1471,"")</f>
        <v/>
      </c>
      <c r="AD1476" s="20" t="str">
        <f>IF(AND(R1476&lt;&gt;"",$H1471&lt;&gt;"",$F1471&lt;&gt;""),R1476*$H1471*$F1471,"")</f>
        <v/>
      </c>
      <c r="AE1476" s="20" t="str">
        <f>IF(AND(S1476&lt;&gt;"",$H1471&lt;&gt;"",$F1471&lt;&gt;""),S1476*$H1471*$F1471,"")</f>
        <v/>
      </c>
      <c r="AF1476" s="20" t="str">
        <f>IF(AND(T1476&lt;&gt;"",$H1471&lt;&gt;"",$F1471&lt;&gt;""),T1476*$H1471*$F1471,"")</f>
        <v/>
      </c>
      <c r="AG1476" s="20" t="str">
        <f>IF(AND(U1476&lt;&gt;"",$H1471&lt;&gt;"",$F1471&lt;&gt;""),U1476*$H1471*$F1471,"")</f>
        <v/>
      </c>
      <c r="AH1476" s="20" t="str">
        <f>IF(AND(V1476&lt;&gt;"",$H1471&lt;&gt;"",$F1471&lt;&gt;""),V1476*$H1471*$F1471,"")</f>
        <v/>
      </c>
      <c r="AI1476" s="20" t="str">
        <f>IF(AND(W1476&lt;&gt;"",$H1471&lt;&gt;"",$F1471&lt;&gt;""),W1476*$H1471*$F1471,"")</f>
        <v/>
      </c>
      <c r="AJ1476" s="20" t="str">
        <f>IF(AND(X1476&lt;&gt;"",$H1471&lt;&gt;"",$F1471&lt;&gt;""),X1476*$H1471*$F1471,"")</f>
        <v/>
      </c>
    </row>
    <row r="1477" spans="1:36" ht="23.25" customHeight="1" x14ac:dyDescent="0.25">
      <c r="A1477" s="24"/>
      <c r="B1477" s="24"/>
      <c r="J1477" s="20" t="str">
        <f t="shared" si="63"/>
        <v/>
      </c>
      <c r="K1477" s="20" t="str">
        <f t="shared" si="64"/>
        <v/>
      </c>
      <c r="L1477" s="20" t="str">
        <f>IF(D1472&lt;&gt;"",MONTH(D1472),"")</f>
        <v/>
      </c>
      <c r="M1477" s="23" t="str">
        <f>IF(AND(($D1479)&lt;&gt;"",($E1479)&lt;&gt;""),IF(MIN(DATEVALUE($E1479),Base!K$3)-MAX(DATEVALUE($D1479),Base!K$2)+1&gt;=0,MIN(DATEVALUE($E1479),Base!K$3)-MAX(DATEVALUE($D1479),Base!K$2)+1,0),"")</f>
        <v/>
      </c>
      <c r="N1477" s="23" t="str">
        <f>IF(AND(($D1479)&lt;&gt;"",($E1479)&lt;&gt;""),IF(MIN(DATEVALUE($E1479),Base!L$3)-MAX(DATEVALUE($D1479),Base!L$2)+1&gt;=0,MIN(DATEVALUE($E1479),Base!L$3)-MAX(DATEVALUE($D1479),Base!L$2)+1,0),"")</f>
        <v/>
      </c>
      <c r="O1477" s="23" t="str">
        <f>IF(AND(($D1479)&lt;&gt;"",($E1479)&lt;&gt;""),IF(MIN(DATEVALUE($E1479),Base!M$3)-MAX(DATEVALUE($D1479),Base!M$2)+1&gt;=0,MIN(DATEVALUE($E1479),Base!M$3)-MAX(DATEVALUE($D1479),Base!M$2)+1,0),"")</f>
        <v/>
      </c>
      <c r="P1477" s="23" t="str">
        <f>IF(AND(($D1479)&lt;&gt;"",($E1479)&lt;&gt;""),IF(MIN(DATEVALUE($E1479),Base!N$3)-MAX(DATEVALUE($D1479),Base!N$2)+1&gt;=0,MIN(DATEVALUE($E1479),Base!N$3)-MAX(DATEVALUE($D1479),Base!N$2)+1,0),"")</f>
        <v/>
      </c>
      <c r="Q1477" s="23" t="str">
        <f>IF(AND(($D1479)&lt;&gt;"",($E1479)&lt;&gt;""),IF(MIN(DATEVALUE($E1479),Base!O$3)-MAX(DATEVALUE($D1479),Base!O$2)+1&gt;=0,MIN(DATEVALUE($E1479),Base!O$3)-MAX(DATEVALUE($D1479),Base!O$2)+1,0),"")</f>
        <v/>
      </c>
      <c r="R1477" s="23" t="str">
        <f>IF(AND(($D1479)&lt;&gt;"",($E1479)&lt;&gt;""),IF(MIN(DATEVALUE($E1479),Base!P$3)-MAX(DATEVALUE($D1479),Base!P$2)+1&gt;=0,MIN(DATEVALUE($E1479),Base!P$3)-MAX(DATEVALUE($D1479),Base!P$2)+1,0),"")</f>
        <v/>
      </c>
      <c r="S1477" s="23" t="str">
        <f>IF(AND(($D1479)&lt;&gt;"",($E1479)&lt;&gt;""),IF(MIN(DATEVALUE($E1479),Base!Q$3)-MAX(DATEVALUE($D1479),Base!Q$2)+1&gt;=0,MIN(DATEVALUE($E1479),Base!Q$3)-MAX(DATEVALUE($D1479),Base!Q$2)+1,0),"")</f>
        <v/>
      </c>
      <c r="T1477" s="23" t="str">
        <f>IF(AND(($D1479)&lt;&gt;"",($E1479)&lt;&gt;""),IF(MIN(DATEVALUE($E1479),Base!R$3)-MAX(DATEVALUE($D1479),Base!R$2)+1&gt;=0,MIN(DATEVALUE($E1479),Base!R$3)-MAX(DATEVALUE($D1479),Base!R$2)+1,0),"")</f>
        <v/>
      </c>
      <c r="U1477" s="23" t="str">
        <f>IF(AND(($D1479)&lt;&gt;"",($E1479)&lt;&gt;""),IF(MIN(DATEVALUE($E1479),Base!S$3)-MAX(DATEVALUE($D1479),Base!S$2)+1&gt;=0,MIN(DATEVALUE($E1479),Base!S$3)-MAX(DATEVALUE($D1479),Base!S$2)+1,0),"")</f>
        <v/>
      </c>
      <c r="V1477" s="23" t="str">
        <f>IF(AND(($D1479)&lt;&gt;"",($E1479)&lt;&gt;""),IF(MIN(DATEVALUE($E1479),Base!T$3)-MAX(DATEVALUE($D1479),Base!T$2)+1&gt;=0,MIN(DATEVALUE($E1479),Base!T$3)-MAX(DATEVALUE($D1479),Base!T$2)+1,0),"")</f>
        <v/>
      </c>
      <c r="W1477" s="23" t="str">
        <f>IF(AND(($D1479)&lt;&gt;"",($E1479)&lt;&gt;""),IF(MIN(DATEVALUE($E1479),Base!U$3)-MAX(DATEVALUE($D1479),Base!U$2)+1&gt;=0,MIN(DATEVALUE($E1479),Base!U$3)-MAX(DATEVALUE($D1479),Base!U$2)+1,0),"")</f>
        <v/>
      </c>
      <c r="X1477" s="23" t="str">
        <f>IF(AND(($D1479)&lt;&gt;"",($E1479)&lt;&gt;""),IF(MIN(DATEVALUE($E1479),Base!V$3)-MAX(DATEVALUE($D1479),Base!V$2)+1&gt;=0,MIN(DATEVALUE($E1479),Base!V$3)-MAX(DATEVALUE($D1479),Base!V$2)+1,0),"")</f>
        <v/>
      </c>
      <c r="Y1477" s="20" t="str">
        <f>IF(AND(M1477&lt;&gt;"",$H1473&lt;&gt;"",$F1473&lt;&gt;""),M1477*$H1473*$F1473,"")</f>
        <v/>
      </c>
      <c r="Z1477" s="20" t="str">
        <f>IF(AND(N1477&lt;&gt;"",$H1472&lt;&gt;"",$F1472&lt;&gt;""),N1477*$H1472*$F1472,"")</f>
        <v/>
      </c>
      <c r="AA1477" s="20" t="str">
        <f>IF(AND(O1477&lt;&gt;"",$H1472&lt;&gt;"",$F1472&lt;&gt;""),O1477*$H1472*$F1472,"")</f>
        <v/>
      </c>
      <c r="AB1477" s="20" t="str">
        <f>IF(AND(P1477&lt;&gt;"",$H1472&lt;&gt;"",$F1472&lt;&gt;""),P1477*$H1472*$F1472,"")</f>
        <v/>
      </c>
      <c r="AC1477" s="20" t="str">
        <f>IF(AND(Q1477&lt;&gt;"",$H1472&lt;&gt;"",$F1472&lt;&gt;""),Q1477*$H1472*$F1472,"")</f>
        <v/>
      </c>
      <c r="AD1477" s="20" t="str">
        <f>IF(AND(R1477&lt;&gt;"",$H1472&lt;&gt;"",$F1472&lt;&gt;""),R1477*$H1472*$F1472,"")</f>
        <v/>
      </c>
      <c r="AE1477" s="20" t="str">
        <f>IF(AND(S1477&lt;&gt;"",$H1472&lt;&gt;"",$F1472&lt;&gt;""),S1477*$H1472*$F1472,"")</f>
        <v/>
      </c>
      <c r="AF1477" s="20" t="str">
        <f>IF(AND(T1477&lt;&gt;"",$H1472&lt;&gt;"",$F1472&lt;&gt;""),T1477*$H1472*$F1472,"")</f>
        <v/>
      </c>
      <c r="AG1477" s="20" t="str">
        <f>IF(AND(U1477&lt;&gt;"",$H1472&lt;&gt;"",$F1472&lt;&gt;""),U1477*$H1472*$F1472,"")</f>
        <v/>
      </c>
      <c r="AH1477" s="20" t="str">
        <f>IF(AND(V1477&lt;&gt;"",$H1472&lt;&gt;"",$F1472&lt;&gt;""),V1477*$H1472*$F1472,"")</f>
        <v/>
      </c>
      <c r="AI1477" s="20" t="str">
        <f>IF(AND(W1477&lt;&gt;"",$H1472&lt;&gt;"",$F1472&lt;&gt;""),W1477*$H1472*$F1472,"")</f>
        <v/>
      </c>
      <c r="AJ1477" s="20" t="str">
        <f>IF(AND(X1477&lt;&gt;"",$H1472&lt;&gt;"",$F1472&lt;&gt;""),X1477*$H1472*$F1472,"")</f>
        <v/>
      </c>
    </row>
    <row r="1478" spans="1:36" ht="23.25" customHeight="1" x14ac:dyDescent="0.25">
      <c r="A1478" s="24"/>
      <c r="B1478" s="24"/>
      <c r="J1478" s="20" t="str">
        <f t="shared" si="63"/>
        <v/>
      </c>
      <c r="K1478" s="20" t="str">
        <f t="shared" si="64"/>
        <v/>
      </c>
      <c r="L1478" s="20" t="str">
        <f>IF(D1473&lt;&gt;"",MONTH(D1473),"")</f>
        <v/>
      </c>
      <c r="M1478" s="23" t="str">
        <f>IF(AND(($D1480)&lt;&gt;"",($E1480)&lt;&gt;""),IF(MIN(DATEVALUE($E1480),Base!K$3)-MAX(DATEVALUE($D1480),Base!K$2)+1&gt;=0,MIN(DATEVALUE($E1480),Base!K$3)-MAX(DATEVALUE($D1480),Base!K$2)+1,0),"")</f>
        <v/>
      </c>
      <c r="N1478" s="23" t="str">
        <f>IF(AND(($D1480)&lt;&gt;"",($E1480)&lt;&gt;""),IF(MIN(DATEVALUE($E1480),Base!L$3)-MAX(DATEVALUE($D1480),Base!L$2)+1&gt;=0,MIN(DATEVALUE($E1480),Base!L$3)-MAX(DATEVALUE($D1480),Base!L$2)+1,0),"")</f>
        <v/>
      </c>
      <c r="O1478" s="23" t="str">
        <f>IF(AND(($D1480)&lt;&gt;"",($E1480)&lt;&gt;""),IF(MIN(DATEVALUE($E1480),Base!M$3)-MAX(DATEVALUE($D1480),Base!M$2)+1&gt;=0,MIN(DATEVALUE($E1480),Base!M$3)-MAX(DATEVALUE($D1480),Base!M$2)+1,0),"")</f>
        <v/>
      </c>
      <c r="P1478" s="23" t="str">
        <f>IF(AND(($D1480)&lt;&gt;"",($E1480)&lt;&gt;""),IF(MIN(DATEVALUE($E1480),Base!N$3)-MAX(DATEVALUE($D1480),Base!N$2)+1&gt;=0,MIN(DATEVALUE($E1480),Base!N$3)-MAX(DATEVALUE($D1480),Base!N$2)+1,0),"")</f>
        <v/>
      </c>
      <c r="Q1478" s="23" t="str">
        <f>IF(AND(($D1480)&lt;&gt;"",($E1480)&lt;&gt;""),IF(MIN(DATEVALUE($E1480),Base!O$3)-MAX(DATEVALUE($D1480),Base!O$2)+1&gt;=0,MIN(DATEVALUE($E1480),Base!O$3)-MAX(DATEVALUE($D1480),Base!O$2)+1,0),"")</f>
        <v/>
      </c>
      <c r="R1478" s="23" t="str">
        <f>IF(AND(($D1480)&lt;&gt;"",($E1480)&lt;&gt;""),IF(MIN(DATEVALUE($E1480),Base!P$3)-MAX(DATEVALUE($D1480),Base!P$2)+1&gt;=0,MIN(DATEVALUE($E1480),Base!P$3)-MAX(DATEVALUE($D1480),Base!P$2)+1,0),"")</f>
        <v/>
      </c>
      <c r="S1478" s="23" t="str">
        <f>IF(AND(($D1480)&lt;&gt;"",($E1480)&lt;&gt;""),IF(MIN(DATEVALUE($E1480),Base!Q$3)-MAX(DATEVALUE($D1480),Base!Q$2)+1&gt;=0,MIN(DATEVALUE($E1480),Base!Q$3)-MAX(DATEVALUE($D1480),Base!Q$2)+1,0),"")</f>
        <v/>
      </c>
      <c r="T1478" s="23" t="str">
        <f>IF(AND(($D1480)&lt;&gt;"",($E1480)&lt;&gt;""),IF(MIN(DATEVALUE($E1480),Base!R$3)-MAX(DATEVALUE($D1480),Base!R$2)+1&gt;=0,MIN(DATEVALUE($E1480),Base!R$3)-MAX(DATEVALUE($D1480),Base!R$2)+1,0),"")</f>
        <v/>
      </c>
      <c r="U1478" s="23" t="str">
        <f>IF(AND(($D1480)&lt;&gt;"",($E1480)&lt;&gt;""),IF(MIN(DATEVALUE($E1480),Base!S$3)-MAX(DATEVALUE($D1480),Base!S$2)+1&gt;=0,MIN(DATEVALUE($E1480),Base!S$3)-MAX(DATEVALUE($D1480),Base!S$2)+1,0),"")</f>
        <v/>
      </c>
      <c r="V1478" s="23" t="str">
        <f>IF(AND(($D1480)&lt;&gt;"",($E1480)&lt;&gt;""),IF(MIN(DATEVALUE($E1480),Base!T$3)-MAX(DATEVALUE($D1480),Base!T$2)+1&gt;=0,MIN(DATEVALUE($E1480),Base!T$3)-MAX(DATEVALUE($D1480),Base!T$2)+1,0),"")</f>
        <v/>
      </c>
      <c r="W1478" s="23" t="str">
        <f>IF(AND(($D1480)&lt;&gt;"",($E1480)&lt;&gt;""),IF(MIN(DATEVALUE($E1480),Base!U$3)-MAX(DATEVALUE($D1480),Base!U$2)+1&gt;=0,MIN(DATEVALUE($E1480),Base!U$3)-MAX(DATEVALUE($D1480),Base!U$2)+1,0),"")</f>
        <v/>
      </c>
      <c r="X1478" s="23" t="str">
        <f>IF(AND(($D1480)&lt;&gt;"",($E1480)&lt;&gt;""),IF(MIN(DATEVALUE($E1480),Base!V$3)-MAX(DATEVALUE($D1480),Base!V$2)+1&gt;=0,MIN(DATEVALUE($E1480),Base!V$3)-MAX(DATEVALUE($D1480),Base!V$2)+1,0),"")</f>
        <v/>
      </c>
      <c r="Y1478" s="20" t="str">
        <f>IF(AND(M1478&lt;&gt;"",$H1474&lt;&gt;"",$F1474&lt;&gt;""),M1478*$H1474*$F1474,"")</f>
        <v/>
      </c>
      <c r="Z1478" s="20" t="str">
        <f>IF(AND(N1478&lt;&gt;"",$H1473&lt;&gt;"",$F1473&lt;&gt;""),N1478*$H1473*$F1473,"")</f>
        <v/>
      </c>
      <c r="AA1478" s="20" t="str">
        <f>IF(AND(O1478&lt;&gt;"",$H1473&lt;&gt;"",$F1473&lt;&gt;""),O1478*$H1473*$F1473,"")</f>
        <v/>
      </c>
      <c r="AB1478" s="20" t="str">
        <f>IF(AND(P1478&lt;&gt;"",$H1473&lt;&gt;"",$F1473&lt;&gt;""),P1478*$H1473*$F1473,"")</f>
        <v/>
      </c>
      <c r="AC1478" s="20" t="str">
        <f>IF(AND(Q1478&lt;&gt;"",$H1473&lt;&gt;"",$F1473&lt;&gt;""),Q1478*$H1473*$F1473,"")</f>
        <v/>
      </c>
      <c r="AD1478" s="20" t="str">
        <f>IF(AND(R1478&lt;&gt;"",$H1473&lt;&gt;"",$F1473&lt;&gt;""),R1478*$H1473*$F1473,"")</f>
        <v/>
      </c>
      <c r="AE1478" s="20" t="str">
        <f>IF(AND(S1478&lt;&gt;"",$H1473&lt;&gt;"",$F1473&lt;&gt;""),S1478*$H1473*$F1473,"")</f>
        <v/>
      </c>
      <c r="AF1478" s="20" t="str">
        <f>IF(AND(T1478&lt;&gt;"",$H1473&lt;&gt;"",$F1473&lt;&gt;""),T1478*$H1473*$F1473,"")</f>
        <v/>
      </c>
      <c r="AG1478" s="20" t="str">
        <f>IF(AND(U1478&lt;&gt;"",$H1473&lt;&gt;"",$F1473&lt;&gt;""),U1478*$H1473*$F1473,"")</f>
        <v/>
      </c>
      <c r="AH1478" s="20" t="str">
        <f>IF(AND(V1478&lt;&gt;"",$H1473&lt;&gt;"",$F1473&lt;&gt;""),V1478*$H1473*$F1473,"")</f>
        <v/>
      </c>
      <c r="AI1478" s="20" t="str">
        <f>IF(AND(W1478&lt;&gt;"",$H1473&lt;&gt;"",$F1473&lt;&gt;""),W1478*$H1473*$F1473,"")</f>
        <v/>
      </c>
      <c r="AJ1478" s="20" t="str">
        <f>IF(AND(X1478&lt;&gt;"",$H1473&lt;&gt;"",$F1473&lt;&gt;""),X1478*$H1473*$F1473,"")</f>
        <v/>
      </c>
    </row>
    <row r="1479" spans="1:36" ht="23.25" customHeight="1" x14ac:dyDescent="0.25">
      <c r="A1479" s="24"/>
      <c r="B1479" s="24"/>
      <c r="J1479" s="20" t="str">
        <f t="shared" si="63"/>
        <v/>
      </c>
      <c r="K1479" s="20" t="str">
        <f t="shared" si="64"/>
        <v/>
      </c>
      <c r="L1479" s="20" t="str">
        <f>IF(D1474&lt;&gt;"",MONTH(D1474),"")</f>
        <v/>
      </c>
      <c r="M1479" s="23" t="str">
        <f>IF(AND(($D1481)&lt;&gt;"",($E1481)&lt;&gt;""),IF(MIN(DATEVALUE($E1481),Base!K$3)-MAX(DATEVALUE($D1481),Base!K$2)+1&gt;=0,MIN(DATEVALUE($E1481),Base!K$3)-MAX(DATEVALUE($D1481),Base!K$2)+1,0),"")</f>
        <v/>
      </c>
      <c r="N1479" s="23" t="str">
        <f>IF(AND(($D1481)&lt;&gt;"",($E1481)&lt;&gt;""),IF(MIN(DATEVALUE($E1481),Base!L$3)-MAX(DATEVALUE($D1481),Base!L$2)+1&gt;=0,MIN(DATEVALUE($E1481),Base!L$3)-MAX(DATEVALUE($D1481),Base!L$2)+1,0),"")</f>
        <v/>
      </c>
      <c r="O1479" s="23" t="str">
        <f>IF(AND(($D1481)&lt;&gt;"",($E1481)&lt;&gt;""),IF(MIN(DATEVALUE($E1481),Base!M$3)-MAX(DATEVALUE($D1481),Base!M$2)+1&gt;=0,MIN(DATEVALUE($E1481),Base!M$3)-MAX(DATEVALUE($D1481),Base!M$2)+1,0),"")</f>
        <v/>
      </c>
      <c r="P1479" s="23" t="str">
        <f>IF(AND(($D1481)&lt;&gt;"",($E1481)&lt;&gt;""),IF(MIN(DATEVALUE($E1481),Base!N$3)-MAX(DATEVALUE($D1481),Base!N$2)+1&gt;=0,MIN(DATEVALUE($E1481),Base!N$3)-MAX(DATEVALUE($D1481),Base!N$2)+1,0),"")</f>
        <v/>
      </c>
      <c r="Q1479" s="23" t="str">
        <f>IF(AND(($D1481)&lt;&gt;"",($E1481)&lt;&gt;""),IF(MIN(DATEVALUE($E1481),Base!O$3)-MAX(DATEVALUE($D1481),Base!O$2)+1&gt;=0,MIN(DATEVALUE($E1481),Base!O$3)-MAX(DATEVALUE($D1481),Base!O$2)+1,0),"")</f>
        <v/>
      </c>
      <c r="R1479" s="23" t="str">
        <f>IF(AND(($D1481)&lt;&gt;"",($E1481)&lt;&gt;""),IF(MIN(DATEVALUE($E1481),Base!P$3)-MAX(DATEVALUE($D1481),Base!P$2)+1&gt;=0,MIN(DATEVALUE($E1481),Base!P$3)-MAX(DATEVALUE($D1481),Base!P$2)+1,0),"")</f>
        <v/>
      </c>
      <c r="S1479" s="23" t="str">
        <f>IF(AND(($D1481)&lt;&gt;"",($E1481)&lt;&gt;""),IF(MIN(DATEVALUE($E1481),Base!Q$3)-MAX(DATEVALUE($D1481),Base!Q$2)+1&gt;=0,MIN(DATEVALUE($E1481),Base!Q$3)-MAX(DATEVALUE($D1481),Base!Q$2)+1,0),"")</f>
        <v/>
      </c>
      <c r="T1479" s="23" t="str">
        <f>IF(AND(($D1481)&lt;&gt;"",($E1481)&lt;&gt;""),IF(MIN(DATEVALUE($E1481),Base!R$3)-MAX(DATEVALUE($D1481),Base!R$2)+1&gt;=0,MIN(DATEVALUE($E1481),Base!R$3)-MAX(DATEVALUE($D1481),Base!R$2)+1,0),"")</f>
        <v/>
      </c>
      <c r="U1479" s="23" t="str">
        <f>IF(AND(($D1481)&lt;&gt;"",($E1481)&lt;&gt;""),IF(MIN(DATEVALUE($E1481),Base!S$3)-MAX(DATEVALUE($D1481),Base!S$2)+1&gt;=0,MIN(DATEVALUE($E1481),Base!S$3)-MAX(DATEVALUE($D1481),Base!S$2)+1,0),"")</f>
        <v/>
      </c>
      <c r="V1479" s="23" t="str">
        <f>IF(AND(($D1481)&lt;&gt;"",($E1481)&lt;&gt;""),IF(MIN(DATEVALUE($E1481),Base!T$3)-MAX(DATEVALUE($D1481),Base!T$2)+1&gt;=0,MIN(DATEVALUE($E1481),Base!T$3)-MAX(DATEVALUE($D1481),Base!T$2)+1,0),"")</f>
        <v/>
      </c>
      <c r="W1479" s="23" t="str">
        <f>IF(AND(($D1481)&lt;&gt;"",($E1481)&lt;&gt;""),IF(MIN(DATEVALUE($E1481),Base!U$3)-MAX(DATEVALUE($D1481),Base!U$2)+1&gt;=0,MIN(DATEVALUE($E1481),Base!U$3)-MAX(DATEVALUE($D1481),Base!U$2)+1,0),"")</f>
        <v/>
      </c>
      <c r="X1479" s="23" t="str">
        <f>IF(AND(($D1481)&lt;&gt;"",($E1481)&lt;&gt;""),IF(MIN(DATEVALUE($E1481),Base!V$3)-MAX(DATEVALUE($D1481),Base!V$2)+1&gt;=0,MIN(DATEVALUE($E1481),Base!V$3)-MAX(DATEVALUE($D1481),Base!V$2)+1,0),"")</f>
        <v/>
      </c>
      <c r="Y1479" s="20" t="str">
        <f>IF(AND(M1479&lt;&gt;"",$H1475&lt;&gt;"",$F1475&lt;&gt;""),M1479*$H1475*$F1475,"")</f>
        <v/>
      </c>
      <c r="Z1479" s="20" t="str">
        <f>IF(AND(N1479&lt;&gt;"",$H1474&lt;&gt;"",$F1474&lt;&gt;""),N1479*$H1474*$F1474,"")</f>
        <v/>
      </c>
      <c r="AA1479" s="20" t="str">
        <f>IF(AND(O1479&lt;&gt;"",$H1474&lt;&gt;"",$F1474&lt;&gt;""),O1479*$H1474*$F1474,"")</f>
        <v/>
      </c>
      <c r="AB1479" s="20" t="str">
        <f>IF(AND(P1479&lt;&gt;"",$H1474&lt;&gt;"",$F1474&lt;&gt;""),P1479*$H1474*$F1474,"")</f>
        <v/>
      </c>
      <c r="AC1479" s="20" t="str">
        <f>IF(AND(Q1479&lt;&gt;"",$H1474&lt;&gt;"",$F1474&lt;&gt;""),Q1479*$H1474*$F1474,"")</f>
        <v/>
      </c>
      <c r="AD1479" s="20" t="str">
        <f>IF(AND(R1479&lt;&gt;"",$H1474&lt;&gt;"",$F1474&lt;&gt;""),R1479*$H1474*$F1474,"")</f>
        <v/>
      </c>
      <c r="AE1479" s="20" t="str">
        <f>IF(AND(S1479&lt;&gt;"",$H1474&lt;&gt;"",$F1474&lt;&gt;""),S1479*$H1474*$F1474,"")</f>
        <v/>
      </c>
      <c r="AF1479" s="20" t="str">
        <f>IF(AND(T1479&lt;&gt;"",$H1474&lt;&gt;"",$F1474&lt;&gt;""),T1479*$H1474*$F1474,"")</f>
        <v/>
      </c>
      <c r="AG1479" s="20" t="str">
        <f>IF(AND(U1479&lt;&gt;"",$H1474&lt;&gt;"",$F1474&lt;&gt;""),U1479*$H1474*$F1474,"")</f>
        <v/>
      </c>
      <c r="AH1479" s="20" t="str">
        <f>IF(AND(V1479&lt;&gt;"",$H1474&lt;&gt;"",$F1474&lt;&gt;""),V1479*$H1474*$F1474,"")</f>
        <v/>
      </c>
      <c r="AI1479" s="20" t="str">
        <f>IF(AND(W1479&lt;&gt;"",$H1474&lt;&gt;"",$F1474&lt;&gt;""),W1479*$H1474*$F1474,"")</f>
        <v/>
      </c>
      <c r="AJ1479" s="20" t="str">
        <f>IF(AND(X1479&lt;&gt;"",$H1474&lt;&gt;"",$F1474&lt;&gt;""),X1479*$H1474*$F1474,"")</f>
        <v/>
      </c>
    </row>
    <row r="1480" spans="1:36" ht="23.25" customHeight="1" x14ac:dyDescent="0.25">
      <c r="A1480" s="24"/>
      <c r="B1480" s="24"/>
      <c r="J1480" s="20" t="str">
        <f t="shared" si="63"/>
        <v/>
      </c>
      <c r="K1480" s="20" t="str">
        <f t="shared" si="64"/>
        <v/>
      </c>
      <c r="L1480" s="20" t="str">
        <f>IF(D1475&lt;&gt;"",MONTH(D1475),"")</f>
        <v/>
      </c>
      <c r="M1480" s="23" t="str">
        <f>IF(AND(($D1482)&lt;&gt;"",($E1482)&lt;&gt;""),IF(MIN(DATEVALUE($E1482),Base!K$3)-MAX(DATEVALUE($D1482),Base!K$2)+1&gt;=0,MIN(DATEVALUE($E1482),Base!K$3)-MAX(DATEVALUE($D1482),Base!K$2)+1,0),"")</f>
        <v/>
      </c>
      <c r="N1480" s="23" t="str">
        <f>IF(AND(($D1482)&lt;&gt;"",($E1482)&lt;&gt;""),IF(MIN(DATEVALUE($E1482),Base!L$3)-MAX(DATEVALUE($D1482),Base!L$2)+1&gt;=0,MIN(DATEVALUE($E1482),Base!L$3)-MAX(DATEVALUE($D1482),Base!L$2)+1,0),"")</f>
        <v/>
      </c>
      <c r="O1480" s="23" t="str">
        <f>IF(AND(($D1482)&lt;&gt;"",($E1482)&lt;&gt;""),IF(MIN(DATEVALUE($E1482),Base!M$3)-MAX(DATEVALUE($D1482),Base!M$2)+1&gt;=0,MIN(DATEVALUE($E1482),Base!M$3)-MAX(DATEVALUE($D1482),Base!M$2)+1,0),"")</f>
        <v/>
      </c>
      <c r="P1480" s="23" t="str">
        <f>IF(AND(($D1482)&lt;&gt;"",($E1482)&lt;&gt;""),IF(MIN(DATEVALUE($E1482),Base!N$3)-MAX(DATEVALUE($D1482),Base!N$2)+1&gt;=0,MIN(DATEVALUE($E1482),Base!N$3)-MAX(DATEVALUE($D1482),Base!N$2)+1,0),"")</f>
        <v/>
      </c>
      <c r="Q1480" s="23" t="str">
        <f>IF(AND(($D1482)&lt;&gt;"",($E1482)&lt;&gt;""),IF(MIN(DATEVALUE($E1482),Base!O$3)-MAX(DATEVALUE($D1482),Base!O$2)+1&gt;=0,MIN(DATEVALUE($E1482),Base!O$3)-MAX(DATEVALUE($D1482),Base!O$2)+1,0),"")</f>
        <v/>
      </c>
      <c r="R1480" s="23" t="str">
        <f>IF(AND(($D1482)&lt;&gt;"",($E1482)&lt;&gt;""),IF(MIN(DATEVALUE($E1482),Base!P$3)-MAX(DATEVALUE($D1482),Base!P$2)+1&gt;=0,MIN(DATEVALUE($E1482),Base!P$3)-MAX(DATEVALUE($D1482),Base!P$2)+1,0),"")</f>
        <v/>
      </c>
      <c r="S1480" s="23" t="str">
        <f>IF(AND(($D1482)&lt;&gt;"",($E1482)&lt;&gt;""),IF(MIN(DATEVALUE($E1482),Base!Q$3)-MAX(DATEVALUE($D1482),Base!Q$2)+1&gt;=0,MIN(DATEVALUE($E1482),Base!Q$3)-MAX(DATEVALUE($D1482),Base!Q$2)+1,0),"")</f>
        <v/>
      </c>
      <c r="T1480" s="23" t="str">
        <f>IF(AND(($D1482)&lt;&gt;"",($E1482)&lt;&gt;""),IF(MIN(DATEVALUE($E1482),Base!R$3)-MAX(DATEVALUE($D1482),Base!R$2)+1&gt;=0,MIN(DATEVALUE($E1482),Base!R$3)-MAX(DATEVALUE($D1482),Base!R$2)+1,0),"")</f>
        <v/>
      </c>
      <c r="U1480" s="23" t="str">
        <f>IF(AND(($D1482)&lt;&gt;"",($E1482)&lt;&gt;""),IF(MIN(DATEVALUE($E1482),Base!S$3)-MAX(DATEVALUE($D1482),Base!S$2)+1&gt;=0,MIN(DATEVALUE($E1482),Base!S$3)-MAX(DATEVALUE($D1482),Base!S$2)+1,0),"")</f>
        <v/>
      </c>
      <c r="V1480" s="23" t="str">
        <f>IF(AND(($D1482)&lt;&gt;"",($E1482)&lt;&gt;""),IF(MIN(DATEVALUE($E1482),Base!T$3)-MAX(DATEVALUE($D1482),Base!T$2)+1&gt;=0,MIN(DATEVALUE($E1482),Base!T$3)-MAX(DATEVALUE($D1482),Base!T$2)+1,0),"")</f>
        <v/>
      </c>
      <c r="W1480" s="23" t="str">
        <f>IF(AND(($D1482)&lt;&gt;"",($E1482)&lt;&gt;""),IF(MIN(DATEVALUE($E1482),Base!U$3)-MAX(DATEVALUE($D1482),Base!U$2)+1&gt;=0,MIN(DATEVALUE($E1482),Base!U$3)-MAX(DATEVALUE($D1482),Base!U$2)+1,0),"")</f>
        <v/>
      </c>
      <c r="X1480" s="23" t="str">
        <f>IF(AND(($D1482)&lt;&gt;"",($E1482)&lt;&gt;""),IF(MIN(DATEVALUE($E1482),Base!V$3)-MAX(DATEVALUE($D1482),Base!V$2)+1&gt;=0,MIN(DATEVALUE($E1482),Base!V$3)-MAX(DATEVALUE($D1482),Base!V$2)+1,0),"")</f>
        <v/>
      </c>
      <c r="Y1480" s="20" t="str">
        <f>IF(AND(M1480&lt;&gt;"",$H1476&lt;&gt;"",$F1476&lt;&gt;""),M1480*$H1476*$F1476,"")</f>
        <v/>
      </c>
      <c r="Z1480" s="20" t="str">
        <f>IF(AND(N1480&lt;&gt;"",$H1475&lt;&gt;"",$F1475&lt;&gt;""),N1480*$H1475*$F1475,"")</f>
        <v/>
      </c>
      <c r="AA1480" s="20" t="str">
        <f>IF(AND(O1480&lt;&gt;"",$H1475&lt;&gt;"",$F1475&lt;&gt;""),O1480*$H1475*$F1475,"")</f>
        <v/>
      </c>
      <c r="AB1480" s="20" t="str">
        <f>IF(AND(P1480&lt;&gt;"",$H1475&lt;&gt;"",$F1475&lt;&gt;""),P1480*$H1475*$F1475,"")</f>
        <v/>
      </c>
      <c r="AC1480" s="20" t="str">
        <f>IF(AND(Q1480&lt;&gt;"",$H1475&lt;&gt;"",$F1475&lt;&gt;""),Q1480*$H1475*$F1475,"")</f>
        <v/>
      </c>
      <c r="AD1480" s="20" t="str">
        <f>IF(AND(R1480&lt;&gt;"",$H1475&lt;&gt;"",$F1475&lt;&gt;""),R1480*$H1475*$F1475,"")</f>
        <v/>
      </c>
      <c r="AE1480" s="20" t="str">
        <f>IF(AND(S1480&lt;&gt;"",$H1475&lt;&gt;"",$F1475&lt;&gt;""),S1480*$H1475*$F1475,"")</f>
        <v/>
      </c>
      <c r="AF1480" s="20" t="str">
        <f>IF(AND(T1480&lt;&gt;"",$H1475&lt;&gt;"",$F1475&lt;&gt;""),T1480*$H1475*$F1475,"")</f>
        <v/>
      </c>
      <c r="AG1480" s="20" t="str">
        <f>IF(AND(U1480&lt;&gt;"",$H1475&lt;&gt;"",$F1475&lt;&gt;""),U1480*$H1475*$F1475,"")</f>
        <v/>
      </c>
      <c r="AH1480" s="20" t="str">
        <f>IF(AND(V1480&lt;&gt;"",$H1475&lt;&gt;"",$F1475&lt;&gt;""),V1480*$H1475*$F1475,"")</f>
        <v/>
      </c>
      <c r="AI1480" s="20" t="str">
        <f>IF(AND(W1480&lt;&gt;"",$H1475&lt;&gt;"",$F1475&lt;&gt;""),W1480*$H1475*$F1475,"")</f>
        <v/>
      </c>
      <c r="AJ1480" s="20" t="str">
        <f>IF(AND(X1480&lt;&gt;"",$H1475&lt;&gt;"",$F1475&lt;&gt;""),X1480*$H1475*$F1475,"")</f>
        <v/>
      </c>
    </row>
    <row r="1481" spans="1:36" ht="23.25" customHeight="1" x14ac:dyDescent="0.25">
      <c r="A1481" s="24"/>
      <c r="B1481" s="24"/>
      <c r="J1481" s="20" t="str">
        <f t="shared" si="63"/>
        <v/>
      </c>
      <c r="K1481" s="20" t="str">
        <f t="shared" si="64"/>
        <v/>
      </c>
      <c r="L1481" s="20" t="str">
        <f>IF(D1476&lt;&gt;"",MONTH(D1476),"")</f>
        <v/>
      </c>
      <c r="M1481" s="23" t="str">
        <f>IF(AND(($D1483)&lt;&gt;"",($E1483)&lt;&gt;""),IF(MIN(DATEVALUE($E1483),Base!K$3)-MAX(DATEVALUE($D1483),Base!K$2)+1&gt;=0,MIN(DATEVALUE($E1483),Base!K$3)-MAX(DATEVALUE($D1483),Base!K$2)+1,0),"")</f>
        <v/>
      </c>
      <c r="N1481" s="23" t="str">
        <f>IF(AND(($D1483)&lt;&gt;"",($E1483)&lt;&gt;""),IF(MIN(DATEVALUE($E1483),Base!L$3)-MAX(DATEVALUE($D1483),Base!L$2)+1&gt;=0,MIN(DATEVALUE($E1483),Base!L$3)-MAX(DATEVALUE($D1483),Base!L$2)+1,0),"")</f>
        <v/>
      </c>
      <c r="O1481" s="23" t="str">
        <f>IF(AND(($D1483)&lt;&gt;"",($E1483)&lt;&gt;""),IF(MIN(DATEVALUE($E1483),Base!M$3)-MAX(DATEVALUE($D1483),Base!M$2)+1&gt;=0,MIN(DATEVALUE($E1483),Base!M$3)-MAX(DATEVALUE($D1483),Base!M$2)+1,0),"")</f>
        <v/>
      </c>
      <c r="P1481" s="23" t="str">
        <f>IF(AND(($D1483)&lt;&gt;"",($E1483)&lt;&gt;""),IF(MIN(DATEVALUE($E1483),Base!N$3)-MAX(DATEVALUE($D1483),Base!N$2)+1&gt;=0,MIN(DATEVALUE($E1483),Base!N$3)-MAX(DATEVALUE($D1483),Base!N$2)+1,0),"")</f>
        <v/>
      </c>
      <c r="Q1481" s="23" t="str">
        <f>IF(AND(($D1483)&lt;&gt;"",($E1483)&lt;&gt;""),IF(MIN(DATEVALUE($E1483),Base!O$3)-MAX(DATEVALUE($D1483),Base!O$2)+1&gt;=0,MIN(DATEVALUE($E1483),Base!O$3)-MAX(DATEVALUE($D1483),Base!O$2)+1,0),"")</f>
        <v/>
      </c>
      <c r="R1481" s="23" t="str">
        <f>IF(AND(($D1483)&lt;&gt;"",($E1483)&lt;&gt;""),IF(MIN(DATEVALUE($E1483),Base!P$3)-MAX(DATEVALUE($D1483),Base!P$2)+1&gt;=0,MIN(DATEVALUE($E1483),Base!P$3)-MAX(DATEVALUE($D1483),Base!P$2)+1,0),"")</f>
        <v/>
      </c>
      <c r="S1481" s="23" t="str">
        <f>IF(AND(($D1483)&lt;&gt;"",($E1483)&lt;&gt;""),IF(MIN(DATEVALUE($E1483),Base!Q$3)-MAX(DATEVALUE($D1483),Base!Q$2)+1&gt;=0,MIN(DATEVALUE($E1483),Base!Q$3)-MAX(DATEVALUE($D1483),Base!Q$2)+1,0),"")</f>
        <v/>
      </c>
      <c r="T1481" s="23" t="str">
        <f>IF(AND(($D1483)&lt;&gt;"",($E1483)&lt;&gt;""),IF(MIN(DATEVALUE($E1483),Base!R$3)-MAX(DATEVALUE($D1483),Base!R$2)+1&gt;=0,MIN(DATEVALUE($E1483),Base!R$3)-MAX(DATEVALUE($D1483),Base!R$2)+1,0),"")</f>
        <v/>
      </c>
      <c r="U1481" s="23" t="str">
        <f>IF(AND(($D1483)&lt;&gt;"",($E1483)&lt;&gt;""),IF(MIN(DATEVALUE($E1483),Base!S$3)-MAX(DATEVALUE($D1483),Base!S$2)+1&gt;=0,MIN(DATEVALUE($E1483),Base!S$3)-MAX(DATEVALUE($D1483),Base!S$2)+1,0),"")</f>
        <v/>
      </c>
      <c r="V1481" s="23" t="str">
        <f>IF(AND(($D1483)&lt;&gt;"",($E1483)&lt;&gt;""),IF(MIN(DATEVALUE($E1483),Base!T$3)-MAX(DATEVALUE($D1483),Base!T$2)+1&gt;=0,MIN(DATEVALUE($E1483),Base!T$3)-MAX(DATEVALUE($D1483),Base!T$2)+1,0),"")</f>
        <v/>
      </c>
      <c r="W1481" s="23" t="str">
        <f>IF(AND(($D1483)&lt;&gt;"",($E1483)&lt;&gt;""),IF(MIN(DATEVALUE($E1483),Base!U$3)-MAX(DATEVALUE($D1483),Base!U$2)+1&gt;=0,MIN(DATEVALUE($E1483),Base!U$3)-MAX(DATEVALUE($D1483),Base!U$2)+1,0),"")</f>
        <v/>
      </c>
      <c r="X1481" s="23" t="str">
        <f>IF(AND(($D1483)&lt;&gt;"",($E1483)&lt;&gt;""),IF(MIN(DATEVALUE($E1483),Base!V$3)-MAX(DATEVALUE($D1483),Base!V$2)+1&gt;=0,MIN(DATEVALUE($E1483),Base!V$3)-MAX(DATEVALUE($D1483),Base!V$2)+1,0),"")</f>
        <v/>
      </c>
      <c r="Y1481" s="20" t="str">
        <f>IF(AND(M1481&lt;&gt;"",$H1477&lt;&gt;"",$F1477&lt;&gt;""),M1481*$H1477*$F1477,"")</f>
        <v/>
      </c>
      <c r="Z1481" s="20" t="str">
        <f>IF(AND(N1481&lt;&gt;"",$H1476&lt;&gt;"",$F1476&lt;&gt;""),N1481*$H1476*$F1476,"")</f>
        <v/>
      </c>
      <c r="AA1481" s="20" t="str">
        <f>IF(AND(O1481&lt;&gt;"",$H1476&lt;&gt;"",$F1476&lt;&gt;""),O1481*$H1476*$F1476,"")</f>
        <v/>
      </c>
      <c r="AB1481" s="20" t="str">
        <f>IF(AND(P1481&lt;&gt;"",$H1476&lt;&gt;"",$F1476&lt;&gt;""),P1481*$H1476*$F1476,"")</f>
        <v/>
      </c>
      <c r="AC1481" s="20" t="str">
        <f>IF(AND(Q1481&lt;&gt;"",$H1476&lt;&gt;"",$F1476&lt;&gt;""),Q1481*$H1476*$F1476,"")</f>
        <v/>
      </c>
      <c r="AD1481" s="20" t="str">
        <f>IF(AND(R1481&lt;&gt;"",$H1476&lt;&gt;"",$F1476&lt;&gt;""),R1481*$H1476*$F1476,"")</f>
        <v/>
      </c>
      <c r="AE1481" s="20" t="str">
        <f>IF(AND(S1481&lt;&gt;"",$H1476&lt;&gt;"",$F1476&lt;&gt;""),S1481*$H1476*$F1476,"")</f>
        <v/>
      </c>
      <c r="AF1481" s="20" t="str">
        <f>IF(AND(T1481&lt;&gt;"",$H1476&lt;&gt;"",$F1476&lt;&gt;""),T1481*$H1476*$F1476,"")</f>
        <v/>
      </c>
      <c r="AG1481" s="20" t="str">
        <f>IF(AND(U1481&lt;&gt;"",$H1476&lt;&gt;"",$F1476&lt;&gt;""),U1481*$H1476*$F1476,"")</f>
        <v/>
      </c>
      <c r="AH1481" s="20" t="str">
        <f>IF(AND(V1481&lt;&gt;"",$H1476&lt;&gt;"",$F1476&lt;&gt;""),V1481*$H1476*$F1476,"")</f>
        <v/>
      </c>
      <c r="AI1481" s="20" t="str">
        <f>IF(AND(W1481&lt;&gt;"",$H1476&lt;&gt;"",$F1476&lt;&gt;""),W1481*$H1476*$F1476,"")</f>
        <v/>
      </c>
      <c r="AJ1481" s="20" t="str">
        <f>IF(AND(X1481&lt;&gt;"",$H1476&lt;&gt;"",$F1476&lt;&gt;""),X1481*$H1476*$F1476,"")</f>
        <v/>
      </c>
    </row>
    <row r="1482" spans="1:36" ht="23.25" customHeight="1" x14ac:dyDescent="0.25">
      <c r="A1482" s="24"/>
      <c r="B1482" s="24"/>
      <c r="J1482" s="20" t="str">
        <f t="shared" si="63"/>
        <v/>
      </c>
      <c r="K1482" s="20" t="str">
        <f t="shared" si="64"/>
        <v/>
      </c>
      <c r="L1482" s="20" t="str">
        <f>IF(D1477&lt;&gt;"",MONTH(D1477),"")</f>
        <v/>
      </c>
      <c r="M1482" s="23" t="str">
        <f>IF(AND(($D1484)&lt;&gt;"",($E1484)&lt;&gt;""),IF(MIN(DATEVALUE($E1484),Base!K$3)-MAX(DATEVALUE($D1484),Base!K$2)+1&gt;=0,MIN(DATEVALUE($E1484),Base!K$3)-MAX(DATEVALUE($D1484),Base!K$2)+1,0),"")</f>
        <v/>
      </c>
      <c r="N1482" s="23" t="str">
        <f>IF(AND(($D1484)&lt;&gt;"",($E1484)&lt;&gt;""),IF(MIN(DATEVALUE($E1484),Base!L$3)-MAX(DATEVALUE($D1484),Base!L$2)+1&gt;=0,MIN(DATEVALUE($E1484),Base!L$3)-MAX(DATEVALUE($D1484),Base!L$2)+1,0),"")</f>
        <v/>
      </c>
      <c r="O1482" s="23" t="str">
        <f>IF(AND(($D1484)&lt;&gt;"",($E1484)&lt;&gt;""),IF(MIN(DATEVALUE($E1484),Base!M$3)-MAX(DATEVALUE($D1484),Base!M$2)+1&gt;=0,MIN(DATEVALUE($E1484),Base!M$3)-MAX(DATEVALUE($D1484),Base!M$2)+1,0),"")</f>
        <v/>
      </c>
      <c r="P1482" s="23" t="str">
        <f>IF(AND(($D1484)&lt;&gt;"",($E1484)&lt;&gt;""),IF(MIN(DATEVALUE($E1484),Base!N$3)-MAX(DATEVALUE($D1484),Base!N$2)+1&gt;=0,MIN(DATEVALUE($E1484),Base!N$3)-MAX(DATEVALUE($D1484),Base!N$2)+1,0),"")</f>
        <v/>
      </c>
      <c r="Q1482" s="23" t="str">
        <f>IF(AND(($D1484)&lt;&gt;"",($E1484)&lt;&gt;""),IF(MIN(DATEVALUE($E1484),Base!O$3)-MAX(DATEVALUE($D1484),Base!O$2)+1&gt;=0,MIN(DATEVALUE($E1484),Base!O$3)-MAX(DATEVALUE($D1484),Base!O$2)+1,0),"")</f>
        <v/>
      </c>
      <c r="R1482" s="23" t="str">
        <f>IF(AND(($D1484)&lt;&gt;"",($E1484)&lt;&gt;""),IF(MIN(DATEVALUE($E1484),Base!P$3)-MAX(DATEVALUE($D1484),Base!P$2)+1&gt;=0,MIN(DATEVALUE($E1484),Base!P$3)-MAX(DATEVALUE($D1484),Base!P$2)+1,0),"")</f>
        <v/>
      </c>
      <c r="S1482" s="23" t="str">
        <f>IF(AND(($D1484)&lt;&gt;"",($E1484)&lt;&gt;""),IF(MIN(DATEVALUE($E1484),Base!Q$3)-MAX(DATEVALUE($D1484),Base!Q$2)+1&gt;=0,MIN(DATEVALUE($E1484),Base!Q$3)-MAX(DATEVALUE($D1484),Base!Q$2)+1,0),"")</f>
        <v/>
      </c>
      <c r="T1482" s="23" t="str">
        <f>IF(AND(($D1484)&lt;&gt;"",($E1484)&lt;&gt;""),IF(MIN(DATEVALUE($E1484),Base!R$3)-MAX(DATEVALUE($D1484),Base!R$2)+1&gt;=0,MIN(DATEVALUE($E1484),Base!R$3)-MAX(DATEVALUE($D1484),Base!R$2)+1,0),"")</f>
        <v/>
      </c>
      <c r="U1482" s="23" t="str">
        <f>IF(AND(($D1484)&lt;&gt;"",($E1484)&lt;&gt;""),IF(MIN(DATEVALUE($E1484),Base!S$3)-MAX(DATEVALUE($D1484),Base!S$2)+1&gt;=0,MIN(DATEVALUE($E1484),Base!S$3)-MAX(DATEVALUE($D1484),Base!S$2)+1,0),"")</f>
        <v/>
      </c>
      <c r="V1482" s="23" t="str">
        <f>IF(AND(($D1484)&lt;&gt;"",($E1484)&lt;&gt;""),IF(MIN(DATEVALUE($E1484),Base!T$3)-MAX(DATEVALUE($D1484),Base!T$2)+1&gt;=0,MIN(DATEVALUE($E1484),Base!T$3)-MAX(DATEVALUE($D1484),Base!T$2)+1,0),"")</f>
        <v/>
      </c>
      <c r="W1482" s="23" t="str">
        <f>IF(AND(($D1484)&lt;&gt;"",($E1484)&lt;&gt;""),IF(MIN(DATEVALUE($E1484),Base!U$3)-MAX(DATEVALUE($D1484),Base!U$2)+1&gt;=0,MIN(DATEVALUE($E1484),Base!U$3)-MAX(DATEVALUE($D1484),Base!U$2)+1,0),"")</f>
        <v/>
      </c>
      <c r="X1482" s="23" t="str">
        <f>IF(AND(($D1484)&lt;&gt;"",($E1484)&lt;&gt;""),IF(MIN(DATEVALUE($E1484),Base!V$3)-MAX(DATEVALUE($D1484),Base!V$2)+1&gt;=0,MIN(DATEVALUE($E1484),Base!V$3)-MAX(DATEVALUE($D1484),Base!V$2)+1,0),"")</f>
        <v/>
      </c>
      <c r="Y1482" s="20" t="str">
        <f>IF(AND(M1482&lt;&gt;"",$H1478&lt;&gt;"",$F1478&lt;&gt;""),M1482*$H1478*$F1478,"")</f>
        <v/>
      </c>
      <c r="Z1482" s="20" t="str">
        <f>IF(AND(N1482&lt;&gt;"",$H1477&lt;&gt;"",$F1477&lt;&gt;""),N1482*$H1477*$F1477,"")</f>
        <v/>
      </c>
      <c r="AA1482" s="20" t="str">
        <f>IF(AND(O1482&lt;&gt;"",$H1477&lt;&gt;"",$F1477&lt;&gt;""),O1482*$H1477*$F1477,"")</f>
        <v/>
      </c>
      <c r="AB1482" s="20" t="str">
        <f>IF(AND(P1482&lt;&gt;"",$H1477&lt;&gt;"",$F1477&lt;&gt;""),P1482*$H1477*$F1477,"")</f>
        <v/>
      </c>
      <c r="AC1482" s="20" t="str">
        <f>IF(AND(Q1482&lt;&gt;"",$H1477&lt;&gt;"",$F1477&lt;&gt;""),Q1482*$H1477*$F1477,"")</f>
        <v/>
      </c>
      <c r="AD1482" s="20" t="str">
        <f>IF(AND(R1482&lt;&gt;"",$H1477&lt;&gt;"",$F1477&lt;&gt;""),R1482*$H1477*$F1477,"")</f>
        <v/>
      </c>
      <c r="AE1482" s="20" t="str">
        <f>IF(AND(S1482&lt;&gt;"",$H1477&lt;&gt;"",$F1477&lt;&gt;""),S1482*$H1477*$F1477,"")</f>
        <v/>
      </c>
      <c r="AF1482" s="20" t="str">
        <f>IF(AND(T1482&lt;&gt;"",$H1477&lt;&gt;"",$F1477&lt;&gt;""),T1482*$H1477*$F1477,"")</f>
        <v/>
      </c>
      <c r="AG1482" s="20" t="str">
        <f>IF(AND(U1482&lt;&gt;"",$H1477&lt;&gt;"",$F1477&lt;&gt;""),U1482*$H1477*$F1477,"")</f>
        <v/>
      </c>
      <c r="AH1482" s="20" t="str">
        <f>IF(AND(V1482&lt;&gt;"",$H1477&lt;&gt;"",$F1477&lt;&gt;""),V1482*$H1477*$F1477,"")</f>
        <v/>
      </c>
      <c r="AI1482" s="20" t="str">
        <f>IF(AND(W1482&lt;&gt;"",$H1477&lt;&gt;"",$F1477&lt;&gt;""),W1482*$H1477*$F1477,"")</f>
        <v/>
      </c>
      <c r="AJ1482" s="20" t="str">
        <f>IF(AND(X1482&lt;&gt;"",$H1477&lt;&gt;"",$F1477&lt;&gt;""),X1482*$H1477*$F1477,"")</f>
        <v/>
      </c>
    </row>
    <row r="1483" spans="1:36" ht="23.25" customHeight="1" x14ac:dyDescent="0.25">
      <c r="A1483" s="24"/>
      <c r="B1483" s="24"/>
      <c r="J1483" s="20" t="str">
        <f t="shared" si="63"/>
        <v/>
      </c>
      <c r="K1483" s="20" t="str">
        <f t="shared" si="64"/>
        <v/>
      </c>
      <c r="L1483" s="20" t="str">
        <f>IF(D1478&lt;&gt;"",MONTH(D1478),"")</f>
        <v/>
      </c>
      <c r="M1483" s="23" t="str">
        <f>IF(AND(($D1485)&lt;&gt;"",($E1485)&lt;&gt;""),IF(MIN(DATEVALUE($E1485),Base!K$3)-MAX(DATEVALUE($D1485),Base!K$2)+1&gt;=0,MIN(DATEVALUE($E1485),Base!K$3)-MAX(DATEVALUE($D1485),Base!K$2)+1,0),"")</f>
        <v/>
      </c>
      <c r="N1483" s="23" t="str">
        <f>IF(AND(($D1485)&lt;&gt;"",($E1485)&lt;&gt;""),IF(MIN(DATEVALUE($E1485),Base!L$3)-MAX(DATEVALUE($D1485),Base!L$2)+1&gt;=0,MIN(DATEVALUE($E1485),Base!L$3)-MAX(DATEVALUE($D1485),Base!L$2)+1,0),"")</f>
        <v/>
      </c>
      <c r="O1483" s="23" t="str">
        <f>IF(AND(($D1485)&lt;&gt;"",($E1485)&lt;&gt;""),IF(MIN(DATEVALUE($E1485),Base!M$3)-MAX(DATEVALUE($D1485),Base!M$2)+1&gt;=0,MIN(DATEVALUE($E1485),Base!M$3)-MAX(DATEVALUE($D1485),Base!M$2)+1,0),"")</f>
        <v/>
      </c>
      <c r="P1483" s="23" t="str">
        <f>IF(AND(($D1485)&lt;&gt;"",($E1485)&lt;&gt;""),IF(MIN(DATEVALUE($E1485),Base!N$3)-MAX(DATEVALUE($D1485),Base!N$2)+1&gt;=0,MIN(DATEVALUE($E1485),Base!N$3)-MAX(DATEVALUE($D1485),Base!N$2)+1,0),"")</f>
        <v/>
      </c>
      <c r="Q1483" s="23" t="str">
        <f>IF(AND(($D1485)&lt;&gt;"",($E1485)&lt;&gt;""),IF(MIN(DATEVALUE($E1485),Base!O$3)-MAX(DATEVALUE($D1485),Base!O$2)+1&gt;=0,MIN(DATEVALUE($E1485),Base!O$3)-MAX(DATEVALUE($D1485),Base!O$2)+1,0),"")</f>
        <v/>
      </c>
      <c r="R1483" s="23" t="str">
        <f>IF(AND(($D1485)&lt;&gt;"",($E1485)&lt;&gt;""),IF(MIN(DATEVALUE($E1485),Base!P$3)-MAX(DATEVALUE($D1485),Base!P$2)+1&gt;=0,MIN(DATEVALUE($E1485),Base!P$3)-MAX(DATEVALUE($D1485),Base!P$2)+1,0),"")</f>
        <v/>
      </c>
      <c r="S1483" s="23" t="str">
        <f>IF(AND(($D1485)&lt;&gt;"",($E1485)&lt;&gt;""),IF(MIN(DATEVALUE($E1485),Base!Q$3)-MAX(DATEVALUE($D1485),Base!Q$2)+1&gt;=0,MIN(DATEVALUE($E1485),Base!Q$3)-MAX(DATEVALUE($D1485),Base!Q$2)+1,0),"")</f>
        <v/>
      </c>
      <c r="T1483" s="23" t="str">
        <f>IF(AND(($D1485)&lt;&gt;"",($E1485)&lt;&gt;""),IF(MIN(DATEVALUE($E1485),Base!R$3)-MAX(DATEVALUE($D1485),Base!R$2)+1&gt;=0,MIN(DATEVALUE($E1485),Base!R$3)-MAX(DATEVALUE($D1485),Base!R$2)+1,0),"")</f>
        <v/>
      </c>
      <c r="U1483" s="23" t="str">
        <f>IF(AND(($D1485)&lt;&gt;"",($E1485)&lt;&gt;""),IF(MIN(DATEVALUE($E1485),Base!S$3)-MAX(DATEVALUE($D1485),Base!S$2)+1&gt;=0,MIN(DATEVALUE($E1485),Base!S$3)-MAX(DATEVALUE($D1485),Base!S$2)+1,0),"")</f>
        <v/>
      </c>
      <c r="V1483" s="23" t="str">
        <f>IF(AND(($D1485)&lt;&gt;"",($E1485)&lt;&gt;""),IF(MIN(DATEVALUE($E1485),Base!T$3)-MAX(DATEVALUE($D1485),Base!T$2)+1&gt;=0,MIN(DATEVALUE($E1485),Base!T$3)-MAX(DATEVALUE($D1485),Base!T$2)+1,0),"")</f>
        <v/>
      </c>
      <c r="W1483" s="23" t="str">
        <f>IF(AND(($D1485)&lt;&gt;"",($E1485)&lt;&gt;""),IF(MIN(DATEVALUE($E1485),Base!U$3)-MAX(DATEVALUE($D1485),Base!U$2)+1&gt;=0,MIN(DATEVALUE($E1485),Base!U$3)-MAX(DATEVALUE($D1485),Base!U$2)+1,0),"")</f>
        <v/>
      </c>
      <c r="X1483" s="23" t="str">
        <f>IF(AND(($D1485)&lt;&gt;"",($E1485)&lt;&gt;""),IF(MIN(DATEVALUE($E1485),Base!V$3)-MAX(DATEVALUE($D1485),Base!V$2)+1&gt;=0,MIN(DATEVALUE($E1485),Base!V$3)-MAX(DATEVALUE($D1485),Base!V$2)+1,0),"")</f>
        <v/>
      </c>
      <c r="Y1483" s="20" t="str">
        <f>IF(AND(M1483&lt;&gt;"",$H1479&lt;&gt;"",$F1479&lt;&gt;""),M1483*$H1479*$F1479,"")</f>
        <v/>
      </c>
      <c r="Z1483" s="20" t="str">
        <f>IF(AND(N1483&lt;&gt;"",$H1478&lt;&gt;"",$F1478&lt;&gt;""),N1483*$H1478*$F1478,"")</f>
        <v/>
      </c>
      <c r="AA1483" s="20" t="str">
        <f>IF(AND(O1483&lt;&gt;"",$H1478&lt;&gt;"",$F1478&lt;&gt;""),O1483*$H1478*$F1478,"")</f>
        <v/>
      </c>
      <c r="AB1483" s="20" t="str">
        <f>IF(AND(P1483&lt;&gt;"",$H1478&lt;&gt;"",$F1478&lt;&gt;""),P1483*$H1478*$F1478,"")</f>
        <v/>
      </c>
      <c r="AC1483" s="20" t="str">
        <f>IF(AND(Q1483&lt;&gt;"",$H1478&lt;&gt;"",$F1478&lt;&gt;""),Q1483*$H1478*$F1478,"")</f>
        <v/>
      </c>
      <c r="AD1483" s="20" t="str">
        <f>IF(AND(R1483&lt;&gt;"",$H1478&lt;&gt;"",$F1478&lt;&gt;""),R1483*$H1478*$F1478,"")</f>
        <v/>
      </c>
      <c r="AE1483" s="20" t="str">
        <f>IF(AND(S1483&lt;&gt;"",$H1478&lt;&gt;"",$F1478&lt;&gt;""),S1483*$H1478*$F1478,"")</f>
        <v/>
      </c>
      <c r="AF1483" s="20" t="str">
        <f>IF(AND(T1483&lt;&gt;"",$H1478&lt;&gt;"",$F1478&lt;&gt;""),T1483*$H1478*$F1478,"")</f>
        <v/>
      </c>
      <c r="AG1483" s="20" t="str">
        <f>IF(AND(U1483&lt;&gt;"",$H1478&lt;&gt;"",$F1478&lt;&gt;""),U1483*$H1478*$F1478,"")</f>
        <v/>
      </c>
      <c r="AH1483" s="20" t="str">
        <f>IF(AND(V1483&lt;&gt;"",$H1478&lt;&gt;"",$F1478&lt;&gt;""),V1483*$H1478*$F1478,"")</f>
        <v/>
      </c>
      <c r="AI1483" s="20" t="str">
        <f>IF(AND(W1483&lt;&gt;"",$H1478&lt;&gt;"",$F1478&lt;&gt;""),W1483*$H1478*$F1478,"")</f>
        <v/>
      </c>
      <c r="AJ1483" s="20" t="str">
        <f>IF(AND(X1483&lt;&gt;"",$H1478&lt;&gt;"",$F1478&lt;&gt;""),X1483*$H1478*$F1478,"")</f>
        <v/>
      </c>
    </row>
    <row r="1484" spans="1:36" ht="23.25" customHeight="1" x14ac:dyDescent="0.25">
      <c r="A1484" s="24"/>
      <c r="B1484" s="24"/>
      <c r="J1484" s="20" t="str">
        <f t="shared" si="63"/>
        <v/>
      </c>
      <c r="K1484" s="20" t="str">
        <f t="shared" si="64"/>
        <v/>
      </c>
      <c r="L1484" s="20" t="str">
        <f>IF(D1479&lt;&gt;"",MONTH(D1479),"")</f>
        <v/>
      </c>
      <c r="M1484" s="23" t="str">
        <f>IF(AND(($D1486)&lt;&gt;"",($E1486)&lt;&gt;""),IF(MIN(DATEVALUE($E1486),Base!K$3)-MAX(DATEVALUE($D1486),Base!K$2)+1&gt;=0,MIN(DATEVALUE($E1486),Base!K$3)-MAX(DATEVALUE($D1486),Base!K$2)+1,0),"")</f>
        <v/>
      </c>
      <c r="N1484" s="23" t="str">
        <f>IF(AND(($D1486)&lt;&gt;"",($E1486)&lt;&gt;""),IF(MIN(DATEVALUE($E1486),Base!L$3)-MAX(DATEVALUE($D1486),Base!L$2)+1&gt;=0,MIN(DATEVALUE($E1486),Base!L$3)-MAX(DATEVALUE($D1486),Base!L$2)+1,0),"")</f>
        <v/>
      </c>
      <c r="O1484" s="23" t="str">
        <f>IF(AND(($D1486)&lt;&gt;"",($E1486)&lt;&gt;""),IF(MIN(DATEVALUE($E1486),Base!M$3)-MAX(DATEVALUE($D1486),Base!M$2)+1&gt;=0,MIN(DATEVALUE($E1486),Base!M$3)-MAX(DATEVALUE($D1486),Base!M$2)+1,0),"")</f>
        <v/>
      </c>
      <c r="P1484" s="23" t="str">
        <f>IF(AND(($D1486)&lt;&gt;"",($E1486)&lt;&gt;""),IF(MIN(DATEVALUE($E1486),Base!N$3)-MAX(DATEVALUE($D1486),Base!N$2)+1&gt;=0,MIN(DATEVALUE($E1486),Base!N$3)-MAX(DATEVALUE($D1486),Base!N$2)+1,0),"")</f>
        <v/>
      </c>
      <c r="Q1484" s="23" t="str">
        <f>IF(AND(($D1486)&lt;&gt;"",($E1486)&lt;&gt;""),IF(MIN(DATEVALUE($E1486),Base!O$3)-MAX(DATEVALUE($D1486),Base!O$2)+1&gt;=0,MIN(DATEVALUE($E1486),Base!O$3)-MAX(DATEVALUE($D1486),Base!O$2)+1,0),"")</f>
        <v/>
      </c>
      <c r="R1484" s="23" t="str">
        <f>IF(AND(($D1486)&lt;&gt;"",($E1486)&lt;&gt;""),IF(MIN(DATEVALUE($E1486),Base!P$3)-MAX(DATEVALUE($D1486),Base!P$2)+1&gt;=0,MIN(DATEVALUE($E1486),Base!P$3)-MAX(DATEVALUE($D1486),Base!P$2)+1,0),"")</f>
        <v/>
      </c>
      <c r="S1484" s="23" t="str">
        <f>IF(AND(($D1486)&lt;&gt;"",($E1486)&lt;&gt;""),IF(MIN(DATEVALUE($E1486),Base!Q$3)-MAX(DATEVALUE($D1486),Base!Q$2)+1&gt;=0,MIN(DATEVALUE($E1486),Base!Q$3)-MAX(DATEVALUE($D1486),Base!Q$2)+1,0),"")</f>
        <v/>
      </c>
      <c r="T1484" s="23" t="str">
        <f>IF(AND(($D1486)&lt;&gt;"",($E1486)&lt;&gt;""),IF(MIN(DATEVALUE($E1486),Base!R$3)-MAX(DATEVALUE($D1486),Base!R$2)+1&gt;=0,MIN(DATEVALUE($E1486),Base!R$3)-MAX(DATEVALUE($D1486),Base!R$2)+1,0),"")</f>
        <v/>
      </c>
      <c r="U1484" s="23" t="str">
        <f>IF(AND(($D1486)&lt;&gt;"",($E1486)&lt;&gt;""),IF(MIN(DATEVALUE($E1486),Base!S$3)-MAX(DATEVALUE($D1486),Base!S$2)+1&gt;=0,MIN(DATEVALUE($E1486),Base!S$3)-MAX(DATEVALUE($D1486),Base!S$2)+1,0),"")</f>
        <v/>
      </c>
      <c r="V1484" s="23" t="str">
        <f>IF(AND(($D1486)&lt;&gt;"",($E1486)&lt;&gt;""),IF(MIN(DATEVALUE($E1486),Base!T$3)-MAX(DATEVALUE($D1486),Base!T$2)+1&gt;=0,MIN(DATEVALUE($E1486),Base!T$3)-MAX(DATEVALUE($D1486),Base!T$2)+1,0),"")</f>
        <v/>
      </c>
      <c r="W1484" s="23" t="str">
        <f>IF(AND(($D1486)&lt;&gt;"",($E1486)&lt;&gt;""),IF(MIN(DATEVALUE($E1486),Base!U$3)-MAX(DATEVALUE($D1486),Base!U$2)+1&gt;=0,MIN(DATEVALUE($E1486),Base!U$3)-MAX(DATEVALUE($D1486),Base!U$2)+1,0),"")</f>
        <v/>
      </c>
      <c r="X1484" s="23" t="str">
        <f>IF(AND(($D1486)&lt;&gt;"",($E1486)&lt;&gt;""),IF(MIN(DATEVALUE($E1486),Base!V$3)-MAX(DATEVALUE($D1486),Base!V$2)+1&gt;=0,MIN(DATEVALUE($E1486),Base!V$3)-MAX(DATEVALUE($D1486),Base!V$2)+1,0),"")</f>
        <v/>
      </c>
      <c r="Y1484" s="20" t="str">
        <f>IF(AND(M1484&lt;&gt;"",$H1480&lt;&gt;"",$F1480&lt;&gt;""),M1484*$H1480*$F1480,"")</f>
        <v/>
      </c>
      <c r="Z1484" s="20" t="str">
        <f>IF(AND(N1484&lt;&gt;"",$H1479&lt;&gt;"",$F1479&lt;&gt;""),N1484*$H1479*$F1479,"")</f>
        <v/>
      </c>
      <c r="AA1484" s="20" t="str">
        <f>IF(AND(O1484&lt;&gt;"",$H1479&lt;&gt;"",$F1479&lt;&gt;""),O1484*$H1479*$F1479,"")</f>
        <v/>
      </c>
      <c r="AB1484" s="20" t="str">
        <f>IF(AND(P1484&lt;&gt;"",$H1479&lt;&gt;"",$F1479&lt;&gt;""),P1484*$H1479*$F1479,"")</f>
        <v/>
      </c>
      <c r="AC1484" s="20" t="str">
        <f>IF(AND(Q1484&lt;&gt;"",$H1479&lt;&gt;"",$F1479&lt;&gt;""),Q1484*$H1479*$F1479,"")</f>
        <v/>
      </c>
      <c r="AD1484" s="20" t="str">
        <f>IF(AND(R1484&lt;&gt;"",$H1479&lt;&gt;"",$F1479&lt;&gt;""),R1484*$H1479*$F1479,"")</f>
        <v/>
      </c>
      <c r="AE1484" s="20" t="str">
        <f>IF(AND(S1484&lt;&gt;"",$H1479&lt;&gt;"",$F1479&lt;&gt;""),S1484*$H1479*$F1479,"")</f>
        <v/>
      </c>
      <c r="AF1484" s="20" t="str">
        <f>IF(AND(T1484&lt;&gt;"",$H1479&lt;&gt;"",$F1479&lt;&gt;""),T1484*$H1479*$F1479,"")</f>
        <v/>
      </c>
      <c r="AG1484" s="20" t="str">
        <f>IF(AND(U1484&lt;&gt;"",$H1479&lt;&gt;"",$F1479&lt;&gt;""),U1484*$H1479*$F1479,"")</f>
        <v/>
      </c>
      <c r="AH1484" s="20" t="str">
        <f>IF(AND(V1484&lt;&gt;"",$H1479&lt;&gt;"",$F1479&lt;&gt;""),V1484*$H1479*$F1479,"")</f>
        <v/>
      </c>
      <c r="AI1484" s="20" t="str">
        <f>IF(AND(W1484&lt;&gt;"",$H1479&lt;&gt;"",$F1479&lt;&gt;""),W1484*$H1479*$F1479,"")</f>
        <v/>
      </c>
      <c r="AJ1484" s="20" t="str">
        <f>IF(AND(X1484&lt;&gt;"",$H1479&lt;&gt;"",$F1479&lt;&gt;""),X1484*$H1479*$F1479,"")</f>
        <v/>
      </c>
    </row>
    <row r="1485" spans="1:36" ht="23.25" customHeight="1" x14ac:dyDescent="0.25">
      <c r="A1485" s="24"/>
      <c r="B1485" s="24"/>
      <c r="J1485" s="20" t="str">
        <f t="shared" si="63"/>
        <v/>
      </c>
      <c r="K1485" s="20" t="str">
        <f t="shared" si="64"/>
        <v/>
      </c>
      <c r="L1485" s="20" t="str">
        <f>IF(D1480&lt;&gt;"",MONTH(D1480),"")</f>
        <v/>
      </c>
      <c r="M1485" s="23" t="str">
        <f>IF(AND(($D1487)&lt;&gt;"",($E1487)&lt;&gt;""),IF(MIN(DATEVALUE($E1487),Base!K$3)-MAX(DATEVALUE($D1487),Base!K$2)+1&gt;=0,MIN(DATEVALUE($E1487),Base!K$3)-MAX(DATEVALUE($D1487),Base!K$2)+1,0),"")</f>
        <v/>
      </c>
      <c r="N1485" s="23" t="str">
        <f>IF(AND(($D1487)&lt;&gt;"",($E1487)&lt;&gt;""),IF(MIN(DATEVALUE($E1487),Base!L$3)-MAX(DATEVALUE($D1487),Base!L$2)+1&gt;=0,MIN(DATEVALUE($E1487),Base!L$3)-MAX(DATEVALUE($D1487),Base!L$2)+1,0),"")</f>
        <v/>
      </c>
      <c r="O1485" s="23" t="str">
        <f>IF(AND(($D1487)&lt;&gt;"",($E1487)&lt;&gt;""),IF(MIN(DATEVALUE($E1487),Base!M$3)-MAX(DATEVALUE($D1487),Base!M$2)+1&gt;=0,MIN(DATEVALUE($E1487),Base!M$3)-MAX(DATEVALUE($D1487),Base!M$2)+1,0),"")</f>
        <v/>
      </c>
      <c r="P1485" s="23" t="str">
        <f>IF(AND(($D1487)&lt;&gt;"",($E1487)&lt;&gt;""),IF(MIN(DATEVALUE($E1487),Base!N$3)-MAX(DATEVALUE($D1487),Base!N$2)+1&gt;=0,MIN(DATEVALUE($E1487),Base!N$3)-MAX(DATEVALUE($D1487),Base!N$2)+1,0),"")</f>
        <v/>
      </c>
      <c r="Q1485" s="23" t="str">
        <f>IF(AND(($D1487)&lt;&gt;"",($E1487)&lt;&gt;""),IF(MIN(DATEVALUE($E1487),Base!O$3)-MAX(DATEVALUE($D1487),Base!O$2)+1&gt;=0,MIN(DATEVALUE($E1487),Base!O$3)-MAX(DATEVALUE($D1487),Base!O$2)+1,0),"")</f>
        <v/>
      </c>
      <c r="R1485" s="23" t="str">
        <f>IF(AND(($D1487)&lt;&gt;"",($E1487)&lt;&gt;""),IF(MIN(DATEVALUE($E1487),Base!P$3)-MAX(DATEVALUE($D1487),Base!P$2)+1&gt;=0,MIN(DATEVALUE($E1487),Base!P$3)-MAX(DATEVALUE($D1487),Base!P$2)+1,0),"")</f>
        <v/>
      </c>
      <c r="S1485" s="23" t="str">
        <f>IF(AND(($D1487)&lt;&gt;"",($E1487)&lt;&gt;""),IF(MIN(DATEVALUE($E1487),Base!Q$3)-MAX(DATEVALUE($D1487),Base!Q$2)+1&gt;=0,MIN(DATEVALUE($E1487),Base!Q$3)-MAX(DATEVALUE($D1487),Base!Q$2)+1,0),"")</f>
        <v/>
      </c>
      <c r="T1485" s="23" t="str">
        <f>IF(AND(($D1487)&lt;&gt;"",($E1487)&lt;&gt;""),IF(MIN(DATEVALUE($E1487),Base!R$3)-MAX(DATEVALUE($D1487),Base!R$2)+1&gt;=0,MIN(DATEVALUE($E1487),Base!R$3)-MAX(DATEVALUE($D1487),Base!R$2)+1,0),"")</f>
        <v/>
      </c>
      <c r="U1485" s="23" t="str">
        <f>IF(AND(($D1487)&lt;&gt;"",($E1487)&lt;&gt;""),IF(MIN(DATEVALUE($E1487),Base!S$3)-MAX(DATEVALUE($D1487),Base!S$2)+1&gt;=0,MIN(DATEVALUE($E1487),Base!S$3)-MAX(DATEVALUE($D1487),Base!S$2)+1,0),"")</f>
        <v/>
      </c>
      <c r="V1485" s="23" t="str">
        <f>IF(AND(($D1487)&lt;&gt;"",($E1487)&lt;&gt;""),IF(MIN(DATEVALUE($E1487),Base!T$3)-MAX(DATEVALUE($D1487),Base!T$2)+1&gt;=0,MIN(DATEVALUE($E1487),Base!T$3)-MAX(DATEVALUE($D1487),Base!T$2)+1,0),"")</f>
        <v/>
      </c>
      <c r="W1485" s="23" t="str">
        <f>IF(AND(($D1487)&lt;&gt;"",($E1487)&lt;&gt;""),IF(MIN(DATEVALUE($E1487),Base!U$3)-MAX(DATEVALUE($D1487),Base!U$2)+1&gt;=0,MIN(DATEVALUE($E1487),Base!U$3)-MAX(DATEVALUE($D1487),Base!U$2)+1,0),"")</f>
        <v/>
      </c>
      <c r="X1485" s="23" t="str">
        <f>IF(AND(($D1487)&lt;&gt;"",($E1487)&lt;&gt;""),IF(MIN(DATEVALUE($E1487),Base!V$3)-MAX(DATEVALUE($D1487),Base!V$2)+1&gt;=0,MIN(DATEVALUE($E1487),Base!V$3)-MAX(DATEVALUE($D1487),Base!V$2)+1,0),"")</f>
        <v/>
      </c>
      <c r="Y1485" s="20" t="str">
        <f>IF(AND(M1485&lt;&gt;"",$H1481&lt;&gt;"",$F1481&lt;&gt;""),M1485*$H1481*$F1481,"")</f>
        <v/>
      </c>
      <c r="Z1485" s="20" t="str">
        <f>IF(AND(N1485&lt;&gt;"",$H1480&lt;&gt;"",$F1480&lt;&gt;""),N1485*$H1480*$F1480,"")</f>
        <v/>
      </c>
      <c r="AA1485" s="20" t="str">
        <f>IF(AND(O1485&lt;&gt;"",$H1480&lt;&gt;"",$F1480&lt;&gt;""),O1485*$H1480*$F1480,"")</f>
        <v/>
      </c>
      <c r="AB1485" s="20" t="str">
        <f>IF(AND(P1485&lt;&gt;"",$H1480&lt;&gt;"",$F1480&lt;&gt;""),P1485*$H1480*$F1480,"")</f>
        <v/>
      </c>
      <c r="AC1485" s="20" t="str">
        <f>IF(AND(Q1485&lt;&gt;"",$H1480&lt;&gt;"",$F1480&lt;&gt;""),Q1485*$H1480*$F1480,"")</f>
        <v/>
      </c>
      <c r="AD1485" s="20" t="str">
        <f>IF(AND(R1485&lt;&gt;"",$H1480&lt;&gt;"",$F1480&lt;&gt;""),R1485*$H1480*$F1480,"")</f>
        <v/>
      </c>
      <c r="AE1485" s="20" t="str">
        <f>IF(AND(S1485&lt;&gt;"",$H1480&lt;&gt;"",$F1480&lt;&gt;""),S1485*$H1480*$F1480,"")</f>
        <v/>
      </c>
      <c r="AF1485" s="20" t="str">
        <f>IF(AND(T1485&lt;&gt;"",$H1480&lt;&gt;"",$F1480&lt;&gt;""),T1485*$H1480*$F1480,"")</f>
        <v/>
      </c>
      <c r="AG1485" s="20" t="str">
        <f>IF(AND(U1485&lt;&gt;"",$H1480&lt;&gt;"",$F1480&lt;&gt;""),U1485*$H1480*$F1480,"")</f>
        <v/>
      </c>
      <c r="AH1485" s="20" t="str">
        <f>IF(AND(V1485&lt;&gt;"",$H1480&lt;&gt;"",$F1480&lt;&gt;""),V1485*$H1480*$F1480,"")</f>
        <v/>
      </c>
      <c r="AI1485" s="20" t="str">
        <f>IF(AND(W1485&lt;&gt;"",$H1480&lt;&gt;"",$F1480&lt;&gt;""),W1485*$H1480*$F1480,"")</f>
        <v/>
      </c>
      <c r="AJ1485" s="20" t="str">
        <f>IF(AND(X1485&lt;&gt;"",$H1480&lt;&gt;"",$F1480&lt;&gt;""),X1485*$H1480*$F1480,"")</f>
        <v/>
      </c>
    </row>
    <row r="1486" spans="1:36" ht="23.25" customHeight="1" x14ac:dyDescent="0.25">
      <c r="A1486" s="24"/>
      <c r="B1486" s="24"/>
      <c r="J1486" s="20" t="str">
        <f t="shared" si="63"/>
        <v/>
      </c>
      <c r="K1486" s="20" t="str">
        <f t="shared" si="64"/>
        <v/>
      </c>
      <c r="L1486" s="20" t="str">
        <f>IF(D1481&lt;&gt;"",MONTH(D1481),"")</f>
        <v/>
      </c>
      <c r="M1486" s="23" t="str">
        <f>IF(AND(($D1488)&lt;&gt;"",($E1488)&lt;&gt;""),IF(MIN(DATEVALUE($E1488),Base!K$3)-MAX(DATEVALUE($D1488),Base!K$2)+1&gt;=0,MIN(DATEVALUE($E1488),Base!K$3)-MAX(DATEVALUE($D1488),Base!K$2)+1,0),"")</f>
        <v/>
      </c>
      <c r="N1486" s="23" t="str">
        <f>IF(AND(($D1488)&lt;&gt;"",($E1488)&lt;&gt;""),IF(MIN(DATEVALUE($E1488),Base!L$3)-MAX(DATEVALUE($D1488),Base!L$2)+1&gt;=0,MIN(DATEVALUE($E1488),Base!L$3)-MAX(DATEVALUE($D1488),Base!L$2)+1,0),"")</f>
        <v/>
      </c>
      <c r="O1486" s="23" t="str">
        <f>IF(AND(($D1488)&lt;&gt;"",($E1488)&lt;&gt;""),IF(MIN(DATEVALUE($E1488),Base!M$3)-MAX(DATEVALUE($D1488),Base!M$2)+1&gt;=0,MIN(DATEVALUE($E1488),Base!M$3)-MAX(DATEVALUE($D1488),Base!M$2)+1,0),"")</f>
        <v/>
      </c>
      <c r="P1486" s="23" t="str">
        <f>IF(AND(($D1488)&lt;&gt;"",($E1488)&lt;&gt;""),IF(MIN(DATEVALUE($E1488),Base!N$3)-MAX(DATEVALUE($D1488),Base!N$2)+1&gt;=0,MIN(DATEVALUE($E1488),Base!N$3)-MAX(DATEVALUE($D1488),Base!N$2)+1,0),"")</f>
        <v/>
      </c>
      <c r="Q1486" s="23" t="str">
        <f>IF(AND(($D1488)&lt;&gt;"",($E1488)&lt;&gt;""),IF(MIN(DATEVALUE($E1488),Base!O$3)-MAX(DATEVALUE($D1488),Base!O$2)+1&gt;=0,MIN(DATEVALUE($E1488),Base!O$3)-MAX(DATEVALUE($D1488),Base!O$2)+1,0),"")</f>
        <v/>
      </c>
      <c r="R1486" s="23" t="str">
        <f>IF(AND(($D1488)&lt;&gt;"",($E1488)&lt;&gt;""),IF(MIN(DATEVALUE($E1488),Base!P$3)-MAX(DATEVALUE($D1488),Base!P$2)+1&gt;=0,MIN(DATEVALUE($E1488),Base!P$3)-MAX(DATEVALUE($D1488),Base!P$2)+1,0),"")</f>
        <v/>
      </c>
      <c r="S1486" s="23" t="str">
        <f>IF(AND(($D1488)&lt;&gt;"",($E1488)&lt;&gt;""),IF(MIN(DATEVALUE($E1488),Base!Q$3)-MAX(DATEVALUE($D1488),Base!Q$2)+1&gt;=0,MIN(DATEVALUE($E1488),Base!Q$3)-MAX(DATEVALUE($D1488),Base!Q$2)+1,0),"")</f>
        <v/>
      </c>
      <c r="T1486" s="23" t="str">
        <f>IF(AND(($D1488)&lt;&gt;"",($E1488)&lt;&gt;""),IF(MIN(DATEVALUE($E1488),Base!R$3)-MAX(DATEVALUE($D1488),Base!R$2)+1&gt;=0,MIN(DATEVALUE($E1488),Base!R$3)-MAX(DATEVALUE($D1488),Base!R$2)+1,0),"")</f>
        <v/>
      </c>
      <c r="U1486" s="23" t="str">
        <f>IF(AND(($D1488)&lt;&gt;"",($E1488)&lt;&gt;""),IF(MIN(DATEVALUE($E1488),Base!S$3)-MAX(DATEVALUE($D1488),Base!S$2)+1&gt;=0,MIN(DATEVALUE($E1488),Base!S$3)-MAX(DATEVALUE($D1488),Base!S$2)+1,0),"")</f>
        <v/>
      </c>
      <c r="V1486" s="23" t="str">
        <f>IF(AND(($D1488)&lt;&gt;"",($E1488)&lt;&gt;""),IF(MIN(DATEVALUE($E1488),Base!T$3)-MAX(DATEVALUE($D1488),Base!T$2)+1&gt;=0,MIN(DATEVALUE($E1488),Base!T$3)-MAX(DATEVALUE($D1488),Base!T$2)+1,0),"")</f>
        <v/>
      </c>
      <c r="W1486" s="23" t="str">
        <f>IF(AND(($D1488)&lt;&gt;"",($E1488)&lt;&gt;""),IF(MIN(DATEVALUE($E1488),Base!U$3)-MAX(DATEVALUE($D1488),Base!U$2)+1&gt;=0,MIN(DATEVALUE($E1488),Base!U$3)-MAX(DATEVALUE($D1488),Base!U$2)+1,0),"")</f>
        <v/>
      </c>
      <c r="X1486" s="23" t="str">
        <f>IF(AND(($D1488)&lt;&gt;"",($E1488)&lt;&gt;""),IF(MIN(DATEVALUE($E1488),Base!V$3)-MAX(DATEVALUE($D1488),Base!V$2)+1&gt;=0,MIN(DATEVALUE($E1488),Base!V$3)-MAX(DATEVALUE($D1488),Base!V$2)+1,0),"")</f>
        <v/>
      </c>
      <c r="Y1486" s="20" t="str">
        <f>IF(AND(M1486&lt;&gt;"",$H1482&lt;&gt;"",$F1482&lt;&gt;""),M1486*$H1482*$F1482,"")</f>
        <v/>
      </c>
      <c r="Z1486" s="20" t="str">
        <f>IF(AND(N1486&lt;&gt;"",$H1481&lt;&gt;"",$F1481&lt;&gt;""),N1486*$H1481*$F1481,"")</f>
        <v/>
      </c>
      <c r="AA1486" s="20" t="str">
        <f>IF(AND(O1486&lt;&gt;"",$H1481&lt;&gt;"",$F1481&lt;&gt;""),O1486*$H1481*$F1481,"")</f>
        <v/>
      </c>
      <c r="AB1486" s="20" t="str">
        <f>IF(AND(P1486&lt;&gt;"",$H1481&lt;&gt;"",$F1481&lt;&gt;""),P1486*$H1481*$F1481,"")</f>
        <v/>
      </c>
      <c r="AC1486" s="20" t="str">
        <f>IF(AND(Q1486&lt;&gt;"",$H1481&lt;&gt;"",$F1481&lt;&gt;""),Q1486*$H1481*$F1481,"")</f>
        <v/>
      </c>
      <c r="AD1486" s="20" t="str">
        <f>IF(AND(R1486&lt;&gt;"",$H1481&lt;&gt;"",$F1481&lt;&gt;""),R1486*$H1481*$F1481,"")</f>
        <v/>
      </c>
      <c r="AE1486" s="20" t="str">
        <f>IF(AND(S1486&lt;&gt;"",$H1481&lt;&gt;"",$F1481&lt;&gt;""),S1486*$H1481*$F1481,"")</f>
        <v/>
      </c>
      <c r="AF1486" s="20" t="str">
        <f>IF(AND(T1486&lt;&gt;"",$H1481&lt;&gt;"",$F1481&lt;&gt;""),T1486*$H1481*$F1481,"")</f>
        <v/>
      </c>
      <c r="AG1486" s="20" t="str">
        <f>IF(AND(U1486&lt;&gt;"",$H1481&lt;&gt;"",$F1481&lt;&gt;""),U1486*$H1481*$F1481,"")</f>
        <v/>
      </c>
      <c r="AH1486" s="20" t="str">
        <f>IF(AND(V1486&lt;&gt;"",$H1481&lt;&gt;"",$F1481&lt;&gt;""),V1486*$H1481*$F1481,"")</f>
        <v/>
      </c>
      <c r="AI1486" s="20" t="str">
        <f>IF(AND(W1486&lt;&gt;"",$H1481&lt;&gt;"",$F1481&lt;&gt;""),W1486*$H1481*$F1481,"")</f>
        <v/>
      </c>
      <c r="AJ1486" s="20" t="str">
        <f>IF(AND(X1486&lt;&gt;"",$H1481&lt;&gt;"",$F1481&lt;&gt;""),X1486*$H1481*$F1481,"")</f>
        <v/>
      </c>
    </row>
    <row r="1487" spans="1:36" ht="23.25" customHeight="1" x14ac:dyDescent="0.25">
      <c r="A1487" s="24"/>
      <c r="B1487" s="24"/>
      <c r="J1487" s="20" t="str">
        <f t="shared" si="63"/>
        <v/>
      </c>
      <c r="K1487" s="20" t="str">
        <f t="shared" si="64"/>
        <v/>
      </c>
      <c r="L1487" s="20" t="str">
        <f>IF(D1482&lt;&gt;"",MONTH(D1482),"")</f>
        <v/>
      </c>
      <c r="M1487" s="23" t="str">
        <f>IF(AND(($D1489)&lt;&gt;"",($E1489)&lt;&gt;""),IF(MIN(DATEVALUE($E1489),Base!K$3)-MAX(DATEVALUE($D1489),Base!K$2)+1&gt;=0,MIN(DATEVALUE($E1489),Base!K$3)-MAX(DATEVALUE($D1489),Base!K$2)+1,0),"")</f>
        <v/>
      </c>
      <c r="N1487" s="23" t="str">
        <f>IF(AND(($D1489)&lt;&gt;"",($E1489)&lt;&gt;""),IF(MIN(DATEVALUE($E1489),Base!L$3)-MAX(DATEVALUE($D1489),Base!L$2)+1&gt;=0,MIN(DATEVALUE($E1489),Base!L$3)-MAX(DATEVALUE($D1489),Base!L$2)+1,0),"")</f>
        <v/>
      </c>
      <c r="O1487" s="23" t="str">
        <f>IF(AND(($D1489)&lt;&gt;"",($E1489)&lt;&gt;""),IF(MIN(DATEVALUE($E1489),Base!M$3)-MAX(DATEVALUE($D1489),Base!M$2)+1&gt;=0,MIN(DATEVALUE($E1489),Base!M$3)-MAX(DATEVALUE($D1489),Base!M$2)+1,0),"")</f>
        <v/>
      </c>
      <c r="P1487" s="23" t="str">
        <f>IF(AND(($D1489)&lt;&gt;"",($E1489)&lt;&gt;""),IF(MIN(DATEVALUE($E1489),Base!N$3)-MAX(DATEVALUE($D1489),Base!N$2)+1&gt;=0,MIN(DATEVALUE($E1489),Base!N$3)-MAX(DATEVALUE($D1489),Base!N$2)+1,0),"")</f>
        <v/>
      </c>
      <c r="Q1487" s="23" t="str">
        <f>IF(AND(($D1489)&lt;&gt;"",($E1489)&lt;&gt;""),IF(MIN(DATEVALUE($E1489),Base!O$3)-MAX(DATEVALUE($D1489),Base!O$2)+1&gt;=0,MIN(DATEVALUE($E1489),Base!O$3)-MAX(DATEVALUE($D1489),Base!O$2)+1,0),"")</f>
        <v/>
      </c>
      <c r="R1487" s="23" t="str">
        <f>IF(AND(($D1489)&lt;&gt;"",($E1489)&lt;&gt;""),IF(MIN(DATEVALUE($E1489),Base!P$3)-MAX(DATEVALUE($D1489),Base!P$2)+1&gt;=0,MIN(DATEVALUE($E1489),Base!P$3)-MAX(DATEVALUE($D1489),Base!P$2)+1,0),"")</f>
        <v/>
      </c>
      <c r="S1487" s="23" t="str">
        <f>IF(AND(($D1489)&lt;&gt;"",($E1489)&lt;&gt;""),IF(MIN(DATEVALUE($E1489),Base!Q$3)-MAX(DATEVALUE($D1489),Base!Q$2)+1&gt;=0,MIN(DATEVALUE($E1489),Base!Q$3)-MAX(DATEVALUE($D1489),Base!Q$2)+1,0),"")</f>
        <v/>
      </c>
      <c r="T1487" s="23" t="str">
        <f>IF(AND(($D1489)&lt;&gt;"",($E1489)&lt;&gt;""),IF(MIN(DATEVALUE($E1489),Base!R$3)-MAX(DATEVALUE($D1489),Base!R$2)+1&gt;=0,MIN(DATEVALUE($E1489),Base!R$3)-MAX(DATEVALUE($D1489),Base!R$2)+1,0),"")</f>
        <v/>
      </c>
      <c r="U1487" s="23" t="str">
        <f>IF(AND(($D1489)&lt;&gt;"",($E1489)&lt;&gt;""),IF(MIN(DATEVALUE($E1489),Base!S$3)-MAX(DATEVALUE($D1489),Base!S$2)+1&gt;=0,MIN(DATEVALUE($E1489),Base!S$3)-MAX(DATEVALUE($D1489),Base!S$2)+1,0),"")</f>
        <v/>
      </c>
      <c r="V1487" s="23" t="str">
        <f>IF(AND(($D1489)&lt;&gt;"",($E1489)&lt;&gt;""),IF(MIN(DATEVALUE($E1489),Base!T$3)-MAX(DATEVALUE($D1489),Base!T$2)+1&gt;=0,MIN(DATEVALUE($E1489),Base!T$3)-MAX(DATEVALUE($D1489),Base!T$2)+1,0),"")</f>
        <v/>
      </c>
      <c r="W1487" s="23" t="str">
        <f>IF(AND(($D1489)&lt;&gt;"",($E1489)&lt;&gt;""),IF(MIN(DATEVALUE($E1489),Base!U$3)-MAX(DATEVALUE($D1489),Base!U$2)+1&gt;=0,MIN(DATEVALUE($E1489),Base!U$3)-MAX(DATEVALUE($D1489),Base!U$2)+1,0),"")</f>
        <v/>
      </c>
      <c r="X1487" s="23" t="str">
        <f>IF(AND(($D1489)&lt;&gt;"",($E1489)&lt;&gt;""),IF(MIN(DATEVALUE($E1489),Base!V$3)-MAX(DATEVALUE($D1489),Base!V$2)+1&gt;=0,MIN(DATEVALUE($E1489),Base!V$3)-MAX(DATEVALUE($D1489),Base!V$2)+1,0),"")</f>
        <v/>
      </c>
      <c r="Y1487" s="20" t="str">
        <f>IF(AND(M1487&lt;&gt;"",$H1483&lt;&gt;"",$F1483&lt;&gt;""),M1487*$H1483*$F1483,"")</f>
        <v/>
      </c>
      <c r="Z1487" s="20" t="str">
        <f>IF(AND(N1487&lt;&gt;"",$H1482&lt;&gt;"",$F1482&lt;&gt;""),N1487*$H1482*$F1482,"")</f>
        <v/>
      </c>
      <c r="AA1487" s="20" t="str">
        <f>IF(AND(O1487&lt;&gt;"",$H1482&lt;&gt;"",$F1482&lt;&gt;""),O1487*$H1482*$F1482,"")</f>
        <v/>
      </c>
      <c r="AB1487" s="20" t="str">
        <f>IF(AND(P1487&lt;&gt;"",$H1482&lt;&gt;"",$F1482&lt;&gt;""),P1487*$H1482*$F1482,"")</f>
        <v/>
      </c>
      <c r="AC1487" s="20" t="str">
        <f>IF(AND(Q1487&lt;&gt;"",$H1482&lt;&gt;"",$F1482&lt;&gt;""),Q1487*$H1482*$F1482,"")</f>
        <v/>
      </c>
      <c r="AD1487" s="20" t="str">
        <f>IF(AND(R1487&lt;&gt;"",$H1482&lt;&gt;"",$F1482&lt;&gt;""),R1487*$H1482*$F1482,"")</f>
        <v/>
      </c>
      <c r="AE1487" s="20" t="str">
        <f>IF(AND(S1487&lt;&gt;"",$H1482&lt;&gt;"",$F1482&lt;&gt;""),S1487*$H1482*$F1482,"")</f>
        <v/>
      </c>
      <c r="AF1487" s="20" t="str">
        <f>IF(AND(T1487&lt;&gt;"",$H1482&lt;&gt;"",$F1482&lt;&gt;""),T1487*$H1482*$F1482,"")</f>
        <v/>
      </c>
      <c r="AG1487" s="20" t="str">
        <f>IF(AND(U1487&lt;&gt;"",$H1482&lt;&gt;"",$F1482&lt;&gt;""),U1487*$H1482*$F1482,"")</f>
        <v/>
      </c>
      <c r="AH1487" s="20" t="str">
        <f>IF(AND(V1487&lt;&gt;"",$H1482&lt;&gt;"",$F1482&lt;&gt;""),V1487*$H1482*$F1482,"")</f>
        <v/>
      </c>
      <c r="AI1487" s="20" t="str">
        <f>IF(AND(W1487&lt;&gt;"",$H1482&lt;&gt;"",$F1482&lt;&gt;""),W1487*$H1482*$F1482,"")</f>
        <v/>
      </c>
      <c r="AJ1487" s="20" t="str">
        <f>IF(AND(X1487&lt;&gt;"",$H1482&lt;&gt;"",$F1482&lt;&gt;""),X1487*$H1482*$F1482,"")</f>
        <v/>
      </c>
    </row>
    <row r="1488" spans="1:36" ht="23.25" customHeight="1" x14ac:dyDescent="0.25">
      <c r="A1488" s="24"/>
      <c r="B1488" s="24"/>
      <c r="J1488" s="20" t="str">
        <f t="shared" si="63"/>
        <v/>
      </c>
      <c r="K1488" s="20" t="str">
        <f t="shared" si="64"/>
        <v/>
      </c>
      <c r="L1488" s="20" t="str">
        <f>IF(D1483&lt;&gt;"",MONTH(D1483),"")</f>
        <v/>
      </c>
      <c r="M1488" s="23" t="str">
        <f>IF(AND(($D1490)&lt;&gt;"",($E1490)&lt;&gt;""),IF(MIN(DATEVALUE($E1490),Base!K$3)-MAX(DATEVALUE($D1490),Base!K$2)+1&gt;=0,MIN(DATEVALUE($E1490),Base!K$3)-MAX(DATEVALUE($D1490),Base!K$2)+1,0),"")</f>
        <v/>
      </c>
      <c r="N1488" s="23" t="str">
        <f>IF(AND(($D1490)&lt;&gt;"",($E1490)&lt;&gt;""),IF(MIN(DATEVALUE($E1490),Base!L$3)-MAX(DATEVALUE($D1490),Base!L$2)+1&gt;=0,MIN(DATEVALUE($E1490),Base!L$3)-MAX(DATEVALUE($D1490),Base!L$2)+1,0),"")</f>
        <v/>
      </c>
      <c r="O1488" s="23" t="str">
        <f>IF(AND(($D1490)&lt;&gt;"",($E1490)&lt;&gt;""),IF(MIN(DATEVALUE($E1490),Base!M$3)-MAX(DATEVALUE($D1490),Base!M$2)+1&gt;=0,MIN(DATEVALUE($E1490),Base!M$3)-MAX(DATEVALUE($D1490),Base!M$2)+1,0),"")</f>
        <v/>
      </c>
      <c r="P1488" s="23" t="str">
        <f>IF(AND(($D1490)&lt;&gt;"",($E1490)&lt;&gt;""),IF(MIN(DATEVALUE($E1490),Base!N$3)-MAX(DATEVALUE($D1490),Base!N$2)+1&gt;=0,MIN(DATEVALUE($E1490),Base!N$3)-MAX(DATEVALUE($D1490),Base!N$2)+1,0),"")</f>
        <v/>
      </c>
      <c r="Q1488" s="23" t="str">
        <f>IF(AND(($D1490)&lt;&gt;"",($E1490)&lt;&gt;""),IF(MIN(DATEVALUE($E1490),Base!O$3)-MAX(DATEVALUE($D1490),Base!O$2)+1&gt;=0,MIN(DATEVALUE($E1490),Base!O$3)-MAX(DATEVALUE($D1490),Base!O$2)+1,0),"")</f>
        <v/>
      </c>
      <c r="R1488" s="23" t="str">
        <f>IF(AND(($D1490)&lt;&gt;"",($E1490)&lt;&gt;""),IF(MIN(DATEVALUE($E1490),Base!P$3)-MAX(DATEVALUE($D1490),Base!P$2)+1&gt;=0,MIN(DATEVALUE($E1490),Base!P$3)-MAX(DATEVALUE($D1490),Base!P$2)+1,0),"")</f>
        <v/>
      </c>
      <c r="S1488" s="23" t="str">
        <f>IF(AND(($D1490)&lt;&gt;"",($E1490)&lt;&gt;""),IF(MIN(DATEVALUE($E1490),Base!Q$3)-MAX(DATEVALUE($D1490),Base!Q$2)+1&gt;=0,MIN(DATEVALUE($E1490),Base!Q$3)-MAX(DATEVALUE($D1490),Base!Q$2)+1,0),"")</f>
        <v/>
      </c>
      <c r="T1488" s="23" t="str">
        <f>IF(AND(($D1490)&lt;&gt;"",($E1490)&lt;&gt;""),IF(MIN(DATEVALUE($E1490),Base!R$3)-MAX(DATEVALUE($D1490),Base!R$2)+1&gt;=0,MIN(DATEVALUE($E1490),Base!R$3)-MAX(DATEVALUE($D1490),Base!R$2)+1,0),"")</f>
        <v/>
      </c>
      <c r="U1488" s="23" t="str">
        <f>IF(AND(($D1490)&lt;&gt;"",($E1490)&lt;&gt;""),IF(MIN(DATEVALUE($E1490),Base!S$3)-MAX(DATEVALUE($D1490),Base!S$2)+1&gt;=0,MIN(DATEVALUE($E1490),Base!S$3)-MAX(DATEVALUE($D1490),Base!S$2)+1,0),"")</f>
        <v/>
      </c>
      <c r="V1488" s="23" t="str">
        <f>IF(AND(($D1490)&lt;&gt;"",($E1490)&lt;&gt;""),IF(MIN(DATEVALUE($E1490),Base!T$3)-MAX(DATEVALUE($D1490),Base!T$2)+1&gt;=0,MIN(DATEVALUE($E1490),Base!T$3)-MAX(DATEVALUE($D1490),Base!T$2)+1,0),"")</f>
        <v/>
      </c>
      <c r="W1488" s="23" t="str">
        <f>IF(AND(($D1490)&lt;&gt;"",($E1490)&lt;&gt;""),IF(MIN(DATEVALUE($E1490),Base!U$3)-MAX(DATEVALUE($D1490),Base!U$2)+1&gt;=0,MIN(DATEVALUE($E1490),Base!U$3)-MAX(DATEVALUE($D1490),Base!U$2)+1,0),"")</f>
        <v/>
      </c>
      <c r="X1488" s="23" t="str">
        <f>IF(AND(($D1490)&lt;&gt;"",($E1490)&lt;&gt;""),IF(MIN(DATEVALUE($E1490),Base!V$3)-MAX(DATEVALUE($D1490),Base!V$2)+1&gt;=0,MIN(DATEVALUE($E1490),Base!V$3)-MAX(DATEVALUE($D1490),Base!V$2)+1,0),"")</f>
        <v/>
      </c>
      <c r="Y1488" s="20" t="str">
        <f>IF(AND(M1488&lt;&gt;"",$H1484&lt;&gt;"",$F1484&lt;&gt;""),M1488*$H1484*$F1484,"")</f>
        <v/>
      </c>
      <c r="Z1488" s="20" t="str">
        <f>IF(AND(N1488&lt;&gt;"",$H1483&lt;&gt;"",$F1483&lt;&gt;""),N1488*$H1483*$F1483,"")</f>
        <v/>
      </c>
      <c r="AA1488" s="20" t="str">
        <f>IF(AND(O1488&lt;&gt;"",$H1483&lt;&gt;"",$F1483&lt;&gt;""),O1488*$H1483*$F1483,"")</f>
        <v/>
      </c>
      <c r="AB1488" s="20" t="str">
        <f>IF(AND(P1488&lt;&gt;"",$H1483&lt;&gt;"",$F1483&lt;&gt;""),P1488*$H1483*$F1483,"")</f>
        <v/>
      </c>
      <c r="AC1488" s="20" t="str">
        <f>IF(AND(Q1488&lt;&gt;"",$H1483&lt;&gt;"",$F1483&lt;&gt;""),Q1488*$H1483*$F1483,"")</f>
        <v/>
      </c>
      <c r="AD1488" s="20" t="str">
        <f>IF(AND(R1488&lt;&gt;"",$H1483&lt;&gt;"",$F1483&lt;&gt;""),R1488*$H1483*$F1483,"")</f>
        <v/>
      </c>
      <c r="AE1488" s="20" t="str">
        <f>IF(AND(S1488&lt;&gt;"",$H1483&lt;&gt;"",$F1483&lt;&gt;""),S1488*$H1483*$F1483,"")</f>
        <v/>
      </c>
      <c r="AF1488" s="20" t="str">
        <f>IF(AND(T1488&lt;&gt;"",$H1483&lt;&gt;"",$F1483&lt;&gt;""),T1488*$H1483*$F1483,"")</f>
        <v/>
      </c>
      <c r="AG1488" s="20" t="str">
        <f>IF(AND(U1488&lt;&gt;"",$H1483&lt;&gt;"",$F1483&lt;&gt;""),U1488*$H1483*$F1483,"")</f>
        <v/>
      </c>
      <c r="AH1488" s="20" t="str">
        <f>IF(AND(V1488&lt;&gt;"",$H1483&lt;&gt;"",$F1483&lt;&gt;""),V1488*$H1483*$F1483,"")</f>
        <v/>
      </c>
      <c r="AI1488" s="20" t="str">
        <f>IF(AND(W1488&lt;&gt;"",$H1483&lt;&gt;"",$F1483&lt;&gt;""),W1488*$H1483*$F1483,"")</f>
        <v/>
      </c>
      <c r="AJ1488" s="20" t="str">
        <f>IF(AND(X1488&lt;&gt;"",$H1483&lt;&gt;"",$F1483&lt;&gt;""),X1488*$H1483*$F1483,"")</f>
        <v/>
      </c>
    </row>
    <row r="1489" spans="1:36" ht="23.25" customHeight="1" x14ac:dyDescent="0.25">
      <c r="A1489" s="24"/>
      <c r="B1489" s="24"/>
      <c r="J1489" s="20" t="str">
        <f t="shared" si="63"/>
        <v/>
      </c>
      <c r="K1489" s="20" t="str">
        <f t="shared" si="64"/>
        <v/>
      </c>
      <c r="L1489" s="20" t="str">
        <f>IF(D1484&lt;&gt;"",MONTH(D1484),"")</f>
        <v/>
      </c>
      <c r="M1489" s="23" t="str">
        <f>IF(AND(($D1491)&lt;&gt;"",($E1491)&lt;&gt;""),IF(MIN(DATEVALUE($E1491),Base!K$3)-MAX(DATEVALUE($D1491),Base!K$2)+1&gt;=0,MIN(DATEVALUE($E1491),Base!K$3)-MAX(DATEVALUE($D1491),Base!K$2)+1,0),"")</f>
        <v/>
      </c>
      <c r="N1489" s="23" t="str">
        <f>IF(AND(($D1491)&lt;&gt;"",($E1491)&lt;&gt;""),IF(MIN(DATEVALUE($E1491),Base!L$3)-MAX(DATEVALUE($D1491),Base!L$2)+1&gt;=0,MIN(DATEVALUE($E1491),Base!L$3)-MAX(DATEVALUE($D1491),Base!L$2)+1,0),"")</f>
        <v/>
      </c>
      <c r="O1489" s="23" t="str">
        <f>IF(AND(($D1491)&lt;&gt;"",($E1491)&lt;&gt;""),IF(MIN(DATEVALUE($E1491),Base!M$3)-MAX(DATEVALUE($D1491),Base!M$2)+1&gt;=0,MIN(DATEVALUE($E1491),Base!M$3)-MAX(DATEVALUE($D1491),Base!M$2)+1,0),"")</f>
        <v/>
      </c>
      <c r="P1489" s="23" t="str">
        <f>IF(AND(($D1491)&lt;&gt;"",($E1491)&lt;&gt;""),IF(MIN(DATEVALUE($E1491),Base!N$3)-MAX(DATEVALUE($D1491),Base!N$2)+1&gt;=0,MIN(DATEVALUE($E1491),Base!N$3)-MAX(DATEVALUE($D1491),Base!N$2)+1,0),"")</f>
        <v/>
      </c>
      <c r="Q1489" s="23" t="str">
        <f>IF(AND(($D1491)&lt;&gt;"",($E1491)&lt;&gt;""),IF(MIN(DATEVALUE($E1491),Base!O$3)-MAX(DATEVALUE($D1491),Base!O$2)+1&gt;=0,MIN(DATEVALUE($E1491),Base!O$3)-MAX(DATEVALUE($D1491),Base!O$2)+1,0),"")</f>
        <v/>
      </c>
      <c r="R1489" s="23" t="str">
        <f>IF(AND(($D1491)&lt;&gt;"",($E1491)&lt;&gt;""),IF(MIN(DATEVALUE($E1491),Base!P$3)-MAX(DATEVALUE($D1491),Base!P$2)+1&gt;=0,MIN(DATEVALUE($E1491),Base!P$3)-MAX(DATEVALUE($D1491),Base!P$2)+1,0),"")</f>
        <v/>
      </c>
      <c r="S1489" s="23" t="str">
        <f>IF(AND(($D1491)&lt;&gt;"",($E1491)&lt;&gt;""),IF(MIN(DATEVALUE($E1491),Base!Q$3)-MAX(DATEVALUE($D1491),Base!Q$2)+1&gt;=0,MIN(DATEVALUE($E1491),Base!Q$3)-MAX(DATEVALUE($D1491),Base!Q$2)+1,0),"")</f>
        <v/>
      </c>
      <c r="T1489" s="23" t="str">
        <f>IF(AND(($D1491)&lt;&gt;"",($E1491)&lt;&gt;""),IF(MIN(DATEVALUE($E1491),Base!R$3)-MAX(DATEVALUE($D1491),Base!R$2)+1&gt;=0,MIN(DATEVALUE($E1491),Base!R$3)-MAX(DATEVALUE($D1491),Base!R$2)+1,0),"")</f>
        <v/>
      </c>
      <c r="U1489" s="23" t="str">
        <f>IF(AND(($D1491)&lt;&gt;"",($E1491)&lt;&gt;""),IF(MIN(DATEVALUE($E1491),Base!S$3)-MAX(DATEVALUE($D1491),Base!S$2)+1&gt;=0,MIN(DATEVALUE($E1491),Base!S$3)-MAX(DATEVALUE($D1491),Base!S$2)+1,0),"")</f>
        <v/>
      </c>
      <c r="V1489" s="23" t="str">
        <f>IF(AND(($D1491)&lt;&gt;"",($E1491)&lt;&gt;""),IF(MIN(DATEVALUE($E1491),Base!T$3)-MAX(DATEVALUE($D1491),Base!T$2)+1&gt;=0,MIN(DATEVALUE($E1491),Base!T$3)-MAX(DATEVALUE($D1491),Base!T$2)+1,0),"")</f>
        <v/>
      </c>
      <c r="W1489" s="23" t="str">
        <f>IF(AND(($D1491)&lt;&gt;"",($E1491)&lt;&gt;""),IF(MIN(DATEVALUE($E1491),Base!U$3)-MAX(DATEVALUE($D1491),Base!U$2)+1&gt;=0,MIN(DATEVALUE($E1491),Base!U$3)-MAX(DATEVALUE($D1491),Base!U$2)+1,0),"")</f>
        <v/>
      </c>
      <c r="X1489" s="23" t="str">
        <f>IF(AND(($D1491)&lt;&gt;"",($E1491)&lt;&gt;""),IF(MIN(DATEVALUE($E1491),Base!V$3)-MAX(DATEVALUE($D1491),Base!V$2)+1&gt;=0,MIN(DATEVALUE($E1491),Base!V$3)-MAX(DATEVALUE($D1491),Base!V$2)+1,0),"")</f>
        <v/>
      </c>
      <c r="Y1489" s="20" t="str">
        <f>IF(AND(M1489&lt;&gt;"",$H1485&lt;&gt;"",$F1485&lt;&gt;""),M1489*$H1485*$F1485,"")</f>
        <v/>
      </c>
      <c r="Z1489" s="20" t="str">
        <f>IF(AND(N1489&lt;&gt;"",$H1484&lt;&gt;"",$F1484&lt;&gt;""),N1489*$H1484*$F1484,"")</f>
        <v/>
      </c>
      <c r="AA1489" s="20" t="str">
        <f>IF(AND(O1489&lt;&gt;"",$H1484&lt;&gt;"",$F1484&lt;&gt;""),O1489*$H1484*$F1484,"")</f>
        <v/>
      </c>
      <c r="AB1489" s="20" t="str">
        <f>IF(AND(P1489&lt;&gt;"",$H1484&lt;&gt;"",$F1484&lt;&gt;""),P1489*$H1484*$F1484,"")</f>
        <v/>
      </c>
      <c r="AC1489" s="20" t="str">
        <f>IF(AND(Q1489&lt;&gt;"",$H1484&lt;&gt;"",$F1484&lt;&gt;""),Q1489*$H1484*$F1484,"")</f>
        <v/>
      </c>
      <c r="AD1489" s="20" t="str">
        <f>IF(AND(R1489&lt;&gt;"",$H1484&lt;&gt;"",$F1484&lt;&gt;""),R1489*$H1484*$F1484,"")</f>
        <v/>
      </c>
      <c r="AE1489" s="20" t="str">
        <f>IF(AND(S1489&lt;&gt;"",$H1484&lt;&gt;"",$F1484&lt;&gt;""),S1489*$H1484*$F1484,"")</f>
        <v/>
      </c>
      <c r="AF1489" s="20" t="str">
        <f>IF(AND(T1489&lt;&gt;"",$H1484&lt;&gt;"",$F1484&lt;&gt;""),T1489*$H1484*$F1484,"")</f>
        <v/>
      </c>
      <c r="AG1489" s="20" t="str">
        <f>IF(AND(U1489&lt;&gt;"",$H1484&lt;&gt;"",$F1484&lt;&gt;""),U1489*$H1484*$F1484,"")</f>
        <v/>
      </c>
      <c r="AH1489" s="20" t="str">
        <f>IF(AND(V1489&lt;&gt;"",$H1484&lt;&gt;"",$F1484&lt;&gt;""),V1489*$H1484*$F1484,"")</f>
        <v/>
      </c>
      <c r="AI1489" s="20" t="str">
        <f>IF(AND(W1489&lt;&gt;"",$H1484&lt;&gt;"",$F1484&lt;&gt;""),W1489*$H1484*$F1484,"")</f>
        <v/>
      </c>
      <c r="AJ1489" s="20" t="str">
        <f>IF(AND(X1489&lt;&gt;"",$H1484&lt;&gt;"",$F1484&lt;&gt;""),X1489*$H1484*$F1484,"")</f>
        <v/>
      </c>
    </row>
    <row r="1490" spans="1:36" ht="23.25" customHeight="1" x14ac:dyDescent="0.25">
      <c r="A1490" s="24"/>
      <c r="B1490" s="24"/>
      <c r="J1490" s="20" t="str">
        <f t="shared" si="63"/>
        <v/>
      </c>
      <c r="K1490" s="20" t="str">
        <f t="shared" si="64"/>
        <v/>
      </c>
      <c r="L1490" s="20" t="str">
        <f>IF(D1485&lt;&gt;"",MONTH(D1485),"")</f>
        <v/>
      </c>
      <c r="M1490" s="23" t="str">
        <f>IF(AND(($D1492)&lt;&gt;"",($E1492)&lt;&gt;""),IF(MIN(DATEVALUE($E1492),Base!K$3)-MAX(DATEVALUE($D1492),Base!K$2)+1&gt;=0,MIN(DATEVALUE($E1492),Base!K$3)-MAX(DATEVALUE($D1492),Base!K$2)+1,0),"")</f>
        <v/>
      </c>
      <c r="N1490" s="23" t="str">
        <f>IF(AND(($D1492)&lt;&gt;"",($E1492)&lt;&gt;""),IF(MIN(DATEVALUE($E1492),Base!L$3)-MAX(DATEVALUE($D1492),Base!L$2)+1&gt;=0,MIN(DATEVALUE($E1492),Base!L$3)-MAX(DATEVALUE($D1492),Base!L$2)+1,0),"")</f>
        <v/>
      </c>
      <c r="O1490" s="23" t="str">
        <f>IF(AND(($D1492)&lt;&gt;"",($E1492)&lt;&gt;""),IF(MIN(DATEVALUE($E1492),Base!M$3)-MAX(DATEVALUE($D1492),Base!M$2)+1&gt;=0,MIN(DATEVALUE($E1492),Base!M$3)-MAX(DATEVALUE($D1492),Base!M$2)+1,0),"")</f>
        <v/>
      </c>
      <c r="P1490" s="23" t="str">
        <f>IF(AND(($D1492)&lt;&gt;"",($E1492)&lt;&gt;""),IF(MIN(DATEVALUE($E1492),Base!N$3)-MAX(DATEVALUE($D1492),Base!N$2)+1&gt;=0,MIN(DATEVALUE($E1492),Base!N$3)-MAX(DATEVALUE($D1492),Base!N$2)+1,0),"")</f>
        <v/>
      </c>
      <c r="Q1490" s="23" t="str">
        <f>IF(AND(($D1492)&lt;&gt;"",($E1492)&lt;&gt;""),IF(MIN(DATEVALUE($E1492),Base!O$3)-MAX(DATEVALUE($D1492),Base!O$2)+1&gt;=0,MIN(DATEVALUE($E1492),Base!O$3)-MAX(DATEVALUE($D1492),Base!O$2)+1,0),"")</f>
        <v/>
      </c>
      <c r="R1490" s="23" t="str">
        <f>IF(AND(($D1492)&lt;&gt;"",($E1492)&lt;&gt;""),IF(MIN(DATEVALUE($E1492),Base!P$3)-MAX(DATEVALUE($D1492),Base!P$2)+1&gt;=0,MIN(DATEVALUE($E1492),Base!P$3)-MAX(DATEVALUE($D1492),Base!P$2)+1,0),"")</f>
        <v/>
      </c>
      <c r="S1490" s="23" t="str">
        <f>IF(AND(($D1492)&lt;&gt;"",($E1492)&lt;&gt;""),IF(MIN(DATEVALUE($E1492),Base!Q$3)-MAX(DATEVALUE($D1492),Base!Q$2)+1&gt;=0,MIN(DATEVALUE($E1492),Base!Q$3)-MAX(DATEVALUE($D1492),Base!Q$2)+1,0),"")</f>
        <v/>
      </c>
      <c r="T1490" s="23" t="str">
        <f>IF(AND(($D1492)&lt;&gt;"",($E1492)&lt;&gt;""),IF(MIN(DATEVALUE($E1492),Base!R$3)-MAX(DATEVALUE($D1492),Base!R$2)+1&gt;=0,MIN(DATEVALUE($E1492),Base!R$3)-MAX(DATEVALUE($D1492),Base!R$2)+1,0),"")</f>
        <v/>
      </c>
      <c r="U1490" s="23" t="str">
        <f>IF(AND(($D1492)&lt;&gt;"",($E1492)&lt;&gt;""),IF(MIN(DATEVALUE($E1492),Base!S$3)-MAX(DATEVALUE($D1492),Base!S$2)+1&gt;=0,MIN(DATEVALUE($E1492),Base!S$3)-MAX(DATEVALUE($D1492),Base!S$2)+1,0),"")</f>
        <v/>
      </c>
      <c r="V1490" s="23" t="str">
        <f>IF(AND(($D1492)&lt;&gt;"",($E1492)&lt;&gt;""),IF(MIN(DATEVALUE($E1492),Base!T$3)-MAX(DATEVALUE($D1492),Base!T$2)+1&gt;=0,MIN(DATEVALUE($E1492),Base!T$3)-MAX(DATEVALUE($D1492),Base!T$2)+1,0),"")</f>
        <v/>
      </c>
      <c r="W1490" s="23" t="str">
        <f>IF(AND(($D1492)&lt;&gt;"",($E1492)&lt;&gt;""),IF(MIN(DATEVALUE($E1492),Base!U$3)-MAX(DATEVALUE($D1492),Base!U$2)+1&gt;=0,MIN(DATEVALUE($E1492),Base!U$3)-MAX(DATEVALUE($D1492),Base!U$2)+1,0),"")</f>
        <v/>
      </c>
      <c r="X1490" s="23" t="str">
        <f>IF(AND(($D1492)&lt;&gt;"",($E1492)&lt;&gt;""),IF(MIN(DATEVALUE($E1492),Base!V$3)-MAX(DATEVALUE($D1492),Base!V$2)+1&gt;=0,MIN(DATEVALUE($E1492),Base!V$3)-MAX(DATEVALUE($D1492),Base!V$2)+1,0),"")</f>
        <v/>
      </c>
      <c r="Y1490" s="20" t="str">
        <f>IF(AND(M1490&lt;&gt;"",$H1486&lt;&gt;"",$F1486&lt;&gt;""),M1490*$H1486*$F1486,"")</f>
        <v/>
      </c>
      <c r="Z1490" s="20" t="str">
        <f>IF(AND(N1490&lt;&gt;"",$H1485&lt;&gt;"",$F1485&lt;&gt;""),N1490*$H1485*$F1485,"")</f>
        <v/>
      </c>
      <c r="AA1490" s="20" t="str">
        <f>IF(AND(O1490&lt;&gt;"",$H1485&lt;&gt;"",$F1485&lt;&gt;""),O1490*$H1485*$F1485,"")</f>
        <v/>
      </c>
      <c r="AB1490" s="20" t="str">
        <f>IF(AND(P1490&lt;&gt;"",$H1485&lt;&gt;"",$F1485&lt;&gt;""),P1490*$H1485*$F1485,"")</f>
        <v/>
      </c>
      <c r="AC1490" s="20" t="str">
        <f>IF(AND(Q1490&lt;&gt;"",$H1485&lt;&gt;"",$F1485&lt;&gt;""),Q1490*$H1485*$F1485,"")</f>
        <v/>
      </c>
      <c r="AD1490" s="20" t="str">
        <f>IF(AND(R1490&lt;&gt;"",$H1485&lt;&gt;"",$F1485&lt;&gt;""),R1490*$H1485*$F1485,"")</f>
        <v/>
      </c>
      <c r="AE1490" s="20" t="str">
        <f>IF(AND(S1490&lt;&gt;"",$H1485&lt;&gt;"",$F1485&lt;&gt;""),S1490*$H1485*$F1485,"")</f>
        <v/>
      </c>
      <c r="AF1490" s="20" t="str">
        <f>IF(AND(T1490&lt;&gt;"",$H1485&lt;&gt;"",$F1485&lt;&gt;""),T1490*$H1485*$F1485,"")</f>
        <v/>
      </c>
      <c r="AG1490" s="20" t="str">
        <f>IF(AND(U1490&lt;&gt;"",$H1485&lt;&gt;"",$F1485&lt;&gt;""),U1490*$H1485*$F1485,"")</f>
        <v/>
      </c>
      <c r="AH1490" s="20" t="str">
        <f>IF(AND(V1490&lt;&gt;"",$H1485&lt;&gt;"",$F1485&lt;&gt;""),V1490*$H1485*$F1485,"")</f>
        <v/>
      </c>
      <c r="AI1490" s="20" t="str">
        <f>IF(AND(W1490&lt;&gt;"",$H1485&lt;&gt;"",$F1485&lt;&gt;""),W1490*$H1485*$F1485,"")</f>
        <v/>
      </c>
      <c r="AJ1490" s="20" t="str">
        <f>IF(AND(X1490&lt;&gt;"",$H1485&lt;&gt;"",$F1485&lt;&gt;""),X1490*$H1485*$F1485,"")</f>
        <v/>
      </c>
    </row>
    <row r="1491" spans="1:36" ht="23.25" customHeight="1" x14ac:dyDescent="0.25">
      <c r="A1491" s="24"/>
      <c r="B1491" s="24"/>
      <c r="J1491" s="20" t="str">
        <f t="shared" si="63"/>
        <v/>
      </c>
      <c r="K1491" s="20" t="str">
        <f t="shared" si="64"/>
        <v/>
      </c>
      <c r="L1491" s="20" t="str">
        <f>IF(D1486&lt;&gt;"",MONTH(D1486),"")</f>
        <v/>
      </c>
      <c r="M1491" s="23" t="str">
        <f>IF(AND(($D1493)&lt;&gt;"",($E1493)&lt;&gt;""),IF(MIN(DATEVALUE($E1493),Base!K$3)-MAX(DATEVALUE($D1493),Base!K$2)+1&gt;=0,MIN(DATEVALUE($E1493),Base!K$3)-MAX(DATEVALUE($D1493),Base!K$2)+1,0),"")</f>
        <v/>
      </c>
      <c r="N1491" s="23" t="str">
        <f>IF(AND(($D1493)&lt;&gt;"",($E1493)&lt;&gt;""),IF(MIN(DATEVALUE($E1493),Base!L$3)-MAX(DATEVALUE($D1493),Base!L$2)+1&gt;=0,MIN(DATEVALUE($E1493),Base!L$3)-MAX(DATEVALUE($D1493),Base!L$2)+1,0),"")</f>
        <v/>
      </c>
      <c r="O1491" s="23" t="str">
        <f>IF(AND(($D1493)&lt;&gt;"",($E1493)&lt;&gt;""),IF(MIN(DATEVALUE($E1493),Base!M$3)-MAX(DATEVALUE($D1493),Base!M$2)+1&gt;=0,MIN(DATEVALUE($E1493),Base!M$3)-MAX(DATEVALUE($D1493),Base!M$2)+1,0),"")</f>
        <v/>
      </c>
      <c r="P1491" s="23" t="str">
        <f>IF(AND(($D1493)&lt;&gt;"",($E1493)&lt;&gt;""),IF(MIN(DATEVALUE($E1493),Base!N$3)-MAX(DATEVALUE($D1493),Base!N$2)+1&gt;=0,MIN(DATEVALUE($E1493),Base!N$3)-MAX(DATEVALUE($D1493),Base!N$2)+1,0),"")</f>
        <v/>
      </c>
      <c r="Q1491" s="23" t="str">
        <f>IF(AND(($D1493)&lt;&gt;"",($E1493)&lt;&gt;""),IF(MIN(DATEVALUE($E1493),Base!O$3)-MAX(DATEVALUE($D1493),Base!O$2)+1&gt;=0,MIN(DATEVALUE($E1493),Base!O$3)-MAX(DATEVALUE($D1493),Base!O$2)+1,0),"")</f>
        <v/>
      </c>
      <c r="R1491" s="23" t="str">
        <f>IF(AND(($D1493)&lt;&gt;"",($E1493)&lt;&gt;""),IF(MIN(DATEVALUE($E1493),Base!P$3)-MAX(DATEVALUE($D1493),Base!P$2)+1&gt;=0,MIN(DATEVALUE($E1493),Base!P$3)-MAX(DATEVALUE($D1493),Base!P$2)+1,0),"")</f>
        <v/>
      </c>
      <c r="S1491" s="23" t="str">
        <f>IF(AND(($D1493)&lt;&gt;"",($E1493)&lt;&gt;""),IF(MIN(DATEVALUE($E1493),Base!Q$3)-MAX(DATEVALUE($D1493),Base!Q$2)+1&gt;=0,MIN(DATEVALUE($E1493),Base!Q$3)-MAX(DATEVALUE($D1493),Base!Q$2)+1,0),"")</f>
        <v/>
      </c>
      <c r="T1491" s="23" t="str">
        <f>IF(AND(($D1493)&lt;&gt;"",($E1493)&lt;&gt;""),IF(MIN(DATEVALUE($E1493),Base!R$3)-MAX(DATEVALUE($D1493),Base!R$2)+1&gt;=0,MIN(DATEVALUE($E1493),Base!R$3)-MAX(DATEVALUE($D1493),Base!R$2)+1,0),"")</f>
        <v/>
      </c>
      <c r="U1491" s="23" t="str">
        <f>IF(AND(($D1493)&lt;&gt;"",($E1493)&lt;&gt;""),IF(MIN(DATEVALUE($E1493),Base!S$3)-MAX(DATEVALUE($D1493),Base!S$2)+1&gt;=0,MIN(DATEVALUE($E1493),Base!S$3)-MAX(DATEVALUE($D1493),Base!S$2)+1,0),"")</f>
        <v/>
      </c>
      <c r="V1491" s="23" t="str">
        <f>IF(AND(($D1493)&lt;&gt;"",($E1493)&lt;&gt;""),IF(MIN(DATEVALUE($E1493),Base!T$3)-MAX(DATEVALUE($D1493),Base!T$2)+1&gt;=0,MIN(DATEVALUE($E1493),Base!T$3)-MAX(DATEVALUE($D1493),Base!T$2)+1,0),"")</f>
        <v/>
      </c>
      <c r="W1491" s="23" t="str">
        <f>IF(AND(($D1493)&lt;&gt;"",($E1493)&lt;&gt;""),IF(MIN(DATEVALUE($E1493),Base!U$3)-MAX(DATEVALUE($D1493),Base!U$2)+1&gt;=0,MIN(DATEVALUE($E1493),Base!U$3)-MAX(DATEVALUE($D1493),Base!U$2)+1,0),"")</f>
        <v/>
      </c>
      <c r="X1491" s="23" t="str">
        <f>IF(AND(($D1493)&lt;&gt;"",($E1493)&lt;&gt;""),IF(MIN(DATEVALUE($E1493),Base!V$3)-MAX(DATEVALUE($D1493),Base!V$2)+1&gt;=0,MIN(DATEVALUE($E1493),Base!V$3)-MAX(DATEVALUE($D1493),Base!V$2)+1,0),"")</f>
        <v/>
      </c>
      <c r="Y1491" s="20" t="str">
        <f>IF(AND(M1491&lt;&gt;"",$H1487&lt;&gt;"",$F1487&lt;&gt;""),M1491*$H1487*$F1487,"")</f>
        <v/>
      </c>
      <c r="Z1491" s="20" t="str">
        <f>IF(AND(N1491&lt;&gt;"",$H1486&lt;&gt;"",$F1486&lt;&gt;""),N1491*$H1486*$F1486,"")</f>
        <v/>
      </c>
      <c r="AA1491" s="20" t="str">
        <f>IF(AND(O1491&lt;&gt;"",$H1486&lt;&gt;"",$F1486&lt;&gt;""),O1491*$H1486*$F1486,"")</f>
        <v/>
      </c>
      <c r="AB1491" s="20" t="str">
        <f>IF(AND(P1491&lt;&gt;"",$H1486&lt;&gt;"",$F1486&lt;&gt;""),P1491*$H1486*$F1486,"")</f>
        <v/>
      </c>
      <c r="AC1491" s="20" t="str">
        <f>IF(AND(Q1491&lt;&gt;"",$H1486&lt;&gt;"",$F1486&lt;&gt;""),Q1491*$H1486*$F1486,"")</f>
        <v/>
      </c>
      <c r="AD1491" s="20" t="str">
        <f>IF(AND(R1491&lt;&gt;"",$H1486&lt;&gt;"",$F1486&lt;&gt;""),R1491*$H1486*$F1486,"")</f>
        <v/>
      </c>
      <c r="AE1491" s="20" t="str">
        <f>IF(AND(S1491&lt;&gt;"",$H1486&lt;&gt;"",$F1486&lt;&gt;""),S1491*$H1486*$F1486,"")</f>
        <v/>
      </c>
      <c r="AF1491" s="20" t="str">
        <f>IF(AND(T1491&lt;&gt;"",$H1486&lt;&gt;"",$F1486&lt;&gt;""),T1491*$H1486*$F1486,"")</f>
        <v/>
      </c>
      <c r="AG1491" s="20" t="str">
        <f>IF(AND(U1491&lt;&gt;"",$H1486&lt;&gt;"",$F1486&lt;&gt;""),U1491*$H1486*$F1486,"")</f>
        <v/>
      </c>
      <c r="AH1491" s="20" t="str">
        <f>IF(AND(V1491&lt;&gt;"",$H1486&lt;&gt;"",$F1486&lt;&gt;""),V1491*$H1486*$F1486,"")</f>
        <v/>
      </c>
      <c r="AI1491" s="20" t="str">
        <f>IF(AND(W1491&lt;&gt;"",$H1486&lt;&gt;"",$F1486&lt;&gt;""),W1491*$H1486*$F1486,"")</f>
        <v/>
      </c>
      <c r="AJ1491" s="20" t="str">
        <f>IF(AND(X1491&lt;&gt;"",$H1486&lt;&gt;"",$F1486&lt;&gt;""),X1491*$H1486*$F1486,"")</f>
        <v/>
      </c>
    </row>
    <row r="1492" spans="1:36" ht="23.25" customHeight="1" x14ac:dyDescent="0.25">
      <c r="A1492" s="24"/>
      <c r="B1492" s="24"/>
      <c r="J1492" s="20" t="str">
        <f t="shared" si="63"/>
        <v/>
      </c>
      <c r="K1492" s="20" t="str">
        <f t="shared" si="64"/>
        <v/>
      </c>
      <c r="L1492" s="20" t="str">
        <f>IF(D1487&lt;&gt;"",MONTH(D1487),"")</f>
        <v/>
      </c>
      <c r="M1492" s="23" t="str">
        <f>IF(AND(($D1494)&lt;&gt;"",($E1494)&lt;&gt;""),IF(MIN(DATEVALUE($E1494),Base!K$3)-MAX(DATEVALUE($D1494),Base!K$2)+1&gt;=0,MIN(DATEVALUE($E1494),Base!K$3)-MAX(DATEVALUE($D1494),Base!K$2)+1,0),"")</f>
        <v/>
      </c>
      <c r="N1492" s="23" t="str">
        <f>IF(AND(($D1494)&lt;&gt;"",($E1494)&lt;&gt;""),IF(MIN(DATEVALUE($E1494),Base!L$3)-MAX(DATEVALUE($D1494),Base!L$2)+1&gt;=0,MIN(DATEVALUE($E1494),Base!L$3)-MAX(DATEVALUE($D1494),Base!L$2)+1,0),"")</f>
        <v/>
      </c>
      <c r="O1492" s="23" t="str">
        <f>IF(AND(($D1494)&lt;&gt;"",($E1494)&lt;&gt;""),IF(MIN(DATEVALUE($E1494),Base!M$3)-MAX(DATEVALUE($D1494),Base!M$2)+1&gt;=0,MIN(DATEVALUE($E1494),Base!M$3)-MAX(DATEVALUE($D1494),Base!M$2)+1,0),"")</f>
        <v/>
      </c>
      <c r="P1492" s="23" t="str">
        <f>IF(AND(($D1494)&lt;&gt;"",($E1494)&lt;&gt;""),IF(MIN(DATEVALUE($E1494),Base!N$3)-MAX(DATEVALUE($D1494),Base!N$2)+1&gt;=0,MIN(DATEVALUE($E1494),Base!N$3)-MAX(DATEVALUE($D1494),Base!N$2)+1,0),"")</f>
        <v/>
      </c>
      <c r="Q1492" s="23" t="str">
        <f>IF(AND(($D1494)&lt;&gt;"",($E1494)&lt;&gt;""),IF(MIN(DATEVALUE($E1494),Base!O$3)-MAX(DATEVALUE($D1494),Base!O$2)+1&gt;=0,MIN(DATEVALUE($E1494),Base!O$3)-MAX(DATEVALUE($D1494),Base!O$2)+1,0),"")</f>
        <v/>
      </c>
      <c r="R1492" s="23" t="str">
        <f>IF(AND(($D1494)&lt;&gt;"",($E1494)&lt;&gt;""),IF(MIN(DATEVALUE($E1494),Base!P$3)-MAX(DATEVALUE($D1494),Base!P$2)+1&gt;=0,MIN(DATEVALUE($E1494),Base!P$3)-MAX(DATEVALUE($D1494),Base!P$2)+1,0),"")</f>
        <v/>
      </c>
      <c r="S1492" s="23" t="str">
        <f>IF(AND(($D1494)&lt;&gt;"",($E1494)&lt;&gt;""),IF(MIN(DATEVALUE($E1494),Base!Q$3)-MAX(DATEVALUE($D1494),Base!Q$2)+1&gt;=0,MIN(DATEVALUE($E1494),Base!Q$3)-MAX(DATEVALUE($D1494),Base!Q$2)+1,0),"")</f>
        <v/>
      </c>
      <c r="T1492" s="23" t="str">
        <f>IF(AND(($D1494)&lt;&gt;"",($E1494)&lt;&gt;""),IF(MIN(DATEVALUE($E1494),Base!R$3)-MAX(DATEVALUE($D1494),Base!R$2)+1&gt;=0,MIN(DATEVALUE($E1494),Base!R$3)-MAX(DATEVALUE($D1494),Base!R$2)+1,0),"")</f>
        <v/>
      </c>
      <c r="U1492" s="23" t="str">
        <f>IF(AND(($D1494)&lt;&gt;"",($E1494)&lt;&gt;""),IF(MIN(DATEVALUE($E1494),Base!S$3)-MAX(DATEVALUE($D1494),Base!S$2)+1&gt;=0,MIN(DATEVALUE($E1494),Base!S$3)-MAX(DATEVALUE($D1494),Base!S$2)+1,0),"")</f>
        <v/>
      </c>
      <c r="V1492" s="23" t="str">
        <f>IF(AND(($D1494)&lt;&gt;"",($E1494)&lt;&gt;""),IF(MIN(DATEVALUE($E1494),Base!T$3)-MAX(DATEVALUE($D1494),Base!T$2)+1&gt;=0,MIN(DATEVALUE($E1494),Base!T$3)-MAX(DATEVALUE($D1494),Base!T$2)+1,0),"")</f>
        <v/>
      </c>
      <c r="W1492" s="23" t="str">
        <f>IF(AND(($D1494)&lt;&gt;"",($E1494)&lt;&gt;""),IF(MIN(DATEVALUE($E1494),Base!U$3)-MAX(DATEVALUE($D1494),Base!U$2)+1&gt;=0,MIN(DATEVALUE($E1494),Base!U$3)-MAX(DATEVALUE($D1494),Base!U$2)+1,0),"")</f>
        <v/>
      </c>
      <c r="X1492" s="23" t="str">
        <f>IF(AND(($D1494)&lt;&gt;"",($E1494)&lt;&gt;""),IF(MIN(DATEVALUE($E1494),Base!V$3)-MAX(DATEVALUE($D1494),Base!V$2)+1&gt;=0,MIN(DATEVALUE($E1494),Base!V$3)-MAX(DATEVALUE($D1494),Base!V$2)+1,0),"")</f>
        <v/>
      </c>
      <c r="Y1492" s="20" t="str">
        <f>IF(AND(M1492&lt;&gt;"",$H1488&lt;&gt;"",$F1488&lt;&gt;""),M1492*$H1488*$F1488,"")</f>
        <v/>
      </c>
      <c r="Z1492" s="20" t="str">
        <f>IF(AND(N1492&lt;&gt;"",$H1487&lt;&gt;"",$F1487&lt;&gt;""),N1492*$H1487*$F1487,"")</f>
        <v/>
      </c>
      <c r="AA1492" s="20" t="str">
        <f>IF(AND(O1492&lt;&gt;"",$H1487&lt;&gt;"",$F1487&lt;&gt;""),O1492*$H1487*$F1487,"")</f>
        <v/>
      </c>
      <c r="AB1492" s="20" t="str">
        <f>IF(AND(P1492&lt;&gt;"",$H1487&lt;&gt;"",$F1487&lt;&gt;""),P1492*$H1487*$F1487,"")</f>
        <v/>
      </c>
      <c r="AC1492" s="20" t="str">
        <f>IF(AND(Q1492&lt;&gt;"",$H1487&lt;&gt;"",$F1487&lt;&gt;""),Q1492*$H1487*$F1487,"")</f>
        <v/>
      </c>
      <c r="AD1492" s="20" t="str">
        <f>IF(AND(R1492&lt;&gt;"",$H1487&lt;&gt;"",$F1487&lt;&gt;""),R1492*$H1487*$F1487,"")</f>
        <v/>
      </c>
      <c r="AE1492" s="20" t="str">
        <f>IF(AND(S1492&lt;&gt;"",$H1487&lt;&gt;"",$F1487&lt;&gt;""),S1492*$H1487*$F1487,"")</f>
        <v/>
      </c>
      <c r="AF1492" s="20" t="str">
        <f>IF(AND(T1492&lt;&gt;"",$H1487&lt;&gt;"",$F1487&lt;&gt;""),T1492*$H1487*$F1487,"")</f>
        <v/>
      </c>
      <c r="AG1492" s="20" t="str">
        <f>IF(AND(U1492&lt;&gt;"",$H1487&lt;&gt;"",$F1487&lt;&gt;""),U1492*$H1487*$F1487,"")</f>
        <v/>
      </c>
      <c r="AH1492" s="20" t="str">
        <f>IF(AND(V1492&lt;&gt;"",$H1487&lt;&gt;"",$F1487&lt;&gt;""),V1492*$H1487*$F1487,"")</f>
        <v/>
      </c>
      <c r="AI1492" s="20" t="str">
        <f>IF(AND(W1492&lt;&gt;"",$H1487&lt;&gt;"",$F1487&lt;&gt;""),W1492*$H1487*$F1487,"")</f>
        <v/>
      </c>
      <c r="AJ1492" s="20" t="str">
        <f>IF(AND(X1492&lt;&gt;"",$H1487&lt;&gt;"",$F1487&lt;&gt;""),X1492*$H1487*$F1487,"")</f>
        <v/>
      </c>
    </row>
    <row r="1493" spans="1:36" ht="23.25" customHeight="1" x14ac:dyDescent="0.25">
      <c r="A1493" s="24"/>
      <c r="B1493" s="24"/>
      <c r="J1493" s="20" t="str">
        <f t="shared" si="63"/>
        <v/>
      </c>
      <c r="K1493" s="20" t="str">
        <f t="shared" si="64"/>
        <v/>
      </c>
      <c r="L1493" s="20" t="str">
        <f>IF(D1488&lt;&gt;"",MONTH(D1488),"")</f>
        <v/>
      </c>
      <c r="M1493" s="23" t="str">
        <f>IF(AND(($D1495)&lt;&gt;"",($E1495)&lt;&gt;""),IF(MIN(DATEVALUE($E1495),Base!K$3)-MAX(DATEVALUE($D1495),Base!K$2)+1&gt;=0,MIN(DATEVALUE($E1495),Base!K$3)-MAX(DATEVALUE($D1495),Base!K$2)+1,0),"")</f>
        <v/>
      </c>
      <c r="N1493" s="23" t="str">
        <f>IF(AND(($D1495)&lt;&gt;"",($E1495)&lt;&gt;""),IF(MIN(DATEVALUE($E1495),Base!L$3)-MAX(DATEVALUE($D1495),Base!L$2)+1&gt;=0,MIN(DATEVALUE($E1495),Base!L$3)-MAX(DATEVALUE($D1495),Base!L$2)+1,0),"")</f>
        <v/>
      </c>
      <c r="O1493" s="23" t="str">
        <f>IF(AND(($D1495)&lt;&gt;"",($E1495)&lt;&gt;""),IF(MIN(DATEVALUE($E1495),Base!M$3)-MAX(DATEVALUE($D1495),Base!M$2)+1&gt;=0,MIN(DATEVALUE($E1495),Base!M$3)-MAX(DATEVALUE($D1495),Base!M$2)+1,0),"")</f>
        <v/>
      </c>
      <c r="P1493" s="23" t="str">
        <f>IF(AND(($D1495)&lt;&gt;"",($E1495)&lt;&gt;""),IF(MIN(DATEVALUE($E1495),Base!N$3)-MAX(DATEVALUE($D1495),Base!N$2)+1&gt;=0,MIN(DATEVALUE($E1495),Base!N$3)-MAX(DATEVALUE($D1495),Base!N$2)+1,0),"")</f>
        <v/>
      </c>
      <c r="Q1493" s="23" t="str">
        <f>IF(AND(($D1495)&lt;&gt;"",($E1495)&lt;&gt;""),IF(MIN(DATEVALUE($E1495),Base!O$3)-MAX(DATEVALUE($D1495),Base!O$2)+1&gt;=0,MIN(DATEVALUE($E1495),Base!O$3)-MAX(DATEVALUE($D1495),Base!O$2)+1,0),"")</f>
        <v/>
      </c>
      <c r="R1493" s="23" t="str">
        <f>IF(AND(($D1495)&lt;&gt;"",($E1495)&lt;&gt;""),IF(MIN(DATEVALUE($E1495),Base!P$3)-MAX(DATEVALUE($D1495),Base!P$2)+1&gt;=0,MIN(DATEVALUE($E1495),Base!P$3)-MAX(DATEVALUE($D1495),Base!P$2)+1,0),"")</f>
        <v/>
      </c>
      <c r="S1493" s="23" t="str">
        <f>IF(AND(($D1495)&lt;&gt;"",($E1495)&lt;&gt;""),IF(MIN(DATEVALUE($E1495),Base!Q$3)-MAX(DATEVALUE($D1495),Base!Q$2)+1&gt;=0,MIN(DATEVALUE($E1495),Base!Q$3)-MAX(DATEVALUE($D1495),Base!Q$2)+1,0),"")</f>
        <v/>
      </c>
      <c r="T1493" s="23" t="str">
        <f>IF(AND(($D1495)&lt;&gt;"",($E1495)&lt;&gt;""),IF(MIN(DATEVALUE($E1495),Base!R$3)-MAX(DATEVALUE($D1495),Base!R$2)+1&gt;=0,MIN(DATEVALUE($E1495),Base!R$3)-MAX(DATEVALUE($D1495),Base!R$2)+1,0),"")</f>
        <v/>
      </c>
      <c r="U1493" s="23" t="str">
        <f>IF(AND(($D1495)&lt;&gt;"",($E1495)&lt;&gt;""),IF(MIN(DATEVALUE($E1495),Base!S$3)-MAX(DATEVALUE($D1495),Base!S$2)+1&gt;=0,MIN(DATEVALUE($E1495),Base!S$3)-MAX(DATEVALUE($D1495),Base!S$2)+1,0),"")</f>
        <v/>
      </c>
      <c r="V1493" s="23" t="str">
        <f>IF(AND(($D1495)&lt;&gt;"",($E1495)&lt;&gt;""),IF(MIN(DATEVALUE($E1495),Base!T$3)-MAX(DATEVALUE($D1495),Base!T$2)+1&gt;=0,MIN(DATEVALUE($E1495),Base!T$3)-MAX(DATEVALUE($D1495),Base!T$2)+1,0),"")</f>
        <v/>
      </c>
      <c r="W1493" s="23" t="str">
        <f>IF(AND(($D1495)&lt;&gt;"",($E1495)&lt;&gt;""),IF(MIN(DATEVALUE($E1495),Base!U$3)-MAX(DATEVALUE($D1495),Base!U$2)+1&gt;=0,MIN(DATEVALUE($E1495),Base!U$3)-MAX(DATEVALUE($D1495),Base!U$2)+1,0),"")</f>
        <v/>
      </c>
      <c r="X1493" s="23" t="str">
        <f>IF(AND(($D1495)&lt;&gt;"",($E1495)&lt;&gt;""),IF(MIN(DATEVALUE($E1495),Base!V$3)-MAX(DATEVALUE($D1495),Base!V$2)+1&gt;=0,MIN(DATEVALUE($E1495),Base!V$3)-MAX(DATEVALUE($D1495),Base!V$2)+1,0),"")</f>
        <v/>
      </c>
      <c r="Y1493" s="20" t="str">
        <f>IF(AND(M1493&lt;&gt;"",$H1489&lt;&gt;"",$F1489&lt;&gt;""),M1493*$H1489*$F1489,"")</f>
        <v/>
      </c>
      <c r="Z1493" s="20" t="str">
        <f>IF(AND(N1493&lt;&gt;"",$H1488&lt;&gt;"",$F1488&lt;&gt;""),N1493*$H1488*$F1488,"")</f>
        <v/>
      </c>
      <c r="AA1493" s="20" t="str">
        <f>IF(AND(O1493&lt;&gt;"",$H1488&lt;&gt;"",$F1488&lt;&gt;""),O1493*$H1488*$F1488,"")</f>
        <v/>
      </c>
      <c r="AB1493" s="20" t="str">
        <f>IF(AND(P1493&lt;&gt;"",$H1488&lt;&gt;"",$F1488&lt;&gt;""),P1493*$H1488*$F1488,"")</f>
        <v/>
      </c>
      <c r="AC1493" s="20" t="str">
        <f>IF(AND(Q1493&lt;&gt;"",$H1488&lt;&gt;"",$F1488&lt;&gt;""),Q1493*$H1488*$F1488,"")</f>
        <v/>
      </c>
      <c r="AD1493" s="20" t="str">
        <f>IF(AND(R1493&lt;&gt;"",$H1488&lt;&gt;"",$F1488&lt;&gt;""),R1493*$H1488*$F1488,"")</f>
        <v/>
      </c>
      <c r="AE1493" s="20" t="str">
        <f>IF(AND(S1493&lt;&gt;"",$H1488&lt;&gt;"",$F1488&lt;&gt;""),S1493*$H1488*$F1488,"")</f>
        <v/>
      </c>
      <c r="AF1493" s="20" t="str">
        <f>IF(AND(T1493&lt;&gt;"",$H1488&lt;&gt;"",$F1488&lt;&gt;""),T1493*$H1488*$F1488,"")</f>
        <v/>
      </c>
      <c r="AG1493" s="20" t="str">
        <f>IF(AND(U1493&lt;&gt;"",$H1488&lt;&gt;"",$F1488&lt;&gt;""),U1493*$H1488*$F1488,"")</f>
        <v/>
      </c>
      <c r="AH1493" s="20" t="str">
        <f>IF(AND(V1493&lt;&gt;"",$H1488&lt;&gt;"",$F1488&lt;&gt;""),V1493*$H1488*$F1488,"")</f>
        <v/>
      </c>
      <c r="AI1493" s="20" t="str">
        <f>IF(AND(W1493&lt;&gt;"",$H1488&lt;&gt;"",$F1488&lt;&gt;""),W1493*$H1488*$F1488,"")</f>
        <v/>
      </c>
      <c r="AJ1493" s="20" t="str">
        <f>IF(AND(X1493&lt;&gt;"",$H1488&lt;&gt;"",$F1488&lt;&gt;""),X1493*$H1488*$F1488,"")</f>
        <v/>
      </c>
    </row>
    <row r="1494" spans="1:36" ht="23.25" customHeight="1" x14ac:dyDescent="0.25">
      <c r="A1494" s="24"/>
      <c r="B1494" s="24"/>
      <c r="J1494" s="20" t="str">
        <f t="shared" si="63"/>
        <v/>
      </c>
      <c r="K1494" s="20" t="str">
        <f t="shared" si="64"/>
        <v/>
      </c>
      <c r="L1494" s="20" t="str">
        <f>IF(D1489&lt;&gt;"",MONTH(D1489),"")</f>
        <v/>
      </c>
      <c r="M1494" s="23" t="str">
        <f>IF(AND(($D1496)&lt;&gt;"",($E1496)&lt;&gt;""),IF(MIN(DATEVALUE($E1496),Base!K$3)-MAX(DATEVALUE($D1496),Base!K$2)+1&gt;=0,MIN(DATEVALUE($E1496),Base!K$3)-MAX(DATEVALUE($D1496),Base!K$2)+1,0),"")</f>
        <v/>
      </c>
      <c r="N1494" s="23" t="str">
        <f>IF(AND(($D1496)&lt;&gt;"",($E1496)&lt;&gt;""),IF(MIN(DATEVALUE($E1496),Base!L$3)-MAX(DATEVALUE($D1496),Base!L$2)+1&gt;=0,MIN(DATEVALUE($E1496),Base!L$3)-MAX(DATEVALUE($D1496),Base!L$2)+1,0),"")</f>
        <v/>
      </c>
      <c r="O1494" s="23" t="str">
        <f>IF(AND(($D1496)&lt;&gt;"",($E1496)&lt;&gt;""),IF(MIN(DATEVALUE($E1496),Base!M$3)-MAX(DATEVALUE($D1496),Base!M$2)+1&gt;=0,MIN(DATEVALUE($E1496),Base!M$3)-MAX(DATEVALUE($D1496),Base!M$2)+1,0),"")</f>
        <v/>
      </c>
      <c r="P1494" s="23" t="str">
        <f>IF(AND(($D1496)&lt;&gt;"",($E1496)&lt;&gt;""),IF(MIN(DATEVALUE($E1496),Base!N$3)-MAX(DATEVALUE($D1496),Base!N$2)+1&gt;=0,MIN(DATEVALUE($E1496),Base!N$3)-MAX(DATEVALUE($D1496),Base!N$2)+1,0),"")</f>
        <v/>
      </c>
      <c r="Q1494" s="23" t="str">
        <f>IF(AND(($D1496)&lt;&gt;"",($E1496)&lt;&gt;""),IF(MIN(DATEVALUE($E1496),Base!O$3)-MAX(DATEVALUE($D1496),Base!O$2)+1&gt;=0,MIN(DATEVALUE($E1496),Base!O$3)-MAX(DATEVALUE($D1496),Base!O$2)+1,0),"")</f>
        <v/>
      </c>
      <c r="R1494" s="23" t="str">
        <f>IF(AND(($D1496)&lt;&gt;"",($E1496)&lt;&gt;""),IF(MIN(DATEVALUE($E1496),Base!P$3)-MAX(DATEVALUE($D1496),Base!P$2)+1&gt;=0,MIN(DATEVALUE($E1496),Base!P$3)-MAX(DATEVALUE($D1496),Base!P$2)+1,0),"")</f>
        <v/>
      </c>
      <c r="S1494" s="23" t="str">
        <f>IF(AND(($D1496)&lt;&gt;"",($E1496)&lt;&gt;""),IF(MIN(DATEVALUE($E1496),Base!Q$3)-MAX(DATEVALUE($D1496),Base!Q$2)+1&gt;=0,MIN(DATEVALUE($E1496),Base!Q$3)-MAX(DATEVALUE($D1496),Base!Q$2)+1,0),"")</f>
        <v/>
      </c>
      <c r="T1494" s="23" t="str">
        <f>IF(AND(($D1496)&lt;&gt;"",($E1496)&lt;&gt;""),IF(MIN(DATEVALUE($E1496),Base!R$3)-MAX(DATEVALUE($D1496),Base!R$2)+1&gt;=0,MIN(DATEVALUE($E1496),Base!R$3)-MAX(DATEVALUE($D1496),Base!R$2)+1,0),"")</f>
        <v/>
      </c>
      <c r="U1494" s="23" t="str">
        <f>IF(AND(($D1496)&lt;&gt;"",($E1496)&lt;&gt;""),IF(MIN(DATEVALUE($E1496),Base!S$3)-MAX(DATEVALUE($D1496),Base!S$2)+1&gt;=0,MIN(DATEVALUE($E1496),Base!S$3)-MAX(DATEVALUE($D1496),Base!S$2)+1,0),"")</f>
        <v/>
      </c>
      <c r="V1494" s="23" t="str">
        <f>IF(AND(($D1496)&lt;&gt;"",($E1496)&lt;&gt;""),IF(MIN(DATEVALUE($E1496),Base!T$3)-MAX(DATEVALUE($D1496),Base!T$2)+1&gt;=0,MIN(DATEVALUE($E1496),Base!T$3)-MAX(DATEVALUE($D1496),Base!T$2)+1,0),"")</f>
        <v/>
      </c>
      <c r="W1494" s="23" t="str">
        <f>IF(AND(($D1496)&lt;&gt;"",($E1496)&lt;&gt;""),IF(MIN(DATEVALUE($E1496),Base!U$3)-MAX(DATEVALUE($D1496),Base!U$2)+1&gt;=0,MIN(DATEVALUE($E1496),Base!U$3)-MAX(DATEVALUE($D1496),Base!U$2)+1,0),"")</f>
        <v/>
      </c>
      <c r="X1494" s="23" t="str">
        <f>IF(AND(($D1496)&lt;&gt;"",($E1496)&lt;&gt;""),IF(MIN(DATEVALUE($E1496),Base!V$3)-MAX(DATEVALUE($D1496),Base!V$2)+1&gt;=0,MIN(DATEVALUE($E1496),Base!V$3)-MAX(DATEVALUE($D1496),Base!V$2)+1,0),"")</f>
        <v/>
      </c>
      <c r="Y1494" s="20" t="str">
        <f>IF(AND(M1494&lt;&gt;"",$H1490&lt;&gt;"",$F1490&lt;&gt;""),M1494*$H1490*$F1490,"")</f>
        <v/>
      </c>
      <c r="Z1494" s="20" t="str">
        <f>IF(AND(N1494&lt;&gt;"",$H1489&lt;&gt;"",$F1489&lt;&gt;""),N1494*$H1489*$F1489,"")</f>
        <v/>
      </c>
      <c r="AA1494" s="20" t="str">
        <f>IF(AND(O1494&lt;&gt;"",$H1489&lt;&gt;"",$F1489&lt;&gt;""),O1494*$H1489*$F1489,"")</f>
        <v/>
      </c>
      <c r="AB1494" s="20" t="str">
        <f>IF(AND(P1494&lt;&gt;"",$H1489&lt;&gt;"",$F1489&lt;&gt;""),P1494*$H1489*$F1489,"")</f>
        <v/>
      </c>
      <c r="AC1494" s="20" t="str">
        <f>IF(AND(Q1494&lt;&gt;"",$H1489&lt;&gt;"",$F1489&lt;&gt;""),Q1494*$H1489*$F1489,"")</f>
        <v/>
      </c>
      <c r="AD1494" s="20" t="str">
        <f>IF(AND(R1494&lt;&gt;"",$H1489&lt;&gt;"",$F1489&lt;&gt;""),R1494*$H1489*$F1489,"")</f>
        <v/>
      </c>
      <c r="AE1494" s="20" t="str">
        <f>IF(AND(S1494&lt;&gt;"",$H1489&lt;&gt;"",$F1489&lt;&gt;""),S1494*$H1489*$F1489,"")</f>
        <v/>
      </c>
      <c r="AF1494" s="20" t="str">
        <f>IF(AND(T1494&lt;&gt;"",$H1489&lt;&gt;"",$F1489&lt;&gt;""),T1494*$H1489*$F1489,"")</f>
        <v/>
      </c>
      <c r="AG1494" s="20" t="str">
        <f>IF(AND(U1494&lt;&gt;"",$H1489&lt;&gt;"",$F1489&lt;&gt;""),U1494*$H1489*$F1489,"")</f>
        <v/>
      </c>
      <c r="AH1494" s="20" t="str">
        <f>IF(AND(V1494&lt;&gt;"",$H1489&lt;&gt;"",$F1489&lt;&gt;""),V1494*$H1489*$F1489,"")</f>
        <v/>
      </c>
      <c r="AI1494" s="20" t="str">
        <f>IF(AND(W1494&lt;&gt;"",$H1489&lt;&gt;"",$F1489&lt;&gt;""),W1494*$H1489*$F1489,"")</f>
        <v/>
      </c>
      <c r="AJ1494" s="20" t="str">
        <f>IF(AND(X1494&lt;&gt;"",$H1489&lt;&gt;"",$F1489&lt;&gt;""),X1494*$H1489*$F1489,"")</f>
        <v/>
      </c>
    </row>
    <row r="1495" spans="1:36" ht="23.25" customHeight="1" x14ac:dyDescent="0.25">
      <c r="A1495" s="24"/>
      <c r="B1495" s="24"/>
      <c r="J1495" s="20" t="str">
        <f t="shared" si="63"/>
        <v/>
      </c>
      <c r="K1495" s="20" t="str">
        <f t="shared" si="64"/>
        <v/>
      </c>
      <c r="L1495" s="20" t="str">
        <f>IF(D1490&lt;&gt;"",MONTH(D1490),"")</f>
        <v/>
      </c>
      <c r="M1495" s="23" t="str">
        <f>IF(AND(($D1497)&lt;&gt;"",($E1497)&lt;&gt;""),IF(MIN(DATEVALUE($E1497),Base!K$3)-MAX(DATEVALUE($D1497),Base!K$2)+1&gt;=0,MIN(DATEVALUE($E1497),Base!K$3)-MAX(DATEVALUE($D1497),Base!K$2)+1,0),"")</f>
        <v/>
      </c>
      <c r="N1495" s="23" t="str">
        <f>IF(AND(($D1497)&lt;&gt;"",($E1497)&lt;&gt;""),IF(MIN(DATEVALUE($E1497),Base!L$3)-MAX(DATEVALUE($D1497),Base!L$2)+1&gt;=0,MIN(DATEVALUE($E1497),Base!L$3)-MAX(DATEVALUE($D1497),Base!L$2)+1,0),"")</f>
        <v/>
      </c>
      <c r="O1495" s="23" t="str">
        <f>IF(AND(($D1497)&lt;&gt;"",($E1497)&lt;&gt;""),IF(MIN(DATEVALUE($E1497),Base!M$3)-MAX(DATEVALUE($D1497),Base!M$2)+1&gt;=0,MIN(DATEVALUE($E1497),Base!M$3)-MAX(DATEVALUE($D1497),Base!M$2)+1,0),"")</f>
        <v/>
      </c>
      <c r="P1495" s="23" t="str">
        <f>IF(AND(($D1497)&lt;&gt;"",($E1497)&lt;&gt;""),IF(MIN(DATEVALUE($E1497),Base!N$3)-MAX(DATEVALUE($D1497),Base!N$2)+1&gt;=0,MIN(DATEVALUE($E1497),Base!N$3)-MAX(DATEVALUE($D1497),Base!N$2)+1,0),"")</f>
        <v/>
      </c>
      <c r="Q1495" s="23" t="str">
        <f>IF(AND(($D1497)&lt;&gt;"",($E1497)&lt;&gt;""),IF(MIN(DATEVALUE($E1497),Base!O$3)-MAX(DATEVALUE($D1497),Base!O$2)+1&gt;=0,MIN(DATEVALUE($E1497),Base!O$3)-MAX(DATEVALUE($D1497),Base!O$2)+1,0),"")</f>
        <v/>
      </c>
      <c r="R1495" s="23" t="str">
        <f>IF(AND(($D1497)&lt;&gt;"",($E1497)&lt;&gt;""),IF(MIN(DATEVALUE($E1497),Base!P$3)-MAX(DATEVALUE($D1497),Base!P$2)+1&gt;=0,MIN(DATEVALUE($E1497),Base!P$3)-MAX(DATEVALUE($D1497),Base!P$2)+1,0),"")</f>
        <v/>
      </c>
      <c r="S1495" s="23" t="str">
        <f>IF(AND(($D1497)&lt;&gt;"",($E1497)&lt;&gt;""),IF(MIN(DATEVALUE($E1497),Base!Q$3)-MAX(DATEVALUE($D1497),Base!Q$2)+1&gt;=0,MIN(DATEVALUE($E1497),Base!Q$3)-MAX(DATEVALUE($D1497),Base!Q$2)+1,0),"")</f>
        <v/>
      </c>
      <c r="T1495" s="23" t="str">
        <f>IF(AND(($D1497)&lt;&gt;"",($E1497)&lt;&gt;""),IF(MIN(DATEVALUE($E1497),Base!R$3)-MAX(DATEVALUE($D1497),Base!R$2)+1&gt;=0,MIN(DATEVALUE($E1497),Base!R$3)-MAX(DATEVALUE($D1497),Base!R$2)+1,0),"")</f>
        <v/>
      </c>
      <c r="U1495" s="23" t="str">
        <f>IF(AND(($D1497)&lt;&gt;"",($E1497)&lt;&gt;""),IF(MIN(DATEVALUE($E1497),Base!S$3)-MAX(DATEVALUE($D1497),Base!S$2)+1&gt;=0,MIN(DATEVALUE($E1497),Base!S$3)-MAX(DATEVALUE($D1497),Base!S$2)+1,0),"")</f>
        <v/>
      </c>
      <c r="V1495" s="23" t="str">
        <f>IF(AND(($D1497)&lt;&gt;"",($E1497)&lt;&gt;""),IF(MIN(DATEVALUE($E1497),Base!T$3)-MAX(DATEVALUE($D1497),Base!T$2)+1&gt;=0,MIN(DATEVALUE($E1497),Base!T$3)-MAX(DATEVALUE($D1497),Base!T$2)+1,0),"")</f>
        <v/>
      </c>
      <c r="W1495" s="23" t="str">
        <f>IF(AND(($D1497)&lt;&gt;"",($E1497)&lt;&gt;""),IF(MIN(DATEVALUE($E1497),Base!U$3)-MAX(DATEVALUE($D1497),Base!U$2)+1&gt;=0,MIN(DATEVALUE($E1497),Base!U$3)-MAX(DATEVALUE($D1497),Base!U$2)+1,0),"")</f>
        <v/>
      </c>
      <c r="X1495" s="23" t="str">
        <f>IF(AND(($D1497)&lt;&gt;"",($E1497)&lt;&gt;""),IF(MIN(DATEVALUE($E1497),Base!V$3)-MAX(DATEVALUE($D1497),Base!V$2)+1&gt;=0,MIN(DATEVALUE($E1497),Base!V$3)-MAX(DATEVALUE($D1497),Base!V$2)+1,0),"")</f>
        <v/>
      </c>
      <c r="Y1495" s="20" t="str">
        <f>IF(AND(M1495&lt;&gt;"",$H1491&lt;&gt;"",$F1491&lt;&gt;""),M1495*$H1491*$F1491,"")</f>
        <v/>
      </c>
      <c r="Z1495" s="20" t="str">
        <f>IF(AND(N1495&lt;&gt;"",$H1490&lt;&gt;"",$F1490&lt;&gt;""),N1495*$H1490*$F1490,"")</f>
        <v/>
      </c>
      <c r="AA1495" s="20" t="str">
        <f>IF(AND(O1495&lt;&gt;"",$H1490&lt;&gt;"",$F1490&lt;&gt;""),O1495*$H1490*$F1490,"")</f>
        <v/>
      </c>
      <c r="AB1495" s="20" t="str">
        <f>IF(AND(P1495&lt;&gt;"",$H1490&lt;&gt;"",$F1490&lt;&gt;""),P1495*$H1490*$F1490,"")</f>
        <v/>
      </c>
      <c r="AC1495" s="20" t="str">
        <f>IF(AND(Q1495&lt;&gt;"",$H1490&lt;&gt;"",$F1490&lt;&gt;""),Q1495*$H1490*$F1490,"")</f>
        <v/>
      </c>
      <c r="AD1495" s="20" t="str">
        <f>IF(AND(R1495&lt;&gt;"",$H1490&lt;&gt;"",$F1490&lt;&gt;""),R1495*$H1490*$F1490,"")</f>
        <v/>
      </c>
      <c r="AE1495" s="20" t="str">
        <f>IF(AND(S1495&lt;&gt;"",$H1490&lt;&gt;"",$F1490&lt;&gt;""),S1495*$H1490*$F1490,"")</f>
        <v/>
      </c>
      <c r="AF1495" s="20" t="str">
        <f>IF(AND(T1495&lt;&gt;"",$H1490&lt;&gt;"",$F1490&lt;&gt;""),T1495*$H1490*$F1490,"")</f>
        <v/>
      </c>
      <c r="AG1495" s="20" t="str">
        <f>IF(AND(U1495&lt;&gt;"",$H1490&lt;&gt;"",$F1490&lt;&gt;""),U1495*$H1490*$F1490,"")</f>
        <v/>
      </c>
      <c r="AH1495" s="20" t="str">
        <f>IF(AND(V1495&lt;&gt;"",$H1490&lt;&gt;"",$F1490&lt;&gt;""),V1495*$H1490*$F1490,"")</f>
        <v/>
      </c>
      <c r="AI1495" s="20" t="str">
        <f>IF(AND(W1495&lt;&gt;"",$H1490&lt;&gt;"",$F1490&lt;&gt;""),W1495*$H1490*$F1490,"")</f>
        <v/>
      </c>
      <c r="AJ1495" s="20" t="str">
        <f>IF(AND(X1495&lt;&gt;"",$H1490&lt;&gt;"",$F1490&lt;&gt;""),X1495*$H1490*$F1490,"")</f>
        <v/>
      </c>
    </row>
    <row r="1496" spans="1:36" ht="23.25" customHeight="1" x14ac:dyDescent="0.25">
      <c r="A1496" s="24"/>
      <c r="B1496" s="24"/>
      <c r="J1496" s="20" t="str">
        <f t="shared" si="63"/>
        <v/>
      </c>
      <c r="K1496" s="20" t="str">
        <f t="shared" si="64"/>
        <v/>
      </c>
      <c r="L1496" s="20" t="str">
        <f>IF(D1491&lt;&gt;"",MONTH(D1491),"")</f>
        <v/>
      </c>
      <c r="M1496" s="23" t="str">
        <f>IF(AND(($D1498)&lt;&gt;"",($E1498)&lt;&gt;""),IF(MIN(DATEVALUE($E1498),Base!K$3)-MAX(DATEVALUE($D1498),Base!K$2)+1&gt;=0,MIN(DATEVALUE($E1498),Base!K$3)-MAX(DATEVALUE($D1498),Base!K$2)+1,0),"")</f>
        <v/>
      </c>
      <c r="N1496" s="23" t="str">
        <f>IF(AND(($D1498)&lt;&gt;"",($E1498)&lt;&gt;""),IF(MIN(DATEVALUE($E1498),Base!L$3)-MAX(DATEVALUE($D1498),Base!L$2)+1&gt;=0,MIN(DATEVALUE($E1498),Base!L$3)-MAX(DATEVALUE($D1498),Base!L$2)+1,0),"")</f>
        <v/>
      </c>
      <c r="O1496" s="23" t="str">
        <f>IF(AND(($D1498)&lt;&gt;"",($E1498)&lt;&gt;""),IF(MIN(DATEVALUE($E1498),Base!M$3)-MAX(DATEVALUE($D1498),Base!M$2)+1&gt;=0,MIN(DATEVALUE($E1498),Base!M$3)-MAX(DATEVALUE($D1498),Base!M$2)+1,0),"")</f>
        <v/>
      </c>
      <c r="P1496" s="23" t="str">
        <f>IF(AND(($D1498)&lt;&gt;"",($E1498)&lt;&gt;""),IF(MIN(DATEVALUE($E1498),Base!N$3)-MAX(DATEVALUE($D1498),Base!N$2)+1&gt;=0,MIN(DATEVALUE($E1498),Base!N$3)-MAX(DATEVALUE($D1498),Base!N$2)+1,0),"")</f>
        <v/>
      </c>
      <c r="Q1496" s="23" t="str">
        <f>IF(AND(($D1498)&lt;&gt;"",($E1498)&lt;&gt;""),IF(MIN(DATEVALUE($E1498),Base!O$3)-MAX(DATEVALUE($D1498),Base!O$2)+1&gt;=0,MIN(DATEVALUE($E1498),Base!O$3)-MAX(DATEVALUE($D1498),Base!O$2)+1,0),"")</f>
        <v/>
      </c>
      <c r="R1496" s="23" t="str">
        <f>IF(AND(($D1498)&lt;&gt;"",($E1498)&lt;&gt;""),IF(MIN(DATEVALUE($E1498),Base!P$3)-MAX(DATEVALUE($D1498),Base!P$2)+1&gt;=0,MIN(DATEVALUE($E1498),Base!P$3)-MAX(DATEVALUE($D1498),Base!P$2)+1,0),"")</f>
        <v/>
      </c>
      <c r="S1496" s="23" t="str">
        <f>IF(AND(($D1498)&lt;&gt;"",($E1498)&lt;&gt;""),IF(MIN(DATEVALUE($E1498),Base!Q$3)-MAX(DATEVALUE($D1498),Base!Q$2)+1&gt;=0,MIN(DATEVALUE($E1498),Base!Q$3)-MAX(DATEVALUE($D1498),Base!Q$2)+1,0),"")</f>
        <v/>
      </c>
      <c r="T1496" s="23" t="str">
        <f>IF(AND(($D1498)&lt;&gt;"",($E1498)&lt;&gt;""),IF(MIN(DATEVALUE($E1498),Base!R$3)-MAX(DATEVALUE($D1498),Base!R$2)+1&gt;=0,MIN(DATEVALUE($E1498),Base!R$3)-MAX(DATEVALUE($D1498),Base!R$2)+1,0),"")</f>
        <v/>
      </c>
      <c r="U1496" s="23" t="str">
        <f>IF(AND(($D1498)&lt;&gt;"",($E1498)&lt;&gt;""),IF(MIN(DATEVALUE($E1498),Base!S$3)-MAX(DATEVALUE($D1498),Base!S$2)+1&gt;=0,MIN(DATEVALUE($E1498),Base!S$3)-MAX(DATEVALUE($D1498),Base!S$2)+1,0),"")</f>
        <v/>
      </c>
      <c r="V1496" s="23" t="str">
        <f>IF(AND(($D1498)&lt;&gt;"",($E1498)&lt;&gt;""),IF(MIN(DATEVALUE($E1498),Base!T$3)-MAX(DATEVALUE($D1498),Base!T$2)+1&gt;=0,MIN(DATEVALUE($E1498),Base!T$3)-MAX(DATEVALUE($D1498),Base!T$2)+1,0),"")</f>
        <v/>
      </c>
      <c r="W1496" s="23" t="str">
        <f>IF(AND(($D1498)&lt;&gt;"",($E1498)&lt;&gt;""),IF(MIN(DATEVALUE($E1498),Base!U$3)-MAX(DATEVALUE($D1498),Base!U$2)+1&gt;=0,MIN(DATEVALUE($E1498),Base!U$3)-MAX(DATEVALUE($D1498),Base!U$2)+1,0),"")</f>
        <v/>
      </c>
      <c r="X1496" s="23" t="str">
        <f>IF(AND(($D1498)&lt;&gt;"",($E1498)&lt;&gt;""),IF(MIN(DATEVALUE($E1498),Base!V$3)-MAX(DATEVALUE($D1498),Base!V$2)+1&gt;=0,MIN(DATEVALUE($E1498),Base!V$3)-MAX(DATEVALUE($D1498),Base!V$2)+1,0),"")</f>
        <v/>
      </c>
      <c r="Y1496" s="20" t="str">
        <f>IF(AND(M1496&lt;&gt;"",$H1492&lt;&gt;"",$F1492&lt;&gt;""),M1496*$H1492*$F1492,"")</f>
        <v/>
      </c>
      <c r="Z1496" s="20" t="str">
        <f>IF(AND(N1496&lt;&gt;"",$H1491&lt;&gt;"",$F1491&lt;&gt;""),N1496*$H1491*$F1491,"")</f>
        <v/>
      </c>
      <c r="AA1496" s="20" t="str">
        <f>IF(AND(O1496&lt;&gt;"",$H1491&lt;&gt;"",$F1491&lt;&gt;""),O1496*$H1491*$F1491,"")</f>
        <v/>
      </c>
      <c r="AB1496" s="20" t="str">
        <f>IF(AND(P1496&lt;&gt;"",$H1491&lt;&gt;"",$F1491&lt;&gt;""),P1496*$H1491*$F1491,"")</f>
        <v/>
      </c>
      <c r="AC1496" s="20" t="str">
        <f>IF(AND(Q1496&lt;&gt;"",$H1491&lt;&gt;"",$F1491&lt;&gt;""),Q1496*$H1491*$F1491,"")</f>
        <v/>
      </c>
      <c r="AD1496" s="20" t="str">
        <f>IF(AND(R1496&lt;&gt;"",$H1491&lt;&gt;"",$F1491&lt;&gt;""),R1496*$H1491*$F1491,"")</f>
        <v/>
      </c>
      <c r="AE1496" s="20" t="str">
        <f>IF(AND(S1496&lt;&gt;"",$H1491&lt;&gt;"",$F1491&lt;&gt;""),S1496*$H1491*$F1491,"")</f>
        <v/>
      </c>
      <c r="AF1496" s="20" t="str">
        <f>IF(AND(T1496&lt;&gt;"",$H1491&lt;&gt;"",$F1491&lt;&gt;""),T1496*$H1491*$F1491,"")</f>
        <v/>
      </c>
      <c r="AG1496" s="20" t="str">
        <f>IF(AND(U1496&lt;&gt;"",$H1491&lt;&gt;"",$F1491&lt;&gt;""),U1496*$H1491*$F1491,"")</f>
        <v/>
      </c>
      <c r="AH1496" s="20" t="str">
        <f>IF(AND(V1496&lt;&gt;"",$H1491&lt;&gt;"",$F1491&lt;&gt;""),V1496*$H1491*$F1491,"")</f>
        <v/>
      </c>
      <c r="AI1496" s="20" t="str">
        <f>IF(AND(W1496&lt;&gt;"",$H1491&lt;&gt;"",$F1491&lt;&gt;""),W1496*$H1491*$F1491,"")</f>
        <v/>
      </c>
      <c r="AJ1496" s="20" t="str">
        <f>IF(AND(X1496&lt;&gt;"",$H1491&lt;&gt;"",$F1491&lt;&gt;""),X1496*$H1491*$F1491,"")</f>
        <v/>
      </c>
    </row>
    <row r="1497" spans="1:36" ht="23.25" customHeight="1" x14ac:dyDescent="0.25">
      <c r="A1497" s="24"/>
      <c r="B1497" s="24"/>
      <c r="J1497" s="20" t="str">
        <f t="shared" si="63"/>
        <v/>
      </c>
      <c r="K1497" s="20" t="str">
        <f t="shared" si="64"/>
        <v/>
      </c>
      <c r="L1497" s="20" t="str">
        <f>IF(D1492&lt;&gt;"",MONTH(D1492),"")</f>
        <v/>
      </c>
      <c r="M1497" s="23" t="str">
        <f>IF(AND(($D1499)&lt;&gt;"",($E1499)&lt;&gt;""),IF(MIN(DATEVALUE($E1499),Base!K$3)-MAX(DATEVALUE($D1499),Base!K$2)+1&gt;=0,MIN(DATEVALUE($E1499),Base!K$3)-MAX(DATEVALUE($D1499),Base!K$2)+1,0),"")</f>
        <v/>
      </c>
      <c r="N1497" s="23" t="str">
        <f>IF(AND(($D1499)&lt;&gt;"",($E1499)&lt;&gt;""),IF(MIN(DATEVALUE($E1499),Base!L$3)-MAX(DATEVALUE($D1499),Base!L$2)+1&gt;=0,MIN(DATEVALUE($E1499),Base!L$3)-MAX(DATEVALUE($D1499),Base!L$2)+1,0),"")</f>
        <v/>
      </c>
      <c r="O1497" s="23" t="str">
        <f>IF(AND(($D1499)&lt;&gt;"",($E1499)&lt;&gt;""),IF(MIN(DATEVALUE($E1499),Base!M$3)-MAX(DATEVALUE($D1499),Base!M$2)+1&gt;=0,MIN(DATEVALUE($E1499),Base!M$3)-MAX(DATEVALUE($D1499),Base!M$2)+1,0),"")</f>
        <v/>
      </c>
      <c r="P1497" s="23" t="str">
        <f>IF(AND(($D1499)&lt;&gt;"",($E1499)&lt;&gt;""),IF(MIN(DATEVALUE($E1499),Base!N$3)-MAX(DATEVALUE($D1499),Base!N$2)+1&gt;=0,MIN(DATEVALUE($E1499),Base!N$3)-MAX(DATEVALUE($D1499),Base!N$2)+1,0),"")</f>
        <v/>
      </c>
      <c r="Q1497" s="23" t="str">
        <f>IF(AND(($D1499)&lt;&gt;"",($E1499)&lt;&gt;""),IF(MIN(DATEVALUE($E1499),Base!O$3)-MAX(DATEVALUE($D1499),Base!O$2)+1&gt;=0,MIN(DATEVALUE($E1499),Base!O$3)-MAX(DATEVALUE($D1499),Base!O$2)+1,0),"")</f>
        <v/>
      </c>
      <c r="R1497" s="23" t="str">
        <f>IF(AND(($D1499)&lt;&gt;"",($E1499)&lt;&gt;""),IF(MIN(DATEVALUE($E1499),Base!P$3)-MAX(DATEVALUE($D1499),Base!P$2)+1&gt;=0,MIN(DATEVALUE($E1499),Base!P$3)-MAX(DATEVALUE($D1499),Base!P$2)+1,0),"")</f>
        <v/>
      </c>
      <c r="S1497" s="23" t="str">
        <f>IF(AND(($D1499)&lt;&gt;"",($E1499)&lt;&gt;""),IF(MIN(DATEVALUE($E1499),Base!Q$3)-MAX(DATEVALUE($D1499),Base!Q$2)+1&gt;=0,MIN(DATEVALUE($E1499),Base!Q$3)-MAX(DATEVALUE($D1499),Base!Q$2)+1,0),"")</f>
        <v/>
      </c>
      <c r="T1497" s="23" t="str">
        <f>IF(AND(($D1499)&lt;&gt;"",($E1499)&lt;&gt;""),IF(MIN(DATEVALUE($E1499),Base!R$3)-MAX(DATEVALUE($D1499),Base!R$2)+1&gt;=0,MIN(DATEVALUE($E1499),Base!R$3)-MAX(DATEVALUE($D1499),Base!R$2)+1,0),"")</f>
        <v/>
      </c>
      <c r="U1497" s="23" t="str">
        <f>IF(AND(($D1499)&lt;&gt;"",($E1499)&lt;&gt;""),IF(MIN(DATEVALUE($E1499),Base!S$3)-MAX(DATEVALUE($D1499),Base!S$2)+1&gt;=0,MIN(DATEVALUE($E1499),Base!S$3)-MAX(DATEVALUE($D1499),Base!S$2)+1,0),"")</f>
        <v/>
      </c>
      <c r="V1497" s="23" t="str">
        <f>IF(AND(($D1499)&lt;&gt;"",($E1499)&lt;&gt;""),IF(MIN(DATEVALUE($E1499),Base!T$3)-MAX(DATEVALUE($D1499),Base!T$2)+1&gt;=0,MIN(DATEVALUE($E1499),Base!T$3)-MAX(DATEVALUE($D1499),Base!T$2)+1,0),"")</f>
        <v/>
      </c>
      <c r="W1497" s="23" t="str">
        <f>IF(AND(($D1499)&lt;&gt;"",($E1499)&lt;&gt;""),IF(MIN(DATEVALUE($E1499),Base!U$3)-MAX(DATEVALUE($D1499),Base!U$2)+1&gt;=0,MIN(DATEVALUE($E1499),Base!U$3)-MAX(DATEVALUE($D1499),Base!U$2)+1,0),"")</f>
        <v/>
      </c>
      <c r="X1497" s="23" t="str">
        <f>IF(AND(($D1499)&lt;&gt;"",($E1499)&lt;&gt;""),IF(MIN(DATEVALUE($E1499),Base!V$3)-MAX(DATEVALUE($D1499),Base!V$2)+1&gt;=0,MIN(DATEVALUE($E1499),Base!V$3)-MAX(DATEVALUE($D1499),Base!V$2)+1,0),"")</f>
        <v/>
      </c>
      <c r="Y1497" s="20" t="str">
        <f>IF(AND(M1497&lt;&gt;"",$H1493&lt;&gt;"",$F1493&lt;&gt;""),M1497*$H1493*$F1493,"")</f>
        <v/>
      </c>
      <c r="Z1497" s="20" t="str">
        <f>IF(AND(N1497&lt;&gt;"",$H1492&lt;&gt;"",$F1492&lt;&gt;""),N1497*$H1492*$F1492,"")</f>
        <v/>
      </c>
      <c r="AA1497" s="20" t="str">
        <f>IF(AND(O1497&lt;&gt;"",$H1492&lt;&gt;"",$F1492&lt;&gt;""),O1497*$H1492*$F1492,"")</f>
        <v/>
      </c>
      <c r="AB1497" s="20" t="str">
        <f>IF(AND(P1497&lt;&gt;"",$H1492&lt;&gt;"",$F1492&lt;&gt;""),P1497*$H1492*$F1492,"")</f>
        <v/>
      </c>
      <c r="AC1497" s="20" t="str">
        <f>IF(AND(Q1497&lt;&gt;"",$H1492&lt;&gt;"",$F1492&lt;&gt;""),Q1497*$H1492*$F1492,"")</f>
        <v/>
      </c>
      <c r="AD1497" s="20" t="str">
        <f>IF(AND(R1497&lt;&gt;"",$H1492&lt;&gt;"",$F1492&lt;&gt;""),R1497*$H1492*$F1492,"")</f>
        <v/>
      </c>
      <c r="AE1497" s="20" t="str">
        <f>IF(AND(S1497&lt;&gt;"",$H1492&lt;&gt;"",$F1492&lt;&gt;""),S1497*$H1492*$F1492,"")</f>
        <v/>
      </c>
      <c r="AF1497" s="20" t="str">
        <f>IF(AND(T1497&lt;&gt;"",$H1492&lt;&gt;"",$F1492&lt;&gt;""),T1497*$H1492*$F1492,"")</f>
        <v/>
      </c>
      <c r="AG1497" s="20" t="str">
        <f>IF(AND(U1497&lt;&gt;"",$H1492&lt;&gt;"",$F1492&lt;&gt;""),U1497*$H1492*$F1492,"")</f>
        <v/>
      </c>
      <c r="AH1497" s="20" t="str">
        <f>IF(AND(V1497&lt;&gt;"",$H1492&lt;&gt;"",$F1492&lt;&gt;""),V1497*$H1492*$F1492,"")</f>
        <v/>
      </c>
      <c r="AI1497" s="20" t="str">
        <f>IF(AND(W1497&lt;&gt;"",$H1492&lt;&gt;"",$F1492&lt;&gt;""),W1497*$H1492*$F1492,"")</f>
        <v/>
      </c>
      <c r="AJ1497" s="20" t="str">
        <f>IF(AND(X1497&lt;&gt;"",$H1492&lt;&gt;"",$F1492&lt;&gt;""),X1497*$H1492*$F1492,"")</f>
        <v/>
      </c>
    </row>
    <row r="1498" spans="1:36" ht="23.25" customHeight="1" x14ac:dyDescent="0.25">
      <c r="A1498" s="24"/>
      <c r="B1498" s="24"/>
      <c r="J1498" s="20" t="str">
        <f t="shared" si="63"/>
        <v/>
      </c>
      <c r="K1498" s="20" t="str">
        <f t="shared" si="64"/>
        <v/>
      </c>
      <c r="L1498" s="20" t="str">
        <f>IF(D1493&lt;&gt;"",MONTH(D1493),"")</f>
        <v/>
      </c>
      <c r="M1498" s="23" t="str">
        <f>IF(AND(($D1500)&lt;&gt;"",($E1500)&lt;&gt;""),IF(MIN(DATEVALUE($E1500),Base!K$3)-MAX(DATEVALUE($D1500),Base!K$2)+1&gt;=0,MIN(DATEVALUE($E1500),Base!K$3)-MAX(DATEVALUE($D1500),Base!K$2)+1,0),"")</f>
        <v/>
      </c>
      <c r="N1498" s="23" t="str">
        <f>IF(AND(($D1500)&lt;&gt;"",($E1500)&lt;&gt;""),IF(MIN(DATEVALUE($E1500),Base!L$3)-MAX(DATEVALUE($D1500),Base!L$2)+1&gt;=0,MIN(DATEVALUE($E1500),Base!L$3)-MAX(DATEVALUE($D1500),Base!L$2)+1,0),"")</f>
        <v/>
      </c>
      <c r="O1498" s="23" t="str">
        <f>IF(AND(($D1500)&lt;&gt;"",($E1500)&lt;&gt;""),IF(MIN(DATEVALUE($E1500),Base!M$3)-MAX(DATEVALUE($D1500),Base!M$2)+1&gt;=0,MIN(DATEVALUE($E1500),Base!M$3)-MAX(DATEVALUE($D1500),Base!M$2)+1,0),"")</f>
        <v/>
      </c>
      <c r="P1498" s="23" t="str">
        <f>IF(AND(($D1500)&lt;&gt;"",($E1500)&lt;&gt;""),IF(MIN(DATEVALUE($E1500),Base!N$3)-MAX(DATEVALUE($D1500),Base!N$2)+1&gt;=0,MIN(DATEVALUE($E1500),Base!N$3)-MAX(DATEVALUE($D1500),Base!N$2)+1,0),"")</f>
        <v/>
      </c>
      <c r="Q1498" s="23" t="str">
        <f>IF(AND(($D1500)&lt;&gt;"",($E1500)&lt;&gt;""),IF(MIN(DATEVALUE($E1500),Base!O$3)-MAX(DATEVALUE($D1500),Base!O$2)+1&gt;=0,MIN(DATEVALUE($E1500),Base!O$3)-MAX(DATEVALUE($D1500),Base!O$2)+1,0),"")</f>
        <v/>
      </c>
      <c r="R1498" s="23" t="str">
        <f>IF(AND(($D1500)&lt;&gt;"",($E1500)&lt;&gt;""),IF(MIN(DATEVALUE($E1500),Base!P$3)-MAX(DATEVALUE($D1500),Base!P$2)+1&gt;=0,MIN(DATEVALUE($E1500),Base!P$3)-MAX(DATEVALUE($D1500),Base!P$2)+1,0),"")</f>
        <v/>
      </c>
      <c r="S1498" s="23" t="str">
        <f>IF(AND(($D1500)&lt;&gt;"",($E1500)&lt;&gt;""),IF(MIN(DATEVALUE($E1500),Base!Q$3)-MAX(DATEVALUE($D1500),Base!Q$2)+1&gt;=0,MIN(DATEVALUE($E1500),Base!Q$3)-MAX(DATEVALUE($D1500),Base!Q$2)+1,0),"")</f>
        <v/>
      </c>
      <c r="T1498" s="23" t="str">
        <f>IF(AND(($D1500)&lt;&gt;"",($E1500)&lt;&gt;""),IF(MIN(DATEVALUE($E1500),Base!R$3)-MAX(DATEVALUE($D1500),Base!R$2)+1&gt;=0,MIN(DATEVALUE($E1500),Base!R$3)-MAX(DATEVALUE($D1500),Base!R$2)+1,0),"")</f>
        <v/>
      </c>
      <c r="U1498" s="23" t="str">
        <f>IF(AND(($D1500)&lt;&gt;"",($E1500)&lt;&gt;""),IF(MIN(DATEVALUE($E1500),Base!S$3)-MAX(DATEVALUE($D1500),Base!S$2)+1&gt;=0,MIN(DATEVALUE($E1500),Base!S$3)-MAX(DATEVALUE($D1500),Base!S$2)+1,0),"")</f>
        <v/>
      </c>
      <c r="V1498" s="23" t="str">
        <f>IF(AND(($D1500)&lt;&gt;"",($E1500)&lt;&gt;""),IF(MIN(DATEVALUE($E1500),Base!T$3)-MAX(DATEVALUE($D1500),Base!T$2)+1&gt;=0,MIN(DATEVALUE($E1500),Base!T$3)-MAX(DATEVALUE($D1500),Base!T$2)+1,0),"")</f>
        <v/>
      </c>
      <c r="W1498" s="23" t="str">
        <f>IF(AND(($D1500)&lt;&gt;"",($E1500)&lt;&gt;""),IF(MIN(DATEVALUE($E1500),Base!U$3)-MAX(DATEVALUE($D1500),Base!U$2)+1&gt;=0,MIN(DATEVALUE($E1500),Base!U$3)-MAX(DATEVALUE($D1500),Base!U$2)+1,0),"")</f>
        <v/>
      </c>
      <c r="X1498" s="23" t="str">
        <f>IF(AND(($D1500)&lt;&gt;"",($E1500)&lt;&gt;""),IF(MIN(DATEVALUE($E1500),Base!V$3)-MAX(DATEVALUE($D1500),Base!V$2)+1&gt;=0,MIN(DATEVALUE($E1500),Base!V$3)-MAX(DATEVALUE($D1500),Base!V$2)+1,0),"")</f>
        <v/>
      </c>
      <c r="Y1498" s="20" t="str">
        <f>IF(AND(M1498&lt;&gt;"",$H1494&lt;&gt;"",$F1494&lt;&gt;""),M1498*$H1494*$F1494,"")</f>
        <v/>
      </c>
      <c r="Z1498" s="20" t="str">
        <f>IF(AND(N1498&lt;&gt;"",$H1493&lt;&gt;"",$F1493&lt;&gt;""),N1498*$H1493*$F1493,"")</f>
        <v/>
      </c>
      <c r="AA1498" s="20" t="str">
        <f>IF(AND(O1498&lt;&gt;"",$H1493&lt;&gt;"",$F1493&lt;&gt;""),O1498*$H1493*$F1493,"")</f>
        <v/>
      </c>
      <c r="AB1498" s="20" t="str">
        <f>IF(AND(P1498&lt;&gt;"",$H1493&lt;&gt;"",$F1493&lt;&gt;""),P1498*$H1493*$F1493,"")</f>
        <v/>
      </c>
      <c r="AC1498" s="20" t="str">
        <f>IF(AND(Q1498&lt;&gt;"",$H1493&lt;&gt;"",$F1493&lt;&gt;""),Q1498*$H1493*$F1493,"")</f>
        <v/>
      </c>
      <c r="AD1498" s="20" t="str">
        <f>IF(AND(R1498&lt;&gt;"",$H1493&lt;&gt;"",$F1493&lt;&gt;""),R1498*$H1493*$F1493,"")</f>
        <v/>
      </c>
      <c r="AE1498" s="20" t="str">
        <f>IF(AND(S1498&lt;&gt;"",$H1493&lt;&gt;"",$F1493&lt;&gt;""),S1498*$H1493*$F1493,"")</f>
        <v/>
      </c>
      <c r="AF1498" s="20" t="str">
        <f>IF(AND(T1498&lt;&gt;"",$H1493&lt;&gt;"",$F1493&lt;&gt;""),T1498*$H1493*$F1493,"")</f>
        <v/>
      </c>
      <c r="AG1498" s="20" t="str">
        <f>IF(AND(U1498&lt;&gt;"",$H1493&lt;&gt;"",$F1493&lt;&gt;""),U1498*$H1493*$F1493,"")</f>
        <v/>
      </c>
      <c r="AH1498" s="20" t="str">
        <f>IF(AND(V1498&lt;&gt;"",$H1493&lt;&gt;"",$F1493&lt;&gt;""),V1498*$H1493*$F1493,"")</f>
        <v/>
      </c>
      <c r="AI1498" s="20" t="str">
        <f>IF(AND(W1498&lt;&gt;"",$H1493&lt;&gt;"",$F1493&lt;&gt;""),W1498*$H1493*$F1493,"")</f>
        <v/>
      </c>
      <c r="AJ1498" s="20" t="str">
        <f>IF(AND(X1498&lt;&gt;"",$H1493&lt;&gt;"",$F1493&lt;&gt;""),X1498*$H1493*$F1493,"")</f>
        <v/>
      </c>
    </row>
    <row r="1499" spans="1:36" ht="23.25" customHeight="1" x14ac:dyDescent="0.25">
      <c r="A1499" s="24"/>
      <c r="B1499" s="24"/>
      <c r="J1499" s="20" t="str">
        <f t="shared" si="63"/>
        <v/>
      </c>
      <c r="K1499" s="20" t="str">
        <f t="shared" si="64"/>
        <v/>
      </c>
      <c r="L1499" s="20" t="str">
        <f>IF(D1494&lt;&gt;"",MONTH(D1494),"")</f>
        <v/>
      </c>
      <c r="M1499" s="23" t="str">
        <f>IF(AND(($D1501)&lt;&gt;"",($E1501)&lt;&gt;""),IF(MIN(DATEVALUE($E1501),Base!K$3)-MAX(DATEVALUE($D1501),Base!K$2)+1&gt;=0,MIN(DATEVALUE($E1501),Base!K$3)-MAX(DATEVALUE($D1501),Base!K$2)+1,0),"")</f>
        <v/>
      </c>
      <c r="N1499" s="23" t="str">
        <f>IF(AND(($D1501)&lt;&gt;"",($E1501)&lt;&gt;""),IF(MIN(DATEVALUE($E1501),Base!L$3)-MAX(DATEVALUE($D1501),Base!L$2)+1&gt;=0,MIN(DATEVALUE($E1501),Base!L$3)-MAX(DATEVALUE($D1501),Base!L$2)+1,0),"")</f>
        <v/>
      </c>
      <c r="O1499" s="23" t="str">
        <f>IF(AND(($D1501)&lt;&gt;"",($E1501)&lt;&gt;""),IF(MIN(DATEVALUE($E1501),Base!M$3)-MAX(DATEVALUE($D1501),Base!M$2)+1&gt;=0,MIN(DATEVALUE($E1501),Base!M$3)-MAX(DATEVALUE($D1501),Base!M$2)+1,0),"")</f>
        <v/>
      </c>
      <c r="P1499" s="23" t="str">
        <f>IF(AND(($D1501)&lt;&gt;"",($E1501)&lt;&gt;""),IF(MIN(DATEVALUE($E1501),Base!N$3)-MAX(DATEVALUE($D1501),Base!N$2)+1&gt;=0,MIN(DATEVALUE($E1501),Base!N$3)-MAX(DATEVALUE($D1501),Base!N$2)+1,0),"")</f>
        <v/>
      </c>
      <c r="Q1499" s="23" t="str">
        <f>IF(AND(($D1501)&lt;&gt;"",($E1501)&lt;&gt;""),IF(MIN(DATEVALUE($E1501),Base!O$3)-MAX(DATEVALUE($D1501),Base!O$2)+1&gt;=0,MIN(DATEVALUE($E1501),Base!O$3)-MAX(DATEVALUE($D1501),Base!O$2)+1,0),"")</f>
        <v/>
      </c>
      <c r="R1499" s="23" t="str">
        <f>IF(AND(($D1501)&lt;&gt;"",($E1501)&lt;&gt;""),IF(MIN(DATEVALUE($E1501),Base!P$3)-MAX(DATEVALUE($D1501),Base!P$2)+1&gt;=0,MIN(DATEVALUE($E1501),Base!P$3)-MAX(DATEVALUE($D1501),Base!P$2)+1,0),"")</f>
        <v/>
      </c>
      <c r="S1499" s="23" t="str">
        <f>IF(AND(($D1501)&lt;&gt;"",($E1501)&lt;&gt;""),IF(MIN(DATEVALUE($E1501),Base!Q$3)-MAX(DATEVALUE($D1501),Base!Q$2)+1&gt;=0,MIN(DATEVALUE($E1501),Base!Q$3)-MAX(DATEVALUE($D1501),Base!Q$2)+1,0),"")</f>
        <v/>
      </c>
      <c r="T1499" s="23" t="str">
        <f>IF(AND(($D1501)&lt;&gt;"",($E1501)&lt;&gt;""),IF(MIN(DATEVALUE($E1501),Base!R$3)-MAX(DATEVALUE($D1501),Base!R$2)+1&gt;=0,MIN(DATEVALUE($E1501),Base!R$3)-MAX(DATEVALUE($D1501),Base!R$2)+1,0),"")</f>
        <v/>
      </c>
      <c r="U1499" s="23" t="str">
        <f>IF(AND(($D1501)&lt;&gt;"",($E1501)&lt;&gt;""),IF(MIN(DATEVALUE($E1501),Base!S$3)-MAX(DATEVALUE($D1501),Base!S$2)+1&gt;=0,MIN(DATEVALUE($E1501),Base!S$3)-MAX(DATEVALUE($D1501),Base!S$2)+1,0),"")</f>
        <v/>
      </c>
      <c r="V1499" s="23" t="str">
        <f>IF(AND(($D1501)&lt;&gt;"",($E1501)&lt;&gt;""),IF(MIN(DATEVALUE($E1501),Base!T$3)-MAX(DATEVALUE($D1501),Base!T$2)+1&gt;=0,MIN(DATEVALUE($E1501),Base!T$3)-MAX(DATEVALUE($D1501),Base!T$2)+1,0),"")</f>
        <v/>
      </c>
      <c r="W1499" s="23" t="str">
        <f>IF(AND(($D1501)&lt;&gt;"",($E1501)&lt;&gt;""),IF(MIN(DATEVALUE($E1501),Base!U$3)-MAX(DATEVALUE($D1501),Base!U$2)+1&gt;=0,MIN(DATEVALUE($E1501),Base!U$3)-MAX(DATEVALUE($D1501),Base!U$2)+1,0),"")</f>
        <v/>
      </c>
      <c r="X1499" s="23" t="str">
        <f>IF(AND(($D1501)&lt;&gt;"",($E1501)&lt;&gt;""),IF(MIN(DATEVALUE($E1501),Base!V$3)-MAX(DATEVALUE($D1501),Base!V$2)+1&gt;=0,MIN(DATEVALUE($E1501),Base!V$3)-MAX(DATEVALUE($D1501),Base!V$2)+1,0),"")</f>
        <v/>
      </c>
      <c r="Y1499" s="20" t="str">
        <f>IF(AND(M1499&lt;&gt;"",$H1495&lt;&gt;"",$F1495&lt;&gt;""),M1499*$H1495*$F1495,"")</f>
        <v/>
      </c>
      <c r="Z1499" s="20" t="str">
        <f>IF(AND(N1499&lt;&gt;"",$H1494&lt;&gt;"",$F1494&lt;&gt;""),N1499*$H1494*$F1494,"")</f>
        <v/>
      </c>
      <c r="AA1499" s="20" t="str">
        <f>IF(AND(O1499&lt;&gt;"",$H1494&lt;&gt;"",$F1494&lt;&gt;""),O1499*$H1494*$F1494,"")</f>
        <v/>
      </c>
      <c r="AB1499" s="20" t="str">
        <f>IF(AND(P1499&lt;&gt;"",$H1494&lt;&gt;"",$F1494&lt;&gt;""),P1499*$H1494*$F1494,"")</f>
        <v/>
      </c>
      <c r="AC1499" s="20" t="str">
        <f>IF(AND(Q1499&lt;&gt;"",$H1494&lt;&gt;"",$F1494&lt;&gt;""),Q1499*$H1494*$F1494,"")</f>
        <v/>
      </c>
      <c r="AD1499" s="20" t="str">
        <f>IF(AND(R1499&lt;&gt;"",$H1494&lt;&gt;"",$F1494&lt;&gt;""),R1499*$H1494*$F1494,"")</f>
        <v/>
      </c>
      <c r="AE1499" s="20" t="str">
        <f>IF(AND(S1499&lt;&gt;"",$H1494&lt;&gt;"",$F1494&lt;&gt;""),S1499*$H1494*$F1494,"")</f>
        <v/>
      </c>
      <c r="AF1499" s="20" t="str">
        <f>IF(AND(T1499&lt;&gt;"",$H1494&lt;&gt;"",$F1494&lt;&gt;""),T1499*$H1494*$F1494,"")</f>
        <v/>
      </c>
      <c r="AG1499" s="20" t="str">
        <f>IF(AND(U1499&lt;&gt;"",$H1494&lt;&gt;"",$F1494&lt;&gt;""),U1499*$H1494*$F1494,"")</f>
        <v/>
      </c>
      <c r="AH1499" s="20" t="str">
        <f>IF(AND(V1499&lt;&gt;"",$H1494&lt;&gt;"",$F1494&lt;&gt;""),V1499*$H1494*$F1494,"")</f>
        <v/>
      </c>
      <c r="AI1499" s="20" t="str">
        <f>IF(AND(W1499&lt;&gt;"",$H1494&lt;&gt;"",$F1494&lt;&gt;""),W1499*$H1494*$F1494,"")</f>
        <v/>
      </c>
      <c r="AJ1499" s="20" t="str">
        <f>IF(AND(X1499&lt;&gt;"",$H1494&lt;&gt;"",$F1494&lt;&gt;""),X1499*$H1494*$F1494,"")</f>
        <v/>
      </c>
    </row>
    <row r="1500" spans="1:36" ht="23.25" customHeight="1" x14ac:dyDescent="0.25">
      <c r="A1500" s="24"/>
      <c r="B1500" s="24"/>
      <c r="J1500" s="20" t="str">
        <f t="shared" si="63"/>
        <v/>
      </c>
      <c r="K1500" s="20" t="str">
        <f t="shared" si="64"/>
        <v/>
      </c>
      <c r="L1500" s="20" t="str">
        <f>IF(D1495&lt;&gt;"",MONTH(D1495),"")</f>
        <v/>
      </c>
      <c r="M1500" s="23" t="str">
        <f>IF(AND(($D1502)&lt;&gt;"",($E1502)&lt;&gt;""),IF(MIN(DATEVALUE($E1502),Base!K$3)-MAX(DATEVALUE($D1502),Base!K$2)+1&gt;=0,MIN(DATEVALUE($E1502),Base!K$3)-MAX(DATEVALUE($D1502),Base!K$2)+1,0),"")</f>
        <v/>
      </c>
      <c r="N1500" s="23" t="str">
        <f>IF(AND(($D1502)&lt;&gt;"",($E1502)&lt;&gt;""),IF(MIN(DATEVALUE($E1502),Base!L$3)-MAX(DATEVALUE($D1502),Base!L$2)+1&gt;=0,MIN(DATEVALUE($E1502),Base!L$3)-MAX(DATEVALUE($D1502),Base!L$2)+1,0),"")</f>
        <v/>
      </c>
      <c r="O1500" s="23" t="str">
        <f>IF(AND(($D1502)&lt;&gt;"",($E1502)&lt;&gt;""),IF(MIN(DATEVALUE($E1502),Base!M$3)-MAX(DATEVALUE($D1502),Base!M$2)+1&gt;=0,MIN(DATEVALUE($E1502),Base!M$3)-MAX(DATEVALUE($D1502),Base!M$2)+1,0),"")</f>
        <v/>
      </c>
      <c r="P1500" s="23" t="str">
        <f>IF(AND(($D1502)&lt;&gt;"",($E1502)&lt;&gt;""),IF(MIN(DATEVALUE($E1502),Base!N$3)-MAX(DATEVALUE($D1502),Base!N$2)+1&gt;=0,MIN(DATEVALUE($E1502),Base!N$3)-MAX(DATEVALUE($D1502),Base!N$2)+1,0),"")</f>
        <v/>
      </c>
      <c r="Q1500" s="23" t="str">
        <f>IF(AND(($D1502)&lt;&gt;"",($E1502)&lt;&gt;""),IF(MIN(DATEVALUE($E1502),Base!O$3)-MAX(DATEVALUE($D1502),Base!O$2)+1&gt;=0,MIN(DATEVALUE($E1502),Base!O$3)-MAX(DATEVALUE($D1502),Base!O$2)+1,0),"")</f>
        <v/>
      </c>
      <c r="R1500" s="23" t="str">
        <f>IF(AND(($D1502)&lt;&gt;"",($E1502)&lt;&gt;""),IF(MIN(DATEVALUE($E1502),Base!P$3)-MAX(DATEVALUE($D1502),Base!P$2)+1&gt;=0,MIN(DATEVALUE($E1502),Base!P$3)-MAX(DATEVALUE($D1502),Base!P$2)+1,0),"")</f>
        <v/>
      </c>
      <c r="S1500" s="23" t="str">
        <f>IF(AND(($D1502)&lt;&gt;"",($E1502)&lt;&gt;""),IF(MIN(DATEVALUE($E1502),Base!Q$3)-MAX(DATEVALUE($D1502),Base!Q$2)+1&gt;=0,MIN(DATEVALUE($E1502),Base!Q$3)-MAX(DATEVALUE($D1502),Base!Q$2)+1,0),"")</f>
        <v/>
      </c>
      <c r="T1500" s="23" t="str">
        <f>IF(AND(($D1502)&lt;&gt;"",($E1502)&lt;&gt;""),IF(MIN(DATEVALUE($E1502),Base!R$3)-MAX(DATEVALUE($D1502),Base!R$2)+1&gt;=0,MIN(DATEVALUE($E1502),Base!R$3)-MAX(DATEVALUE($D1502),Base!R$2)+1,0),"")</f>
        <v/>
      </c>
      <c r="U1500" s="23" t="str">
        <f>IF(AND(($D1502)&lt;&gt;"",($E1502)&lt;&gt;""),IF(MIN(DATEVALUE($E1502),Base!S$3)-MAX(DATEVALUE($D1502),Base!S$2)+1&gt;=0,MIN(DATEVALUE($E1502),Base!S$3)-MAX(DATEVALUE($D1502),Base!S$2)+1,0),"")</f>
        <v/>
      </c>
      <c r="V1500" s="23" t="str">
        <f>IF(AND(($D1502)&lt;&gt;"",($E1502)&lt;&gt;""),IF(MIN(DATEVALUE($E1502),Base!T$3)-MAX(DATEVALUE($D1502),Base!T$2)+1&gt;=0,MIN(DATEVALUE($E1502),Base!T$3)-MAX(DATEVALUE($D1502),Base!T$2)+1,0),"")</f>
        <v/>
      </c>
      <c r="W1500" s="23" t="str">
        <f>IF(AND(($D1502)&lt;&gt;"",($E1502)&lt;&gt;""),IF(MIN(DATEVALUE($E1502),Base!U$3)-MAX(DATEVALUE($D1502),Base!U$2)+1&gt;=0,MIN(DATEVALUE($E1502),Base!U$3)-MAX(DATEVALUE($D1502),Base!U$2)+1,0),"")</f>
        <v/>
      </c>
      <c r="X1500" s="23" t="str">
        <f>IF(AND(($D1502)&lt;&gt;"",($E1502)&lt;&gt;""),IF(MIN(DATEVALUE($E1502),Base!V$3)-MAX(DATEVALUE($D1502),Base!V$2)+1&gt;=0,MIN(DATEVALUE($E1502),Base!V$3)-MAX(DATEVALUE($D1502),Base!V$2)+1,0),"")</f>
        <v/>
      </c>
      <c r="Y1500" s="20" t="str">
        <f>IF(AND(M1500&lt;&gt;"",$H1496&lt;&gt;"",$F1496&lt;&gt;""),M1500*$H1496*$F1496,"")</f>
        <v/>
      </c>
      <c r="Z1500" s="20" t="str">
        <f>IF(AND(N1500&lt;&gt;"",$H1495&lt;&gt;"",$F1495&lt;&gt;""),N1500*$H1495*$F1495,"")</f>
        <v/>
      </c>
      <c r="AA1500" s="20" t="str">
        <f>IF(AND(O1500&lt;&gt;"",$H1495&lt;&gt;"",$F1495&lt;&gt;""),O1500*$H1495*$F1495,"")</f>
        <v/>
      </c>
      <c r="AB1500" s="20" t="str">
        <f>IF(AND(P1500&lt;&gt;"",$H1495&lt;&gt;"",$F1495&lt;&gt;""),P1500*$H1495*$F1495,"")</f>
        <v/>
      </c>
      <c r="AC1500" s="20" t="str">
        <f>IF(AND(Q1500&lt;&gt;"",$H1495&lt;&gt;"",$F1495&lt;&gt;""),Q1500*$H1495*$F1495,"")</f>
        <v/>
      </c>
      <c r="AD1500" s="20" t="str">
        <f>IF(AND(R1500&lt;&gt;"",$H1495&lt;&gt;"",$F1495&lt;&gt;""),R1500*$H1495*$F1495,"")</f>
        <v/>
      </c>
      <c r="AE1500" s="20" t="str">
        <f>IF(AND(S1500&lt;&gt;"",$H1495&lt;&gt;"",$F1495&lt;&gt;""),S1500*$H1495*$F1495,"")</f>
        <v/>
      </c>
      <c r="AF1500" s="20" t="str">
        <f>IF(AND(T1500&lt;&gt;"",$H1495&lt;&gt;"",$F1495&lt;&gt;""),T1500*$H1495*$F1495,"")</f>
        <v/>
      </c>
      <c r="AG1500" s="20" t="str">
        <f>IF(AND(U1500&lt;&gt;"",$H1495&lt;&gt;"",$F1495&lt;&gt;""),U1500*$H1495*$F1495,"")</f>
        <v/>
      </c>
      <c r="AH1500" s="20" t="str">
        <f>IF(AND(V1500&lt;&gt;"",$H1495&lt;&gt;"",$F1495&lt;&gt;""),V1500*$H1495*$F1495,"")</f>
        <v/>
      </c>
      <c r="AI1500" s="20" t="str">
        <f>IF(AND(W1500&lt;&gt;"",$H1495&lt;&gt;"",$F1495&lt;&gt;""),W1500*$H1495*$F1495,"")</f>
        <v/>
      </c>
      <c r="AJ1500" s="20" t="str">
        <f>IF(AND(X1500&lt;&gt;"",$H1495&lt;&gt;"",$F1495&lt;&gt;""),X1500*$H1495*$F1495,"")</f>
        <v/>
      </c>
    </row>
    <row r="1501" spans="1:36" ht="23.25" customHeight="1" x14ac:dyDescent="0.25">
      <c r="A1501" s="24"/>
      <c r="B1501" s="24"/>
      <c r="J1501" s="20" t="str">
        <f t="shared" si="63"/>
        <v/>
      </c>
      <c r="K1501" s="20" t="str">
        <f t="shared" si="64"/>
        <v/>
      </c>
      <c r="L1501" s="20" t="str">
        <f>IF(D1496&lt;&gt;"",MONTH(D1496),"")</f>
        <v/>
      </c>
      <c r="M1501" s="23" t="str">
        <f>IF(AND(($D1503)&lt;&gt;"",($E1503)&lt;&gt;""),IF(MIN(DATEVALUE($E1503),Base!K$3)-MAX(DATEVALUE($D1503),Base!K$2)+1&gt;=0,MIN(DATEVALUE($E1503),Base!K$3)-MAX(DATEVALUE($D1503),Base!K$2)+1,0),"")</f>
        <v/>
      </c>
      <c r="N1501" s="23" t="str">
        <f>IF(AND(($D1503)&lt;&gt;"",($E1503)&lt;&gt;""),IF(MIN(DATEVALUE($E1503),Base!L$3)-MAX(DATEVALUE($D1503),Base!L$2)+1&gt;=0,MIN(DATEVALUE($E1503),Base!L$3)-MAX(DATEVALUE($D1503),Base!L$2)+1,0),"")</f>
        <v/>
      </c>
      <c r="O1501" s="23" t="str">
        <f>IF(AND(($D1503)&lt;&gt;"",($E1503)&lt;&gt;""),IF(MIN(DATEVALUE($E1503),Base!M$3)-MAX(DATEVALUE($D1503),Base!M$2)+1&gt;=0,MIN(DATEVALUE($E1503),Base!M$3)-MAX(DATEVALUE($D1503),Base!M$2)+1,0),"")</f>
        <v/>
      </c>
      <c r="P1501" s="23" t="str">
        <f>IF(AND(($D1503)&lt;&gt;"",($E1503)&lt;&gt;""),IF(MIN(DATEVALUE($E1503),Base!N$3)-MAX(DATEVALUE($D1503),Base!N$2)+1&gt;=0,MIN(DATEVALUE($E1503),Base!N$3)-MAX(DATEVALUE($D1503),Base!N$2)+1,0),"")</f>
        <v/>
      </c>
      <c r="Q1501" s="23" t="str">
        <f>IF(AND(($D1503)&lt;&gt;"",($E1503)&lt;&gt;""),IF(MIN(DATEVALUE($E1503),Base!O$3)-MAX(DATEVALUE($D1503),Base!O$2)+1&gt;=0,MIN(DATEVALUE($E1503),Base!O$3)-MAX(DATEVALUE($D1503),Base!O$2)+1,0),"")</f>
        <v/>
      </c>
      <c r="R1501" s="23" t="str">
        <f>IF(AND(($D1503)&lt;&gt;"",($E1503)&lt;&gt;""),IF(MIN(DATEVALUE($E1503),Base!P$3)-MAX(DATEVALUE($D1503),Base!P$2)+1&gt;=0,MIN(DATEVALUE($E1503),Base!P$3)-MAX(DATEVALUE($D1503),Base!P$2)+1,0),"")</f>
        <v/>
      </c>
      <c r="S1501" s="23" t="str">
        <f>IF(AND(($D1503)&lt;&gt;"",($E1503)&lt;&gt;""),IF(MIN(DATEVALUE($E1503),Base!Q$3)-MAX(DATEVALUE($D1503),Base!Q$2)+1&gt;=0,MIN(DATEVALUE($E1503),Base!Q$3)-MAX(DATEVALUE($D1503),Base!Q$2)+1,0),"")</f>
        <v/>
      </c>
      <c r="T1501" s="23" t="str">
        <f>IF(AND(($D1503)&lt;&gt;"",($E1503)&lt;&gt;""),IF(MIN(DATEVALUE($E1503),Base!R$3)-MAX(DATEVALUE($D1503),Base!R$2)+1&gt;=0,MIN(DATEVALUE($E1503),Base!R$3)-MAX(DATEVALUE($D1503),Base!R$2)+1,0),"")</f>
        <v/>
      </c>
      <c r="U1501" s="23" t="str">
        <f>IF(AND(($D1503)&lt;&gt;"",($E1503)&lt;&gt;""),IF(MIN(DATEVALUE($E1503),Base!S$3)-MAX(DATEVALUE($D1503),Base!S$2)+1&gt;=0,MIN(DATEVALUE($E1503),Base!S$3)-MAX(DATEVALUE($D1503),Base!S$2)+1,0),"")</f>
        <v/>
      </c>
      <c r="V1501" s="23" t="str">
        <f>IF(AND(($D1503)&lt;&gt;"",($E1503)&lt;&gt;""),IF(MIN(DATEVALUE($E1503),Base!T$3)-MAX(DATEVALUE($D1503),Base!T$2)+1&gt;=0,MIN(DATEVALUE($E1503),Base!T$3)-MAX(DATEVALUE($D1503),Base!T$2)+1,0),"")</f>
        <v/>
      </c>
      <c r="W1501" s="23" t="str">
        <f>IF(AND(($D1503)&lt;&gt;"",($E1503)&lt;&gt;""),IF(MIN(DATEVALUE($E1503),Base!U$3)-MAX(DATEVALUE($D1503),Base!U$2)+1&gt;=0,MIN(DATEVALUE($E1503),Base!U$3)-MAX(DATEVALUE($D1503),Base!U$2)+1,0),"")</f>
        <v/>
      </c>
      <c r="X1501" s="23" t="str">
        <f>IF(AND(($D1503)&lt;&gt;"",($E1503)&lt;&gt;""),IF(MIN(DATEVALUE($E1503),Base!V$3)-MAX(DATEVALUE($D1503),Base!V$2)+1&gt;=0,MIN(DATEVALUE($E1503),Base!V$3)-MAX(DATEVALUE($D1503),Base!V$2)+1,0),"")</f>
        <v/>
      </c>
      <c r="Y1501" s="20" t="str">
        <f>IF(AND(M1501&lt;&gt;"",$H1497&lt;&gt;"",$F1497&lt;&gt;""),M1501*$H1497*$F1497,"")</f>
        <v/>
      </c>
      <c r="Z1501" s="20" t="str">
        <f>IF(AND(N1501&lt;&gt;"",$H1496&lt;&gt;"",$F1496&lt;&gt;""),N1501*$H1496*$F1496,"")</f>
        <v/>
      </c>
      <c r="AA1501" s="20" t="str">
        <f>IF(AND(O1501&lt;&gt;"",$H1496&lt;&gt;"",$F1496&lt;&gt;""),O1501*$H1496*$F1496,"")</f>
        <v/>
      </c>
      <c r="AB1501" s="20" t="str">
        <f>IF(AND(P1501&lt;&gt;"",$H1496&lt;&gt;"",$F1496&lt;&gt;""),P1501*$H1496*$F1496,"")</f>
        <v/>
      </c>
      <c r="AC1501" s="20" t="str">
        <f>IF(AND(Q1501&lt;&gt;"",$H1496&lt;&gt;"",$F1496&lt;&gt;""),Q1501*$H1496*$F1496,"")</f>
        <v/>
      </c>
      <c r="AD1501" s="20" t="str">
        <f>IF(AND(R1501&lt;&gt;"",$H1496&lt;&gt;"",$F1496&lt;&gt;""),R1501*$H1496*$F1496,"")</f>
        <v/>
      </c>
      <c r="AE1501" s="20" t="str">
        <f>IF(AND(S1501&lt;&gt;"",$H1496&lt;&gt;"",$F1496&lt;&gt;""),S1501*$H1496*$F1496,"")</f>
        <v/>
      </c>
      <c r="AF1501" s="20" t="str">
        <f>IF(AND(T1501&lt;&gt;"",$H1496&lt;&gt;"",$F1496&lt;&gt;""),T1501*$H1496*$F1496,"")</f>
        <v/>
      </c>
      <c r="AG1501" s="20" t="str">
        <f>IF(AND(U1501&lt;&gt;"",$H1496&lt;&gt;"",$F1496&lt;&gt;""),U1501*$H1496*$F1496,"")</f>
        <v/>
      </c>
      <c r="AH1501" s="20" t="str">
        <f>IF(AND(V1501&lt;&gt;"",$H1496&lt;&gt;"",$F1496&lt;&gt;""),V1501*$H1496*$F1496,"")</f>
        <v/>
      </c>
      <c r="AI1501" s="20" t="str">
        <f>IF(AND(W1501&lt;&gt;"",$H1496&lt;&gt;"",$F1496&lt;&gt;""),W1501*$H1496*$F1496,"")</f>
        <v/>
      </c>
      <c r="AJ1501" s="20" t="str">
        <f>IF(AND(X1501&lt;&gt;"",$H1496&lt;&gt;"",$F1496&lt;&gt;""),X1501*$H1496*$F1496,"")</f>
        <v/>
      </c>
    </row>
    <row r="1502" spans="1:36" ht="23.25" customHeight="1" x14ac:dyDescent="0.25">
      <c r="A1502" s="24"/>
      <c r="B1502" s="24"/>
      <c r="J1502" s="20" t="str">
        <f t="shared" si="63"/>
        <v/>
      </c>
      <c r="K1502" s="20" t="str">
        <f t="shared" si="64"/>
        <v/>
      </c>
      <c r="L1502" s="20" t="str">
        <f>IF(D1497&lt;&gt;"",MONTH(D1497),"")</f>
        <v/>
      </c>
      <c r="M1502" s="23" t="str">
        <f>IF(AND(($D1504)&lt;&gt;"",($E1504)&lt;&gt;""),IF(MIN(DATEVALUE($E1504),Base!K$3)-MAX(DATEVALUE($D1504),Base!K$2)+1&gt;=0,MIN(DATEVALUE($E1504),Base!K$3)-MAX(DATEVALUE($D1504),Base!K$2)+1,0),"")</f>
        <v/>
      </c>
      <c r="N1502" s="23" t="str">
        <f>IF(AND(($D1504)&lt;&gt;"",($E1504)&lt;&gt;""),IF(MIN(DATEVALUE($E1504),Base!L$3)-MAX(DATEVALUE($D1504),Base!L$2)+1&gt;=0,MIN(DATEVALUE($E1504),Base!L$3)-MAX(DATEVALUE($D1504),Base!L$2)+1,0),"")</f>
        <v/>
      </c>
      <c r="O1502" s="23" t="str">
        <f>IF(AND(($D1504)&lt;&gt;"",($E1504)&lt;&gt;""),IF(MIN(DATEVALUE($E1504),Base!M$3)-MAX(DATEVALUE($D1504),Base!M$2)+1&gt;=0,MIN(DATEVALUE($E1504),Base!M$3)-MAX(DATEVALUE($D1504),Base!M$2)+1,0),"")</f>
        <v/>
      </c>
      <c r="P1502" s="23" t="str">
        <f>IF(AND(($D1504)&lt;&gt;"",($E1504)&lt;&gt;""),IF(MIN(DATEVALUE($E1504),Base!N$3)-MAX(DATEVALUE($D1504),Base!N$2)+1&gt;=0,MIN(DATEVALUE($E1504),Base!N$3)-MAX(DATEVALUE($D1504),Base!N$2)+1,0),"")</f>
        <v/>
      </c>
      <c r="Q1502" s="23" t="str">
        <f>IF(AND(($D1504)&lt;&gt;"",($E1504)&lt;&gt;""),IF(MIN(DATEVALUE($E1504),Base!O$3)-MAX(DATEVALUE($D1504),Base!O$2)+1&gt;=0,MIN(DATEVALUE($E1504),Base!O$3)-MAX(DATEVALUE($D1504),Base!O$2)+1,0),"")</f>
        <v/>
      </c>
      <c r="R1502" s="23" t="str">
        <f>IF(AND(($D1504)&lt;&gt;"",($E1504)&lt;&gt;""),IF(MIN(DATEVALUE($E1504),Base!P$3)-MAX(DATEVALUE($D1504),Base!P$2)+1&gt;=0,MIN(DATEVALUE($E1504),Base!P$3)-MAX(DATEVALUE($D1504),Base!P$2)+1,0),"")</f>
        <v/>
      </c>
      <c r="S1502" s="23" t="str">
        <f>IF(AND(($D1504)&lt;&gt;"",($E1504)&lt;&gt;""),IF(MIN(DATEVALUE($E1504),Base!Q$3)-MAX(DATEVALUE($D1504),Base!Q$2)+1&gt;=0,MIN(DATEVALUE($E1504),Base!Q$3)-MAX(DATEVALUE($D1504),Base!Q$2)+1,0),"")</f>
        <v/>
      </c>
      <c r="T1502" s="23" t="str">
        <f>IF(AND(($D1504)&lt;&gt;"",($E1504)&lt;&gt;""),IF(MIN(DATEVALUE($E1504),Base!R$3)-MAX(DATEVALUE($D1504),Base!R$2)+1&gt;=0,MIN(DATEVALUE($E1504),Base!R$3)-MAX(DATEVALUE($D1504),Base!R$2)+1,0),"")</f>
        <v/>
      </c>
      <c r="U1502" s="23" t="str">
        <f>IF(AND(($D1504)&lt;&gt;"",($E1504)&lt;&gt;""),IF(MIN(DATEVALUE($E1504),Base!S$3)-MAX(DATEVALUE($D1504),Base!S$2)+1&gt;=0,MIN(DATEVALUE($E1504),Base!S$3)-MAX(DATEVALUE($D1504),Base!S$2)+1,0),"")</f>
        <v/>
      </c>
      <c r="V1502" s="23" t="str">
        <f>IF(AND(($D1504)&lt;&gt;"",($E1504)&lt;&gt;""),IF(MIN(DATEVALUE($E1504),Base!T$3)-MAX(DATEVALUE($D1504),Base!T$2)+1&gt;=0,MIN(DATEVALUE($E1504),Base!T$3)-MAX(DATEVALUE($D1504),Base!T$2)+1,0),"")</f>
        <v/>
      </c>
      <c r="W1502" s="23" t="str">
        <f>IF(AND(($D1504)&lt;&gt;"",($E1504)&lt;&gt;""),IF(MIN(DATEVALUE($E1504),Base!U$3)-MAX(DATEVALUE($D1504),Base!U$2)+1&gt;=0,MIN(DATEVALUE($E1504),Base!U$3)-MAX(DATEVALUE($D1504),Base!U$2)+1,0),"")</f>
        <v/>
      </c>
      <c r="X1502" s="23" t="str">
        <f>IF(AND(($D1504)&lt;&gt;"",($E1504)&lt;&gt;""),IF(MIN(DATEVALUE($E1504),Base!V$3)-MAX(DATEVALUE($D1504),Base!V$2)+1&gt;=0,MIN(DATEVALUE($E1504),Base!V$3)-MAX(DATEVALUE($D1504),Base!V$2)+1,0),"")</f>
        <v/>
      </c>
      <c r="Y1502" s="20" t="str">
        <f>IF(AND(M1502&lt;&gt;"",$H1498&lt;&gt;"",$F1498&lt;&gt;""),M1502*$H1498*$F1498,"")</f>
        <v/>
      </c>
      <c r="Z1502" s="20" t="str">
        <f>IF(AND(N1502&lt;&gt;"",$H1497&lt;&gt;"",$F1497&lt;&gt;""),N1502*$H1497*$F1497,"")</f>
        <v/>
      </c>
      <c r="AA1502" s="20" t="str">
        <f>IF(AND(O1502&lt;&gt;"",$H1497&lt;&gt;"",$F1497&lt;&gt;""),O1502*$H1497*$F1497,"")</f>
        <v/>
      </c>
      <c r="AB1502" s="20" t="str">
        <f>IF(AND(P1502&lt;&gt;"",$H1497&lt;&gt;"",$F1497&lt;&gt;""),P1502*$H1497*$F1497,"")</f>
        <v/>
      </c>
      <c r="AC1502" s="20" t="str">
        <f>IF(AND(Q1502&lt;&gt;"",$H1497&lt;&gt;"",$F1497&lt;&gt;""),Q1502*$H1497*$F1497,"")</f>
        <v/>
      </c>
      <c r="AD1502" s="20" t="str">
        <f>IF(AND(R1502&lt;&gt;"",$H1497&lt;&gt;"",$F1497&lt;&gt;""),R1502*$H1497*$F1497,"")</f>
        <v/>
      </c>
      <c r="AE1502" s="20" t="str">
        <f>IF(AND(S1502&lt;&gt;"",$H1497&lt;&gt;"",$F1497&lt;&gt;""),S1502*$H1497*$F1497,"")</f>
        <v/>
      </c>
      <c r="AF1502" s="20" t="str">
        <f>IF(AND(T1502&lt;&gt;"",$H1497&lt;&gt;"",$F1497&lt;&gt;""),T1502*$H1497*$F1497,"")</f>
        <v/>
      </c>
      <c r="AG1502" s="20" t="str">
        <f>IF(AND(U1502&lt;&gt;"",$H1497&lt;&gt;"",$F1497&lt;&gt;""),U1502*$H1497*$F1497,"")</f>
        <v/>
      </c>
      <c r="AH1502" s="20" t="str">
        <f>IF(AND(V1502&lt;&gt;"",$H1497&lt;&gt;"",$F1497&lt;&gt;""),V1502*$H1497*$F1497,"")</f>
        <v/>
      </c>
      <c r="AI1502" s="20" t="str">
        <f>IF(AND(W1502&lt;&gt;"",$H1497&lt;&gt;"",$F1497&lt;&gt;""),W1502*$H1497*$F1497,"")</f>
        <v/>
      </c>
      <c r="AJ1502" s="20" t="str">
        <f>IF(AND(X1502&lt;&gt;"",$H1497&lt;&gt;"",$F1497&lt;&gt;""),X1502*$H1497*$F1497,"")</f>
        <v/>
      </c>
    </row>
    <row r="1503" spans="1:36" ht="23.25" customHeight="1" x14ac:dyDescent="0.25">
      <c r="A1503" s="24"/>
      <c r="B1503" s="24"/>
      <c r="J1503" s="20" t="str">
        <f t="shared" si="63"/>
        <v/>
      </c>
      <c r="K1503" s="20" t="str">
        <f t="shared" si="64"/>
        <v/>
      </c>
      <c r="L1503" s="20" t="str">
        <f>IF(D1498&lt;&gt;"",MONTH(D1498),"")</f>
        <v/>
      </c>
      <c r="M1503" s="23" t="str">
        <f>IF(AND(($D1505)&lt;&gt;"",($E1505)&lt;&gt;""),IF(MIN(DATEVALUE($E1505),Base!K$3)-MAX(DATEVALUE($D1505),Base!K$2)+1&gt;=0,MIN(DATEVALUE($E1505),Base!K$3)-MAX(DATEVALUE($D1505),Base!K$2)+1,0),"")</f>
        <v/>
      </c>
      <c r="N1503" s="23" t="str">
        <f>IF(AND(($D1505)&lt;&gt;"",($E1505)&lt;&gt;""),IF(MIN(DATEVALUE($E1505),Base!L$3)-MAX(DATEVALUE($D1505),Base!L$2)+1&gt;=0,MIN(DATEVALUE($E1505),Base!L$3)-MAX(DATEVALUE($D1505),Base!L$2)+1,0),"")</f>
        <v/>
      </c>
      <c r="O1503" s="23" t="str">
        <f>IF(AND(($D1505)&lt;&gt;"",($E1505)&lt;&gt;""),IF(MIN(DATEVALUE($E1505),Base!M$3)-MAX(DATEVALUE($D1505),Base!M$2)+1&gt;=0,MIN(DATEVALUE($E1505),Base!M$3)-MAX(DATEVALUE($D1505),Base!M$2)+1,0),"")</f>
        <v/>
      </c>
      <c r="P1503" s="23" t="str">
        <f>IF(AND(($D1505)&lt;&gt;"",($E1505)&lt;&gt;""),IF(MIN(DATEVALUE($E1505),Base!N$3)-MAX(DATEVALUE($D1505),Base!N$2)+1&gt;=0,MIN(DATEVALUE($E1505),Base!N$3)-MAX(DATEVALUE($D1505),Base!N$2)+1,0),"")</f>
        <v/>
      </c>
      <c r="Q1503" s="23" t="str">
        <f>IF(AND(($D1505)&lt;&gt;"",($E1505)&lt;&gt;""),IF(MIN(DATEVALUE($E1505),Base!O$3)-MAX(DATEVALUE($D1505),Base!O$2)+1&gt;=0,MIN(DATEVALUE($E1505),Base!O$3)-MAX(DATEVALUE($D1505),Base!O$2)+1,0),"")</f>
        <v/>
      </c>
      <c r="R1503" s="23" t="str">
        <f>IF(AND(($D1505)&lt;&gt;"",($E1505)&lt;&gt;""),IF(MIN(DATEVALUE($E1505),Base!P$3)-MAX(DATEVALUE($D1505),Base!P$2)+1&gt;=0,MIN(DATEVALUE($E1505),Base!P$3)-MAX(DATEVALUE($D1505),Base!P$2)+1,0),"")</f>
        <v/>
      </c>
      <c r="S1503" s="23" t="str">
        <f>IF(AND(($D1505)&lt;&gt;"",($E1505)&lt;&gt;""),IF(MIN(DATEVALUE($E1505),Base!Q$3)-MAX(DATEVALUE($D1505),Base!Q$2)+1&gt;=0,MIN(DATEVALUE($E1505),Base!Q$3)-MAX(DATEVALUE($D1505),Base!Q$2)+1,0),"")</f>
        <v/>
      </c>
      <c r="T1503" s="23" t="str">
        <f>IF(AND(($D1505)&lt;&gt;"",($E1505)&lt;&gt;""),IF(MIN(DATEVALUE($E1505),Base!R$3)-MAX(DATEVALUE($D1505),Base!R$2)+1&gt;=0,MIN(DATEVALUE($E1505),Base!R$3)-MAX(DATEVALUE($D1505),Base!R$2)+1,0),"")</f>
        <v/>
      </c>
      <c r="U1503" s="23" t="str">
        <f>IF(AND(($D1505)&lt;&gt;"",($E1505)&lt;&gt;""),IF(MIN(DATEVALUE($E1505),Base!S$3)-MAX(DATEVALUE($D1505),Base!S$2)+1&gt;=0,MIN(DATEVALUE($E1505),Base!S$3)-MAX(DATEVALUE($D1505),Base!S$2)+1,0),"")</f>
        <v/>
      </c>
      <c r="V1503" s="23" t="str">
        <f>IF(AND(($D1505)&lt;&gt;"",($E1505)&lt;&gt;""),IF(MIN(DATEVALUE($E1505),Base!T$3)-MAX(DATEVALUE($D1505),Base!T$2)+1&gt;=0,MIN(DATEVALUE($E1505),Base!T$3)-MAX(DATEVALUE($D1505),Base!T$2)+1,0),"")</f>
        <v/>
      </c>
      <c r="W1503" s="23" t="str">
        <f>IF(AND(($D1505)&lt;&gt;"",($E1505)&lt;&gt;""),IF(MIN(DATEVALUE($E1505),Base!U$3)-MAX(DATEVALUE($D1505),Base!U$2)+1&gt;=0,MIN(DATEVALUE($E1505),Base!U$3)-MAX(DATEVALUE($D1505),Base!U$2)+1,0),"")</f>
        <v/>
      </c>
      <c r="X1503" s="23" t="str">
        <f>IF(AND(($D1505)&lt;&gt;"",($E1505)&lt;&gt;""),IF(MIN(DATEVALUE($E1505),Base!V$3)-MAX(DATEVALUE($D1505),Base!V$2)+1&gt;=0,MIN(DATEVALUE($E1505),Base!V$3)-MAX(DATEVALUE($D1505),Base!V$2)+1,0),"")</f>
        <v/>
      </c>
      <c r="Y1503" s="20" t="str">
        <f>IF(AND(M1503&lt;&gt;"",$H1499&lt;&gt;"",$F1499&lt;&gt;""),M1503*$H1499*$F1499,"")</f>
        <v/>
      </c>
      <c r="Z1503" s="20" t="str">
        <f>IF(AND(N1503&lt;&gt;"",$H1498&lt;&gt;"",$F1498&lt;&gt;""),N1503*$H1498*$F1498,"")</f>
        <v/>
      </c>
      <c r="AA1503" s="20" t="str">
        <f>IF(AND(O1503&lt;&gt;"",$H1498&lt;&gt;"",$F1498&lt;&gt;""),O1503*$H1498*$F1498,"")</f>
        <v/>
      </c>
      <c r="AB1503" s="20" t="str">
        <f>IF(AND(P1503&lt;&gt;"",$H1498&lt;&gt;"",$F1498&lt;&gt;""),P1503*$H1498*$F1498,"")</f>
        <v/>
      </c>
      <c r="AC1503" s="20" t="str">
        <f>IF(AND(Q1503&lt;&gt;"",$H1498&lt;&gt;"",$F1498&lt;&gt;""),Q1503*$H1498*$F1498,"")</f>
        <v/>
      </c>
      <c r="AD1503" s="20" t="str">
        <f>IF(AND(R1503&lt;&gt;"",$H1498&lt;&gt;"",$F1498&lt;&gt;""),R1503*$H1498*$F1498,"")</f>
        <v/>
      </c>
      <c r="AE1503" s="20" t="str">
        <f>IF(AND(S1503&lt;&gt;"",$H1498&lt;&gt;"",$F1498&lt;&gt;""),S1503*$H1498*$F1498,"")</f>
        <v/>
      </c>
      <c r="AF1503" s="20" t="str">
        <f>IF(AND(T1503&lt;&gt;"",$H1498&lt;&gt;"",$F1498&lt;&gt;""),T1503*$H1498*$F1498,"")</f>
        <v/>
      </c>
      <c r="AG1503" s="20" t="str">
        <f>IF(AND(U1503&lt;&gt;"",$H1498&lt;&gt;"",$F1498&lt;&gt;""),U1503*$H1498*$F1498,"")</f>
        <v/>
      </c>
      <c r="AH1503" s="20" t="str">
        <f>IF(AND(V1503&lt;&gt;"",$H1498&lt;&gt;"",$F1498&lt;&gt;""),V1503*$H1498*$F1498,"")</f>
        <v/>
      </c>
      <c r="AI1503" s="20" t="str">
        <f>IF(AND(W1503&lt;&gt;"",$H1498&lt;&gt;"",$F1498&lt;&gt;""),W1503*$H1498*$F1498,"")</f>
        <v/>
      </c>
      <c r="AJ1503" s="20" t="str">
        <f>IF(AND(X1503&lt;&gt;"",$H1498&lt;&gt;"",$F1498&lt;&gt;""),X1503*$H1498*$F1498,"")</f>
        <v/>
      </c>
    </row>
    <row r="1504" spans="1:36" ht="23.25" customHeight="1" x14ac:dyDescent="0.25">
      <c r="A1504" s="24"/>
      <c r="B1504" s="24"/>
      <c r="J1504" s="20" t="str">
        <f t="shared" si="63"/>
        <v/>
      </c>
      <c r="K1504" s="20" t="str">
        <f t="shared" si="64"/>
        <v/>
      </c>
      <c r="L1504" s="20" t="str">
        <f>IF(D1499&lt;&gt;"",MONTH(D1499),"")</f>
        <v/>
      </c>
      <c r="M1504" s="23" t="str">
        <f>IF(AND(($D1506)&lt;&gt;"",($E1506)&lt;&gt;""),IF(MIN(DATEVALUE($E1506),Base!K$3)-MAX(DATEVALUE($D1506),Base!K$2)+1&gt;=0,MIN(DATEVALUE($E1506),Base!K$3)-MAX(DATEVALUE($D1506),Base!K$2)+1,0),"")</f>
        <v/>
      </c>
      <c r="N1504" s="23" t="str">
        <f>IF(AND(($D1506)&lt;&gt;"",($E1506)&lt;&gt;""),IF(MIN(DATEVALUE($E1506),Base!L$3)-MAX(DATEVALUE($D1506),Base!L$2)+1&gt;=0,MIN(DATEVALUE($E1506),Base!L$3)-MAX(DATEVALUE($D1506),Base!L$2)+1,0),"")</f>
        <v/>
      </c>
      <c r="O1504" s="23" t="str">
        <f>IF(AND(($D1506)&lt;&gt;"",($E1506)&lt;&gt;""),IF(MIN(DATEVALUE($E1506),Base!M$3)-MAX(DATEVALUE($D1506),Base!M$2)+1&gt;=0,MIN(DATEVALUE($E1506),Base!M$3)-MAX(DATEVALUE($D1506),Base!M$2)+1,0),"")</f>
        <v/>
      </c>
      <c r="P1504" s="23" t="str">
        <f>IF(AND(($D1506)&lt;&gt;"",($E1506)&lt;&gt;""),IF(MIN(DATEVALUE($E1506),Base!N$3)-MAX(DATEVALUE($D1506),Base!N$2)+1&gt;=0,MIN(DATEVALUE($E1506),Base!N$3)-MAX(DATEVALUE($D1506),Base!N$2)+1,0),"")</f>
        <v/>
      </c>
      <c r="Q1504" s="23" t="str">
        <f>IF(AND(($D1506)&lt;&gt;"",($E1506)&lt;&gt;""),IF(MIN(DATEVALUE($E1506),Base!O$3)-MAX(DATEVALUE($D1506),Base!O$2)+1&gt;=0,MIN(DATEVALUE($E1506),Base!O$3)-MAX(DATEVALUE($D1506),Base!O$2)+1,0),"")</f>
        <v/>
      </c>
      <c r="R1504" s="23" t="str">
        <f>IF(AND(($D1506)&lt;&gt;"",($E1506)&lt;&gt;""),IF(MIN(DATEVALUE($E1506),Base!P$3)-MAX(DATEVALUE($D1506),Base!P$2)+1&gt;=0,MIN(DATEVALUE($E1506),Base!P$3)-MAX(DATEVALUE($D1506),Base!P$2)+1,0),"")</f>
        <v/>
      </c>
      <c r="S1504" s="23" t="str">
        <f>IF(AND(($D1506)&lt;&gt;"",($E1506)&lt;&gt;""),IF(MIN(DATEVALUE($E1506),Base!Q$3)-MAX(DATEVALUE($D1506),Base!Q$2)+1&gt;=0,MIN(DATEVALUE($E1506),Base!Q$3)-MAX(DATEVALUE($D1506),Base!Q$2)+1,0),"")</f>
        <v/>
      </c>
      <c r="T1504" s="23" t="str">
        <f>IF(AND(($D1506)&lt;&gt;"",($E1506)&lt;&gt;""),IF(MIN(DATEVALUE($E1506),Base!R$3)-MAX(DATEVALUE($D1506),Base!R$2)+1&gt;=0,MIN(DATEVALUE($E1506),Base!R$3)-MAX(DATEVALUE($D1506),Base!R$2)+1,0),"")</f>
        <v/>
      </c>
      <c r="U1504" s="23" t="str">
        <f>IF(AND(($D1506)&lt;&gt;"",($E1506)&lt;&gt;""),IF(MIN(DATEVALUE($E1506),Base!S$3)-MAX(DATEVALUE($D1506),Base!S$2)+1&gt;=0,MIN(DATEVALUE($E1506),Base!S$3)-MAX(DATEVALUE($D1506),Base!S$2)+1,0),"")</f>
        <v/>
      </c>
      <c r="V1504" s="23" t="str">
        <f>IF(AND(($D1506)&lt;&gt;"",($E1506)&lt;&gt;""),IF(MIN(DATEVALUE($E1506),Base!T$3)-MAX(DATEVALUE($D1506),Base!T$2)+1&gt;=0,MIN(DATEVALUE($E1506),Base!T$3)-MAX(DATEVALUE($D1506),Base!T$2)+1,0),"")</f>
        <v/>
      </c>
      <c r="W1504" s="23" t="str">
        <f>IF(AND(($D1506)&lt;&gt;"",($E1506)&lt;&gt;""),IF(MIN(DATEVALUE($E1506),Base!U$3)-MAX(DATEVALUE($D1506),Base!U$2)+1&gt;=0,MIN(DATEVALUE($E1506),Base!U$3)-MAX(DATEVALUE($D1506),Base!U$2)+1,0),"")</f>
        <v/>
      </c>
      <c r="X1504" s="23" t="str">
        <f>IF(AND(($D1506)&lt;&gt;"",($E1506)&lt;&gt;""),IF(MIN(DATEVALUE($E1506),Base!V$3)-MAX(DATEVALUE($D1506),Base!V$2)+1&gt;=0,MIN(DATEVALUE($E1506),Base!V$3)-MAX(DATEVALUE($D1506),Base!V$2)+1,0),"")</f>
        <v/>
      </c>
      <c r="Y1504" s="20" t="str">
        <f>IF(AND(M1504&lt;&gt;"",$H1500&lt;&gt;"",$F1500&lt;&gt;""),M1504*$H1500*$F1500,"")</f>
        <v/>
      </c>
      <c r="Z1504" s="20" t="str">
        <f>IF(AND(N1504&lt;&gt;"",$H1499&lt;&gt;"",$F1499&lt;&gt;""),N1504*$H1499*$F1499,"")</f>
        <v/>
      </c>
      <c r="AA1504" s="20" t="str">
        <f>IF(AND(O1504&lt;&gt;"",$H1499&lt;&gt;"",$F1499&lt;&gt;""),O1504*$H1499*$F1499,"")</f>
        <v/>
      </c>
      <c r="AB1504" s="20" t="str">
        <f>IF(AND(P1504&lt;&gt;"",$H1499&lt;&gt;"",$F1499&lt;&gt;""),P1504*$H1499*$F1499,"")</f>
        <v/>
      </c>
      <c r="AC1504" s="20" t="str">
        <f>IF(AND(Q1504&lt;&gt;"",$H1499&lt;&gt;"",$F1499&lt;&gt;""),Q1504*$H1499*$F1499,"")</f>
        <v/>
      </c>
      <c r="AD1504" s="20" t="str">
        <f>IF(AND(R1504&lt;&gt;"",$H1499&lt;&gt;"",$F1499&lt;&gt;""),R1504*$H1499*$F1499,"")</f>
        <v/>
      </c>
      <c r="AE1504" s="20" t="str">
        <f>IF(AND(S1504&lt;&gt;"",$H1499&lt;&gt;"",$F1499&lt;&gt;""),S1504*$H1499*$F1499,"")</f>
        <v/>
      </c>
      <c r="AF1504" s="20" t="str">
        <f>IF(AND(T1504&lt;&gt;"",$H1499&lt;&gt;"",$F1499&lt;&gt;""),T1504*$H1499*$F1499,"")</f>
        <v/>
      </c>
      <c r="AG1504" s="20" t="str">
        <f>IF(AND(U1504&lt;&gt;"",$H1499&lt;&gt;"",$F1499&lt;&gt;""),U1504*$H1499*$F1499,"")</f>
        <v/>
      </c>
      <c r="AH1504" s="20" t="str">
        <f>IF(AND(V1504&lt;&gt;"",$H1499&lt;&gt;"",$F1499&lt;&gt;""),V1504*$H1499*$F1499,"")</f>
        <v/>
      </c>
      <c r="AI1504" s="20" t="str">
        <f>IF(AND(W1504&lt;&gt;"",$H1499&lt;&gt;"",$F1499&lt;&gt;""),W1504*$H1499*$F1499,"")</f>
        <v/>
      </c>
      <c r="AJ1504" s="20" t="str">
        <f>IF(AND(X1504&lt;&gt;"",$H1499&lt;&gt;"",$F1499&lt;&gt;""),X1504*$H1499*$F1499,"")</f>
        <v/>
      </c>
    </row>
    <row r="1505" spans="1:36" ht="23.25" customHeight="1" x14ac:dyDescent="0.25">
      <c r="A1505" s="24"/>
      <c r="B1505" s="24"/>
      <c r="J1505" s="20" t="str">
        <f t="shared" si="63"/>
        <v/>
      </c>
      <c r="K1505" s="20" t="str">
        <f t="shared" si="64"/>
        <v/>
      </c>
      <c r="L1505" s="20" t="str">
        <f>IF(D1500&lt;&gt;"",MONTH(D1500),"")</f>
        <v/>
      </c>
      <c r="M1505" s="23" t="str">
        <f>IF(AND(($D1507)&lt;&gt;"",($E1507)&lt;&gt;""),IF(MIN(DATEVALUE($E1507),Base!K$3)-MAX(DATEVALUE($D1507),Base!K$2)+1&gt;=0,MIN(DATEVALUE($E1507),Base!K$3)-MAX(DATEVALUE($D1507),Base!K$2)+1,0),"")</f>
        <v/>
      </c>
      <c r="N1505" s="23" t="str">
        <f>IF(AND(($D1507)&lt;&gt;"",($E1507)&lt;&gt;""),IF(MIN(DATEVALUE($E1507),Base!L$3)-MAX(DATEVALUE($D1507),Base!L$2)+1&gt;=0,MIN(DATEVALUE($E1507),Base!L$3)-MAX(DATEVALUE($D1507),Base!L$2)+1,0),"")</f>
        <v/>
      </c>
      <c r="O1505" s="23" t="str">
        <f>IF(AND(($D1507)&lt;&gt;"",($E1507)&lt;&gt;""),IF(MIN(DATEVALUE($E1507),Base!M$3)-MAX(DATEVALUE($D1507),Base!M$2)+1&gt;=0,MIN(DATEVALUE($E1507),Base!M$3)-MAX(DATEVALUE($D1507),Base!M$2)+1,0),"")</f>
        <v/>
      </c>
      <c r="P1505" s="23" t="str">
        <f>IF(AND(($D1507)&lt;&gt;"",($E1507)&lt;&gt;""),IF(MIN(DATEVALUE($E1507),Base!N$3)-MAX(DATEVALUE($D1507),Base!N$2)+1&gt;=0,MIN(DATEVALUE($E1507),Base!N$3)-MAX(DATEVALUE($D1507),Base!N$2)+1,0),"")</f>
        <v/>
      </c>
      <c r="Q1505" s="23" t="str">
        <f>IF(AND(($D1507)&lt;&gt;"",($E1507)&lt;&gt;""),IF(MIN(DATEVALUE($E1507),Base!O$3)-MAX(DATEVALUE($D1507),Base!O$2)+1&gt;=0,MIN(DATEVALUE($E1507),Base!O$3)-MAX(DATEVALUE($D1507),Base!O$2)+1,0),"")</f>
        <v/>
      </c>
      <c r="R1505" s="23" t="str">
        <f>IF(AND(($D1507)&lt;&gt;"",($E1507)&lt;&gt;""),IF(MIN(DATEVALUE($E1507),Base!P$3)-MAX(DATEVALUE($D1507),Base!P$2)+1&gt;=0,MIN(DATEVALUE($E1507),Base!P$3)-MAX(DATEVALUE($D1507),Base!P$2)+1,0),"")</f>
        <v/>
      </c>
      <c r="S1505" s="23" t="str">
        <f>IF(AND(($D1507)&lt;&gt;"",($E1507)&lt;&gt;""),IF(MIN(DATEVALUE($E1507),Base!Q$3)-MAX(DATEVALUE($D1507),Base!Q$2)+1&gt;=0,MIN(DATEVALUE($E1507),Base!Q$3)-MAX(DATEVALUE($D1507),Base!Q$2)+1,0),"")</f>
        <v/>
      </c>
      <c r="T1505" s="23" t="str">
        <f>IF(AND(($D1507)&lt;&gt;"",($E1507)&lt;&gt;""),IF(MIN(DATEVALUE($E1507),Base!R$3)-MAX(DATEVALUE($D1507),Base!R$2)+1&gt;=0,MIN(DATEVALUE($E1507),Base!R$3)-MAX(DATEVALUE($D1507),Base!R$2)+1,0),"")</f>
        <v/>
      </c>
      <c r="U1505" s="23" t="str">
        <f>IF(AND(($D1507)&lt;&gt;"",($E1507)&lt;&gt;""),IF(MIN(DATEVALUE($E1507),Base!S$3)-MAX(DATEVALUE($D1507),Base!S$2)+1&gt;=0,MIN(DATEVALUE($E1507),Base!S$3)-MAX(DATEVALUE($D1507),Base!S$2)+1,0),"")</f>
        <v/>
      </c>
      <c r="V1505" s="23" t="str">
        <f>IF(AND(($D1507)&lt;&gt;"",($E1507)&lt;&gt;""),IF(MIN(DATEVALUE($E1507),Base!T$3)-MAX(DATEVALUE($D1507),Base!T$2)+1&gt;=0,MIN(DATEVALUE($E1507),Base!T$3)-MAX(DATEVALUE($D1507),Base!T$2)+1,0),"")</f>
        <v/>
      </c>
      <c r="W1505" s="23" t="str">
        <f>IF(AND(($D1507)&lt;&gt;"",($E1507)&lt;&gt;""),IF(MIN(DATEVALUE($E1507),Base!U$3)-MAX(DATEVALUE($D1507),Base!U$2)+1&gt;=0,MIN(DATEVALUE($E1507),Base!U$3)-MAX(DATEVALUE($D1507),Base!U$2)+1,0),"")</f>
        <v/>
      </c>
      <c r="X1505" s="23" t="str">
        <f>IF(AND(($D1507)&lt;&gt;"",($E1507)&lt;&gt;""),IF(MIN(DATEVALUE($E1507),Base!V$3)-MAX(DATEVALUE($D1507),Base!V$2)+1&gt;=0,MIN(DATEVALUE($E1507),Base!V$3)-MAX(DATEVALUE($D1507),Base!V$2)+1,0),"")</f>
        <v/>
      </c>
      <c r="Y1505" s="20" t="str">
        <f>IF(AND(M1505&lt;&gt;"",$H1501&lt;&gt;"",$F1501&lt;&gt;""),M1505*$H1501*$F1501,"")</f>
        <v/>
      </c>
      <c r="Z1505" s="20" t="str">
        <f>IF(AND(N1505&lt;&gt;"",$H1500&lt;&gt;"",$F1500&lt;&gt;""),N1505*$H1500*$F1500,"")</f>
        <v/>
      </c>
      <c r="AA1505" s="20" t="str">
        <f>IF(AND(O1505&lt;&gt;"",$H1500&lt;&gt;"",$F1500&lt;&gt;""),O1505*$H1500*$F1500,"")</f>
        <v/>
      </c>
      <c r="AB1505" s="20" t="str">
        <f>IF(AND(P1505&lt;&gt;"",$H1500&lt;&gt;"",$F1500&lt;&gt;""),P1505*$H1500*$F1500,"")</f>
        <v/>
      </c>
      <c r="AC1505" s="20" t="str">
        <f>IF(AND(Q1505&lt;&gt;"",$H1500&lt;&gt;"",$F1500&lt;&gt;""),Q1505*$H1500*$F1500,"")</f>
        <v/>
      </c>
      <c r="AD1505" s="20" t="str">
        <f>IF(AND(R1505&lt;&gt;"",$H1500&lt;&gt;"",$F1500&lt;&gt;""),R1505*$H1500*$F1500,"")</f>
        <v/>
      </c>
      <c r="AE1505" s="20" t="str">
        <f>IF(AND(S1505&lt;&gt;"",$H1500&lt;&gt;"",$F1500&lt;&gt;""),S1505*$H1500*$F1500,"")</f>
        <v/>
      </c>
      <c r="AF1505" s="20" t="str">
        <f>IF(AND(T1505&lt;&gt;"",$H1500&lt;&gt;"",$F1500&lt;&gt;""),T1505*$H1500*$F1500,"")</f>
        <v/>
      </c>
      <c r="AG1505" s="20" t="str">
        <f>IF(AND(U1505&lt;&gt;"",$H1500&lt;&gt;"",$F1500&lt;&gt;""),U1505*$H1500*$F1500,"")</f>
        <v/>
      </c>
      <c r="AH1505" s="20" t="str">
        <f>IF(AND(V1505&lt;&gt;"",$H1500&lt;&gt;"",$F1500&lt;&gt;""),V1505*$H1500*$F1500,"")</f>
        <v/>
      </c>
      <c r="AI1505" s="20" t="str">
        <f>IF(AND(W1505&lt;&gt;"",$H1500&lt;&gt;"",$F1500&lt;&gt;""),W1505*$H1500*$F1500,"")</f>
        <v/>
      </c>
      <c r="AJ1505" s="20" t="str">
        <f>IF(AND(X1505&lt;&gt;"",$H1500&lt;&gt;"",$F1500&lt;&gt;""),X1505*$H1500*$F1500,"")</f>
        <v/>
      </c>
    </row>
    <row r="1506" spans="1:36" ht="23.25" customHeight="1" x14ac:dyDescent="0.25">
      <c r="A1506" s="24"/>
      <c r="B1506" s="24"/>
      <c r="J1506" s="20" t="str">
        <f t="shared" si="63"/>
        <v/>
      </c>
      <c r="K1506" s="20" t="str">
        <f t="shared" si="64"/>
        <v/>
      </c>
      <c r="L1506" s="20" t="str">
        <f>IF(D1501&lt;&gt;"",MONTH(D1501),"")</f>
        <v/>
      </c>
      <c r="M1506" s="23" t="str">
        <f>IF(AND(($D1508)&lt;&gt;"",($E1508)&lt;&gt;""),IF(MIN(DATEVALUE($E1508),Base!K$3)-MAX(DATEVALUE($D1508),Base!K$2)+1&gt;=0,MIN(DATEVALUE($E1508),Base!K$3)-MAX(DATEVALUE($D1508),Base!K$2)+1,0),"")</f>
        <v/>
      </c>
      <c r="N1506" s="23" t="str">
        <f>IF(AND(($D1508)&lt;&gt;"",($E1508)&lt;&gt;""),IF(MIN(DATEVALUE($E1508),Base!L$3)-MAX(DATEVALUE($D1508),Base!L$2)+1&gt;=0,MIN(DATEVALUE($E1508),Base!L$3)-MAX(DATEVALUE($D1508),Base!L$2)+1,0),"")</f>
        <v/>
      </c>
      <c r="O1506" s="23" t="str">
        <f>IF(AND(($D1508)&lt;&gt;"",($E1508)&lt;&gt;""),IF(MIN(DATEVALUE($E1508),Base!M$3)-MAX(DATEVALUE($D1508),Base!M$2)+1&gt;=0,MIN(DATEVALUE($E1508),Base!M$3)-MAX(DATEVALUE($D1508),Base!M$2)+1,0),"")</f>
        <v/>
      </c>
      <c r="P1506" s="23" t="str">
        <f>IF(AND(($D1508)&lt;&gt;"",($E1508)&lt;&gt;""),IF(MIN(DATEVALUE($E1508),Base!N$3)-MAX(DATEVALUE($D1508),Base!N$2)+1&gt;=0,MIN(DATEVALUE($E1508),Base!N$3)-MAX(DATEVALUE($D1508),Base!N$2)+1,0),"")</f>
        <v/>
      </c>
      <c r="Q1506" s="23" t="str">
        <f>IF(AND(($D1508)&lt;&gt;"",($E1508)&lt;&gt;""),IF(MIN(DATEVALUE($E1508),Base!O$3)-MAX(DATEVALUE($D1508),Base!O$2)+1&gt;=0,MIN(DATEVALUE($E1508),Base!O$3)-MAX(DATEVALUE($D1508),Base!O$2)+1,0),"")</f>
        <v/>
      </c>
      <c r="R1506" s="23" t="str">
        <f>IF(AND(($D1508)&lt;&gt;"",($E1508)&lt;&gt;""),IF(MIN(DATEVALUE($E1508),Base!P$3)-MAX(DATEVALUE($D1508),Base!P$2)+1&gt;=0,MIN(DATEVALUE($E1508),Base!P$3)-MAX(DATEVALUE($D1508),Base!P$2)+1,0),"")</f>
        <v/>
      </c>
      <c r="S1506" s="23" t="str">
        <f>IF(AND(($D1508)&lt;&gt;"",($E1508)&lt;&gt;""),IF(MIN(DATEVALUE($E1508),Base!Q$3)-MAX(DATEVALUE($D1508),Base!Q$2)+1&gt;=0,MIN(DATEVALUE($E1508),Base!Q$3)-MAX(DATEVALUE($D1508),Base!Q$2)+1,0),"")</f>
        <v/>
      </c>
      <c r="T1506" s="23" t="str">
        <f>IF(AND(($D1508)&lt;&gt;"",($E1508)&lt;&gt;""),IF(MIN(DATEVALUE($E1508),Base!R$3)-MAX(DATEVALUE($D1508),Base!R$2)+1&gt;=0,MIN(DATEVALUE($E1508),Base!R$3)-MAX(DATEVALUE($D1508),Base!R$2)+1,0),"")</f>
        <v/>
      </c>
      <c r="U1506" s="23" t="str">
        <f>IF(AND(($D1508)&lt;&gt;"",($E1508)&lt;&gt;""),IF(MIN(DATEVALUE($E1508),Base!S$3)-MAX(DATEVALUE($D1508),Base!S$2)+1&gt;=0,MIN(DATEVALUE($E1508),Base!S$3)-MAX(DATEVALUE($D1508),Base!S$2)+1,0),"")</f>
        <v/>
      </c>
      <c r="V1506" s="23" t="str">
        <f>IF(AND(($D1508)&lt;&gt;"",($E1508)&lt;&gt;""),IF(MIN(DATEVALUE($E1508),Base!T$3)-MAX(DATEVALUE($D1508),Base!T$2)+1&gt;=0,MIN(DATEVALUE($E1508),Base!T$3)-MAX(DATEVALUE($D1508),Base!T$2)+1,0),"")</f>
        <v/>
      </c>
      <c r="W1506" s="23" t="str">
        <f>IF(AND(($D1508)&lt;&gt;"",($E1508)&lt;&gt;""),IF(MIN(DATEVALUE($E1508),Base!U$3)-MAX(DATEVALUE($D1508),Base!U$2)+1&gt;=0,MIN(DATEVALUE($E1508),Base!U$3)-MAX(DATEVALUE($D1508),Base!U$2)+1,0),"")</f>
        <v/>
      </c>
      <c r="X1506" s="23" t="str">
        <f>IF(AND(($D1508)&lt;&gt;"",($E1508)&lt;&gt;""),IF(MIN(DATEVALUE($E1508),Base!V$3)-MAX(DATEVALUE($D1508),Base!V$2)+1&gt;=0,MIN(DATEVALUE($E1508),Base!V$3)-MAX(DATEVALUE($D1508),Base!V$2)+1,0),"")</f>
        <v/>
      </c>
      <c r="Y1506" s="20" t="str">
        <f>IF(AND(M1506&lt;&gt;"",$H1502&lt;&gt;"",$F1502&lt;&gt;""),M1506*$H1502*$F1502,"")</f>
        <v/>
      </c>
      <c r="Z1506" s="20" t="str">
        <f>IF(AND(N1506&lt;&gt;"",$H1501&lt;&gt;"",$F1501&lt;&gt;""),N1506*$H1501*$F1501,"")</f>
        <v/>
      </c>
      <c r="AA1506" s="20" t="str">
        <f>IF(AND(O1506&lt;&gt;"",$H1501&lt;&gt;"",$F1501&lt;&gt;""),O1506*$H1501*$F1501,"")</f>
        <v/>
      </c>
      <c r="AB1506" s="20" t="str">
        <f>IF(AND(P1506&lt;&gt;"",$H1501&lt;&gt;"",$F1501&lt;&gt;""),P1506*$H1501*$F1501,"")</f>
        <v/>
      </c>
      <c r="AC1506" s="20" t="str">
        <f>IF(AND(Q1506&lt;&gt;"",$H1501&lt;&gt;"",$F1501&lt;&gt;""),Q1506*$H1501*$F1501,"")</f>
        <v/>
      </c>
      <c r="AD1506" s="20" t="str">
        <f>IF(AND(R1506&lt;&gt;"",$H1501&lt;&gt;"",$F1501&lt;&gt;""),R1506*$H1501*$F1501,"")</f>
        <v/>
      </c>
      <c r="AE1506" s="20" t="str">
        <f>IF(AND(S1506&lt;&gt;"",$H1501&lt;&gt;"",$F1501&lt;&gt;""),S1506*$H1501*$F1501,"")</f>
        <v/>
      </c>
      <c r="AF1506" s="20" t="str">
        <f>IF(AND(T1506&lt;&gt;"",$H1501&lt;&gt;"",$F1501&lt;&gt;""),T1506*$H1501*$F1501,"")</f>
        <v/>
      </c>
      <c r="AG1506" s="20" t="str">
        <f>IF(AND(U1506&lt;&gt;"",$H1501&lt;&gt;"",$F1501&lt;&gt;""),U1506*$H1501*$F1501,"")</f>
        <v/>
      </c>
      <c r="AH1506" s="20" t="str">
        <f>IF(AND(V1506&lt;&gt;"",$H1501&lt;&gt;"",$F1501&lt;&gt;""),V1506*$H1501*$F1501,"")</f>
        <v/>
      </c>
      <c r="AI1506" s="20" t="str">
        <f>IF(AND(W1506&lt;&gt;"",$H1501&lt;&gt;"",$F1501&lt;&gt;""),W1506*$H1501*$F1501,"")</f>
        <v/>
      </c>
      <c r="AJ1506" s="20" t="str">
        <f>IF(AND(X1506&lt;&gt;"",$H1501&lt;&gt;"",$F1501&lt;&gt;""),X1506*$H1501*$F1501,"")</f>
        <v/>
      </c>
    </row>
    <row r="1507" spans="1:36" ht="23.25" customHeight="1" x14ac:dyDescent="0.25">
      <c r="A1507" s="24"/>
      <c r="B1507" s="24"/>
      <c r="J1507" s="20" t="str">
        <f t="shared" si="63"/>
        <v/>
      </c>
      <c r="K1507" s="20" t="str">
        <f t="shared" si="64"/>
        <v/>
      </c>
      <c r="L1507" s="20" t="str">
        <f>IF(D1502&lt;&gt;"",MONTH(D1502),"")</f>
        <v/>
      </c>
      <c r="M1507" s="23" t="str">
        <f>IF(AND(($D1509)&lt;&gt;"",($E1509)&lt;&gt;""),IF(MIN(DATEVALUE($E1509),Base!K$3)-MAX(DATEVALUE($D1509),Base!K$2)+1&gt;=0,MIN(DATEVALUE($E1509),Base!K$3)-MAX(DATEVALUE($D1509),Base!K$2)+1,0),"")</f>
        <v/>
      </c>
      <c r="N1507" s="23" t="str">
        <f>IF(AND(($D1509)&lt;&gt;"",($E1509)&lt;&gt;""),IF(MIN(DATEVALUE($E1509),Base!L$3)-MAX(DATEVALUE($D1509),Base!L$2)+1&gt;=0,MIN(DATEVALUE($E1509),Base!L$3)-MAX(DATEVALUE($D1509),Base!L$2)+1,0),"")</f>
        <v/>
      </c>
      <c r="O1507" s="23" t="str">
        <f>IF(AND(($D1509)&lt;&gt;"",($E1509)&lt;&gt;""),IF(MIN(DATEVALUE($E1509),Base!M$3)-MAX(DATEVALUE($D1509),Base!M$2)+1&gt;=0,MIN(DATEVALUE($E1509),Base!M$3)-MAX(DATEVALUE($D1509),Base!M$2)+1,0),"")</f>
        <v/>
      </c>
      <c r="P1507" s="23" t="str">
        <f>IF(AND(($D1509)&lt;&gt;"",($E1509)&lt;&gt;""),IF(MIN(DATEVALUE($E1509),Base!N$3)-MAX(DATEVALUE($D1509),Base!N$2)+1&gt;=0,MIN(DATEVALUE($E1509),Base!N$3)-MAX(DATEVALUE($D1509),Base!N$2)+1,0),"")</f>
        <v/>
      </c>
      <c r="Q1507" s="23" t="str">
        <f>IF(AND(($D1509)&lt;&gt;"",($E1509)&lt;&gt;""),IF(MIN(DATEVALUE($E1509),Base!O$3)-MAX(DATEVALUE($D1509),Base!O$2)+1&gt;=0,MIN(DATEVALUE($E1509),Base!O$3)-MAX(DATEVALUE($D1509),Base!O$2)+1,0),"")</f>
        <v/>
      </c>
      <c r="R1507" s="23" t="str">
        <f>IF(AND(($D1509)&lt;&gt;"",($E1509)&lt;&gt;""),IF(MIN(DATEVALUE($E1509),Base!P$3)-MAX(DATEVALUE($D1509),Base!P$2)+1&gt;=0,MIN(DATEVALUE($E1509),Base!P$3)-MAX(DATEVALUE($D1509),Base!P$2)+1,0),"")</f>
        <v/>
      </c>
      <c r="S1507" s="23" t="str">
        <f>IF(AND(($D1509)&lt;&gt;"",($E1509)&lt;&gt;""),IF(MIN(DATEVALUE($E1509),Base!Q$3)-MAX(DATEVALUE($D1509),Base!Q$2)+1&gt;=0,MIN(DATEVALUE($E1509),Base!Q$3)-MAX(DATEVALUE($D1509),Base!Q$2)+1,0),"")</f>
        <v/>
      </c>
      <c r="T1507" s="23" t="str">
        <f>IF(AND(($D1509)&lt;&gt;"",($E1509)&lt;&gt;""),IF(MIN(DATEVALUE($E1509),Base!R$3)-MAX(DATEVALUE($D1509),Base!R$2)+1&gt;=0,MIN(DATEVALUE($E1509),Base!R$3)-MAX(DATEVALUE($D1509),Base!R$2)+1,0),"")</f>
        <v/>
      </c>
      <c r="U1507" s="23" t="str">
        <f>IF(AND(($D1509)&lt;&gt;"",($E1509)&lt;&gt;""),IF(MIN(DATEVALUE($E1509),Base!S$3)-MAX(DATEVALUE($D1509),Base!S$2)+1&gt;=0,MIN(DATEVALUE($E1509),Base!S$3)-MAX(DATEVALUE($D1509),Base!S$2)+1,0),"")</f>
        <v/>
      </c>
      <c r="V1507" s="23" t="str">
        <f>IF(AND(($D1509)&lt;&gt;"",($E1509)&lt;&gt;""),IF(MIN(DATEVALUE($E1509),Base!T$3)-MAX(DATEVALUE($D1509),Base!T$2)+1&gt;=0,MIN(DATEVALUE($E1509),Base!T$3)-MAX(DATEVALUE($D1509),Base!T$2)+1,0),"")</f>
        <v/>
      </c>
      <c r="W1507" s="23" t="str">
        <f>IF(AND(($D1509)&lt;&gt;"",($E1509)&lt;&gt;""),IF(MIN(DATEVALUE($E1509),Base!U$3)-MAX(DATEVALUE($D1509),Base!U$2)+1&gt;=0,MIN(DATEVALUE($E1509),Base!U$3)-MAX(DATEVALUE($D1509),Base!U$2)+1,0),"")</f>
        <v/>
      </c>
      <c r="X1507" s="23" t="str">
        <f>IF(AND(($D1509)&lt;&gt;"",($E1509)&lt;&gt;""),IF(MIN(DATEVALUE($E1509),Base!V$3)-MAX(DATEVALUE($D1509),Base!V$2)+1&gt;=0,MIN(DATEVALUE($E1509),Base!V$3)-MAX(DATEVALUE($D1509),Base!V$2)+1,0),"")</f>
        <v/>
      </c>
      <c r="Y1507" s="20" t="str">
        <f>IF(AND(M1507&lt;&gt;"",$H1503&lt;&gt;"",$F1503&lt;&gt;""),M1507*$H1503*$F1503,"")</f>
        <v/>
      </c>
      <c r="Z1507" s="20" t="str">
        <f>IF(AND(N1507&lt;&gt;"",$H1502&lt;&gt;"",$F1502&lt;&gt;""),N1507*$H1502*$F1502,"")</f>
        <v/>
      </c>
      <c r="AA1507" s="20" t="str">
        <f>IF(AND(O1507&lt;&gt;"",$H1502&lt;&gt;"",$F1502&lt;&gt;""),O1507*$H1502*$F1502,"")</f>
        <v/>
      </c>
      <c r="AB1507" s="20" t="str">
        <f>IF(AND(P1507&lt;&gt;"",$H1502&lt;&gt;"",$F1502&lt;&gt;""),P1507*$H1502*$F1502,"")</f>
        <v/>
      </c>
      <c r="AC1507" s="20" t="str">
        <f>IF(AND(Q1507&lt;&gt;"",$H1502&lt;&gt;"",$F1502&lt;&gt;""),Q1507*$H1502*$F1502,"")</f>
        <v/>
      </c>
      <c r="AD1507" s="20" t="str">
        <f>IF(AND(R1507&lt;&gt;"",$H1502&lt;&gt;"",$F1502&lt;&gt;""),R1507*$H1502*$F1502,"")</f>
        <v/>
      </c>
      <c r="AE1507" s="20" t="str">
        <f>IF(AND(S1507&lt;&gt;"",$H1502&lt;&gt;"",$F1502&lt;&gt;""),S1507*$H1502*$F1502,"")</f>
        <v/>
      </c>
      <c r="AF1507" s="20" t="str">
        <f>IF(AND(T1507&lt;&gt;"",$H1502&lt;&gt;"",$F1502&lt;&gt;""),T1507*$H1502*$F1502,"")</f>
        <v/>
      </c>
      <c r="AG1507" s="20" t="str">
        <f>IF(AND(U1507&lt;&gt;"",$H1502&lt;&gt;"",$F1502&lt;&gt;""),U1507*$H1502*$F1502,"")</f>
        <v/>
      </c>
      <c r="AH1507" s="20" t="str">
        <f>IF(AND(V1507&lt;&gt;"",$H1502&lt;&gt;"",$F1502&lt;&gt;""),V1507*$H1502*$F1502,"")</f>
        <v/>
      </c>
      <c r="AI1507" s="20" t="str">
        <f>IF(AND(W1507&lt;&gt;"",$H1502&lt;&gt;"",$F1502&lt;&gt;""),W1507*$H1502*$F1502,"")</f>
        <v/>
      </c>
      <c r="AJ1507" s="20" t="str">
        <f>IF(AND(X1507&lt;&gt;"",$H1502&lt;&gt;"",$F1502&lt;&gt;""),X1507*$H1502*$F1502,"")</f>
        <v/>
      </c>
    </row>
    <row r="1508" spans="1:36" ht="23.25" customHeight="1" x14ac:dyDescent="0.25">
      <c r="A1508" s="24"/>
      <c r="B1508" s="24"/>
      <c r="J1508" s="20" t="str">
        <f t="shared" si="63"/>
        <v/>
      </c>
      <c r="K1508" s="20" t="str">
        <f t="shared" si="64"/>
        <v/>
      </c>
      <c r="L1508" s="20" t="str">
        <f>IF(D1503&lt;&gt;"",MONTH(D1503),"")</f>
        <v/>
      </c>
      <c r="M1508" s="23" t="str">
        <f>IF(AND(($D1510)&lt;&gt;"",($E1510)&lt;&gt;""),IF(MIN(DATEVALUE($E1510),Base!K$3)-MAX(DATEVALUE($D1510),Base!K$2)+1&gt;=0,MIN(DATEVALUE($E1510),Base!K$3)-MAX(DATEVALUE($D1510),Base!K$2)+1,0),"")</f>
        <v/>
      </c>
      <c r="N1508" s="23" t="str">
        <f>IF(AND(($D1510)&lt;&gt;"",($E1510)&lt;&gt;""),IF(MIN(DATEVALUE($E1510),Base!L$3)-MAX(DATEVALUE($D1510),Base!L$2)+1&gt;=0,MIN(DATEVALUE($E1510),Base!L$3)-MAX(DATEVALUE($D1510),Base!L$2)+1,0),"")</f>
        <v/>
      </c>
      <c r="O1508" s="23" t="str">
        <f>IF(AND(($D1510)&lt;&gt;"",($E1510)&lt;&gt;""),IF(MIN(DATEVALUE($E1510),Base!M$3)-MAX(DATEVALUE($D1510),Base!M$2)+1&gt;=0,MIN(DATEVALUE($E1510),Base!M$3)-MAX(DATEVALUE($D1510),Base!M$2)+1,0),"")</f>
        <v/>
      </c>
      <c r="P1508" s="23" t="str">
        <f>IF(AND(($D1510)&lt;&gt;"",($E1510)&lt;&gt;""),IF(MIN(DATEVALUE($E1510),Base!N$3)-MAX(DATEVALUE($D1510),Base!N$2)+1&gt;=0,MIN(DATEVALUE($E1510),Base!N$3)-MAX(DATEVALUE($D1510),Base!N$2)+1,0),"")</f>
        <v/>
      </c>
      <c r="Q1508" s="23" t="str">
        <f>IF(AND(($D1510)&lt;&gt;"",($E1510)&lt;&gt;""),IF(MIN(DATEVALUE($E1510),Base!O$3)-MAX(DATEVALUE($D1510),Base!O$2)+1&gt;=0,MIN(DATEVALUE($E1510),Base!O$3)-MAX(DATEVALUE($D1510),Base!O$2)+1,0),"")</f>
        <v/>
      </c>
      <c r="R1508" s="23" t="str">
        <f>IF(AND(($D1510)&lt;&gt;"",($E1510)&lt;&gt;""),IF(MIN(DATEVALUE($E1510),Base!P$3)-MAX(DATEVALUE($D1510),Base!P$2)+1&gt;=0,MIN(DATEVALUE($E1510),Base!P$3)-MAX(DATEVALUE($D1510),Base!P$2)+1,0),"")</f>
        <v/>
      </c>
      <c r="S1508" s="23" t="str">
        <f>IF(AND(($D1510)&lt;&gt;"",($E1510)&lt;&gt;""),IF(MIN(DATEVALUE($E1510),Base!Q$3)-MAX(DATEVALUE($D1510),Base!Q$2)+1&gt;=0,MIN(DATEVALUE($E1510),Base!Q$3)-MAX(DATEVALUE($D1510),Base!Q$2)+1,0),"")</f>
        <v/>
      </c>
      <c r="T1508" s="23" t="str">
        <f>IF(AND(($D1510)&lt;&gt;"",($E1510)&lt;&gt;""),IF(MIN(DATEVALUE($E1510),Base!R$3)-MAX(DATEVALUE($D1510),Base!R$2)+1&gt;=0,MIN(DATEVALUE($E1510),Base!R$3)-MAX(DATEVALUE($D1510),Base!R$2)+1,0),"")</f>
        <v/>
      </c>
      <c r="U1508" s="23" t="str">
        <f>IF(AND(($D1510)&lt;&gt;"",($E1510)&lt;&gt;""),IF(MIN(DATEVALUE($E1510),Base!S$3)-MAX(DATEVALUE($D1510),Base!S$2)+1&gt;=0,MIN(DATEVALUE($E1510),Base!S$3)-MAX(DATEVALUE($D1510),Base!S$2)+1,0),"")</f>
        <v/>
      </c>
      <c r="V1508" s="23" t="str">
        <f>IF(AND(($D1510)&lt;&gt;"",($E1510)&lt;&gt;""),IF(MIN(DATEVALUE($E1510),Base!T$3)-MAX(DATEVALUE($D1510),Base!T$2)+1&gt;=0,MIN(DATEVALUE($E1510),Base!T$3)-MAX(DATEVALUE($D1510),Base!T$2)+1,0),"")</f>
        <v/>
      </c>
      <c r="W1508" s="23" t="str">
        <f>IF(AND(($D1510)&lt;&gt;"",($E1510)&lt;&gt;""),IF(MIN(DATEVALUE($E1510),Base!U$3)-MAX(DATEVALUE($D1510),Base!U$2)+1&gt;=0,MIN(DATEVALUE($E1510),Base!U$3)-MAX(DATEVALUE($D1510),Base!U$2)+1,0),"")</f>
        <v/>
      </c>
      <c r="X1508" s="23" t="str">
        <f>IF(AND(($D1510)&lt;&gt;"",($E1510)&lt;&gt;""),IF(MIN(DATEVALUE($E1510),Base!V$3)-MAX(DATEVALUE($D1510),Base!V$2)+1&gt;=0,MIN(DATEVALUE($E1510),Base!V$3)-MAX(DATEVALUE($D1510),Base!V$2)+1,0),"")</f>
        <v/>
      </c>
      <c r="Y1508" s="20" t="str">
        <f>IF(AND(M1508&lt;&gt;"",$H1504&lt;&gt;"",$F1504&lt;&gt;""),M1508*$H1504*$F1504,"")</f>
        <v/>
      </c>
      <c r="Z1508" s="20" t="str">
        <f>IF(AND(N1508&lt;&gt;"",$H1503&lt;&gt;"",$F1503&lt;&gt;""),N1508*$H1503*$F1503,"")</f>
        <v/>
      </c>
      <c r="AA1508" s="20" t="str">
        <f>IF(AND(O1508&lt;&gt;"",$H1503&lt;&gt;"",$F1503&lt;&gt;""),O1508*$H1503*$F1503,"")</f>
        <v/>
      </c>
      <c r="AB1508" s="20" t="str">
        <f>IF(AND(P1508&lt;&gt;"",$H1503&lt;&gt;"",$F1503&lt;&gt;""),P1508*$H1503*$F1503,"")</f>
        <v/>
      </c>
      <c r="AC1508" s="20" t="str">
        <f>IF(AND(Q1508&lt;&gt;"",$H1503&lt;&gt;"",$F1503&lt;&gt;""),Q1508*$H1503*$F1503,"")</f>
        <v/>
      </c>
      <c r="AD1508" s="20" t="str">
        <f>IF(AND(R1508&lt;&gt;"",$H1503&lt;&gt;"",$F1503&lt;&gt;""),R1508*$H1503*$F1503,"")</f>
        <v/>
      </c>
      <c r="AE1508" s="20" t="str">
        <f>IF(AND(S1508&lt;&gt;"",$H1503&lt;&gt;"",$F1503&lt;&gt;""),S1508*$H1503*$F1503,"")</f>
        <v/>
      </c>
      <c r="AF1508" s="20" t="str">
        <f>IF(AND(T1508&lt;&gt;"",$H1503&lt;&gt;"",$F1503&lt;&gt;""),T1508*$H1503*$F1503,"")</f>
        <v/>
      </c>
      <c r="AG1508" s="20" t="str">
        <f>IF(AND(U1508&lt;&gt;"",$H1503&lt;&gt;"",$F1503&lt;&gt;""),U1508*$H1503*$F1503,"")</f>
        <v/>
      </c>
      <c r="AH1508" s="20" t="str">
        <f>IF(AND(V1508&lt;&gt;"",$H1503&lt;&gt;"",$F1503&lt;&gt;""),V1508*$H1503*$F1503,"")</f>
        <v/>
      </c>
      <c r="AI1508" s="20" t="str">
        <f>IF(AND(W1508&lt;&gt;"",$H1503&lt;&gt;"",$F1503&lt;&gt;""),W1508*$H1503*$F1503,"")</f>
        <v/>
      </c>
      <c r="AJ1508" s="20" t="str">
        <f>IF(AND(X1508&lt;&gt;"",$H1503&lt;&gt;"",$F1503&lt;&gt;""),X1508*$H1503*$F1503,"")</f>
        <v/>
      </c>
    </row>
    <row r="1509" spans="1:36" ht="23.25" customHeight="1" x14ac:dyDescent="0.25">
      <c r="A1509" s="24"/>
      <c r="B1509" s="24"/>
      <c r="J1509" s="20" t="str">
        <f t="shared" ref="J1509:J1572" si="65">IF(DATEDIF(D1509,E1509,"d")&lt;&gt;0,DATEDIF(D1509,E1509,"d")+1,"")</f>
        <v/>
      </c>
      <c r="K1509" s="20" t="str">
        <f t="shared" ref="K1509:K1572" si="66">IF(AND(J1509&lt;&gt;"",F1509&lt;&gt;"",H1509&lt;&gt;""),J1509*F1509*H1509,"")</f>
        <v/>
      </c>
      <c r="L1509" s="20" t="str">
        <f>IF(D1504&lt;&gt;"",MONTH(D1504),"")</f>
        <v/>
      </c>
      <c r="M1509" s="23" t="str">
        <f>IF(AND(($D1511)&lt;&gt;"",($E1511)&lt;&gt;""),IF(MIN(DATEVALUE($E1511),Base!K$3)-MAX(DATEVALUE($D1511),Base!K$2)+1&gt;=0,MIN(DATEVALUE($E1511),Base!K$3)-MAX(DATEVALUE($D1511),Base!K$2)+1,0),"")</f>
        <v/>
      </c>
      <c r="N1509" s="23" t="str">
        <f>IF(AND(($D1511)&lt;&gt;"",($E1511)&lt;&gt;""),IF(MIN(DATEVALUE($E1511),Base!L$3)-MAX(DATEVALUE($D1511),Base!L$2)+1&gt;=0,MIN(DATEVALUE($E1511),Base!L$3)-MAX(DATEVALUE($D1511),Base!L$2)+1,0),"")</f>
        <v/>
      </c>
      <c r="O1509" s="23" t="str">
        <f>IF(AND(($D1511)&lt;&gt;"",($E1511)&lt;&gt;""),IF(MIN(DATEVALUE($E1511),Base!M$3)-MAX(DATEVALUE($D1511),Base!M$2)+1&gt;=0,MIN(DATEVALUE($E1511),Base!M$3)-MAX(DATEVALUE($D1511),Base!M$2)+1,0),"")</f>
        <v/>
      </c>
      <c r="P1509" s="23" t="str">
        <f>IF(AND(($D1511)&lt;&gt;"",($E1511)&lt;&gt;""),IF(MIN(DATEVALUE($E1511),Base!N$3)-MAX(DATEVALUE($D1511),Base!N$2)+1&gt;=0,MIN(DATEVALUE($E1511),Base!N$3)-MAX(DATEVALUE($D1511),Base!N$2)+1,0),"")</f>
        <v/>
      </c>
      <c r="Q1509" s="23" t="str">
        <f>IF(AND(($D1511)&lt;&gt;"",($E1511)&lt;&gt;""),IF(MIN(DATEVALUE($E1511),Base!O$3)-MAX(DATEVALUE($D1511),Base!O$2)+1&gt;=0,MIN(DATEVALUE($E1511),Base!O$3)-MAX(DATEVALUE($D1511),Base!O$2)+1,0),"")</f>
        <v/>
      </c>
      <c r="R1509" s="23" t="str">
        <f>IF(AND(($D1511)&lt;&gt;"",($E1511)&lt;&gt;""),IF(MIN(DATEVALUE($E1511),Base!P$3)-MAX(DATEVALUE($D1511),Base!P$2)+1&gt;=0,MIN(DATEVALUE($E1511),Base!P$3)-MAX(DATEVALUE($D1511),Base!P$2)+1,0),"")</f>
        <v/>
      </c>
      <c r="S1509" s="23" t="str">
        <f>IF(AND(($D1511)&lt;&gt;"",($E1511)&lt;&gt;""),IF(MIN(DATEVALUE($E1511),Base!Q$3)-MAX(DATEVALUE($D1511),Base!Q$2)+1&gt;=0,MIN(DATEVALUE($E1511),Base!Q$3)-MAX(DATEVALUE($D1511),Base!Q$2)+1,0),"")</f>
        <v/>
      </c>
      <c r="T1509" s="23" t="str">
        <f>IF(AND(($D1511)&lt;&gt;"",($E1511)&lt;&gt;""),IF(MIN(DATEVALUE($E1511),Base!R$3)-MAX(DATEVALUE($D1511),Base!R$2)+1&gt;=0,MIN(DATEVALUE($E1511),Base!R$3)-MAX(DATEVALUE($D1511),Base!R$2)+1,0),"")</f>
        <v/>
      </c>
      <c r="U1509" s="23" t="str">
        <f>IF(AND(($D1511)&lt;&gt;"",($E1511)&lt;&gt;""),IF(MIN(DATEVALUE($E1511),Base!S$3)-MAX(DATEVALUE($D1511),Base!S$2)+1&gt;=0,MIN(DATEVALUE($E1511),Base!S$3)-MAX(DATEVALUE($D1511),Base!S$2)+1,0),"")</f>
        <v/>
      </c>
      <c r="V1509" s="23" t="str">
        <f>IF(AND(($D1511)&lt;&gt;"",($E1511)&lt;&gt;""),IF(MIN(DATEVALUE($E1511),Base!T$3)-MAX(DATEVALUE($D1511),Base!T$2)+1&gt;=0,MIN(DATEVALUE($E1511),Base!T$3)-MAX(DATEVALUE($D1511),Base!T$2)+1,0),"")</f>
        <v/>
      </c>
      <c r="W1509" s="23" t="str">
        <f>IF(AND(($D1511)&lt;&gt;"",($E1511)&lt;&gt;""),IF(MIN(DATEVALUE($E1511),Base!U$3)-MAX(DATEVALUE($D1511),Base!U$2)+1&gt;=0,MIN(DATEVALUE($E1511),Base!U$3)-MAX(DATEVALUE($D1511),Base!U$2)+1,0),"")</f>
        <v/>
      </c>
      <c r="X1509" s="23" t="str">
        <f>IF(AND(($D1511)&lt;&gt;"",($E1511)&lt;&gt;""),IF(MIN(DATEVALUE($E1511),Base!V$3)-MAX(DATEVALUE($D1511),Base!V$2)+1&gt;=0,MIN(DATEVALUE($E1511),Base!V$3)-MAX(DATEVALUE($D1511),Base!V$2)+1,0),"")</f>
        <v/>
      </c>
      <c r="Y1509" s="20" t="str">
        <f>IF(AND(M1509&lt;&gt;"",$H1505&lt;&gt;"",$F1505&lt;&gt;""),M1509*$H1505*$F1505,"")</f>
        <v/>
      </c>
      <c r="Z1509" s="20" t="str">
        <f>IF(AND(N1509&lt;&gt;"",$H1504&lt;&gt;"",$F1504&lt;&gt;""),N1509*$H1504*$F1504,"")</f>
        <v/>
      </c>
      <c r="AA1509" s="20" t="str">
        <f>IF(AND(O1509&lt;&gt;"",$H1504&lt;&gt;"",$F1504&lt;&gt;""),O1509*$H1504*$F1504,"")</f>
        <v/>
      </c>
      <c r="AB1509" s="20" t="str">
        <f>IF(AND(P1509&lt;&gt;"",$H1504&lt;&gt;"",$F1504&lt;&gt;""),P1509*$H1504*$F1504,"")</f>
        <v/>
      </c>
      <c r="AC1509" s="20" t="str">
        <f>IF(AND(Q1509&lt;&gt;"",$H1504&lt;&gt;"",$F1504&lt;&gt;""),Q1509*$H1504*$F1504,"")</f>
        <v/>
      </c>
      <c r="AD1509" s="20" t="str">
        <f>IF(AND(R1509&lt;&gt;"",$H1504&lt;&gt;"",$F1504&lt;&gt;""),R1509*$H1504*$F1504,"")</f>
        <v/>
      </c>
      <c r="AE1509" s="20" t="str">
        <f>IF(AND(S1509&lt;&gt;"",$H1504&lt;&gt;"",$F1504&lt;&gt;""),S1509*$H1504*$F1504,"")</f>
        <v/>
      </c>
      <c r="AF1509" s="20" t="str">
        <f>IF(AND(T1509&lt;&gt;"",$H1504&lt;&gt;"",$F1504&lt;&gt;""),T1509*$H1504*$F1504,"")</f>
        <v/>
      </c>
      <c r="AG1509" s="20" t="str">
        <f>IF(AND(U1509&lt;&gt;"",$H1504&lt;&gt;"",$F1504&lt;&gt;""),U1509*$H1504*$F1504,"")</f>
        <v/>
      </c>
      <c r="AH1509" s="20" t="str">
        <f>IF(AND(V1509&lt;&gt;"",$H1504&lt;&gt;"",$F1504&lt;&gt;""),V1509*$H1504*$F1504,"")</f>
        <v/>
      </c>
      <c r="AI1509" s="20" t="str">
        <f>IF(AND(W1509&lt;&gt;"",$H1504&lt;&gt;"",$F1504&lt;&gt;""),W1509*$H1504*$F1504,"")</f>
        <v/>
      </c>
      <c r="AJ1509" s="20" t="str">
        <f>IF(AND(X1509&lt;&gt;"",$H1504&lt;&gt;"",$F1504&lt;&gt;""),X1509*$H1504*$F1504,"")</f>
        <v/>
      </c>
    </row>
    <row r="1510" spans="1:36" ht="23.25" customHeight="1" x14ac:dyDescent="0.25">
      <c r="A1510" s="24"/>
      <c r="B1510" s="24"/>
      <c r="J1510" s="20" t="str">
        <f t="shared" si="65"/>
        <v/>
      </c>
      <c r="K1510" s="20" t="str">
        <f t="shared" si="66"/>
        <v/>
      </c>
      <c r="L1510" s="20" t="str">
        <f>IF(D1505&lt;&gt;"",MONTH(D1505),"")</f>
        <v/>
      </c>
      <c r="M1510" s="23" t="str">
        <f>IF(AND(($D1512)&lt;&gt;"",($E1512)&lt;&gt;""),IF(MIN(DATEVALUE($E1512),Base!K$3)-MAX(DATEVALUE($D1512),Base!K$2)+1&gt;=0,MIN(DATEVALUE($E1512),Base!K$3)-MAX(DATEVALUE($D1512),Base!K$2)+1,0),"")</f>
        <v/>
      </c>
      <c r="N1510" s="23" t="str">
        <f>IF(AND(($D1512)&lt;&gt;"",($E1512)&lt;&gt;""),IF(MIN(DATEVALUE($E1512),Base!L$3)-MAX(DATEVALUE($D1512),Base!L$2)+1&gt;=0,MIN(DATEVALUE($E1512),Base!L$3)-MAX(DATEVALUE($D1512),Base!L$2)+1,0),"")</f>
        <v/>
      </c>
      <c r="O1510" s="23" t="str">
        <f>IF(AND(($D1512)&lt;&gt;"",($E1512)&lt;&gt;""),IF(MIN(DATEVALUE($E1512),Base!M$3)-MAX(DATEVALUE($D1512),Base!M$2)+1&gt;=0,MIN(DATEVALUE($E1512),Base!M$3)-MAX(DATEVALUE($D1512),Base!M$2)+1,0),"")</f>
        <v/>
      </c>
      <c r="P1510" s="23" t="str">
        <f>IF(AND(($D1512)&lt;&gt;"",($E1512)&lt;&gt;""),IF(MIN(DATEVALUE($E1512),Base!N$3)-MAX(DATEVALUE($D1512),Base!N$2)+1&gt;=0,MIN(DATEVALUE($E1512),Base!N$3)-MAX(DATEVALUE($D1512),Base!N$2)+1,0),"")</f>
        <v/>
      </c>
      <c r="Q1510" s="23" t="str">
        <f>IF(AND(($D1512)&lt;&gt;"",($E1512)&lt;&gt;""),IF(MIN(DATEVALUE($E1512),Base!O$3)-MAX(DATEVALUE($D1512),Base!O$2)+1&gt;=0,MIN(DATEVALUE($E1512),Base!O$3)-MAX(DATEVALUE($D1512),Base!O$2)+1,0),"")</f>
        <v/>
      </c>
      <c r="R1510" s="23" t="str">
        <f>IF(AND(($D1512)&lt;&gt;"",($E1512)&lt;&gt;""),IF(MIN(DATEVALUE($E1512),Base!P$3)-MAX(DATEVALUE($D1512),Base!P$2)+1&gt;=0,MIN(DATEVALUE($E1512),Base!P$3)-MAX(DATEVALUE($D1512),Base!P$2)+1,0),"")</f>
        <v/>
      </c>
      <c r="S1510" s="23" t="str">
        <f>IF(AND(($D1512)&lt;&gt;"",($E1512)&lt;&gt;""),IF(MIN(DATEVALUE($E1512),Base!Q$3)-MAX(DATEVALUE($D1512),Base!Q$2)+1&gt;=0,MIN(DATEVALUE($E1512),Base!Q$3)-MAX(DATEVALUE($D1512),Base!Q$2)+1,0),"")</f>
        <v/>
      </c>
      <c r="T1510" s="23" t="str">
        <f>IF(AND(($D1512)&lt;&gt;"",($E1512)&lt;&gt;""),IF(MIN(DATEVALUE($E1512),Base!R$3)-MAX(DATEVALUE($D1512),Base!R$2)+1&gt;=0,MIN(DATEVALUE($E1512),Base!R$3)-MAX(DATEVALUE($D1512),Base!R$2)+1,0),"")</f>
        <v/>
      </c>
      <c r="U1510" s="23" t="str">
        <f>IF(AND(($D1512)&lt;&gt;"",($E1512)&lt;&gt;""),IF(MIN(DATEVALUE($E1512),Base!S$3)-MAX(DATEVALUE($D1512),Base!S$2)+1&gt;=0,MIN(DATEVALUE($E1512),Base!S$3)-MAX(DATEVALUE($D1512),Base!S$2)+1,0),"")</f>
        <v/>
      </c>
      <c r="V1510" s="23" t="str">
        <f>IF(AND(($D1512)&lt;&gt;"",($E1512)&lt;&gt;""),IF(MIN(DATEVALUE($E1512),Base!T$3)-MAX(DATEVALUE($D1512),Base!T$2)+1&gt;=0,MIN(DATEVALUE($E1512),Base!T$3)-MAX(DATEVALUE($D1512),Base!T$2)+1,0),"")</f>
        <v/>
      </c>
      <c r="W1510" s="23" t="str">
        <f>IF(AND(($D1512)&lt;&gt;"",($E1512)&lt;&gt;""),IF(MIN(DATEVALUE($E1512),Base!U$3)-MAX(DATEVALUE($D1512),Base!U$2)+1&gt;=0,MIN(DATEVALUE($E1512),Base!U$3)-MAX(DATEVALUE($D1512),Base!U$2)+1,0),"")</f>
        <v/>
      </c>
      <c r="X1510" s="23" t="str">
        <f>IF(AND(($D1512)&lt;&gt;"",($E1512)&lt;&gt;""),IF(MIN(DATEVALUE($E1512),Base!V$3)-MAX(DATEVALUE($D1512),Base!V$2)+1&gt;=0,MIN(DATEVALUE($E1512),Base!V$3)-MAX(DATEVALUE($D1512),Base!V$2)+1,0),"")</f>
        <v/>
      </c>
      <c r="Y1510" s="20" t="str">
        <f>IF(AND(M1510&lt;&gt;"",$H1506&lt;&gt;"",$F1506&lt;&gt;""),M1510*$H1506*$F1506,"")</f>
        <v/>
      </c>
      <c r="Z1510" s="20" t="str">
        <f>IF(AND(N1510&lt;&gt;"",$H1505&lt;&gt;"",$F1505&lt;&gt;""),N1510*$H1505*$F1505,"")</f>
        <v/>
      </c>
      <c r="AA1510" s="20" t="str">
        <f>IF(AND(O1510&lt;&gt;"",$H1505&lt;&gt;"",$F1505&lt;&gt;""),O1510*$H1505*$F1505,"")</f>
        <v/>
      </c>
      <c r="AB1510" s="20" t="str">
        <f>IF(AND(P1510&lt;&gt;"",$H1505&lt;&gt;"",$F1505&lt;&gt;""),P1510*$H1505*$F1505,"")</f>
        <v/>
      </c>
      <c r="AC1510" s="20" t="str">
        <f>IF(AND(Q1510&lt;&gt;"",$H1505&lt;&gt;"",$F1505&lt;&gt;""),Q1510*$H1505*$F1505,"")</f>
        <v/>
      </c>
      <c r="AD1510" s="20" t="str">
        <f>IF(AND(R1510&lt;&gt;"",$H1505&lt;&gt;"",$F1505&lt;&gt;""),R1510*$H1505*$F1505,"")</f>
        <v/>
      </c>
      <c r="AE1510" s="20" t="str">
        <f>IF(AND(S1510&lt;&gt;"",$H1505&lt;&gt;"",$F1505&lt;&gt;""),S1510*$H1505*$F1505,"")</f>
        <v/>
      </c>
      <c r="AF1510" s="20" t="str">
        <f>IF(AND(T1510&lt;&gt;"",$H1505&lt;&gt;"",$F1505&lt;&gt;""),T1510*$H1505*$F1505,"")</f>
        <v/>
      </c>
      <c r="AG1510" s="20" t="str">
        <f>IF(AND(U1510&lt;&gt;"",$H1505&lt;&gt;"",$F1505&lt;&gt;""),U1510*$H1505*$F1505,"")</f>
        <v/>
      </c>
      <c r="AH1510" s="20" t="str">
        <f>IF(AND(V1510&lt;&gt;"",$H1505&lt;&gt;"",$F1505&lt;&gt;""),V1510*$H1505*$F1505,"")</f>
        <v/>
      </c>
      <c r="AI1510" s="20" t="str">
        <f>IF(AND(W1510&lt;&gt;"",$H1505&lt;&gt;"",$F1505&lt;&gt;""),W1510*$H1505*$F1505,"")</f>
        <v/>
      </c>
      <c r="AJ1510" s="20" t="str">
        <f>IF(AND(X1510&lt;&gt;"",$H1505&lt;&gt;"",$F1505&lt;&gt;""),X1510*$H1505*$F1505,"")</f>
        <v/>
      </c>
    </row>
    <row r="1511" spans="1:36" ht="23.25" customHeight="1" x14ac:dyDescent="0.25">
      <c r="A1511" s="24"/>
      <c r="B1511" s="24"/>
      <c r="J1511" s="20" t="str">
        <f t="shared" si="65"/>
        <v/>
      </c>
      <c r="K1511" s="20" t="str">
        <f t="shared" si="66"/>
        <v/>
      </c>
      <c r="L1511" s="20" t="str">
        <f>IF(D1506&lt;&gt;"",MONTH(D1506),"")</f>
        <v/>
      </c>
      <c r="M1511" s="23" t="str">
        <f>IF(AND(($D1513)&lt;&gt;"",($E1513)&lt;&gt;""),IF(MIN(DATEVALUE($E1513),Base!K$3)-MAX(DATEVALUE($D1513),Base!K$2)+1&gt;=0,MIN(DATEVALUE($E1513),Base!K$3)-MAX(DATEVALUE($D1513),Base!K$2)+1,0),"")</f>
        <v/>
      </c>
      <c r="N1511" s="23" t="str">
        <f>IF(AND(($D1513)&lt;&gt;"",($E1513)&lt;&gt;""),IF(MIN(DATEVALUE($E1513),Base!L$3)-MAX(DATEVALUE($D1513),Base!L$2)+1&gt;=0,MIN(DATEVALUE($E1513),Base!L$3)-MAX(DATEVALUE($D1513),Base!L$2)+1,0),"")</f>
        <v/>
      </c>
      <c r="O1511" s="23" t="str">
        <f>IF(AND(($D1513)&lt;&gt;"",($E1513)&lt;&gt;""),IF(MIN(DATEVALUE($E1513),Base!M$3)-MAX(DATEVALUE($D1513),Base!M$2)+1&gt;=0,MIN(DATEVALUE($E1513),Base!M$3)-MAX(DATEVALUE($D1513),Base!M$2)+1,0),"")</f>
        <v/>
      </c>
      <c r="P1511" s="23" t="str">
        <f>IF(AND(($D1513)&lt;&gt;"",($E1513)&lt;&gt;""),IF(MIN(DATEVALUE($E1513),Base!N$3)-MAX(DATEVALUE($D1513),Base!N$2)+1&gt;=0,MIN(DATEVALUE($E1513),Base!N$3)-MAX(DATEVALUE($D1513),Base!N$2)+1,0),"")</f>
        <v/>
      </c>
      <c r="Q1511" s="23" t="str">
        <f>IF(AND(($D1513)&lt;&gt;"",($E1513)&lt;&gt;""),IF(MIN(DATEVALUE($E1513),Base!O$3)-MAX(DATEVALUE($D1513),Base!O$2)+1&gt;=0,MIN(DATEVALUE($E1513),Base!O$3)-MAX(DATEVALUE($D1513),Base!O$2)+1,0),"")</f>
        <v/>
      </c>
      <c r="R1511" s="23" t="str">
        <f>IF(AND(($D1513)&lt;&gt;"",($E1513)&lt;&gt;""),IF(MIN(DATEVALUE($E1513),Base!P$3)-MAX(DATEVALUE($D1513),Base!P$2)+1&gt;=0,MIN(DATEVALUE($E1513),Base!P$3)-MAX(DATEVALUE($D1513),Base!P$2)+1,0),"")</f>
        <v/>
      </c>
      <c r="S1511" s="23" t="str">
        <f>IF(AND(($D1513)&lt;&gt;"",($E1513)&lt;&gt;""),IF(MIN(DATEVALUE($E1513),Base!Q$3)-MAX(DATEVALUE($D1513),Base!Q$2)+1&gt;=0,MIN(DATEVALUE($E1513),Base!Q$3)-MAX(DATEVALUE($D1513),Base!Q$2)+1,0),"")</f>
        <v/>
      </c>
      <c r="T1511" s="23" t="str">
        <f>IF(AND(($D1513)&lt;&gt;"",($E1513)&lt;&gt;""),IF(MIN(DATEVALUE($E1513),Base!R$3)-MAX(DATEVALUE($D1513),Base!R$2)+1&gt;=0,MIN(DATEVALUE($E1513),Base!R$3)-MAX(DATEVALUE($D1513),Base!R$2)+1,0),"")</f>
        <v/>
      </c>
      <c r="U1511" s="23" t="str">
        <f>IF(AND(($D1513)&lt;&gt;"",($E1513)&lt;&gt;""),IF(MIN(DATEVALUE($E1513),Base!S$3)-MAX(DATEVALUE($D1513),Base!S$2)+1&gt;=0,MIN(DATEVALUE($E1513),Base!S$3)-MAX(DATEVALUE($D1513),Base!S$2)+1,0),"")</f>
        <v/>
      </c>
      <c r="V1511" s="23" t="str">
        <f>IF(AND(($D1513)&lt;&gt;"",($E1513)&lt;&gt;""),IF(MIN(DATEVALUE($E1513),Base!T$3)-MAX(DATEVALUE($D1513),Base!T$2)+1&gt;=0,MIN(DATEVALUE($E1513),Base!T$3)-MAX(DATEVALUE($D1513),Base!T$2)+1,0),"")</f>
        <v/>
      </c>
      <c r="W1511" s="23" t="str">
        <f>IF(AND(($D1513)&lt;&gt;"",($E1513)&lt;&gt;""),IF(MIN(DATEVALUE($E1513),Base!U$3)-MAX(DATEVALUE($D1513),Base!U$2)+1&gt;=0,MIN(DATEVALUE($E1513),Base!U$3)-MAX(DATEVALUE($D1513),Base!U$2)+1,0),"")</f>
        <v/>
      </c>
      <c r="X1511" s="23" t="str">
        <f>IF(AND(($D1513)&lt;&gt;"",($E1513)&lt;&gt;""),IF(MIN(DATEVALUE($E1513),Base!V$3)-MAX(DATEVALUE($D1513),Base!V$2)+1&gt;=0,MIN(DATEVALUE($E1513),Base!V$3)-MAX(DATEVALUE($D1513),Base!V$2)+1,0),"")</f>
        <v/>
      </c>
      <c r="Y1511" s="20" t="str">
        <f>IF(AND(M1511&lt;&gt;"",$H1507&lt;&gt;"",$F1507&lt;&gt;""),M1511*$H1507*$F1507,"")</f>
        <v/>
      </c>
      <c r="Z1511" s="20" t="str">
        <f>IF(AND(N1511&lt;&gt;"",$H1506&lt;&gt;"",$F1506&lt;&gt;""),N1511*$H1506*$F1506,"")</f>
        <v/>
      </c>
      <c r="AA1511" s="20" t="str">
        <f>IF(AND(O1511&lt;&gt;"",$H1506&lt;&gt;"",$F1506&lt;&gt;""),O1511*$H1506*$F1506,"")</f>
        <v/>
      </c>
      <c r="AB1511" s="20" t="str">
        <f>IF(AND(P1511&lt;&gt;"",$H1506&lt;&gt;"",$F1506&lt;&gt;""),P1511*$H1506*$F1506,"")</f>
        <v/>
      </c>
      <c r="AC1511" s="20" t="str">
        <f>IF(AND(Q1511&lt;&gt;"",$H1506&lt;&gt;"",$F1506&lt;&gt;""),Q1511*$H1506*$F1506,"")</f>
        <v/>
      </c>
      <c r="AD1511" s="20" t="str">
        <f>IF(AND(R1511&lt;&gt;"",$H1506&lt;&gt;"",$F1506&lt;&gt;""),R1511*$H1506*$F1506,"")</f>
        <v/>
      </c>
      <c r="AE1511" s="20" t="str">
        <f>IF(AND(S1511&lt;&gt;"",$H1506&lt;&gt;"",$F1506&lt;&gt;""),S1511*$H1506*$F1506,"")</f>
        <v/>
      </c>
      <c r="AF1511" s="20" t="str">
        <f>IF(AND(T1511&lt;&gt;"",$H1506&lt;&gt;"",$F1506&lt;&gt;""),T1511*$H1506*$F1506,"")</f>
        <v/>
      </c>
      <c r="AG1511" s="20" t="str">
        <f>IF(AND(U1511&lt;&gt;"",$H1506&lt;&gt;"",$F1506&lt;&gt;""),U1511*$H1506*$F1506,"")</f>
        <v/>
      </c>
      <c r="AH1511" s="20" t="str">
        <f>IF(AND(V1511&lt;&gt;"",$H1506&lt;&gt;"",$F1506&lt;&gt;""),V1511*$H1506*$F1506,"")</f>
        <v/>
      </c>
      <c r="AI1511" s="20" t="str">
        <f>IF(AND(W1511&lt;&gt;"",$H1506&lt;&gt;"",$F1506&lt;&gt;""),W1511*$H1506*$F1506,"")</f>
        <v/>
      </c>
      <c r="AJ1511" s="20" t="str">
        <f>IF(AND(X1511&lt;&gt;"",$H1506&lt;&gt;"",$F1506&lt;&gt;""),X1511*$H1506*$F1506,"")</f>
        <v/>
      </c>
    </row>
    <row r="1512" spans="1:36" ht="23.25" customHeight="1" x14ac:dyDescent="0.25">
      <c r="A1512" s="24"/>
      <c r="B1512" s="24"/>
      <c r="J1512" s="20" t="str">
        <f t="shared" si="65"/>
        <v/>
      </c>
      <c r="K1512" s="20" t="str">
        <f t="shared" si="66"/>
        <v/>
      </c>
      <c r="L1512" s="20" t="str">
        <f>IF(D1507&lt;&gt;"",MONTH(D1507),"")</f>
        <v/>
      </c>
      <c r="M1512" s="23" t="str">
        <f>IF(AND(($D1514)&lt;&gt;"",($E1514)&lt;&gt;""),IF(MIN(DATEVALUE($E1514),Base!K$3)-MAX(DATEVALUE($D1514),Base!K$2)+1&gt;=0,MIN(DATEVALUE($E1514),Base!K$3)-MAX(DATEVALUE($D1514),Base!K$2)+1,0),"")</f>
        <v/>
      </c>
      <c r="N1512" s="23" t="str">
        <f>IF(AND(($D1514)&lt;&gt;"",($E1514)&lt;&gt;""),IF(MIN(DATEVALUE($E1514),Base!L$3)-MAX(DATEVALUE($D1514),Base!L$2)+1&gt;=0,MIN(DATEVALUE($E1514),Base!L$3)-MAX(DATEVALUE($D1514),Base!L$2)+1,0),"")</f>
        <v/>
      </c>
      <c r="O1512" s="23" t="str">
        <f>IF(AND(($D1514)&lt;&gt;"",($E1514)&lt;&gt;""),IF(MIN(DATEVALUE($E1514),Base!M$3)-MAX(DATEVALUE($D1514),Base!M$2)+1&gt;=0,MIN(DATEVALUE($E1514),Base!M$3)-MAX(DATEVALUE($D1514),Base!M$2)+1,0),"")</f>
        <v/>
      </c>
      <c r="P1512" s="23" t="str">
        <f>IF(AND(($D1514)&lt;&gt;"",($E1514)&lt;&gt;""),IF(MIN(DATEVALUE($E1514),Base!N$3)-MAX(DATEVALUE($D1514),Base!N$2)+1&gt;=0,MIN(DATEVALUE($E1514),Base!N$3)-MAX(DATEVALUE($D1514),Base!N$2)+1,0),"")</f>
        <v/>
      </c>
      <c r="Q1512" s="23" t="str">
        <f>IF(AND(($D1514)&lt;&gt;"",($E1514)&lt;&gt;""),IF(MIN(DATEVALUE($E1514),Base!O$3)-MAX(DATEVALUE($D1514),Base!O$2)+1&gt;=0,MIN(DATEVALUE($E1514),Base!O$3)-MAX(DATEVALUE($D1514),Base!O$2)+1,0),"")</f>
        <v/>
      </c>
      <c r="R1512" s="23" t="str">
        <f>IF(AND(($D1514)&lt;&gt;"",($E1514)&lt;&gt;""),IF(MIN(DATEVALUE($E1514),Base!P$3)-MAX(DATEVALUE($D1514),Base!P$2)+1&gt;=0,MIN(DATEVALUE($E1514),Base!P$3)-MAX(DATEVALUE($D1514),Base!P$2)+1,0),"")</f>
        <v/>
      </c>
      <c r="S1512" s="23" t="str">
        <f>IF(AND(($D1514)&lt;&gt;"",($E1514)&lt;&gt;""),IF(MIN(DATEVALUE($E1514),Base!Q$3)-MAX(DATEVALUE($D1514),Base!Q$2)+1&gt;=0,MIN(DATEVALUE($E1514),Base!Q$3)-MAX(DATEVALUE($D1514),Base!Q$2)+1,0),"")</f>
        <v/>
      </c>
      <c r="T1512" s="23" t="str">
        <f>IF(AND(($D1514)&lt;&gt;"",($E1514)&lt;&gt;""),IF(MIN(DATEVALUE($E1514),Base!R$3)-MAX(DATEVALUE($D1514),Base!R$2)+1&gt;=0,MIN(DATEVALUE($E1514),Base!R$3)-MAX(DATEVALUE($D1514),Base!R$2)+1,0),"")</f>
        <v/>
      </c>
      <c r="U1512" s="23" t="str">
        <f>IF(AND(($D1514)&lt;&gt;"",($E1514)&lt;&gt;""),IF(MIN(DATEVALUE($E1514),Base!S$3)-MAX(DATEVALUE($D1514),Base!S$2)+1&gt;=0,MIN(DATEVALUE($E1514),Base!S$3)-MAX(DATEVALUE($D1514),Base!S$2)+1,0),"")</f>
        <v/>
      </c>
      <c r="V1512" s="23" t="str">
        <f>IF(AND(($D1514)&lt;&gt;"",($E1514)&lt;&gt;""),IF(MIN(DATEVALUE($E1514),Base!T$3)-MAX(DATEVALUE($D1514),Base!T$2)+1&gt;=0,MIN(DATEVALUE($E1514),Base!T$3)-MAX(DATEVALUE($D1514),Base!T$2)+1,0),"")</f>
        <v/>
      </c>
      <c r="W1512" s="23" t="str">
        <f>IF(AND(($D1514)&lt;&gt;"",($E1514)&lt;&gt;""),IF(MIN(DATEVALUE($E1514),Base!U$3)-MAX(DATEVALUE($D1514),Base!U$2)+1&gt;=0,MIN(DATEVALUE($E1514),Base!U$3)-MAX(DATEVALUE($D1514),Base!U$2)+1,0),"")</f>
        <v/>
      </c>
      <c r="X1512" s="23" t="str">
        <f>IF(AND(($D1514)&lt;&gt;"",($E1514)&lt;&gt;""),IF(MIN(DATEVALUE($E1514),Base!V$3)-MAX(DATEVALUE($D1514),Base!V$2)+1&gt;=0,MIN(DATEVALUE($E1514),Base!V$3)-MAX(DATEVALUE($D1514),Base!V$2)+1,0),"")</f>
        <v/>
      </c>
      <c r="Y1512" s="20" t="str">
        <f>IF(AND(M1512&lt;&gt;"",$H1508&lt;&gt;"",$F1508&lt;&gt;""),M1512*$H1508*$F1508,"")</f>
        <v/>
      </c>
      <c r="Z1512" s="20" t="str">
        <f>IF(AND(N1512&lt;&gt;"",$H1507&lt;&gt;"",$F1507&lt;&gt;""),N1512*$H1507*$F1507,"")</f>
        <v/>
      </c>
      <c r="AA1512" s="20" t="str">
        <f>IF(AND(O1512&lt;&gt;"",$H1507&lt;&gt;"",$F1507&lt;&gt;""),O1512*$H1507*$F1507,"")</f>
        <v/>
      </c>
      <c r="AB1512" s="20" t="str">
        <f>IF(AND(P1512&lt;&gt;"",$H1507&lt;&gt;"",$F1507&lt;&gt;""),P1512*$H1507*$F1507,"")</f>
        <v/>
      </c>
      <c r="AC1512" s="20" t="str">
        <f>IF(AND(Q1512&lt;&gt;"",$H1507&lt;&gt;"",$F1507&lt;&gt;""),Q1512*$H1507*$F1507,"")</f>
        <v/>
      </c>
      <c r="AD1512" s="20" t="str">
        <f>IF(AND(R1512&lt;&gt;"",$H1507&lt;&gt;"",$F1507&lt;&gt;""),R1512*$H1507*$F1507,"")</f>
        <v/>
      </c>
      <c r="AE1512" s="20" t="str">
        <f>IF(AND(S1512&lt;&gt;"",$H1507&lt;&gt;"",$F1507&lt;&gt;""),S1512*$H1507*$F1507,"")</f>
        <v/>
      </c>
      <c r="AF1512" s="20" t="str">
        <f>IF(AND(T1512&lt;&gt;"",$H1507&lt;&gt;"",$F1507&lt;&gt;""),T1512*$H1507*$F1507,"")</f>
        <v/>
      </c>
      <c r="AG1512" s="20" t="str">
        <f>IF(AND(U1512&lt;&gt;"",$H1507&lt;&gt;"",$F1507&lt;&gt;""),U1512*$H1507*$F1507,"")</f>
        <v/>
      </c>
      <c r="AH1512" s="20" t="str">
        <f>IF(AND(V1512&lt;&gt;"",$H1507&lt;&gt;"",$F1507&lt;&gt;""),V1512*$H1507*$F1507,"")</f>
        <v/>
      </c>
      <c r="AI1512" s="20" t="str">
        <f>IF(AND(W1512&lt;&gt;"",$H1507&lt;&gt;"",$F1507&lt;&gt;""),W1512*$H1507*$F1507,"")</f>
        <v/>
      </c>
      <c r="AJ1512" s="20" t="str">
        <f>IF(AND(X1512&lt;&gt;"",$H1507&lt;&gt;"",$F1507&lt;&gt;""),X1512*$H1507*$F1507,"")</f>
        <v/>
      </c>
    </row>
    <row r="1513" spans="1:36" ht="23.25" customHeight="1" x14ac:dyDescent="0.25">
      <c r="A1513" s="24"/>
      <c r="B1513" s="24"/>
      <c r="J1513" s="20" t="str">
        <f t="shared" si="65"/>
        <v/>
      </c>
      <c r="K1513" s="20" t="str">
        <f t="shared" si="66"/>
        <v/>
      </c>
      <c r="L1513" s="20" t="str">
        <f>IF(D1508&lt;&gt;"",MONTH(D1508),"")</f>
        <v/>
      </c>
      <c r="M1513" s="23" t="str">
        <f>IF(AND(($D1515)&lt;&gt;"",($E1515)&lt;&gt;""),IF(MIN(DATEVALUE($E1515),Base!K$3)-MAX(DATEVALUE($D1515),Base!K$2)+1&gt;=0,MIN(DATEVALUE($E1515),Base!K$3)-MAX(DATEVALUE($D1515),Base!K$2)+1,0),"")</f>
        <v/>
      </c>
      <c r="N1513" s="23" t="str">
        <f>IF(AND(($D1515)&lt;&gt;"",($E1515)&lt;&gt;""),IF(MIN(DATEVALUE($E1515),Base!L$3)-MAX(DATEVALUE($D1515),Base!L$2)+1&gt;=0,MIN(DATEVALUE($E1515),Base!L$3)-MAX(DATEVALUE($D1515),Base!L$2)+1,0),"")</f>
        <v/>
      </c>
      <c r="O1513" s="23" t="str">
        <f>IF(AND(($D1515)&lt;&gt;"",($E1515)&lt;&gt;""),IF(MIN(DATEVALUE($E1515),Base!M$3)-MAX(DATEVALUE($D1515),Base!M$2)+1&gt;=0,MIN(DATEVALUE($E1515),Base!M$3)-MAX(DATEVALUE($D1515),Base!M$2)+1,0),"")</f>
        <v/>
      </c>
      <c r="P1513" s="23" t="str">
        <f>IF(AND(($D1515)&lt;&gt;"",($E1515)&lt;&gt;""),IF(MIN(DATEVALUE($E1515),Base!N$3)-MAX(DATEVALUE($D1515),Base!N$2)+1&gt;=0,MIN(DATEVALUE($E1515),Base!N$3)-MAX(DATEVALUE($D1515),Base!N$2)+1,0),"")</f>
        <v/>
      </c>
      <c r="Q1513" s="23" t="str">
        <f>IF(AND(($D1515)&lt;&gt;"",($E1515)&lt;&gt;""),IF(MIN(DATEVALUE($E1515),Base!O$3)-MAX(DATEVALUE($D1515),Base!O$2)+1&gt;=0,MIN(DATEVALUE($E1515),Base!O$3)-MAX(DATEVALUE($D1515),Base!O$2)+1,0),"")</f>
        <v/>
      </c>
      <c r="R1513" s="23" t="str">
        <f>IF(AND(($D1515)&lt;&gt;"",($E1515)&lt;&gt;""),IF(MIN(DATEVALUE($E1515),Base!P$3)-MAX(DATEVALUE($D1515),Base!P$2)+1&gt;=0,MIN(DATEVALUE($E1515),Base!P$3)-MAX(DATEVALUE($D1515),Base!P$2)+1,0),"")</f>
        <v/>
      </c>
      <c r="S1513" s="23" t="str">
        <f>IF(AND(($D1515)&lt;&gt;"",($E1515)&lt;&gt;""),IF(MIN(DATEVALUE($E1515),Base!Q$3)-MAX(DATEVALUE($D1515),Base!Q$2)+1&gt;=0,MIN(DATEVALUE($E1515),Base!Q$3)-MAX(DATEVALUE($D1515),Base!Q$2)+1,0),"")</f>
        <v/>
      </c>
      <c r="T1513" s="23" t="str">
        <f>IF(AND(($D1515)&lt;&gt;"",($E1515)&lt;&gt;""),IF(MIN(DATEVALUE($E1515),Base!R$3)-MAX(DATEVALUE($D1515),Base!R$2)+1&gt;=0,MIN(DATEVALUE($E1515),Base!R$3)-MAX(DATEVALUE($D1515),Base!R$2)+1,0),"")</f>
        <v/>
      </c>
      <c r="U1513" s="23" t="str">
        <f>IF(AND(($D1515)&lt;&gt;"",($E1515)&lt;&gt;""),IF(MIN(DATEVALUE($E1515),Base!S$3)-MAX(DATEVALUE($D1515),Base!S$2)+1&gt;=0,MIN(DATEVALUE($E1515),Base!S$3)-MAX(DATEVALUE($D1515),Base!S$2)+1,0),"")</f>
        <v/>
      </c>
      <c r="V1513" s="23" t="str">
        <f>IF(AND(($D1515)&lt;&gt;"",($E1515)&lt;&gt;""),IF(MIN(DATEVALUE($E1515),Base!T$3)-MAX(DATEVALUE($D1515),Base!T$2)+1&gt;=0,MIN(DATEVALUE($E1515),Base!T$3)-MAX(DATEVALUE($D1515),Base!T$2)+1,0),"")</f>
        <v/>
      </c>
      <c r="W1513" s="23" t="str">
        <f>IF(AND(($D1515)&lt;&gt;"",($E1515)&lt;&gt;""),IF(MIN(DATEVALUE($E1515),Base!U$3)-MAX(DATEVALUE($D1515),Base!U$2)+1&gt;=0,MIN(DATEVALUE($E1515),Base!U$3)-MAX(DATEVALUE($D1515),Base!U$2)+1,0),"")</f>
        <v/>
      </c>
      <c r="X1513" s="23" t="str">
        <f>IF(AND(($D1515)&lt;&gt;"",($E1515)&lt;&gt;""),IF(MIN(DATEVALUE($E1515),Base!V$3)-MAX(DATEVALUE($D1515),Base!V$2)+1&gt;=0,MIN(DATEVALUE($E1515),Base!V$3)-MAX(DATEVALUE($D1515),Base!V$2)+1,0),"")</f>
        <v/>
      </c>
      <c r="Y1513" s="20" t="str">
        <f>IF(AND(M1513&lt;&gt;"",$H1509&lt;&gt;"",$F1509&lt;&gt;""),M1513*$H1509*$F1509,"")</f>
        <v/>
      </c>
      <c r="Z1513" s="20" t="str">
        <f>IF(AND(N1513&lt;&gt;"",$H1508&lt;&gt;"",$F1508&lt;&gt;""),N1513*$H1508*$F1508,"")</f>
        <v/>
      </c>
      <c r="AA1513" s="20" t="str">
        <f>IF(AND(O1513&lt;&gt;"",$H1508&lt;&gt;"",$F1508&lt;&gt;""),O1513*$H1508*$F1508,"")</f>
        <v/>
      </c>
      <c r="AB1513" s="20" t="str">
        <f>IF(AND(P1513&lt;&gt;"",$H1508&lt;&gt;"",$F1508&lt;&gt;""),P1513*$H1508*$F1508,"")</f>
        <v/>
      </c>
      <c r="AC1513" s="20" t="str">
        <f>IF(AND(Q1513&lt;&gt;"",$H1508&lt;&gt;"",$F1508&lt;&gt;""),Q1513*$H1508*$F1508,"")</f>
        <v/>
      </c>
      <c r="AD1513" s="20" t="str">
        <f>IF(AND(R1513&lt;&gt;"",$H1508&lt;&gt;"",$F1508&lt;&gt;""),R1513*$H1508*$F1508,"")</f>
        <v/>
      </c>
      <c r="AE1513" s="20" t="str">
        <f>IF(AND(S1513&lt;&gt;"",$H1508&lt;&gt;"",$F1508&lt;&gt;""),S1513*$H1508*$F1508,"")</f>
        <v/>
      </c>
      <c r="AF1513" s="20" t="str">
        <f>IF(AND(T1513&lt;&gt;"",$H1508&lt;&gt;"",$F1508&lt;&gt;""),T1513*$H1508*$F1508,"")</f>
        <v/>
      </c>
      <c r="AG1513" s="20" t="str">
        <f>IF(AND(U1513&lt;&gt;"",$H1508&lt;&gt;"",$F1508&lt;&gt;""),U1513*$H1508*$F1508,"")</f>
        <v/>
      </c>
      <c r="AH1513" s="20" t="str">
        <f>IF(AND(V1513&lt;&gt;"",$H1508&lt;&gt;"",$F1508&lt;&gt;""),V1513*$H1508*$F1508,"")</f>
        <v/>
      </c>
      <c r="AI1513" s="20" t="str">
        <f>IF(AND(W1513&lt;&gt;"",$H1508&lt;&gt;"",$F1508&lt;&gt;""),W1513*$H1508*$F1508,"")</f>
        <v/>
      </c>
      <c r="AJ1513" s="20" t="str">
        <f>IF(AND(X1513&lt;&gt;"",$H1508&lt;&gt;"",$F1508&lt;&gt;""),X1513*$H1508*$F1508,"")</f>
        <v/>
      </c>
    </row>
    <row r="1514" spans="1:36" ht="23.25" customHeight="1" x14ac:dyDescent="0.25">
      <c r="A1514" s="24"/>
      <c r="B1514" s="24"/>
      <c r="J1514" s="20" t="str">
        <f t="shared" si="65"/>
        <v/>
      </c>
      <c r="K1514" s="20" t="str">
        <f t="shared" si="66"/>
        <v/>
      </c>
      <c r="L1514" s="20" t="str">
        <f>IF(D1509&lt;&gt;"",MONTH(D1509),"")</f>
        <v/>
      </c>
      <c r="M1514" s="23" t="str">
        <f>IF(AND(($D1516)&lt;&gt;"",($E1516)&lt;&gt;""),IF(MIN(DATEVALUE($E1516),Base!K$3)-MAX(DATEVALUE($D1516),Base!K$2)+1&gt;=0,MIN(DATEVALUE($E1516),Base!K$3)-MAX(DATEVALUE($D1516),Base!K$2)+1,0),"")</f>
        <v/>
      </c>
      <c r="N1514" s="23" t="str">
        <f>IF(AND(($D1516)&lt;&gt;"",($E1516)&lt;&gt;""),IF(MIN(DATEVALUE($E1516),Base!L$3)-MAX(DATEVALUE($D1516),Base!L$2)+1&gt;=0,MIN(DATEVALUE($E1516),Base!L$3)-MAX(DATEVALUE($D1516),Base!L$2)+1,0),"")</f>
        <v/>
      </c>
      <c r="O1514" s="23" t="str">
        <f>IF(AND(($D1516)&lt;&gt;"",($E1516)&lt;&gt;""),IF(MIN(DATEVALUE($E1516),Base!M$3)-MAX(DATEVALUE($D1516),Base!M$2)+1&gt;=0,MIN(DATEVALUE($E1516),Base!M$3)-MAX(DATEVALUE($D1516),Base!M$2)+1,0),"")</f>
        <v/>
      </c>
      <c r="P1514" s="23" t="str">
        <f>IF(AND(($D1516)&lt;&gt;"",($E1516)&lt;&gt;""),IF(MIN(DATEVALUE($E1516),Base!N$3)-MAX(DATEVALUE($D1516),Base!N$2)+1&gt;=0,MIN(DATEVALUE($E1516),Base!N$3)-MAX(DATEVALUE($D1516),Base!N$2)+1,0),"")</f>
        <v/>
      </c>
      <c r="Q1514" s="23" t="str">
        <f>IF(AND(($D1516)&lt;&gt;"",($E1516)&lt;&gt;""),IF(MIN(DATEVALUE($E1516),Base!O$3)-MAX(DATEVALUE($D1516),Base!O$2)+1&gt;=0,MIN(DATEVALUE($E1516),Base!O$3)-MAX(DATEVALUE($D1516),Base!O$2)+1,0),"")</f>
        <v/>
      </c>
      <c r="R1514" s="23" t="str">
        <f>IF(AND(($D1516)&lt;&gt;"",($E1516)&lt;&gt;""),IF(MIN(DATEVALUE($E1516),Base!P$3)-MAX(DATEVALUE($D1516),Base!P$2)+1&gt;=0,MIN(DATEVALUE($E1516),Base!P$3)-MAX(DATEVALUE($D1516),Base!P$2)+1,0),"")</f>
        <v/>
      </c>
      <c r="S1514" s="23" t="str">
        <f>IF(AND(($D1516)&lt;&gt;"",($E1516)&lt;&gt;""),IF(MIN(DATEVALUE($E1516),Base!Q$3)-MAX(DATEVALUE($D1516),Base!Q$2)+1&gt;=0,MIN(DATEVALUE($E1516),Base!Q$3)-MAX(DATEVALUE($D1516),Base!Q$2)+1,0),"")</f>
        <v/>
      </c>
      <c r="T1514" s="23" t="str">
        <f>IF(AND(($D1516)&lt;&gt;"",($E1516)&lt;&gt;""),IF(MIN(DATEVALUE($E1516),Base!R$3)-MAX(DATEVALUE($D1516),Base!R$2)+1&gt;=0,MIN(DATEVALUE($E1516),Base!R$3)-MAX(DATEVALUE($D1516),Base!R$2)+1,0),"")</f>
        <v/>
      </c>
      <c r="U1514" s="23" t="str">
        <f>IF(AND(($D1516)&lt;&gt;"",($E1516)&lt;&gt;""),IF(MIN(DATEVALUE($E1516),Base!S$3)-MAX(DATEVALUE($D1516),Base!S$2)+1&gt;=0,MIN(DATEVALUE($E1516),Base!S$3)-MAX(DATEVALUE($D1516),Base!S$2)+1,0),"")</f>
        <v/>
      </c>
      <c r="V1514" s="23" t="str">
        <f>IF(AND(($D1516)&lt;&gt;"",($E1516)&lt;&gt;""),IF(MIN(DATEVALUE($E1516),Base!T$3)-MAX(DATEVALUE($D1516),Base!T$2)+1&gt;=0,MIN(DATEVALUE($E1516),Base!T$3)-MAX(DATEVALUE($D1516),Base!T$2)+1,0),"")</f>
        <v/>
      </c>
      <c r="W1514" s="23" t="str">
        <f>IF(AND(($D1516)&lt;&gt;"",($E1516)&lt;&gt;""),IF(MIN(DATEVALUE($E1516),Base!U$3)-MAX(DATEVALUE($D1516),Base!U$2)+1&gt;=0,MIN(DATEVALUE($E1516),Base!U$3)-MAX(DATEVALUE($D1516),Base!U$2)+1,0),"")</f>
        <v/>
      </c>
      <c r="X1514" s="23" t="str">
        <f>IF(AND(($D1516)&lt;&gt;"",($E1516)&lt;&gt;""),IF(MIN(DATEVALUE($E1516),Base!V$3)-MAX(DATEVALUE($D1516),Base!V$2)+1&gt;=0,MIN(DATEVALUE($E1516),Base!V$3)-MAX(DATEVALUE($D1516),Base!V$2)+1,0),"")</f>
        <v/>
      </c>
      <c r="Y1514" s="20" t="str">
        <f>IF(AND(M1514&lt;&gt;"",$H1510&lt;&gt;"",$F1510&lt;&gt;""),M1514*$H1510*$F1510,"")</f>
        <v/>
      </c>
      <c r="Z1514" s="20" t="str">
        <f>IF(AND(N1514&lt;&gt;"",$H1509&lt;&gt;"",$F1509&lt;&gt;""),N1514*$H1509*$F1509,"")</f>
        <v/>
      </c>
      <c r="AA1514" s="20" t="str">
        <f>IF(AND(O1514&lt;&gt;"",$H1509&lt;&gt;"",$F1509&lt;&gt;""),O1514*$H1509*$F1509,"")</f>
        <v/>
      </c>
      <c r="AB1514" s="20" t="str">
        <f>IF(AND(P1514&lt;&gt;"",$H1509&lt;&gt;"",$F1509&lt;&gt;""),P1514*$H1509*$F1509,"")</f>
        <v/>
      </c>
      <c r="AC1514" s="20" t="str">
        <f>IF(AND(Q1514&lt;&gt;"",$H1509&lt;&gt;"",$F1509&lt;&gt;""),Q1514*$H1509*$F1509,"")</f>
        <v/>
      </c>
      <c r="AD1514" s="20" t="str">
        <f>IF(AND(R1514&lt;&gt;"",$H1509&lt;&gt;"",$F1509&lt;&gt;""),R1514*$H1509*$F1509,"")</f>
        <v/>
      </c>
      <c r="AE1514" s="20" t="str">
        <f>IF(AND(S1514&lt;&gt;"",$H1509&lt;&gt;"",$F1509&lt;&gt;""),S1514*$H1509*$F1509,"")</f>
        <v/>
      </c>
      <c r="AF1514" s="20" t="str">
        <f>IF(AND(T1514&lt;&gt;"",$H1509&lt;&gt;"",$F1509&lt;&gt;""),T1514*$H1509*$F1509,"")</f>
        <v/>
      </c>
      <c r="AG1514" s="20" t="str">
        <f>IF(AND(U1514&lt;&gt;"",$H1509&lt;&gt;"",$F1509&lt;&gt;""),U1514*$H1509*$F1509,"")</f>
        <v/>
      </c>
      <c r="AH1514" s="20" t="str">
        <f>IF(AND(V1514&lt;&gt;"",$H1509&lt;&gt;"",$F1509&lt;&gt;""),V1514*$H1509*$F1509,"")</f>
        <v/>
      </c>
      <c r="AI1514" s="20" t="str">
        <f>IF(AND(W1514&lt;&gt;"",$H1509&lt;&gt;"",$F1509&lt;&gt;""),W1514*$H1509*$F1509,"")</f>
        <v/>
      </c>
      <c r="AJ1514" s="20" t="str">
        <f>IF(AND(X1514&lt;&gt;"",$H1509&lt;&gt;"",$F1509&lt;&gt;""),X1514*$H1509*$F1509,"")</f>
        <v/>
      </c>
    </row>
    <row r="1515" spans="1:36" ht="23.25" customHeight="1" x14ac:dyDescent="0.25">
      <c r="A1515" s="24"/>
      <c r="B1515" s="24"/>
      <c r="J1515" s="20" t="str">
        <f t="shared" si="65"/>
        <v/>
      </c>
      <c r="K1515" s="20" t="str">
        <f t="shared" si="66"/>
        <v/>
      </c>
      <c r="L1515" s="20" t="str">
        <f>IF(D1510&lt;&gt;"",MONTH(D1510),"")</f>
        <v/>
      </c>
      <c r="M1515" s="23" t="str">
        <f>IF(AND(($D1517)&lt;&gt;"",($E1517)&lt;&gt;""),IF(MIN(DATEVALUE($E1517),Base!K$3)-MAX(DATEVALUE($D1517),Base!K$2)+1&gt;=0,MIN(DATEVALUE($E1517),Base!K$3)-MAX(DATEVALUE($D1517),Base!K$2)+1,0),"")</f>
        <v/>
      </c>
      <c r="N1515" s="23" t="str">
        <f>IF(AND(($D1517)&lt;&gt;"",($E1517)&lt;&gt;""),IF(MIN(DATEVALUE($E1517),Base!L$3)-MAX(DATEVALUE($D1517),Base!L$2)+1&gt;=0,MIN(DATEVALUE($E1517),Base!L$3)-MAX(DATEVALUE($D1517),Base!L$2)+1,0),"")</f>
        <v/>
      </c>
      <c r="O1515" s="23" t="str">
        <f>IF(AND(($D1517)&lt;&gt;"",($E1517)&lt;&gt;""),IF(MIN(DATEVALUE($E1517),Base!M$3)-MAX(DATEVALUE($D1517),Base!M$2)+1&gt;=0,MIN(DATEVALUE($E1517),Base!M$3)-MAX(DATEVALUE($D1517),Base!M$2)+1,0),"")</f>
        <v/>
      </c>
      <c r="P1515" s="23" t="str">
        <f>IF(AND(($D1517)&lt;&gt;"",($E1517)&lt;&gt;""),IF(MIN(DATEVALUE($E1517),Base!N$3)-MAX(DATEVALUE($D1517),Base!N$2)+1&gt;=0,MIN(DATEVALUE($E1517),Base!N$3)-MAX(DATEVALUE($D1517),Base!N$2)+1,0),"")</f>
        <v/>
      </c>
      <c r="Q1515" s="23" t="str">
        <f>IF(AND(($D1517)&lt;&gt;"",($E1517)&lt;&gt;""),IF(MIN(DATEVALUE($E1517),Base!O$3)-MAX(DATEVALUE($D1517),Base!O$2)+1&gt;=0,MIN(DATEVALUE($E1517),Base!O$3)-MAX(DATEVALUE($D1517),Base!O$2)+1,0),"")</f>
        <v/>
      </c>
      <c r="R1515" s="23" t="str">
        <f>IF(AND(($D1517)&lt;&gt;"",($E1517)&lt;&gt;""),IF(MIN(DATEVALUE($E1517),Base!P$3)-MAX(DATEVALUE($D1517),Base!P$2)+1&gt;=0,MIN(DATEVALUE($E1517),Base!P$3)-MAX(DATEVALUE($D1517),Base!P$2)+1,0),"")</f>
        <v/>
      </c>
      <c r="S1515" s="23" t="str">
        <f>IF(AND(($D1517)&lt;&gt;"",($E1517)&lt;&gt;""),IF(MIN(DATEVALUE($E1517),Base!Q$3)-MAX(DATEVALUE($D1517),Base!Q$2)+1&gt;=0,MIN(DATEVALUE($E1517),Base!Q$3)-MAX(DATEVALUE($D1517),Base!Q$2)+1,0),"")</f>
        <v/>
      </c>
      <c r="T1515" s="23" t="str">
        <f>IF(AND(($D1517)&lt;&gt;"",($E1517)&lt;&gt;""),IF(MIN(DATEVALUE($E1517),Base!R$3)-MAX(DATEVALUE($D1517),Base!R$2)+1&gt;=0,MIN(DATEVALUE($E1517),Base!R$3)-MAX(DATEVALUE($D1517),Base!R$2)+1,0),"")</f>
        <v/>
      </c>
      <c r="U1515" s="23" t="str">
        <f>IF(AND(($D1517)&lt;&gt;"",($E1517)&lt;&gt;""),IF(MIN(DATEVALUE($E1517),Base!S$3)-MAX(DATEVALUE($D1517),Base!S$2)+1&gt;=0,MIN(DATEVALUE($E1517),Base!S$3)-MAX(DATEVALUE($D1517),Base!S$2)+1,0),"")</f>
        <v/>
      </c>
      <c r="V1515" s="23" t="str">
        <f>IF(AND(($D1517)&lt;&gt;"",($E1517)&lt;&gt;""),IF(MIN(DATEVALUE($E1517),Base!T$3)-MAX(DATEVALUE($D1517),Base!T$2)+1&gt;=0,MIN(DATEVALUE($E1517),Base!T$3)-MAX(DATEVALUE($D1517),Base!T$2)+1,0),"")</f>
        <v/>
      </c>
      <c r="W1515" s="23" t="str">
        <f>IF(AND(($D1517)&lt;&gt;"",($E1517)&lt;&gt;""),IF(MIN(DATEVALUE($E1517),Base!U$3)-MAX(DATEVALUE($D1517),Base!U$2)+1&gt;=0,MIN(DATEVALUE($E1517),Base!U$3)-MAX(DATEVALUE($D1517),Base!U$2)+1,0),"")</f>
        <v/>
      </c>
      <c r="X1515" s="23" t="str">
        <f>IF(AND(($D1517)&lt;&gt;"",($E1517)&lt;&gt;""),IF(MIN(DATEVALUE($E1517),Base!V$3)-MAX(DATEVALUE($D1517),Base!V$2)+1&gt;=0,MIN(DATEVALUE($E1517),Base!V$3)-MAX(DATEVALUE($D1517),Base!V$2)+1,0),"")</f>
        <v/>
      </c>
      <c r="Y1515" s="20" t="str">
        <f>IF(AND(M1515&lt;&gt;"",$H1511&lt;&gt;"",$F1511&lt;&gt;""),M1515*$H1511*$F1511,"")</f>
        <v/>
      </c>
      <c r="Z1515" s="20" t="str">
        <f>IF(AND(N1515&lt;&gt;"",$H1510&lt;&gt;"",$F1510&lt;&gt;""),N1515*$H1510*$F1510,"")</f>
        <v/>
      </c>
      <c r="AA1515" s="20" t="str">
        <f>IF(AND(O1515&lt;&gt;"",$H1510&lt;&gt;"",$F1510&lt;&gt;""),O1515*$H1510*$F1510,"")</f>
        <v/>
      </c>
      <c r="AB1515" s="20" t="str">
        <f>IF(AND(P1515&lt;&gt;"",$H1510&lt;&gt;"",$F1510&lt;&gt;""),P1515*$H1510*$F1510,"")</f>
        <v/>
      </c>
      <c r="AC1515" s="20" t="str">
        <f>IF(AND(Q1515&lt;&gt;"",$H1510&lt;&gt;"",$F1510&lt;&gt;""),Q1515*$H1510*$F1510,"")</f>
        <v/>
      </c>
      <c r="AD1515" s="20" t="str">
        <f>IF(AND(R1515&lt;&gt;"",$H1510&lt;&gt;"",$F1510&lt;&gt;""),R1515*$H1510*$F1510,"")</f>
        <v/>
      </c>
      <c r="AE1515" s="20" t="str">
        <f>IF(AND(S1515&lt;&gt;"",$H1510&lt;&gt;"",$F1510&lt;&gt;""),S1515*$H1510*$F1510,"")</f>
        <v/>
      </c>
      <c r="AF1515" s="20" t="str">
        <f>IF(AND(T1515&lt;&gt;"",$H1510&lt;&gt;"",$F1510&lt;&gt;""),T1515*$H1510*$F1510,"")</f>
        <v/>
      </c>
      <c r="AG1515" s="20" t="str">
        <f>IF(AND(U1515&lt;&gt;"",$H1510&lt;&gt;"",$F1510&lt;&gt;""),U1515*$H1510*$F1510,"")</f>
        <v/>
      </c>
      <c r="AH1515" s="20" t="str">
        <f>IF(AND(V1515&lt;&gt;"",$H1510&lt;&gt;"",$F1510&lt;&gt;""),V1515*$H1510*$F1510,"")</f>
        <v/>
      </c>
      <c r="AI1515" s="20" t="str">
        <f>IF(AND(W1515&lt;&gt;"",$H1510&lt;&gt;"",$F1510&lt;&gt;""),W1515*$H1510*$F1510,"")</f>
        <v/>
      </c>
      <c r="AJ1515" s="20" t="str">
        <f>IF(AND(X1515&lt;&gt;"",$H1510&lt;&gt;"",$F1510&lt;&gt;""),X1515*$H1510*$F1510,"")</f>
        <v/>
      </c>
    </row>
    <row r="1516" spans="1:36" ht="23.25" customHeight="1" x14ac:dyDescent="0.25">
      <c r="A1516" s="24"/>
      <c r="B1516" s="24"/>
      <c r="J1516" s="20" t="str">
        <f t="shared" si="65"/>
        <v/>
      </c>
      <c r="K1516" s="20" t="str">
        <f t="shared" si="66"/>
        <v/>
      </c>
      <c r="L1516" s="20" t="str">
        <f>IF(D1511&lt;&gt;"",MONTH(D1511),"")</f>
        <v/>
      </c>
      <c r="M1516" s="23" t="str">
        <f>IF(AND(($D1518)&lt;&gt;"",($E1518)&lt;&gt;""),IF(MIN(DATEVALUE($E1518),Base!K$3)-MAX(DATEVALUE($D1518),Base!K$2)+1&gt;=0,MIN(DATEVALUE($E1518),Base!K$3)-MAX(DATEVALUE($D1518),Base!K$2)+1,0),"")</f>
        <v/>
      </c>
      <c r="N1516" s="23" t="str">
        <f>IF(AND(($D1518)&lt;&gt;"",($E1518)&lt;&gt;""),IF(MIN(DATEVALUE($E1518),Base!L$3)-MAX(DATEVALUE($D1518),Base!L$2)+1&gt;=0,MIN(DATEVALUE($E1518),Base!L$3)-MAX(DATEVALUE($D1518),Base!L$2)+1,0),"")</f>
        <v/>
      </c>
      <c r="O1516" s="23" t="str">
        <f>IF(AND(($D1518)&lt;&gt;"",($E1518)&lt;&gt;""),IF(MIN(DATEVALUE($E1518),Base!M$3)-MAX(DATEVALUE($D1518),Base!M$2)+1&gt;=0,MIN(DATEVALUE($E1518),Base!M$3)-MAX(DATEVALUE($D1518),Base!M$2)+1,0),"")</f>
        <v/>
      </c>
      <c r="P1516" s="23" t="str">
        <f>IF(AND(($D1518)&lt;&gt;"",($E1518)&lt;&gt;""),IF(MIN(DATEVALUE($E1518),Base!N$3)-MAX(DATEVALUE($D1518),Base!N$2)+1&gt;=0,MIN(DATEVALUE($E1518),Base!N$3)-MAX(DATEVALUE($D1518),Base!N$2)+1,0),"")</f>
        <v/>
      </c>
      <c r="Q1516" s="23" t="str">
        <f>IF(AND(($D1518)&lt;&gt;"",($E1518)&lt;&gt;""),IF(MIN(DATEVALUE($E1518),Base!O$3)-MAX(DATEVALUE($D1518),Base!O$2)+1&gt;=0,MIN(DATEVALUE($E1518),Base!O$3)-MAX(DATEVALUE($D1518),Base!O$2)+1,0),"")</f>
        <v/>
      </c>
      <c r="R1516" s="23" t="str">
        <f>IF(AND(($D1518)&lt;&gt;"",($E1518)&lt;&gt;""),IF(MIN(DATEVALUE($E1518),Base!P$3)-MAX(DATEVALUE($D1518),Base!P$2)+1&gt;=0,MIN(DATEVALUE($E1518),Base!P$3)-MAX(DATEVALUE($D1518),Base!P$2)+1,0),"")</f>
        <v/>
      </c>
      <c r="S1516" s="23" t="str">
        <f>IF(AND(($D1518)&lt;&gt;"",($E1518)&lt;&gt;""),IF(MIN(DATEVALUE($E1518),Base!Q$3)-MAX(DATEVALUE($D1518),Base!Q$2)+1&gt;=0,MIN(DATEVALUE($E1518),Base!Q$3)-MAX(DATEVALUE($D1518),Base!Q$2)+1,0),"")</f>
        <v/>
      </c>
      <c r="T1516" s="23" t="str">
        <f>IF(AND(($D1518)&lt;&gt;"",($E1518)&lt;&gt;""),IF(MIN(DATEVALUE($E1518),Base!R$3)-MAX(DATEVALUE($D1518),Base!R$2)+1&gt;=0,MIN(DATEVALUE($E1518),Base!R$3)-MAX(DATEVALUE($D1518),Base!R$2)+1,0),"")</f>
        <v/>
      </c>
      <c r="U1516" s="23" t="str">
        <f>IF(AND(($D1518)&lt;&gt;"",($E1518)&lt;&gt;""),IF(MIN(DATEVALUE($E1518),Base!S$3)-MAX(DATEVALUE($D1518),Base!S$2)+1&gt;=0,MIN(DATEVALUE($E1518),Base!S$3)-MAX(DATEVALUE($D1518),Base!S$2)+1,0),"")</f>
        <v/>
      </c>
      <c r="V1516" s="23" t="str">
        <f>IF(AND(($D1518)&lt;&gt;"",($E1518)&lt;&gt;""),IF(MIN(DATEVALUE($E1518),Base!T$3)-MAX(DATEVALUE($D1518),Base!T$2)+1&gt;=0,MIN(DATEVALUE($E1518),Base!T$3)-MAX(DATEVALUE($D1518),Base!T$2)+1,0),"")</f>
        <v/>
      </c>
      <c r="W1516" s="23" t="str">
        <f>IF(AND(($D1518)&lt;&gt;"",($E1518)&lt;&gt;""),IF(MIN(DATEVALUE($E1518),Base!U$3)-MAX(DATEVALUE($D1518),Base!U$2)+1&gt;=0,MIN(DATEVALUE($E1518),Base!U$3)-MAX(DATEVALUE($D1518),Base!U$2)+1,0),"")</f>
        <v/>
      </c>
      <c r="X1516" s="23" t="str">
        <f>IF(AND(($D1518)&lt;&gt;"",($E1518)&lt;&gt;""),IF(MIN(DATEVALUE($E1518),Base!V$3)-MAX(DATEVALUE($D1518),Base!V$2)+1&gt;=0,MIN(DATEVALUE($E1518),Base!V$3)-MAX(DATEVALUE($D1518),Base!V$2)+1,0),"")</f>
        <v/>
      </c>
      <c r="Y1516" s="20" t="str">
        <f>IF(AND(M1516&lt;&gt;"",$H1512&lt;&gt;"",$F1512&lt;&gt;""),M1516*$H1512*$F1512,"")</f>
        <v/>
      </c>
      <c r="Z1516" s="20" t="str">
        <f>IF(AND(N1516&lt;&gt;"",$H1511&lt;&gt;"",$F1511&lt;&gt;""),N1516*$H1511*$F1511,"")</f>
        <v/>
      </c>
      <c r="AA1516" s="20" t="str">
        <f>IF(AND(O1516&lt;&gt;"",$H1511&lt;&gt;"",$F1511&lt;&gt;""),O1516*$H1511*$F1511,"")</f>
        <v/>
      </c>
      <c r="AB1516" s="20" t="str">
        <f>IF(AND(P1516&lt;&gt;"",$H1511&lt;&gt;"",$F1511&lt;&gt;""),P1516*$H1511*$F1511,"")</f>
        <v/>
      </c>
      <c r="AC1516" s="20" t="str">
        <f>IF(AND(Q1516&lt;&gt;"",$H1511&lt;&gt;"",$F1511&lt;&gt;""),Q1516*$H1511*$F1511,"")</f>
        <v/>
      </c>
      <c r="AD1516" s="20" t="str">
        <f>IF(AND(R1516&lt;&gt;"",$H1511&lt;&gt;"",$F1511&lt;&gt;""),R1516*$H1511*$F1511,"")</f>
        <v/>
      </c>
      <c r="AE1516" s="20" t="str">
        <f>IF(AND(S1516&lt;&gt;"",$H1511&lt;&gt;"",$F1511&lt;&gt;""),S1516*$H1511*$F1511,"")</f>
        <v/>
      </c>
      <c r="AF1516" s="20" t="str">
        <f>IF(AND(T1516&lt;&gt;"",$H1511&lt;&gt;"",$F1511&lt;&gt;""),T1516*$H1511*$F1511,"")</f>
        <v/>
      </c>
      <c r="AG1516" s="20" t="str">
        <f>IF(AND(U1516&lt;&gt;"",$H1511&lt;&gt;"",$F1511&lt;&gt;""),U1516*$H1511*$F1511,"")</f>
        <v/>
      </c>
      <c r="AH1516" s="20" t="str">
        <f>IF(AND(V1516&lt;&gt;"",$H1511&lt;&gt;"",$F1511&lt;&gt;""),V1516*$H1511*$F1511,"")</f>
        <v/>
      </c>
      <c r="AI1516" s="20" t="str">
        <f>IF(AND(W1516&lt;&gt;"",$H1511&lt;&gt;"",$F1511&lt;&gt;""),W1516*$H1511*$F1511,"")</f>
        <v/>
      </c>
      <c r="AJ1516" s="20" t="str">
        <f>IF(AND(X1516&lt;&gt;"",$H1511&lt;&gt;"",$F1511&lt;&gt;""),X1516*$H1511*$F1511,"")</f>
        <v/>
      </c>
    </row>
    <row r="1517" spans="1:36" ht="23.25" customHeight="1" x14ac:dyDescent="0.25">
      <c r="A1517" s="24"/>
      <c r="B1517" s="24"/>
      <c r="J1517" s="20" t="str">
        <f t="shared" si="65"/>
        <v/>
      </c>
      <c r="K1517" s="20" t="str">
        <f t="shared" si="66"/>
        <v/>
      </c>
      <c r="L1517" s="20" t="str">
        <f>IF(D1512&lt;&gt;"",MONTH(D1512),"")</f>
        <v/>
      </c>
      <c r="M1517" s="23" t="str">
        <f>IF(AND(($D1519)&lt;&gt;"",($E1519)&lt;&gt;""),IF(MIN(DATEVALUE($E1519),Base!K$3)-MAX(DATEVALUE($D1519),Base!K$2)+1&gt;=0,MIN(DATEVALUE($E1519),Base!K$3)-MAX(DATEVALUE($D1519),Base!K$2)+1,0),"")</f>
        <v/>
      </c>
      <c r="N1517" s="23" t="str">
        <f>IF(AND(($D1519)&lt;&gt;"",($E1519)&lt;&gt;""),IF(MIN(DATEVALUE($E1519),Base!L$3)-MAX(DATEVALUE($D1519),Base!L$2)+1&gt;=0,MIN(DATEVALUE($E1519),Base!L$3)-MAX(DATEVALUE($D1519),Base!L$2)+1,0),"")</f>
        <v/>
      </c>
      <c r="O1517" s="23" t="str">
        <f>IF(AND(($D1519)&lt;&gt;"",($E1519)&lt;&gt;""),IF(MIN(DATEVALUE($E1519),Base!M$3)-MAX(DATEVALUE($D1519),Base!M$2)+1&gt;=0,MIN(DATEVALUE($E1519),Base!M$3)-MAX(DATEVALUE($D1519),Base!M$2)+1,0),"")</f>
        <v/>
      </c>
      <c r="P1517" s="23" t="str">
        <f>IF(AND(($D1519)&lt;&gt;"",($E1519)&lt;&gt;""),IF(MIN(DATEVALUE($E1519),Base!N$3)-MAX(DATEVALUE($D1519),Base!N$2)+1&gt;=0,MIN(DATEVALUE($E1519),Base!N$3)-MAX(DATEVALUE($D1519),Base!N$2)+1,0),"")</f>
        <v/>
      </c>
      <c r="Q1517" s="23" t="str">
        <f>IF(AND(($D1519)&lt;&gt;"",($E1519)&lt;&gt;""),IF(MIN(DATEVALUE($E1519),Base!O$3)-MAX(DATEVALUE($D1519),Base!O$2)+1&gt;=0,MIN(DATEVALUE($E1519),Base!O$3)-MAX(DATEVALUE($D1519),Base!O$2)+1,0),"")</f>
        <v/>
      </c>
      <c r="R1517" s="23" t="str">
        <f>IF(AND(($D1519)&lt;&gt;"",($E1519)&lt;&gt;""),IF(MIN(DATEVALUE($E1519),Base!P$3)-MAX(DATEVALUE($D1519),Base!P$2)+1&gt;=0,MIN(DATEVALUE($E1519),Base!P$3)-MAX(DATEVALUE($D1519),Base!P$2)+1,0),"")</f>
        <v/>
      </c>
      <c r="S1517" s="23" t="str">
        <f>IF(AND(($D1519)&lt;&gt;"",($E1519)&lt;&gt;""),IF(MIN(DATEVALUE($E1519),Base!Q$3)-MAX(DATEVALUE($D1519),Base!Q$2)+1&gt;=0,MIN(DATEVALUE($E1519),Base!Q$3)-MAX(DATEVALUE($D1519),Base!Q$2)+1,0),"")</f>
        <v/>
      </c>
      <c r="T1517" s="23" t="str">
        <f>IF(AND(($D1519)&lt;&gt;"",($E1519)&lt;&gt;""),IF(MIN(DATEVALUE($E1519),Base!R$3)-MAX(DATEVALUE($D1519),Base!R$2)+1&gt;=0,MIN(DATEVALUE($E1519),Base!R$3)-MAX(DATEVALUE($D1519),Base!R$2)+1,0),"")</f>
        <v/>
      </c>
      <c r="U1517" s="23" t="str">
        <f>IF(AND(($D1519)&lt;&gt;"",($E1519)&lt;&gt;""),IF(MIN(DATEVALUE($E1519),Base!S$3)-MAX(DATEVALUE($D1519),Base!S$2)+1&gt;=0,MIN(DATEVALUE($E1519),Base!S$3)-MAX(DATEVALUE($D1519),Base!S$2)+1,0),"")</f>
        <v/>
      </c>
      <c r="V1517" s="23" t="str">
        <f>IF(AND(($D1519)&lt;&gt;"",($E1519)&lt;&gt;""),IF(MIN(DATEVALUE($E1519),Base!T$3)-MAX(DATEVALUE($D1519),Base!T$2)+1&gt;=0,MIN(DATEVALUE($E1519),Base!T$3)-MAX(DATEVALUE($D1519),Base!T$2)+1,0),"")</f>
        <v/>
      </c>
      <c r="W1517" s="23" t="str">
        <f>IF(AND(($D1519)&lt;&gt;"",($E1519)&lt;&gt;""),IF(MIN(DATEVALUE($E1519),Base!U$3)-MAX(DATEVALUE($D1519),Base!U$2)+1&gt;=0,MIN(DATEVALUE($E1519),Base!U$3)-MAX(DATEVALUE($D1519),Base!U$2)+1,0),"")</f>
        <v/>
      </c>
      <c r="X1517" s="23" t="str">
        <f>IF(AND(($D1519)&lt;&gt;"",($E1519)&lt;&gt;""),IF(MIN(DATEVALUE($E1519),Base!V$3)-MAX(DATEVALUE($D1519),Base!V$2)+1&gt;=0,MIN(DATEVALUE($E1519),Base!V$3)-MAX(DATEVALUE($D1519),Base!V$2)+1,0),"")</f>
        <v/>
      </c>
      <c r="Y1517" s="20" t="str">
        <f>IF(AND(M1517&lt;&gt;"",$H1513&lt;&gt;"",$F1513&lt;&gt;""),M1517*$H1513*$F1513,"")</f>
        <v/>
      </c>
      <c r="Z1517" s="20" t="str">
        <f>IF(AND(N1517&lt;&gt;"",$H1512&lt;&gt;"",$F1512&lt;&gt;""),N1517*$H1512*$F1512,"")</f>
        <v/>
      </c>
      <c r="AA1517" s="20" t="str">
        <f>IF(AND(O1517&lt;&gt;"",$H1512&lt;&gt;"",$F1512&lt;&gt;""),O1517*$H1512*$F1512,"")</f>
        <v/>
      </c>
      <c r="AB1517" s="20" t="str">
        <f>IF(AND(P1517&lt;&gt;"",$H1512&lt;&gt;"",$F1512&lt;&gt;""),P1517*$H1512*$F1512,"")</f>
        <v/>
      </c>
      <c r="AC1517" s="20" t="str">
        <f>IF(AND(Q1517&lt;&gt;"",$H1512&lt;&gt;"",$F1512&lt;&gt;""),Q1517*$H1512*$F1512,"")</f>
        <v/>
      </c>
      <c r="AD1517" s="20" t="str">
        <f>IF(AND(R1517&lt;&gt;"",$H1512&lt;&gt;"",$F1512&lt;&gt;""),R1517*$H1512*$F1512,"")</f>
        <v/>
      </c>
      <c r="AE1517" s="20" t="str">
        <f>IF(AND(S1517&lt;&gt;"",$H1512&lt;&gt;"",$F1512&lt;&gt;""),S1517*$H1512*$F1512,"")</f>
        <v/>
      </c>
      <c r="AF1517" s="20" t="str">
        <f>IF(AND(T1517&lt;&gt;"",$H1512&lt;&gt;"",$F1512&lt;&gt;""),T1517*$H1512*$F1512,"")</f>
        <v/>
      </c>
      <c r="AG1517" s="20" t="str">
        <f>IF(AND(U1517&lt;&gt;"",$H1512&lt;&gt;"",$F1512&lt;&gt;""),U1517*$H1512*$F1512,"")</f>
        <v/>
      </c>
      <c r="AH1517" s="20" t="str">
        <f>IF(AND(V1517&lt;&gt;"",$H1512&lt;&gt;"",$F1512&lt;&gt;""),V1517*$H1512*$F1512,"")</f>
        <v/>
      </c>
      <c r="AI1517" s="20" t="str">
        <f>IF(AND(W1517&lt;&gt;"",$H1512&lt;&gt;"",$F1512&lt;&gt;""),W1517*$H1512*$F1512,"")</f>
        <v/>
      </c>
      <c r="AJ1517" s="20" t="str">
        <f>IF(AND(X1517&lt;&gt;"",$H1512&lt;&gt;"",$F1512&lt;&gt;""),X1517*$H1512*$F1512,"")</f>
        <v/>
      </c>
    </row>
    <row r="1518" spans="1:36" ht="23.25" customHeight="1" x14ac:dyDescent="0.25">
      <c r="A1518" s="24"/>
      <c r="B1518" s="24"/>
      <c r="J1518" s="20" t="str">
        <f t="shared" si="65"/>
        <v/>
      </c>
      <c r="K1518" s="20" t="str">
        <f t="shared" si="66"/>
        <v/>
      </c>
      <c r="L1518" s="20" t="str">
        <f>IF(D1513&lt;&gt;"",MONTH(D1513),"")</f>
        <v/>
      </c>
      <c r="M1518" s="23" t="str">
        <f>IF(AND(($D1520)&lt;&gt;"",($E1520)&lt;&gt;""),IF(MIN(DATEVALUE($E1520),Base!K$3)-MAX(DATEVALUE($D1520),Base!K$2)+1&gt;=0,MIN(DATEVALUE($E1520),Base!K$3)-MAX(DATEVALUE($D1520),Base!K$2)+1,0),"")</f>
        <v/>
      </c>
      <c r="N1518" s="23" t="str">
        <f>IF(AND(($D1520)&lt;&gt;"",($E1520)&lt;&gt;""),IF(MIN(DATEVALUE($E1520),Base!L$3)-MAX(DATEVALUE($D1520),Base!L$2)+1&gt;=0,MIN(DATEVALUE($E1520),Base!L$3)-MAX(DATEVALUE($D1520),Base!L$2)+1,0),"")</f>
        <v/>
      </c>
      <c r="O1518" s="23" t="str">
        <f>IF(AND(($D1520)&lt;&gt;"",($E1520)&lt;&gt;""),IF(MIN(DATEVALUE($E1520),Base!M$3)-MAX(DATEVALUE($D1520),Base!M$2)+1&gt;=0,MIN(DATEVALUE($E1520),Base!M$3)-MAX(DATEVALUE($D1520),Base!M$2)+1,0),"")</f>
        <v/>
      </c>
      <c r="P1518" s="23" t="str">
        <f>IF(AND(($D1520)&lt;&gt;"",($E1520)&lt;&gt;""),IF(MIN(DATEVALUE($E1520),Base!N$3)-MAX(DATEVALUE($D1520),Base!N$2)+1&gt;=0,MIN(DATEVALUE($E1520),Base!N$3)-MAX(DATEVALUE($D1520),Base!N$2)+1,0),"")</f>
        <v/>
      </c>
      <c r="Q1518" s="23" t="str">
        <f>IF(AND(($D1520)&lt;&gt;"",($E1520)&lt;&gt;""),IF(MIN(DATEVALUE($E1520),Base!O$3)-MAX(DATEVALUE($D1520),Base!O$2)+1&gt;=0,MIN(DATEVALUE($E1520),Base!O$3)-MAX(DATEVALUE($D1520),Base!O$2)+1,0),"")</f>
        <v/>
      </c>
      <c r="R1518" s="23" t="str">
        <f>IF(AND(($D1520)&lt;&gt;"",($E1520)&lt;&gt;""),IF(MIN(DATEVALUE($E1520),Base!P$3)-MAX(DATEVALUE($D1520),Base!P$2)+1&gt;=0,MIN(DATEVALUE($E1520),Base!P$3)-MAX(DATEVALUE($D1520),Base!P$2)+1,0),"")</f>
        <v/>
      </c>
      <c r="S1518" s="23" t="str">
        <f>IF(AND(($D1520)&lt;&gt;"",($E1520)&lt;&gt;""),IF(MIN(DATEVALUE($E1520),Base!Q$3)-MAX(DATEVALUE($D1520),Base!Q$2)+1&gt;=0,MIN(DATEVALUE($E1520),Base!Q$3)-MAX(DATEVALUE($D1520),Base!Q$2)+1,0),"")</f>
        <v/>
      </c>
      <c r="T1518" s="23" t="str">
        <f>IF(AND(($D1520)&lt;&gt;"",($E1520)&lt;&gt;""),IF(MIN(DATEVALUE($E1520),Base!R$3)-MAX(DATEVALUE($D1520),Base!R$2)+1&gt;=0,MIN(DATEVALUE($E1520),Base!R$3)-MAX(DATEVALUE($D1520),Base!R$2)+1,0),"")</f>
        <v/>
      </c>
      <c r="U1518" s="23" t="str">
        <f>IF(AND(($D1520)&lt;&gt;"",($E1520)&lt;&gt;""),IF(MIN(DATEVALUE($E1520),Base!S$3)-MAX(DATEVALUE($D1520),Base!S$2)+1&gt;=0,MIN(DATEVALUE($E1520),Base!S$3)-MAX(DATEVALUE($D1520),Base!S$2)+1,0),"")</f>
        <v/>
      </c>
      <c r="V1518" s="23" t="str">
        <f>IF(AND(($D1520)&lt;&gt;"",($E1520)&lt;&gt;""),IF(MIN(DATEVALUE($E1520),Base!T$3)-MAX(DATEVALUE($D1520),Base!T$2)+1&gt;=0,MIN(DATEVALUE($E1520),Base!T$3)-MAX(DATEVALUE($D1520),Base!T$2)+1,0),"")</f>
        <v/>
      </c>
      <c r="W1518" s="23" t="str">
        <f>IF(AND(($D1520)&lt;&gt;"",($E1520)&lt;&gt;""),IF(MIN(DATEVALUE($E1520),Base!U$3)-MAX(DATEVALUE($D1520),Base!U$2)+1&gt;=0,MIN(DATEVALUE($E1520),Base!U$3)-MAX(DATEVALUE($D1520),Base!U$2)+1,0),"")</f>
        <v/>
      </c>
      <c r="X1518" s="23" t="str">
        <f>IF(AND(($D1520)&lt;&gt;"",($E1520)&lt;&gt;""),IF(MIN(DATEVALUE($E1520),Base!V$3)-MAX(DATEVALUE($D1520),Base!V$2)+1&gt;=0,MIN(DATEVALUE($E1520),Base!V$3)-MAX(DATEVALUE($D1520),Base!V$2)+1,0),"")</f>
        <v/>
      </c>
      <c r="Y1518" s="20" t="str">
        <f>IF(AND(M1518&lt;&gt;"",$H1514&lt;&gt;"",$F1514&lt;&gt;""),M1518*$H1514*$F1514,"")</f>
        <v/>
      </c>
      <c r="Z1518" s="20" t="str">
        <f>IF(AND(N1518&lt;&gt;"",$H1513&lt;&gt;"",$F1513&lt;&gt;""),N1518*$H1513*$F1513,"")</f>
        <v/>
      </c>
      <c r="AA1518" s="20" t="str">
        <f>IF(AND(O1518&lt;&gt;"",$H1513&lt;&gt;"",$F1513&lt;&gt;""),O1518*$H1513*$F1513,"")</f>
        <v/>
      </c>
      <c r="AB1518" s="20" t="str">
        <f>IF(AND(P1518&lt;&gt;"",$H1513&lt;&gt;"",$F1513&lt;&gt;""),P1518*$H1513*$F1513,"")</f>
        <v/>
      </c>
      <c r="AC1518" s="20" t="str">
        <f>IF(AND(Q1518&lt;&gt;"",$H1513&lt;&gt;"",$F1513&lt;&gt;""),Q1518*$H1513*$F1513,"")</f>
        <v/>
      </c>
      <c r="AD1518" s="20" t="str">
        <f>IF(AND(R1518&lt;&gt;"",$H1513&lt;&gt;"",$F1513&lt;&gt;""),R1518*$H1513*$F1513,"")</f>
        <v/>
      </c>
      <c r="AE1518" s="20" t="str">
        <f>IF(AND(S1518&lt;&gt;"",$H1513&lt;&gt;"",$F1513&lt;&gt;""),S1518*$H1513*$F1513,"")</f>
        <v/>
      </c>
      <c r="AF1518" s="20" t="str">
        <f>IF(AND(T1518&lt;&gt;"",$H1513&lt;&gt;"",$F1513&lt;&gt;""),T1518*$H1513*$F1513,"")</f>
        <v/>
      </c>
      <c r="AG1518" s="20" t="str">
        <f>IF(AND(U1518&lt;&gt;"",$H1513&lt;&gt;"",$F1513&lt;&gt;""),U1518*$H1513*$F1513,"")</f>
        <v/>
      </c>
      <c r="AH1518" s="20" t="str">
        <f>IF(AND(V1518&lt;&gt;"",$H1513&lt;&gt;"",$F1513&lt;&gt;""),V1518*$H1513*$F1513,"")</f>
        <v/>
      </c>
      <c r="AI1518" s="20" t="str">
        <f>IF(AND(W1518&lt;&gt;"",$H1513&lt;&gt;"",$F1513&lt;&gt;""),W1518*$H1513*$F1513,"")</f>
        <v/>
      </c>
      <c r="AJ1518" s="20" t="str">
        <f>IF(AND(X1518&lt;&gt;"",$H1513&lt;&gt;"",$F1513&lt;&gt;""),X1518*$H1513*$F1513,"")</f>
        <v/>
      </c>
    </row>
    <row r="1519" spans="1:36" ht="23.25" customHeight="1" x14ac:dyDescent="0.25">
      <c r="A1519" s="24"/>
      <c r="B1519" s="24"/>
      <c r="J1519" s="20" t="str">
        <f t="shared" si="65"/>
        <v/>
      </c>
      <c r="K1519" s="20" t="str">
        <f t="shared" si="66"/>
        <v/>
      </c>
      <c r="L1519" s="20" t="str">
        <f>IF(D1514&lt;&gt;"",MONTH(D1514),"")</f>
        <v/>
      </c>
      <c r="M1519" s="23" t="str">
        <f>IF(AND(($D1521)&lt;&gt;"",($E1521)&lt;&gt;""),IF(MIN(DATEVALUE($E1521),Base!K$3)-MAX(DATEVALUE($D1521),Base!K$2)+1&gt;=0,MIN(DATEVALUE($E1521),Base!K$3)-MAX(DATEVALUE($D1521),Base!K$2)+1,0),"")</f>
        <v/>
      </c>
      <c r="N1519" s="23" t="str">
        <f>IF(AND(($D1521)&lt;&gt;"",($E1521)&lt;&gt;""),IF(MIN(DATEVALUE($E1521),Base!L$3)-MAX(DATEVALUE($D1521),Base!L$2)+1&gt;=0,MIN(DATEVALUE($E1521),Base!L$3)-MAX(DATEVALUE($D1521),Base!L$2)+1,0),"")</f>
        <v/>
      </c>
      <c r="O1519" s="23" t="str">
        <f>IF(AND(($D1521)&lt;&gt;"",($E1521)&lt;&gt;""),IF(MIN(DATEVALUE($E1521),Base!M$3)-MAX(DATEVALUE($D1521),Base!M$2)+1&gt;=0,MIN(DATEVALUE($E1521),Base!M$3)-MAX(DATEVALUE($D1521),Base!M$2)+1,0),"")</f>
        <v/>
      </c>
      <c r="P1519" s="23" t="str">
        <f>IF(AND(($D1521)&lt;&gt;"",($E1521)&lt;&gt;""),IF(MIN(DATEVALUE($E1521),Base!N$3)-MAX(DATEVALUE($D1521),Base!N$2)+1&gt;=0,MIN(DATEVALUE($E1521),Base!N$3)-MAX(DATEVALUE($D1521),Base!N$2)+1,0),"")</f>
        <v/>
      </c>
      <c r="Q1519" s="23" t="str">
        <f>IF(AND(($D1521)&lt;&gt;"",($E1521)&lt;&gt;""),IF(MIN(DATEVALUE($E1521),Base!O$3)-MAX(DATEVALUE($D1521),Base!O$2)+1&gt;=0,MIN(DATEVALUE($E1521),Base!O$3)-MAX(DATEVALUE($D1521),Base!O$2)+1,0),"")</f>
        <v/>
      </c>
      <c r="R1519" s="23" t="str">
        <f>IF(AND(($D1521)&lt;&gt;"",($E1521)&lt;&gt;""),IF(MIN(DATEVALUE($E1521),Base!P$3)-MAX(DATEVALUE($D1521),Base!P$2)+1&gt;=0,MIN(DATEVALUE($E1521),Base!P$3)-MAX(DATEVALUE($D1521),Base!P$2)+1,0),"")</f>
        <v/>
      </c>
      <c r="S1519" s="23" t="str">
        <f>IF(AND(($D1521)&lt;&gt;"",($E1521)&lt;&gt;""),IF(MIN(DATEVALUE($E1521),Base!Q$3)-MAX(DATEVALUE($D1521),Base!Q$2)+1&gt;=0,MIN(DATEVALUE($E1521),Base!Q$3)-MAX(DATEVALUE($D1521),Base!Q$2)+1,0),"")</f>
        <v/>
      </c>
      <c r="T1519" s="23" t="str">
        <f>IF(AND(($D1521)&lt;&gt;"",($E1521)&lt;&gt;""),IF(MIN(DATEVALUE($E1521),Base!R$3)-MAX(DATEVALUE($D1521),Base!R$2)+1&gt;=0,MIN(DATEVALUE($E1521),Base!R$3)-MAX(DATEVALUE($D1521),Base!R$2)+1,0),"")</f>
        <v/>
      </c>
      <c r="U1519" s="23" t="str">
        <f>IF(AND(($D1521)&lt;&gt;"",($E1521)&lt;&gt;""),IF(MIN(DATEVALUE($E1521),Base!S$3)-MAX(DATEVALUE($D1521),Base!S$2)+1&gt;=0,MIN(DATEVALUE($E1521),Base!S$3)-MAX(DATEVALUE($D1521),Base!S$2)+1,0),"")</f>
        <v/>
      </c>
      <c r="V1519" s="23" t="str">
        <f>IF(AND(($D1521)&lt;&gt;"",($E1521)&lt;&gt;""),IF(MIN(DATEVALUE($E1521),Base!T$3)-MAX(DATEVALUE($D1521),Base!T$2)+1&gt;=0,MIN(DATEVALUE($E1521),Base!T$3)-MAX(DATEVALUE($D1521),Base!T$2)+1,0),"")</f>
        <v/>
      </c>
      <c r="W1519" s="23" t="str">
        <f>IF(AND(($D1521)&lt;&gt;"",($E1521)&lt;&gt;""),IF(MIN(DATEVALUE($E1521),Base!U$3)-MAX(DATEVALUE($D1521),Base!U$2)+1&gt;=0,MIN(DATEVALUE($E1521),Base!U$3)-MAX(DATEVALUE($D1521),Base!U$2)+1,0),"")</f>
        <v/>
      </c>
      <c r="X1519" s="23" t="str">
        <f>IF(AND(($D1521)&lt;&gt;"",($E1521)&lt;&gt;""),IF(MIN(DATEVALUE($E1521),Base!V$3)-MAX(DATEVALUE($D1521),Base!V$2)+1&gt;=0,MIN(DATEVALUE($E1521),Base!V$3)-MAX(DATEVALUE($D1521),Base!V$2)+1,0),"")</f>
        <v/>
      </c>
      <c r="Y1519" s="20" t="str">
        <f>IF(AND(M1519&lt;&gt;"",$H1515&lt;&gt;"",$F1515&lt;&gt;""),M1519*$H1515*$F1515,"")</f>
        <v/>
      </c>
      <c r="Z1519" s="20" t="str">
        <f>IF(AND(N1519&lt;&gt;"",$H1514&lt;&gt;"",$F1514&lt;&gt;""),N1519*$H1514*$F1514,"")</f>
        <v/>
      </c>
      <c r="AA1519" s="20" t="str">
        <f>IF(AND(O1519&lt;&gt;"",$H1514&lt;&gt;"",$F1514&lt;&gt;""),O1519*$H1514*$F1514,"")</f>
        <v/>
      </c>
      <c r="AB1519" s="20" t="str">
        <f>IF(AND(P1519&lt;&gt;"",$H1514&lt;&gt;"",$F1514&lt;&gt;""),P1519*$H1514*$F1514,"")</f>
        <v/>
      </c>
      <c r="AC1519" s="20" t="str">
        <f>IF(AND(Q1519&lt;&gt;"",$H1514&lt;&gt;"",$F1514&lt;&gt;""),Q1519*$H1514*$F1514,"")</f>
        <v/>
      </c>
      <c r="AD1519" s="20" t="str">
        <f>IF(AND(R1519&lt;&gt;"",$H1514&lt;&gt;"",$F1514&lt;&gt;""),R1519*$H1514*$F1514,"")</f>
        <v/>
      </c>
      <c r="AE1519" s="20" t="str">
        <f>IF(AND(S1519&lt;&gt;"",$H1514&lt;&gt;"",$F1514&lt;&gt;""),S1519*$H1514*$F1514,"")</f>
        <v/>
      </c>
      <c r="AF1519" s="20" t="str">
        <f>IF(AND(T1519&lt;&gt;"",$H1514&lt;&gt;"",$F1514&lt;&gt;""),T1519*$H1514*$F1514,"")</f>
        <v/>
      </c>
      <c r="AG1519" s="20" t="str">
        <f>IF(AND(U1519&lt;&gt;"",$H1514&lt;&gt;"",$F1514&lt;&gt;""),U1519*$H1514*$F1514,"")</f>
        <v/>
      </c>
      <c r="AH1519" s="20" t="str">
        <f>IF(AND(V1519&lt;&gt;"",$H1514&lt;&gt;"",$F1514&lt;&gt;""),V1519*$H1514*$F1514,"")</f>
        <v/>
      </c>
      <c r="AI1519" s="20" t="str">
        <f>IF(AND(W1519&lt;&gt;"",$H1514&lt;&gt;"",$F1514&lt;&gt;""),W1519*$H1514*$F1514,"")</f>
        <v/>
      </c>
      <c r="AJ1519" s="20" t="str">
        <f>IF(AND(X1519&lt;&gt;"",$H1514&lt;&gt;"",$F1514&lt;&gt;""),X1519*$H1514*$F1514,"")</f>
        <v/>
      </c>
    </row>
    <row r="1520" spans="1:36" ht="23.25" customHeight="1" x14ac:dyDescent="0.25">
      <c r="A1520" s="24"/>
      <c r="B1520" s="24"/>
      <c r="J1520" s="20" t="str">
        <f t="shared" si="65"/>
        <v/>
      </c>
      <c r="K1520" s="20" t="str">
        <f t="shared" si="66"/>
        <v/>
      </c>
      <c r="L1520" s="20" t="str">
        <f>IF(D1515&lt;&gt;"",MONTH(D1515),"")</f>
        <v/>
      </c>
      <c r="M1520" s="23" t="str">
        <f>IF(AND(($D1522)&lt;&gt;"",($E1522)&lt;&gt;""),IF(MIN(DATEVALUE($E1522),Base!K$3)-MAX(DATEVALUE($D1522),Base!K$2)+1&gt;=0,MIN(DATEVALUE($E1522),Base!K$3)-MAX(DATEVALUE($D1522),Base!K$2)+1,0),"")</f>
        <v/>
      </c>
      <c r="N1520" s="23" t="str">
        <f>IF(AND(($D1522)&lt;&gt;"",($E1522)&lt;&gt;""),IF(MIN(DATEVALUE($E1522),Base!L$3)-MAX(DATEVALUE($D1522),Base!L$2)+1&gt;=0,MIN(DATEVALUE($E1522),Base!L$3)-MAX(DATEVALUE($D1522),Base!L$2)+1,0),"")</f>
        <v/>
      </c>
      <c r="O1520" s="23" t="str">
        <f>IF(AND(($D1522)&lt;&gt;"",($E1522)&lt;&gt;""),IF(MIN(DATEVALUE($E1522),Base!M$3)-MAX(DATEVALUE($D1522),Base!M$2)+1&gt;=0,MIN(DATEVALUE($E1522),Base!M$3)-MAX(DATEVALUE($D1522),Base!M$2)+1,0),"")</f>
        <v/>
      </c>
      <c r="P1520" s="23" t="str">
        <f>IF(AND(($D1522)&lt;&gt;"",($E1522)&lt;&gt;""),IF(MIN(DATEVALUE($E1522),Base!N$3)-MAX(DATEVALUE($D1522),Base!N$2)+1&gt;=0,MIN(DATEVALUE($E1522),Base!N$3)-MAX(DATEVALUE($D1522),Base!N$2)+1,0),"")</f>
        <v/>
      </c>
      <c r="Q1520" s="23" t="str">
        <f>IF(AND(($D1522)&lt;&gt;"",($E1522)&lt;&gt;""),IF(MIN(DATEVALUE($E1522),Base!O$3)-MAX(DATEVALUE($D1522),Base!O$2)+1&gt;=0,MIN(DATEVALUE($E1522),Base!O$3)-MAX(DATEVALUE($D1522),Base!O$2)+1,0),"")</f>
        <v/>
      </c>
      <c r="R1520" s="23" t="str">
        <f>IF(AND(($D1522)&lt;&gt;"",($E1522)&lt;&gt;""),IF(MIN(DATEVALUE($E1522),Base!P$3)-MAX(DATEVALUE($D1522),Base!P$2)+1&gt;=0,MIN(DATEVALUE($E1522),Base!P$3)-MAX(DATEVALUE($D1522),Base!P$2)+1,0),"")</f>
        <v/>
      </c>
      <c r="S1520" s="23" t="str">
        <f>IF(AND(($D1522)&lt;&gt;"",($E1522)&lt;&gt;""),IF(MIN(DATEVALUE($E1522),Base!Q$3)-MAX(DATEVALUE($D1522),Base!Q$2)+1&gt;=0,MIN(DATEVALUE($E1522),Base!Q$3)-MAX(DATEVALUE($D1522),Base!Q$2)+1,0),"")</f>
        <v/>
      </c>
      <c r="T1520" s="23" t="str">
        <f>IF(AND(($D1522)&lt;&gt;"",($E1522)&lt;&gt;""),IF(MIN(DATEVALUE($E1522),Base!R$3)-MAX(DATEVALUE($D1522),Base!R$2)+1&gt;=0,MIN(DATEVALUE($E1522),Base!R$3)-MAX(DATEVALUE($D1522),Base!R$2)+1,0),"")</f>
        <v/>
      </c>
      <c r="U1520" s="23" t="str">
        <f>IF(AND(($D1522)&lt;&gt;"",($E1522)&lt;&gt;""),IF(MIN(DATEVALUE($E1522),Base!S$3)-MAX(DATEVALUE($D1522),Base!S$2)+1&gt;=0,MIN(DATEVALUE($E1522),Base!S$3)-MAX(DATEVALUE($D1522),Base!S$2)+1,0),"")</f>
        <v/>
      </c>
      <c r="V1520" s="23" t="str">
        <f>IF(AND(($D1522)&lt;&gt;"",($E1522)&lt;&gt;""),IF(MIN(DATEVALUE($E1522),Base!T$3)-MAX(DATEVALUE($D1522),Base!T$2)+1&gt;=0,MIN(DATEVALUE($E1522),Base!T$3)-MAX(DATEVALUE($D1522),Base!T$2)+1,0),"")</f>
        <v/>
      </c>
      <c r="W1520" s="23" t="str">
        <f>IF(AND(($D1522)&lt;&gt;"",($E1522)&lt;&gt;""),IF(MIN(DATEVALUE($E1522),Base!U$3)-MAX(DATEVALUE($D1522),Base!U$2)+1&gt;=0,MIN(DATEVALUE($E1522),Base!U$3)-MAX(DATEVALUE($D1522),Base!U$2)+1,0),"")</f>
        <v/>
      </c>
      <c r="X1520" s="23" t="str">
        <f>IF(AND(($D1522)&lt;&gt;"",($E1522)&lt;&gt;""),IF(MIN(DATEVALUE($E1522),Base!V$3)-MAX(DATEVALUE($D1522),Base!V$2)+1&gt;=0,MIN(DATEVALUE($E1522),Base!V$3)-MAX(DATEVALUE($D1522),Base!V$2)+1,0),"")</f>
        <v/>
      </c>
      <c r="Y1520" s="20" t="str">
        <f>IF(AND(M1520&lt;&gt;"",$H1516&lt;&gt;"",$F1516&lt;&gt;""),M1520*$H1516*$F1516,"")</f>
        <v/>
      </c>
      <c r="Z1520" s="20" t="str">
        <f>IF(AND(N1520&lt;&gt;"",$H1515&lt;&gt;"",$F1515&lt;&gt;""),N1520*$H1515*$F1515,"")</f>
        <v/>
      </c>
      <c r="AA1520" s="20" t="str">
        <f>IF(AND(O1520&lt;&gt;"",$H1515&lt;&gt;"",$F1515&lt;&gt;""),O1520*$H1515*$F1515,"")</f>
        <v/>
      </c>
      <c r="AB1520" s="20" t="str">
        <f>IF(AND(P1520&lt;&gt;"",$H1515&lt;&gt;"",$F1515&lt;&gt;""),P1520*$H1515*$F1515,"")</f>
        <v/>
      </c>
      <c r="AC1520" s="20" t="str">
        <f>IF(AND(Q1520&lt;&gt;"",$H1515&lt;&gt;"",$F1515&lt;&gt;""),Q1520*$H1515*$F1515,"")</f>
        <v/>
      </c>
      <c r="AD1520" s="20" t="str">
        <f>IF(AND(R1520&lt;&gt;"",$H1515&lt;&gt;"",$F1515&lt;&gt;""),R1520*$H1515*$F1515,"")</f>
        <v/>
      </c>
      <c r="AE1520" s="20" t="str">
        <f>IF(AND(S1520&lt;&gt;"",$H1515&lt;&gt;"",$F1515&lt;&gt;""),S1520*$H1515*$F1515,"")</f>
        <v/>
      </c>
      <c r="AF1520" s="20" t="str">
        <f>IF(AND(T1520&lt;&gt;"",$H1515&lt;&gt;"",$F1515&lt;&gt;""),T1520*$H1515*$F1515,"")</f>
        <v/>
      </c>
      <c r="AG1520" s="20" t="str">
        <f>IF(AND(U1520&lt;&gt;"",$H1515&lt;&gt;"",$F1515&lt;&gt;""),U1520*$H1515*$F1515,"")</f>
        <v/>
      </c>
      <c r="AH1520" s="20" t="str">
        <f>IF(AND(V1520&lt;&gt;"",$H1515&lt;&gt;"",$F1515&lt;&gt;""),V1520*$H1515*$F1515,"")</f>
        <v/>
      </c>
      <c r="AI1520" s="20" t="str">
        <f>IF(AND(W1520&lt;&gt;"",$H1515&lt;&gt;"",$F1515&lt;&gt;""),W1520*$H1515*$F1515,"")</f>
        <v/>
      </c>
      <c r="AJ1520" s="20" t="str">
        <f>IF(AND(X1520&lt;&gt;"",$H1515&lt;&gt;"",$F1515&lt;&gt;""),X1520*$H1515*$F1515,"")</f>
        <v/>
      </c>
    </row>
    <row r="1521" spans="1:36" ht="23.25" customHeight="1" x14ac:dyDescent="0.25">
      <c r="A1521" s="24"/>
      <c r="B1521" s="24"/>
      <c r="J1521" s="20" t="str">
        <f t="shared" si="65"/>
        <v/>
      </c>
      <c r="K1521" s="20" t="str">
        <f t="shared" si="66"/>
        <v/>
      </c>
      <c r="L1521" s="20" t="str">
        <f>IF(D1516&lt;&gt;"",MONTH(D1516),"")</f>
        <v/>
      </c>
      <c r="M1521" s="23" t="str">
        <f>IF(AND(($D1523)&lt;&gt;"",($E1523)&lt;&gt;""),IF(MIN(DATEVALUE($E1523),Base!K$3)-MAX(DATEVALUE($D1523),Base!K$2)+1&gt;=0,MIN(DATEVALUE($E1523),Base!K$3)-MAX(DATEVALUE($D1523),Base!K$2)+1,0),"")</f>
        <v/>
      </c>
      <c r="N1521" s="23" t="str">
        <f>IF(AND(($D1523)&lt;&gt;"",($E1523)&lt;&gt;""),IF(MIN(DATEVALUE($E1523),Base!L$3)-MAX(DATEVALUE($D1523),Base!L$2)+1&gt;=0,MIN(DATEVALUE($E1523),Base!L$3)-MAX(DATEVALUE($D1523),Base!L$2)+1,0),"")</f>
        <v/>
      </c>
      <c r="O1521" s="23" t="str">
        <f>IF(AND(($D1523)&lt;&gt;"",($E1523)&lt;&gt;""),IF(MIN(DATEVALUE($E1523),Base!M$3)-MAX(DATEVALUE($D1523),Base!M$2)+1&gt;=0,MIN(DATEVALUE($E1523),Base!M$3)-MAX(DATEVALUE($D1523),Base!M$2)+1,0),"")</f>
        <v/>
      </c>
      <c r="P1521" s="23" t="str">
        <f>IF(AND(($D1523)&lt;&gt;"",($E1523)&lt;&gt;""),IF(MIN(DATEVALUE($E1523),Base!N$3)-MAX(DATEVALUE($D1523),Base!N$2)+1&gt;=0,MIN(DATEVALUE($E1523),Base!N$3)-MAX(DATEVALUE($D1523),Base!N$2)+1,0),"")</f>
        <v/>
      </c>
      <c r="Q1521" s="23" t="str">
        <f>IF(AND(($D1523)&lt;&gt;"",($E1523)&lt;&gt;""),IF(MIN(DATEVALUE($E1523),Base!O$3)-MAX(DATEVALUE($D1523),Base!O$2)+1&gt;=0,MIN(DATEVALUE($E1523),Base!O$3)-MAX(DATEVALUE($D1523),Base!O$2)+1,0),"")</f>
        <v/>
      </c>
      <c r="R1521" s="23" t="str">
        <f>IF(AND(($D1523)&lt;&gt;"",($E1523)&lt;&gt;""),IF(MIN(DATEVALUE($E1523),Base!P$3)-MAX(DATEVALUE($D1523),Base!P$2)+1&gt;=0,MIN(DATEVALUE($E1523),Base!P$3)-MAX(DATEVALUE($D1523),Base!P$2)+1,0),"")</f>
        <v/>
      </c>
      <c r="S1521" s="23" t="str">
        <f>IF(AND(($D1523)&lt;&gt;"",($E1523)&lt;&gt;""),IF(MIN(DATEVALUE($E1523),Base!Q$3)-MAX(DATEVALUE($D1523),Base!Q$2)+1&gt;=0,MIN(DATEVALUE($E1523),Base!Q$3)-MAX(DATEVALUE($D1523),Base!Q$2)+1,0),"")</f>
        <v/>
      </c>
      <c r="T1521" s="23" t="str">
        <f>IF(AND(($D1523)&lt;&gt;"",($E1523)&lt;&gt;""),IF(MIN(DATEVALUE($E1523),Base!R$3)-MAX(DATEVALUE($D1523),Base!R$2)+1&gt;=0,MIN(DATEVALUE($E1523),Base!R$3)-MAX(DATEVALUE($D1523),Base!R$2)+1,0),"")</f>
        <v/>
      </c>
      <c r="U1521" s="23" t="str">
        <f>IF(AND(($D1523)&lt;&gt;"",($E1523)&lt;&gt;""),IF(MIN(DATEVALUE($E1523),Base!S$3)-MAX(DATEVALUE($D1523),Base!S$2)+1&gt;=0,MIN(DATEVALUE($E1523),Base!S$3)-MAX(DATEVALUE($D1523),Base!S$2)+1,0),"")</f>
        <v/>
      </c>
      <c r="V1521" s="23" t="str">
        <f>IF(AND(($D1523)&lt;&gt;"",($E1523)&lt;&gt;""),IF(MIN(DATEVALUE($E1523),Base!T$3)-MAX(DATEVALUE($D1523),Base!T$2)+1&gt;=0,MIN(DATEVALUE($E1523),Base!T$3)-MAX(DATEVALUE($D1523),Base!T$2)+1,0),"")</f>
        <v/>
      </c>
      <c r="W1521" s="23" t="str">
        <f>IF(AND(($D1523)&lt;&gt;"",($E1523)&lt;&gt;""),IF(MIN(DATEVALUE($E1523),Base!U$3)-MAX(DATEVALUE($D1523),Base!U$2)+1&gt;=0,MIN(DATEVALUE($E1523),Base!U$3)-MAX(DATEVALUE($D1523),Base!U$2)+1,0),"")</f>
        <v/>
      </c>
      <c r="X1521" s="23" t="str">
        <f>IF(AND(($D1523)&lt;&gt;"",($E1523)&lt;&gt;""),IF(MIN(DATEVALUE($E1523),Base!V$3)-MAX(DATEVALUE($D1523),Base!V$2)+1&gt;=0,MIN(DATEVALUE($E1523),Base!V$3)-MAX(DATEVALUE($D1523),Base!V$2)+1,0),"")</f>
        <v/>
      </c>
      <c r="Y1521" s="20" t="str">
        <f>IF(AND(M1521&lt;&gt;"",$H1517&lt;&gt;"",$F1517&lt;&gt;""),M1521*$H1517*$F1517,"")</f>
        <v/>
      </c>
      <c r="Z1521" s="20" t="str">
        <f>IF(AND(N1521&lt;&gt;"",$H1516&lt;&gt;"",$F1516&lt;&gt;""),N1521*$H1516*$F1516,"")</f>
        <v/>
      </c>
      <c r="AA1521" s="20" t="str">
        <f>IF(AND(O1521&lt;&gt;"",$H1516&lt;&gt;"",$F1516&lt;&gt;""),O1521*$H1516*$F1516,"")</f>
        <v/>
      </c>
      <c r="AB1521" s="20" t="str">
        <f>IF(AND(P1521&lt;&gt;"",$H1516&lt;&gt;"",$F1516&lt;&gt;""),P1521*$H1516*$F1516,"")</f>
        <v/>
      </c>
      <c r="AC1521" s="20" t="str">
        <f>IF(AND(Q1521&lt;&gt;"",$H1516&lt;&gt;"",$F1516&lt;&gt;""),Q1521*$H1516*$F1516,"")</f>
        <v/>
      </c>
      <c r="AD1521" s="20" t="str">
        <f>IF(AND(R1521&lt;&gt;"",$H1516&lt;&gt;"",$F1516&lt;&gt;""),R1521*$H1516*$F1516,"")</f>
        <v/>
      </c>
      <c r="AE1521" s="20" t="str">
        <f>IF(AND(S1521&lt;&gt;"",$H1516&lt;&gt;"",$F1516&lt;&gt;""),S1521*$H1516*$F1516,"")</f>
        <v/>
      </c>
      <c r="AF1521" s="20" t="str">
        <f>IF(AND(T1521&lt;&gt;"",$H1516&lt;&gt;"",$F1516&lt;&gt;""),T1521*$H1516*$F1516,"")</f>
        <v/>
      </c>
      <c r="AG1521" s="20" t="str">
        <f>IF(AND(U1521&lt;&gt;"",$H1516&lt;&gt;"",$F1516&lt;&gt;""),U1521*$H1516*$F1516,"")</f>
        <v/>
      </c>
      <c r="AH1521" s="20" t="str">
        <f>IF(AND(V1521&lt;&gt;"",$H1516&lt;&gt;"",$F1516&lt;&gt;""),V1521*$H1516*$F1516,"")</f>
        <v/>
      </c>
      <c r="AI1521" s="20" t="str">
        <f>IF(AND(W1521&lt;&gt;"",$H1516&lt;&gt;"",$F1516&lt;&gt;""),W1521*$H1516*$F1516,"")</f>
        <v/>
      </c>
      <c r="AJ1521" s="20" t="str">
        <f>IF(AND(X1521&lt;&gt;"",$H1516&lt;&gt;"",$F1516&lt;&gt;""),X1521*$H1516*$F1516,"")</f>
        <v/>
      </c>
    </row>
    <row r="1522" spans="1:36" ht="23.25" customHeight="1" x14ac:dyDescent="0.25">
      <c r="A1522" s="24"/>
      <c r="B1522" s="24"/>
      <c r="J1522" s="20" t="str">
        <f t="shared" si="65"/>
        <v/>
      </c>
      <c r="K1522" s="20" t="str">
        <f t="shared" si="66"/>
        <v/>
      </c>
      <c r="L1522" s="20" t="str">
        <f>IF(D1517&lt;&gt;"",MONTH(D1517),"")</f>
        <v/>
      </c>
      <c r="M1522" s="23" t="str">
        <f>IF(AND(($D1524)&lt;&gt;"",($E1524)&lt;&gt;""),IF(MIN(DATEVALUE($E1524),Base!K$3)-MAX(DATEVALUE($D1524),Base!K$2)+1&gt;=0,MIN(DATEVALUE($E1524),Base!K$3)-MAX(DATEVALUE($D1524),Base!K$2)+1,0),"")</f>
        <v/>
      </c>
      <c r="N1522" s="23" t="str">
        <f>IF(AND(($D1524)&lt;&gt;"",($E1524)&lt;&gt;""),IF(MIN(DATEVALUE($E1524),Base!L$3)-MAX(DATEVALUE($D1524),Base!L$2)+1&gt;=0,MIN(DATEVALUE($E1524),Base!L$3)-MAX(DATEVALUE($D1524),Base!L$2)+1,0),"")</f>
        <v/>
      </c>
      <c r="O1522" s="23" t="str">
        <f>IF(AND(($D1524)&lt;&gt;"",($E1524)&lt;&gt;""),IF(MIN(DATEVALUE($E1524),Base!M$3)-MAX(DATEVALUE($D1524),Base!M$2)+1&gt;=0,MIN(DATEVALUE($E1524),Base!M$3)-MAX(DATEVALUE($D1524),Base!M$2)+1,0),"")</f>
        <v/>
      </c>
      <c r="P1522" s="23" t="str">
        <f>IF(AND(($D1524)&lt;&gt;"",($E1524)&lt;&gt;""),IF(MIN(DATEVALUE($E1524),Base!N$3)-MAX(DATEVALUE($D1524),Base!N$2)+1&gt;=0,MIN(DATEVALUE($E1524),Base!N$3)-MAX(DATEVALUE($D1524),Base!N$2)+1,0),"")</f>
        <v/>
      </c>
      <c r="Q1522" s="23" t="str">
        <f>IF(AND(($D1524)&lt;&gt;"",($E1524)&lt;&gt;""),IF(MIN(DATEVALUE($E1524),Base!O$3)-MAX(DATEVALUE($D1524),Base!O$2)+1&gt;=0,MIN(DATEVALUE($E1524),Base!O$3)-MAX(DATEVALUE($D1524),Base!O$2)+1,0),"")</f>
        <v/>
      </c>
      <c r="R1522" s="23" t="str">
        <f>IF(AND(($D1524)&lt;&gt;"",($E1524)&lt;&gt;""),IF(MIN(DATEVALUE($E1524),Base!P$3)-MAX(DATEVALUE($D1524),Base!P$2)+1&gt;=0,MIN(DATEVALUE($E1524),Base!P$3)-MAX(DATEVALUE($D1524),Base!P$2)+1,0),"")</f>
        <v/>
      </c>
      <c r="S1522" s="23" t="str">
        <f>IF(AND(($D1524)&lt;&gt;"",($E1524)&lt;&gt;""),IF(MIN(DATEVALUE($E1524),Base!Q$3)-MAX(DATEVALUE($D1524),Base!Q$2)+1&gt;=0,MIN(DATEVALUE($E1524),Base!Q$3)-MAX(DATEVALUE($D1524),Base!Q$2)+1,0),"")</f>
        <v/>
      </c>
      <c r="T1522" s="23" t="str">
        <f>IF(AND(($D1524)&lt;&gt;"",($E1524)&lt;&gt;""),IF(MIN(DATEVALUE($E1524),Base!R$3)-MAX(DATEVALUE($D1524),Base!R$2)+1&gt;=0,MIN(DATEVALUE($E1524),Base!R$3)-MAX(DATEVALUE($D1524),Base!R$2)+1,0),"")</f>
        <v/>
      </c>
      <c r="U1522" s="23" t="str">
        <f>IF(AND(($D1524)&lt;&gt;"",($E1524)&lt;&gt;""),IF(MIN(DATEVALUE($E1524),Base!S$3)-MAX(DATEVALUE($D1524),Base!S$2)+1&gt;=0,MIN(DATEVALUE($E1524),Base!S$3)-MAX(DATEVALUE($D1524),Base!S$2)+1,0),"")</f>
        <v/>
      </c>
      <c r="V1522" s="23" t="str">
        <f>IF(AND(($D1524)&lt;&gt;"",($E1524)&lt;&gt;""),IF(MIN(DATEVALUE($E1524),Base!T$3)-MAX(DATEVALUE($D1524),Base!T$2)+1&gt;=0,MIN(DATEVALUE($E1524),Base!T$3)-MAX(DATEVALUE($D1524),Base!T$2)+1,0),"")</f>
        <v/>
      </c>
      <c r="W1522" s="23" t="str">
        <f>IF(AND(($D1524)&lt;&gt;"",($E1524)&lt;&gt;""),IF(MIN(DATEVALUE($E1524),Base!U$3)-MAX(DATEVALUE($D1524),Base!U$2)+1&gt;=0,MIN(DATEVALUE($E1524),Base!U$3)-MAX(DATEVALUE($D1524),Base!U$2)+1,0),"")</f>
        <v/>
      </c>
      <c r="X1522" s="23" t="str">
        <f>IF(AND(($D1524)&lt;&gt;"",($E1524)&lt;&gt;""),IF(MIN(DATEVALUE($E1524),Base!V$3)-MAX(DATEVALUE($D1524),Base!V$2)+1&gt;=0,MIN(DATEVALUE($E1524),Base!V$3)-MAX(DATEVALUE($D1524),Base!V$2)+1,0),"")</f>
        <v/>
      </c>
      <c r="Y1522" s="20" t="str">
        <f>IF(AND(M1522&lt;&gt;"",$H1518&lt;&gt;"",$F1518&lt;&gt;""),M1522*$H1518*$F1518,"")</f>
        <v/>
      </c>
      <c r="Z1522" s="20" t="str">
        <f>IF(AND(N1522&lt;&gt;"",$H1517&lt;&gt;"",$F1517&lt;&gt;""),N1522*$H1517*$F1517,"")</f>
        <v/>
      </c>
      <c r="AA1522" s="20" t="str">
        <f>IF(AND(O1522&lt;&gt;"",$H1517&lt;&gt;"",$F1517&lt;&gt;""),O1522*$H1517*$F1517,"")</f>
        <v/>
      </c>
      <c r="AB1522" s="20" t="str">
        <f>IF(AND(P1522&lt;&gt;"",$H1517&lt;&gt;"",$F1517&lt;&gt;""),P1522*$H1517*$F1517,"")</f>
        <v/>
      </c>
      <c r="AC1522" s="20" t="str">
        <f>IF(AND(Q1522&lt;&gt;"",$H1517&lt;&gt;"",$F1517&lt;&gt;""),Q1522*$H1517*$F1517,"")</f>
        <v/>
      </c>
      <c r="AD1522" s="20" t="str">
        <f>IF(AND(R1522&lt;&gt;"",$H1517&lt;&gt;"",$F1517&lt;&gt;""),R1522*$H1517*$F1517,"")</f>
        <v/>
      </c>
      <c r="AE1522" s="20" t="str">
        <f>IF(AND(S1522&lt;&gt;"",$H1517&lt;&gt;"",$F1517&lt;&gt;""),S1522*$H1517*$F1517,"")</f>
        <v/>
      </c>
      <c r="AF1522" s="20" t="str">
        <f>IF(AND(T1522&lt;&gt;"",$H1517&lt;&gt;"",$F1517&lt;&gt;""),T1522*$H1517*$F1517,"")</f>
        <v/>
      </c>
      <c r="AG1522" s="20" t="str">
        <f>IF(AND(U1522&lt;&gt;"",$H1517&lt;&gt;"",$F1517&lt;&gt;""),U1522*$H1517*$F1517,"")</f>
        <v/>
      </c>
      <c r="AH1522" s="20" t="str">
        <f>IF(AND(V1522&lt;&gt;"",$H1517&lt;&gt;"",$F1517&lt;&gt;""),V1522*$H1517*$F1517,"")</f>
        <v/>
      </c>
      <c r="AI1522" s="20" t="str">
        <f>IF(AND(W1522&lt;&gt;"",$H1517&lt;&gt;"",$F1517&lt;&gt;""),W1522*$H1517*$F1517,"")</f>
        <v/>
      </c>
      <c r="AJ1522" s="20" t="str">
        <f>IF(AND(X1522&lt;&gt;"",$H1517&lt;&gt;"",$F1517&lt;&gt;""),X1522*$H1517*$F1517,"")</f>
        <v/>
      </c>
    </row>
    <row r="1523" spans="1:36" ht="23.25" customHeight="1" x14ac:dyDescent="0.25">
      <c r="A1523" s="24"/>
      <c r="B1523" s="24"/>
      <c r="J1523" s="20" t="str">
        <f t="shared" si="65"/>
        <v/>
      </c>
      <c r="K1523" s="20" t="str">
        <f t="shared" si="66"/>
        <v/>
      </c>
      <c r="L1523" s="20" t="str">
        <f>IF(D1518&lt;&gt;"",MONTH(D1518),"")</f>
        <v/>
      </c>
      <c r="M1523" s="23" t="str">
        <f>IF(AND(($D1525)&lt;&gt;"",($E1525)&lt;&gt;""),IF(MIN(DATEVALUE($E1525),Base!K$3)-MAX(DATEVALUE($D1525),Base!K$2)+1&gt;=0,MIN(DATEVALUE($E1525),Base!K$3)-MAX(DATEVALUE($D1525),Base!K$2)+1,0),"")</f>
        <v/>
      </c>
      <c r="N1523" s="23" t="str">
        <f>IF(AND(($D1525)&lt;&gt;"",($E1525)&lt;&gt;""),IF(MIN(DATEVALUE($E1525),Base!L$3)-MAX(DATEVALUE($D1525),Base!L$2)+1&gt;=0,MIN(DATEVALUE($E1525),Base!L$3)-MAX(DATEVALUE($D1525),Base!L$2)+1,0),"")</f>
        <v/>
      </c>
      <c r="O1523" s="23" t="str">
        <f>IF(AND(($D1525)&lt;&gt;"",($E1525)&lt;&gt;""),IF(MIN(DATEVALUE($E1525),Base!M$3)-MAX(DATEVALUE($D1525),Base!M$2)+1&gt;=0,MIN(DATEVALUE($E1525),Base!M$3)-MAX(DATEVALUE($D1525),Base!M$2)+1,0),"")</f>
        <v/>
      </c>
      <c r="P1523" s="23" t="str">
        <f>IF(AND(($D1525)&lt;&gt;"",($E1525)&lt;&gt;""),IF(MIN(DATEVALUE($E1525),Base!N$3)-MAX(DATEVALUE($D1525),Base!N$2)+1&gt;=0,MIN(DATEVALUE($E1525),Base!N$3)-MAX(DATEVALUE($D1525),Base!N$2)+1,0),"")</f>
        <v/>
      </c>
      <c r="Q1523" s="23" t="str">
        <f>IF(AND(($D1525)&lt;&gt;"",($E1525)&lt;&gt;""),IF(MIN(DATEVALUE($E1525),Base!O$3)-MAX(DATEVALUE($D1525),Base!O$2)+1&gt;=0,MIN(DATEVALUE($E1525),Base!O$3)-MAX(DATEVALUE($D1525),Base!O$2)+1,0),"")</f>
        <v/>
      </c>
      <c r="R1523" s="23" t="str">
        <f>IF(AND(($D1525)&lt;&gt;"",($E1525)&lt;&gt;""),IF(MIN(DATEVALUE($E1525),Base!P$3)-MAX(DATEVALUE($D1525),Base!P$2)+1&gt;=0,MIN(DATEVALUE($E1525),Base!P$3)-MAX(DATEVALUE($D1525),Base!P$2)+1,0),"")</f>
        <v/>
      </c>
      <c r="S1523" s="23" t="str">
        <f>IF(AND(($D1525)&lt;&gt;"",($E1525)&lt;&gt;""),IF(MIN(DATEVALUE($E1525),Base!Q$3)-MAX(DATEVALUE($D1525),Base!Q$2)+1&gt;=0,MIN(DATEVALUE($E1525),Base!Q$3)-MAX(DATEVALUE($D1525),Base!Q$2)+1,0),"")</f>
        <v/>
      </c>
      <c r="T1523" s="23" t="str">
        <f>IF(AND(($D1525)&lt;&gt;"",($E1525)&lt;&gt;""),IF(MIN(DATEVALUE($E1525),Base!R$3)-MAX(DATEVALUE($D1525),Base!R$2)+1&gt;=0,MIN(DATEVALUE($E1525),Base!R$3)-MAX(DATEVALUE($D1525),Base!R$2)+1,0),"")</f>
        <v/>
      </c>
      <c r="U1523" s="23" t="str">
        <f>IF(AND(($D1525)&lt;&gt;"",($E1525)&lt;&gt;""),IF(MIN(DATEVALUE($E1525),Base!S$3)-MAX(DATEVALUE($D1525),Base!S$2)+1&gt;=0,MIN(DATEVALUE($E1525),Base!S$3)-MAX(DATEVALUE($D1525),Base!S$2)+1,0),"")</f>
        <v/>
      </c>
      <c r="V1523" s="23" t="str">
        <f>IF(AND(($D1525)&lt;&gt;"",($E1525)&lt;&gt;""),IF(MIN(DATEVALUE($E1525),Base!T$3)-MAX(DATEVALUE($D1525),Base!T$2)+1&gt;=0,MIN(DATEVALUE($E1525),Base!T$3)-MAX(DATEVALUE($D1525),Base!T$2)+1,0),"")</f>
        <v/>
      </c>
      <c r="W1523" s="23" t="str">
        <f>IF(AND(($D1525)&lt;&gt;"",($E1525)&lt;&gt;""),IF(MIN(DATEVALUE($E1525),Base!U$3)-MAX(DATEVALUE($D1525),Base!U$2)+1&gt;=0,MIN(DATEVALUE($E1525),Base!U$3)-MAX(DATEVALUE($D1525),Base!U$2)+1,0),"")</f>
        <v/>
      </c>
      <c r="X1523" s="23" t="str">
        <f>IF(AND(($D1525)&lt;&gt;"",($E1525)&lt;&gt;""),IF(MIN(DATEVALUE($E1525),Base!V$3)-MAX(DATEVALUE($D1525),Base!V$2)+1&gt;=0,MIN(DATEVALUE($E1525),Base!V$3)-MAX(DATEVALUE($D1525),Base!V$2)+1,0),"")</f>
        <v/>
      </c>
      <c r="Y1523" s="20" t="str">
        <f>IF(AND(M1523&lt;&gt;"",$H1519&lt;&gt;"",$F1519&lt;&gt;""),M1523*$H1519*$F1519,"")</f>
        <v/>
      </c>
      <c r="Z1523" s="20" t="str">
        <f>IF(AND(N1523&lt;&gt;"",$H1518&lt;&gt;"",$F1518&lt;&gt;""),N1523*$H1518*$F1518,"")</f>
        <v/>
      </c>
      <c r="AA1523" s="20" t="str">
        <f>IF(AND(O1523&lt;&gt;"",$H1518&lt;&gt;"",$F1518&lt;&gt;""),O1523*$H1518*$F1518,"")</f>
        <v/>
      </c>
      <c r="AB1523" s="20" t="str">
        <f>IF(AND(P1523&lt;&gt;"",$H1518&lt;&gt;"",$F1518&lt;&gt;""),P1523*$H1518*$F1518,"")</f>
        <v/>
      </c>
      <c r="AC1523" s="20" t="str">
        <f>IF(AND(Q1523&lt;&gt;"",$H1518&lt;&gt;"",$F1518&lt;&gt;""),Q1523*$H1518*$F1518,"")</f>
        <v/>
      </c>
      <c r="AD1523" s="20" t="str">
        <f>IF(AND(R1523&lt;&gt;"",$H1518&lt;&gt;"",$F1518&lt;&gt;""),R1523*$H1518*$F1518,"")</f>
        <v/>
      </c>
      <c r="AE1523" s="20" t="str">
        <f>IF(AND(S1523&lt;&gt;"",$H1518&lt;&gt;"",$F1518&lt;&gt;""),S1523*$H1518*$F1518,"")</f>
        <v/>
      </c>
      <c r="AF1523" s="20" t="str">
        <f>IF(AND(T1523&lt;&gt;"",$H1518&lt;&gt;"",$F1518&lt;&gt;""),T1523*$H1518*$F1518,"")</f>
        <v/>
      </c>
      <c r="AG1523" s="20" t="str">
        <f>IF(AND(U1523&lt;&gt;"",$H1518&lt;&gt;"",$F1518&lt;&gt;""),U1523*$H1518*$F1518,"")</f>
        <v/>
      </c>
      <c r="AH1523" s="20" t="str">
        <f>IF(AND(V1523&lt;&gt;"",$H1518&lt;&gt;"",$F1518&lt;&gt;""),V1523*$H1518*$F1518,"")</f>
        <v/>
      </c>
      <c r="AI1523" s="20" t="str">
        <f>IF(AND(W1523&lt;&gt;"",$H1518&lt;&gt;"",$F1518&lt;&gt;""),W1523*$H1518*$F1518,"")</f>
        <v/>
      </c>
      <c r="AJ1523" s="20" t="str">
        <f>IF(AND(X1523&lt;&gt;"",$H1518&lt;&gt;"",$F1518&lt;&gt;""),X1523*$H1518*$F1518,"")</f>
        <v/>
      </c>
    </row>
    <row r="1524" spans="1:36" ht="23.25" customHeight="1" x14ac:dyDescent="0.25">
      <c r="A1524" s="24"/>
      <c r="B1524" s="24"/>
      <c r="J1524" s="20" t="str">
        <f t="shared" si="65"/>
        <v/>
      </c>
      <c r="K1524" s="20" t="str">
        <f t="shared" si="66"/>
        <v/>
      </c>
      <c r="L1524" s="20" t="str">
        <f>IF(D1519&lt;&gt;"",MONTH(D1519),"")</f>
        <v/>
      </c>
      <c r="M1524" s="23" t="str">
        <f>IF(AND(($D1526)&lt;&gt;"",($E1526)&lt;&gt;""),IF(MIN(DATEVALUE($E1526),Base!K$3)-MAX(DATEVALUE($D1526),Base!K$2)+1&gt;=0,MIN(DATEVALUE($E1526),Base!K$3)-MAX(DATEVALUE($D1526),Base!K$2)+1,0),"")</f>
        <v/>
      </c>
      <c r="N1524" s="23" t="str">
        <f>IF(AND(($D1526)&lt;&gt;"",($E1526)&lt;&gt;""),IF(MIN(DATEVALUE($E1526),Base!L$3)-MAX(DATEVALUE($D1526),Base!L$2)+1&gt;=0,MIN(DATEVALUE($E1526),Base!L$3)-MAX(DATEVALUE($D1526),Base!L$2)+1,0),"")</f>
        <v/>
      </c>
      <c r="O1524" s="23" t="str">
        <f>IF(AND(($D1526)&lt;&gt;"",($E1526)&lt;&gt;""),IF(MIN(DATEVALUE($E1526),Base!M$3)-MAX(DATEVALUE($D1526),Base!M$2)+1&gt;=0,MIN(DATEVALUE($E1526),Base!M$3)-MAX(DATEVALUE($D1526),Base!M$2)+1,0),"")</f>
        <v/>
      </c>
      <c r="P1524" s="23" t="str">
        <f>IF(AND(($D1526)&lt;&gt;"",($E1526)&lt;&gt;""),IF(MIN(DATEVALUE($E1526),Base!N$3)-MAX(DATEVALUE($D1526),Base!N$2)+1&gt;=0,MIN(DATEVALUE($E1526),Base!N$3)-MAX(DATEVALUE($D1526),Base!N$2)+1,0),"")</f>
        <v/>
      </c>
      <c r="Q1524" s="23" t="str">
        <f>IF(AND(($D1526)&lt;&gt;"",($E1526)&lt;&gt;""),IF(MIN(DATEVALUE($E1526),Base!O$3)-MAX(DATEVALUE($D1526),Base!O$2)+1&gt;=0,MIN(DATEVALUE($E1526),Base!O$3)-MAX(DATEVALUE($D1526),Base!O$2)+1,0),"")</f>
        <v/>
      </c>
      <c r="R1524" s="23" t="str">
        <f>IF(AND(($D1526)&lt;&gt;"",($E1526)&lt;&gt;""),IF(MIN(DATEVALUE($E1526),Base!P$3)-MAX(DATEVALUE($D1526),Base!P$2)+1&gt;=0,MIN(DATEVALUE($E1526),Base!P$3)-MAX(DATEVALUE($D1526),Base!P$2)+1,0),"")</f>
        <v/>
      </c>
      <c r="S1524" s="23" t="str">
        <f>IF(AND(($D1526)&lt;&gt;"",($E1526)&lt;&gt;""),IF(MIN(DATEVALUE($E1526),Base!Q$3)-MAX(DATEVALUE($D1526),Base!Q$2)+1&gt;=0,MIN(DATEVALUE($E1526),Base!Q$3)-MAX(DATEVALUE($D1526),Base!Q$2)+1,0),"")</f>
        <v/>
      </c>
      <c r="T1524" s="23" t="str">
        <f>IF(AND(($D1526)&lt;&gt;"",($E1526)&lt;&gt;""),IF(MIN(DATEVALUE($E1526),Base!R$3)-MAX(DATEVALUE($D1526),Base!R$2)+1&gt;=0,MIN(DATEVALUE($E1526),Base!R$3)-MAX(DATEVALUE($D1526),Base!R$2)+1,0),"")</f>
        <v/>
      </c>
      <c r="U1524" s="23" t="str">
        <f>IF(AND(($D1526)&lt;&gt;"",($E1526)&lt;&gt;""),IF(MIN(DATEVALUE($E1526),Base!S$3)-MAX(DATEVALUE($D1526),Base!S$2)+1&gt;=0,MIN(DATEVALUE($E1526),Base!S$3)-MAX(DATEVALUE($D1526),Base!S$2)+1,0),"")</f>
        <v/>
      </c>
      <c r="V1524" s="23" t="str">
        <f>IF(AND(($D1526)&lt;&gt;"",($E1526)&lt;&gt;""),IF(MIN(DATEVALUE($E1526),Base!T$3)-MAX(DATEVALUE($D1526),Base!T$2)+1&gt;=0,MIN(DATEVALUE($E1526),Base!T$3)-MAX(DATEVALUE($D1526),Base!T$2)+1,0),"")</f>
        <v/>
      </c>
      <c r="W1524" s="23" t="str">
        <f>IF(AND(($D1526)&lt;&gt;"",($E1526)&lt;&gt;""),IF(MIN(DATEVALUE($E1526),Base!U$3)-MAX(DATEVALUE($D1526),Base!U$2)+1&gt;=0,MIN(DATEVALUE($E1526),Base!U$3)-MAX(DATEVALUE($D1526),Base!U$2)+1,0),"")</f>
        <v/>
      </c>
      <c r="X1524" s="23" t="str">
        <f>IF(AND(($D1526)&lt;&gt;"",($E1526)&lt;&gt;""),IF(MIN(DATEVALUE($E1526),Base!V$3)-MAX(DATEVALUE($D1526),Base!V$2)+1&gt;=0,MIN(DATEVALUE($E1526),Base!V$3)-MAX(DATEVALUE($D1526),Base!V$2)+1,0),"")</f>
        <v/>
      </c>
      <c r="Y1524" s="20" t="str">
        <f>IF(AND(M1524&lt;&gt;"",$H1520&lt;&gt;"",$F1520&lt;&gt;""),M1524*$H1520*$F1520,"")</f>
        <v/>
      </c>
      <c r="Z1524" s="20" t="str">
        <f>IF(AND(N1524&lt;&gt;"",$H1519&lt;&gt;"",$F1519&lt;&gt;""),N1524*$H1519*$F1519,"")</f>
        <v/>
      </c>
      <c r="AA1524" s="20" t="str">
        <f>IF(AND(O1524&lt;&gt;"",$H1519&lt;&gt;"",$F1519&lt;&gt;""),O1524*$H1519*$F1519,"")</f>
        <v/>
      </c>
      <c r="AB1524" s="20" t="str">
        <f>IF(AND(P1524&lt;&gt;"",$H1519&lt;&gt;"",$F1519&lt;&gt;""),P1524*$H1519*$F1519,"")</f>
        <v/>
      </c>
      <c r="AC1524" s="20" t="str">
        <f>IF(AND(Q1524&lt;&gt;"",$H1519&lt;&gt;"",$F1519&lt;&gt;""),Q1524*$H1519*$F1519,"")</f>
        <v/>
      </c>
      <c r="AD1524" s="20" t="str">
        <f>IF(AND(R1524&lt;&gt;"",$H1519&lt;&gt;"",$F1519&lt;&gt;""),R1524*$H1519*$F1519,"")</f>
        <v/>
      </c>
      <c r="AE1524" s="20" t="str">
        <f>IF(AND(S1524&lt;&gt;"",$H1519&lt;&gt;"",$F1519&lt;&gt;""),S1524*$H1519*$F1519,"")</f>
        <v/>
      </c>
      <c r="AF1524" s="20" t="str">
        <f>IF(AND(T1524&lt;&gt;"",$H1519&lt;&gt;"",$F1519&lt;&gt;""),T1524*$H1519*$F1519,"")</f>
        <v/>
      </c>
      <c r="AG1524" s="20" t="str">
        <f>IF(AND(U1524&lt;&gt;"",$H1519&lt;&gt;"",$F1519&lt;&gt;""),U1524*$H1519*$F1519,"")</f>
        <v/>
      </c>
      <c r="AH1524" s="20" t="str">
        <f>IF(AND(V1524&lt;&gt;"",$H1519&lt;&gt;"",$F1519&lt;&gt;""),V1524*$H1519*$F1519,"")</f>
        <v/>
      </c>
      <c r="AI1524" s="20" t="str">
        <f>IF(AND(W1524&lt;&gt;"",$H1519&lt;&gt;"",$F1519&lt;&gt;""),W1524*$H1519*$F1519,"")</f>
        <v/>
      </c>
      <c r="AJ1524" s="20" t="str">
        <f>IF(AND(X1524&lt;&gt;"",$H1519&lt;&gt;"",$F1519&lt;&gt;""),X1524*$H1519*$F1519,"")</f>
        <v/>
      </c>
    </row>
    <row r="1525" spans="1:36" ht="23.25" customHeight="1" x14ac:dyDescent="0.25">
      <c r="A1525" s="24"/>
      <c r="B1525" s="24"/>
      <c r="J1525" s="20" t="str">
        <f t="shared" si="65"/>
        <v/>
      </c>
      <c r="K1525" s="20" t="str">
        <f t="shared" si="66"/>
        <v/>
      </c>
      <c r="L1525" s="20" t="str">
        <f>IF(D1520&lt;&gt;"",MONTH(D1520),"")</f>
        <v/>
      </c>
      <c r="M1525" s="23" t="str">
        <f>IF(AND(($D1527)&lt;&gt;"",($E1527)&lt;&gt;""),IF(MIN(DATEVALUE($E1527),Base!K$3)-MAX(DATEVALUE($D1527),Base!K$2)+1&gt;=0,MIN(DATEVALUE($E1527),Base!K$3)-MAX(DATEVALUE($D1527),Base!K$2)+1,0),"")</f>
        <v/>
      </c>
      <c r="N1525" s="23" t="str">
        <f>IF(AND(($D1527)&lt;&gt;"",($E1527)&lt;&gt;""),IF(MIN(DATEVALUE($E1527),Base!L$3)-MAX(DATEVALUE($D1527),Base!L$2)+1&gt;=0,MIN(DATEVALUE($E1527),Base!L$3)-MAX(DATEVALUE($D1527),Base!L$2)+1,0),"")</f>
        <v/>
      </c>
      <c r="O1525" s="23" t="str">
        <f>IF(AND(($D1527)&lt;&gt;"",($E1527)&lt;&gt;""),IF(MIN(DATEVALUE($E1527),Base!M$3)-MAX(DATEVALUE($D1527),Base!M$2)+1&gt;=0,MIN(DATEVALUE($E1527),Base!M$3)-MAX(DATEVALUE($D1527),Base!M$2)+1,0),"")</f>
        <v/>
      </c>
      <c r="P1525" s="23" t="str">
        <f>IF(AND(($D1527)&lt;&gt;"",($E1527)&lt;&gt;""),IF(MIN(DATEVALUE($E1527),Base!N$3)-MAX(DATEVALUE($D1527),Base!N$2)+1&gt;=0,MIN(DATEVALUE($E1527),Base!N$3)-MAX(DATEVALUE($D1527),Base!N$2)+1,0),"")</f>
        <v/>
      </c>
      <c r="Q1525" s="23" t="str">
        <f>IF(AND(($D1527)&lt;&gt;"",($E1527)&lt;&gt;""),IF(MIN(DATEVALUE($E1527),Base!O$3)-MAX(DATEVALUE($D1527),Base!O$2)+1&gt;=0,MIN(DATEVALUE($E1527),Base!O$3)-MAX(DATEVALUE($D1527),Base!O$2)+1,0),"")</f>
        <v/>
      </c>
      <c r="R1525" s="23" t="str">
        <f>IF(AND(($D1527)&lt;&gt;"",($E1527)&lt;&gt;""),IF(MIN(DATEVALUE($E1527),Base!P$3)-MAX(DATEVALUE($D1527),Base!P$2)+1&gt;=0,MIN(DATEVALUE($E1527),Base!P$3)-MAX(DATEVALUE($D1527),Base!P$2)+1,0),"")</f>
        <v/>
      </c>
      <c r="S1525" s="23" t="str">
        <f>IF(AND(($D1527)&lt;&gt;"",($E1527)&lt;&gt;""),IF(MIN(DATEVALUE($E1527),Base!Q$3)-MAX(DATEVALUE($D1527),Base!Q$2)+1&gt;=0,MIN(DATEVALUE($E1527),Base!Q$3)-MAX(DATEVALUE($D1527),Base!Q$2)+1,0),"")</f>
        <v/>
      </c>
      <c r="T1525" s="23" t="str">
        <f>IF(AND(($D1527)&lt;&gt;"",($E1527)&lt;&gt;""),IF(MIN(DATEVALUE($E1527),Base!R$3)-MAX(DATEVALUE($D1527),Base!R$2)+1&gt;=0,MIN(DATEVALUE($E1527),Base!R$3)-MAX(DATEVALUE($D1527),Base!R$2)+1,0),"")</f>
        <v/>
      </c>
      <c r="U1525" s="23" t="str">
        <f>IF(AND(($D1527)&lt;&gt;"",($E1527)&lt;&gt;""),IF(MIN(DATEVALUE($E1527),Base!S$3)-MAX(DATEVALUE($D1527),Base!S$2)+1&gt;=0,MIN(DATEVALUE($E1527),Base!S$3)-MAX(DATEVALUE($D1527),Base!S$2)+1,0),"")</f>
        <v/>
      </c>
      <c r="V1525" s="23" t="str">
        <f>IF(AND(($D1527)&lt;&gt;"",($E1527)&lt;&gt;""),IF(MIN(DATEVALUE($E1527),Base!T$3)-MAX(DATEVALUE($D1527),Base!T$2)+1&gt;=0,MIN(DATEVALUE($E1527),Base!T$3)-MAX(DATEVALUE($D1527),Base!T$2)+1,0),"")</f>
        <v/>
      </c>
      <c r="W1525" s="23" t="str">
        <f>IF(AND(($D1527)&lt;&gt;"",($E1527)&lt;&gt;""),IF(MIN(DATEVALUE($E1527),Base!U$3)-MAX(DATEVALUE($D1527),Base!U$2)+1&gt;=0,MIN(DATEVALUE($E1527),Base!U$3)-MAX(DATEVALUE($D1527),Base!U$2)+1,0),"")</f>
        <v/>
      </c>
      <c r="X1525" s="23" t="str">
        <f>IF(AND(($D1527)&lt;&gt;"",($E1527)&lt;&gt;""),IF(MIN(DATEVALUE($E1527),Base!V$3)-MAX(DATEVALUE($D1527),Base!V$2)+1&gt;=0,MIN(DATEVALUE($E1527),Base!V$3)-MAX(DATEVALUE($D1527),Base!V$2)+1,0),"")</f>
        <v/>
      </c>
      <c r="Y1525" s="20" t="str">
        <f>IF(AND(M1525&lt;&gt;"",$H1521&lt;&gt;"",$F1521&lt;&gt;""),M1525*$H1521*$F1521,"")</f>
        <v/>
      </c>
      <c r="Z1525" s="20" t="str">
        <f>IF(AND(N1525&lt;&gt;"",$H1520&lt;&gt;"",$F1520&lt;&gt;""),N1525*$H1520*$F1520,"")</f>
        <v/>
      </c>
      <c r="AA1525" s="20" t="str">
        <f>IF(AND(O1525&lt;&gt;"",$H1520&lt;&gt;"",$F1520&lt;&gt;""),O1525*$H1520*$F1520,"")</f>
        <v/>
      </c>
      <c r="AB1525" s="20" t="str">
        <f>IF(AND(P1525&lt;&gt;"",$H1520&lt;&gt;"",$F1520&lt;&gt;""),P1525*$H1520*$F1520,"")</f>
        <v/>
      </c>
      <c r="AC1525" s="20" t="str">
        <f>IF(AND(Q1525&lt;&gt;"",$H1520&lt;&gt;"",$F1520&lt;&gt;""),Q1525*$H1520*$F1520,"")</f>
        <v/>
      </c>
      <c r="AD1525" s="20" t="str">
        <f>IF(AND(R1525&lt;&gt;"",$H1520&lt;&gt;"",$F1520&lt;&gt;""),R1525*$H1520*$F1520,"")</f>
        <v/>
      </c>
      <c r="AE1525" s="20" t="str">
        <f>IF(AND(S1525&lt;&gt;"",$H1520&lt;&gt;"",$F1520&lt;&gt;""),S1525*$H1520*$F1520,"")</f>
        <v/>
      </c>
      <c r="AF1525" s="20" t="str">
        <f>IF(AND(T1525&lt;&gt;"",$H1520&lt;&gt;"",$F1520&lt;&gt;""),T1525*$H1520*$F1520,"")</f>
        <v/>
      </c>
      <c r="AG1525" s="20" t="str">
        <f>IF(AND(U1525&lt;&gt;"",$H1520&lt;&gt;"",$F1520&lt;&gt;""),U1525*$H1520*$F1520,"")</f>
        <v/>
      </c>
      <c r="AH1525" s="20" t="str">
        <f>IF(AND(V1525&lt;&gt;"",$H1520&lt;&gt;"",$F1520&lt;&gt;""),V1525*$H1520*$F1520,"")</f>
        <v/>
      </c>
      <c r="AI1525" s="20" t="str">
        <f>IF(AND(W1525&lt;&gt;"",$H1520&lt;&gt;"",$F1520&lt;&gt;""),W1525*$H1520*$F1520,"")</f>
        <v/>
      </c>
      <c r="AJ1525" s="20" t="str">
        <f>IF(AND(X1525&lt;&gt;"",$H1520&lt;&gt;"",$F1520&lt;&gt;""),X1525*$H1520*$F1520,"")</f>
        <v/>
      </c>
    </row>
    <row r="1526" spans="1:36" ht="23.25" customHeight="1" x14ac:dyDescent="0.25">
      <c r="A1526" s="24"/>
      <c r="B1526" s="24"/>
      <c r="J1526" s="20" t="str">
        <f t="shared" si="65"/>
        <v/>
      </c>
      <c r="K1526" s="20" t="str">
        <f t="shared" si="66"/>
        <v/>
      </c>
      <c r="L1526" s="20" t="str">
        <f>IF(D1521&lt;&gt;"",MONTH(D1521),"")</f>
        <v/>
      </c>
      <c r="M1526" s="23" t="str">
        <f>IF(AND(($D1528)&lt;&gt;"",($E1528)&lt;&gt;""),IF(MIN(DATEVALUE($E1528),Base!K$3)-MAX(DATEVALUE($D1528),Base!K$2)+1&gt;=0,MIN(DATEVALUE($E1528),Base!K$3)-MAX(DATEVALUE($D1528),Base!K$2)+1,0),"")</f>
        <v/>
      </c>
      <c r="N1526" s="23" t="str">
        <f>IF(AND(($D1528)&lt;&gt;"",($E1528)&lt;&gt;""),IF(MIN(DATEVALUE($E1528),Base!L$3)-MAX(DATEVALUE($D1528),Base!L$2)+1&gt;=0,MIN(DATEVALUE($E1528),Base!L$3)-MAX(DATEVALUE($D1528),Base!L$2)+1,0),"")</f>
        <v/>
      </c>
      <c r="O1526" s="23" t="str">
        <f>IF(AND(($D1528)&lt;&gt;"",($E1528)&lt;&gt;""),IF(MIN(DATEVALUE($E1528),Base!M$3)-MAX(DATEVALUE($D1528),Base!M$2)+1&gt;=0,MIN(DATEVALUE($E1528),Base!M$3)-MAX(DATEVALUE($D1528),Base!M$2)+1,0),"")</f>
        <v/>
      </c>
      <c r="P1526" s="23" t="str">
        <f>IF(AND(($D1528)&lt;&gt;"",($E1528)&lt;&gt;""),IF(MIN(DATEVALUE($E1528),Base!N$3)-MAX(DATEVALUE($D1528),Base!N$2)+1&gt;=0,MIN(DATEVALUE($E1528),Base!N$3)-MAX(DATEVALUE($D1528),Base!N$2)+1,0),"")</f>
        <v/>
      </c>
      <c r="Q1526" s="23" t="str">
        <f>IF(AND(($D1528)&lt;&gt;"",($E1528)&lt;&gt;""),IF(MIN(DATEVALUE($E1528),Base!O$3)-MAX(DATEVALUE($D1528),Base!O$2)+1&gt;=0,MIN(DATEVALUE($E1528),Base!O$3)-MAX(DATEVALUE($D1528),Base!O$2)+1,0),"")</f>
        <v/>
      </c>
      <c r="R1526" s="23" t="str">
        <f>IF(AND(($D1528)&lt;&gt;"",($E1528)&lt;&gt;""),IF(MIN(DATEVALUE($E1528),Base!P$3)-MAX(DATEVALUE($D1528),Base!P$2)+1&gt;=0,MIN(DATEVALUE($E1528),Base!P$3)-MAX(DATEVALUE($D1528),Base!P$2)+1,0),"")</f>
        <v/>
      </c>
      <c r="S1526" s="23" t="str">
        <f>IF(AND(($D1528)&lt;&gt;"",($E1528)&lt;&gt;""),IF(MIN(DATEVALUE($E1528),Base!Q$3)-MAX(DATEVALUE($D1528),Base!Q$2)+1&gt;=0,MIN(DATEVALUE($E1528),Base!Q$3)-MAX(DATEVALUE($D1528),Base!Q$2)+1,0),"")</f>
        <v/>
      </c>
      <c r="T1526" s="23" t="str">
        <f>IF(AND(($D1528)&lt;&gt;"",($E1528)&lt;&gt;""),IF(MIN(DATEVALUE($E1528),Base!R$3)-MAX(DATEVALUE($D1528),Base!R$2)+1&gt;=0,MIN(DATEVALUE($E1528),Base!R$3)-MAX(DATEVALUE($D1528),Base!R$2)+1,0),"")</f>
        <v/>
      </c>
      <c r="U1526" s="23" t="str">
        <f>IF(AND(($D1528)&lt;&gt;"",($E1528)&lt;&gt;""),IF(MIN(DATEVALUE($E1528),Base!S$3)-MAX(DATEVALUE($D1528),Base!S$2)+1&gt;=0,MIN(DATEVALUE($E1528),Base!S$3)-MAX(DATEVALUE($D1528),Base!S$2)+1,0),"")</f>
        <v/>
      </c>
      <c r="V1526" s="23" t="str">
        <f>IF(AND(($D1528)&lt;&gt;"",($E1528)&lt;&gt;""),IF(MIN(DATEVALUE($E1528),Base!T$3)-MAX(DATEVALUE($D1528),Base!T$2)+1&gt;=0,MIN(DATEVALUE($E1528),Base!T$3)-MAX(DATEVALUE($D1528),Base!T$2)+1,0),"")</f>
        <v/>
      </c>
      <c r="W1526" s="23" t="str">
        <f>IF(AND(($D1528)&lt;&gt;"",($E1528)&lt;&gt;""),IF(MIN(DATEVALUE($E1528),Base!U$3)-MAX(DATEVALUE($D1528),Base!U$2)+1&gt;=0,MIN(DATEVALUE($E1528),Base!U$3)-MAX(DATEVALUE($D1528),Base!U$2)+1,0),"")</f>
        <v/>
      </c>
      <c r="X1526" s="23" t="str">
        <f>IF(AND(($D1528)&lt;&gt;"",($E1528)&lt;&gt;""),IF(MIN(DATEVALUE($E1528),Base!V$3)-MAX(DATEVALUE($D1528),Base!V$2)+1&gt;=0,MIN(DATEVALUE($E1528),Base!V$3)-MAX(DATEVALUE($D1528),Base!V$2)+1,0),"")</f>
        <v/>
      </c>
      <c r="Y1526" s="20" t="str">
        <f>IF(AND(M1526&lt;&gt;"",$H1522&lt;&gt;"",$F1522&lt;&gt;""),M1526*$H1522*$F1522,"")</f>
        <v/>
      </c>
      <c r="Z1526" s="20" t="str">
        <f>IF(AND(N1526&lt;&gt;"",$H1521&lt;&gt;"",$F1521&lt;&gt;""),N1526*$H1521*$F1521,"")</f>
        <v/>
      </c>
      <c r="AA1526" s="20" t="str">
        <f>IF(AND(O1526&lt;&gt;"",$H1521&lt;&gt;"",$F1521&lt;&gt;""),O1526*$H1521*$F1521,"")</f>
        <v/>
      </c>
      <c r="AB1526" s="20" t="str">
        <f>IF(AND(P1526&lt;&gt;"",$H1521&lt;&gt;"",$F1521&lt;&gt;""),P1526*$H1521*$F1521,"")</f>
        <v/>
      </c>
      <c r="AC1526" s="20" t="str">
        <f>IF(AND(Q1526&lt;&gt;"",$H1521&lt;&gt;"",$F1521&lt;&gt;""),Q1526*$H1521*$F1521,"")</f>
        <v/>
      </c>
      <c r="AD1526" s="20" t="str">
        <f>IF(AND(R1526&lt;&gt;"",$H1521&lt;&gt;"",$F1521&lt;&gt;""),R1526*$H1521*$F1521,"")</f>
        <v/>
      </c>
      <c r="AE1526" s="20" t="str">
        <f>IF(AND(S1526&lt;&gt;"",$H1521&lt;&gt;"",$F1521&lt;&gt;""),S1526*$H1521*$F1521,"")</f>
        <v/>
      </c>
      <c r="AF1526" s="20" t="str">
        <f>IF(AND(T1526&lt;&gt;"",$H1521&lt;&gt;"",$F1521&lt;&gt;""),T1526*$H1521*$F1521,"")</f>
        <v/>
      </c>
      <c r="AG1526" s="20" t="str">
        <f>IF(AND(U1526&lt;&gt;"",$H1521&lt;&gt;"",$F1521&lt;&gt;""),U1526*$H1521*$F1521,"")</f>
        <v/>
      </c>
      <c r="AH1526" s="20" t="str">
        <f>IF(AND(V1526&lt;&gt;"",$H1521&lt;&gt;"",$F1521&lt;&gt;""),V1526*$H1521*$F1521,"")</f>
        <v/>
      </c>
      <c r="AI1526" s="20" t="str">
        <f>IF(AND(W1526&lt;&gt;"",$H1521&lt;&gt;"",$F1521&lt;&gt;""),W1526*$H1521*$F1521,"")</f>
        <v/>
      </c>
      <c r="AJ1526" s="20" t="str">
        <f>IF(AND(X1526&lt;&gt;"",$H1521&lt;&gt;"",$F1521&lt;&gt;""),X1526*$H1521*$F1521,"")</f>
        <v/>
      </c>
    </row>
    <row r="1527" spans="1:36" ht="23.25" customHeight="1" x14ac:dyDescent="0.25">
      <c r="A1527" s="24"/>
      <c r="B1527" s="24"/>
      <c r="J1527" s="20" t="str">
        <f t="shared" si="65"/>
        <v/>
      </c>
      <c r="K1527" s="20" t="str">
        <f t="shared" si="66"/>
        <v/>
      </c>
      <c r="L1527" s="20" t="str">
        <f>IF(D1522&lt;&gt;"",MONTH(D1522),"")</f>
        <v/>
      </c>
      <c r="M1527" s="23" t="str">
        <f>IF(AND(($D1529)&lt;&gt;"",($E1529)&lt;&gt;""),IF(MIN(DATEVALUE($E1529),Base!K$3)-MAX(DATEVALUE($D1529),Base!K$2)+1&gt;=0,MIN(DATEVALUE($E1529),Base!K$3)-MAX(DATEVALUE($D1529),Base!K$2)+1,0),"")</f>
        <v/>
      </c>
      <c r="N1527" s="23" t="str">
        <f>IF(AND(($D1529)&lt;&gt;"",($E1529)&lt;&gt;""),IF(MIN(DATEVALUE($E1529),Base!L$3)-MAX(DATEVALUE($D1529),Base!L$2)+1&gt;=0,MIN(DATEVALUE($E1529),Base!L$3)-MAX(DATEVALUE($D1529),Base!L$2)+1,0),"")</f>
        <v/>
      </c>
      <c r="O1527" s="23" t="str">
        <f>IF(AND(($D1529)&lt;&gt;"",($E1529)&lt;&gt;""),IF(MIN(DATEVALUE($E1529),Base!M$3)-MAX(DATEVALUE($D1529),Base!M$2)+1&gt;=0,MIN(DATEVALUE($E1529),Base!M$3)-MAX(DATEVALUE($D1529),Base!M$2)+1,0),"")</f>
        <v/>
      </c>
      <c r="P1527" s="23" t="str">
        <f>IF(AND(($D1529)&lt;&gt;"",($E1529)&lt;&gt;""),IF(MIN(DATEVALUE($E1529),Base!N$3)-MAX(DATEVALUE($D1529),Base!N$2)+1&gt;=0,MIN(DATEVALUE($E1529),Base!N$3)-MAX(DATEVALUE($D1529),Base!N$2)+1,0),"")</f>
        <v/>
      </c>
      <c r="Q1527" s="23" t="str">
        <f>IF(AND(($D1529)&lt;&gt;"",($E1529)&lt;&gt;""),IF(MIN(DATEVALUE($E1529),Base!O$3)-MAX(DATEVALUE($D1529),Base!O$2)+1&gt;=0,MIN(DATEVALUE($E1529),Base!O$3)-MAX(DATEVALUE($D1529),Base!O$2)+1,0),"")</f>
        <v/>
      </c>
      <c r="R1527" s="23" t="str">
        <f>IF(AND(($D1529)&lt;&gt;"",($E1529)&lt;&gt;""),IF(MIN(DATEVALUE($E1529),Base!P$3)-MAX(DATEVALUE($D1529),Base!P$2)+1&gt;=0,MIN(DATEVALUE($E1529),Base!P$3)-MAX(DATEVALUE($D1529),Base!P$2)+1,0),"")</f>
        <v/>
      </c>
      <c r="S1527" s="23" t="str">
        <f>IF(AND(($D1529)&lt;&gt;"",($E1529)&lt;&gt;""),IF(MIN(DATEVALUE($E1529),Base!Q$3)-MAX(DATEVALUE($D1529),Base!Q$2)+1&gt;=0,MIN(DATEVALUE($E1529),Base!Q$3)-MAX(DATEVALUE($D1529),Base!Q$2)+1,0),"")</f>
        <v/>
      </c>
      <c r="T1527" s="23" t="str">
        <f>IF(AND(($D1529)&lt;&gt;"",($E1529)&lt;&gt;""),IF(MIN(DATEVALUE($E1529),Base!R$3)-MAX(DATEVALUE($D1529),Base!R$2)+1&gt;=0,MIN(DATEVALUE($E1529),Base!R$3)-MAX(DATEVALUE($D1529),Base!R$2)+1,0),"")</f>
        <v/>
      </c>
      <c r="U1527" s="23" t="str">
        <f>IF(AND(($D1529)&lt;&gt;"",($E1529)&lt;&gt;""),IF(MIN(DATEVALUE($E1529),Base!S$3)-MAX(DATEVALUE($D1529),Base!S$2)+1&gt;=0,MIN(DATEVALUE($E1529),Base!S$3)-MAX(DATEVALUE($D1529),Base!S$2)+1,0),"")</f>
        <v/>
      </c>
      <c r="V1527" s="23" t="str">
        <f>IF(AND(($D1529)&lt;&gt;"",($E1529)&lt;&gt;""),IF(MIN(DATEVALUE($E1529),Base!T$3)-MAX(DATEVALUE($D1529),Base!T$2)+1&gt;=0,MIN(DATEVALUE($E1529),Base!T$3)-MAX(DATEVALUE($D1529),Base!T$2)+1,0),"")</f>
        <v/>
      </c>
      <c r="W1527" s="23" t="str">
        <f>IF(AND(($D1529)&lt;&gt;"",($E1529)&lt;&gt;""),IF(MIN(DATEVALUE($E1529),Base!U$3)-MAX(DATEVALUE($D1529),Base!U$2)+1&gt;=0,MIN(DATEVALUE($E1529),Base!U$3)-MAX(DATEVALUE($D1529),Base!U$2)+1,0),"")</f>
        <v/>
      </c>
      <c r="X1527" s="23" t="str">
        <f>IF(AND(($D1529)&lt;&gt;"",($E1529)&lt;&gt;""),IF(MIN(DATEVALUE($E1529),Base!V$3)-MAX(DATEVALUE($D1529),Base!V$2)+1&gt;=0,MIN(DATEVALUE($E1529),Base!V$3)-MAX(DATEVALUE($D1529),Base!V$2)+1,0),"")</f>
        <v/>
      </c>
      <c r="Y1527" s="20" t="str">
        <f>IF(AND(M1527&lt;&gt;"",$H1523&lt;&gt;"",$F1523&lt;&gt;""),M1527*$H1523*$F1523,"")</f>
        <v/>
      </c>
      <c r="Z1527" s="20" t="str">
        <f>IF(AND(N1527&lt;&gt;"",$H1522&lt;&gt;"",$F1522&lt;&gt;""),N1527*$H1522*$F1522,"")</f>
        <v/>
      </c>
      <c r="AA1527" s="20" t="str">
        <f>IF(AND(O1527&lt;&gt;"",$H1522&lt;&gt;"",$F1522&lt;&gt;""),O1527*$H1522*$F1522,"")</f>
        <v/>
      </c>
      <c r="AB1527" s="20" t="str">
        <f>IF(AND(P1527&lt;&gt;"",$H1522&lt;&gt;"",$F1522&lt;&gt;""),P1527*$H1522*$F1522,"")</f>
        <v/>
      </c>
      <c r="AC1527" s="20" t="str">
        <f>IF(AND(Q1527&lt;&gt;"",$H1522&lt;&gt;"",$F1522&lt;&gt;""),Q1527*$H1522*$F1522,"")</f>
        <v/>
      </c>
      <c r="AD1527" s="20" t="str">
        <f>IF(AND(R1527&lt;&gt;"",$H1522&lt;&gt;"",$F1522&lt;&gt;""),R1527*$H1522*$F1522,"")</f>
        <v/>
      </c>
      <c r="AE1527" s="20" t="str">
        <f>IF(AND(S1527&lt;&gt;"",$H1522&lt;&gt;"",$F1522&lt;&gt;""),S1527*$H1522*$F1522,"")</f>
        <v/>
      </c>
      <c r="AF1527" s="20" t="str">
        <f>IF(AND(T1527&lt;&gt;"",$H1522&lt;&gt;"",$F1522&lt;&gt;""),T1527*$H1522*$F1522,"")</f>
        <v/>
      </c>
      <c r="AG1527" s="20" t="str">
        <f>IF(AND(U1527&lt;&gt;"",$H1522&lt;&gt;"",$F1522&lt;&gt;""),U1527*$H1522*$F1522,"")</f>
        <v/>
      </c>
      <c r="AH1527" s="20" t="str">
        <f>IF(AND(V1527&lt;&gt;"",$H1522&lt;&gt;"",$F1522&lt;&gt;""),V1527*$H1522*$F1522,"")</f>
        <v/>
      </c>
      <c r="AI1527" s="20" t="str">
        <f>IF(AND(W1527&lt;&gt;"",$H1522&lt;&gt;"",$F1522&lt;&gt;""),W1527*$H1522*$F1522,"")</f>
        <v/>
      </c>
      <c r="AJ1527" s="20" t="str">
        <f>IF(AND(X1527&lt;&gt;"",$H1522&lt;&gt;"",$F1522&lt;&gt;""),X1527*$H1522*$F1522,"")</f>
        <v/>
      </c>
    </row>
    <row r="1528" spans="1:36" ht="23.25" customHeight="1" x14ac:dyDescent="0.25">
      <c r="A1528" s="24"/>
      <c r="B1528" s="24"/>
      <c r="J1528" s="20" t="str">
        <f t="shared" si="65"/>
        <v/>
      </c>
      <c r="K1528" s="20" t="str">
        <f t="shared" si="66"/>
        <v/>
      </c>
      <c r="L1528" s="20" t="str">
        <f>IF(D1523&lt;&gt;"",MONTH(D1523),"")</f>
        <v/>
      </c>
      <c r="M1528" s="23" t="str">
        <f>IF(AND(($D1530)&lt;&gt;"",($E1530)&lt;&gt;""),IF(MIN(DATEVALUE($E1530),Base!K$3)-MAX(DATEVALUE($D1530),Base!K$2)+1&gt;=0,MIN(DATEVALUE($E1530),Base!K$3)-MAX(DATEVALUE($D1530),Base!K$2)+1,0),"")</f>
        <v/>
      </c>
      <c r="N1528" s="23" t="str">
        <f>IF(AND(($D1530)&lt;&gt;"",($E1530)&lt;&gt;""),IF(MIN(DATEVALUE($E1530),Base!L$3)-MAX(DATEVALUE($D1530),Base!L$2)+1&gt;=0,MIN(DATEVALUE($E1530),Base!L$3)-MAX(DATEVALUE($D1530),Base!L$2)+1,0),"")</f>
        <v/>
      </c>
      <c r="O1528" s="23" t="str">
        <f>IF(AND(($D1530)&lt;&gt;"",($E1530)&lt;&gt;""),IF(MIN(DATEVALUE($E1530),Base!M$3)-MAX(DATEVALUE($D1530),Base!M$2)+1&gt;=0,MIN(DATEVALUE($E1530),Base!M$3)-MAX(DATEVALUE($D1530),Base!M$2)+1,0),"")</f>
        <v/>
      </c>
      <c r="P1528" s="23" t="str">
        <f>IF(AND(($D1530)&lt;&gt;"",($E1530)&lt;&gt;""),IF(MIN(DATEVALUE($E1530),Base!N$3)-MAX(DATEVALUE($D1530),Base!N$2)+1&gt;=0,MIN(DATEVALUE($E1530),Base!N$3)-MAX(DATEVALUE($D1530),Base!N$2)+1,0),"")</f>
        <v/>
      </c>
      <c r="Q1528" s="23" t="str">
        <f>IF(AND(($D1530)&lt;&gt;"",($E1530)&lt;&gt;""),IF(MIN(DATEVALUE($E1530),Base!O$3)-MAX(DATEVALUE($D1530),Base!O$2)+1&gt;=0,MIN(DATEVALUE($E1530),Base!O$3)-MAX(DATEVALUE($D1530),Base!O$2)+1,0),"")</f>
        <v/>
      </c>
      <c r="R1528" s="23" t="str">
        <f>IF(AND(($D1530)&lt;&gt;"",($E1530)&lt;&gt;""),IF(MIN(DATEVALUE($E1530),Base!P$3)-MAX(DATEVALUE($D1530),Base!P$2)+1&gt;=0,MIN(DATEVALUE($E1530),Base!P$3)-MAX(DATEVALUE($D1530),Base!P$2)+1,0),"")</f>
        <v/>
      </c>
      <c r="S1528" s="23" t="str">
        <f>IF(AND(($D1530)&lt;&gt;"",($E1530)&lt;&gt;""),IF(MIN(DATEVALUE($E1530),Base!Q$3)-MAX(DATEVALUE($D1530),Base!Q$2)+1&gt;=0,MIN(DATEVALUE($E1530),Base!Q$3)-MAX(DATEVALUE($D1530),Base!Q$2)+1,0),"")</f>
        <v/>
      </c>
      <c r="T1528" s="23" t="str">
        <f>IF(AND(($D1530)&lt;&gt;"",($E1530)&lt;&gt;""),IF(MIN(DATEVALUE($E1530),Base!R$3)-MAX(DATEVALUE($D1530),Base!R$2)+1&gt;=0,MIN(DATEVALUE($E1530),Base!R$3)-MAX(DATEVALUE($D1530),Base!R$2)+1,0),"")</f>
        <v/>
      </c>
      <c r="U1528" s="23" t="str">
        <f>IF(AND(($D1530)&lt;&gt;"",($E1530)&lt;&gt;""),IF(MIN(DATEVALUE($E1530),Base!S$3)-MAX(DATEVALUE($D1530),Base!S$2)+1&gt;=0,MIN(DATEVALUE($E1530),Base!S$3)-MAX(DATEVALUE($D1530),Base!S$2)+1,0),"")</f>
        <v/>
      </c>
      <c r="V1528" s="23" t="str">
        <f>IF(AND(($D1530)&lt;&gt;"",($E1530)&lt;&gt;""),IF(MIN(DATEVALUE($E1530),Base!T$3)-MAX(DATEVALUE($D1530),Base!T$2)+1&gt;=0,MIN(DATEVALUE($E1530),Base!T$3)-MAX(DATEVALUE($D1530),Base!T$2)+1,0),"")</f>
        <v/>
      </c>
      <c r="W1528" s="23" t="str">
        <f>IF(AND(($D1530)&lt;&gt;"",($E1530)&lt;&gt;""),IF(MIN(DATEVALUE($E1530),Base!U$3)-MAX(DATEVALUE($D1530),Base!U$2)+1&gt;=0,MIN(DATEVALUE($E1530),Base!U$3)-MAX(DATEVALUE($D1530),Base!U$2)+1,0),"")</f>
        <v/>
      </c>
      <c r="X1528" s="23" t="str">
        <f>IF(AND(($D1530)&lt;&gt;"",($E1530)&lt;&gt;""),IF(MIN(DATEVALUE($E1530),Base!V$3)-MAX(DATEVALUE($D1530),Base!V$2)+1&gt;=0,MIN(DATEVALUE($E1530),Base!V$3)-MAX(DATEVALUE($D1530),Base!V$2)+1,0),"")</f>
        <v/>
      </c>
      <c r="Y1528" s="20" t="str">
        <f>IF(AND(M1528&lt;&gt;"",$H1524&lt;&gt;"",$F1524&lt;&gt;""),M1528*$H1524*$F1524,"")</f>
        <v/>
      </c>
      <c r="Z1528" s="20" t="str">
        <f>IF(AND(N1528&lt;&gt;"",$H1523&lt;&gt;"",$F1523&lt;&gt;""),N1528*$H1523*$F1523,"")</f>
        <v/>
      </c>
      <c r="AA1528" s="20" t="str">
        <f>IF(AND(O1528&lt;&gt;"",$H1523&lt;&gt;"",$F1523&lt;&gt;""),O1528*$H1523*$F1523,"")</f>
        <v/>
      </c>
      <c r="AB1528" s="20" t="str">
        <f>IF(AND(P1528&lt;&gt;"",$H1523&lt;&gt;"",$F1523&lt;&gt;""),P1528*$H1523*$F1523,"")</f>
        <v/>
      </c>
      <c r="AC1528" s="20" t="str">
        <f>IF(AND(Q1528&lt;&gt;"",$H1523&lt;&gt;"",$F1523&lt;&gt;""),Q1528*$H1523*$F1523,"")</f>
        <v/>
      </c>
      <c r="AD1528" s="20" t="str">
        <f>IF(AND(R1528&lt;&gt;"",$H1523&lt;&gt;"",$F1523&lt;&gt;""),R1528*$H1523*$F1523,"")</f>
        <v/>
      </c>
      <c r="AE1528" s="20" t="str">
        <f>IF(AND(S1528&lt;&gt;"",$H1523&lt;&gt;"",$F1523&lt;&gt;""),S1528*$H1523*$F1523,"")</f>
        <v/>
      </c>
      <c r="AF1528" s="20" t="str">
        <f>IF(AND(T1528&lt;&gt;"",$H1523&lt;&gt;"",$F1523&lt;&gt;""),T1528*$H1523*$F1523,"")</f>
        <v/>
      </c>
      <c r="AG1528" s="20" t="str">
        <f>IF(AND(U1528&lt;&gt;"",$H1523&lt;&gt;"",$F1523&lt;&gt;""),U1528*$H1523*$F1523,"")</f>
        <v/>
      </c>
      <c r="AH1528" s="20" t="str">
        <f>IF(AND(V1528&lt;&gt;"",$H1523&lt;&gt;"",$F1523&lt;&gt;""),V1528*$H1523*$F1523,"")</f>
        <v/>
      </c>
      <c r="AI1528" s="20" t="str">
        <f>IF(AND(W1528&lt;&gt;"",$H1523&lt;&gt;"",$F1523&lt;&gt;""),W1528*$H1523*$F1523,"")</f>
        <v/>
      </c>
      <c r="AJ1528" s="20" t="str">
        <f>IF(AND(X1528&lt;&gt;"",$H1523&lt;&gt;"",$F1523&lt;&gt;""),X1528*$H1523*$F1523,"")</f>
        <v/>
      </c>
    </row>
    <row r="1529" spans="1:36" ht="23.25" customHeight="1" x14ac:dyDescent="0.25">
      <c r="A1529" s="24"/>
      <c r="B1529" s="24"/>
      <c r="J1529" s="20" t="str">
        <f t="shared" si="65"/>
        <v/>
      </c>
      <c r="K1529" s="20" t="str">
        <f t="shared" si="66"/>
        <v/>
      </c>
      <c r="L1529" s="20" t="str">
        <f>IF(D1524&lt;&gt;"",MONTH(D1524),"")</f>
        <v/>
      </c>
      <c r="M1529" s="23" t="str">
        <f>IF(AND(($D1531)&lt;&gt;"",($E1531)&lt;&gt;""),IF(MIN(DATEVALUE($E1531),Base!K$3)-MAX(DATEVALUE($D1531),Base!K$2)+1&gt;=0,MIN(DATEVALUE($E1531),Base!K$3)-MAX(DATEVALUE($D1531),Base!K$2)+1,0),"")</f>
        <v/>
      </c>
      <c r="N1529" s="23" t="str">
        <f>IF(AND(($D1531)&lt;&gt;"",($E1531)&lt;&gt;""),IF(MIN(DATEVALUE($E1531),Base!L$3)-MAX(DATEVALUE($D1531),Base!L$2)+1&gt;=0,MIN(DATEVALUE($E1531),Base!L$3)-MAX(DATEVALUE($D1531),Base!L$2)+1,0),"")</f>
        <v/>
      </c>
      <c r="O1529" s="23" t="str">
        <f>IF(AND(($D1531)&lt;&gt;"",($E1531)&lt;&gt;""),IF(MIN(DATEVALUE($E1531),Base!M$3)-MAX(DATEVALUE($D1531),Base!M$2)+1&gt;=0,MIN(DATEVALUE($E1531),Base!M$3)-MAX(DATEVALUE($D1531),Base!M$2)+1,0),"")</f>
        <v/>
      </c>
      <c r="P1529" s="23" t="str">
        <f>IF(AND(($D1531)&lt;&gt;"",($E1531)&lt;&gt;""),IF(MIN(DATEVALUE($E1531),Base!N$3)-MAX(DATEVALUE($D1531),Base!N$2)+1&gt;=0,MIN(DATEVALUE($E1531),Base!N$3)-MAX(DATEVALUE($D1531),Base!N$2)+1,0),"")</f>
        <v/>
      </c>
      <c r="Q1529" s="23" t="str">
        <f>IF(AND(($D1531)&lt;&gt;"",($E1531)&lt;&gt;""),IF(MIN(DATEVALUE($E1531),Base!O$3)-MAX(DATEVALUE($D1531),Base!O$2)+1&gt;=0,MIN(DATEVALUE($E1531),Base!O$3)-MAX(DATEVALUE($D1531),Base!O$2)+1,0),"")</f>
        <v/>
      </c>
      <c r="R1529" s="23" t="str">
        <f>IF(AND(($D1531)&lt;&gt;"",($E1531)&lt;&gt;""),IF(MIN(DATEVALUE($E1531),Base!P$3)-MAX(DATEVALUE($D1531),Base!P$2)+1&gt;=0,MIN(DATEVALUE($E1531),Base!P$3)-MAX(DATEVALUE($D1531),Base!P$2)+1,0),"")</f>
        <v/>
      </c>
      <c r="S1529" s="23" t="str">
        <f>IF(AND(($D1531)&lt;&gt;"",($E1531)&lt;&gt;""),IF(MIN(DATEVALUE($E1531),Base!Q$3)-MAX(DATEVALUE($D1531),Base!Q$2)+1&gt;=0,MIN(DATEVALUE($E1531),Base!Q$3)-MAX(DATEVALUE($D1531),Base!Q$2)+1,0),"")</f>
        <v/>
      </c>
      <c r="T1529" s="23" t="str">
        <f>IF(AND(($D1531)&lt;&gt;"",($E1531)&lt;&gt;""),IF(MIN(DATEVALUE($E1531),Base!R$3)-MAX(DATEVALUE($D1531),Base!R$2)+1&gt;=0,MIN(DATEVALUE($E1531),Base!R$3)-MAX(DATEVALUE($D1531),Base!R$2)+1,0),"")</f>
        <v/>
      </c>
      <c r="U1529" s="23" t="str">
        <f>IF(AND(($D1531)&lt;&gt;"",($E1531)&lt;&gt;""),IF(MIN(DATEVALUE($E1531),Base!S$3)-MAX(DATEVALUE($D1531),Base!S$2)+1&gt;=0,MIN(DATEVALUE($E1531),Base!S$3)-MAX(DATEVALUE($D1531),Base!S$2)+1,0),"")</f>
        <v/>
      </c>
      <c r="V1529" s="23" t="str">
        <f>IF(AND(($D1531)&lt;&gt;"",($E1531)&lt;&gt;""),IF(MIN(DATEVALUE($E1531),Base!T$3)-MAX(DATEVALUE($D1531),Base!T$2)+1&gt;=0,MIN(DATEVALUE($E1531),Base!T$3)-MAX(DATEVALUE($D1531),Base!T$2)+1,0),"")</f>
        <v/>
      </c>
      <c r="W1529" s="23" t="str">
        <f>IF(AND(($D1531)&lt;&gt;"",($E1531)&lt;&gt;""),IF(MIN(DATEVALUE($E1531),Base!U$3)-MAX(DATEVALUE($D1531),Base!U$2)+1&gt;=0,MIN(DATEVALUE($E1531),Base!U$3)-MAX(DATEVALUE($D1531),Base!U$2)+1,0),"")</f>
        <v/>
      </c>
      <c r="X1529" s="23" t="str">
        <f>IF(AND(($D1531)&lt;&gt;"",($E1531)&lt;&gt;""),IF(MIN(DATEVALUE($E1531),Base!V$3)-MAX(DATEVALUE($D1531),Base!V$2)+1&gt;=0,MIN(DATEVALUE($E1531),Base!V$3)-MAX(DATEVALUE($D1531),Base!V$2)+1,0),"")</f>
        <v/>
      </c>
      <c r="Y1529" s="20" t="str">
        <f>IF(AND(M1529&lt;&gt;"",$H1525&lt;&gt;"",$F1525&lt;&gt;""),M1529*$H1525*$F1525,"")</f>
        <v/>
      </c>
      <c r="Z1529" s="20" t="str">
        <f>IF(AND(N1529&lt;&gt;"",$H1524&lt;&gt;"",$F1524&lt;&gt;""),N1529*$H1524*$F1524,"")</f>
        <v/>
      </c>
      <c r="AA1529" s="20" t="str">
        <f>IF(AND(O1529&lt;&gt;"",$H1524&lt;&gt;"",$F1524&lt;&gt;""),O1529*$H1524*$F1524,"")</f>
        <v/>
      </c>
      <c r="AB1529" s="20" t="str">
        <f>IF(AND(P1529&lt;&gt;"",$H1524&lt;&gt;"",$F1524&lt;&gt;""),P1529*$H1524*$F1524,"")</f>
        <v/>
      </c>
      <c r="AC1529" s="20" t="str">
        <f>IF(AND(Q1529&lt;&gt;"",$H1524&lt;&gt;"",$F1524&lt;&gt;""),Q1529*$H1524*$F1524,"")</f>
        <v/>
      </c>
      <c r="AD1529" s="20" t="str">
        <f>IF(AND(R1529&lt;&gt;"",$H1524&lt;&gt;"",$F1524&lt;&gt;""),R1529*$H1524*$F1524,"")</f>
        <v/>
      </c>
      <c r="AE1529" s="20" t="str">
        <f>IF(AND(S1529&lt;&gt;"",$H1524&lt;&gt;"",$F1524&lt;&gt;""),S1529*$H1524*$F1524,"")</f>
        <v/>
      </c>
      <c r="AF1529" s="20" t="str">
        <f>IF(AND(T1529&lt;&gt;"",$H1524&lt;&gt;"",$F1524&lt;&gt;""),T1529*$H1524*$F1524,"")</f>
        <v/>
      </c>
      <c r="AG1529" s="20" t="str">
        <f>IF(AND(U1529&lt;&gt;"",$H1524&lt;&gt;"",$F1524&lt;&gt;""),U1529*$H1524*$F1524,"")</f>
        <v/>
      </c>
      <c r="AH1529" s="20" t="str">
        <f>IF(AND(V1529&lt;&gt;"",$H1524&lt;&gt;"",$F1524&lt;&gt;""),V1529*$H1524*$F1524,"")</f>
        <v/>
      </c>
      <c r="AI1529" s="20" t="str">
        <f>IF(AND(W1529&lt;&gt;"",$H1524&lt;&gt;"",$F1524&lt;&gt;""),W1529*$H1524*$F1524,"")</f>
        <v/>
      </c>
      <c r="AJ1529" s="20" t="str">
        <f>IF(AND(X1529&lt;&gt;"",$H1524&lt;&gt;"",$F1524&lt;&gt;""),X1529*$H1524*$F1524,"")</f>
        <v/>
      </c>
    </row>
    <row r="1530" spans="1:36" ht="23.25" customHeight="1" x14ac:dyDescent="0.25">
      <c r="A1530" s="24"/>
      <c r="B1530" s="24"/>
      <c r="J1530" s="20" t="str">
        <f t="shared" si="65"/>
        <v/>
      </c>
      <c r="K1530" s="20" t="str">
        <f t="shared" si="66"/>
        <v/>
      </c>
      <c r="L1530" s="20" t="str">
        <f>IF(D1525&lt;&gt;"",MONTH(D1525),"")</f>
        <v/>
      </c>
      <c r="M1530" s="23" t="str">
        <f>IF(AND(($D1532)&lt;&gt;"",($E1532)&lt;&gt;""),IF(MIN(DATEVALUE($E1532),Base!K$3)-MAX(DATEVALUE($D1532),Base!K$2)+1&gt;=0,MIN(DATEVALUE($E1532),Base!K$3)-MAX(DATEVALUE($D1532),Base!K$2)+1,0),"")</f>
        <v/>
      </c>
      <c r="N1530" s="23" t="str">
        <f>IF(AND(($D1532)&lt;&gt;"",($E1532)&lt;&gt;""),IF(MIN(DATEVALUE($E1532),Base!L$3)-MAX(DATEVALUE($D1532),Base!L$2)+1&gt;=0,MIN(DATEVALUE($E1532),Base!L$3)-MAX(DATEVALUE($D1532),Base!L$2)+1,0),"")</f>
        <v/>
      </c>
      <c r="O1530" s="23" t="str">
        <f>IF(AND(($D1532)&lt;&gt;"",($E1532)&lt;&gt;""),IF(MIN(DATEVALUE($E1532),Base!M$3)-MAX(DATEVALUE($D1532),Base!M$2)+1&gt;=0,MIN(DATEVALUE($E1532),Base!M$3)-MAX(DATEVALUE($D1532),Base!M$2)+1,0),"")</f>
        <v/>
      </c>
      <c r="P1530" s="23" t="str">
        <f>IF(AND(($D1532)&lt;&gt;"",($E1532)&lt;&gt;""),IF(MIN(DATEVALUE($E1532),Base!N$3)-MAX(DATEVALUE($D1532),Base!N$2)+1&gt;=0,MIN(DATEVALUE($E1532),Base!N$3)-MAX(DATEVALUE($D1532),Base!N$2)+1,0),"")</f>
        <v/>
      </c>
      <c r="Q1530" s="23" t="str">
        <f>IF(AND(($D1532)&lt;&gt;"",($E1532)&lt;&gt;""),IF(MIN(DATEVALUE($E1532),Base!O$3)-MAX(DATEVALUE($D1532),Base!O$2)+1&gt;=0,MIN(DATEVALUE($E1532),Base!O$3)-MAX(DATEVALUE($D1532),Base!O$2)+1,0),"")</f>
        <v/>
      </c>
      <c r="R1530" s="23" t="str">
        <f>IF(AND(($D1532)&lt;&gt;"",($E1532)&lt;&gt;""),IF(MIN(DATEVALUE($E1532),Base!P$3)-MAX(DATEVALUE($D1532),Base!P$2)+1&gt;=0,MIN(DATEVALUE($E1532),Base!P$3)-MAX(DATEVALUE($D1532),Base!P$2)+1,0),"")</f>
        <v/>
      </c>
      <c r="S1530" s="23" t="str">
        <f>IF(AND(($D1532)&lt;&gt;"",($E1532)&lt;&gt;""),IF(MIN(DATEVALUE($E1532),Base!Q$3)-MAX(DATEVALUE($D1532),Base!Q$2)+1&gt;=0,MIN(DATEVALUE($E1532),Base!Q$3)-MAX(DATEVALUE($D1532),Base!Q$2)+1,0),"")</f>
        <v/>
      </c>
      <c r="T1530" s="23" t="str">
        <f>IF(AND(($D1532)&lt;&gt;"",($E1532)&lt;&gt;""),IF(MIN(DATEVALUE($E1532),Base!R$3)-MAX(DATEVALUE($D1532),Base!R$2)+1&gt;=0,MIN(DATEVALUE($E1532),Base!R$3)-MAX(DATEVALUE($D1532),Base!R$2)+1,0),"")</f>
        <v/>
      </c>
      <c r="U1530" s="23" t="str">
        <f>IF(AND(($D1532)&lt;&gt;"",($E1532)&lt;&gt;""),IF(MIN(DATEVALUE($E1532),Base!S$3)-MAX(DATEVALUE($D1532),Base!S$2)+1&gt;=0,MIN(DATEVALUE($E1532),Base!S$3)-MAX(DATEVALUE($D1532),Base!S$2)+1,0),"")</f>
        <v/>
      </c>
      <c r="V1530" s="23" t="str">
        <f>IF(AND(($D1532)&lt;&gt;"",($E1532)&lt;&gt;""),IF(MIN(DATEVALUE($E1532),Base!T$3)-MAX(DATEVALUE($D1532),Base!T$2)+1&gt;=0,MIN(DATEVALUE($E1532),Base!T$3)-MAX(DATEVALUE($D1532),Base!T$2)+1,0),"")</f>
        <v/>
      </c>
      <c r="W1530" s="23" t="str">
        <f>IF(AND(($D1532)&lt;&gt;"",($E1532)&lt;&gt;""),IF(MIN(DATEVALUE($E1532),Base!U$3)-MAX(DATEVALUE($D1532),Base!U$2)+1&gt;=0,MIN(DATEVALUE($E1532),Base!U$3)-MAX(DATEVALUE($D1532),Base!U$2)+1,0),"")</f>
        <v/>
      </c>
      <c r="X1530" s="23" t="str">
        <f>IF(AND(($D1532)&lt;&gt;"",($E1532)&lt;&gt;""),IF(MIN(DATEVALUE($E1532),Base!V$3)-MAX(DATEVALUE($D1532),Base!V$2)+1&gt;=0,MIN(DATEVALUE($E1532),Base!V$3)-MAX(DATEVALUE($D1532),Base!V$2)+1,0),"")</f>
        <v/>
      </c>
      <c r="Y1530" s="20" t="str">
        <f>IF(AND(M1530&lt;&gt;"",$H1526&lt;&gt;"",$F1526&lt;&gt;""),M1530*$H1526*$F1526,"")</f>
        <v/>
      </c>
      <c r="Z1530" s="20" t="str">
        <f>IF(AND(N1530&lt;&gt;"",$H1525&lt;&gt;"",$F1525&lt;&gt;""),N1530*$H1525*$F1525,"")</f>
        <v/>
      </c>
      <c r="AA1530" s="20" t="str">
        <f>IF(AND(O1530&lt;&gt;"",$H1525&lt;&gt;"",$F1525&lt;&gt;""),O1530*$H1525*$F1525,"")</f>
        <v/>
      </c>
      <c r="AB1530" s="20" t="str">
        <f>IF(AND(P1530&lt;&gt;"",$H1525&lt;&gt;"",$F1525&lt;&gt;""),P1530*$H1525*$F1525,"")</f>
        <v/>
      </c>
      <c r="AC1530" s="20" t="str">
        <f>IF(AND(Q1530&lt;&gt;"",$H1525&lt;&gt;"",$F1525&lt;&gt;""),Q1530*$H1525*$F1525,"")</f>
        <v/>
      </c>
      <c r="AD1530" s="20" t="str">
        <f>IF(AND(R1530&lt;&gt;"",$H1525&lt;&gt;"",$F1525&lt;&gt;""),R1530*$H1525*$F1525,"")</f>
        <v/>
      </c>
      <c r="AE1530" s="20" t="str">
        <f>IF(AND(S1530&lt;&gt;"",$H1525&lt;&gt;"",$F1525&lt;&gt;""),S1530*$H1525*$F1525,"")</f>
        <v/>
      </c>
      <c r="AF1530" s="20" t="str">
        <f>IF(AND(T1530&lt;&gt;"",$H1525&lt;&gt;"",$F1525&lt;&gt;""),T1530*$H1525*$F1525,"")</f>
        <v/>
      </c>
      <c r="AG1530" s="20" t="str">
        <f>IF(AND(U1530&lt;&gt;"",$H1525&lt;&gt;"",$F1525&lt;&gt;""),U1530*$H1525*$F1525,"")</f>
        <v/>
      </c>
      <c r="AH1530" s="20" t="str">
        <f>IF(AND(V1530&lt;&gt;"",$H1525&lt;&gt;"",$F1525&lt;&gt;""),V1530*$H1525*$F1525,"")</f>
        <v/>
      </c>
      <c r="AI1530" s="20" t="str">
        <f>IF(AND(W1530&lt;&gt;"",$H1525&lt;&gt;"",$F1525&lt;&gt;""),W1530*$H1525*$F1525,"")</f>
        <v/>
      </c>
      <c r="AJ1530" s="20" t="str">
        <f>IF(AND(X1530&lt;&gt;"",$H1525&lt;&gt;"",$F1525&lt;&gt;""),X1530*$H1525*$F1525,"")</f>
        <v/>
      </c>
    </row>
    <row r="1531" spans="1:36" ht="23.25" customHeight="1" x14ac:dyDescent="0.25">
      <c r="A1531" s="24"/>
      <c r="B1531" s="24"/>
      <c r="J1531" s="20" t="str">
        <f t="shared" si="65"/>
        <v/>
      </c>
      <c r="K1531" s="20" t="str">
        <f t="shared" si="66"/>
        <v/>
      </c>
      <c r="L1531" s="20" t="str">
        <f>IF(D1526&lt;&gt;"",MONTH(D1526),"")</f>
        <v/>
      </c>
      <c r="M1531" s="23" t="str">
        <f>IF(AND(($D1533)&lt;&gt;"",($E1533)&lt;&gt;""),IF(MIN(DATEVALUE($E1533),Base!K$3)-MAX(DATEVALUE($D1533),Base!K$2)+1&gt;=0,MIN(DATEVALUE($E1533),Base!K$3)-MAX(DATEVALUE($D1533),Base!K$2)+1,0),"")</f>
        <v/>
      </c>
      <c r="N1531" s="23" t="str">
        <f>IF(AND(($D1533)&lt;&gt;"",($E1533)&lt;&gt;""),IF(MIN(DATEVALUE($E1533),Base!L$3)-MAX(DATEVALUE($D1533),Base!L$2)+1&gt;=0,MIN(DATEVALUE($E1533),Base!L$3)-MAX(DATEVALUE($D1533),Base!L$2)+1,0),"")</f>
        <v/>
      </c>
      <c r="O1531" s="23" t="str">
        <f>IF(AND(($D1533)&lt;&gt;"",($E1533)&lt;&gt;""),IF(MIN(DATEVALUE($E1533),Base!M$3)-MAX(DATEVALUE($D1533),Base!M$2)+1&gt;=0,MIN(DATEVALUE($E1533),Base!M$3)-MAX(DATEVALUE($D1533),Base!M$2)+1,0),"")</f>
        <v/>
      </c>
      <c r="P1531" s="23" t="str">
        <f>IF(AND(($D1533)&lt;&gt;"",($E1533)&lt;&gt;""),IF(MIN(DATEVALUE($E1533),Base!N$3)-MAX(DATEVALUE($D1533),Base!N$2)+1&gt;=0,MIN(DATEVALUE($E1533),Base!N$3)-MAX(DATEVALUE($D1533),Base!N$2)+1,0),"")</f>
        <v/>
      </c>
      <c r="Q1531" s="23" t="str">
        <f>IF(AND(($D1533)&lt;&gt;"",($E1533)&lt;&gt;""),IF(MIN(DATEVALUE($E1533),Base!O$3)-MAX(DATEVALUE($D1533),Base!O$2)+1&gt;=0,MIN(DATEVALUE($E1533),Base!O$3)-MAX(DATEVALUE($D1533),Base!O$2)+1,0),"")</f>
        <v/>
      </c>
      <c r="R1531" s="23" t="str">
        <f>IF(AND(($D1533)&lt;&gt;"",($E1533)&lt;&gt;""),IF(MIN(DATEVALUE($E1533),Base!P$3)-MAX(DATEVALUE($D1533),Base!P$2)+1&gt;=0,MIN(DATEVALUE($E1533),Base!P$3)-MAX(DATEVALUE($D1533),Base!P$2)+1,0),"")</f>
        <v/>
      </c>
      <c r="S1531" s="23" t="str">
        <f>IF(AND(($D1533)&lt;&gt;"",($E1533)&lt;&gt;""),IF(MIN(DATEVALUE($E1533),Base!Q$3)-MAX(DATEVALUE($D1533),Base!Q$2)+1&gt;=0,MIN(DATEVALUE($E1533),Base!Q$3)-MAX(DATEVALUE($D1533),Base!Q$2)+1,0),"")</f>
        <v/>
      </c>
      <c r="T1531" s="23" t="str">
        <f>IF(AND(($D1533)&lt;&gt;"",($E1533)&lt;&gt;""),IF(MIN(DATEVALUE($E1533),Base!R$3)-MAX(DATEVALUE($D1533),Base!R$2)+1&gt;=0,MIN(DATEVALUE($E1533),Base!R$3)-MAX(DATEVALUE($D1533),Base!R$2)+1,0),"")</f>
        <v/>
      </c>
      <c r="U1531" s="23" t="str">
        <f>IF(AND(($D1533)&lt;&gt;"",($E1533)&lt;&gt;""),IF(MIN(DATEVALUE($E1533),Base!S$3)-MAX(DATEVALUE($D1533),Base!S$2)+1&gt;=0,MIN(DATEVALUE($E1533),Base!S$3)-MAX(DATEVALUE($D1533),Base!S$2)+1,0),"")</f>
        <v/>
      </c>
      <c r="V1531" s="23" t="str">
        <f>IF(AND(($D1533)&lt;&gt;"",($E1533)&lt;&gt;""),IF(MIN(DATEVALUE($E1533),Base!T$3)-MAX(DATEVALUE($D1533),Base!T$2)+1&gt;=0,MIN(DATEVALUE($E1533),Base!T$3)-MAX(DATEVALUE($D1533),Base!T$2)+1,0),"")</f>
        <v/>
      </c>
      <c r="W1531" s="23" t="str">
        <f>IF(AND(($D1533)&lt;&gt;"",($E1533)&lt;&gt;""),IF(MIN(DATEVALUE($E1533),Base!U$3)-MAX(DATEVALUE($D1533),Base!U$2)+1&gt;=0,MIN(DATEVALUE($E1533),Base!U$3)-MAX(DATEVALUE($D1533),Base!U$2)+1,0),"")</f>
        <v/>
      </c>
      <c r="X1531" s="23" t="str">
        <f>IF(AND(($D1533)&lt;&gt;"",($E1533)&lt;&gt;""),IF(MIN(DATEVALUE($E1533),Base!V$3)-MAX(DATEVALUE($D1533),Base!V$2)+1&gt;=0,MIN(DATEVALUE($E1533),Base!V$3)-MAX(DATEVALUE($D1533),Base!V$2)+1,0),"")</f>
        <v/>
      </c>
      <c r="Y1531" s="20" t="str">
        <f>IF(AND(M1531&lt;&gt;"",$H1527&lt;&gt;"",$F1527&lt;&gt;""),M1531*$H1527*$F1527,"")</f>
        <v/>
      </c>
      <c r="Z1531" s="20" t="str">
        <f>IF(AND(N1531&lt;&gt;"",$H1526&lt;&gt;"",$F1526&lt;&gt;""),N1531*$H1526*$F1526,"")</f>
        <v/>
      </c>
      <c r="AA1531" s="20" t="str">
        <f>IF(AND(O1531&lt;&gt;"",$H1526&lt;&gt;"",$F1526&lt;&gt;""),O1531*$H1526*$F1526,"")</f>
        <v/>
      </c>
      <c r="AB1531" s="20" t="str">
        <f>IF(AND(P1531&lt;&gt;"",$H1526&lt;&gt;"",$F1526&lt;&gt;""),P1531*$H1526*$F1526,"")</f>
        <v/>
      </c>
      <c r="AC1531" s="20" t="str">
        <f>IF(AND(Q1531&lt;&gt;"",$H1526&lt;&gt;"",$F1526&lt;&gt;""),Q1531*$H1526*$F1526,"")</f>
        <v/>
      </c>
      <c r="AD1531" s="20" t="str">
        <f>IF(AND(R1531&lt;&gt;"",$H1526&lt;&gt;"",$F1526&lt;&gt;""),R1531*$H1526*$F1526,"")</f>
        <v/>
      </c>
      <c r="AE1531" s="20" t="str">
        <f>IF(AND(S1531&lt;&gt;"",$H1526&lt;&gt;"",$F1526&lt;&gt;""),S1531*$H1526*$F1526,"")</f>
        <v/>
      </c>
      <c r="AF1531" s="20" t="str">
        <f>IF(AND(T1531&lt;&gt;"",$H1526&lt;&gt;"",$F1526&lt;&gt;""),T1531*$H1526*$F1526,"")</f>
        <v/>
      </c>
      <c r="AG1531" s="20" t="str">
        <f>IF(AND(U1531&lt;&gt;"",$H1526&lt;&gt;"",$F1526&lt;&gt;""),U1531*$H1526*$F1526,"")</f>
        <v/>
      </c>
      <c r="AH1531" s="20" t="str">
        <f>IF(AND(V1531&lt;&gt;"",$H1526&lt;&gt;"",$F1526&lt;&gt;""),V1531*$H1526*$F1526,"")</f>
        <v/>
      </c>
      <c r="AI1531" s="20" t="str">
        <f>IF(AND(W1531&lt;&gt;"",$H1526&lt;&gt;"",$F1526&lt;&gt;""),W1531*$H1526*$F1526,"")</f>
        <v/>
      </c>
      <c r="AJ1531" s="20" t="str">
        <f>IF(AND(X1531&lt;&gt;"",$H1526&lt;&gt;"",$F1526&lt;&gt;""),X1531*$H1526*$F1526,"")</f>
        <v/>
      </c>
    </row>
    <row r="1532" spans="1:36" ht="23.25" customHeight="1" x14ac:dyDescent="0.25">
      <c r="A1532" s="24"/>
      <c r="B1532" s="24"/>
      <c r="J1532" s="20" t="str">
        <f t="shared" si="65"/>
        <v/>
      </c>
      <c r="K1532" s="20" t="str">
        <f t="shared" si="66"/>
        <v/>
      </c>
      <c r="L1532" s="20" t="str">
        <f>IF(D1527&lt;&gt;"",MONTH(D1527),"")</f>
        <v/>
      </c>
      <c r="M1532" s="23" t="str">
        <f>IF(AND(($D1534)&lt;&gt;"",($E1534)&lt;&gt;""),IF(MIN(DATEVALUE($E1534),Base!K$3)-MAX(DATEVALUE($D1534),Base!K$2)+1&gt;=0,MIN(DATEVALUE($E1534),Base!K$3)-MAX(DATEVALUE($D1534),Base!K$2)+1,0),"")</f>
        <v/>
      </c>
      <c r="N1532" s="23" t="str">
        <f>IF(AND(($D1534)&lt;&gt;"",($E1534)&lt;&gt;""),IF(MIN(DATEVALUE($E1534),Base!L$3)-MAX(DATEVALUE($D1534),Base!L$2)+1&gt;=0,MIN(DATEVALUE($E1534),Base!L$3)-MAX(DATEVALUE($D1534),Base!L$2)+1,0),"")</f>
        <v/>
      </c>
      <c r="O1532" s="23" t="str">
        <f>IF(AND(($D1534)&lt;&gt;"",($E1534)&lt;&gt;""),IF(MIN(DATEVALUE($E1534),Base!M$3)-MAX(DATEVALUE($D1534),Base!M$2)+1&gt;=0,MIN(DATEVALUE($E1534),Base!M$3)-MAX(DATEVALUE($D1534),Base!M$2)+1,0),"")</f>
        <v/>
      </c>
      <c r="P1532" s="23" t="str">
        <f>IF(AND(($D1534)&lt;&gt;"",($E1534)&lt;&gt;""),IF(MIN(DATEVALUE($E1534),Base!N$3)-MAX(DATEVALUE($D1534),Base!N$2)+1&gt;=0,MIN(DATEVALUE($E1534),Base!N$3)-MAX(DATEVALUE($D1534),Base!N$2)+1,0),"")</f>
        <v/>
      </c>
      <c r="Q1532" s="23" t="str">
        <f>IF(AND(($D1534)&lt;&gt;"",($E1534)&lt;&gt;""),IF(MIN(DATEVALUE($E1534),Base!O$3)-MAX(DATEVALUE($D1534),Base!O$2)+1&gt;=0,MIN(DATEVALUE($E1534),Base!O$3)-MAX(DATEVALUE($D1534),Base!O$2)+1,0),"")</f>
        <v/>
      </c>
      <c r="R1532" s="23" t="str">
        <f>IF(AND(($D1534)&lt;&gt;"",($E1534)&lt;&gt;""),IF(MIN(DATEVALUE($E1534),Base!P$3)-MAX(DATEVALUE($D1534),Base!P$2)+1&gt;=0,MIN(DATEVALUE($E1534),Base!P$3)-MAX(DATEVALUE($D1534),Base!P$2)+1,0),"")</f>
        <v/>
      </c>
      <c r="S1532" s="23" t="str">
        <f>IF(AND(($D1534)&lt;&gt;"",($E1534)&lt;&gt;""),IF(MIN(DATEVALUE($E1534),Base!Q$3)-MAX(DATEVALUE($D1534),Base!Q$2)+1&gt;=0,MIN(DATEVALUE($E1534),Base!Q$3)-MAX(DATEVALUE($D1534),Base!Q$2)+1,0),"")</f>
        <v/>
      </c>
      <c r="T1532" s="23" t="str">
        <f>IF(AND(($D1534)&lt;&gt;"",($E1534)&lt;&gt;""),IF(MIN(DATEVALUE($E1534),Base!R$3)-MAX(DATEVALUE($D1534),Base!R$2)+1&gt;=0,MIN(DATEVALUE($E1534),Base!R$3)-MAX(DATEVALUE($D1534),Base!R$2)+1,0),"")</f>
        <v/>
      </c>
      <c r="U1532" s="23" t="str">
        <f>IF(AND(($D1534)&lt;&gt;"",($E1534)&lt;&gt;""),IF(MIN(DATEVALUE($E1534),Base!S$3)-MAX(DATEVALUE($D1534),Base!S$2)+1&gt;=0,MIN(DATEVALUE($E1534),Base!S$3)-MAX(DATEVALUE($D1534),Base!S$2)+1,0),"")</f>
        <v/>
      </c>
      <c r="V1532" s="23" t="str">
        <f>IF(AND(($D1534)&lt;&gt;"",($E1534)&lt;&gt;""),IF(MIN(DATEVALUE($E1534),Base!T$3)-MAX(DATEVALUE($D1534),Base!T$2)+1&gt;=0,MIN(DATEVALUE($E1534),Base!T$3)-MAX(DATEVALUE($D1534),Base!T$2)+1,0),"")</f>
        <v/>
      </c>
      <c r="W1532" s="23" t="str">
        <f>IF(AND(($D1534)&lt;&gt;"",($E1534)&lt;&gt;""),IF(MIN(DATEVALUE($E1534),Base!U$3)-MAX(DATEVALUE($D1534),Base!U$2)+1&gt;=0,MIN(DATEVALUE($E1534),Base!U$3)-MAX(DATEVALUE($D1534),Base!U$2)+1,0),"")</f>
        <v/>
      </c>
      <c r="X1532" s="23" t="str">
        <f>IF(AND(($D1534)&lt;&gt;"",($E1534)&lt;&gt;""),IF(MIN(DATEVALUE($E1534),Base!V$3)-MAX(DATEVALUE($D1534),Base!V$2)+1&gt;=0,MIN(DATEVALUE($E1534),Base!V$3)-MAX(DATEVALUE($D1534),Base!V$2)+1,0),"")</f>
        <v/>
      </c>
      <c r="Y1532" s="20" t="str">
        <f>IF(AND(M1532&lt;&gt;"",$H1528&lt;&gt;"",$F1528&lt;&gt;""),M1532*$H1528*$F1528,"")</f>
        <v/>
      </c>
      <c r="Z1532" s="20" t="str">
        <f>IF(AND(N1532&lt;&gt;"",$H1527&lt;&gt;"",$F1527&lt;&gt;""),N1532*$H1527*$F1527,"")</f>
        <v/>
      </c>
      <c r="AA1532" s="20" t="str">
        <f>IF(AND(O1532&lt;&gt;"",$H1527&lt;&gt;"",$F1527&lt;&gt;""),O1532*$H1527*$F1527,"")</f>
        <v/>
      </c>
      <c r="AB1532" s="20" t="str">
        <f>IF(AND(P1532&lt;&gt;"",$H1527&lt;&gt;"",$F1527&lt;&gt;""),P1532*$H1527*$F1527,"")</f>
        <v/>
      </c>
      <c r="AC1532" s="20" t="str">
        <f>IF(AND(Q1532&lt;&gt;"",$H1527&lt;&gt;"",$F1527&lt;&gt;""),Q1532*$H1527*$F1527,"")</f>
        <v/>
      </c>
      <c r="AD1532" s="20" t="str">
        <f>IF(AND(R1532&lt;&gt;"",$H1527&lt;&gt;"",$F1527&lt;&gt;""),R1532*$H1527*$F1527,"")</f>
        <v/>
      </c>
      <c r="AE1532" s="20" t="str">
        <f>IF(AND(S1532&lt;&gt;"",$H1527&lt;&gt;"",$F1527&lt;&gt;""),S1532*$H1527*$F1527,"")</f>
        <v/>
      </c>
      <c r="AF1532" s="20" t="str">
        <f>IF(AND(T1532&lt;&gt;"",$H1527&lt;&gt;"",$F1527&lt;&gt;""),T1532*$H1527*$F1527,"")</f>
        <v/>
      </c>
      <c r="AG1532" s="20" t="str">
        <f>IF(AND(U1532&lt;&gt;"",$H1527&lt;&gt;"",$F1527&lt;&gt;""),U1532*$H1527*$F1527,"")</f>
        <v/>
      </c>
      <c r="AH1532" s="20" t="str">
        <f>IF(AND(V1532&lt;&gt;"",$H1527&lt;&gt;"",$F1527&lt;&gt;""),V1532*$H1527*$F1527,"")</f>
        <v/>
      </c>
      <c r="AI1532" s="20" t="str">
        <f>IF(AND(W1532&lt;&gt;"",$H1527&lt;&gt;"",$F1527&lt;&gt;""),W1532*$H1527*$F1527,"")</f>
        <v/>
      </c>
      <c r="AJ1532" s="20" t="str">
        <f>IF(AND(X1532&lt;&gt;"",$H1527&lt;&gt;"",$F1527&lt;&gt;""),X1532*$H1527*$F1527,"")</f>
        <v/>
      </c>
    </row>
    <row r="1533" spans="1:36" ht="23.25" customHeight="1" x14ac:dyDescent="0.25">
      <c r="A1533" s="24"/>
      <c r="B1533" s="24"/>
      <c r="J1533" s="20" t="str">
        <f t="shared" si="65"/>
        <v/>
      </c>
      <c r="K1533" s="20" t="str">
        <f t="shared" si="66"/>
        <v/>
      </c>
      <c r="L1533" s="20" t="str">
        <f>IF(D1528&lt;&gt;"",MONTH(D1528),"")</f>
        <v/>
      </c>
      <c r="M1533" s="23" t="str">
        <f>IF(AND(($D1535)&lt;&gt;"",($E1535)&lt;&gt;""),IF(MIN(DATEVALUE($E1535),Base!K$3)-MAX(DATEVALUE($D1535),Base!K$2)+1&gt;=0,MIN(DATEVALUE($E1535),Base!K$3)-MAX(DATEVALUE($D1535),Base!K$2)+1,0),"")</f>
        <v/>
      </c>
      <c r="N1533" s="23" t="str">
        <f>IF(AND(($D1535)&lt;&gt;"",($E1535)&lt;&gt;""),IF(MIN(DATEVALUE($E1535),Base!L$3)-MAX(DATEVALUE($D1535),Base!L$2)+1&gt;=0,MIN(DATEVALUE($E1535),Base!L$3)-MAX(DATEVALUE($D1535),Base!L$2)+1,0),"")</f>
        <v/>
      </c>
      <c r="O1533" s="23" t="str">
        <f>IF(AND(($D1535)&lt;&gt;"",($E1535)&lt;&gt;""),IF(MIN(DATEVALUE($E1535),Base!M$3)-MAX(DATEVALUE($D1535),Base!M$2)+1&gt;=0,MIN(DATEVALUE($E1535),Base!M$3)-MAX(DATEVALUE($D1535),Base!M$2)+1,0),"")</f>
        <v/>
      </c>
      <c r="P1533" s="23" t="str">
        <f>IF(AND(($D1535)&lt;&gt;"",($E1535)&lt;&gt;""),IF(MIN(DATEVALUE($E1535),Base!N$3)-MAX(DATEVALUE($D1535),Base!N$2)+1&gt;=0,MIN(DATEVALUE($E1535),Base!N$3)-MAX(DATEVALUE($D1535),Base!N$2)+1,0),"")</f>
        <v/>
      </c>
      <c r="Q1533" s="23" t="str">
        <f>IF(AND(($D1535)&lt;&gt;"",($E1535)&lt;&gt;""),IF(MIN(DATEVALUE($E1535),Base!O$3)-MAX(DATEVALUE($D1535),Base!O$2)+1&gt;=0,MIN(DATEVALUE($E1535),Base!O$3)-MAX(DATEVALUE($D1535),Base!O$2)+1,0),"")</f>
        <v/>
      </c>
      <c r="R1533" s="23" t="str">
        <f>IF(AND(($D1535)&lt;&gt;"",($E1535)&lt;&gt;""),IF(MIN(DATEVALUE($E1535),Base!P$3)-MAX(DATEVALUE($D1535),Base!P$2)+1&gt;=0,MIN(DATEVALUE($E1535),Base!P$3)-MAX(DATEVALUE($D1535),Base!P$2)+1,0),"")</f>
        <v/>
      </c>
      <c r="S1533" s="23" t="str">
        <f>IF(AND(($D1535)&lt;&gt;"",($E1535)&lt;&gt;""),IF(MIN(DATEVALUE($E1535),Base!Q$3)-MAX(DATEVALUE($D1535),Base!Q$2)+1&gt;=0,MIN(DATEVALUE($E1535),Base!Q$3)-MAX(DATEVALUE($D1535),Base!Q$2)+1,0),"")</f>
        <v/>
      </c>
      <c r="T1533" s="23" t="str">
        <f>IF(AND(($D1535)&lt;&gt;"",($E1535)&lt;&gt;""),IF(MIN(DATEVALUE($E1535),Base!R$3)-MAX(DATEVALUE($D1535),Base!R$2)+1&gt;=0,MIN(DATEVALUE($E1535),Base!R$3)-MAX(DATEVALUE($D1535),Base!R$2)+1,0),"")</f>
        <v/>
      </c>
      <c r="U1533" s="23" t="str">
        <f>IF(AND(($D1535)&lt;&gt;"",($E1535)&lt;&gt;""),IF(MIN(DATEVALUE($E1535),Base!S$3)-MAX(DATEVALUE($D1535),Base!S$2)+1&gt;=0,MIN(DATEVALUE($E1535),Base!S$3)-MAX(DATEVALUE($D1535),Base!S$2)+1,0),"")</f>
        <v/>
      </c>
      <c r="V1533" s="23" t="str">
        <f>IF(AND(($D1535)&lt;&gt;"",($E1535)&lt;&gt;""),IF(MIN(DATEVALUE($E1535),Base!T$3)-MAX(DATEVALUE($D1535),Base!T$2)+1&gt;=0,MIN(DATEVALUE($E1535),Base!T$3)-MAX(DATEVALUE($D1535),Base!T$2)+1,0),"")</f>
        <v/>
      </c>
      <c r="W1533" s="23" t="str">
        <f>IF(AND(($D1535)&lt;&gt;"",($E1535)&lt;&gt;""),IF(MIN(DATEVALUE($E1535),Base!U$3)-MAX(DATEVALUE($D1535),Base!U$2)+1&gt;=0,MIN(DATEVALUE($E1535),Base!U$3)-MAX(DATEVALUE($D1535),Base!U$2)+1,0),"")</f>
        <v/>
      </c>
      <c r="X1533" s="23" t="str">
        <f>IF(AND(($D1535)&lt;&gt;"",($E1535)&lt;&gt;""),IF(MIN(DATEVALUE($E1535),Base!V$3)-MAX(DATEVALUE($D1535),Base!V$2)+1&gt;=0,MIN(DATEVALUE($E1535),Base!V$3)-MAX(DATEVALUE($D1535),Base!V$2)+1,0),"")</f>
        <v/>
      </c>
      <c r="Y1533" s="20" t="str">
        <f>IF(AND(M1533&lt;&gt;"",$H1529&lt;&gt;"",$F1529&lt;&gt;""),M1533*$H1529*$F1529,"")</f>
        <v/>
      </c>
      <c r="Z1533" s="20" t="str">
        <f>IF(AND(N1533&lt;&gt;"",$H1528&lt;&gt;"",$F1528&lt;&gt;""),N1533*$H1528*$F1528,"")</f>
        <v/>
      </c>
      <c r="AA1533" s="20" t="str">
        <f>IF(AND(O1533&lt;&gt;"",$H1528&lt;&gt;"",$F1528&lt;&gt;""),O1533*$H1528*$F1528,"")</f>
        <v/>
      </c>
      <c r="AB1533" s="20" t="str">
        <f>IF(AND(P1533&lt;&gt;"",$H1528&lt;&gt;"",$F1528&lt;&gt;""),P1533*$H1528*$F1528,"")</f>
        <v/>
      </c>
      <c r="AC1533" s="20" t="str">
        <f>IF(AND(Q1533&lt;&gt;"",$H1528&lt;&gt;"",$F1528&lt;&gt;""),Q1533*$H1528*$F1528,"")</f>
        <v/>
      </c>
      <c r="AD1533" s="20" t="str">
        <f>IF(AND(R1533&lt;&gt;"",$H1528&lt;&gt;"",$F1528&lt;&gt;""),R1533*$H1528*$F1528,"")</f>
        <v/>
      </c>
      <c r="AE1533" s="20" t="str">
        <f>IF(AND(S1533&lt;&gt;"",$H1528&lt;&gt;"",$F1528&lt;&gt;""),S1533*$H1528*$F1528,"")</f>
        <v/>
      </c>
      <c r="AF1533" s="20" t="str">
        <f>IF(AND(T1533&lt;&gt;"",$H1528&lt;&gt;"",$F1528&lt;&gt;""),T1533*$H1528*$F1528,"")</f>
        <v/>
      </c>
      <c r="AG1533" s="20" t="str">
        <f>IF(AND(U1533&lt;&gt;"",$H1528&lt;&gt;"",$F1528&lt;&gt;""),U1533*$H1528*$F1528,"")</f>
        <v/>
      </c>
      <c r="AH1533" s="20" t="str">
        <f>IF(AND(V1533&lt;&gt;"",$H1528&lt;&gt;"",$F1528&lt;&gt;""),V1533*$H1528*$F1528,"")</f>
        <v/>
      </c>
      <c r="AI1533" s="20" t="str">
        <f>IF(AND(W1533&lt;&gt;"",$H1528&lt;&gt;"",$F1528&lt;&gt;""),W1533*$H1528*$F1528,"")</f>
        <v/>
      </c>
      <c r="AJ1533" s="20" t="str">
        <f>IF(AND(X1533&lt;&gt;"",$H1528&lt;&gt;"",$F1528&lt;&gt;""),X1533*$H1528*$F1528,"")</f>
        <v/>
      </c>
    </row>
    <row r="1534" spans="1:36" ht="23.25" customHeight="1" x14ac:dyDescent="0.25">
      <c r="A1534" s="24"/>
      <c r="B1534" s="24"/>
      <c r="J1534" s="20" t="str">
        <f t="shared" si="65"/>
        <v/>
      </c>
      <c r="K1534" s="20" t="str">
        <f t="shared" si="66"/>
        <v/>
      </c>
      <c r="L1534" s="20" t="str">
        <f>IF(D1529&lt;&gt;"",MONTH(D1529),"")</f>
        <v/>
      </c>
      <c r="M1534" s="23" t="str">
        <f>IF(AND(($D1536)&lt;&gt;"",($E1536)&lt;&gt;""),IF(MIN(DATEVALUE($E1536),Base!K$3)-MAX(DATEVALUE($D1536),Base!K$2)+1&gt;=0,MIN(DATEVALUE($E1536),Base!K$3)-MAX(DATEVALUE($D1536),Base!K$2)+1,0),"")</f>
        <v/>
      </c>
      <c r="N1534" s="23" t="str">
        <f>IF(AND(($D1536)&lt;&gt;"",($E1536)&lt;&gt;""),IF(MIN(DATEVALUE($E1536),Base!L$3)-MAX(DATEVALUE($D1536),Base!L$2)+1&gt;=0,MIN(DATEVALUE($E1536),Base!L$3)-MAX(DATEVALUE($D1536),Base!L$2)+1,0),"")</f>
        <v/>
      </c>
      <c r="O1534" s="23" t="str">
        <f>IF(AND(($D1536)&lt;&gt;"",($E1536)&lt;&gt;""),IF(MIN(DATEVALUE($E1536),Base!M$3)-MAX(DATEVALUE($D1536),Base!M$2)+1&gt;=0,MIN(DATEVALUE($E1536),Base!M$3)-MAX(DATEVALUE($D1536),Base!M$2)+1,0),"")</f>
        <v/>
      </c>
      <c r="P1534" s="23" t="str">
        <f>IF(AND(($D1536)&lt;&gt;"",($E1536)&lt;&gt;""),IF(MIN(DATEVALUE($E1536),Base!N$3)-MAX(DATEVALUE($D1536),Base!N$2)+1&gt;=0,MIN(DATEVALUE($E1536),Base!N$3)-MAX(DATEVALUE($D1536),Base!N$2)+1,0),"")</f>
        <v/>
      </c>
      <c r="Q1534" s="23" t="str">
        <f>IF(AND(($D1536)&lt;&gt;"",($E1536)&lt;&gt;""),IF(MIN(DATEVALUE($E1536),Base!O$3)-MAX(DATEVALUE($D1536),Base!O$2)+1&gt;=0,MIN(DATEVALUE($E1536),Base!O$3)-MAX(DATEVALUE($D1536),Base!O$2)+1,0),"")</f>
        <v/>
      </c>
      <c r="R1534" s="23" t="str">
        <f>IF(AND(($D1536)&lt;&gt;"",($E1536)&lt;&gt;""),IF(MIN(DATEVALUE($E1536),Base!P$3)-MAX(DATEVALUE($D1536),Base!P$2)+1&gt;=0,MIN(DATEVALUE($E1536),Base!P$3)-MAX(DATEVALUE($D1536),Base!P$2)+1,0),"")</f>
        <v/>
      </c>
      <c r="S1534" s="23" t="str">
        <f>IF(AND(($D1536)&lt;&gt;"",($E1536)&lt;&gt;""),IF(MIN(DATEVALUE($E1536),Base!Q$3)-MAX(DATEVALUE($D1536),Base!Q$2)+1&gt;=0,MIN(DATEVALUE($E1536),Base!Q$3)-MAX(DATEVALUE($D1536),Base!Q$2)+1,0),"")</f>
        <v/>
      </c>
      <c r="T1534" s="23" t="str">
        <f>IF(AND(($D1536)&lt;&gt;"",($E1536)&lt;&gt;""),IF(MIN(DATEVALUE($E1536),Base!R$3)-MAX(DATEVALUE($D1536),Base!R$2)+1&gt;=0,MIN(DATEVALUE($E1536),Base!R$3)-MAX(DATEVALUE($D1536),Base!R$2)+1,0),"")</f>
        <v/>
      </c>
      <c r="U1534" s="23" t="str">
        <f>IF(AND(($D1536)&lt;&gt;"",($E1536)&lt;&gt;""),IF(MIN(DATEVALUE($E1536),Base!S$3)-MAX(DATEVALUE($D1536),Base!S$2)+1&gt;=0,MIN(DATEVALUE($E1536),Base!S$3)-MAX(DATEVALUE($D1536),Base!S$2)+1,0),"")</f>
        <v/>
      </c>
      <c r="V1534" s="23" t="str">
        <f>IF(AND(($D1536)&lt;&gt;"",($E1536)&lt;&gt;""),IF(MIN(DATEVALUE($E1536),Base!T$3)-MAX(DATEVALUE($D1536),Base!T$2)+1&gt;=0,MIN(DATEVALUE($E1536),Base!T$3)-MAX(DATEVALUE($D1536),Base!T$2)+1,0),"")</f>
        <v/>
      </c>
      <c r="W1534" s="23" t="str">
        <f>IF(AND(($D1536)&lt;&gt;"",($E1536)&lt;&gt;""),IF(MIN(DATEVALUE($E1536),Base!U$3)-MAX(DATEVALUE($D1536),Base!U$2)+1&gt;=0,MIN(DATEVALUE($E1536),Base!U$3)-MAX(DATEVALUE($D1536),Base!U$2)+1,0),"")</f>
        <v/>
      </c>
      <c r="X1534" s="23" t="str">
        <f>IF(AND(($D1536)&lt;&gt;"",($E1536)&lt;&gt;""),IF(MIN(DATEVALUE($E1536),Base!V$3)-MAX(DATEVALUE($D1536),Base!V$2)+1&gt;=0,MIN(DATEVALUE($E1536),Base!V$3)-MAX(DATEVALUE($D1536),Base!V$2)+1,0),"")</f>
        <v/>
      </c>
      <c r="Y1534" s="20" t="str">
        <f>IF(AND(M1534&lt;&gt;"",$H1530&lt;&gt;"",$F1530&lt;&gt;""),M1534*$H1530*$F1530,"")</f>
        <v/>
      </c>
      <c r="Z1534" s="20" t="str">
        <f>IF(AND(N1534&lt;&gt;"",$H1529&lt;&gt;"",$F1529&lt;&gt;""),N1534*$H1529*$F1529,"")</f>
        <v/>
      </c>
      <c r="AA1534" s="20" t="str">
        <f>IF(AND(O1534&lt;&gt;"",$H1529&lt;&gt;"",$F1529&lt;&gt;""),O1534*$H1529*$F1529,"")</f>
        <v/>
      </c>
      <c r="AB1534" s="20" t="str">
        <f>IF(AND(P1534&lt;&gt;"",$H1529&lt;&gt;"",$F1529&lt;&gt;""),P1534*$H1529*$F1529,"")</f>
        <v/>
      </c>
      <c r="AC1534" s="20" t="str">
        <f>IF(AND(Q1534&lt;&gt;"",$H1529&lt;&gt;"",$F1529&lt;&gt;""),Q1534*$H1529*$F1529,"")</f>
        <v/>
      </c>
      <c r="AD1534" s="20" t="str">
        <f>IF(AND(R1534&lt;&gt;"",$H1529&lt;&gt;"",$F1529&lt;&gt;""),R1534*$H1529*$F1529,"")</f>
        <v/>
      </c>
      <c r="AE1534" s="20" t="str">
        <f>IF(AND(S1534&lt;&gt;"",$H1529&lt;&gt;"",$F1529&lt;&gt;""),S1534*$H1529*$F1529,"")</f>
        <v/>
      </c>
      <c r="AF1534" s="20" t="str">
        <f>IF(AND(T1534&lt;&gt;"",$H1529&lt;&gt;"",$F1529&lt;&gt;""),T1534*$H1529*$F1529,"")</f>
        <v/>
      </c>
      <c r="AG1534" s="20" t="str">
        <f>IF(AND(U1534&lt;&gt;"",$H1529&lt;&gt;"",$F1529&lt;&gt;""),U1534*$H1529*$F1529,"")</f>
        <v/>
      </c>
      <c r="AH1534" s="20" t="str">
        <f>IF(AND(V1534&lt;&gt;"",$H1529&lt;&gt;"",$F1529&lt;&gt;""),V1534*$H1529*$F1529,"")</f>
        <v/>
      </c>
      <c r="AI1534" s="20" t="str">
        <f>IF(AND(W1534&lt;&gt;"",$H1529&lt;&gt;"",$F1529&lt;&gt;""),W1534*$H1529*$F1529,"")</f>
        <v/>
      </c>
      <c r="AJ1534" s="20" t="str">
        <f>IF(AND(X1534&lt;&gt;"",$H1529&lt;&gt;"",$F1529&lt;&gt;""),X1534*$H1529*$F1529,"")</f>
        <v/>
      </c>
    </row>
    <row r="1535" spans="1:36" ht="23.25" customHeight="1" x14ac:dyDescent="0.25">
      <c r="A1535" s="24"/>
      <c r="B1535" s="24"/>
      <c r="J1535" s="20" t="str">
        <f t="shared" si="65"/>
        <v/>
      </c>
      <c r="K1535" s="20" t="str">
        <f t="shared" si="66"/>
        <v/>
      </c>
      <c r="L1535" s="20" t="str">
        <f>IF(D1530&lt;&gt;"",MONTH(D1530),"")</f>
        <v/>
      </c>
      <c r="M1535" s="23" t="str">
        <f>IF(AND(($D1537)&lt;&gt;"",($E1537)&lt;&gt;""),IF(MIN(DATEVALUE($E1537),Base!K$3)-MAX(DATEVALUE($D1537),Base!K$2)+1&gt;=0,MIN(DATEVALUE($E1537),Base!K$3)-MAX(DATEVALUE($D1537),Base!K$2)+1,0),"")</f>
        <v/>
      </c>
      <c r="N1535" s="23" t="str">
        <f>IF(AND(($D1537)&lt;&gt;"",($E1537)&lt;&gt;""),IF(MIN(DATEVALUE($E1537),Base!L$3)-MAX(DATEVALUE($D1537),Base!L$2)+1&gt;=0,MIN(DATEVALUE($E1537),Base!L$3)-MAX(DATEVALUE($D1537),Base!L$2)+1,0),"")</f>
        <v/>
      </c>
      <c r="O1535" s="23" t="str">
        <f>IF(AND(($D1537)&lt;&gt;"",($E1537)&lt;&gt;""),IF(MIN(DATEVALUE($E1537),Base!M$3)-MAX(DATEVALUE($D1537),Base!M$2)+1&gt;=0,MIN(DATEVALUE($E1537),Base!M$3)-MAX(DATEVALUE($D1537),Base!M$2)+1,0),"")</f>
        <v/>
      </c>
      <c r="P1535" s="23" t="str">
        <f>IF(AND(($D1537)&lt;&gt;"",($E1537)&lt;&gt;""),IF(MIN(DATEVALUE($E1537),Base!N$3)-MAX(DATEVALUE($D1537),Base!N$2)+1&gt;=0,MIN(DATEVALUE($E1537),Base!N$3)-MAX(DATEVALUE($D1537),Base!N$2)+1,0),"")</f>
        <v/>
      </c>
      <c r="Q1535" s="23" t="str">
        <f>IF(AND(($D1537)&lt;&gt;"",($E1537)&lt;&gt;""),IF(MIN(DATEVALUE($E1537),Base!O$3)-MAX(DATEVALUE($D1537),Base!O$2)+1&gt;=0,MIN(DATEVALUE($E1537),Base!O$3)-MAX(DATEVALUE($D1537),Base!O$2)+1,0),"")</f>
        <v/>
      </c>
      <c r="R1535" s="23" t="str">
        <f>IF(AND(($D1537)&lt;&gt;"",($E1537)&lt;&gt;""),IF(MIN(DATEVALUE($E1537),Base!P$3)-MAX(DATEVALUE($D1537),Base!P$2)+1&gt;=0,MIN(DATEVALUE($E1537),Base!P$3)-MAX(DATEVALUE($D1537),Base!P$2)+1,0),"")</f>
        <v/>
      </c>
      <c r="S1535" s="23" t="str">
        <f>IF(AND(($D1537)&lt;&gt;"",($E1537)&lt;&gt;""),IF(MIN(DATEVALUE($E1537),Base!Q$3)-MAX(DATEVALUE($D1537),Base!Q$2)+1&gt;=0,MIN(DATEVALUE($E1537),Base!Q$3)-MAX(DATEVALUE($D1537),Base!Q$2)+1,0),"")</f>
        <v/>
      </c>
      <c r="T1535" s="23" t="str">
        <f>IF(AND(($D1537)&lt;&gt;"",($E1537)&lt;&gt;""),IF(MIN(DATEVALUE($E1537),Base!R$3)-MAX(DATEVALUE($D1537),Base!R$2)+1&gt;=0,MIN(DATEVALUE($E1537),Base!R$3)-MAX(DATEVALUE($D1537),Base!R$2)+1,0),"")</f>
        <v/>
      </c>
      <c r="U1535" s="23" t="str">
        <f>IF(AND(($D1537)&lt;&gt;"",($E1537)&lt;&gt;""),IF(MIN(DATEVALUE($E1537),Base!S$3)-MAX(DATEVALUE($D1537),Base!S$2)+1&gt;=0,MIN(DATEVALUE($E1537),Base!S$3)-MAX(DATEVALUE($D1537),Base!S$2)+1,0),"")</f>
        <v/>
      </c>
      <c r="V1535" s="23" t="str">
        <f>IF(AND(($D1537)&lt;&gt;"",($E1537)&lt;&gt;""),IF(MIN(DATEVALUE($E1537),Base!T$3)-MAX(DATEVALUE($D1537),Base!T$2)+1&gt;=0,MIN(DATEVALUE($E1537),Base!T$3)-MAX(DATEVALUE($D1537),Base!T$2)+1,0),"")</f>
        <v/>
      </c>
      <c r="W1535" s="23" t="str">
        <f>IF(AND(($D1537)&lt;&gt;"",($E1537)&lt;&gt;""),IF(MIN(DATEVALUE($E1537),Base!U$3)-MAX(DATEVALUE($D1537),Base!U$2)+1&gt;=0,MIN(DATEVALUE($E1537),Base!U$3)-MAX(DATEVALUE($D1537),Base!U$2)+1,0),"")</f>
        <v/>
      </c>
      <c r="X1535" s="23" t="str">
        <f>IF(AND(($D1537)&lt;&gt;"",($E1537)&lt;&gt;""),IF(MIN(DATEVALUE($E1537),Base!V$3)-MAX(DATEVALUE($D1537),Base!V$2)+1&gt;=0,MIN(DATEVALUE($E1537),Base!V$3)-MAX(DATEVALUE($D1537),Base!V$2)+1,0),"")</f>
        <v/>
      </c>
      <c r="Y1535" s="20" t="str">
        <f>IF(AND(M1535&lt;&gt;"",$H1531&lt;&gt;"",$F1531&lt;&gt;""),M1535*$H1531*$F1531,"")</f>
        <v/>
      </c>
      <c r="Z1535" s="20" t="str">
        <f>IF(AND(N1535&lt;&gt;"",$H1530&lt;&gt;"",$F1530&lt;&gt;""),N1535*$H1530*$F1530,"")</f>
        <v/>
      </c>
      <c r="AA1535" s="20" t="str">
        <f>IF(AND(O1535&lt;&gt;"",$H1530&lt;&gt;"",$F1530&lt;&gt;""),O1535*$H1530*$F1530,"")</f>
        <v/>
      </c>
      <c r="AB1535" s="20" t="str">
        <f>IF(AND(P1535&lt;&gt;"",$H1530&lt;&gt;"",$F1530&lt;&gt;""),P1535*$H1530*$F1530,"")</f>
        <v/>
      </c>
      <c r="AC1535" s="20" t="str">
        <f>IF(AND(Q1535&lt;&gt;"",$H1530&lt;&gt;"",$F1530&lt;&gt;""),Q1535*$H1530*$F1530,"")</f>
        <v/>
      </c>
      <c r="AD1535" s="20" t="str">
        <f>IF(AND(R1535&lt;&gt;"",$H1530&lt;&gt;"",$F1530&lt;&gt;""),R1535*$H1530*$F1530,"")</f>
        <v/>
      </c>
      <c r="AE1535" s="20" t="str">
        <f>IF(AND(S1535&lt;&gt;"",$H1530&lt;&gt;"",$F1530&lt;&gt;""),S1535*$H1530*$F1530,"")</f>
        <v/>
      </c>
      <c r="AF1535" s="20" t="str">
        <f>IF(AND(T1535&lt;&gt;"",$H1530&lt;&gt;"",$F1530&lt;&gt;""),T1535*$H1530*$F1530,"")</f>
        <v/>
      </c>
      <c r="AG1535" s="20" t="str">
        <f>IF(AND(U1535&lt;&gt;"",$H1530&lt;&gt;"",$F1530&lt;&gt;""),U1535*$H1530*$F1530,"")</f>
        <v/>
      </c>
      <c r="AH1535" s="20" t="str">
        <f>IF(AND(V1535&lt;&gt;"",$H1530&lt;&gt;"",$F1530&lt;&gt;""),V1535*$H1530*$F1530,"")</f>
        <v/>
      </c>
      <c r="AI1535" s="20" t="str">
        <f>IF(AND(W1535&lt;&gt;"",$H1530&lt;&gt;"",$F1530&lt;&gt;""),W1535*$H1530*$F1530,"")</f>
        <v/>
      </c>
      <c r="AJ1535" s="20" t="str">
        <f>IF(AND(X1535&lt;&gt;"",$H1530&lt;&gt;"",$F1530&lt;&gt;""),X1535*$H1530*$F1530,"")</f>
        <v/>
      </c>
    </row>
    <row r="1536" spans="1:36" ht="23.25" customHeight="1" x14ac:dyDescent="0.25">
      <c r="A1536" s="24"/>
      <c r="B1536" s="24"/>
      <c r="J1536" s="20" t="str">
        <f t="shared" si="65"/>
        <v/>
      </c>
      <c r="K1536" s="20" t="str">
        <f t="shared" si="66"/>
        <v/>
      </c>
      <c r="L1536" s="20" t="str">
        <f>IF(D1531&lt;&gt;"",MONTH(D1531),"")</f>
        <v/>
      </c>
      <c r="M1536" s="23" t="str">
        <f>IF(AND(($D1538)&lt;&gt;"",($E1538)&lt;&gt;""),IF(MIN(DATEVALUE($E1538),Base!K$3)-MAX(DATEVALUE($D1538),Base!K$2)+1&gt;=0,MIN(DATEVALUE($E1538),Base!K$3)-MAX(DATEVALUE($D1538),Base!K$2)+1,0),"")</f>
        <v/>
      </c>
      <c r="N1536" s="23" t="str">
        <f>IF(AND(($D1538)&lt;&gt;"",($E1538)&lt;&gt;""),IF(MIN(DATEVALUE($E1538),Base!L$3)-MAX(DATEVALUE($D1538),Base!L$2)+1&gt;=0,MIN(DATEVALUE($E1538),Base!L$3)-MAX(DATEVALUE($D1538),Base!L$2)+1,0),"")</f>
        <v/>
      </c>
      <c r="O1536" s="23" t="str">
        <f>IF(AND(($D1538)&lt;&gt;"",($E1538)&lt;&gt;""),IF(MIN(DATEVALUE($E1538),Base!M$3)-MAX(DATEVALUE($D1538),Base!M$2)+1&gt;=0,MIN(DATEVALUE($E1538),Base!M$3)-MAX(DATEVALUE($D1538),Base!M$2)+1,0),"")</f>
        <v/>
      </c>
      <c r="P1536" s="23" t="str">
        <f>IF(AND(($D1538)&lt;&gt;"",($E1538)&lt;&gt;""),IF(MIN(DATEVALUE($E1538),Base!N$3)-MAX(DATEVALUE($D1538),Base!N$2)+1&gt;=0,MIN(DATEVALUE($E1538),Base!N$3)-MAX(DATEVALUE($D1538),Base!N$2)+1,0),"")</f>
        <v/>
      </c>
      <c r="Q1536" s="23" t="str">
        <f>IF(AND(($D1538)&lt;&gt;"",($E1538)&lt;&gt;""),IF(MIN(DATEVALUE($E1538),Base!O$3)-MAX(DATEVALUE($D1538),Base!O$2)+1&gt;=0,MIN(DATEVALUE($E1538),Base!O$3)-MAX(DATEVALUE($D1538),Base!O$2)+1,0),"")</f>
        <v/>
      </c>
      <c r="R1536" s="23" t="str">
        <f>IF(AND(($D1538)&lt;&gt;"",($E1538)&lt;&gt;""),IF(MIN(DATEVALUE($E1538),Base!P$3)-MAX(DATEVALUE($D1538),Base!P$2)+1&gt;=0,MIN(DATEVALUE($E1538),Base!P$3)-MAX(DATEVALUE($D1538),Base!P$2)+1,0),"")</f>
        <v/>
      </c>
      <c r="S1536" s="23" t="str">
        <f>IF(AND(($D1538)&lt;&gt;"",($E1538)&lt;&gt;""),IF(MIN(DATEVALUE($E1538),Base!Q$3)-MAX(DATEVALUE($D1538),Base!Q$2)+1&gt;=0,MIN(DATEVALUE($E1538),Base!Q$3)-MAX(DATEVALUE($D1538),Base!Q$2)+1,0),"")</f>
        <v/>
      </c>
      <c r="T1536" s="23" t="str">
        <f>IF(AND(($D1538)&lt;&gt;"",($E1538)&lt;&gt;""),IF(MIN(DATEVALUE($E1538),Base!R$3)-MAX(DATEVALUE($D1538),Base!R$2)+1&gt;=0,MIN(DATEVALUE($E1538),Base!R$3)-MAX(DATEVALUE($D1538),Base!R$2)+1,0),"")</f>
        <v/>
      </c>
      <c r="U1536" s="23" t="str">
        <f>IF(AND(($D1538)&lt;&gt;"",($E1538)&lt;&gt;""),IF(MIN(DATEVALUE($E1538),Base!S$3)-MAX(DATEVALUE($D1538),Base!S$2)+1&gt;=0,MIN(DATEVALUE($E1538),Base!S$3)-MAX(DATEVALUE($D1538),Base!S$2)+1,0),"")</f>
        <v/>
      </c>
      <c r="V1536" s="23" t="str">
        <f>IF(AND(($D1538)&lt;&gt;"",($E1538)&lt;&gt;""),IF(MIN(DATEVALUE($E1538),Base!T$3)-MAX(DATEVALUE($D1538),Base!T$2)+1&gt;=0,MIN(DATEVALUE($E1538),Base!T$3)-MAX(DATEVALUE($D1538),Base!T$2)+1,0),"")</f>
        <v/>
      </c>
      <c r="W1536" s="23" t="str">
        <f>IF(AND(($D1538)&lt;&gt;"",($E1538)&lt;&gt;""),IF(MIN(DATEVALUE($E1538),Base!U$3)-MAX(DATEVALUE($D1538),Base!U$2)+1&gt;=0,MIN(DATEVALUE($E1538),Base!U$3)-MAX(DATEVALUE($D1538),Base!U$2)+1,0),"")</f>
        <v/>
      </c>
      <c r="X1536" s="23" t="str">
        <f>IF(AND(($D1538)&lt;&gt;"",($E1538)&lt;&gt;""),IF(MIN(DATEVALUE($E1538),Base!V$3)-MAX(DATEVALUE($D1538),Base!V$2)+1&gt;=0,MIN(DATEVALUE($E1538),Base!V$3)-MAX(DATEVALUE($D1538),Base!V$2)+1,0),"")</f>
        <v/>
      </c>
      <c r="Y1536" s="20" t="str">
        <f>IF(AND(M1536&lt;&gt;"",$H1532&lt;&gt;"",$F1532&lt;&gt;""),M1536*$H1532*$F1532,"")</f>
        <v/>
      </c>
      <c r="Z1536" s="20" t="str">
        <f>IF(AND(N1536&lt;&gt;"",$H1531&lt;&gt;"",$F1531&lt;&gt;""),N1536*$H1531*$F1531,"")</f>
        <v/>
      </c>
      <c r="AA1536" s="20" t="str">
        <f>IF(AND(O1536&lt;&gt;"",$H1531&lt;&gt;"",$F1531&lt;&gt;""),O1536*$H1531*$F1531,"")</f>
        <v/>
      </c>
      <c r="AB1536" s="20" t="str">
        <f>IF(AND(P1536&lt;&gt;"",$H1531&lt;&gt;"",$F1531&lt;&gt;""),P1536*$H1531*$F1531,"")</f>
        <v/>
      </c>
      <c r="AC1536" s="20" t="str">
        <f>IF(AND(Q1536&lt;&gt;"",$H1531&lt;&gt;"",$F1531&lt;&gt;""),Q1536*$H1531*$F1531,"")</f>
        <v/>
      </c>
      <c r="AD1536" s="20" t="str">
        <f>IF(AND(R1536&lt;&gt;"",$H1531&lt;&gt;"",$F1531&lt;&gt;""),R1536*$H1531*$F1531,"")</f>
        <v/>
      </c>
      <c r="AE1536" s="20" t="str">
        <f>IF(AND(S1536&lt;&gt;"",$H1531&lt;&gt;"",$F1531&lt;&gt;""),S1536*$H1531*$F1531,"")</f>
        <v/>
      </c>
      <c r="AF1536" s="20" t="str">
        <f>IF(AND(T1536&lt;&gt;"",$H1531&lt;&gt;"",$F1531&lt;&gt;""),T1536*$H1531*$F1531,"")</f>
        <v/>
      </c>
      <c r="AG1536" s="20" t="str">
        <f>IF(AND(U1536&lt;&gt;"",$H1531&lt;&gt;"",$F1531&lt;&gt;""),U1536*$H1531*$F1531,"")</f>
        <v/>
      </c>
      <c r="AH1536" s="20" t="str">
        <f>IF(AND(V1536&lt;&gt;"",$H1531&lt;&gt;"",$F1531&lt;&gt;""),V1536*$H1531*$F1531,"")</f>
        <v/>
      </c>
      <c r="AI1536" s="20" t="str">
        <f>IF(AND(W1536&lt;&gt;"",$H1531&lt;&gt;"",$F1531&lt;&gt;""),W1536*$H1531*$F1531,"")</f>
        <v/>
      </c>
      <c r="AJ1536" s="20" t="str">
        <f>IF(AND(X1536&lt;&gt;"",$H1531&lt;&gt;"",$F1531&lt;&gt;""),X1536*$H1531*$F1531,"")</f>
        <v/>
      </c>
    </row>
    <row r="1537" spans="1:36" ht="23.25" customHeight="1" x14ac:dyDescent="0.25">
      <c r="A1537" s="24"/>
      <c r="B1537" s="24"/>
      <c r="J1537" s="20" t="str">
        <f t="shared" si="65"/>
        <v/>
      </c>
      <c r="K1537" s="20" t="str">
        <f t="shared" si="66"/>
        <v/>
      </c>
      <c r="L1537" s="20" t="str">
        <f>IF(D1532&lt;&gt;"",MONTH(D1532),"")</f>
        <v/>
      </c>
      <c r="M1537" s="23" t="str">
        <f>IF(AND(($D1539)&lt;&gt;"",($E1539)&lt;&gt;""),IF(MIN(DATEVALUE($E1539),Base!K$3)-MAX(DATEVALUE($D1539),Base!K$2)+1&gt;=0,MIN(DATEVALUE($E1539),Base!K$3)-MAX(DATEVALUE($D1539),Base!K$2)+1,0),"")</f>
        <v/>
      </c>
      <c r="N1537" s="23" t="str">
        <f>IF(AND(($D1539)&lt;&gt;"",($E1539)&lt;&gt;""),IF(MIN(DATEVALUE($E1539),Base!L$3)-MAX(DATEVALUE($D1539),Base!L$2)+1&gt;=0,MIN(DATEVALUE($E1539),Base!L$3)-MAX(DATEVALUE($D1539),Base!L$2)+1,0),"")</f>
        <v/>
      </c>
      <c r="O1537" s="23" t="str">
        <f>IF(AND(($D1539)&lt;&gt;"",($E1539)&lt;&gt;""),IF(MIN(DATEVALUE($E1539),Base!M$3)-MAX(DATEVALUE($D1539),Base!M$2)+1&gt;=0,MIN(DATEVALUE($E1539),Base!M$3)-MAX(DATEVALUE($D1539),Base!M$2)+1,0),"")</f>
        <v/>
      </c>
      <c r="P1537" s="23" t="str">
        <f>IF(AND(($D1539)&lt;&gt;"",($E1539)&lt;&gt;""),IF(MIN(DATEVALUE($E1539),Base!N$3)-MAX(DATEVALUE($D1539),Base!N$2)+1&gt;=0,MIN(DATEVALUE($E1539),Base!N$3)-MAX(DATEVALUE($D1539),Base!N$2)+1,0),"")</f>
        <v/>
      </c>
      <c r="Q1537" s="23" t="str">
        <f>IF(AND(($D1539)&lt;&gt;"",($E1539)&lt;&gt;""),IF(MIN(DATEVALUE($E1539),Base!O$3)-MAX(DATEVALUE($D1539),Base!O$2)+1&gt;=0,MIN(DATEVALUE($E1539),Base!O$3)-MAX(DATEVALUE($D1539),Base!O$2)+1,0),"")</f>
        <v/>
      </c>
      <c r="R1537" s="23" t="str">
        <f>IF(AND(($D1539)&lt;&gt;"",($E1539)&lt;&gt;""),IF(MIN(DATEVALUE($E1539),Base!P$3)-MAX(DATEVALUE($D1539),Base!P$2)+1&gt;=0,MIN(DATEVALUE($E1539),Base!P$3)-MAX(DATEVALUE($D1539),Base!P$2)+1,0),"")</f>
        <v/>
      </c>
      <c r="S1537" s="23" t="str">
        <f>IF(AND(($D1539)&lt;&gt;"",($E1539)&lt;&gt;""),IF(MIN(DATEVALUE($E1539),Base!Q$3)-MAX(DATEVALUE($D1539),Base!Q$2)+1&gt;=0,MIN(DATEVALUE($E1539),Base!Q$3)-MAX(DATEVALUE($D1539),Base!Q$2)+1,0),"")</f>
        <v/>
      </c>
      <c r="T1537" s="23" t="str">
        <f>IF(AND(($D1539)&lt;&gt;"",($E1539)&lt;&gt;""),IF(MIN(DATEVALUE($E1539),Base!R$3)-MAX(DATEVALUE($D1539),Base!R$2)+1&gt;=0,MIN(DATEVALUE($E1539),Base!R$3)-MAX(DATEVALUE($D1539),Base!R$2)+1,0),"")</f>
        <v/>
      </c>
      <c r="U1537" s="23" t="str">
        <f>IF(AND(($D1539)&lt;&gt;"",($E1539)&lt;&gt;""),IF(MIN(DATEVALUE($E1539),Base!S$3)-MAX(DATEVALUE($D1539),Base!S$2)+1&gt;=0,MIN(DATEVALUE($E1539),Base!S$3)-MAX(DATEVALUE($D1539),Base!S$2)+1,0),"")</f>
        <v/>
      </c>
      <c r="V1537" s="23" t="str">
        <f>IF(AND(($D1539)&lt;&gt;"",($E1539)&lt;&gt;""),IF(MIN(DATEVALUE($E1539),Base!T$3)-MAX(DATEVALUE($D1539),Base!T$2)+1&gt;=0,MIN(DATEVALUE($E1539),Base!T$3)-MAX(DATEVALUE($D1539),Base!T$2)+1,0),"")</f>
        <v/>
      </c>
      <c r="W1537" s="23" t="str">
        <f>IF(AND(($D1539)&lt;&gt;"",($E1539)&lt;&gt;""),IF(MIN(DATEVALUE($E1539),Base!U$3)-MAX(DATEVALUE($D1539),Base!U$2)+1&gt;=0,MIN(DATEVALUE($E1539),Base!U$3)-MAX(DATEVALUE($D1539),Base!U$2)+1,0),"")</f>
        <v/>
      </c>
      <c r="X1537" s="23" t="str">
        <f>IF(AND(($D1539)&lt;&gt;"",($E1539)&lt;&gt;""),IF(MIN(DATEVALUE($E1539),Base!V$3)-MAX(DATEVALUE($D1539),Base!V$2)+1&gt;=0,MIN(DATEVALUE($E1539),Base!V$3)-MAX(DATEVALUE($D1539),Base!V$2)+1,0),"")</f>
        <v/>
      </c>
      <c r="Y1537" s="20" t="str">
        <f>IF(AND(M1537&lt;&gt;"",$H1533&lt;&gt;"",$F1533&lt;&gt;""),M1537*$H1533*$F1533,"")</f>
        <v/>
      </c>
      <c r="Z1537" s="20" t="str">
        <f>IF(AND(N1537&lt;&gt;"",$H1532&lt;&gt;"",$F1532&lt;&gt;""),N1537*$H1532*$F1532,"")</f>
        <v/>
      </c>
      <c r="AA1537" s="20" t="str">
        <f>IF(AND(O1537&lt;&gt;"",$H1532&lt;&gt;"",$F1532&lt;&gt;""),O1537*$H1532*$F1532,"")</f>
        <v/>
      </c>
      <c r="AB1537" s="20" t="str">
        <f>IF(AND(P1537&lt;&gt;"",$H1532&lt;&gt;"",$F1532&lt;&gt;""),P1537*$H1532*$F1532,"")</f>
        <v/>
      </c>
      <c r="AC1537" s="20" t="str">
        <f>IF(AND(Q1537&lt;&gt;"",$H1532&lt;&gt;"",$F1532&lt;&gt;""),Q1537*$H1532*$F1532,"")</f>
        <v/>
      </c>
      <c r="AD1537" s="20" t="str">
        <f>IF(AND(R1537&lt;&gt;"",$H1532&lt;&gt;"",$F1532&lt;&gt;""),R1537*$H1532*$F1532,"")</f>
        <v/>
      </c>
      <c r="AE1537" s="20" t="str">
        <f>IF(AND(S1537&lt;&gt;"",$H1532&lt;&gt;"",$F1532&lt;&gt;""),S1537*$H1532*$F1532,"")</f>
        <v/>
      </c>
      <c r="AF1537" s="20" t="str">
        <f>IF(AND(T1537&lt;&gt;"",$H1532&lt;&gt;"",$F1532&lt;&gt;""),T1537*$H1532*$F1532,"")</f>
        <v/>
      </c>
      <c r="AG1537" s="20" t="str">
        <f>IF(AND(U1537&lt;&gt;"",$H1532&lt;&gt;"",$F1532&lt;&gt;""),U1537*$H1532*$F1532,"")</f>
        <v/>
      </c>
      <c r="AH1537" s="20" t="str">
        <f>IF(AND(V1537&lt;&gt;"",$H1532&lt;&gt;"",$F1532&lt;&gt;""),V1537*$H1532*$F1532,"")</f>
        <v/>
      </c>
      <c r="AI1537" s="20" t="str">
        <f>IF(AND(W1537&lt;&gt;"",$H1532&lt;&gt;"",$F1532&lt;&gt;""),W1537*$H1532*$F1532,"")</f>
        <v/>
      </c>
      <c r="AJ1537" s="20" t="str">
        <f>IF(AND(X1537&lt;&gt;"",$H1532&lt;&gt;"",$F1532&lt;&gt;""),X1537*$H1532*$F1532,"")</f>
        <v/>
      </c>
    </row>
    <row r="1538" spans="1:36" ht="23.25" customHeight="1" x14ac:dyDescent="0.25">
      <c r="A1538" s="24"/>
      <c r="B1538" s="24"/>
      <c r="J1538" s="20" t="str">
        <f t="shared" si="65"/>
        <v/>
      </c>
      <c r="K1538" s="20" t="str">
        <f t="shared" si="66"/>
        <v/>
      </c>
      <c r="L1538" s="20" t="str">
        <f>IF(D1533&lt;&gt;"",MONTH(D1533),"")</f>
        <v/>
      </c>
      <c r="M1538" s="23" t="str">
        <f>IF(AND(($D1540)&lt;&gt;"",($E1540)&lt;&gt;""),IF(MIN(DATEVALUE($E1540),Base!K$3)-MAX(DATEVALUE($D1540),Base!K$2)+1&gt;=0,MIN(DATEVALUE($E1540),Base!K$3)-MAX(DATEVALUE($D1540),Base!K$2)+1,0),"")</f>
        <v/>
      </c>
      <c r="N1538" s="23" t="str">
        <f>IF(AND(($D1540)&lt;&gt;"",($E1540)&lt;&gt;""),IF(MIN(DATEVALUE($E1540),Base!L$3)-MAX(DATEVALUE($D1540),Base!L$2)+1&gt;=0,MIN(DATEVALUE($E1540),Base!L$3)-MAX(DATEVALUE($D1540),Base!L$2)+1,0),"")</f>
        <v/>
      </c>
      <c r="O1538" s="23" t="str">
        <f>IF(AND(($D1540)&lt;&gt;"",($E1540)&lt;&gt;""),IF(MIN(DATEVALUE($E1540),Base!M$3)-MAX(DATEVALUE($D1540),Base!M$2)+1&gt;=0,MIN(DATEVALUE($E1540),Base!M$3)-MAX(DATEVALUE($D1540),Base!M$2)+1,0),"")</f>
        <v/>
      </c>
      <c r="P1538" s="23" t="str">
        <f>IF(AND(($D1540)&lt;&gt;"",($E1540)&lt;&gt;""),IF(MIN(DATEVALUE($E1540),Base!N$3)-MAX(DATEVALUE($D1540),Base!N$2)+1&gt;=0,MIN(DATEVALUE($E1540),Base!N$3)-MAX(DATEVALUE($D1540),Base!N$2)+1,0),"")</f>
        <v/>
      </c>
      <c r="Q1538" s="23" t="str">
        <f>IF(AND(($D1540)&lt;&gt;"",($E1540)&lt;&gt;""),IF(MIN(DATEVALUE($E1540),Base!O$3)-MAX(DATEVALUE($D1540),Base!O$2)+1&gt;=0,MIN(DATEVALUE($E1540),Base!O$3)-MAX(DATEVALUE($D1540),Base!O$2)+1,0),"")</f>
        <v/>
      </c>
      <c r="R1538" s="23" t="str">
        <f>IF(AND(($D1540)&lt;&gt;"",($E1540)&lt;&gt;""),IF(MIN(DATEVALUE($E1540),Base!P$3)-MAX(DATEVALUE($D1540),Base!P$2)+1&gt;=0,MIN(DATEVALUE($E1540),Base!P$3)-MAX(DATEVALUE($D1540),Base!P$2)+1,0),"")</f>
        <v/>
      </c>
      <c r="S1538" s="23" t="str">
        <f>IF(AND(($D1540)&lt;&gt;"",($E1540)&lt;&gt;""),IF(MIN(DATEVALUE($E1540),Base!Q$3)-MAX(DATEVALUE($D1540),Base!Q$2)+1&gt;=0,MIN(DATEVALUE($E1540),Base!Q$3)-MAX(DATEVALUE($D1540),Base!Q$2)+1,0),"")</f>
        <v/>
      </c>
      <c r="T1538" s="23" t="str">
        <f>IF(AND(($D1540)&lt;&gt;"",($E1540)&lt;&gt;""),IF(MIN(DATEVALUE($E1540),Base!R$3)-MAX(DATEVALUE($D1540),Base!R$2)+1&gt;=0,MIN(DATEVALUE($E1540),Base!R$3)-MAX(DATEVALUE($D1540),Base!R$2)+1,0),"")</f>
        <v/>
      </c>
      <c r="U1538" s="23" t="str">
        <f>IF(AND(($D1540)&lt;&gt;"",($E1540)&lt;&gt;""),IF(MIN(DATEVALUE($E1540),Base!S$3)-MAX(DATEVALUE($D1540),Base!S$2)+1&gt;=0,MIN(DATEVALUE($E1540),Base!S$3)-MAX(DATEVALUE($D1540),Base!S$2)+1,0),"")</f>
        <v/>
      </c>
      <c r="V1538" s="23" t="str">
        <f>IF(AND(($D1540)&lt;&gt;"",($E1540)&lt;&gt;""),IF(MIN(DATEVALUE($E1540),Base!T$3)-MAX(DATEVALUE($D1540),Base!T$2)+1&gt;=0,MIN(DATEVALUE($E1540),Base!T$3)-MAX(DATEVALUE($D1540),Base!T$2)+1,0),"")</f>
        <v/>
      </c>
      <c r="W1538" s="23" t="str">
        <f>IF(AND(($D1540)&lt;&gt;"",($E1540)&lt;&gt;""),IF(MIN(DATEVALUE($E1540),Base!U$3)-MAX(DATEVALUE($D1540),Base!U$2)+1&gt;=0,MIN(DATEVALUE($E1540),Base!U$3)-MAX(DATEVALUE($D1540),Base!U$2)+1,0),"")</f>
        <v/>
      </c>
      <c r="X1538" s="23" t="str">
        <f>IF(AND(($D1540)&lt;&gt;"",($E1540)&lt;&gt;""),IF(MIN(DATEVALUE($E1540),Base!V$3)-MAX(DATEVALUE($D1540),Base!V$2)+1&gt;=0,MIN(DATEVALUE($E1540),Base!V$3)-MAX(DATEVALUE($D1540),Base!V$2)+1,0),"")</f>
        <v/>
      </c>
      <c r="Y1538" s="20" t="str">
        <f>IF(AND(M1538&lt;&gt;"",$H1534&lt;&gt;"",$F1534&lt;&gt;""),M1538*$H1534*$F1534,"")</f>
        <v/>
      </c>
      <c r="Z1538" s="20" t="str">
        <f>IF(AND(N1538&lt;&gt;"",$H1533&lt;&gt;"",$F1533&lt;&gt;""),N1538*$H1533*$F1533,"")</f>
        <v/>
      </c>
      <c r="AA1538" s="20" t="str">
        <f>IF(AND(O1538&lt;&gt;"",$H1533&lt;&gt;"",$F1533&lt;&gt;""),O1538*$H1533*$F1533,"")</f>
        <v/>
      </c>
      <c r="AB1538" s="20" t="str">
        <f>IF(AND(P1538&lt;&gt;"",$H1533&lt;&gt;"",$F1533&lt;&gt;""),P1538*$H1533*$F1533,"")</f>
        <v/>
      </c>
      <c r="AC1538" s="20" t="str">
        <f>IF(AND(Q1538&lt;&gt;"",$H1533&lt;&gt;"",$F1533&lt;&gt;""),Q1538*$H1533*$F1533,"")</f>
        <v/>
      </c>
      <c r="AD1538" s="20" t="str">
        <f>IF(AND(R1538&lt;&gt;"",$H1533&lt;&gt;"",$F1533&lt;&gt;""),R1538*$H1533*$F1533,"")</f>
        <v/>
      </c>
      <c r="AE1538" s="20" t="str">
        <f>IF(AND(S1538&lt;&gt;"",$H1533&lt;&gt;"",$F1533&lt;&gt;""),S1538*$H1533*$F1533,"")</f>
        <v/>
      </c>
      <c r="AF1538" s="20" t="str">
        <f>IF(AND(T1538&lt;&gt;"",$H1533&lt;&gt;"",$F1533&lt;&gt;""),T1538*$H1533*$F1533,"")</f>
        <v/>
      </c>
      <c r="AG1538" s="20" t="str">
        <f>IF(AND(U1538&lt;&gt;"",$H1533&lt;&gt;"",$F1533&lt;&gt;""),U1538*$H1533*$F1533,"")</f>
        <v/>
      </c>
      <c r="AH1538" s="20" t="str">
        <f>IF(AND(V1538&lt;&gt;"",$H1533&lt;&gt;"",$F1533&lt;&gt;""),V1538*$H1533*$F1533,"")</f>
        <v/>
      </c>
      <c r="AI1538" s="20" t="str">
        <f>IF(AND(W1538&lt;&gt;"",$H1533&lt;&gt;"",$F1533&lt;&gt;""),W1538*$H1533*$F1533,"")</f>
        <v/>
      </c>
      <c r="AJ1538" s="20" t="str">
        <f>IF(AND(X1538&lt;&gt;"",$H1533&lt;&gt;"",$F1533&lt;&gt;""),X1538*$H1533*$F1533,"")</f>
        <v/>
      </c>
    </row>
    <row r="1539" spans="1:36" ht="23.25" customHeight="1" x14ac:dyDescent="0.25">
      <c r="A1539" s="24"/>
      <c r="B1539" s="24"/>
      <c r="J1539" s="20" t="str">
        <f t="shared" si="65"/>
        <v/>
      </c>
      <c r="K1539" s="20" t="str">
        <f t="shared" si="66"/>
        <v/>
      </c>
      <c r="L1539" s="20" t="str">
        <f>IF(D1534&lt;&gt;"",MONTH(D1534),"")</f>
        <v/>
      </c>
      <c r="M1539" s="23" t="str">
        <f>IF(AND(($D1541)&lt;&gt;"",($E1541)&lt;&gt;""),IF(MIN(DATEVALUE($E1541),Base!K$3)-MAX(DATEVALUE($D1541),Base!K$2)+1&gt;=0,MIN(DATEVALUE($E1541),Base!K$3)-MAX(DATEVALUE($D1541),Base!K$2)+1,0),"")</f>
        <v/>
      </c>
      <c r="N1539" s="23" t="str">
        <f>IF(AND(($D1541)&lt;&gt;"",($E1541)&lt;&gt;""),IF(MIN(DATEVALUE($E1541),Base!L$3)-MAX(DATEVALUE($D1541),Base!L$2)+1&gt;=0,MIN(DATEVALUE($E1541),Base!L$3)-MAX(DATEVALUE($D1541),Base!L$2)+1,0),"")</f>
        <v/>
      </c>
      <c r="O1539" s="23" t="str">
        <f>IF(AND(($D1541)&lt;&gt;"",($E1541)&lt;&gt;""),IF(MIN(DATEVALUE($E1541),Base!M$3)-MAX(DATEVALUE($D1541),Base!M$2)+1&gt;=0,MIN(DATEVALUE($E1541),Base!M$3)-MAX(DATEVALUE($D1541),Base!M$2)+1,0),"")</f>
        <v/>
      </c>
      <c r="P1539" s="23" t="str">
        <f>IF(AND(($D1541)&lt;&gt;"",($E1541)&lt;&gt;""),IF(MIN(DATEVALUE($E1541),Base!N$3)-MAX(DATEVALUE($D1541),Base!N$2)+1&gt;=0,MIN(DATEVALUE($E1541),Base!N$3)-MAX(DATEVALUE($D1541),Base!N$2)+1,0),"")</f>
        <v/>
      </c>
      <c r="Q1539" s="23" t="str">
        <f>IF(AND(($D1541)&lt;&gt;"",($E1541)&lt;&gt;""),IF(MIN(DATEVALUE($E1541),Base!O$3)-MAX(DATEVALUE($D1541),Base!O$2)+1&gt;=0,MIN(DATEVALUE($E1541),Base!O$3)-MAX(DATEVALUE($D1541),Base!O$2)+1,0),"")</f>
        <v/>
      </c>
      <c r="R1539" s="23" t="str">
        <f>IF(AND(($D1541)&lt;&gt;"",($E1541)&lt;&gt;""),IF(MIN(DATEVALUE($E1541),Base!P$3)-MAX(DATEVALUE($D1541),Base!P$2)+1&gt;=0,MIN(DATEVALUE($E1541),Base!P$3)-MAX(DATEVALUE($D1541),Base!P$2)+1,0),"")</f>
        <v/>
      </c>
      <c r="S1539" s="23" t="str">
        <f>IF(AND(($D1541)&lt;&gt;"",($E1541)&lt;&gt;""),IF(MIN(DATEVALUE($E1541),Base!Q$3)-MAX(DATEVALUE($D1541),Base!Q$2)+1&gt;=0,MIN(DATEVALUE($E1541),Base!Q$3)-MAX(DATEVALUE($D1541),Base!Q$2)+1,0),"")</f>
        <v/>
      </c>
      <c r="T1539" s="23" t="str">
        <f>IF(AND(($D1541)&lt;&gt;"",($E1541)&lt;&gt;""),IF(MIN(DATEVALUE($E1541),Base!R$3)-MAX(DATEVALUE($D1541),Base!R$2)+1&gt;=0,MIN(DATEVALUE($E1541),Base!R$3)-MAX(DATEVALUE($D1541),Base!R$2)+1,0),"")</f>
        <v/>
      </c>
      <c r="U1539" s="23" t="str">
        <f>IF(AND(($D1541)&lt;&gt;"",($E1541)&lt;&gt;""),IF(MIN(DATEVALUE($E1541),Base!S$3)-MAX(DATEVALUE($D1541),Base!S$2)+1&gt;=0,MIN(DATEVALUE($E1541),Base!S$3)-MAX(DATEVALUE($D1541),Base!S$2)+1,0),"")</f>
        <v/>
      </c>
      <c r="V1539" s="23" t="str">
        <f>IF(AND(($D1541)&lt;&gt;"",($E1541)&lt;&gt;""),IF(MIN(DATEVALUE($E1541),Base!T$3)-MAX(DATEVALUE($D1541),Base!T$2)+1&gt;=0,MIN(DATEVALUE($E1541),Base!T$3)-MAX(DATEVALUE($D1541),Base!T$2)+1,0),"")</f>
        <v/>
      </c>
      <c r="W1539" s="23" t="str">
        <f>IF(AND(($D1541)&lt;&gt;"",($E1541)&lt;&gt;""),IF(MIN(DATEVALUE($E1541),Base!U$3)-MAX(DATEVALUE($D1541),Base!U$2)+1&gt;=0,MIN(DATEVALUE($E1541),Base!U$3)-MAX(DATEVALUE($D1541),Base!U$2)+1,0),"")</f>
        <v/>
      </c>
      <c r="X1539" s="23" t="str">
        <f>IF(AND(($D1541)&lt;&gt;"",($E1541)&lt;&gt;""),IF(MIN(DATEVALUE($E1541),Base!V$3)-MAX(DATEVALUE($D1541),Base!V$2)+1&gt;=0,MIN(DATEVALUE($E1541),Base!V$3)-MAX(DATEVALUE($D1541),Base!V$2)+1,0),"")</f>
        <v/>
      </c>
      <c r="Y1539" s="20" t="str">
        <f>IF(AND(M1539&lt;&gt;"",$H1535&lt;&gt;"",$F1535&lt;&gt;""),M1539*$H1535*$F1535,"")</f>
        <v/>
      </c>
      <c r="Z1539" s="20" t="str">
        <f>IF(AND(N1539&lt;&gt;"",$H1534&lt;&gt;"",$F1534&lt;&gt;""),N1539*$H1534*$F1534,"")</f>
        <v/>
      </c>
      <c r="AA1539" s="20" t="str">
        <f>IF(AND(O1539&lt;&gt;"",$H1534&lt;&gt;"",$F1534&lt;&gt;""),O1539*$H1534*$F1534,"")</f>
        <v/>
      </c>
      <c r="AB1539" s="20" t="str">
        <f>IF(AND(P1539&lt;&gt;"",$H1534&lt;&gt;"",$F1534&lt;&gt;""),P1539*$H1534*$F1534,"")</f>
        <v/>
      </c>
      <c r="AC1539" s="20" t="str">
        <f>IF(AND(Q1539&lt;&gt;"",$H1534&lt;&gt;"",$F1534&lt;&gt;""),Q1539*$H1534*$F1534,"")</f>
        <v/>
      </c>
      <c r="AD1539" s="20" t="str">
        <f>IF(AND(R1539&lt;&gt;"",$H1534&lt;&gt;"",$F1534&lt;&gt;""),R1539*$H1534*$F1534,"")</f>
        <v/>
      </c>
      <c r="AE1539" s="20" t="str">
        <f>IF(AND(S1539&lt;&gt;"",$H1534&lt;&gt;"",$F1534&lt;&gt;""),S1539*$H1534*$F1534,"")</f>
        <v/>
      </c>
      <c r="AF1539" s="20" t="str">
        <f>IF(AND(T1539&lt;&gt;"",$H1534&lt;&gt;"",$F1534&lt;&gt;""),T1539*$H1534*$F1534,"")</f>
        <v/>
      </c>
      <c r="AG1539" s="20" t="str">
        <f>IF(AND(U1539&lt;&gt;"",$H1534&lt;&gt;"",$F1534&lt;&gt;""),U1539*$H1534*$F1534,"")</f>
        <v/>
      </c>
      <c r="AH1539" s="20" t="str">
        <f>IF(AND(V1539&lt;&gt;"",$H1534&lt;&gt;"",$F1534&lt;&gt;""),V1539*$H1534*$F1534,"")</f>
        <v/>
      </c>
      <c r="AI1539" s="20" t="str">
        <f>IF(AND(W1539&lt;&gt;"",$H1534&lt;&gt;"",$F1534&lt;&gt;""),W1539*$H1534*$F1534,"")</f>
        <v/>
      </c>
      <c r="AJ1539" s="20" t="str">
        <f>IF(AND(X1539&lt;&gt;"",$H1534&lt;&gt;"",$F1534&lt;&gt;""),X1539*$H1534*$F1534,"")</f>
        <v/>
      </c>
    </row>
    <row r="1540" spans="1:36" ht="23.25" customHeight="1" x14ac:dyDescent="0.25">
      <c r="A1540" s="24"/>
      <c r="B1540" s="24"/>
      <c r="J1540" s="20" t="str">
        <f t="shared" si="65"/>
        <v/>
      </c>
      <c r="K1540" s="20" t="str">
        <f t="shared" si="66"/>
        <v/>
      </c>
      <c r="L1540" s="20" t="str">
        <f>IF(D1535&lt;&gt;"",MONTH(D1535),"")</f>
        <v/>
      </c>
      <c r="M1540" s="23" t="str">
        <f>IF(AND(($D1542)&lt;&gt;"",($E1542)&lt;&gt;""),IF(MIN(DATEVALUE($E1542),Base!K$3)-MAX(DATEVALUE($D1542),Base!K$2)+1&gt;=0,MIN(DATEVALUE($E1542),Base!K$3)-MAX(DATEVALUE($D1542),Base!K$2)+1,0),"")</f>
        <v/>
      </c>
      <c r="N1540" s="23" t="str">
        <f>IF(AND(($D1542)&lt;&gt;"",($E1542)&lt;&gt;""),IF(MIN(DATEVALUE($E1542),Base!L$3)-MAX(DATEVALUE($D1542),Base!L$2)+1&gt;=0,MIN(DATEVALUE($E1542),Base!L$3)-MAX(DATEVALUE($D1542),Base!L$2)+1,0),"")</f>
        <v/>
      </c>
      <c r="O1540" s="23" t="str">
        <f>IF(AND(($D1542)&lt;&gt;"",($E1542)&lt;&gt;""),IF(MIN(DATEVALUE($E1542),Base!M$3)-MAX(DATEVALUE($D1542),Base!M$2)+1&gt;=0,MIN(DATEVALUE($E1542),Base!M$3)-MAX(DATEVALUE($D1542),Base!M$2)+1,0),"")</f>
        <v/>
      </c>
      <c r="P1540" s="23" t="str">
        <f>IF(AND(($D1542)&lt;&gt;"",($E1542)&lt;&gt;""),IF(MIN(DATEVALUE($E1542),Base!N$3)-MAX(DATEVALUE($D1542),Base!N$2)+1&gt;=0,MIN(DATEVALUE($E1542),Base!N$3)-MAX(DATEVALUE($D1542),Base!N$2)+1,0),"")</f>
        <v/>
      </c>
      <c r="Q1540" s="23" t="str">
        <f>IF(AND(($D1542)&lt;&gt;"",($E1542)&lt;&gt;""),IF(MIN(DATEVALUE($E1542),Base!O$3)-MAX(DATEVALUE($D1542),Base!O$2)+1&gt;=0,MIN(DATEVALUE($E1542),Base!O$3)-MAX(DATEVALUE($D1542),Base!O$2)+1,0),"")</f>
        <v/>
      </c>
      <c r="R1540" s="23" t="str">
        <f>IF(AND(($D1542)&lt;&gt;"",($E1542)&lt;&gt;""),IF(MIN(DATEVALUE($E1542),Base!P$3)-MAX(DATEVALUE($D1542),Base!P$2)+1&gt;=0,MIN(DATEVALUE($E1542),Base!P$3)-MAX(DATEVALUE($D1542),Base!P$2)+1,0),"")</f>
        <v/>
      </c>
      <c r="S1540" s="23" t="str">
        <f>IF(AND(($D1542)&lt;&gt;"",($E1542)&lt;&gt;""),IF(MIN(DATEVALUE($E1542),Base!Q$3)-MAX(DATEVALUE($D1542),Base!Q$2)+1&gt;=0,MIN(DATEVALUE($E1542),Base!Q$3)-MAX(DATEVALUE($D1542),Base!Q$2)+1,0),"")</f>
        <v/>
      </c>
      <c r="T1540" s="23" t="str">
        <f>IF(AND(($D1542)&lt;&gt;"",($E1542)&lt;&gt;""),IF(MIN(DATEVALUE($E1542),Base!R$3)-MAX(DATEVALUE($D1542),Base!R$2)+1&gt;=0,MIN(DATEVALUE($E1542),Base!R$3)-MAX(DATEVALUE($D1542),Base!R$2)+1,0),"")</f>
        <v/>
      </c>
      <c r="U1540" s="23" t="str">
        <f>IF(AND(($D1542)&lt;&gt;"",($E1542)&lt;&gt;""),IF(MIN(DATEVALUE($E1542),Base!S$3)-MAX(DATEVALUE($D1542),Base!S$2)+1&gt;=0,MIN(DATEVALUE($E1542),Base!S$3)-MAX(DATEVALUE($D1542),Base!S$2)+1,0),"")</f>
        <v/>
      </c>
      <c r="V1540" s="23" t="str">
        <f>IF(AND(($D1542)&lt;&gt;"",($E1542)&lt;&gt;""),IF(MIN(DATEVALUE($E1542),Base!T$3)-MAX(DATEVALUE($D1542),Base!T$2)+1&gt;=0,MIN(DATEVALUE($E1542),Base!T$3)-MAX(DATEVALUE($D1542),Base!T$2)+1,0),"")</f>
        <v/>
      </c>
      <c r="W1540" s="23" t="str">
        <f>IF(AND(($D1542)&lt;&gt;"",($E1542)&lt;&gt;""),IF(MIN(DATEVALUE($E1542),Base!U$3)-MAX(DATEVALUE($D1542),Base!U$2)+1&gt;=0,MIN(DATEVALUE($E1542),Base!U$3)-MAX(DATEVALUE($D1542),Base!U$2)+1,0),"")</f>
        <v/>
      </c>
      <c r="X1540" s="23" t="str">
        <f>IF(AND(($D1542)&lt;&gt;"",($E1542)&lt;&gt;""),IF(MIN(DATEVALUE($E1542),Base!V$3)-MAX(DATEVALUE($D1542),Base!V$2)+1&gt;=0,MIN(DATEVALUE($E1542),Base!V$3)-MAX(DATEVALUE($D1542),Base!V$2)+1,0),"")</f>
        <v/>
      </c>
      <c r="Y1540" s="20" t="str">
        <f>IF(AND(M1540&lt;&gt;"",$H1536&lt;&gt;"",$F1536&lt;&gt;""),M1540*$H1536*$F1536,"")</f>
        <v/>
      </c>
      <c r="Z1540" s="20" t="str">
        <f>IF(AND(N1540&lt;&gt;"",$H1535&lt;&gt;"",$F1535&lt;&gt;""),N1540*$H1535*$F1535,"")</f>
        <v/>
      </c>
      <c r="AA1540" s="20" t="str">
        <f>IF(AND(O1540&lt;&gt;"",$H1535&lt;&gt;"",$F1535&lt;&gt;""),O1540*$H1535*$F1535,"")</f>
        <v/>
      </c>
      <c r="AB1540" s="20" t="str">
        <f>IF(AND(P1540&lt;&gt;"",$H1535&lt;&gt;"",$F1535&lt;&gt;""),P1540*$H1535*$F1535,"")</f>
        <v/>
      </c>
      <c r="AC1540" s="20" t="str">
        <f>IF(AND(Q1540&lt;&gt;"",$H1535&lt;&gt;"",$F1535&lt;&gt;""),Q1540*$H1535*$F1535,"")</f>
        <v/>
      </c>
      <c r="AD1540" s="20" t="str">
        <f>IF(AND(R1540&lt;&gt;"",$H1535&lt;&gt;"",$F1535&lt;&gt;""),R1540*$H1535*$F1535,"")</f>
        <v/>
      </c>
      <c r="AE1540" s="20" t="str">
        <f>IF(AND(S1540&lt;&gt;"",$H1535&lt;&gt;"",$F1535&lt;&gt;""),S1540*$H1535*$F1535,"")</f>
        <v/>
      </c>
      <c r="AF1540" s="20" t="str">
        <f>IF(AND(T1540&lt;&gt;"",$H1535&lt;&gt;"",$F1535&lt;&gt;""),T1540*$H1535*$F1535,"")</f>
        <v/>
      </c>
      <c r="AG1540" s="20" t="str">
        <f>IF(AND(U1540&lt;&gt;"",$H1535&lt;&gt;"",$F1535&lt;&gt;""),U1540*$H1535*$F1535,"")</f>
        <v/>
      </c>
      <c r="AH1540" s="20" t="str">
        <f>IF(AND(V1540&lt;&gt;"",$H1535&lt;&gt;"",$F1535&lt;&gt;""),V1540*$H1535*$F1535,"")</f>
        <v/>
      </c>
      <c r="AI1540" s="20" t="str">
        <f>IF(AND(W1540&lt;&gt;"",$H1535&lt;&gt;"",$F1535&lt;&gt;""),W1540*$H1535*$F1535,"")</f>
        <v/>
      </c>
      <c r="AJ1540" s="20" t="str">
        <f>IF(AND(X1540&lt;&gt;"",$H1535&lt;&gt;"",$F1535&lt;&gt;""),X1540*$H1535*$F1535,"")</f>
        <v/>
      </c>
    </row>
    <row r="1541" spans="1:36" ht="23.25" customHeight="1" x14ac:dyDescent="0.25">
      <c r="A1541" s="24"/>
      <c r="B1541" s="24"/>
      <c r="J1541" s="20" t="str">
        <f t="shared" si="65"/>
        <v/>
      </c>
      <c r="K1541" s="20" t="str">
        <f t="shared" si="66"/>
        <v/>
      </c>
      <c r="L1541" s="20" t="str">
        <f>IF(D1536&lt;&gt;"",MONTH(D1536),"")</f>
        <v/>
      </c>
      <c r="M1541" s="23" t="str">
        <f>IF(AND(($D1543)&lt;&gt;"",($E1543)&lt;&gt;""),IF(MIN(DATEVALUE($E1543),Base!K$3)-MAX(DATEVALUE($D1543),Base!K$2)+1&gt;=0,MIN(DATEVALUE($E1543),Base!K$3)-MAX(DATEVALUE($D1543),Base!K$2)+1,0),"")</f>
        <v/>
      </c>
      <c r="N1541" s="23" t="str">
        <f>IF(AND(($D1543)&lt;&gt;"",($E1543)&lt;&gt;""),IF(MIN(DATEVALUE($E1543),Base!L$3)-MAX(DATEVALUE($D1543),Base!L$2)+1&gt;=0,MIN(DATEVALUE($E1543),Base!L$3)-MAX(DATEVALUE($D1543),Base!L$2)+1,0),"")</f>
        <v/>
      </c>
      <c r="O1541" s="23" t="str">
        <f>IF(AND(($D1543)&lt;&gt;"",($E1543)&lt;&gt;""),IF(MIN(DATEVALUE($E1543),Base!M$3)-MAX(DATEVALUE($D1543),Base!M$2)+1&gt;=0,MIN(DATEVALUE($E1543),Base!M$3)-MAX(DATEVALUE($D1543),Base!M$2)+1,0),"")</f>
        <v/>
      </c>
      <c r="P1541" s="23" t="str">
        <f>IF(AND(($D1543)&lt;&gt;"",($E1543)&lt;&gt;""),IF(MIN(DATEVALUE($E1543),Base!N$3)-MAX(DATEVALUE($D1543),Base!N$2)+1&gt;=0,MIN(DATEVALUE($E1543),Base!N$3)-MAX(DATEVALUE($D1543),Base!N$2)+1,0),"")</f>
        <v/>
      </c>
      <c r="Q1541" s="23" t="str">
        <f>IF(AND(($D1543)&lt;&gt;"",($E1543)&lt;&gt;""),IF(MIN(DATEVALUE($E1543),Base!O$3)-MAX(DATEVALUE($D1543),Base!O$2)+1&gt;=0,MIN(DATEVALUE($E1543),Base!O$3)-MAX(DATEVALUE($D1543),Base!O$2)+1,0),"")</f>
        <v/>
      </c>
      <c r="R1541" s="23" t="str">
        <f>IF(AND(($D1543)&lt;&gt;"",($E1543)&lt;&gt;""),IF(MIN(DATEVALUE($E1543),Base!P$3)-MAX(DATEVALUE($D1543),Base!P$2)+1&gt;=0,MIN(DATEVALUE($E1543),Base!P$3)-MAX(DATEVALUE($D1543),Base!P$2)+1,0),"")</f>
        <v/>
      </c>
      <c r="S1541" s="23" t="str">
        <f>IF(AND(($D1543)&lt;&gt;"",($E1543)&lt;&gt;""),IF(MIN(DATEVALUE($E1543),Base!Q$3)-MAX(DATEVALUE($D1543),Base!Q$2)+1&gt;=0,MIN(DATEVALUE($E1543),Base!Q$3)-MAX(DATEVALUE($D1543),Base!Q$2)+1,0),"")</f>
        <v/>
      </c>
      <c r="T1541" s="23" t="str">
        <f>IF(AND(($D1543)&lt;&gt;"",($E1543)&lt;&gt;""),IF(MIN(DATEVALUE($E1543),Base!R$3)-MAX(DATEVALUE($D1543),Base!R$2)+1&gt;=0,MIN(DATEVALUE($E1543),Base!R$3)-MAX(DATEVALUE($D1543),Base!R$2)+1,0),"")</f>
        <v/>
      </c>
      <c r="U1541" s="23" t="str">
        <f>IF(AND(($D1543)&lt;&gt;"",($E1543)&lt;&gt;""),IF(MIN(DATEVALUE($E1543),Base!S$3)-MAX(DATEVALUE($D1543),Base!S$2)+1&gt;=0,MIN(DATEVALUE($E1543),Base!S$3)-MAX(DATEVALUE($D1543),Base!S$2)+1,0),"")</f>
        <v/>
      </c>
      <c r="V1541" s="23" t="str">
        <f>IF(AND(($D1543)&lt;&gt;"",($E1543)&lt;&gt;""),IF(MIN(DATEVALUE($E1543),Base!T$3)-MAX(DATEVALUE($D1543),Base!T$2)+1&gt;=0,MIN(DATEVALUE($E1543),Base!T$3)-MAX(DATEVALUE($D1543),Base!T$2)+1,0),"")</f>
        <v/>
      </c>
      <c r="W1541" s="23" t="str">
        <f>IF(AND(($D1543)&lt;&gt;"",($E1543)&lt;&gt;""),IF(MIN(DATEVALUE($E1543),Base!U$3)-MAX(DATEVALUE($D1543),Base!U$2)+1&gt;=0,MIN(DATEVALUE($E1543),Base!U$3)-MAX(DATEVALUE($D1543),Base!U$2)+1,0),"")</f>
        <v/>
      </c>
      <c r="X1541" s="23" t="str">
        <f>IF(AND(($D1543)&lt;&gt;"",($E1543)&lt;&gt;""),IF(MIN(DATEVALUE($E1543),Base!V$3)-MAX(DATEVALUE($D1543),Base!V$2)+1&gt;=0,MIN(DATEVALUE($E1543),Base!V$3)-MAX(DATEVALUE($D1543),Base!V$2)+1,0),"")</f>
        <v/>
      </c>
      <c r="Y1541" s="20" t="str">
        <f>IF(AND(M1541&lt;&gt;"",$H1537&lt;&gt;"",$F1537&lt;&gt;""),M1541*$H1537*$F1537,"")</f>
        <v/>
      </c>
      <c r="Z1541" s="20" t="str">
        <f>IF(AND(N1541&lt;&gt;"",$H1536&lt;&gt;"",$F1536&lt;&gt;""),N1541*$H1536*$F1536,"")</f>
        <v/>
      </c>
      <c r="AA1541" s="20" t="str">
        <f>IF(AND(O1541&lt;&gt;"",$H1536&lt;&gt;"",$F1536&lt;&gt;""),O1541*$H1536*$F1536,"")</f>
        <v/>
      </c>
      <c r="AB1541" s="20" t="str">
        <f>IF(AND(P1541&lt;&gt;"",$H1536&lt;&gt;"",$F1536&lt;&gt;""),P1541*$H1536*$F1536,"")</f>
        <v/>
      </c>
      <c r="AC1541" s="20" t="str">
        <f>IF(AND(Q1541&lt;&gt;"",$H1536&lt;&gt;"",$F1536&lt;&gt;""),Q1541*$H1536*$F1536,"")</f>
        <v/>
      </c>
      <c r="AD1541" s="20" t="str">
        <f>IF(AND(R1541&lt;&gt;"",$H1536&lt;&gt;"",$F1536&lt;&gt;""),R1541*$H1536*$F1536,"")</f>
        <v/>
      </c>
      <c r="AE1541" s="20" t="str">
        <f>IF(AND(S1541&lt;&gt;"",$H1536&lt;&gt;"",$F1536&lt;&gt;""),S1541*$H1536*$F1536,"")</f>
        <v/>
      </c>
      <c r="AF1541" s="20" t="str">
        <f>IF(AND(T1541&lt;&gt;"",$H1536&lt;&gt;"",$F1536&lt;&gt;""),T1541*$H1536*$F1536,"")</f>
        <v/>
      </c>
      <c r="AG1541" s="20" t="str">
        <f>IF(AND(U1541&lt;&gt;"",$H1536&lt;&gt;"",$F1536&lt;&gt;""),U1541*$H1536*$F1536,"")</f>
        <v/>
      </c>
      <c r="AH1541" s="20" t="str">
        <f>IF(AND(V1541&lt;&gt;"",$H1536&lt;&gt;"",$F1536&lt;&gt;""),V1541*$H1536*$F1536,"")</f>
        <v/>
      </c>
      <c r="AI1541" s="20" t="str">
        <f>IF(AND(W1541&lt;&gt;"",$H1536&lt;&gt;"",$F1536&lt;&gt;""),W1541*$H1536*$F1536,"")</f>
        <v/>
      </c>
      <c r="AJ1541" s="20" t="str">
        <f>IF(AND(X1541&lt;&gt;"",$H1536&lt;&gt;"",$F1536&lt;&gt;""),X1541*$H1536*$F1536,"")</f>
        <v/>
      </c>
    </row>
    <row r="1542" spans="1:36" ht="23.25" customHeight="1" x14ac:dyDescent="0.25">
      <c r="A1542" s="24"/>
      <c r="B1542" s="24"/>
      <c r="J1542" s="20" t="str">
        <f t="shared" si="65"/>
        <v/>
      </c>
      <c r="K1542" s="20" t="str">
        <f t="shared" si="66"/>
        <v/>
      </c>
      <c r="L1542" s="20" t="str">
        <f>IF(D1537&lt;&gt;"",MONTH(D1537),"")</f>
        <v/>
      </c>
      <c r="M1542" s="23" t="str">
        <f>IF(AND(($D1544)&lt;&gt;"",($E1544)&lt;&gt;""),IF(MIN(DATEVALUE($E1544),Base!K$3)-MAX(DATEVALUE($D1544),Base!K$2)+1&gt;=0,MIN(DATEVALUE($E1544),Base!K$3)-MAX(DATEVALUE($D1544),Base!K$2)+1,0),"")</f>
        <v/>
      </c>
      <c r="N1542" s="23" t="str">
        <f>IF(AND(($D1544)&lt;&gt;"",($E1544)&lt;&gt;""),IF(MIN(DATEVALUE($E1544),Base!L$3)-MAX(DATEVALUE($D1544),Base!L$2)+1&gt;=0,MIN(DATEVALUE($E1544),Base!L$3)-MAX(DATEVALUE($D1544),Base!L$2)+1,0),"")</f>
        <v/>
      </c>
      <c r="O1542" s="23" t="str">
        <f>IF(AND(($D1544)&lt;&gt;"",($E1544)&lt;&gt;""),IF(MIN(DATEVALUE($E1544),Base!M$3)-MAX(DATEVALUE($D1544),Base!M$2)+1&gt;=0,MIN(DATEVALUE($E1544),Base!M$3)-MAX(DATEVALUE($D1544),Base!M$2)+1,0),"")</f>
        <v/>
      </c>
      <c r="P1542" s="23" t="str">
        <f>IF(AND(($D1544)&lt;&gt;"",($E1544)&lt;&gt;""),IF(MIN(DATEVALUE($E1544),Base!N$3)-MAX(DATEVALUE($D1544),Base!N$2)+1&gt;=0,MIN(DATEVALUE($E1544),Base!N$3)-MAX(DATEVALUE($D1544),Base!N$2)+1,0),"")</f>
        <v/>
      </c>
      <c r="Q1542" s="23" t="str">
        <f>IF(AND(($D1544)&lt;&gt;"",($E1544)&lt;&gt;""),IF(MIN(DATEVALUE($E1544),Base!O$3)-MAX(DATEVALUE($D1544),Base!O$2)+1&gt;=0,MIN(DATEVALUE($E1544),Base!O$3)-MAX(DATEVALUE($D1544),Base!O$2)+1,0),"")</f>
        <v/>
      </c>
      <c r="R1542" s="23" t="str">
        <f>IF(AND(($D1544)&lt;&gt;"",($E1544)&lt;&gt;""),IF(MIN(DATEVALUE($E1544),Base!P$3)-MAX(DATEVALUE($D1544),Base!P$2)+1&gt;=0,MIN(DATEVALUE($E1544),Base!P$3)-MAX(DATEVALUE($D1544),Base!P$2)+1,0),"")</f>
        <v/>
      </c>
      <c r="S1542" s="23" t="str">
        <f>IF(AND(($D1544)&lt;&gt;"",($E1544)&lt;&gt;""),IF(MIN(DATEVALUE($E1544),Base!Q$3)-MAX(DATEVALUE($D1544),Base!Q$2)+1&gt;=0,MIN(DATEVALUE($E1544),Base!Q$3)-MAX(DATEVALUE($D1544),Base!Q$2)+1,0),"")</f>
        <v/>
      </c>
      <c r="T1542" s="23" t="str">
        <f>IF(AND(($D1544)&lt;&gt;"",($E1544)&lt;&gt;""),IF(MIN(DATEVALUE($E1544),Base!R$3)-MAX(DATEVALUE($D1544),Base!R$2)+1&gt;=0,MIN(DATEVALUE($E1544),Base!R$3)-MAX(DATEVALUE($D1544),Base!R$2)+1,0),"")</f>
        <v/>
      </c>
      <c r="U1542" s="23" t="str">
        <f>IF(AND(($D1544)&lt;&gt;"",($E1544)&lt;&gt;""),IF(MIN(DATEVALUE($E1544),Base!S$3)-MAX(DATEVALUE($D1544),Base!S$2)+1&gt;=0,MIN(DATEVALUE($E1544),Base!S$3)-MAX(DATEVALUE($D1544),Base!S$2)+1,0),"")</f>
        <v/>
      </c>
      <c r="V1542" s="23" t="str">
        <f>IF(AND(($D1544)&lt;&gt;"",($E1544)&lt;&gt;""),IF(MIN(DATEVALUE($E1544),Base!T$3)-MAX(DATEVALUE($D1544),Base!T$2)+1&gt;=0,MIN(DATEVALUE($E1544),Base!T$3)-MAX(DATEVALUE($D1544),Base!T$2)+1,0),"")</f>
        <v/>
      </c>
      <c r="W1542" s="23" t="str">
        <f>IF(AND(($D1544)&lt;&gt;"",($E1544)&lt;&gt;""),IF(MIN(DATEVALUE($E1544),Base!U$3)-MAX(DATEVALUE($D1544),Base!U$2)+1&gt;=0,MIN(DATEVALUE($E1544),Base!U$3)-MAX(DATEVALUE($D1544),Base!U$2)+1,0),"")</f>
        <v/>
      </c>
      <c r="X1542" s="23" t="str">
        <f>IF(AND(($D1544)&lt;&gt;"",($E1544)&lt;&gt;""),IF(MIN(DATEVALUE($E1544),Base!V$3)-MAX(DATEVALUE($D1544),Base!V$2)+1&gt;=0,MIN(DATEVALUE($E1544),Base!V$3)-MAX(DATEVALUE($D1544),Base!V$2)+1,0),"")</f>
        <v/>
      </c>
      <c r="Y1542" s="20" t="str">
        <f>IF(AND(M1542&lt;&gt;"",$H1538&lt;&gt;"",$F1538&lt;&gt;""),M1542*$H1538*$F1538,"")</f>
        <v/>
      </c>
      <c r="Z1542" s="20" t="str">
        <f>IF(AND(N1542&lt;&gt;"",$H1537&lt;&gt;"",$F1537&lt;&gt;""),N1542*$H1537*$F1537,"")</f>
        <v/>
      </c>
      <c r="AA1542" s="20" t="str">
        <f>IF(AND(O1542&lt;&gt;"",$H1537&lt;&gt;"",$F1537&lt;&gt;""),O1542*$H1537*$F1537,"")</f>
        <v/>
      </c>
      <c r="AB1542" s="20" t="str">
        <f>IF(AND(P1542&lt;&gt;"",$H1537&lt;&gt;"",$F1537&lt;&gt;""),P1542*$H1537*$F1537,"")</f>
        <v/>
      </c>
      <c r="AC1542" s="20" t="str">
        <f>IF(AND(Q1542&lt;&gt;"",$H1537&lt;&gt;"",$F1537&lt;&gt;""),Q1542*$H1537*$F1537,"")</f>
        <v/>
      </c>
      <c r="AD1542" s="20" t="str">
        <f>IF(AND(R1542&lt;&gt;"",$H1537&lt;&gt;"",$F1537&lt;&gt;""),R1542*$H1537*$F1537,"")</f>
        <v/>
      </c>
      <c r="AE1542" s="20" t="str">
        <f>IF(AND(S1542&lt;&gt;"",$H1537&lt;&gt;"",$F1537&lt;&gt;""),S1542*$H1537*$F1537,"")</f>
        <v/>
      </c>
      <c r="AF1542" s="20" t="str">
        <f>IF(AND(T1542&lt;&gt;"",$H1537&lt;&gt;"",$F1537&lt;&gt;""),T1542*$H1537*$F1537,"")</f>
        <v/>
      </c>
      <c r="AG1542" s="20" t="str">
        <f>IF(AND(U1542&lt;&gt;"",$H1537&lt;&gt;"",$F1537&lt;&gt;""),U1542*$H1537*$F1537,"")</f>
        <v/>
      </c>
      <c r="AH1542" s="20" t="str">
        <f>IF(AND(V1542&lt;&gt;"",$H1537&lt;&gt;"",$F1537&lt;&gt;""),V1542*$H1537*$F1537,"")</f>
        <v/>
      </c>
      <c r="AI1542" s="20" t="str">
        <f>IF(AND(W1542&lt;&gt;"",$H1537&lt;&gt;"",$F1537&lt;&gt;""),W1542*$H1537*$F1537,"")</f>
        <v/>
      </c>
      <c r="AJ1542" s="20" t="str">
        <f>IF(AND(X1542&lt;&gt;"",$H1537&lt;&gt;"",$F1537&lt;&gt;""),X1542*$H1537*$F1537,"")</f>
        <v/>
      </c>
    </row>
    <row r="1543" spans="1:36" ht="23.25" customHeight="1" x14ac:dyDescent="0.25">
      <c r="A1543" s="24"/>
      <c r="B1543" s="24"/>
      <c r="J1543" s="20" t="str">
        <f t="shared" si="65"/>
        <v/>
      </c>
      <c r="K1543" s="20" t="str">
        <f t="shared" si="66"/>
        <v/>
      </c>
      <c r="L1543" s="20" t="str">
        <f>IF(D1538&lt;&gt;"",MONTH(D1538),"")</f>
        <v/>
      </c>
      <c r="M1543" s="23" t="str">
        <f>IF(AND(($D1545)&lt;&gt;"",($E1545)&lt;&gt;""),IF(MIN(DATEVALUE($E1545),Base!K$3)-MAX(DATEVALUE($D1545),Base!K$2)+1&gt;=0,MIN(DATEVALUE($E1545),Base!K$3)-MAX(DATEVALUE($D1545),Base!K$2)+1,0),"")</f>
        <v/>
      </c>
      <c r="N1543" s="23" t="str">
        <f>IF(AND(($D1545)&lt;&gt;"",($E1545)&lt;&gt;""),IF(MIN(DATEVALUE($E1545),Base!L$3)-MAX(DATEVALUE($D1545),Base!L$2)+1&gt;=0,MIN(DATEVALUE($E1545),Base!L$3)-MAX(DATEVALUE($D1545),Base!L$2)+1,0),"")</f>
        <v/>
      </c>
      <c r="O1543" s="23" t="str">
        <f>IF(AND(($D1545)&lt;&gt;"",($E1545)&lt;&gt;""),IF(MIN(DATEVALUE($E1545),Base!M$3)-MAX(DATEVALUE($D1545),Base!M$2)+1&gt;=0,MIN(DATEVALUE($E1545),Base!M$3)-MAX(DATEVALUE($D1545),Base!M$2)+1,0),"")</f>
        <v/>
      </c>
      <c r="P1543" s="23" t="str">
        <f>IF(AND(($D1545)&lt;&gt;"",($E1545)&lt;&gt;""),IF(MIN(DATEVALUE($E1545),Base!N$3)-MAX(DATEVALUE($D1545),Base!N$2)+1&gt;=0,MIN(DATEVALUE($E1545),Base!N$3)-MAX(DATEVALUE($D1545),Base!N$2)+1,0),"")</f>
        <v/>
      </c>
      <c r="Q1543" s="23" t="str">
        <f>IF(AND(($D1545)&lt;&gt;"",($E1545)&lt;&gt;""),IF(MIN(DATEVALUE($E1545),Base!O$3)-MAX(DATEVALUE($D1545),Base!O$2)+1&gt;=0,MIN(DATEVALUE($E1545),Base!O$3)-MAX(DATEVALUE($D1545),Base!O$2)+1,0),"")</f>
        <v/>
      </c>
      <c r="R1543" s="23" t="str">
        <f>IF(AND(($D1545)&lt;&gt;"",($E1545)&lt;&gt;""),IF(MIN(DATEVALUE($E1545),Base!P$3)-MAX(DATEVALUE($D1545),Base!P$2)+1&gt;=0,MIN(DATEVALUE($E1545),Base!P$3)-MAX(DATEVALUE($D1545),Base!P$2)+1,0),"")</f>
        <v/>
      </c>
      <c r="S1543" s="23" t="str">
        <f>IF(AND(($D1545)&lt;&gt;"",($E1545)&lt;&gt;""),IF(MIN(DATEVALUE($E1545),Base!Q$3)-MAX(DATEVALUE($D1545),Base!Q$2)+1&gt;=0,MIN(DATEVALUE($E1545),Base!Q$3)-MAX(DATEVALUE($D1545),Base!Q$2)+1,0),"")</f>
        <v/>
      </c>
      <c r="T1543" s="23" t="str">
        <f>IF(AND(($D1545)&lt;&gt;"",($E1545)&lt;&gt;""),IF(MIN(DATEVALUE($E1545),Base!R$3)-MAX(DATEVALUE($D1545),Base!R$2)+1&gt;=0,MIN(DATEVALUE($E1545),Base!R$3)-MAX(DATEVALUE($D1545),Base!R$2)+1,0),"")</f>
        <v/>
      </c>
      <c r="U1543" s="23" t="str">
        <f>IF(AND(($D1545)&lt;&gt;"",($E1545)&lt;&gt;""),IF(MIN(DATEVALUE($E1545),Base!S$3)-MAX(DATEVALUE($D1545),Base!S$2)+1&gt;=0,MIN(DATEVALUE($E1545),Base!S$3)-MAX(DATEVALUE($D1545),Base!S$2)+1,0),"")</f>
        <v/>
      </c>
      <c r="V1543" s="23" t="str">
        <f>IF(AND(($D1545)&lt;&gt;"",($E1545)&lt;&gt;""),IF(MIN(DATEVALUE($E1545),Base!T$3)-MAX(DATEVALUE($D1545),Base!T$2)+1&gt;=0,MIN(DATEVALUE($E1545),Base!T$3)-MAX(DATEVALUE($D1545),Base!T$2)+1,0),"")</f>
        <v/>
      </c>
      <c r="W1543" s="23" t="str">
        <f>IF(AND(($D1545)&lt;&gt;"",($E1545)&lt;&gt;""),IF(MIN(DATEVALUE($E1545),Base!U$3)-MAX(DATEVALUE($D1545),Base!U$2)+1&gt;=0,MIN(DATEVALUE($E1545),Base!U$3)-MAX(DATEVALUE($D1545),Base!U$2)+1,0),"")</f>
        <v/>
      </c>
      <c r="X1543" s="23" t="str">
        <f>IF(AND(($D1545)&lt;&gt;"",($E1545)&lt;&gt;""),IF(MIN(DATEVALUE($E1545),Base!V$3)-MAX(DATEVALUE($D1545),Base!V$2)+1&gt;=0,MIN(DATEVALUE($E1545),Base!V$3)-MAX(DATEVALUE($D1545),Base!V$2)+1,0),"")</f>
        <v/>
      </c>
      <c r="Y1543" s="20" t="str">
        <f>IF(AND(M1543&lt;&gt;"",$H1539&lt;&gt;"",$F1539&lt;&gt;""),M1543*$H1539*$F1539,"")</f>
        <v/>
      </c>
      <c r="Z1543" s="20" t="str">
        <f>IF(AND(N1543&lt;&gt;"",$H1538&lt;&gt;"",$F1538&lt;&gt;""),N1543*$H1538*$F1538,"")</f>
        <v/>
      </c>
      <c r="AA1543" s="20" t="str">
        <f>IF(AND(O1543&lt;&gt;"",$H1538&lt;&gt;"",$F1538&lt;&gt;""),O1543*$H1538*$F1538,"")</f>
        <v/>
      </c>
      <c r="AB1543" s="20" t="str">
        <f>IF(AND(P1543&lt;&gt;"",$H1538&lt;&gt;"",$F1538&lt;&gt;""),P1543*$H1538*$F1538,"")</f>
        <v/>
      </c>
      <c r="AC1543" s="20" t="str">
        <f>IF(AND(Q1543&lt;&gt;"",$H1538&lt;&gt;"",$F1538&lt;&gt;""),Q1543*$H1538*$F1538,"")</f>
        <v/>
      </c>
      <c r="AD1543" s="20" t="str">
        <f>IF(AND(R1543&lt;&gt;"",$H1538&lt;&gt;"",$F1538&lt;&gt;""),R1543*$H1538*$F1538,"")</f>
        <v/>
      </c>
      <c r="AE1543" s="20" t="str">
        <f>IF(AND(S1543&lt;&gt;"",$H1538&lt;&gt;"",$F1538&lt;&gt;""),S1543*$H1538*$F1538,"")</f>
        <v/>
      </c>
      <c r="AF1543" s="20" t="str">
        <f>IF(AND(T1543&lt;&gt;"",$H1538&lt;&gt;"",$F1538&lt;&gt;""),T1543*$H1538*$F1538,"")</f>
        <v/>
      </c>
      <c r="AG1543" s="20" t="str">
        <f>IF(AND(U1543&lt;&gt;"",$H1538&lt;&gt;"",$F1538&lt;&gt;""),U1543*$H1538*$F1538,"")</f>
        <v/>
      </c>
      <c r="AH1543" s="20" t="str">
        <f>IF(AND(V1543&lt;&gt;"",$H1538&lt;&gt;"",$F1538&lt;&gt;""),V1543*$H1538*$F1538,"")</f>
        <v/>
      </c>
      <c r="AI1543" s="20" t="str">
        <f>IF(AND(W1543&lt;&gt;"",$H1538&lt;&gt;"",$F1538&lt;&gt;""),W1543*$H1538*$F1538,"")</f>
        <v/>
      </c>
      <c r="AJ1543" s="20" t="str">
        <f>IF(AND(X1543&lt;&gt;"",$H1538&lt;&gt;"",$F1538&lt;&gt;""),X1543*$H1538*$F1538,"")</f>
        <v/>
      </c>
    </row>
    <row r="1544" spans="1:36" ht="23.25" customHeight="1" x14ac:dyDescent="0.25">
      <c r="A1544" s="24"/>
      <c r="B1544" s="24"/>
      <c r="J1544" s="20" t="str">
        <f t="shared" si="65"/>
        <v/>
      </c>
      <c r="K1544" s="20" t="str">
        <f t="shared" si="66"/>
        <v/>
      </c>
      <c r="L1544" s="20" t="str">
        <f>IF(D1539&lt;&gt;"",MONTH(D1539),"")</f>
        <v/>
      </c>
      <c r="M1544" s="23" t="str">
        <f>IF(AND(($D1546)&lt;&gt;"",($E1546)&lt;&gt;""),IF(MIN(DATEVALUE($E1546),Base!K$3)-MAX(DATEVALUE($D1546),Base!K$2)+1&gt;=0,MIN(DATEVALUE($E1546),Base!K$3)-MAX(DATEVALUE($D1546),Base!K$2)+1,0),"")</f>
        <v/>
      </c>
      <c r="N1544" s="23" t="str">
        <f>IF(AND(($D1546)&lt;&gt;"",($E1546)&lt;&gt;""),IF(MIN(DATEVALUE($E1546),Base!L$3)-MAX(DATEVALUE($D1546),Base!L$2)+1&gt;=0,MIN(DATEVALUE($E1546),Base!L$3)-MAX(DATEVALUE($D1546),Base!L$2)+1,0),"")</f>
        <v/>
      </c>
      <c r="O1544" s="23" t="str">
        <f>IF(AND(($D1546)&lt;&gt;"",($E1546)&lt;&gt;""),IF(MIN(DATEVALUE($E1546),Base!M$3)-MAX(DATEVALUE($D1546),Base!M$2)+1&gt;=0,MIN(DATEVALUE($E1546),Base!M$3)-MAX(DATEVALUE($D1546),Base!M$2)+1,0),"")</f>
        <v/>
      </c>
      <c r="P1544" s="23" t="str">
        <f>IF(AND(($D1546)&lt;&gt;"",($E1546)&lt;&gt;""),IF(MIN(DATEVALUE($E1546),Base!N$3)-MAX(DATEVALUE($D1546),Base!N$2)+1&gt;=0,MIN(DATEVALUE($E1546),Base!N$3)-MAX(DATEVALUE($D1546),Base!N$2)+1,0),"")</f>
        <v/>
      </c>
      <c r="Q1544" s="23" t="str">
        <f>IF(AND(($D1546)&lt;&gt;"",($E1546)&lt;&gt;""),IF(MIN(DATEVALUE($E1546),Base!O$3)-MAX(DATEVALUE($D1546),Base!O$2)+1&gt;=0,MIN(DATEVALUE($E1546),Base!O$3)-MAX(DATEVALUE($D1546),Base!O$2)+1,0),"")</f>
        <v/>
      </c>
      <c r="R1544" s="23" t="str">
        <f>IF(AND(($D1546)&lt;&gt;"",($E1546)&lt;&gt;""),IF(MIN(DATEVALUE($E1546),Base!P$3)-MAX(DATEVALUE($D1546),Base!P$2)+1&gt;=0,MIN(DATEVALUE($E1546),Base!P$3)-MAX(DATEVALUE($D1546),Base!P$2)+1,0),"")</f>
        <v/>
      </c>
      <c r="S1544" s="23" t="str">
        <f>IF(AND(($D1546)&lt;&gt;"",($E1546)&lt;&gt;""),IF(MIN(DATEVALUE($E1546),Base!Q$3)-MAX(DATEVALUE($D1546),Base!Q$2)+1&gt;=0,MIN(DATEVALUE($E1546),Base!Q$3)-MAX(DATEVALUE($D1546),Base!Q$2)+1,0),"")</f>
        <v/>
      </c>
      <c r="T1544" s="23" t="str">
        <f>IF(AND(($D1546)&lt;&gt;"",($E1546)&lt;&gt;""),IF(MIN(DATEVALUE($E1546),Base!R$3)-MAX(DATEVALUE($D1546),Base!R$2)+1&gt;=0,MIN(DATEVALUE($E1546),Base!R$3)-MAX(DATEVALUE($D1546),Base!R$2)+1,0),"")</f>
        <v/>
      </c>
      <c r="U1544" s="23" t="str">
        <f>IF(AND(($D1546)&lt;&gt;"",($E1546)&lt;&gt;""),IF(MIN(DATEVALUE($E1546),Base!S$3)-MAX(DATEVALUE($D1546),Base!S$2)+1&gt;=0,MIN(DATEVALUE($E1546),Base!S$3)-MAX(DATEVALUE($D1546),Base!S$2)+1,0),"")</f>
        <v/>
      </c>
      <c r="V1544" s="23" t="str">
        <f>IF(AND(($D1546)&lt;&gt;"",($E1546)&lt;&gt;""),IF(MIN(DATEVALUE($E1546),Base!T$3)-MAX(DATEVALUE($D1546),Base!T$2)+1&gt;=0,MIN(DATEVALUE($E1546),Base!T$3)-MAX(DATEVALUE($D1546),Base!T$2)+1,0),"")</f>
        <v/>
      </c>
      <c r="W1544" s="23" t="str">
        <f>IF(AND(($D1546)&lt;&gt;"",($E1546)&lt;&gt;""),IF(MIN(DATEVALUE($E1546),Base!U$3)-MAX(DATEVALUE($D1546),Base!U$2)+1&gt;=0,MIN(DATEVALUE($E1546),Base!U$3)-MAX(DATEVALUE($D1546),Base!U$2)+1,0),"")</f>
        <v/>
      </c>
      <c r="X1544" s="23" t="str">
        <f>IF(AND(($D1546)&lt;&gt;"",($E1546)&lt;&gt;""),IF(MIN(DATEVALUE($E1546),Base!V$3)-MAX(DATEVALUE($D1546),Base!V$2)+1&gt;=0,MIN(DATEVALUE($E1546),Base!V$3)-MAX(DATEVALUE($D1546),Base!V$2)+1,0),"")</f>
        <v/>
      </c>
      <c r="Y1544" s="20" t="str">
        <f>IF(AND(M1544&lt;&gt;"",$H1540&lt;&gt;"",$F1540&lt;&gt;""),M1544*$H1540*$F1540,"")</f>
        <v/>
      </c>
      <c r="Z1544" s="20" t="str">
        <f>IF(AND(N1544&lt;&gt;"",$H1539&lt;&gt;"",$F1539&lt;&gt;""),N1544*$H1539*$F1539,"")</f>
        <v/>
      </c>
      <c r="AA1544" s="20" t="str">
        <f>IF(AND(O1544&lt;&gt;"",$H1539&lt;&gt;"",$F1539&lt;&gt;""),O1544*$H1539*$F1539,"")</f>
        <v/>
      </c>
      <c r="AB1544" s="20" t="str">
        <f>IF(AND(P1544&lt;&gt;"",$H1539&lt;&gt;"",$F1539&lt;&gt;""),P1544*$H1539*$F1539,"")</f>
        <v/>
      </c>
      <c r="AC1544" s="20" t="str">
        <f>IF(AND(Q1544&lt;&gt;"",$H1539&lt;&gt;"",$F1539&lt;&gt;""),Q1544*$H1539*$F1539,"")</f>
        <v/>
      </c>
      <c r="AD1544" s="20" t="str">
        <f>IF(AND(R1544&lt;&gt;"",$H1539&lt;&gt;"",$F1539&lt;&gt;""),R1544*$H1539*$F1539,"")</f>
        <v/>
      </c>
      <c r="AE1544" s="20" t="str">
        <f>IF(AND(S1544&lt;&gt;"",$H1539&lt;&gt;"",$F1539&lt;&gt;""),S1544*$H1539*$F1539,"")</f>
        <v/>
      </c>
      <c r="AF1544" s="20" t="str">
        <f>IF(AND(T1544&lt;&gt;"",$H1539&lt;&gt;"",$F1539&lt;&gt;""),T1544*$H1539*$F1539,"")</f>
        <v/>
      </c>
      <c r="AG1544" s="20" t="str">
        <f>IF(AND(U1544&lt;&gt;"",$H1539&lt;&gt;"",$F1539&lt;&gt;""),U1544*$H1539*$F1539,"")</f>
        <v/>
      </c>
      <c r="AH1544" s="20" t="str">
        <f>IF(AND(V1544&lt;&gt;"",$H1539&lt;&gt;"",$F1539&lt;&gt;""),V1544*$H1539*$F1539,"")</f>
        <v/>
      </c>
      <c r="AI1544" s="20" t="str">
        <f>IF(AND(W1544&lt;&gt;"",$H1539&lt;&gt;"",$F1539&lt;&gt;""),W1544*$H1539*$F1539,"")</f>
        <v/>
      </c>
      <c r="AJ1544" s="20" t="str">
        <f>IF(AND(X1544&lt;&gt;"",$H1539&lt;&gt;"",$F1539&lt;&gt;""),X1544*$H1539*$F1539,"")</f>
        <v/>
      </c>
    </row>
    <row r="1545" spans="1:36" ht="23.25" customHeight="1" x14ac:dyDescent="0.25">
      <c r="A1545" s="24"/>
      <c r="B1545" s="24"/>
      <c r="J1545" s="20" t="str">
        <f t="shared" si="65"/>
        <v/>
      </c>
      <c r="K1545" s="20" t="str">
        <f t="shared" si="66"/>
        <v/>
      </c>
      <c r="L1545" s="20" t="str">
        <f>IF(D1540&lt;&gt;"",MONTH(D1540),"")</f>
        <v/>
      </c>
      <c r="M1545" s="23" t="str">
        <f>IF(AND(($D1547)&lt;&gt;"",($E1547)&lt;&gt;""),IF(MIN(DATEVALUE($E1547),Base!K$3)-MAX(DATEVALUE($D1547),Base!K$2)+1&gt;=0,MIN(DATEVALUE($E1547),Base!K$3)-MAX(DATEVALUE($D1547),Base!K$2)+1,0),"")</f>
        <v/>
      </c>
      <c r="N1545" s="23" t="str">
        <f>IF(AND(($D1547)&lt;&gt;"",($E1547)&lt;&gt;""),IF(MIN(DATEVALUE($E1547),Base!L$3)-MAX(DATEVALUE($D1547),Base!L$2)+1&gt;=0,MIN(DATEVALUE($E1547),Base!L$3)-MAX(DATEVALUE($D1547),Base!L$2)+1,0),"")</f>
        <v/>
      </c>
      <c r="O1545" s="23" t="str">
        <f>IF(AND(($D1547)&lt;&gt;"",($E1547)&lt;&gt;""),IF(MIN(DATEVALUE($E1547),Base!M$3)-MAX(DATEVALUE($D1547),Base!M$2)+1&gt;=0,MIN(DATEVALUE($E1547),Base!M$3)-MAX(DATEVALUE($D1547),Base!M$2)+1,0),"")</f>
        <v/>
      </c>
      <c r="P1545" s="23" t="str">
        <f>IF(AND(($D1547)&lt;&gt;"",($E1547)&lt;&gt;""),IF(MIN(DATEVALUE($E1547),Base!N$3)-MAX(DATEVALUE($D1547),Base!N$2)+1&gt;=0,MIN(DATEVALUE($E1547),Base!N$3)-MAX(DATEVALUE($D1547),Base!N$2)+1,0),"")</f>
        <v/>
      </c>
      <c r="Q1545" s="23" t="str">
        <f>IF(AND(($D1547)&lt;&gt;"",($E1547)&lt;&gt;""),IF(MIN(DATEVALUE($E1547),Base!O$3)-MAX(DATEVALUE($D1547),Base!O$2)+1&gt;=0,MIN(DATEVALUE($E1547),Base!O$3)-MAX(DATEVALUE($D1547),Base!O$2)+1,0),"")</f>
        <v/>
      </c>
      <c r="R1545" s="23" t="str">
        <f>IF(AND(($D1547)&lt;&gt;"",($E1547)&lt;&gt;""),IF(MIN(DATEVALUE($E1547),Base!P$3)-MAX(DATEVALUE($D1547),Base!P$2)+1&gt;=0,MIN(DATEVALUE($E1547),Base!P$3)-MAX(DATEVALUE($D1547),Base!P$2)+1,0),"")</f>
        <v/>
      </c>
      <c r="S1545" s="23" t="str">
        <f>IF(AND(($D1547)&lt;&gt;"",($E1547)&lt;&gt;""),IF(MIN(DATEVALUE($E1547),Base!Q$3)-MAX(DATEVALUE($D1547),Base!Q$2)+1&gt;=0,MIN(DATEVALUE($E1547),Base!Q$3)-MAX(DATEVALUE($D1547),Base!Q$2)+1,0),"")</f>
        <v/>
      </c>
      <c r="T1545" s="23" t="str">
        <f>IF(AND(($D1547)&lt;&gt;"",($E1547)&lt;&gt;""),IF(MIN(DATEVALUE($E1547),Base!R$3)-MAX(DATEVALUE($D1547),Base!R$2)+1&gt;=0,MIN(DATEVALUE($E1547),Base!R$3)-MAX(DATEVALUE($D1547),Base!R$2)+1,0),"")</f>
        <v/>
      </c>
      <c r="U1545" s="23" t="str">
        <f>IF(AND(($D1547)&lt;&gt;"",($E1547)&lt;&gt;""),IF(MIN(DATEVALUE($E1547),Base!S$3)-MAX(DATEVALUE($D1547),Base!S$2)+1&gt;=0,MIN(DATEVALUE($E1547),Base!S$3)-MAX(DATEVALUE($D1547),Base!S$2)+1,0),"")</f>
        <v/>
      </c>
      <c r="V1545" s="23" t="str">
        <f>IF(AND(($D1547)&lt;&gt;"",($E1547)&lt;&gt;""),IF(MIN(DATEVALUE($E1547),Base!T$3)-MAX(DATEVALUE($D1547),Base!T$2)+1&gt;=0,MIN(DATEVALUE($E1547),Base!T$3)-MAX(DATEVALUE($D1547),Base!T$2)+1,0),"")</f>
        <v/>
      </c>
      <c r="W1545" s="23" t="str">
        <f>IF(AND(($D1547)&lt;&gt;"",($E1547)&lt;&gt;""),IF(MIN(DATEVALUE($E1547),Base!U$3)-MAX(DATEVALUE($D1547),Base!U$2)+1&gt;=0,MIN(DATEVALUE($E1547),Base!U$3)-MAX(DATEVALUE($D1547),Base!U$2)+1,0),"")</f>
        <v/>
      </c>
      <c r="X1545" s="23" t="str">
        <f>IF(AND(($D1547)&lt;&gt;"",($E1547)&lt;&gt;""),IF(MIN(DATEVALUE($E1547),Base!V$3)-MAX(DATEVALUE($D1547),Base!V$2)+1&gt;=0,MIN(DATEVALUE($E1547),Base!V$3)-MAX(DATEVALUE($D1547),Base!V$2)+1,0),"")</f>
        <v/>
      </c>
      <c r="Y1545" s="20" t="str">
        <f>IF(AND(M1545&lt;&gt;"",$H1541&lt;&gt;"",$F1541&lt;&gt;""),M1545*$H1541*$F1541,"")</f>
        <v/>
      </c>
      <c r="Z1545" s="20" t="str">
        <f>IF(AND(N1545&lt;&gt;"",$H1540&lt;&gt;"",$F1540&lt;&gt;""),N1545*$H1540*$F1540,"")</f>
        <v/>
      </c>
      <c r="AA1545" s="20" t="str">
        <f>IF(AND(O1545&lt;&gt;"",$H1540&lt;&gt;"",$F1540&lt;&gt;""),O1545*$H1540*$F1540,"")</f>
        <v/>
      </c>
      <c r="AB1545" s="20" t="str">
        <f>IF(AND(P1545&lt;&gt;"",$H1540&lt;&gt;"",$F1540&lt;&gt;""),P1545*$H1540*$F1540,"")</f>
        <v/>
      </c>
      <c r="AC1545" s="20" t="str">
        <f>IF(AND(Q1545&lt;&gt;"",$H1540&lt;&gt;"",$F1540&lt;&gt;""),Q1545*$H1540*$F1540,"")</f>
        <v/>
      </c>
      <c r="AD1545" s="20" t="str">
        <f>IF(AND(R1545&lt;&gt;"",$H1540&lt;&gt;"",$F1540&lt;&gt;""),R1545*$H1540*$F1540,"")</f>
        <v/>
      </c>
      <c r="AE1545" s="20" t="str">
        <f>IF(AND(S1545&lt;&gt;"",$H1540&lt;&gt;"",$F1540&lt;&gt;""),S1545*$H1540*$F1540,"")</f>
        <v/>
      </c>
      <c r="AF1545" s="20" t="str">
        <f>IF(AND(T1545&lt;&gt;"",$H1540&lt;&gt;"",$F1540&lt;&gt;""),T1545*$H1540*$F1540,"")</f>
        <v/>
      </c>
      <c r="AG1545" s="20" t="str">
        <f>IF(AND(U1545&lt;&gt;"",$H1540&lt;&gt;"",$F1540&lt;&gt;""),U1545*$H1540*$F1540,"")</f>
        <v/>
      </c>
      <c r="AH1545" s="20" t="str">
        <f>IF(AND(V1545&lt;&gt;"",$H1540&lt;&gt;"",$F1540&lt;&gt;""),V1545*$H1540*$F1540,"")</f>
        <v/>
      </c>
      <c r="AI1545" s="20" t="str">
        <f>IF(AND(W1545&lt;&gt;"",$H1540&lt;&gt;"",$F1540&lt;&gt;""),W1545*$H1540*$F1540,"")</f>
        <v/>
      </c>
      <c r="AJ1545" s="20" t="str">
        <f>IF(AND(X1545&lt;&gt;"",$H1540&lt;&gt;"",$F1540&lt;&gt;""),X1545*$H1540*$F1540,"")</f>
        <v/>
      </c>
    </row>
    <row r="1546" spans="1:36" ht="23.25" customHeight="1" x14ac:dyDescent="0.25">
      <c r="A1546" s="24"/>
      <c r="B1546" s="24"/>
      <c r="J1546" s="20" t="str">
        <f t="shared" si="65"/>
        <v/>
      </c>
      <c r="K1546" s="20" t="str">
        <f t="shared" si="66"/>
        <v/>
      </c>
      <c r="L1546" s="20" t="str">
        <f>IF(D1541&lt;&gt;"",MONTH(D1541),"")</f>
        <v/>
      </c>
      <c r="M1546" s="23" t="str">
        <f>IF(AND(($D1548)&lt;&gt;"",($E1548)&lt;&gt;""),IF(MIN(DATEVALUE($E1548),Base!K$3)-MAX(DATEVALUE($D1548),Base!K$2)+1&gt;=0,MIN(DATEVALUE($E1548),Base!K$3)-MAX(DATEVALUE($D1548),Base!K$2)+1,0),"")</f>
        <v/>
      </c>
      <c r="N1546" s="23" t="str">
        <f>IF(AND(($D1548)&lt;&gt;"",($E1548)&lt;&gt;""),IF(MIN(DATEVALUE($E1548),Base!L$3)-MAX(DATEVALUE($D1548),Base!L$2)+1&gt;=0,MIN(DATEVALUE($E1548),Base!L$3)-MAX(DATEVALUE($D1548),Base!L$2)+1,0),"")</f>
        <v/>
      </c>
      <c r="O1546" s="23" t="str">
        <f>IF(AND(($D1548)&lt;&gt;"",($E1548)&lt;&gt;""),IF(MIN(DATEVALUE($E1548),Base!M$3)-MAX(DATEVALUE($D1548),Base!M$2)+1&gt;=0,MIN(DATEVALUE($E1548),Base!M$3)-MAX(DATEVALUE($D1548),Base!M$2)+1,0),"")</f>
        <v/>
      </c>
      <c r="P1546" s="23" t="str">
        <f>IF(AND(($D1548)&lt;&gt;"",($E1548)&lt;&gt;""),IF(MIN(DATEVALUE($E1548),Base!N$3)-MAX(DATEVALUE($D1548),Base!N$2)+1&gt;=0,MIN(DATEVALUE($E1548),Base!N$3)-MAX(DATEVALUE($D1548),Base!N$2)+1,0),"")</f>
        <v/>
      </c>
      <c r="Q1546" s="23" t="str">
        <f>IF(AND(($D1548)&lt;&gt;"",($E1548)&lt;&gt;""),IF(MIN(DATEVALUE($E1548),Base!O$3)-MAX(DATEVALUE($D1548),Base!O$2)+1&gt;=0,MIN(DATEVALUE($E1548),Base!O$3)-MAX(DATEVALUE($D1548),Base!O$2)+1,0),"")</f>
        <v/>
      </c>
      <c r="R1546" s="23" t="str">
        <f>IF(AND(($D1548)&lt;&gt;"",($E1548)&lt;&gt;""),IF(MIN(DATEVALUE($E1548),Base!P$3)-MAX(DATEVALUE($D1548),Base!P$2)+1&gt;=0,MIN(DATEVALUE($E1548),Base!P$3)-MAX(DATEVALUE($D1548),Base!P$2)+1,0),"")</f>
        <v/>
      </c>
      <c r="S1546" s="23" t="str">
        <f>IF(AND(($D1548)&lt;&gt;"",($E1548)&lt;&gt;""),IF(MIN(DATEVALUE($E1548),Base!Q$3)-MAX(DATEVALUE($D1548),Base!Q$2)+1&gt;=0,MIN(DATEVALUE($E1548),Base!Q$3)-MAX(DATEVALUE($D1548),Base!Q$2)+1,0),"")</f>
        <v/>
      </c>
      <c r="T1546" s="23" t="str">
        <f>IF(AND(($D1548)&lt;&gt;"",($E1548)&lt;&gt;""),IF(MIN(DATEVALUE($E1548),Base!R$3)-MAX(DATEVALUE($D1548),Base!R$2)+1&gt;=0,MIN(DATEVALUE($E1548),Base!R$3)-MAX(DATEVALUE($D1548),Base!R$2)+1,0),"")</f>
        <v/>
      </c>
      <c r="U1546" s="23" t="str">
        <f>IF(AND(($D1548)&lt;&gt;"",($E1548)&lt;&gt;""),IF(MIN(DATEVALUE($E1548),Base!S$3)-MAX(DATEVALUE($D1548),Base!S$2)+1&gt;=0,MIN(DATEVALUE($E1548),Base!S$3)-MAX(DATEVALUE($D1548),Base!S$2)+1,0),"")</f>
        <v/>
      </c>
      <c r="V1546" s="23" t="str">
        <f>IF(AND(($D1548)&lt;&gt;"",($E1548)&lt;&gt;""),IF(MIN(DATEVALUE($E1548),Base!T$3)-MAX(DATEVALUE($D1548),Base!T$2)+1&gt;=0,MIN(DATEVALUE($E1548),Base!T$3)-MAX(DATEVALUE($D1548),Base!T$2)+1,0),"")</f>
        <v/>
      </c>
      <c r="W1546" s="23" t="str">
        <f>IF(AND(($D1548)&lt;&gt;"",($E1548)&lt;&gt;""),IF(MIN(DATEVALUE($E1548),Base!U$3)-MAX(DATEVALUE($D1548),Base!U$2)+1&gt;=0,MIN(DATEVALUE($E1548),Base!U$3)-MAX(DATEVALUE($D1548),Base!U$2)+1,0),"")</f>
        <v/>
      </c>
      <c r="X1546" s="23" t="str">
        <f>IF(AND(($D1548)&lt;&gt;"",($E1548)&lt;&gt;""),IF(MIN(DATEVALUE($E1548),Base!V$3)-MAX(DATEVALUE($D1548),Base!V$2)+1&gt;=0,MIN(DATEVALUE($E1548),Base!V$3)-MAX(DATEVALUE($D1548),Base!V$2)+1,0),"")</f>
        <v/>
      </c>
      <c r="Y1546" s="20" t="str">
        <f>IF(AND(M1546&lt;&gt;"",$H1542&lt;&gt;"",$F1542&lt;&gt;""),M1546*$H1542*$F1542,"")</f>
        <v/>
      </c>
      <c r="Z1546" s="20" t="str">
        <f>IF(AND(N1546&lt;&gt;"",$H1541&lt;&gt;"",$F1541&lt;&gt;""),N1546*$H1541*$F1541,"")</f>
        <v/>
      </c>
      <c r="AA1546" s="20" t="str">
        <f>IF(AND(O1546&lt;&gt;"",$H1541&lt;&gt;"",$F1541&lt;&gt;""),O1546*$H1541*$F1541,"")</f>
        <v/>
      </c>
      <c r="AB1546" s="20" t="str">
        <f>IF(AND(P1546&lt;&gt;"",$H1541&lt;&gt;"",$F1541&lt;&gt;""),P1546*$H1541*$F1541,"")</f>
        <v/>
      </c>
      <c r="AC1546" s="20" t="str">
        <f>IF(AND(Q1546&lt;&gt;"",$H1541&lt;&gt;"",$F1541&lt;&gt;""),Q1546*$H1541*$F1541,"")</f>
        <v/>
      </c>
      <c r="AD1546" s="20" t="str">
        <f>IF(AND(R1546&lt;&gt;"",$H1541&lt;&gt;"",$F1541&lt;&gt;""),R1546*$H1541*$F1541,"")</f>
        <v/>
      </c>
      <c r="AE1546" s="20" t="str">
        <f>IF(AND(S1546&lt;&gt;"",$H1541&lt;&gt;"",$F1541&lt;&gt;""),S1546*$H1541*$F1541,"")</f>
        <v/>
      </c>
      <c r="AF1546" s="20" t="str">
        <f>IF(AND(T1546&lt;&gt;"",$H1541&lt;&gt;"",$F1541&lt;&gt;""),T1546*$H1541*$F1541,"")</f>
        <v/>
      </c>
      <c r="AG1546" s="20" t="str">
        <f>IF(AND(U1546&lt;&gt;"",$H1541&lt;&gt;"",$F1541&lt;&gt;""),U1546*$H1541*$F1541,"")</f>
        <v/>
      </c>
      <c r="AH1546" s="20" t="str">
        <f>IF(AND(V1546&lt;&gt;"",$H1541&lt;&gt;"",$F1541&lt;&gt;""),V1546*$H1541*$F1541,"")</f>
        <v/>
      </c>
      <c r="AI1546" s="20" t="str">
        <f>IF(AND(W1546&lt;&gt;"",$H1541&lt;&gt;"",$F1541&lt;&gt;""),W1546*$H1541*$F1541,"")</f>
        <v/>
      </c>
      <c r="AJ1546" s="20" t="str">
        <f>IF(AND(X1546&lt;&gt;"",$H1541&lt;&gt;"",$F1541&lt;&gt;""),X1546*$H1541*$F1541,"")</f>
        <v/>
      </c>
    </row>
    <row r="1547" spans="1:36" ht="23.25" customHeight="1" x14ac:dyDescent="0.25">
      <c r="A1547" s="24"/>
      <c r="B1547" s="24"/>
      <c r="J1547" s="20" t="str">
        <f t="shared" si="65"/>
        <v/>
      </c>
      <c r="K1547" s="20" t="str">
        <f t="shared" si="66"/>
        <v/>
      </c>
      <c r="L1547" s="20" t="str">
        <f>IF(D1542&lt;&gt;"",MONTH(D1542),"")</f>
        <v/>
      </c>
      <c r="M1547" s="23" t="str">
        <f>IF(AND(($D1549)&lt;&gt;"",($E1549)&lt;&gt;""),IF(MIN(DATEVALUE($E1549),Base!K$3)-MAX(DATEVALUE($D1549),Base!K$2)+1&gt;=0,MIN(DATEVALUE($E1549),Base!K$3)-MAX(DATEVALUE($D1549),Base!K$2)+1,0),"")</f>
        <v/>
      </c>
      <c r="N1547" s="23" t="str">
        <f>IF(AND(($D1549)&lt;&gt;"",($E1549)&lt;&gt;""),IF(MIN(DATEVALUE($E1549),Base!L$3)-MAX(DATEVALUE($D1549),Base!L$2)+1&gt;=0,MIN(DATEVALUE($E1549),Base!L$3)-MAX(DATEVALUE($D1549),Base!L$2)+1,0),"")</f>
        <v/>
      </c>
      <c r="O1547" s="23" t="str">
        <f>IF(AND(($D1549)&lt;&gt;"",($E1549)&lt;&gt;""),IF(MIN(DATEVALUE($E1549),Base!M$3)-MAX(DATEVALUE($D1549),Base!M$2)+1&gt;=0,MIN(DATEVALUE($E1549),Base!M$3)-MAX(DATEVALUE($D1549),Base!M$2)+1,0),"")</f>
        <v/>
      </c>
      <c r="P1547" s="23" t="str">
        <f>IF(AND(($D1549)&lt;&gt;"",($E1549)&lt;&gt;""),IF(MIN(DATEVALUE($E1549),Base!N$3)-MAX(DATEVALUE($D1549),Base!N$2)+1&gt;=0,MIN(DATEVALUE($E1549),Base!N$3)-MAX(DATEVALUE($D1549),Base!N$2)+1,0),"")</f>
        <v/>
      </c>
      <c r="Q1547" s="23" t="str">
        <f>IF(AND(($D1549)&lt;&gt;"",($E1549)&lt;&gt;""),IF(MIN(DATEVALUE($E1549),Base!O$3)-MAX(DATEVALUE($D1549),Base!O$2)+1&gt;=0,MIN(DATEVALUE($E1549),Base!O$3)-MAX(DATEVALUE($D1549),Base!O$2)+1,0),"")</f>
        <v/>
      </c>
      <c r="R1547" s="23" t="str">
        <f>IF(AND(($D1549)&lt;&gt;"",($E1549)&lt;&gt;""),IF(MIN(DATEVALUE($E1549),Base!P$3)-MAX(DATEVALUE($D1549),Base!P$2)+1&gt;=0,MIN(DATEVALUE($E1549),Base!P$3)-MAX(DATEVALUE($D1549),Base!P$2)+1,0),"")</f>
        <v/>
      </c>
      <c r="S1547" s="23" t="str">
        <f>IF(AND(($D1549)&lt;&gt;"",($E1549)&lt;&gt;""),IF(MIN(DATEVALUE($E1549),Base!Q$3)-MAX(DATEVALUE($D1549),Base!Q$2)+1&gt;=0,MIN(DATEVALUE($E1549),Base!Q$3)-MAX(DATEVALUE($D1549),Base!Q$2)+1,0),"")</f>
        <v/>
      </c>
      <c r="T1547" s="23" t="str">
        <f>IF(AND(($D1549)&lt;&gt;"",($E1549)&lt;&gt;""),IF(MIN(DATEVALUE($E1549),Base!R$3)-MAX(DATEVALUE($D1549),Base!R$2)+1&gt;=0,MIN(DATEVALUE($E1549),Base!R$3)-MAX(DATEVALUE($D1549),Base!R$2)+1,0),"")</f>
        <v/>
      </c>
      <c r="U1547" s="23" t="str">
        <f>IF(AND(($D1549)&lt;&gt;"",($E1549)&lt;&gt;""),IF(MIN(DATEVALUE($E1549),Base!S$3)-MAX(DATEVALUE($D1549),Base!S$2)+1&gt;=0,MIN(DATEVALUE($E1549),Base!S$3)-MAX(DATEVALUE($D1549),Base!S$2)+1,0),"")</f>
        <v/>
      </c>
      <c r="V1547" s="23" t="str">
        <f>IF(AND(($D1549)&lt;&gt;"",($E1549)&lt;&gt;""),IF(MIN(DATEVALUE($E1549),Base!T$3)-MAX(DATEVALUE($D1549),Base!T$2)+1&gt;=0,MIN(DATEVALUE($E1549),Base!T$3)-MAX(DATEVALUE($D1549),Base!T$2)+1,0),"")</f>
        <v/>
      </c>
      <c r="W1547" s="23" t="str">
        <f>IF(AND(($D1549)&lt;&gt;"",($E1549)&lt;&gt;""),IF(MIN(DATEVALUE($E1549),Base!U$3)-MAX(DATEVALUE($D1549),Base!U$2)+1&gt;=0,MIN(DATEVALUE($E1549),Base!U$3)-MAX(DATEVALUE($D1549),Base!U$2)+1,0),"")</f>
        <v/>
      </c>
      <c r="X1547" s="23" t="str">
        <f>IF(AND(($D1549)&lt;&gt;"",($E1549)&lt;&gt;""),IF(MIN(DATEVALUE($E1549),Base!V$3)-MAX(DATEVALUE($D1549),Base!V$2)+1&gt;=0,MIN(DATEVALUE($E1549),Base!V$3)-MAX(DATEVALUE($D1549),Base!V$2)+1,0),"")</f>
        <v/>
      </c>
      <c r="Y1547" s="20" t="str">
        <f>IF(AND(M1547&lt;&gt;"",$H1543&lt;&gt;"",$F1543&lt;&gt;""),M1547*$H1543*$F1543,"")</f>
        <v/>
      </c>
      <c r="Z1547" s="20" t="str">
        <f>IF(AND(N1547&lt;&gt;"",$H1542&lt;&gt;"",$F1542&lt;&gt;""),N1547*$H1542*$F1542,"")</f>
        <v/>
      </c>
      <c r="AA1547" s="20" t="str">
        <f>IF(AND(O1547&lt;&gt;"",$H1542&lt;&gt;"",$F1542&lt;&gt;""),O1547*$H1542*$F1542,"")</f>
        <v/>
      </c>
      <c r="AB1547" s="20" t="str">
        <f>IF(AND(P1547&lt;&gt;"",$H1542&lt;&gt;"",$F1542&lt;&gt;""),P1547*$H1542*$F1542,"")</f>
        <v/>
      </c>
      <c r="AC1547" s="20" t="str">
        <f>IF(AND(Q1547&lt;&gt;"",$H1542&lt;&gt;"",$F1542&lt;&gt;""),Q1547*$H1542*$F1542,"")</f>
        <v/>
      </c>
      <c r="AD1547" s="20" t="str">
        <f>IF(AND(R1547&lt;&gt;"",$H1542&lt;&gt;"",$F1542&lt;&gt;""),R1547*$H1542*$F1542,"")</f>
        <v/>
      </c>
      <c r="AE1547" s="20" t="str">
        <f>IF(AND(S1547&lt;&gt;"",$H1542&lt;&gt;"",$F1542&lt;&gt;""),S1547*$H1542*$F1542,"")</f>
        <v/>
      </c>
      <c r="AF1547" s="20" t="str">
        <f>IF(AND(T1547&lt;&gt;"",$H1542&lt;&gt;"",$F1542&lt;&gt;""),T1547*$H1542*$F1542,"")</f>
        <v/>
      </c>
      <c r="AG1547" s="20" t="str">
        <f>IF(AND(U1547&lt;&gt;"",$H1542&lt;&gt;"",$F1542&lt;&gt;""),U1547*$H1542*$F1542,"")</f>
        <v/>
      </c>
      <c r="AH1547" s="20" t="str">
        <f>IF(AND(V1547&lt;&gt;"",$H1542&lt;&gt;"",$F1542&lt;&gt;""),V1547*$H1542*$F1542,"")</f>
        <v/>
      </c>
      <c r="AI1547" s="20" t="str">
        <f>IF(AND(W1547&lt;&gt;"",$H1542&lt;&gt;"",$F1542&lt;&gt;""),W1547*$H1542*$F1542,"")</f>
        <v/>
      </c>
      <c r="AJ1547" s="20" t="str">
        <f>IF(AND(X1547&lt;&gt;"",$H1542&lt;&gt;"",$F1542&lt;&gt;""),X1547*$H1542*$F1542,"")</f>
        <v/>
      </c>
    </row>
    <row r="1548" spans="1:36" ht="23.25" customHeight="1" x14ac:dyDescent="0.25">
      <c r="A1548" s="24"/>
      <c r="B1548" s="24"/>
      <c r="J1548" s="20" t="str">
        <f t="shared" si="65"/>
        <v/>
      </c>
      <c r="K1548" s="20" t="str">
        <f t="shared" si="66"/>
        <v/>
      </c>
      <c r="L1548" s="20" t="str">
        <f>IF(D1543&lt;&gt;"",MONTH(D1543),"")</f>
        <v/>
      </c>
      <c r="M1548" s="23" t="str">
        <f>IF(AND(($D1550)&lt;&gt;"",($E1550)&lt;&gt;""),IF(MIN(DATEVALUE($E1550),Base!K$3)-MAX(DATEVALUE($D1550),Base!K$2)+1&gt;=0,MIN(DATEVALUE($E1550),Base!K$3)-MAX(DATEVALUE($D1550),Base!K$2)+1,0),"")</f>
        <v/>
      </c>
      <c r="N1548" s="23" t="str">
        <f>IF(AND(($D1550)&lt;&gt;"",($E1550)&lt;&gt;""),IF(MIN(DATEVALUE($E1550),Base!L$3)-MAX(DATEVALUE($D1550),Base!L$2)+1&gt;=0,MIN(DATEVALUE($E1550),Base!L$3)-MAX(DATEVALUE($D1550),Base!L$2)+1,0),"")</f>
        <v/>
      </c>
      <c r="O1548" s="23" t="str">
        <f>IF(AND(($D1550)&lt;&gt;"",($E1550)&lt;&gt;""),IF(MIN(DATEVALUE($E1550),Base!M$3)-MAX(DATEVALUE($D1550),Base!M$2)+1&gt;=0,MIN(DATEVALUE($E1550),Base!M$3)-MAX(DATEVALUE($D1550),Base!M$2)+1,0),"")</f>
        <v/>
      </c>
      <c r="P1548" s="23" t="str">
        <f>IF(AND(($D1550)&lt;&gt;"",($E1550)&lt;&gt;""),IF(MIN(DATEVALUE($E1550),Base!N$3)-MAX(DATEVALUE($D1550),Base!N$2)+1&gt;=0,MIN(DATEVALUE($E1550),Base!N$3)-MAX(DATEVALUE($D1550),Base!N$2)+1,0),"")</f>
        <v/>
      </c>
      <c r="Q1548" s="23" t="str">
        <f>IF(AND(($D1550)&lt;&gt;"",($E1550)&lt;&gt;""),IF(MIN(DATEVALUE($E1550),Base!O$3)-MAX(DATEVALUE($D1550),Base!O$2)+1&gt;=0,MIN(DATEVALUE($E1550),Base!O$3)-MAX(DATEVALUE($D1550),Base!O$2)+1,0),"")</f>
        <v/>
      </c>
      <c r="R1548" s="23" t="str">
        <f>IF(AND(($D1550)&lt;&gt;"",($E1550)&lt;&gt;""),IF(MIN(DATEVALUE($E1550),Base!P$3)-MAX(DATEVALUE($D1550),Base!P$2)+1&gt;=0,MIN(DATEVALUE($E1550),Base!P$3)-MAX(DATEVALUE($D1550),Base!P$2)+1,0),"")</f>
        <v/>
      </c>
      <c r="S1548" s="23" t="str">
        <f>IF(AND(($D1550)&lt;&gt;"",($E1550)&lt;&gt;""),IF(MIN(DATEVALUE($E1550),Base!Q$3)-MAX(DATEVALUE($D1550),Base!Q$2)+1&gt;=0,MIN(DATEVALUE($E1550),Base!Q$3)-MAX(DATEVALUE($D1550),Base!Q$2)+1,0),"")</f>
        <v/>
      </c>
      <c r="T1548" s="23" t="str">
        <f>IF(AND(($D1550)&lt;&gt;"",($E1550)&lt;&gt;""),IF(MIN(DATEVALUE($E1550),Base!R$3)-MAX(DATEVALUE($D1550),Base!R$2)+1&gt;=0,MIN(DATEVALUE($E1550),Base!R$3)-MAX(DATEVALUE($D1550),Base!R$2)+1,0),"")</f>
        <v/>
      </c>
      <c r="U1548" s="23" t="str">
        <f>IF(AND(($D1550)&lt;&gt;"",($E1550)&lt;&gt;""),IF(MIN(DATEVALUE($E1550),Base!S$3)-MAX(DATEVALUE($D1550),Base!S$2)+1&gt;=0,MIN(DATEVALUE($E1550),Base!S$3)-MAX(DATEVALUE($D1550),Base!S$2)+1,0),"")</f>
        <v/>
      </c>
      <c r="V1548" s="23" t="str">
        <f>IF(AND(($D1550)&lt;&gt;"",($E1550)&lt;&gt;""),IF(MIN(DATEVALUE($E1550),Base!T$3)-MAX(DATEVALUE($D1550),Base!T$2)+1&gt;=0,MIN(DATEVALUE($E1550),Base!T$3)-MAX(DATEVALUE($D1550),Base!T$2)+1,0),"")</f>
        <v/>
      </c>
      <c r="W1548" s="23" t="str">
        <f>IF(AND(($D1550)&lt;&gt;"",($E1550)&lt;&gt;""),IF(MIN(DATEVALUE($E1550),Base!U$3)-MAX(DATEVALUE($D1550),Base!U$2)+1&gt;=0,MIN(DATEVALUE($E1550),Base!U$3)-MAX(DATEVALUE($D1550),Base!U$2)+1,0),"")</f>
        <v/>
      </c>
      <c r="X1548" s="23" t="str">
        <f>IF(AND(($D1550)&lt;&gt;"",($E1550)&lt;&gt;""),IF(MIN(DATEVALUE($E1550),Base!V$3)-MAX(DATEVALUE($D1550),Base!V$2)+1&gt;=0,MIN(DATEVALUE($E1550),Base!V$3)-MAX(DATEVALUE($D1550),Base!V$2)+1,0),"")</f>
        <v/>
      </c>
      <c r="Y1548" s="20" t="str">
        <f>IF(AND(M1548&lt;&gt;"",$H1544&lt;&gt;"",$F1544&lt;&gt;""),M1548*$H1544*$F1544,"")</f>
        <v/>
      </c>
      <c r="Z1548" s="20" t="str">
        <f>IF(AND(N1548&lt;&gt;"",$H1543&lt;&gt;"",$F1543&lt;&gt;""),N1548*$H1543*$F1543,"")</f>
        <v/>
      </c>
      <c r="AA1548" s="20" t="str">
        <f>IF(AND(O1548&lt;&gt;"",$H1543&lt;&gt;"",$F1543&lt;&gt;""),O1548*$H1543*$F1543,"")</f>
        <v/>
      </c>
      <c r="AB1548" s="20" t="str">
        <f>IF(AND(P1548&lt;&gt;"",$H1543&lt;&gt;"",$F1543&lt;&gt;""),P1548*$H1543*$F1543,"")</f>
        <v/>
      </c>
      <c r="AC1548" s="20" t="str">
        <f>IF(AND(Q1548&lt;&gt;"",$H1543&lt;&gt;"",$F1543&lt;&gt;""),Q1548*$H1543*$F1543,"")</f>
        <v/>
      </c>
      <c r="AD1548" s="20" t="str">
        <f>IF(AND(R1548&lt;&gt;"",$H1543&lt;&gt;"",$F1543&lt;&gt;""),R1548*$H1543*$F1543,"")</f>
        <v/>
      </c>
      <c r="AE1548" s="20" t="str">
        <f>IF(AND(S1548&lt;&gt;"",$H1543&lt;&gt;"",$F1543&lt;&gt;""),S1548*$H1543*$F1543,"")</f>
        <v/>
      </c>
      <c r="AF1548" s="20" t="str">
        <f>IF(AND(T1548&lt;&gt;"",$H1543&lt;&gt;"",$F1543&lt;&gt;""),T1548*$H1543*$F1543,"")</f>
        <v/>
      </c>
      <c r="AG1548" s="20" t="str">
        <f>IF(AND(U1548&lt;&gt;"",$H1543&lt;&gt;"",$F1543&lt;&gt;""),U1548*$H1543*$F1543,"")</f>
        <v/>
      </c>
      <c r="AH1548" s="20" t="str">
        <f>IF(AND(V1548&lt;&gt;"",$H1543&lt;&gt;"",$F1543&lt;&gt;""),V1548*$H1543*$F1543,"")</f>
        <v/>
      </c>
      <c r="AI1548" s="20" t="str">
        <f>IF(AND(W1548&lt;&gt;"",$H1543&lt;&gt;"",$F1543&lt;&gt;""),W1548*$H1543*$F1543,"")</f>
        <v/>
      </c>
      <c r="AJ1548" s="20" t="str">
        <f>IF(AND(X1548&lt;&gt;"",$H1543&lt;&gt;"",$F1543&lt;&gt;""),X1548*$H1543*$F1543,"")</f>
        <v/>
      </c>
    </row>
    <row r="1549" spans="1:36" ht="23.25" customHeight="1" x14ac:dyDescent="0.25">
      <c r="A1549" s="24"/>
      <c r="B1549" s="24"/>
      <c r="J1549" s="20" t="str">
        <f t="shared" si="65"/>
        <v/>
      </c>
      <c r="K1549" s="20" t="str">
        <f t="shared" si="66"/>
        <v/>
      </c>
      <c r="L1549" s="20" t="str">
        <f>IF(D1544&lt;&gt;"",MONTH(D1544),"")</f>
        <v/>
      </c>
      <c r="M1549" s="23" t="str">
        <f>IF(AND(($D1551)&lt;&gt;"",($E1551)&lt;&gt;""),IF(MIN(DATEVALUE($E1551),Base!K$3)-MAX(DATEVALUE($D1551),Base!K$2)+1&gt;=0,MIN(DATEVALUE($E1551),Base!K$3)-MAX(DATEVALUE($D1551),Base!K$2)+1,0),"")</f>
        <v/>
      </c>
      <c r="N1549" s="23" t="str">
        <f>IF(AND(($D1551)&lt;&gt;"",($E1551)&lt;&gt;""),IF(MIN(DATEVALUE($E1551),Base!L$3)-MAX(DATEVALUE($D1551),Base!L$2)+1&gt;=0,MIN(DATEVALUE($E1551),Base!L$3)-MAX(DATEVALUE($D1551),Base!L$2)+1,0),"")</f>
        <v/>
      </c>
      <c r="O1549" s="23" t="str">
        <f>IF(AND(($D1551)&lt;&gt;"",($E1551)&lt;&gt;""),IF(MIN(DATEVALUE($E1551),Base!M$3)-MAX(DATEVALUE($D1551),Base!M$2)+1&gt;=0,MIN(DATEVALUE($E1551),Base!M$3)-MAX(DATEVALUE($D1551),Base!M$2)+1,0),"")</f>
        <v/>
      </c>
      <c r="P1549" s="23" t="str">
        <f>IF(AND(($D1551)&lt;&gt;"",($E1551)&lt;&gt;""),IF(MIN(DATEVALUE($E1551),Base!N$3)-MAX(DATEVALUE($D1551),Base!N$2)+1&gt;=0,MIN(DATEVALUE($E1551),Base!N$3)-MAX(DATEVALUE($D1551),Base!N$2)+1,0),"")</f>
        <v/>
      </c>
      <c r="Q1549" s="23" t="str">
        <f>IF(AND(($D1551)&lt;&gt;"",($E1551)&lt;&gt;""),IF(MIN(DATEVALUE($E1551),Base!O$3)-MAX(DATEVALUE($D1551),Base!O$2)+1&gt;=0,MIN(DATEVALUE($E1551),Base!O$3)-MAX(DATEVALUE($D1551),Base!O$2)+1,0),"")</f>
        <v/>
      </c>
      <c r="R1549" s="23" t="str">
        <f>IF(AND(($D1551)&lt;&gt;"",($E1551)&lt;&gt;""),IF(MIN(DATEVALUE($E1551),Base!P$3)-MAX(DATEVALUE($D1551),Base!P$2)+1&gt;=0,MIN(DATEVALUE($E1551),Base!P$3)-MAX(DATEVALUE($D1551),Base!P$2)+1,0),"")</f>
        <v/>
      </c>
      <c r="S1549" s="23" t="str">
        <f>IF(AND(($D1551)&lt;&gt;"",($E1551)&lt;&gt;""),IF(MIN(DATEVALUE($E1551),Base!Q$3)-MAX(DATEVALUE($D1551),Base!Q$2)+1&gt;=0,MIN(DATEVALUE($E1551),Base!Q$3)-MAX(DATEVALUE($D1551),Base!Q$2)+1,0),"")</f>
        <v/>
      </c>
      <c r="T1549" s="23" t="str">
        <f>IF(AND(($D1551)&lt;&gt;"",($E1551)&lt;&gt;""),IF(MIN(DATEVALUE($E1551),Base!R$3)-MAX(DATEVALUE($D1551),Base!R$2)+1&gt;=0,MIN(DATEVALUE($E1551),Base!R$3)-MAX(DATEVALUE($D1551),Base!R$2)+1,0),"")</f>
        <v/>
      </c>
      <c r="U1549" s="23" t="str">
        <f>IF(AND(($D1551)&lt;&gt;"",($E1551)&lt;&gt;""),IF(MIN(DATEVALUE($E1551),Base!S$3)-MAX(DATEVALUE($D1551),Base!S$2)+1&gt;=0,MIN(DATEVALUE($E1551),Base!S$3)-MAX(DATEVALUE($D1551),Base!S$2)+1,0),"")</f>
        <v/>
      </c>
      <c r="V1549" s="23" t="str">
        <f>IF(AND(($D1551)&lt;&gt;"",($E1551)&lt;&gt;""),IF(MIN(DATEVALUE($E1551),Base!T$3)-MAX(DATEVALUE($D1551),Base!T$2)+1&gt;=0,MIN(DATEVALUE($E1551),Base!T$3)-MAX(DATEVALUE($D1551),Base!T$2)+1,0),"")</f>
        <v/>
      </c>
      <c r="W1549" s="23" t="str">
        <f>IF(AND(($D1551)&lt;&gt;"",($E1551)&lt;&gt;""),IF(MIN(DATEVALUE($E1551),Base!U$3)-MAX(DATEVALUE($D1551),Base!U$2)+1&gt;=0,MIN(DATEVALUE($E1551),Base!U$3)-MAX(DATEVALUE($D1551),Base!U$2)+1,0),"")</f>
        <v/>
      </c>
      <c r="X1549" s="23" t="str">
        <f>IF(AND(($D1551)&lt;&gt;"",($E1551)&lt;&gt;""),IF(MIN(DATEVALUE($E1551),Base!V$3)-MAX(DATEVALUE($D1551),Base!V$2)+1&gt;=0,MIN(DATEVALUE($E1551),Base!V$3)-MAX(DATEVALUE($D1551),Base!V$2)+1,0),"")</f>
        <v/>
      </c>
      <c r="Y1549" s="20" t="str">
        <f>IF(AND(M1549&lt;&gt;"",$H1545&lt;&gt;"",$F1545&lt;&gt;""),M1549*$H1545*$F1545,"")</f>
        <v/>
      </c>
      <c r="Z1549" s="20" t="str">
        <f>IF(AND(N1549&lt;&gt;"",$H1544&lt;&gt;"",$F1544&lt;&gt;""),N1549*$H1544*$F1544,"")</f>
        <v/>
      </c>
      <c r="AA1549" s="20" t="str">
        <f>IF(AND(O1549&lt;&gt;"",$H1544&lt;&gt;"",$F1544&lt;&gt;""),O1549*$H1544*$F1544,"")</f>
        <v/>
      </c>
      <c r="AB1549" s="20" t="str">
        <f>IF(AND(P1549&lt;&gt;"",$H1544&lt;&gt;"",$F1544&lt;&gt;""),P1549*$H1544*$F1544,"")</f>
        <v/>
      </c>
      <c r="AC1549" s="20" t="str">
        <f>IF(AND(Q1549&lt;&gt;"",$H1544&lt;&gt;"",$F1544&lt;&gt;""),Q1549*$H1544*$F1544,"")</f>
        <v/>
      </c>
      <c r="AD1549" s="20" t="str">
        <f>IF(AND(R1549&lt;&gt;"",$H1544&lt;&gt;"",$F1544&lt;&gt;""),R1549*$H1544*$F1544,"")</f>
        <v/>
      </c>
      <c r="AE1549" s="20" t="str">
        <f>IF(AND(S1549&lt;&gt;"",$H1544&lt;&gt;"",$F1544&lt;&gt;""),S1549*$H1544*$F1544,"")</f>
        <v/>
      </c>
      <c r="AF1549" s="20" t="str">
        <f>IF(AND(T1549&lt;&gt;"",$H1544&lt;&gt;"",$F1544&lt;&gt;""),T1549*$H1544*$F1544,"")</f>
        <v/>
      </c>
      <c r="AG1549" s="20" t="str">
        <f>IF(AND(U1549&lt;&gt;"",$H1544&lt;&gt;"",$F1544&lt;&gt;""),U1549*$H1544*$F1544,"")</f>
        <v/>
      </c>
      <c r="AH1549" s="20" t="str">
        <f>IF(AND(V1549&lt;&gt;"",$H1544&lt;&gt;"",$F1544&lt;&gt;""),V1549*$H1544*$F1544,"")</f>
        <v/>
      </c>
      <c r="AI1549" s="20" t="str">
        <f>IF(AND(W1549&lt;&gt;"",$H1544&lt;&gt;"",$F1544&lt;&gt;""),W1549*$H1544*$F1544,"")</f>
        <v/>
      </c>
      <c r="AJ1549" s="20" t="str">
        <f>IF(AND(X1549&lt;&gt;"",$H1544&lt;&gt;"",$F1544&lt;&gt;""),X1549*$H1544*$F1544,"")</f>
        <v/>
      </c>
    </row>
    <row r="1550" spans="1:36" ht="23.25" customHeight="1" x14ac:dyDescent="0.25">
      <c r="A1550" s="24"/>
      <c r="B1550" s="24"/>
      <c r="J1550" s="20" t="str">
        <f t="shared" si="65"/>
        <v/>
      </c>
      <c r="K1550" s="20" t="str">
        <f t="shared" si="66"/>
        <v/>
      </c>
      <c r="L1550" s="20" t="str">
        <f>IF(D1545&lt;&gt;"",MONTH(D1545),"")</f>
        <v/>
      </c>
      <c r="M1550" s="23" t="str">
        <f>IF(AND(($D1552)&lt;&gt;"",($E1552)&lt;&gt;""),IF(MIN(DATEVALUE($E1552),Base!K$3)-MAX(DATEVALUE($D1552),Base!K$2)+1&gt;=0,MIN(DATEVALUE($E1552),Base!K$3)-MAX(DATEVALUE($D1552),Base!K$2)+1,0),"")</f>
        <v/>
      </c>
      <c r="N1550" s="23" t="str">
        <f>IF(AND(($D1552)&lt;&gt;"",($E1552)&lt;&gt;""),IF(MIN(DATEVALUE($E1552),Base!L$3)-MAX(DATEVALUE($D1552),Base!L$2)+1&gt;=0,MIN(DATEVALUE($E1552),Base!L$3)-MAX(DATEVALUE($D1552),Base!L$2)+1,0),"")</f>
        <v/>
      </c>
      <c r="O1550" s="23" t="str">
        <f>IF(AND(($D1552)&lt;&gt;"",($E1552)&lt;&gt;""),IF(MIN(DATEVALUE($E1552),Base!M$3)-MAX(DATEVALUE($D1552),Base!M$2)+1&gt;=0,MIN(DATEVALUE($E1552),Base!M$3)-MAX(DATEVALUE($D1552),Base!M$2)+1,0),"")</f>
        <v/>
      </c>
      <c r="P1550" s="23" t="str">
        <f>IF(AND(($D1552)&lt;&gt;"",($E1552)&lt;&gt;""),IF(MIN(DATEVALUE($E1552),Base!N$3)-MAX(DATEVALUE($D1552),Base!N$2)+1&gt;=0,MIN(DATEVALUE($E1552),Base!N$3)-MAX(DATEVALUE($D1552),Base!N$2)+1,0),"")</f>
        <v/>
      </c>
      <c r="Q1550" s="23" t="str">
        <f>IF(AND(($D1552)&lt;&gt;"",($E1552)&lt;&gt;""),IF(MIN(DATEVALUE($E1552),Base!O$3)-MAX(DATEVALUE($D1552),Base!O$2)+1&gt;=0,MIN(DATEVALUE($E1552),Base!O$3)-MAX(DATEVALUE($D1552),Base!O$2)+1,0),"")</f>
        <v/>
      </c>
      <c r="R1550" s="23" t="str">
        <f>IF(AND(($D1552)&lt;&gt;"",($E1552)&lt;&gt;""),IF(MIN(DATEVALUE($E1552),Base!P$3)-MAX(DATEVALUE($D1552),Base!P$2)+1&gt;=0,MIN(DATEVALUE($E1552),Base!P$3)-MAX(DATEVALUE($D1552),Base!P$2)+1,0),"")</f>
        <v/>
      </c>
      <c r="S1550" s="23" t="str">
        <f>IF(AND(($D1552)&lt;&gt;"",($E1552)&lt;&gt;""),IF(MIN(DATEVALUE($E1552),Base!Q$3)-MAX(DATEVALUE($D1552),Base!Q$2)+1&gt;=0,MIN(DATEVALUE($E1552),Base!Q$3)-MAX(DATEVALUE($D1552),Base!Q$2)+1,0),"")</f>
        <v/>
      </c>
      <c r="T1550" s="23" t="str">
        <f>IF(AND(($D1552)&lt;&gt;"",($E1552)&lt;&gt;""),IF(MIN(DATEVALUE($E1552),Base!R$3)-MAX(DATEVALUE($D1552),Base!R$2)+1&gt;=0,MIN(DATEVALUE($E1552),Base!R$3)-MAX(DATEVALUE($D1552),Base!R$2)+1,0),"")</f>
        <v/>
      </c>
      <c r="U1550" s="23" t="str">
        <f>IF(AND(($D1552)&lt;&gt;"",($E1552)&lt;&gt;""),IF(MIN(DATEVALUE($E1552),Base!S$3)-MAX(DATEVALUE($D1552),Base!S$2)+1&gt;=0,MIN(DATEVALUE($E1552),Base!S$3)-MAX(DATEVALUE($D1552),Base!S$2)+1,0),"")</f>
        <v/>
      </c>
      <c r="V1550" s="23" t="str">
        <f>IF(AND(($D1552)&lt;&gt;"",($E1552)&lt;&gt;""),IF(MIN(DATEVALUE($E1552),Base!T$3)-MAX(DATEVALUE($D1552),Base!T$2)+1&gt;=0,MIN(DATEVALUE($E1552),Base!T$3)-MAX(DATEVALUE($D1552),Base!T$2)+1,0),"")</f>
        <v/>
      </c>
      <c r="W1550" s="23" t="str">
        <f>IF(AND(($D1552)&lt;&gt;"",($E1552)&lt;&gt;""),IF(MIN(DATEVALUE($E1552),Base!U$3)-MAX(DATEVALUE($D1552),Base!U$2)+1&gt;=0,MIN(DATEVALUE($E1552),Base!U$3)-MAX(DATEVALUE($D1552),Base!U$2)+1,0),"")</f>
        <v/>
      </c>
      <c r="X1550" s="23" t="str">
        <f>IF(AND(($D1552)&lt;&gt;"",($E1552)&lt;&gt;""),IF(MIN(DATEVALUE($E1552),Base!V$3)-MAX(DATEVALUE($D1552),Base!V$2)+1&gt;=0,MIN(DATEVALUE($E1552),Base!V$3)-MAX(DATEVALUE($D1552),Base!V$2)+1,0),"")</f>
        <v/>
      </c>
      <c r="Y1550" s="20" t="str">
        <f>IF(AND(M1550&lt;&gt;"",$H1546&lt;&gt;"",$F1546&lt;&gt;""),M1550*$H1546*$F1546,"")</f>
        <v/>
      </c>
      <c r="Z1550" s="20" t="str">
        <f>IF(AND(N1550&lt;&gt;"",$H1545&lt;&gt;"",$F1545&lt;&gt;""),N1550*$H1545*$F1545,"")</f>
        <v/>
      </c>
      <c r="AA1550" s="20" t="str">
        <f>IF(AND(O1550&lt;&gt;"",$H1545&lt;&gt;"",$F1545&lt;&gt;""),O1550*$H1545*$F1545,"")</f>
        <v/>
      </c>
      <c r="AB1550" s="20" t="str">
        <f>IF(AND(P1550&lt;&gt;"",$H1545&lt;&gt;"",$F1545&lt;&gt;""),P1550*$H1545*$F1545,"")</f>
        <v/>
      </c>
      <c r="AC1550" s="20" t="str">
        <f>IF(AND(Q1550&lt;&gt;"",$H1545&lt;&gt;"",$F1545&lt;&gt;""),Q1550*$H1545*$F1545,"")</f>
        <v/>
      </c>
      <c r="AD1550" s="20" t="str">
        <f>IF(AND(R1550&lt;&gt;"",$H1545&lt;&gt;"",$F1545&lt;&gt;""),R1550*$H1545*$F1545,"")</f>
        <v/>
      </c>
      <c r="AE1550" s="20" t="str">
        <f>IF(AND(S1550&lt;&gt;"",$H1545&lt;&gt;"",$F1545&lt;&gt;""),S1550*$H1545*$F1545,"")</f>
        <v/>
      </c>
      <c r="AF1550" s="20" t="str">
        <f>IF(AND(T1550&lt;&gt;"",$H1545&lt;&gt;"",$F1545&lt;&gt;""),T1550*$H1545*$F1545,"")</f>
        <v/>
      </c>
      <c r="AG1550" s="20" t="str">
        <f>IF(AND(U1550&lt;&gt;"",$H1545&lt;&gt;"",$F1545&lt;&gt;""),U1550*$H1545*$F1545,"")</f>
        <v/>
      </c>
      <c r="AH1550" s="20" t="str">
        <f>IF(AND(V1550&lt;&gt;"",$H1545&lt;&gt;"",$F1545&lt;&gt;""),V1550*$H1545*$F1545,"")</f>
        <v/>
      </c>
      <c r="AI1550" s="20" t="str">
        <f>IF(AND(W1550&lt;&gt;"",$H1545&lt;&gt;"",$F1545&lt;&gt;""),W1550*$H1545*$F1545,"")</f>
        <v/>
      </c>
      <c r="AJ1550" s="20" t="str">
        <f>IF(AND(X1550&lt;&gt;"",$H1545&lt;&gt;"",$F1545&lt;&gt;""),X1550*$H1545*$F1545,"")</f>
        <v/>
      </c>
    </row>
    <row r="1551" spans="1:36" ht="23.25" customHeight="1" x14ac:dyDescent="0.25">
      <c r="A1551" s="24"/>
      <c r="B1551" s="24"/>
      <c r="J1551" s="20" t="str">
        <f t="shared" si="65"/>
        <v/>
      </c>
      <c r="K1551" s="20" t="str">
        <f t="shared" si="66"/>
        <v/>
      </c>
      <c r="L1551" s="20" t="str">
        <f>IF(D1546&lt;&gt;"",MONTH(D1546),"")</f>
        <v/>
      </c>
      <c r="M1551" s="23" t="str">
        <f>IF(AND(($D1553)&lt;&gt;"",($E1553)&lt;&gt;""),IF(MIN(DATEVALUE($E1553),Base!K$3)-MAX(DATEVALUE($D1553),Base!K$2)+1&gt;=0,MIN(DATEVALUE($E1553),Base!K$3)-MAX(DATEVALUE($D1553),Base!K$2)+1,0),"")</f>
        <v/>
      </c>
      <c r="N1551" s="23" t="str">
        <f>IF(AND(($D1553)&lt;&gt;"",($E1553)&lt;&gt;""),IF(MIN(DATEVALUE($E1553),Base!L$3)-MAX(DATEVALUE($D1553),Base!L$2)+1&gt;=0,MIN(DATEVALUE($E1553),Base!L$3)-MAX(DATEVALUE($D1553),Base!L$2)+1,0),"")</f>
        <v/>
      </c>
      <c r="O1551" s="23" t="str">
        <f>IF(AND(($D1553)&lt;&gt;"",($E1553)&lt;&gt;""),IF(MIN(DATEVALUE($E1553),Base!M$3)-MAX(DATEVALUE($D1553),Base!M$2)+1&gt;=0,MIN(DATEVALUE($E1553),Base!M$3)-MAX(DATEVALUE($D1553),Base!M$2)+1,0),"")</f>
        <v/>
      </c>
      <c r="P1551" s="23" t="str">
        <f>IF(AND(($D1553)&lt;&gt;"",($E1553)&lt;&gt;""),IF(MIN(DATEVALUE($E1553),Base!N$3)-MAX(DATEVALUE($D1553),Base!N$2)+1&gt;=0,MIN(DATEVALUE($E1553),Base!N$3)-MAX(DATEVALUE($D1553),Base!N$2)+1,0),"")</f>
        <v/>
      </c>
      <c r="Q1551" s="23" t="str">
        <f>IF(AND(($D1553)&lt;&gt;"",($E1553)&lt;&gt;""),IF(MIN(DATEVALUE($E1553),Base!O$3)-MAX(DATEVALUE($D1553),Base!O$2)+1&gt;=0,MIN(DATEVALUE($E1553),Base!O$3)-MAX(DATEVALUE($D1553),Base!O$2)+1,0),"")</f>
        <v/>
      </c>
      <c r="R1551" s="23" t="str">
        <f>IF(AND(($D1553)&lt;&gt;"",($E1553)&lt;&gt;""),IF(MIN(DATEVALUE($E1553),Base!P$3)-MAX(DATEVALUE($D1553),Base!P$2)+1&gt;=0,MIN(DATEVALUE($E1553),Base!P$3)-MAX(DATEVALUE($D1553),Base!P$2)+1,0),"")</f>
        <v/>
      </c>
      <c r="S1551" s="23" t="str">
        <f>IF(AND(($D1553)&lt;&gt;"",($E1553)&lt;&gt;""),IF(MIN(DATEVALUE($E1553),Base!Q$3)-MAX(DATEVALUE($D1553),Base!Q$2)+1&gt;=0,MIN(DATEVALUE($E1553),Base!Q$3)-MAX(DATEVALUE($D1553),Base!Q$2)+1,0),"")</f>
        <v/>
      </c>
      <c r="T1551" s="23" t="str">
        <f>IF(AND(($D1553)&lt;&gt;"",($E1553)&lt;&gt;""),IF(MIN(DATEVALUE($E1553),Base!R$3)-MAX(DATEVALUE($D1553),Base!R$2)+1&gt;=0,MIN(DATEVALUE($E1553),Base!R$3)-MAX(DATEVALUE($D1553),Base!R$2)+1,0),"")</f>
        <v/>
      </c>
      <c r="U1551" s="23" t="str">
        <f>IF(AND(($D1553)&lt;&gt;"",($E1553)&lt;&gt;""),IF(MIN(DATEVALUE($E1553),Base!S$3)-MAX(DATEVALUE($D1553),Base!S$2)+1&gt;=0,MIN(DATEVALUE($E1553),Base!S$3)-MAX(DATEVALUE($D1553),Base!S$2)+1,0),"")</f>
        <v/>
      </c>
      <c r="V1551" s="23" t="str">
        <f>IF(AND(($D1553)&lt;&gt;"",($E1553)&lt;&gt;""),IF(MIN(DATEVALUE($E1553),Base!T$3)-MAX(DATEVALUE($D1553),Base!T$2)+1&gt;=0,MIN(DATEVALUE($E1553),Base!T$3)-MAX(DATEVALUE($D1553),Base!T$2)+1,0),"")</f>
        <v/>
      </c>
      <c r="W1551" s="23" t="str">
        <f>IF(AND(($D1553)&lt;&gt;"",($E1553)&lt;&gt;""),IF(MIN(DATEVALUE($E1553),Base!U$3)-MAX(DATEVALUE($D1553),Base!U$2)+1&gt;=0,MIN(DATEVALUE($E1553),Base!U$3)-MAX(DATEVALUE($D1553),Base!U$2)+1,0),"")</f>
        <v/>
      </c>
      <c r="X1551" s="23" t="str">
        <f>IF(AND(($D1553)&lt;&gt;"",($E1553)&lt;&gt;""),IF(MIN(DATEVALUE($E1553),Base!V$3)-MAX(DATEVALUE($D1553),Base!V$2)+1&gt;=0,MIN(DATEVALUE($E1553),Base!V$3)-MAX(DATEVALUE($D1553),Base!V$2)+1,0),"")</f>
        <v/>
      </c>
      <c r="Y1551" s="20" t="str">
        <f>IF(AND(M1551&lt;&gt;"",$H1547&lt;&gt;"",$F1547&lt;&gt;""),M1551*$H1547*$F1547,"")</f>
        <v/>
      </c>
      <c r="Z1551" s="20" t="str">
        <f>IF(AND(N1551&lt;&gt;"",$H1546&lt;&gt;"",$F1546&lt;&gt;""),N1551*$H1546*$F1546,"")</f>
        <v/>
      </c>
      <c r="AA1551" s="20" t="str">
        <f>IF(AND(O1551&lt;&gt;"",$H1546&lt;&gt;"",$F1546&lt;&gt;""),O1551*$H1546*$F1546,"")</f>
        <v/>
      </c>
      <c r="AB1551" s="20" t="str">
        <f>IF(AND(P1551&lt;&gt;"",$H1546&lt;&gt;"",$F1546&lt;&gt;""),P1551*$H1546*$F1546,"")</f>
        <v/>
      </c>
      <c r="AC1551" s="20" t="str">
        <f>IF(AND(Q1551&lt;&gt;"",$H1546&lt;&gt;"",$F1546&lt;&gt;""),Q1551*$H1546*$F1546,"")</f>
        <v/>
      </c>
      <c r="AD1551" s="20" t="str">
        <f>IF(AND(R1551&lt;&gt;"",$H1546&lt;&gt;"",$F1546&lt;&gt;""),R1551*$H1546*$F1546,"")</f>
        <v/>
      </c>
      <c r="AE1551" s="20" t="str">
        <f>IF(AND(S1551&lt;&gt;"",$H1546&lt;&gt;"",$F1546&lt;&gt;""),S1551*$H1546*$F1546,"")</f>
        <v/>
      </c>
      <c r="AF1551" s="20" t="str">
        <f>IF(AND(T1551&lt;&gt;"",$H1546&lt;&gt;"",$F1546&lt;&gt;""),T1551*$H1546*$F1546,"")</f>
        <v/>
      </c>
      <c r="AG1551" s="20" t="str">
        <f>IF(AND(U1551&lt;&gt;"",$H1546&lt;&gt;"",$F1546&lt;&gt;""),U1551*$H1546*$F1546,"")</f>
        <v/>
      </c>
      <c r="AH1551" s="20" t="str">
        <f>IF(AND(V1551&lt;&gt;"",$H1546&lt;&gt;"",$F1546&lt;&gt;""),V1551*$H1546*$F1546,"")</f>
        <v/>
      </c>
      <c r="AI1551" s="20" t="str">
        <f>IF(AND(W1551&lt;&gt;"",$H1546&lt;&gt;"",$F1546&lt;&gt;""),W1551*$H1546*$F1546,"")</f>
        <v/>
      </c>
      <c r="AJ1551" s="20" t="str">
        <f>IF(AND(X1551&lt;&gt;"",$H1546&lt;&gt;"",$F1546&lt;&gt;""),X1551*$H1546*$F1546,"")</f>
        <v/>
      </c>
    </row>
    <row r="1552" spans="1:36" ht="23.25" customHeight="1" x14ac:dyDescent="0.25">
      <c r="A1552" s="24"/>
      <c r="B1552" s="24"/>
      <c r="J1552" s="20" t="str">
        <f t="shared" si="65"/>
        <v/>
      </c>
      <c r="K1552" s="20" t="str">
        <f t="shared" si="66"/>
        <v/>
      </c>
      <c r="L1552" s="20" t="str">
        <f>IF(D1547&lt;&gt;"",MONTH(D1547),"")</f>
        <v/>
      </c>
      <c r="M1552" s="23" t="str">
        <f>IF(AND(($D1554)&lt;&gt;"",($E1554)&lt;&gt;""),IF(MIN(DATEVALUE($E1554),Base!K$3)-MAX(DATEVALUE($D1554),Base!K$2)+1&gt;=0,MIN(DATEVALUE($E1554),Base!K$3)-MAX(DATEVALUE($D1554),Base!K$2)+1,0),"")</f>
        <v/>
      </c>
      <c r="N1552" s="23" t="str">
        <f>IF(AND(($D1554)&lt;&gt;"",($E1554)&lt;&gt;""),IF(MIN(DATEVALUE($E1554),Base!L$3)-MAX(DATEVALUE($D1554),Base!L$2)+1&gt;=0,MIN(DATEVALUE($E1554),Base!L$3)-MAX(DATEVALUE($D1554),Base!L$2)+1,0),"")</f>
        <v/>
      </c>
      <c r="O1552" s="23" t="str">
        <f>IF(AND(($D1554)&lt;&gt;"",($E1554)&lt;&gt;""),IF(MIN(DATEVALUE($E1554),Base!M$3)-MAX(DATEVALUE($D1554),Base!M$2)+1&gt;=0,MIN(DATEVALUE($E1554),Base!M$3)-MAX(DATEVALUE($D1554),Base!M$2)+1,0),"")</f>
        <v/>
      </c>
      <c r="P1552" s="23" t="str">
        <f>IF(AND(($D1554)&lt;&gt;"",($E1554)&lt;&gt;""),IF(MIN(DATEVALUE($E1554),Base!N$3)-MAX(DATEVALUE($D1554),Base!N$2)+1&gt;=0,MIN(DATEVALUE($E1554),Base!N$3)-MAX(DATEVALUE($D1554),Base!N$2)+1,0),"")</f>
        <v/>
      </c>
      <c r="Q1552" s="23" t="str">
        <f>IF(AND(($D1554)&lt;&gt;"",($E1554)&lt;&gt;""),IF(MIN(DATEVALUE($E1554),Base!O$3)-MAX(DATEVALUE($D1554),Base!O$2)+1&gt;=0,MIN(DATEVALUE($E1554),Base!O$3)-MAX(DATEVALUE($D1554),Base!O$2)+1,0),"")</f>
        <v/>
      </c>
      <c r="R1552" s="23" t="str">
        <f>IF(AND(($D1554)&lt;&gt;"",($E1554)&lt;&gt;""),IF(MIN(DATEVALUE($E1554),Base!P$3)-MAX(DATEVALUE($D1554),Base!P$2)+1&gt;=0,MIN(DATEVALUE($E1554),Base!P$3)-MAX(DATEVALUE($D1554),Base!P$2)+1,0),"")</f>
        <v/>
      </c>
      <c r="S1552" s="23" t="str">
        <f>IF(AND(($D1554)&lt;&gt;"",($E1554)&lt;&gt;""),IF(MIN(DATEVALUE($E1554),Base!Q$3)-MAX(DATEVALUE($D1554),Base!Q$2)+1&gt;=0,MIN(DATEVALUE($E1554),Base!Q$3)-MAX(DATEVALUE($D1554),Base!Q$2)+1,0),"")</f>
        <v/>
      </c>
      <c r="T1552" s="23" t="str">
        <f>IF(AND(($D1554)&lt;&gt;"",($E1554)&lt;&gt;""),IF(MIN(DATEVALUE($E1554),Base!R$3)-MAX(DATEVALUE($D1554),Base!R$2)+1&gt;=0,MIN(DATEVALUE($E1554),Base!R$3)-MAX(DATEVALUE($D1554),Base!R$2)+1,0),"")</f>
        <v/>
      </c>
      <c r="U1552" s="23" t="str">
        <f>IF(AND(($D1554)&lt;&gt;"",($E1554)&lt;&gt;""),IF(MIN(DATEVALUE($E1554),Base!S$3)-MAX(DATEVALUE($D1554),Base!S$2)+1&gt;=0,MIN(DATEVALUE($E1554),Base!S$3)-MAX(DATEVALUE($D1554),Base!S$2)+1,0),"")</f>
        <v/>
      </c>
      <c r="V1552" s="23" t="str">
        <f>IF(AND(($D1554)&lt;&gt;"",($E1554)&lt;&gt;""),IF(MIN(DATEVALUE($E1554),Base!T$3)-MAX(DATEVALUE($D1554),Base!T$2)+1&gt;=0,MIN(DATEVALUE($E1554),Base!T$3)-MAX(DATEVALUE($D1554),Base!T$2)+1,0),"")</f>
        <v/>
      </c>
      <c r="W1552" s="23" t="str">
        <f>IF(AND(($D1554)&lt;&gt;"",($E1554)&lt;&gt;""),IF(MIN(DATEVALUE($E1554),Base!U$3)-MAX(DATEVALUE($D1554),Base!U$2)+1&gt;=0,MIN(DATEVALUE($E1554),Base!U$3)-MAX(DATEVALUE($D1554),Base!U$2)+1,0),"")</f>
        <v/>
      </c>
      <c r="X1552" s="23" t="str">
        <f>IF(AND(($D1554)&lt;&gt;"",($E1554)&lt;&gt;""),IF(MIN(DATEVALUE($E1554),Base!V$3)-MAX(DATEVALUE($D1554),Base!V$2)+1&gt;=0,MIN(DATEVALUE($E1554),Base!V$3)-MAX(DATEVALUE($D1554),Base!V$2)+1,0),"")</f>
        <v/>
      </c>
      <c r="Y1552" s="20" t="str">
        <f>IF(AND(M1552&lt;&gt;"",$H1548&lt;&gt;"",$F1548&lt;&gt;""),M1552*$H1548*$F1548,"")</f>
        <v/>
      </c>
      <c r="Z1552" s="20" t="str">
        <f>IF(AND(N1552&lt;&gt;"",$H1547&lt;&gt;"",$F1547&lt;&gt;""),N1552*$H1547*$F1547,"")</f>
        <v/>
      </c>
      <c r="AA1552" s="20" t="str">
        <f>IF(AND(O1552&lt;&gt;"",$H1547&lt;&gt;"",$F1547&lt;&gt;""),O1552*$H1547*$F1547,"")</f>
        <v/>
      </c>
      <c r="AB1552" s="20" t="str">
        <f>IF(AND(P1552&lt;&gt;"",$H1547&lt;&gt;"",$F1547&lt;&gt;""),P1552*$H1547*$F1547,"")</f>
        <v/>
      </c>
      <c r="AC1552" s="20" t="str">
        <f>IF(AND(Q1552&lt;&gt;"",$H1547&lt;&gt;"",$F1547&lt;&gt;""),Q1552*$H1547*$F1547,"")</f>
        <v/>
      </c>
      <c r="AD1552" s="20" t="str">
        <f>IF(AND(R1552&lt;&gt;"",$H1547&lt;&gt;"",$F1547&lt;&gt;""),R1552*$H1547*$F1547,"")</f>
        <v/>
      </c>
      <c r="AE1552" s="20" t="str">
        <f>IF(AND(S1552&lt;&gt;"",$H1547&lt;&gt;"",$F1547&lt;&gt;""),S1552*$H1547*$F1547,"")</f>
        <v/>
      </c>
      <c r="AF1552" s="20" t="str">
        <f>IF(AND(T1552&lt;&gt;"",$H1547&lt;&gt;"",$F1547&lt;&gt;""),T1552*$H1547*$F1547,"")</f>
        <v/>
      </c>
      <c r="AG1552" s="20" t="str">
        <f>IF(AND(U1552&lt;&gt;"",$H1547&lt;&gt;"",$F1547&lt;&gt;""),U1552*$H1547*$F1547,"")</f>
        <v/>
      </c>
      <c r="AH1552" s="20" t="str">
        <f>IF(AND(V1552&lt;&gt;"",$H1547&lt;&gt;"",$F1547&lt;&gt;""),V1552*$H1547*$F1547,"")</f>
        <v/>
      </c>
      <c r="AI1552" s="20" t="str">
        <f>IF(AND(W1552&lt;&gt;"",$H1547&lt;&gt;"",$F1547&lt;&gt;""),W1552*$H1547*$F1547,"")</f>
        <v/>
      </c>
      <c r="AJ1552" s="20" t="str">
        <f>IF(AND(X1552&lt;&gt;"",$H1547&lt;&gt;"",$F1547&lt;&gt;""),X1552*$H1547*$F1547,"")</f>
        <v/>
      </c>
    </row>
    <row r="1553" spans="1:36" ht="23.25" customHeight="1" x14ac:dyDescent="0.25">
      <c r="A1553" s="24"/>
      <c r="B1553" s="24"/>
      <c r="J1553" s="20" t="str">
        <f t="shared" si="65"/>
        <v/>
      </c>
      <c r="K1553" s="20" t="str">
        <f t="shared" si="66"/>
        <v/>
      </c>
      <c r="L1553" s="20" t="str">
        <f>IF(D1548&lt;&gt;"",MONTH(D1548),"")</f>
        <v/>
      </c>
      <c r="M1553" s="23" t="str">
        <f>IF(AND(($D1555)&lt;&gt;"",($E1555)&lt;&gt;""),IF(MIN(DATEVALUE($E1555),Base!K$3)-MAX(DATEVALUE($D1555),Base!K$2)+1&gt;=0,MIN(DATEVALUE($E1555),Base!K$3)-MAX(DATEVALUE($D1555),Base!K$2)+1,0),"")</f>
        <v/>
      </c>
      <c r="N1553" s="23" t="str">
        <f>IF(AND(($D1555)&lt;&gt;"",($E1555)&lt;&gt;""),IF(MIN(DATEVALUE($E1555),Base!L$3)-MAX(DATEVALUE($D1555),Base!L$2)+1&gt;=0,MIN(DATEVALUE($E1555),Base!L$3)-MAX(DATEVALUE($D1555),Base!L$2)+1,0),"")</f>
        <v/>
      </c>
      <c r="O1553" s="23" t="str">
        <f>IF(AND(($D1555)&lt;&gt;"",($E1555)&lt;&gt;""),IF(MIN(DATEVALUE($E1555),Base!M$3)-MAX(DATEVALUE($D1555),Base!M$2)+1&gt;=0,MIN(DATEVALUE($E1555),Base!M$3)-MAX(DATEVALUE($D1555),Base!M$2)+1,0),"")</f>
        <v/>
      </c>
      <c r="P1553" s="23" t="str">
        <f>IF(AND(($D1555)&lt;&gt;"",($E1555)&lt;&gt;""),IF(MIN(DATEVALUE($E1555),Base!N$3)-MAX(DATEVALUE($D1555),Base!N$2)+1&gt;=0,MIN(DATEVALUE($E1555),Base!N$3)-MAX(DATEVALUE($D1555),Base!N$2)+1,0),"")</f>
        <v/>
      </c>
      <c r="Q1553" s="23" t="str">
        <f>IF(AND(($D1555)&lt;&gt;"",($E1555)&lt;&gt;""),IF(MIN(DATEVALUE($E1555),Base!O$3)-MAX(DATEVALUE($D1555),Base!O$2)+1&gt;=0,MIN(DATEVALUE($E1555),Base!O$3)-MAX(DATEVALUE($D1555),Base!O$2)+1,0),"")</f>
        <v/>
      </c>
      <c r="R1553" s="23" t="str">
        <f>IF(AND(($D1555)&lt;&gt;"",($E1555)&lt;&gt;""),IF(MIN(DATEVALUE($E1555),Base!P$3)-MAX(DATEVALUE($D1555),Base!P$2)+1&gt;=0,MIN(DATEVALUE($E1555),Base!P$3)-MAX(DATEVALUE($D1555),Base!P$2)+1,0),"")</f>
        <v/>
      </c>
      <c r="S1553" s="23" t="str">
        <f>IF(AND(($D1555)&lt;&gt;"",($E1555)&lt;&gt;""),IF(MIN(DATEVALUE($E1555),Base!Q$3)-MAX(DATEVALUE($D1555),Base!Q$2)+1&gt;=0,MIN(DATEVALUE($E1555),Base!Q$3)-MAX(DATEVALUE($D1555),Base!Q$2)+1,0),"")</f>
        <v/>
      </c>
      <c r="T1553" s="23" t="str">
        <f>IF(AND(($D1555)&lt;&gt;"",($E1555)&lt;&gt;""),IF(MIN(DATEVALUE($E1555),Base!R$3)-MAX(DATEVALUE($D1555),Base!R$2)+1&gt;=0,MIN(DATEVALUE($E1555),Base!R$3)-MAX(DATEVALUE($D1555),Base!R$2)+1,0),"")</f>
        <v/>
      </c>
      <c r="U1553" s="23" t="str">
        <f>IF(AND(($D1555)&lt;&gt;"",($E1555)&lt;&gt;""),IF(MIN(DATEVALUE($E1555),Base!S$3)-MAX(DATEVALUE($D1555),Base!S$2)+1&gt;=0,MIN(DATEVALUE($E1555),Base!S$3)-MAX(DATEVALUE($D1555),Base!S$2)+1,0),"")</f>
        <v/>
      </c>
      <c r="V1553" s="23" t="str">
        <f>IF(AND(($D1555)&lt;&gt;"",($E1555)&lt;&gt;""),IF(MIN(DATEVALUE($E1555),Base!T$3)-MAX(DATEVALUE($D1555),Base!T$2)+1&gt;=0,MIN(DATEVALUE($E1555),Base!T$3)-MAX(DATEVALUE($D1555),Base!T$2)+1,0),"")</f>
        <v/>
      </c>
      <c r="W1553" s="23" t="str">
        <f>IF(AND(($D1555)&lt;&gt;"",($E1555)&lt;&gt;""),IF(MIN(DATEVALUE($E1555),Base!U$3)-MAX(DATEVALUE($D1555),Base!U$2)+1&gt;=0,MIN(DATEVALUE($E1555),Base!U$3)-MAX(DATEVALUE($D1555),Base!U$2)+1,0),"")</f>
        <v/>
      </c>
      <c r="X1553" s="23" t="str">
        <f>IF(AND(($D1555)&lt;&gt;"",($E1555)&lt;&gt;""),IF(MIN(DATEVALUE($E1555),Base!V$3)-MAX(DATEVALUE($D1555),Base!V$2)+1&gt;=0,MIN(DATEVALUE($E1555),Base!V$3)-MAX(DATEVALUE($D1555),Base!V$2)+1,0),"")</f>
        <v/>
      </c>
      <c r="Y1553" s="20" t="str">
        <f>IF(AND(M1553&lt;&gt;"",$H1549&lt;&gt;"",$F1549&lt;&gt;""),M1553*$H1549*$F1549,"")</f>
        <v/>
      </c>
      <c r="Z1553" s="20" t="str">
        <f>IF(AND(N1553&lt;&gt;"",$H1548&lt;&gt;"",$F1548&lt;&gt;""),N1553*$H1548*$F1548,"")</f>
        <v/>
      </c>
      <c r="AA1553" s="20" t="str">
        <f>IF(AND(O1553&lt;&gt;"",$H1548&lt;&gt;"",$F1548&lt;&gt;""),O1553*$H1548*$F1548,"")</f>
        <v/>
      </c>
      <c r="AB1553" s="20" t="str">
        <f>IF(AND(P1553&lt;&gt;"",$H1548&lt;&gt;"",$F1548&lt;&gt;""),P1553*$H1548*$F1548,"")</f>
        <v/>
      </c>
      <c r="AC1553" s="20" t="str">
        <f>IF(AND(Q1553&lt;&gt;"",$H1548&lt;&gt;"",$F1548&lt;&gt;""),Q1553*$H1548*$F1548,"")</f>
        <v/>
      </c>
      <c r="AD1553" s="20" t="str">
        <f>IF(AND(R1553&lt;&gt;"",$H1548&lt;&gt;"",$F1548&lt;&gt;""),R1553*$H1548*$F1548,"")</f>
        <v/>
      </c>
      <c r="AE1553" s="20" t="str">
        <f>IF(AND(S1553&lt;&gt;"",$H1548&lt;&gt;"",$F1548&lt;&gt;""),S1553*$H1548*$F1548,"")</f>
        <v/>
      </c>
      <c r="AF1553" s="20" t="str">
        <f>IF(AND(T1553&lt;&gt;"",$H1548&lt;&gt;"",$F1548&lt;&gt;""),T1553*$H1548*$F1548,"")</f>
        <v/>
      </c>
      <c r="AG1553" s="20" t="str">
        <f>IF(AND(U1553&lt;&gt;"",$H1548&lt;&gt;"",$F1548&lt;&gt;""),U1553*$H1548*$F1548,"")</f>
        <v/>
      </c>
      <c r="AH1553" s="20" t="str">
        <f>IF(AND(V1553&lt;&gt;"",$H1548&lt;&gt;"",$F1548&lt;&gt;""),V1553*$H1548*$F1548,"")</f>
        <v/>
      </c>
      <c r="AI1553" s="20" t="str">
        <f>IF(AND(W1553&lt;&gt;"",$H1548&lt;&gt;"",$F1548&lt;&gt;""),W1553*$H1548*$F1548,"")</f>
        <v/>
      </c>
      <c r="AJ1553" s="20" t="str">
        <f>IF(AND(X1553&lt;&gt;"",$H1548&lt;&gt;"",$F1548&lt;&gt;""),X1553*$H1548*$F1548,"")</f>
        <v/>
      </c>
    </row>
    <row r="1554" spans="1:36" ht="23.25" customHeight="1" x14ac:dyDescent="0.25">
      <c r="A1554" s="24"/>
      <c r="B1554" s="24"/>
      <c r="J1554" s="20" t="str">
        <f t="shared" si="65"/>
        <v/>
      </c>
      <c r="K1554" s="20" t="str">
        <f t="shared" si="66"/>
        <v/>
      </c>
      <c r="L1554" s="20" t="str">
        <f>IF(D1549&lt;&gt;"",MONTH(D1549),"")</f>
        <v/>
      </c>
      <c r="M1554" s="23" t="str">
        <f>IF(AND(($D1556)&lt;&gt;"",($E1556)&lt;&gt;""),IF(MIN(DATEVALUE($E1556),Base!K$3)-MAX(DATEVALUE($D1556),Base!K$2)+1&gt;=0,MIN(DATEVALUE($E1556),Base!K$3)-MAX(DATEVALUE($D1556),Base!K$2)+1,0),"")</f>
        <v/>
      </c>
      <c r="N1554" s="23" t="str">
        <f>IF(AND(($D1556)&lt;&gt;"",($E1556)&lt;&gt;""),IF(MIN(DATEVALUE($E1556),Base!L$3)-MAX(DATEVALUE($D1556),Base!L$2)+1&gt;=0,MIN(DATEVALUE($E1556),Base!L$3)-MAX(DATEVALUE($D1556),Base!L$2)+1,0),"")</f>
        <v/>
      </c>
      <c r="O1554" s="23" t="str">
        <f>IF(AND(($D1556)&lt;&gt;"",($E1556)&lt;&gt;""),IF(MIN(DATEVALUE($E1556),Base!M$3)-MAX(DATEVALUE($D1556),Base!M$2)+1&gt;=0,MIN(DATEVALUE($E1556),Base!M$3)-MAX(DATEVALUE($D1556),Base!M$2)+1,0),"")</f>
        <v/>
      </c>
      <c r="P1554" s="23" t="str">
        <f>IF(AND(($D1556)&lt;&gt;"",($E1556)&lt;&gt;""),IF(MIN(DATEVALUE($E1556),Base!N$3)-MAX(DATEVALUE($D1556),Base!N$2)+1&gt;=0,MIN(DATEVALUE($E1556),Base!N$3)-MAX(DATEVALUE($D1556),Base!N$2)+1,0),"")</f>
        <v/>
      </c>
      <c r="Q1554" s="23" t="str">
        <f>IF(AND(($D1556)&lt;&gt;"",($E1556)&lt;&gt;""),IF(MIN(DATEVALUE($E1556),Base!O$3)-MAX(DATEVALUE($D1556),Base!O$2)+1&gt;=0,MIN(DATEVALUE($E1556),Base!O$3)-MAX(DATEVALUE($D1556),Base!O$2)+1,0),"")</f>
        <v/>
      </c>
      <c r="R1554" s="23" t="str">
        <f>IF(AND(($D1556)&lt;&gt;"",($E1556)&lt;&gt;""),IF(MIN(DATEVALUE($E1556),Base!P$3)-MAX(DATEVALUE($D1556),Base!P$2)+1&gt;=0,MIN(DATEVALUE($E1556),Base!P$3)-MAX(DATEVALUE($D1556),Base!P$2)+1,0),"")</f>
        <v/>
      </c>
      <c r="S1554" s="23" t="str">
        <f>IF(AND(($D1556)&lt;&gt;"",($E1556)&lt;&gt;""),IF(MIN(DATEVALUE($E1556),Base!Q$3)-MAX(DATEVALUE($D1556),Base!Q$2)+1&gt;=0,MIN(DATEVALUE($E1556),Base!Q$3)-MAX(DATEVALUE($D1556),Base!Q$2)+1,0),"")</f>
        <v/>
      </c>
      <c r="T1554" s="23" t="str">
        <f>IF(AND(($D1556)&lt;&gt;"",($E1556)&lt;&gt;""),IF(MIN(DATEVALUE($E1556),Base!R$3)-MAX(DATEVALUE($D1556),Base!R$2)+1&gt;=0,MIN(DATEVALUE($E1556),Base!R$3)-MAX(DATEVALUE($D1556),Base!R$2)+1,0),"")</f>
        <v/>
      </c>
      <c r="U1554" s="23" t="str">
        <f>IF(AND(($D1556)&lt;&gt;"",($E1556)&lt;&gt;""),IF(MIN(DATEVALUE($E1556),Base!S$3)-MAX(DATEVALUE($D1556),Base!S$2)+1&gt;=0,MIN(DATEVALUE($E1556),Base!S$3)-MAX(DATEVALUE($D1556),Base!S$2)+1,0),"")</f>
        <v/>
      </c>
      <c r="V1554" s="23" t="str">
        <f>IF(AND(($D1556)&lt;&gt;"",($E1556)&lt;&gt;""),IF(MIN(DATEVALUE($E1556),Base!T$3)-MAX(DATEVALUE($D1556),Base!T$2)+1&gt;=0,MIN(DATEVALUE($E1556),Base!T$3)-MAX(DATEVALUE($D1556),Base!T$2)+1,0),"")</f>
        <v/>
      </c>
      <c r="W1554" s="23" t="str">
        <f>IF(AND(($D1556)&lt;&gt;"",($E1556)&lt;&gt;""),IF(MIN(DATEVALUE($E1556),Base!U$3)-MAX(DATEVALUE($D1556),Base!U$2)+1&gt;=0,MIN(DATEVALUE($E1556),Base!U$3)-MAX(DATEVALUE($D1556),Base!U$2)+1,0),"")</f>
        <v/>
      </c>
      <c r="X1554" s="23" t="str">
        <f>IF(AND(($D1556)&lt;&gt;"",($E1556)&lt;&gt;""),IF(MIN(DATEVALUE($E1556),Base!V$3)-MAX(DATEVALUE($D1556),Base!V$2)+1&gt;=0,MIN(DATEVALUE($E1556),Base!V$3)-MAX(DATEVALUE($D1556),Base!V$2)+1,0),"")</f>
        <v/>
      </c>
      <c r="Y1554" s="20" t="str">
        <f>IF(AND(M1554&lt;&gt;"",$H1550&lt;&gt;"",$F1550&lt;&gt;""),M1554*$H1550*$F1550,"")</f>
        <v/>
      </c>
      <c r="Z1554" s="20" t="str">
        <f>IF(AND(N1554&lt;&gt;"",$H1549&lt;&gt;"",$F1549&lt;&gt;""),N1554*$H1549*$F1549,"")</f>
        <v/>
      </c>
      <c r="AA1554" s="20" t="str">
        <f>IF(AND(O1554&lt;&gt;"",$H1549&lt;&gt;"",$F1549&lt;&gt;""),O1554*$H1549*$F1549,"")</f>
        <v/>
      </c>
      <c r="AB1554" s="20" t="str">
        <f>IF(AND(P1554&lt;&gt;"",$H1549&lt;&gt;"",$F1549&lt;&gt;""),P1554*$H1549*$F1549,"")</f>
        <v/>
      </c>
      <c r="AC1554" s="20" t="str">
        <f>IF(AND(Q1554&lt;&gt;"",$H1549&lt;&gt;"",$F1549&lt;&gt;""),Q1554*$H1549*$F1549,"")</f>
        <v/>
      </c>
      <c r="AD1554" s="20" t="str">
        <f>IF(AND(R1554&lt;&gt;"",$H1549&lt;&gt;"",$F1549&lt;&gt;""),R1554*$H1549*$F1549,"")</f>
        <v/>
      </c>
      <c r="AE1554" s="20" t="str">
        <f>IF(AND(S1554&lt;&gt;"",$H1549&lt;&gt;"",$F1549&lt;&gt;""),S1554*$H1549*$F1549,"")</f>
        <v/>
      </c>
      <c r="AF1554" s="20" t="str">
        <f>IF(AND(T1554&lt;&gt;"",$H1549&lt;&gt;"",$F1549&lt;&gt;""),T1554*$H1549*$F1549,"")</f>
        <v/>
      </c>
      <c r="AG1554" s="20" t="str">
        <f>IF(AND(U1554&lt;&gt;"",$H1549&lt;&gt;"",$F1549&lt;&gt;""),U1554*$H1549*$F1549,"")</f>
        <v/>
      </c>
      <c r="AH1554" s="20" t="str">
        <f>IF(AND(V1554&lt;&gt;"",$H1549&lt;&gt;"",$F1549&lt;&gt;""),V1554*$H1549*$F1549,"")</f>
        <v/>
      </c>
      <c r="AI1554" s="20" t="str">
        <f>IF(AND(W1554&lt;&gt;"",$H1549&lt;&gt;"",$F1549&lt;&gt;""),W1554*$H1549*$F1549,"")</f>
        <v/>
      </c>
      <c r="AJ1554" s="20" t="str">
        <f>IF(AND(X1554&lt;&gt;"",$H1549&lt;&gt;"",$F1549&lt;&gt;""),X1554*$H1549*$F1549,"")</f>
        <v/>
      </c>
    </row>
    <row r="1555" spans="1:36" ht="23.25" customHeight="1" x14ac:dyDescent="0.25">
      <c r="A1555" s="24"/>
      <c r="B1555" s="24"/>
      <c r="J1555" s="20" t="str">
        <f t="shared" si="65"/>
        <v/>
      </c>
      <c r="K1555" s="20" t="str">
        <f t="shared" si="66"/>
        <v/>
      </c>
      <c r="L1555" s="20" t="str">
        <f>IF(D1550&lt;&gt;"",MONTH(D1550),"")</f>
        <v/>
      </c>
      <c r="M1555" s="23" t="str">
        <f>IF(AND(($D1557)&lt;&gt;"",($E1557)&lt;&gt;""),IF(MIN(DATEVALUE($E1557),Base!K$3)-MAX(DATEVALUE($D1557),Base!K$2)+1&gt;=0,MIN(DATEVALUE($E1557),Base!K$3)-MAX(DATEVALUE($D1557),Base!K$2)+1,0),"")</f>
        <v/>
      </c>
      <c r="N1555" s="23" t="str">
        <f>IF(AND(($D1557)&lt;&gt;"",($E1557)&lt;&gt;""),IF(MIN(DATEVALUE($E1557),Base!L$3)-MAX(DATEVALUE($D1557),Base!L$2)+1&gt;=0,MIN(DATEVALUE($E1557),Base!L$3)-MAX(DATEVALUE($D1557),Base!L$2)+1,0),"")</f>
        <v/>
      </c>
      <c r="O1555" s="23" t="str">
        <f>IF(AND(($D1557)&lt;&gt;"",($E1557)&lt;&gt;""),IF(MIN(DATEVALUE($E1557),Base!M$3)-MAX(DATEVALUE($D1557),Base!M$2)+1&gt;=0,MIN(DATEVALUE($E1557),Base!M$3)-MAX(DATEVALUE($D1557),Base!M$2)+1,0),"")</f>
        <v/>
      </c>
      <c r="P1555" s="23" t="str">
        <f>IF(AND(($D1557)&lt;&gt;"",($E1557)&lt;&gt;""),IF(MIN(DATEVALUE($E1557),Base!N$3)-MAX(DATEVALUE($D1557),Base!N$2)+1&gt;=0,MIN(DATEVALUE($E1557),Base!N$3)-MAX(DATEVALUE($D1557),Base!N$2)+1,0),"")</f>
        <v/>
      </c>
      <c r="Q1555" s="23" t="str">
        <f>IF(AND(($D1557)&lt;&gt;"",($E1557)&lt;&gt;""),IF(MIN(DATEVALUE($E1557),Base!O$3)-MAX(DATEVALUE($D1557),Base!O$2)+1&gt;=0,MIN(DATEVALUE($E1557),Base!O$3)-MAX(DATEVALUE($D1557),Base!O$2)+1,0),"")</f>
        <v/>
      </c>
      <c r="R1555" s="23" t="str">
        <f>IF(AND(($D1557)&lt;&gt;"",($E1557)&lt;&gt;""),IF(MIN(DATEVALUE($E1557),Base!P$3)-MAX(DATEVALUE($D1557),Base!P$2)+1&gt;=0,MIN(DATEVALUE($E1557),Base!P$3)-MAX(DATEVALUE($D1557),Base!P$2)+1,0),"")</f>
        <v/>
      </c>
      <c r="S1555" s="23" t="str">
        <f>IF(AND(($D1557)&lt;&gt;"",($E1557)&lt;&gt;""),IF(MIN(DATEVALUE($E1557),Base!Q$3)-MAX(DATEVALUE($D1557),Base!Q$2)+1&gt;=0,MIN(DATEVALUE($E1557),Base!Q$3)-MAX(DATEVALUE($D1557),Base!Q$2)+1,0),"")</f>
        <v/>
      </c>
      <c r="T1555" s="23" t="str">
        <f>IF(AND(($D1557)&lt;&gt;"",($E1557)&lt;&gt;""),IF(MIN(DATEVALUE($E1557),Base!R$3)-MAX(DATEVALUE($D1557),Base!R$2)+1&gt;=0,MIN(DATEVALUE($E1557),Base!R$3)-MAX(DATEVALUE($D1557),Base!R$2)+1,0),"")</f>
        <v/>
      </c>
      <c r="U1555" s="23" t="str">
        <f>IF(AND(($D1557)&lt;&gt;"",($E1557)&lt;&gt;""),IF(MIN(DATEVALUE($E1557),Base!S$3)-MAX(DATEVALUE($D1557),Base!S$2)+1&gt;=0,MIN(DATEVALUE($E1557),Base!S$3)-MAX(DATEVALUE($D1557),Base!S$2)+1,0),"")</f>
        <v/>
      </c>
      <c r="V1555" s="23" t="str">
        <f>IF(AND(($D1557)&lt;&gt;"",($E1557)&lt;&gt;""),IF(MIN(DATEVALUE($E1557),Base!T$3)-MAX(DATEVALUE($D1557),Base!T$2)+1&gt;=0,MIN(DATEVALUE($E1557),Base!T$3)-MAX(DATEVALUE($D1557),Base!T$2)+1,0),"")</f>
        <v/>
      </c>
      <c r="W1555" s="23" t="str">
        <f>IF(AND(($D1557)&lt;&gt;"",($E1557)&lt;&gt;""),IF(MIN(DATEVALUE($E1557),Base!U$3)-MAX(DATEVALUE($D1557),Base!U$2)+1&gt;=0,MIN(DATEVALUE($E1557),Base!U$3)-MAX(DATEVALUE($D1557),Base!U$2)+1,0),"")</f>
        <v/>
      </c>
      <c r="X1555" s="23" t="str">
        <f>IF(AND(($D1557)&lt;&gt;"",($E1557)&lt;&gt;""),IF(MIN(DATEVALUE($E1557),Base!V$3)-MAX(DATEVALUE($D1557),Base!V$2)+1&gt;=0,MIN(DATEVALUE($E1557),Base!V$3)-MAX(DATEVALUE($D1557),Base!V$2)+1,0),"")</f>
        <v/>
      </c>
      <c r="Y1555" s="20" t="str">
        <f>IF(AND(M1555&lt;&gt;"",$H1551&lt;&gt;"",$F1551&lt;&gt;""),M1555*$H1551*$F1551,"")</f>
        <v/>
      </c>
      <c r="Z1555" s="20" t="str">
        <f>IF(AND(N1555&lt;&gt;"",$H1550&lt;&gt;"",$F1550&lt;&gt;""),N1555*$H1550*$F1550,"")</f>
        <v/>
      </c>
      <c r="AA1555" s="20" t="str">
        <f>IF(AND(O1555&lt;&gt;"",$H1550&lt;&gt;"",$F1550&lt;&gt;""),O1555*$H1550*$F1550,"")</f>
        <v/>
      </c>
      <c r="AB1555" s="20" t="str">
        <f>IF(AND(P1555&lt;&gt;"",$H1550&lt;&gt;"",$F1550&lt;&gt;""),P1555*$H1550*$F1550,"")</f>
        <v/>
      </c>
      <c r="AC1555" s="20" t="str">
        <f>IF(AND(Q1555&lt;&gt;"",$H1550&lt;&gt;"",$F1550&lt;&gt;""),Q1555*$H1550*$F1550,"")</f>
        <v/>
      </c>
      <c r="AD1555" s="20" t="str">
        <f>IF(AND(R1555&lt;&gt;"",$H1550&lt;&gt;"",$F1550&lt;&gt;""),R1555*$H1550*$F1550,"")</f>
        <v/>
      </c>
      <c r="AE1555" s="20" t="str">
        <f>IF(AND(S1555&lt;&gt;"",$H1550&lt;&gt;"",$F1550&lt;&gt;""),S1555*$H1550*$F1550,"")</f>
        <v/>
      </c>
      <c r="AF1555" s="20" t="str">
        <f>IF(AND(T1555&lt;&gt;"",$H1550&lt;&gt;"",$F1550&lt;&gt;""),T1555*$H1550*$F1550,"")</f>
        <v/>
      </c>
      <c r="AG1555" s="20" t="str">
        <f>IF(AND(U1555&lt;&gt;"",$H1550&lt;&gt;"",$F1550&lt;&gt;""),U1555*$H1550*$F1550,"")</f>
        <v/>
      </c>
      <c r="AH1555" s="20" t="str">
        <f>IF(AND(V1555&lt;&gt;"",$H1550&lt;&gt;"",$F1550&lt;&gt;""),V1555*$H1550*$F1550,"")</f>
        <v/>
      </c>
      <c r="AI1555" s="20" t="str">
        <f>IF(AND(W1555&lt;&gt;"",$H1550&lt;&gt;"",$F1550&lt;&gt;""),W1555*$H1550*$F1550,"")</f>
        <v/>
      </c>
      <c r="AJ1555" s="20" t="str">
        <f>IF(AND(X1555&lt;&gt;"",$H1550&lt;&gt;"",$F1550&lt;&gt;""),X1555*$H1550*$F1550,"")</f>
        <v/>
      </c>
    </row>
    <row r="1556" spans="1:36" ht="23.25" customHeight="1" x14ac:dyDescent="0.25">
      <c r="A1556" s="24"/>
      <c r="B1556" s="24"/>
      <c r="J1556" s="20" t="str">
        <f t="shared" si="65"/>
        <v/>
      </c>
      <c r="K1556" s="20" t="str">
        <f t="shared" si="66"/>
        <v/>
      </c>
      <c r="L1556" s="20" t="str">
        <f>IF(D1551&lt;&gt;"",MONTH(D1551),"")</f>
        <v/>
      </c>
      <c r="M1556" s="23" t="str">
        <f>IF(AND(($D1558)&lt;&gt;"",($E1558)&lt;&gt;""),IF(MIN(DATEVALUE($E1558),Base!K$3)-MAX(DATEVALUE($D1558),Base!K$2)+1&gt;=0,MIN(DATEVALUE($E1558),Base!K$3)-MAX(DATEVALUE($D1558),Base!K$2)+1,0),"")</f>
        <v/>
      </c>
      <c r="N1556" s="23" t="str">
        <f>IF(AND(($D1558)&lt;&gt;"",($E1558)&lt;&gt;""),IF(MIN(DATEVALUE($E1558),Base!L$3)-MAX(DATEVALUE($D1558),Base!L$2)+1&gt;=0,MIN(DATEVALUE($E1558),Base!L$3)-MAX(DATEVALUE($D1558),Base!L$2)+1,0),"")</f>
        <v/>
      </c>
      <c r="O1556" s="23" t="str">
        <f>IF(AND(($D1558)&lt;&gt;"",($E1558)&lt;&gt;""),IF(MIN(DATEVALUE($E1558),Base!M$3)-MAX(DATEVALUE($D1558),Base!M$2)+1&gt;=0,MIN(DATEVALUE($E1558),Base!M$3)-MAX(DATEVALUE($D1558),Base!M$2)+1,0),"")</f>
        <v/>
      </c>
      <c r="P1556" s="23" t="str">
        <f>IF(AND(($D1558)&lt;&gt;"",($E1558)&lt;&gt;""),IF(MIN(DATEVALUE($E1558),Base!N$3)-MAX(DATEVALUE($D1558),Base!N$2)+1&gt;=0,MIN(DATEVALUE($E1558),Base!N$3)-MAX(DATEVALUE($D1558),Base!N$2)+1,0),"")</f>
        <v/>
      </c>
      <c r="Q1556" s="23" t="str">
        <f>IF(AND(($D1558)&lt;&gt;"",($E1558)&lt;&gt;""),IF(MIN(DATEVALUE($E1558),Base!O$3)-MAX(DATEVALUE($D1558),Base!O$2)+1&gt;=0,MIN(DATEVALUE($E1558),Base!O$3)-MAX(DATEVALUE($D1558),Base!O$2)+1,0),"")</f>
        <v/>
      </c>
      <c r="R1556" s="23" t="str">
        <f>IF(AND(($D1558)&lt;&gt;"",($E1558)&lt;&gt;""),IF(MIN(DATEVALUE($E1558),Base!P$3)-MAX(DATEVALUE($D1558),Base!P$2)+1&gt;=0,MIN(DATEVALUE($E1558),Base!P$3)-MAX(DATEVALUE($D1558),Base!P$2)+1,0),"")</f>
        <v/>
      </c>
      <c r="S1556" s="23" t="str">
        <f>IF(AND(($D1558)&lt;&gt;"",($E1558)&lt;&gt;""),IF(MIN(DATEVALUE($E1558),Base!Q$3)-MAX(DATEVALUE($D1558),Base!Q$2)+1&gt;=0,MIN(DATEVALUE($E1558),Base!Q$3)-MAX(DATEVALUE($D1558),Base!Q$2)+1,0),"")</f>
        <v/>
      </c>
      <c r="T1556" s="23" t="str">
        <f>IF(AND(($D1558)&lt;&gt;"",($E1558)&lt;&gt;""),IF(MIN(DATEVALUE($E1558),Base!R$3)-MAX(DATEVALUE($D1558),Base!R$2)+1&gt;=0,MIN(DATEVALUE($E1558),Base!R$3)-MAX(DATEVALUE($D1558),Base!R$2)+1,0),"")</f>
        <v/>
      </c>
      <c r="U1556" s="23" t="str">
        <f>IF(AND(($D1558)&lt;&gt;"",($E1558)&lt;&gt;""),IF(MIN(DATEVALUE($E1558),Base!S$3)-MAX(DATEVALUE($D1558),Base!S$2)+1&gt;=0,MIN(DATEVALUE($E1558),Base!S$3)-MAX(DATEVALUE($D1558),Base!S$2)+1,0),"")</f>
        <v/>
      </c>
      <c r="V1556" s="23" t="str">
        <f>IF(AND(($D1558)&lt;&gt;"",($E1558)&lt;&gt;""),IF(MIN(DATEVALUE($E1558),Base!T$3)-MAX(DATEVALUE($D1558),Base!T$2)+1&gt;=0,MIN(DATEVALUE($E1558),Base!T$3)-MAX(DATEVALUE($D1558),Base!T$2)+1,0),"")</f>
        <v/>
      </c>
      <c r="W1556" s="23" t="str">
        <f>IF(AND(($D1558)&lt;&gt;"",($E1558)&lt;&gt;""),IF(MIN(DATEVALUE($E1558),Base!U$3)-MAX(DATEVALUE($D1558),Base!U$2)+1&gt;=0,MIN(DATEVALUE($E1558),Base!U$3)-MAX(DATEVALUE($D1558),Base!U$2)+1,0),"")</f>
        <v/>
      </c>
      <c r="X1556" s="23" t="str">
        <f>IF(AND(($D1558)&lt;&gt;"",($E1558)&lt;&gt;""),IF(MIN(DATEVALUE($E1558),Base!V$3)-MAX(DATEVALUE($D1558),Base!V$2)+1&gt;=0,MIN(DATEVALUE($E1558),Base!V$3)-MAX(DATEVALUE($D1558),Base!V$2)+1,0),"")</f>
        <v/>
      </c>
      <c r="Y1556" s="20" t="str">
        <f>IF(AND(M1556&lt;&gt;"",$H1552&lt;&gt;"",$F1552&lt;&gt;""),M1556*$H1552*$F1552,"")</f>
        <v/>
      </c>
      <c r="Z1556" s="20" t="str">
        <f>IF(AND(N1556&lt;&gt;"",$H1551&lt;&gt;"",$F1551&lt;&gt;""),N1556*$H1551*$F1551,"")</f>
        <v/>
      </c>
      <c r="AA1556" s="20" t="str">
        <f>IF(AND(O1556&lt;&gt;"",$H1551&lt;&gt;"",$F1551&lt;&gt;""),O1556*$H1551*$F1551,"")</f>
        <v/>
      </c>
      <c r="AB1556" s="20" t="str">
        <f>IF(AND(P1556&lt;&gt;"",$H1551&lt;&gt;"",$F1551&lt;&gt;""),P1556*$H1551*$F1551,"")</f>
        <v/>
      </c>
      <c r="AC1556" s="20" t="str">
        <f>IF(AND(Q1556&lt;&gt;"",$H1551&lt;&gt;"",$F1551&lt;&gt;""),Q1556*$H1551*$F1551,"")</f>
        <v/>
      </c>
      <c r="AD1556" s="20" t="str">
        <f>IF(AND(R1556&lt;&gt;"",$H1551&lt;&gt;"",$F1551&lt;&gt;""),R1556*$H1551*$F1551,"")</f>
        <v/>
      </c>
      <c r="AE1556" s="20" t="str">
        <f>IF(AND(S1556&lt;&gt;"",$H1551&lt;&gt;"",$F1551&lt;&gt;""),S1556*$H1551*$F1551,"")</f>
        <v/>
      </c>
      <c r="AF1556" s="20" t="str">
        <f>IF(AND(T1556&lt;&gt;"",$H1551&lt;&gt;"",$F1551&lt;&gt;""),T1556*$H1551*$F1551,"")</f>
        <v/>
      </c>
      <c r="AG1556" s="20" t="str">
        <f>IF(AND(U1556&lt;&gt;"",$H1551&lt;&gt;"",$F1551&lt;&gt;""),U1556*$H1551*$F1551,"")</f>
        <v/>
      </c>
      <c r="AH1556" s="20" t="str">
        <f>IF(AND(V1556&lt;&gt;"",$H1551&lt;&gt;"",$F1551&lt;&gt;""),V1556*$H1551*$F1551,"")</f>
        <v/>
      </c>
      <c r="AI1556" s="20" t="str">
        <f>IF(AND(W1556&lt;&gt;"",$H1551&lt;&gt;"",$F1551&lt;&gt;""),W1556*$H1551*$F1551,"")</f>
        <v/>
      </c>
      <c r="AJ1556" s="20" t="str">
        <f>IF(AND(X1556&lt;&gt;"",$H1551&lt;&gt;"",$F1551&lt;&gt;""),X1556*$H1551*$F1551,"")</f>
        <v/>
      </c>
    </row>
    <row r="1557" spans="1:36" ht="23.25" customHeight="1" x14ac:dyDescent="0.25">
      <c r="A1557" s="24"/>
      <c r="B1557" s="24"/>
      <c r="J1557" s="20" t="str">
        <f t="shared" si="65"/>
        <v/>
      </c>
      <c r="K1557" s="20" t="str">
        <f t="shared" si="66"/>
        <v/>
      </c>
      <c r="L1557" s="20" t="str">
        <f>IF(D1552&lt;&gt;"",MONTH(D1552),"")</f>
        <v/>
      </c>
      <c r="M1557" s="23" t="str">
        <f>IF(AND(($D1559)&lt;&gt;"",($E1559)&lt;&gt;""),IF(MIN(DATEVALUE($E1559),Base!K$3)-MAX(DATEVALUE($D1559),Base!K$2)+1&gt;=0,MIN(DATEVALUE($E1559),Base!K$3)-MAX(DATEVALUE($D1559),Base!K$2)+1,0),"")</f>
        <v/>
      </c>
      <c r="N1557" s="23" t="str">
        <f>IF(AND(($D1559)&lt;&gt;"",($E1559)&lt;&gt;""),IF(MIN(DATEVALUE($E1559),Base!L$3)-MAX(DATEVALUE($D1559),Base!L$2)+1&gt;=0,MIN(DATEVALUE($E1559),Base!L$3)-MAX(DATEVALUE($D1559),Base!L$2)+1,0),"")</f>
        <v/>
      </c>
      <c r="O1557" s="23" t="str">
        <f>IF(AND(($D1559)&lt;&gt;"",($E1559)&lt;&gt;""),IF(MIN(DATEVALUE($E1559),Base!M$3)-MAX(DATEVALUE($D1559),Base!M$2)+1&gt;=0,MIN(DATEVALUE($E1559),Base!M$3)-MAX(DATEVALUE($D1559),Base!M$2)+1,0),"")</f>
        <v/>
      </c>
      <c r="P1557" s="23" t="str">
        <f>IF(AND(($D1559)&lt;&gt;"",($E1559)&lt;&gt;""),IF(MIN(DATEVALUE($E1559),Base!N$3)-MAX(DATEVALUE($D1559),Base!N$2)+1&gt;=0,MIN(DATEVALUE($E1559),Base!N$3)-MAX(DATEVALUE($D1559),Base!N$2)+1,0),"")</f>
        <v/>
      </c>
      <c r="Q1557" s="23" t="str">
        <f>IF(AND(($D1559)&lt;&gt;"",($E1559)&lt;&gt;""),IF(MIN(DATEVALUE($E1559),Base!O$3)-MAX(DATEVALUE($D1559),Base!O$2)+1&gt;=0,MIN(DATEVALUE($E1559),Base!O$3)-MAX(DATEVALUE($D1559),Base!O$2)+1,0),"")</f>
        <v/>
      </c>
      <c r="R1557" s="23" t="str">
        <f>IF(AND(($D1559)&lt;&gt;"",($E1559)&lt;&gt;""),IF(MIN(DATEVALUE($E1559),Base!P$3)-MAX(DATEVALUE($D1559),Base!P$2)+1&gt;=0,MIN(DATEVALUE($E1559),Base!P$3)-MAX(DATEVALUE($D1559),Base!P$2)+1,0),"")</f>
        <v/>
      </c>
      <c r="S1557" s="23" t="str">
        <f>IF(AND(($D1559)&lt;&gt;"",($E1559)&lt;&gt;""),IF(MIN(DATEVALUE($E1559),Base!Q$3)-MAX(DATEVALUE($D1559),Base!Q$2)+1&gt;=0,MIN(DATEVALUE($E1559),Base!Q$3)-MAX(DATEVALUE($D1559),Base!Q$2)+1,0),"")</f>
        <v/>
      </c>
      <c r="T1557" s="23" t="str">
        <f>IF(AND(($D1559)&lt;&gt;"",($E1559)&lt;&gt;""),IF(MIN(DATEVALUE($E1559),Base!R$3)-MAX(DATEVALUE($D1559),Base!R$2)+1&gt;=0,MIN(DATEVALUE($E1559),Base!R$3)-MAX(DATEVALUE($D1559),Base!R$2)+1,0),"")</f>
        <v/>
      </c>
      <c r="U1557" s="23" t="str">
        <f>IF(AND(($D1559)&lt;&gt;"",($E1559)&lt;&gt;""),IF(MIN(DATEVALUE($E1559),Base!S$3)-MAX(DATEVALUE($D1559),Base!S$2)+1&gt;=0,MIN(DATEVALUE($E1559),Base!S$3)-MAX(DATEVALUE($D1559),Base!S$2)+1,0),"")</f>
        <v/>
      </c>
      <c r="V1557" s="23" t="str">
        <f>IF(AND(($D1559)&lt;&gt;"",($E1559)&lt;&gt;""),IF(MIN(DATEVALUE($E1559),Base!T$3)-MAX(DATEVALUE($D1559),Base!T$2)+1&gt;=0,MIN(DATEVALUE($E1559),Base!T$3)-MAX(DATEVALUE($D1559),Base!T$2)+1,0),"")</f>
        <v/>
      </c>
      <c r="W1557" s="23" t="str">
        <f>IF(AND(($D1559)&lt;&gt;"",($E1559)&lt;&gt;""),IF(MIN(DATEVALUE($E1559),Base!U$3)-MAX(DATEVALUE($D1559),Base!U$2)+1&gt;=0,MIN(DATEVALUE($E1559),Base!U$3)-MAX(DATEVALUE($D1559),Base!U$2)+1,0),"")</f>
        <v/>
      </c>
      <c r="X1557" s="23" t="str">
        <f>IF(AND(($D1559)&lt;&gt;"",($E1559)&lt;&gt;""),IF(MIN(DATEVALUE($E1559),Base!V$3)-MAX(DATEVALUE($D1559),Base!V$2)+1&gt;=0,MIN(DATEVALUE($E1559),Base!V$3)-MAX(DATEVALUE($D1559),Base!V$2)+1,0),"")</f>
        <v/>
      </c>
      <c r="Y1557" s="20" t="str">
        <f>IF(AND(M1557&lt;&gt;"",$H1553&lt;&gt;"",$F1553&lt;&gt;""),M1557*$H1553*$F1553,"")</f>
        <v/>
      </c>
      <c r="Z1557" s="20" t="str">
        <f>IF(AND(N1557&lt;&gt;"",$H1552&lt;&gt;"",$F1552&lt;&gt;""),N1557*$H1552*$F1552,"")</f>
        <v/>
      </c>
      <c r="AA1557" s="20" t="str">
        <f>IF(AND(O1557&lt;&gt;"",$H1552&lt;&gt;"",$F1552&lt;&gt;""),O1557*$H1552*$F1552,"")</f>
        <v/>
      </c>
      <c r="AB1557" s="20" t="str">
        <f>IF(AND(P1557&lt;&gt;"",$H1552&lt;&gt;"",$F1552&lt;&gt;""),P1557*$H1552*$F1552,"")</f>
        <v/>
      </c>
      <c r="AC1557" s="20" t="str">
        <f>IF(AND(Q1557&lt;&gt;"",$H1552&lt;&gt;"",$F1552&lt;&gt;""),Q1557*$H1552*$F1552,"")</f>
        <v/>
      </c>
      <c r="AD1557" s="20" t="str">
        <f>IF(AND(R1557&lt;&gt;"",$H1552&lt;&gt;"",$F1552&lt;&gt;""),R1557*$H1552*$F1552,"")</f>
        <v/>
      </c>
      <c r="AE1557" s="20" t="str">
        <f>IF(AND(S1557&lt;&gt;"",$H1552&lt;&gt;"",$F1552&lt;&gt;""),S1557*$H1552*$F1552,"")</f>
        <v/>
      </c>
      <c r="AF1557" s="20" t="str">
        <f>IF(AND(T1557&lt;&gt;"",$H1552&lt;&gt;"",$F1552&lt;&gt;""),T1557*$H1552*$F1552,"")</f>
        <v/>
      </c>
      <c r="AG1557" s="20" t="str">
        <f>IF(AND(U1557&lt;&gt;"",$H1552&lt;&gt;"",$F1552&lt;&gt;""),U1557*$H1552*$F1552,"")</f>
        <v/>
      </c>
      <c r="AH1557" s="20" t="str">
        <f>IF(AND(V1557&lt;&gt;"",$H1552&lt;&gt;"",$F1552&lt;&gt;""),V1557*$H1552*$F1552,"")</f>
        <v/>
      </c>
      <c r="AI1557" s="20" t="str">
        <f>IF(AND(W1557&lt;&gt;"",$H1552&lt;&gt;"",$F1552&lt;&gt;""),W1557*$H1552*$F1552,"")</f>
        <v/>
      </c>
      <c r="AJ1557" s="20" t="str">
        <f>IF(AND(X1557&lt;&gt;"",$H1552&lt;&gt;"",$F1552&lt;&gt;""),X1557*$H1552*$F1552,"")</f>
        <v/>
      </c>
    </row>
    <row r="1558" spans="1:36" ht="23.25" customHeight="1" x14ac:dyDescent="0.25">
      <c r="A1558" s="24"/>
      <c r="B1558" s="24"/>
      <c r="J1558" s="20" t="str">
        <f t="shared" si="65"/>
        <v/>
      </c>
      <c r="K1558" s="20" t="str">
        <f t="shared" si="66"/>
        <v/>
      </c>
      <c r="L1558" s="20" t="str">
        <f>IF(D1553&lt;&gt;"",MONTH(D1553),"")</f>
        <v/>
      </c>
      <c r="M1558" s="23" t="str">
        <f>IF(AND(($D1560)&lt;&gt;"",($E1560)&lt;&gt;""),IF(MIN(DATEVALUE($E1560),Base!K$3)-MAX(DATEVALUE($D1560),Base!K$2)+1&gt;=0,MIN(DATEVALUE($E1560),Base!K$3)-MAX(DATEVALUE($D1560),Base!K$2)+1,0),"")</f>
        <v/>
      </c>
      <c r="N1558" s="23" t="str">
        <f>IF(AND(($D1560)&lt;&gt;"",($E1560)&lt;&gt;""),IF(MIN(DATEVALUE($E1560),Base!L$3)-MAX(DATEVALUE($D1560),Base!L$2)+1&gt;=0,MIN(DATEVALUE($E1560),Base!L$3)-MAX(DATEVALUE($D1560),Base!L$2)+1,0),"")</f>
        <v/>
      </c>
      <c r="O1558" s="23" t="str">
        <f>IF(AND(($D1560)&lt;&gt;"",($E1560)&lt;&gt;""),IF(MIN(DATEVALUE($E1560),Base!M$3)-MAX(DATEVALUE($D1560),Base!M$2)+1&gt;=0,MIN(DATEVALUE($E1560),Base!M$3)-MAX(DATEVALUE($D1560),Base!M$2)+1,0),"")</f>
        <v/>
      </c>
      <c r="P1558" s="23" t="str">
        <f>IF(AND(($D1560)&lt;&gt;"",($E1560)&lt;&gt;""),IF(MIN(DATEVALUE($E1560),Base!N$3)-MAX(DATEVALUE($D1560),Base!N$2)+1&gt;=0,MIN(DATEVALUE($E1560),Base!N$3)-MAX(DATEVALUE($D1560),Base!N$2)+1,0),"")</f>
        <v/>
      </c>
      <c r="Q1558" s="23" t="str">
        <f>IF(AND(($D1560)&lt;&gt;"",($E1560)&lt;&gt;""),IF(MIN(DATEVALUE($E1560),Base!O$3)-MAX(DATEVALUE($D1560),Base!O$2)+1&gt;=0,MIN(DATEVALUE($E1560),Base!O$3)-MAX(DATEVALUE($D1560),Base!O$2)+1,0),"")</f>
        <v/>
      </c>
      <c r="R1558" s="23" t="str">
        <f>IF(AND(($D1560)&lt;&gt;"",($E1560)&lt;&gt;""),IF(MIN(DATEVALUE($E1560),Base!P$3)-MAX(DATEVALUE($D1560),Base!P$2)+1&gt;=0,MIN(DATEVALUE($E1560),Base!P$3)-MAX(DATEVALUE($D1560),Base!P$2)+1,0),"")</f>
        <v/>
      </c>
      <c r="S1558" s="23" t="str">
        <f>IF(AND(($D1560)&lt;&gt;"",($E1560)&lt;&gt;""),IF(MIN(DATEVALUE($E1560),Base!Q$3)-MAX(DATEVALUE($D1560),Base!Q$2)+1&gt;=0,MIN(DATEVALUE($E1560),Base!Q$3)-MAX(DATEVALUE($D1560),Base!Q$2)+1,0),"")</f>
        <v/>
      </c>
      <c r="T1558" s="23" t="str">
        <f>IF(AND(($D1560)&lt;&gt;"",($E1560)&lt;&gt;""),IF(MIN(DATEVALUE($E1560),Base!R$3)-MAX(DATEVALUE($D1560),Base!R$2)+1&gt;=0,MIN(DATEVALUE($E1560),Base!R$3)-MAX(DATEVALUE($D1560),Base!R$2)+1,0),"")</f>
        <v/>
      </c>
      <c r="U1558" s="23" t="str">
        <f>IF(AND(($D1560)&lt;&gt;"",($E1560)&lt;&gt;""),IF(MIN(DATEVALUE($E1560),Base!S$3)-MAX(DATEVALUE($D1560),Base!S$2)+1&gt;=0,MIN(DATEVALUE($E1560),Base!S$3)-MAX(DATEVALUE($D1560),Base!S$2)+1,0),"")</f>
        <v/>
      </c>
      <c r="V1558" s="23" t="str">
        <f>IF(AND(($D1560)&lt;&gt;"",($E1560)&lt;&gt;""),IF(MIN(DATEVALUE($E1560),Base!T$3)-MAX(DATEVALUE($D1560),Base!T$2)+1&gt;=0,MIN(DATEVALUE($E1560),Base!T$3)-MAX(DATEVALUE($D1560),Base!T$2)+1,0),"")</f>
        <v/>
      </c>
      <c r="W1558" s="23" t="str">
        <f>IF(AND(($D1560)&lt;&gt;"",($E1560)&lt;&gt;""),IF(MIN(DATEVALUE($E1560),Base!U$3)-MAX(DATEVALUE($D1560),Base!U$2)+1&gt;=0,MIN(DATEVALUE($E1560),Base!U$3)-MAX(DATEVALUE($D1560),Base!U$2)+1,0),"")</f>
        <v/>
      </c>
      <c r="X1558" s="23" t="str">
        <f>IF(AND(($D1560)&lt;&gt;"",($E1560)&lt;&gt;""),IF(MIN(DATEVALUE($E1560),Base!V$3)-MAX(DATEVALUE($D1560),Base!V$2)+1&gt;=0,MIN(DATEVALUE($E1560),Base!V$3)-MAX(DATEVALUE($D1560),Base!V$2)+1,0),"")</f>
        <v/>
      </c>
      <c r="Y1558" s="20" t="str">
        <f>IF(AND(M1558&lt;&gt;"",$H1554&lt;&gt;"",$F1554&lt;&gt;""),M1558*$H1554*$F1554,"")</f>
        <v/>
      </c>
      <c r="Z1558" s="20" t="str">
        <f>IF(AND(N1558&lt;&gt;"",$H1553&lt;&gt;"",$F1553&lt;&gt;""),N1558*$H1553*$F1553,"")</f>
        <v/>
      </c>
      <c r="AA1558" s="20" t="str">
        <f>IF(AND(O1558&lt;&gt;"",$H1553&lt;&gt;"",$F1553&lt;&gt;""),O1558*$H1553*$F1553,"")</f>
        <v/>
      </c>
      <c r="AB1558" s="20" t="str">
        <f>IF(AND(P1558&lt;&gt;"",$H1553&lt;&gt;"",$F1553&lt;&gt;""),P1558*$H1553*$F1553,"")</f>
        <v/>
      </c>
      <c r="AC1558" s="20" t="str">
        <f>IF(AND(Q1558&lt;&gt;"",$H1553&lt;&gt;"",$F1553&lt;&gt;""),Q1558*$H1553*$F1553,"")</f>
        <v/>
      </c>
      <c r="AD1558" s="20" t="str">
        <f>IF(AND(R1558&lt;&gt;"",$H1553&lt;&gt;"",$F1553&lt;&gt;""),R1558*$H1553*$F1553,"")</f>
        <v/>
      </c>
      <c r="AE1558" s="20" t="str">
        <f>IF(AND(S1558&lt;&gt;"",$H1553&lt;&gt;"",$F1553&lt;&gt;""),S1558*$H1553*$F1553,"")</f>
        <v/>
      </c>
      <c r="AF1558" s="20" t="str">
        <f>IF(AND(T1558&lt;&gt;"",$H1553&lt;&gt;"",$F1553&lt;&gt;""),T1558*$H1553*$F1553,"")</f>
        <v/>
      </c>
      <c r="AG1558" s="20" t="str">
        <f>IF(AND(U1558&lt;&gt;"",$H1553&lt;&gt;"",$F1553&lt;&gt;""),U1558*$H1553*$F1553,"")</f>
        <v/>
      </c>
      <c r="AH1558" s="20" t="str">
        <f>IF(AND(V1558&lt;&gt;"",$H1553&lt;&gt;"",$F1553&lt;&gt;""),V1558*$H1553*$F1553,"")</f>
        <v/>
      </c>
      <c r="AI1558" s="20" t="str">
        <f>IF(AND(W1558&lt;&gt;"",$H1553&lt;&gt;"",$F1553&lt;&gt;""),W1558*$H1553*$F1553,"")</f>
        <v/>
      </c>
      <c r="AJ1558" s="20" t="str">
        <f>IF(AND(X1558&lt;&gt;"",$H1553&lt;&gt;"",$F1553&lt;&gt;""),X1558*$H1553*$F1553,"")</f>
        <v/>
      </c>
    </row>
    <row r="1559" spans="1:36" ht="23.25" customHeight="1" x14ac:dyDescent="0.25">
      <c r="A1559" s="24"/>
      <c r="B1559" s="24"/>
      <c r="J1559" s="20" t="str">
        <f t="shared" si="65"/>
        <v/>
      </c>
      <c r="K1559" s="20" t="str">
        <f t="shared" si="66"/>
        <v/>
      </c>
      <c r="L1559" s="20" t="str">
        <f>IF(D1554&lt;&gt;"",MONTH(D1554),"")</f>
        <v/>
      </c>
      <c r="M1559" s="23" t="str">
        <f>IF(AND(($D1561)&lt;&gt;"",($E1561)&lt;&gt;""),IF(MIN(DATEVALUE($E1561),Base!K$3)-MAX(DATEVALUE($D1561),Base!K$2)+1&gt;=0,MIN(DATEVALUE($E1561),Base!K$3)-MAX(DATEVALUE($D1561),Base!K$2)+1,0),"")</f>
        <v/>
      </c>
      <c r="N1559" s="23" t="str">
        <f>IF(AND(($D1561)&lt;&gt;"",($E1561)&lt;&gt;""),IF(MIN(DATEVALUE($E1561),Base!L$3)-MAX(DATEVALUE($D1561),Base!L$2)+1&gt;=0,MIN(DATEVALUE($E1561),Base!L$3)-MAX(DATEVALUE($D1561),Base!L$2)+1,0),"")</f>
        <v/>
      </c>
      <c r="O1559" s="23" t="str">
        <f>IF(AND(($D1561)&lt;&gt;"",($E1561)&lt;&gt;""),IF(MIN(DATEVALUE($E1561),Base!M$3)-MAX(DATEVALUE($D1561),Base!M$2)+1&gt;=0,MIN(DATEVALUE($E1561),Base!M$3)-MAX(DATEVALUE($D1561),Base!M$2)+1,0),"")</f>
        <v/>
      </c>
      <c r="P1559" s="23" t="str">
        <f>IF(AND(($D1561)&lt;&gt;"",($E1561)&lt;&gt;""),IF(MIN(DATEVALUE($E1561),Base!N$3)-MAX(DATEVALUE($D1561),Base!N$2)+1&gt;=0,MIN(DATEVALUE($E1561),Base!N$3)-MAX(DATEVALUE($D1561),Base!N$2)+1,0),"")</f>
        <v/>
      </c>
      <c r="Q1559" s="23" t="str">
        <f>IF(AND(($D1561)&lt;&gt;"",($E1561)&lt;&gt;""),IF(MIN(DATEVALUE($E1561),Base!O$3)-MAX(DATEVALUE($D1561),Base!O$2)+1&gt;=0,MIN(DATEVALUE($E1561),Base!O$3)-MAX(DATEVALUE($D1561),Base!O$2)+1,0),"")</f>
        <v/>
      </c>
      <c r="R1559" s="23" t="str">
        <f>IF(AND(($D1561)&lt;&gt;"",($E1561)&lt;&gt;""),IF(MIN(DATEVALUE($E1561),Base!P$3)-MAX(DATEVALUE($D1561),Base!P$2)+1&gt;=0,MIN(DATEVALUE($E1561),Base!P$3)-MAX(DATEVALUE($D1561),Base!P$2)+1,0),"")</f>
        <v/>
      </c>
      <c r="S1559" s="23" t="str">
        <f>IF(AND(($D1561)&lt;&gt;"",($E1561)&lt;&gt;""),IF(MIN(DATEVALUE($E1561),Base!Q$3)-MAX(DATEVALUE($D1561),Base!Q$2)+1&gt;=0,MIN(DATEVALUE($E1561),Base!Q$3)-MAX(DATEVALUE($D1561),Base!Q$2)+1,0),"")</f>
        <v/>
      </c>
      <c r="T1559" s="23" t="str">
        <f>IF(AND(($D1561)&lt;&gt;"",($E1561)&lt;&gt;""),IF(MIN(DATEVALUE($E1561),Base!R$3)-MAX(DATEVALUE($D1561),Base!R$2)+1&gt;=0,MIN(DATEVALUE($E1561),Base!R$3)-MAX(DATEVALUE($D1561),Base!R$2)+1,0),"")</f>
        <v/>
      </c>
      <c r="U1559" s="23" t="str">
        <f>IF(AND(($D1561)&lt;&gt;"",($E1561)&lt;&gt;""),IF(MIN(DATEVALUE($E1561),Base!S$3)-MAX(DATEVALUE($D1561),Base!S$2)+1&gt;=0,MIN(DATEVALUE($E1561),Base!S$3)-MAX(DATEVALUE($D1561),Base!S$2)+1,0),"")</f>
        <v/>
      </c>
      <c r="V1559" s="23" t="str">
        <f>IF(AND(($D1561)&lt;&gt;"",($E1561)&lt;&gt;""),IF(MIN(DATEVALUE($E1561),Base!T$3)-MAX(DATEVALUE($D1561),Base!T$2)+1&gt;=0,MIN(DATEVALUE($E1561),Base!T$3)-MAX(DATEVALUE($D1561),Base!T$2)+1,0),"")</f>
        <v/>
      </c>
      <c r="W1559" s="23" t="str">
        <f>IF(AND(($D1561)&lt;&gt;"",($E1561)&lt;&gt;""),IF(MIN(DATEVALUE($E1561),Base!U$3)-MAX(DATEVALUE($D1561),Base!U$2)+1&gt;=0,MIN(DATEVALUE($E1561),Base!U$3)-MAX(DATEVALUE($D1561),Base!U$2)+1,0),"")</f>
        <v/>
      </c>
      <c r="X1559" s="23" t="str">
        <f>IF(AND(($D1561)&lt;&gt;"",($E1561)&lt;&gt;""),IF(MIN(DATEVALUE($E1561),Base!V$3)-MAX(DATEVALUE($D1561),Base!V$2)+1&gt;=0,MIN(DATEVALUE($E1561),Base!V$3)-MAX(DATEVALUE($D1561),Base!V$2)+1,0),"")</f>
        <v/>
      </c>
      <c r="Y1559" s="20" t="str">
        <f>IF(AND(M1559&lt;&gt;"",$H1555&lt;&gt;"",$F1555&lt;&gt;""),M1559*$H1555*$F1555,"")</f>
        <v/>
      </c>
      <c r="Z1559" s="20" t="str">
        <f>IF(AND(N1559&lt;&gt;"",$H1554&lt;&gt;"",$F1554&lt;&gt;""),N1559*$H1554*$F1554,"")</f>
        <v/>
      </c>
      <c r="AA1559" s="20" t="str">
        <f>IF(AND(O1559&lt;&gt;"",$H1554&lt;&gt;"",$F1554&lt;&gt;""),O1559*$H1554*$F1554,"")</f>
        <v/>
      </c>
      <c r="AB1559" s="20" t="str">
        <f>IF(AND(P1559&lt;&gt;"",$H1554&lt;&gt;"",$F1554&lt;&gt;""),P1559*$H1554*$F1554,"")</f>
        <v/>
      </c>
      <c r="AC1559" s="20" t="str">
        <f>IF(AND(Q1559&lt;&gt;"",$H1554&lt;&gt;"",$F1554&lt;&gt;""),Q1559*$H1554*$F1554,"")</f>
        <v/>
      </c>
      <c r="AD1559" s="20" t="str">
        <f>IF(AND(R1559&lt;&gt;"",$H1554&lt;&gt;"",$F1554&lt;&gt;""),R1559*$H1554*$F1554,"")</f>
        <v/>
      </c>
      <c r="AE1559" s="20" t="str">
        <f>IF(AND(S1559&lt;&gt;"",$H1554&lt;&gt;"",$F1554&lt;&gt;""),S1559*$H1554*$F1554,"")</f>
        <v/>
      </c>
      <c r="AF1559" s="20" t="str">
        <f>IF(AND(T1559&lt;&gt;"",$H1554&lt;&gt;"",$F1554&lt;&gt;""),T1559*$H1554*$F1554,"")</f>
        <v/>
      </c>
      <c r="AG1559" s="20" t="str">
        <f>IF(AND(U1559&lt;&gt;"",$H1554&lt;&gt;"",$F1554&lt;&gt;""),U1559*$H1554*$F1554,"")</f>
        <v/>
      </c>
      <c r="AH1559" s="20" t="str">
        <f>IF(AND(V1559&lt;&gt;"",$H1554&lt;&gt;"",$F1554&lt;&gt;""),V1559*$H1554*$F1554,"")</f>
        <v/>
      </c>
      <c r="AI1559" s="20" t="str">
        <f>IF(AND(W1559&lt;&gt;"",$H1554&lt;&gt;"",$F1554&lt;&gt;""),W1559*$H1554*$F1554,"")</f>
        <v/>
      </c>
      <c r="AJ1559" s="20" t="str">
        <f>IF(AND(X1559&lt;&gt;"",$H1554&lt;&gt;"",$F1554&lt;&gt;""),X1559*$H1554*$F1554,"")</f>
        <v/>
      </c>
    </row>
    <row r="1560" spans="1:36" ht="23.25" customHeight="1" x14ac:dyDescent="0.25">
      <c r="A1560" s="24"/>
      <c r="B1560" s="24"/>
      <c r="J1560" s="20" t="str">
        <f t="shared" si="65"/>
        <v/>
      </c>
      <c r="K1560" s="20" t="str">
        <f t="shared" si="66"/>
        <v/>
      </c>
      <c r="L1560" s="20" t="str">
        <f>IF(D1555&lt;&gt;"",MONTH(D1555),"")</f>
        <v/>
      </c>
      <c r="M1560" s="23" t="str">
        <f>IF(AND(($D1562)&lt;&gt;"",($E1562)&lt;&gt;""),IF(MIN(DATEVALUE($E1562),Base!K$3)-MAX(DATEVALUE($D1562),Base!K$2)+1&gt;=0,MIN(DATEVALUE($E1562),Base!K$3)-MAX(DATEVALUE($D1562),Base!K$2)+1,0),"")</f>
        <v/>
      </c>
      <c r="N1560" s="23" t="str">
        <f>IF(AND(($D1562)&lt;&gt;"",($E1562)&lt;&gt;""),IF(MIN(DATEVALUE($E1562),Base!L$3)-MAX(DATEVALUE($D1562),Base!L$2)+1&gt;=0,MIN(DATEVALUE($E1562),Base!L$3)-MAX(DATEVALUE($D1562),Base!L$2)+1,0),"")</f>
        <v/>
      </c>
      <c r="O1560" s="23" t="str">
        <f>IF(AND(($D1562)&lt;&gt;"",($E1562)&lt;&gt;""),IF(MIN(DATEVALUE($E1562),Base!M$3)-MAX(DATEVALUE($D1562),Base!M$2)+1&gt;=0,MIN(DATEVALUE($E1562),Base!M$3)-MAX(DATEVALUE($D1562),Base!M$2)+1,0),"")</f>
        <v/>
      </c>
      <c r="P1560" s="23" t="str">
        <f>IF(AND(($D1562)&lt;&gt;"",($E1562)&lt;&gt;""),IF(MIN(DATEVALUE($E1562),Base!N$3)-MAX(DATEVALUE($D1562),Base!N$2)+1&gt;=0,MIN(DATEVALUE($E1562),Base!N$3)-MAX(DATEVALUE($D1562),Base!N$2)+1,0),"")</f>
        <v/>
      </c>
      <c r="Q1560" s="23" t="str">
        <f>IF(AND(($D1562)&lt;&gt;"",($E1562)&lt;&gt;""),IF(MIN(DATEVALUE($E1562),Base!O$3)-MAX(DATEVALUE($D1562),Base!O$2)+1&gt;=0,MIN(DATEVALUE($E1562),Base!O$3)-MAX(DATEVALUE($D1562),Base!O$2)+1,0),"")</f>
        <v/>
      </c>
      <c r="R1560" s="23" t="str">
        <f>IF(AND(($D1562)&lt;&gt;"",($E1562)&lt;&gt;""),IF(MIN(DATEVALUE($E1562),Base!P$3)-MAX(DATEVALUE($D1562),Base!P$2)+1&gt;=0,MIN(DATEVALUE($E1562),Base!P$3)-MAX(DATEVALUE($D1562),Base!P$2)+1,0),"")</f>
        <v/>
      </c>
      <c r="S1560" s="23" t="str">
        <f>IF(AND(($D1562)&lt;&gt;"",($E1562)&lt;&gt;""),IF(MIN(DATEVALUE($E1562),Base!Q$3)-MAX(DATEVALUE($D1562),Base!Q$2)+1&gt;=0,MIN(DATEVALUE($E1562),Base!Q$3)-MAX(DATEVALUE($D1562),Base!Q$2)+1,0),"")</f>
        <v/>
      </c>
      <c r="T1560" s="23" t="str">
        <f>IF(AND(($D1562)&lt;&gt;"",($E1562)&lt;&gt;""),IF(MIN(DATEVALUE($E1562),Base!R$3)-MAX(DATEVALUE($D1562),Base!R$2)+1&gt;=0,MIN(DATEVALUE($E1562),Base!R$3)-MAX(DATEVALUE($D1562),Base!R$2)+1,0),"")</f>
        <v/>
      </c>
      <c r="U1560" s="23" t="str">
        <f>IF(AND(($D1562)&lt;&gt;"",($E1562)&lt;&gt;""),IF(MIN(DATEVALUE($E1562),Base!S$3)-MAX(DATEVALUE($D1562),Base!S$2)+1&gt;=0,MIN(DATEVALUE($E1562),Base!S$3)-MAX(DATEVALUE($D1562),Base!S$2)+1,0),"")</f>
        <v/>
      </c>
      <c r="V1560" s="23" t="str">
        <f>IF(AND(($D1562)&lt;&gt;"",($E1562)&lt;&gt;""),IF(MIN(DATEVALUE($E1562),Base!T$3)-MAX(DATEVALUE($D1562),Base!T$2)+1&gt;=0,MIN(DATEVALUE($E1562),Base!T$3)-MAX(DATEVALUE($D1562),Base!T$2)+1,0),"")</f>
        <v/>
      </c>
      <c r="W1560" s="23" t="str">
        <f>IF(AND(($D1562)&lt;&gt;"",($E1562)&lt;&gt;""),IF(MIN(DATEVALUE($E1562),Base!U$3)-MAX(DATEVALUE($D1562),Base!U$2)+1&gt;=0,MIN(DATEVALUE($E1562),Base!U$3)-MAX(DATEVALUE($D1562),Base!U$2)+1,0),"")</f>
        <v/>
      </c>
      <c r="X1560" s="23" t="str">
        <f>IF(AND(($D1562)&lt;&gt;"",($E1562)&lt;&gt;""),IF(MIN(DATEVALUE($E1562),Base!V$3)-MAX(DATEVALUE($D1562),Base!V$2)+1&gt;=0,MIN(DATEVALUE($E1562),Base!V$3)-MAX(DATEVALUE($D1562),Base!V$2)+1,0),"")</f>
        <v/>
      </c>
      <c r="Y1560" s="20" t="str">
        <f>IF(AND(M1560&lt;&gt;"",$H1556&lt;&gt;"",$F1556&lt;&gt;""),M1560*$H1556*$F1556,"")</f>
        <v/>
      </c>
      <c r="Z1560" s="20" t="str">
        <f>IF(AND(N1560&lt;&gt;"",$H1555&lt;&gt;"",$F1555&lt;&gt;""),N1560*$H1555*$F1555,"")</f>
        <v/>
      </c>
      <c r="AA1560" s="20" t="str">
        <f>IF(AND(O1560&lt;&gt;"",$H1555&lt;&gt;"",$F1555&lt;&gt;""),O1560*$H1555*$F1555,"")</f>
        <v/>
      </c>
      <c r="AB1560" s="20" t="str">
        <f>IF(AND(P1560&lt;&gt;"",$H1555&lt;&gt;"",$F1555&lt;&gt;""),P1560*$H1555*$F1555,"")</f>
        <v/>
      </c>
      <c r="AC1560" s="20" t="str">
        <f>IF(AND(Q1560&lt;&gt;"",$H1555&lt;&gt;"",$F1555&lt;&gt;""),Q1560*$H1555*$F1555,"")</f>
        <v/>
      </c>
      <c r="AD1560" s="20" t="str">
        <f>IF(AND(R1560&lt;&gt;"",$H1555&lt;&gt;"",$F1555&lt;&gt;""),R1560*$H1555*$F1555,"")</f>
        <v/>
      </c>
      <c r="AE1560" s="20" t="str">
        <f>IF(AND(S1560&lt;&gt;"",$H1555&lt;&gt;"",$F1555&lt;&gt;""),S1560*$H1555*$F1555,"")</f>
        <v/>
      </c>
      <c r="AF1560" s="20" t="str">
        <f>IF(AND(T1560&lt;&gt;"",$H1555&lt;&gt;"",$F1555&lt;&gt;""),T1560*$H1555*$F1555,"")</f>
        <v/>
      </c>
      <c r="AG1560" s="20" t="str">
        <f>IF(AND(U1560&lt;&gt;"",$H1555&lt;&gt;"",$F1555&lt;&gt;""),U1560*$H1555*$F1555,"")</f>
        <v/>
      </c>
      <c r="AH1560" s="20" t="str">
        <f>IF(AND(V1560&lt;&gt;"",$H1555&lt;&gt;"",$F1555&lt;&gt;""),V1560*$H1555*$F1555,"")</f>
        <v/>
      </c>
      <c r="AI1560" s="20" t="str">
        <f>IF(AND(W1560&lt;&gt;"",$H1555&lt;&gt;"",$F1555&lt;&gt;""),W1560*$H1555*$F1555,"")</f>
        <v/>
      </c>
      <c r="AJ1560" s="20" t="str">
        <f>IF(AND(X1560&lt;&gt;"",$H1555&lt;&gt;"",$F1555&lt;&gt;""),X1560*$H1555*$F1555,"")</f>
        <v/>
      </c>
    </row>
    <row r="1561" spans="1:36" ht="23.25" customHeight="1" x14ac:dyDescent="0.25">
      <c r="A1561" s="24"/>
      <c r="B1561" s="24"/>
      <c r="J1561" s="20" t="str">
        <f t="shared" si="65"/>
        <v/>
      </c>
      <c r="K1561" s="20" t="str">
        <f t="shared" si="66"/>
        <v/>
      </c>
      <c r="L1561" s="20" t="str">
        <f>IF(D1556&lt;&gt;"",MONTH(D1556),"")</f>
        <v/>
      </c>
      <c r="M1561" s="23" t="str">
        <f>IF(AND(($D1563)&lt;&gt;"",($E1563)&lt;&gt;""),IF(MIN(DATEVALUE($E1563),Base!K$3)-MAX(DATEVALUE($D1563),Base!K$2)+1&gt;=0,MIN(DATEVALUE($E1563),Base!K$3)-MAX(DATEVALUE($D1563),Base!K$2)+1,0),"")</f>
        <v/>
      </c>
      <c r="N1561" s="23" t="str">
        <f>IF(AND(($D1563)&lt;&gt;"",($E1563)&lt;&gt;""),IF(MIN(DATEVALUE($E1563),Base!L$3)-MAX(DATEVALUE($D1563),Base!L$2)+1&gt;=0,MIN(DATEVALUE($E1563),Base!L$3)-MAX(DATEVALUE($D1563),Base!L$2)+1,0),"")</f>
        <v/>
      </c>
      <c r="O1561" s="23" t="str">
        <f>IF(AND(($D1563)&lt;&gt;"",($E1563)&lt;&gt;""),IF(MIN(DATEVALUE($E1563),Base!M$3)-MAX(DATEVALUE($D1563),Base!M$2)+1&gt;=0,MIN(DATEVALUE($E1563),Base!M$3)-MAX(DATEVALUE($D1563),Base!M$2)+1,0),"")</f>
        <v/>
      </c>
      <c r="P1561" s="23" t="str">
        <f>IF(AND(($D1563)&lt;&gt;"",($E1563)&lt;&gt;""),IF(MIN(DATEVALUE($E1563),Base!N$3)-MAX(DATEVALUE($D1563),Base!N$2)+1&gt;=0,MIN(DATEVALUE($E1563),Base!N$3)-MAX(DATEVALUE($D1563),Base!N$2)+1,0),"")</f>
        <v/>
      </c>
      <c r="Q1561" s="23" t="str">
        <f>IF(AND(($D1563)&lt;&gt;"",($E1563)&lt;&gt;""),IF(MIN(DATEVALUE($E1563),Base!O$3)-MAX(DATEVALUE($D1563),Base!O$2)+1&gt;=0,MIN(DATEVALUE($E1563),Base!O$3)-MAX(DATEVALUE($D1563),Base!O$2)+1,0),"")</f>
        <v/>
      </c>
      <c r="R1561" s="23" t="str">
        <f>IF(AND(($D1563)&lt;&gt;"",($E1563)&lt;&gt;""),IF(MIN(DATEVALUE($E1563),Base!P$3)-MAX(DATEVALUE($D1563),Base!P$2)+1&gt;=0,MIN(DATEVALUE($E1563),Base!P$3)-MAX(DATEVALUE($D1563),Base!P$2)+1,0),"")</f>
        <v/>
      </c>
      <c r="S1561" s="23" t="str">
        <f>IF(AND(($D1563)&lt;&gt;"",($E1563)&lt;&gt;""),IF(MIN(DATEVALUE($E1563),Base!Q$3)-MAX(DATEVALUE($D1563),Base!Q$2)+1&gt;=0,MIN(DATEVALUE($E1563),Base!Q$3)-MAX(DATEVALUE($D1563),Base!Q$2)+1,0),"")</f>
        <v/>
      </c>
      <c r="T1561" s="23" t="str">
        <f>IF(AND(($D1563)&lt;&gt;"",($E1563)&lt;&gt;""),IF(MIN(DATEVALUE($E1563),Base!R$3)-MAX(DATEVALUE($D1563),Base!R$2)+1&gt;=0,MIN(DATEVALUE($E1563),Base!R$3)-MAX(DATEVALUE($D1563),Base!R$2)+1,0),"")</f>
        <v/>
      </c>
      <c r="U1561" s="23" t="str">
        <f>IF(AND(($D1563)&lt;&gt;"",($E1563)&lt;&gt;""),IF(MIN(DATEVALUE($E1563),Base!S$3)-MAX(DATEVALUE($D1563),Base!S$2)+1&gt;=0,MIN(DATEVALUE($E1563),Base!S$3)-MAX(DATEVALUE($D1563),Base!S$2)+1,0),"")</f>
        <v/>
      </c>
      <c r="V1561" s="23" t="str">
        <f>IF(AND(($D1563)&lt;&gt;"",($E1563)&lt;&gt;""),IF(MIN(DATEVALUE($E1563),Base!T$3)-MAX(DATEVALUE($D1563),Base!T$2)+1&gt;=0,MIN(DATEVALUE($E1563),Base!T$3)-MAX(DATEVALUE($D1563),Base!T$2)+1,0),"")</f>
        <v/>
      </c>
      <c r="W1561" s="23" t="str">
        <f>IF(AND(($D1563)&lt;&gt;"",($E1563)&lt;&gt;""),IF(MIN(DATEVALUE($E1563),Base!U$3)-MAX(DATEVALUE($D1563),Base!U$2)+1&gt;=0,MIN(DATEVALUE($E1563),Base!U$3)-MAX(DATEVALUE($D1563),Base!U$2)+1,0),"")</f>
        <v/>
      </c>
      <c r="X1561" s="23" t="str">
        <f>IF(AND(($D1563)&lt;&gt;"",($E1563)&lt;&gt;""),IF(MIN(DATEVALUE($E1563),Base!V$3)-MAX(DATEVALUE($D1563),Base!V$2)+1&gt;=0,MIN(DATEVALUE($E1563),Base!V$3)-MAX(DATEVALUE($D1563),Base!V$2)+1,0),"")</f>
        <v/>
      </c>
      <c r="Y1561" s="20" t="str">
        <f>IF(AND(M1561&lt;&gt;"",$H1557&lt;&gt;"",$F1557&lt;&gt;""),M1561*$H1557*$F1557,"")</f>
        <v/>
      </c>
      <c r="Z1561" s="20" t="str">
        <f>IF(AND(N1561&lt;&gt;"",$H1556&lt;&gt;"",$F1556&lt;&gt;""),N1561*$H1556*$F1556,"")</f>
        <v/>
      </c>
      <c r="AA1561" s="20" t="str">
        <f>IF(AND(O1561&lt;&gt;"",$H1556&lt;&gt;"",$F1556&lt;&gt;""),O1561*$H1556*$F1556,"")</f>
        <v/>
      </c>
      <c r="AB1561" s="20" t="str">
        <f>IF(AND(P1561&lt;&gt;"",$H1556&lt;&gt;"",$F1556&lt;&gt;""),P1561*$H1556*$F1556,"")</f>
        <v/>
      </c>
      <c r="AC1561" s="20" t="str">
        <f>IF(AND(Q1561&lt;&gt;"",$H1556&lt;&gt;"",$F1556&lt;&gt;""),Q1561*$H1556*$F1556,"")</f>
        <v/>
      </c>
      <c r="AD1561" s="20" t="str">
        <f>IF(AND(R1561&lt;&gt;"",$H1556&lt;&gt;"",$F1556&lt;&gt;""),R1561*$H1556*$F1556,"")</f>
        <v/>
      </c>
      <c r="AE1561" s="20" t="str">
        <f>IF(AND(S1561&lt;&gt;"",$H1556&lt;&gt;"",$F1556&lt;&gt;""),S1561*$H1556*$F1556,"")</f>
        <v/>
      </c>
      <c r="AF1561" s="20" t="str">
        <f>IF(AND(T1561&lt;&gt;"",$H1556&lt;&gt;"",$F1556&lt;&gt;""),T1561*$H1556*$F1556,"")</f>
        <v/>
      </c>
      <c r="AG1561" s="20" t="str">
        <f>IF(AND(U1561&lt;&gt;"",$H1556&lt;&gt;"",$F1556&lt;&gt;""),U1561*$H1556*$F1556,"")</f>
        <v/>
      </c>
      <c r="AH1561" s="20" t="str">
        <f>IF(AND(V1561&lt;&gt;"",$H1556&lt;&gt;"",$F1556&lt;&gt;""),V1561*$H1556*$F1556,"")</f>
        <v/>
      </c>
      <c r="AI1561" s="20" t="str">
        <f>IF(AND(W1561&lt;&gt;"",$H1556&lt;&gt;"",$F1556&lt;&gt;""),W1561*$H1556*$F1556,"")</f>
        <v/>
      </c>
      <c r="AJ1561" s="20" t="str">
        <f>IF(AND(X1561&lt;&gt;"",$H1556&lt;&gt;"",$F1556&lt;&gt;""),X1561*$H1556*$F1556,"")</f>
        <v/>
      </c>
    </row>
    <row r="1562" spans="1:36" ht="23.25" customHeight="1" x14ac:dyDescent="0.25">
      <c r="A1562" s="24"/>
      <c r="B1562" s="24"/>
      <c r="J1562" s="20" t="str">
        <f t="shared" si="65"/>
        <v/>
      </c>
      <c r="K1562" s="20" t="str">
        <f t="shared" si="66"/>
        <v/>
      </c>
      <c r="L1562" s="20" t="str">
        <f>IF(D1557&lt;&gt;"",MONTH(D1557),"")</f>
        <v/>
      </c>
      <c r="M1562" s="23" t="str">
        <f>IF(AND(($D1564)&lt;&gt;"",($E1564)&lt;&gt;""),IF(MIN(DATEVALUE($E1564),Base!K$3)-MAX(DATEVALUE($D1564),Base!K$2)+1&gt;=0,MIN(DATEVALUE($E1564),Base!K$3)-MAX(DATEVALUE($D1564),Base!K$2)+1,0),"")</f>
        <v/>
      </c>
      <c r="N1562" s="23" t="str">
        <f>IF(AND(($D1564)&lt;&gt;"",($E1564)&lt;&gt;""),IF(MIN(DATEVALUE($E1564),Base!L$3)-MAX(DATEVALUE($D1564),Base!L$2)+1&gt;=0,MIN(DATEVALUE($E1564),Base!L$3)-MAX(DATEVALUE($D1564),Base!L$2)+1,0),"")</f>
        <v/>
      </c>
      <c r="O1562" s="23" t="str">
        <f>IF(AND(($D1564)&lt;&gt;"",($E1564)&lt;&gt;""),IF(MIN(DATEVALUE($E1564),Base!M$3)-MAX(DATEVALUE($D1564),Base!M$2)+1&gt;=0,MIN(DATEVALUE($E1564),Base!M$3)-MAX(DATEVALUE($D1564),Base!M$2)+1,0),"")</f>
        <v/>
      </c>
      <c r="P1562" s="23" t="str">
        <f>IF(AND(($D1564)&lt;&gt;"",($E1564)&lt;&gt;""),IF(MIN(DATEVALUE($E1564),Base!N$3)-MAX(DATEVALUE($D1564),Base!N$2)+1&gt;=0,MIN(DATEVALUE($E1564),Base!N$3)-MAX(DATEVALUE($D1564),Base!N$2)+1,0),"")</f>
        <v/>
      </c>
      <c r="Q1562" s="23" t="str">
        <f>IF(AND(($D1564)&lt;&gt;"",($E1564)&lt;&gt;""),IF(MIN(DATEVALUE($E1564),Base!O$3)-MAX(DATEVALUE($D1564),Base!O$2)+1&gt;=0,MIN(DATEVALUE($E1564),Base!O$3)-MAX(DATEVALUE($D1564),Base!O$2)+1,0),"")</f>
        <v/>
      </c>
      <c r="R1562" s="23" t="str">
        <f>IF(AND(($D1564)&lt;&gt;"",($E1564)&lt;&gt;""),IF(MIN(DATEVALUE($E1564),Base!P$3)-MAX(DATEVALUE($D1564),Base!P$2)+1&gt;=0,MIN(DATEVALUE($E1564),Base!P$3)-MAX(DATEVALUE($D1564),Base!P$2)+1,0),"")</f>
        <v/>
      </c>
      <c r="S1562" s="23" t="str">
        <f>IF(AND(($D1564)&lt;&gt;"",($E1564)&lt;&gt;""),IF(MIN(DATEVALUE($E1564),Base!Q$3)-MAX(DATEVALUE($D1564),Base!Q$2)+1&gt;=0,MIN(DATEVALUE($E1564),Base!Q$3)-MAX(DATEVALUE($D1564),Base!Q$2)+1,0),"")</f>
        <v/>
      </c>
      <c r="T1562" s="23" t="str">
        <f>IF(AND(($D1564)&lt;&gt;"",($E1564)&lt;&gt;""),IF(MIN(DATEVALUE($E1564),Base!R$3)-MAX(DATEVALUE($D1564),Base!R$2)+1&gt;=0,MIN(DATEVALUE($E1564),Base!R$3)-MAX(DATEVALUE($D1564),Base!R$2)+1,0),"")</f>
        <v/>
      </c>
      <c r="U1562" s="23" t="str">
        <f>IF(AND(($D1564)&lt;&gt;"",($E1564)&lt;&gt;""),IF(MIN(DATEVALUE($E1564),Base!S$3)-MAX(DATEVALUE($D1564),Base!S$2)+1&gt;=0,MIN(DATEVALUE($E1564),Base!S$3)-MAX(DATEVALUE($D1564),Base!S$2)+1,0),"")</f>
        <v/>
      </c>
      <c r="V1562" s="23" t="str">
        <f>IF(AND(($D1564)&lt;&gt;"",($E1564)&lt;&gt;""),IF(MIN(DATEVALUE($E1564),Base!T$3)-MAX(DATEVALUE($D1564),Base!T$2)+1&gt;=0,MIN(DATEVALUE($E1564),Base!T$3)-MAX(DATEVALUE($D1564),Base!T$2)+1,0),"")</f>
        <v/>
      </c>
      <c r="W1562" s="23" t="str">
        <f>IF(AND(($D1564)&lt;&gt;"",($E1564)&lt;&gt;""),IF(MIN(DATEVALUE($E1564),Base!U$3)-MAX(DATEVALUE($D1564),Base!U$2)+1&gt;=0,MIN(DATEVALUE($E1564),Base!U$3)-MAX(DATEVALUE($D1564),Base!U$2)+1,0),"")</f>
        <v/>
      </c>
      <c r="X1562" s="23" t="str">
        <f>IF(AND(($D1564)&lt;&gt;"",($E1564)&lt;&gt;""),IF(MIN(DATEVALUE($E1564),Base!V$3)-MAX(DATEVALUE($D1564),Base!V$2)+1&gt;=0,MIN(DATEVALUE($E1564),Base!V$3)-MAX(DATEVALUE($D1564),Base!V$2)+1,0),"")</f>
        <v/>
      </c>
      <c r="Y1562" s="20" t="str">
        <f>IF(AND(M1562&lt;&gt;"",$H1558&lt;&gt;"",$F1558&lt;&gt;""),M1562*$H1558*$F1558,"")</f>
        <v/>
      </c>
      <c r="Z1562" s="20" t="str">
        <f>IF(AND(N1562&lt;&gt;"",$H1557&lt;&gt;"",$F1557&lt;&gt;""),N1562*$H1557*$F1557,"")</f>
        <v/>
      </c>
      <c r="AA1562" s="20" t="str">
        <f>IF(AND(O1562&lt;&gt;"",$H1557&lt;&gt;"",$F1557&lt;&gt;""),O1562*$H1557*$F1557,"")</f>
        <v/>
      </c>
      <c r="AB1562" s="20" t="str">
        <f>IF(AND(P1562&lt;&gt;"",$H1557&lt;&gt;"",$F1557&lt;&gt;""),P1562*$H1557*$F1557,"")</f>
        <v/>
      </c>
      <c r="AC1562" s="20" t="str">
        <f>IF(AND(Q1562&lt;&gt;"",$H1557&lt;&gt;"",$F1557&lt;&gt;""),Q1562*$H1557*$F1557,"")</f>
        <v/>
      </c>
      <c r="AD1562" s="20" t="str">
        <f>IF(AND(R1562&lt;&gt;"",$H1557&lt;&gt;"",$F1557&lt;&gt;""),R1562*$H1557*$F1557,"")</f>
        <v/>
      </c>
      <c r="AE1562" s="20" t="str">
        <f>IF(AND(S1562&lt;&gt;"",$H1557&lt;&gt;"",$F1557&lt;&gt;""),S1562*$H1557*$F1557,"")</f>
        <v/>
      </c>
      <c r="AF1562" s="20" t="str">
        <f>IF(AND(T1562&lt;&gt;"",$H1557&lt;&gt;"",$F1557&lt;&gt;""),T1562*$H1557*$F1557,"")</f>
        <v/>
      </c>
      <c r="AG1562" s="20" t="str">
        <f>IF(AND(U1562&lt;&gt;"",$H1557&lt;&gt;"",$F1557&lt;&gt;""),U1562*$H1557*$F1557,"")</f>
        <v/>
      </c>
      <c r="AH1562" s="20" t="str">
        <f>IF(AND(V1562&lt;&gt;"",$H1557&lt;&gt;"",$F1557&lt;&gt;""),V1562*$H1557*$F1557,"")</f>
        <v/>
      </c>
      <c r="AI1562" s="20" t="str">
        <f>IF(AND(W1562&lt;&gt;"",$H1557&lt;&gt;"",$F1557&lt;&gt;""),W1562*$H1557*$F1557,"")</f>
        <v/>
      </c>
      <c r="AJ1562" s="20" t="str">
        <f>IF(AND(X1562&lt;&gt;"",$H1557&lt;&gt;"",$F1557&lt;&gt;""),X1562*$H1557*$F1557,"")</f>
        <v/>
      </c>
    </row>
    <row r="1563" spans="1:36" ht="23.25" customHeight="1" x14ac:dyDescent="0.25">
      <c r="A1563" s="24"/>
      <c r="B1563" s="24"/>
      <c r="J1563" s="20" t="str">
        <f t="shared" si="65"/>
        <v/>
      </c>
      <c r="K1563" s="20" t="str">
        <f t="shared" si="66"/>
        <v/>
      </c>
      <c r="L1563" s="20" t="str">
        <f>IF(D1558&lt;&gt;"",MONTH(D1558),"")</f>
        <v/>
      </c>
      <c r="M1563" s="23" t="str">
        <f>IF(AND(($D1565)&lt;&gt;"",($E1565)&lt;&gt;""),IF(MIN(DATEVALUE($E1565),Base!K$3)-MAX(DATEVALUE($D1565),Base!K$2)+1&gt;=0,MIN(DATEVALUE($E1565),Base!K$3)-MAX(DATEVALUE($D1565),Base!K$2)+1,0),"")</f>
        <v/>
      </c>
      <c r="N1563" s="23" t="str">
        <f>IF(AND(($D1565)&lt;&gt;"",($E1565)&lt;&gt;""),IF(MIN(DATEVALUE($E1565),Base!L$3)-MAX(DATEVALUE($D1565),Base!L$2)+1&gt;=0,MIN(DATEVALUE($E1565),Base!L$3)-MAX(DATEVALUE($D1565),Base!L$2)+1,0),"")</f>
        <v/>
      </c>
      <c r="O1563" s="23" t="str">
        <f>IF(AND(($D1565)&lt;&gt;"",($E1565)&lt;&gt;""),IF(MIN(DATEVALUE($E1565),Base!M$3)-MAX(DATEVALUE($D1565),Base!M$2)+1&gt;=0,MIN(DATEVALUE($E1565),Base!M$3)-MAX(DATEVALUE($D1565),Base!M$2)+1,0),"")</f>
        <v/>
      </c>
      <c r="P1563" s="23" t="str">
        <f>IF(AND(($D1565)&lt;&gt;"",($E1565)&lt;&gt;""),IF(MIN(DATEVALUE($E1565),Base!N$3)-MAX(DATEVALUE($D1565),Base!N$2)+1&gt;=0,MIN(DATEVALUE($E1565),Base!N$3)-MAX(DATEVALUE($D1565),Base!N$2)+1,0),"")</f>
        <v/>
      </c>
      <c r="Q1563" s="23" t="str">
        <f>IF(AND(($D1565)&lt;&gt;"",($E1565)&lt;&gt;""),IF(MIN(DATEVALUE($E1565),Base!O$3)-MAX(DATEVALUE($D1565),Base!O$2)+1&gt;=0,MIN(DATEVALUE($E1565),Base!O$3)-MAX(DATEVALUE($D1565),Base!O$2)+1,0),"")</f>
        <v/>
      </c>
      <c r="R1563" s="23" t="str">
        <f>IF(AND(($D1565)&lt;&gt;"",($E1565)&lt;&gt;""),IF(MIN(DATEVALUE($E1565),Base!P$3)-MAX(DATEVALUE($D1565),Base!P$2)+1&gt;=0,MIN(DATEVALUE($E1565),Base!P$3)-MAX(DATEVALUE($D1565),Base!P$2)+1,0),"")</f>
        <v/>
      </c>
      <c r="S1563" s="23" t="str">
        <f>IF(AND(($D1565)&lt;&gt;"",($E1565)&lt;&gt;""),IF(MIN(DATEVALUE($E1565),Base!Q$3)-MAX(DATEVALUE($D1565),Base!Q$2)+1&gt;=0,MIN(DATEVALUE($E1565),Base!Q$3)-MAX(DATEVALUE($D1565),Base!Q$2)+1,0),"")</f>
        <v/>
      </c>
      <c r="T1563" s="23" t="str">
        <f>IF(AND(($D1565)&lt;&gt;"",($E1565)&lt;&gt;""),IF(MIN(DATEVALUE($E1565),Base!R$3)-MAX(DATEVALUE($D1565),Base!R$2)+1&gt;=0,MIN(DATEVALUE($E1565),Base!R$3)-MAX(DATEVALUE($D1565),Base!R$2)+1,0),"")</f>
        <v/>
      </c>
      <c r="U1563" s="23" t="str">
        <f>IF(AND(($D1565)&lt;&gt;"",($E1565)&lt;&gt;""),IF(MIN(DATEVALUE($E1565),Base!S$3)-MAX(DATEVALUE($D1565),Base!S$2)+1&gt;=0,MIN(DATEVALUE($E1565),Base!S$3)-MAX(DATEVALUE($D1565),Base!S$2)+1,0),"")</f>
        <v/>
      </c>
      <c r="V1563" s="23" t="str">
        <f>IF(AND(($D1565)&lt;&gt;"",($E1565)&lt;&gt;""),IF(MIN(DATEVALUE($E1565),Base!T$3)-MAX(DATEVALUE($D1565),Base!T$2)+1&gt;=0,MIN(DATEVALUE($E1565),Base!T$3)-MAX(DATEVALUE($D1565),Base!T$2)+1,0),"")</f>
        <v/>
      </c>
      <c r="W1563" s="23" t="str">
        <f>IF(AND(($D1565)&lt;&gt;"",($E1565)&lt;&gt;""),IF(MIN(DATEVALUE($E1565),Base!U$3)-MAX(DATEVALUE($D1565),Base!U$2)+1&gt;=0,MIN(DATEVALUE($E1565),Base!U$3)-MAX(DATEVALUE($D1565),Base!U$2)+1,0),"")</f>
        <v/>
      </c>
      <c r="X1563" s="23" t="str">
        <f>IF(AND(($D1565)&lt;&gt;"",($E1565)&lt;&gt;""),IF(MIN(DATEVALUE($E1565),Base!V$3)-MAX(DATEVALUE($D1565),Base!V$2)+1&gt;=0,MIN(DATEVALUE($E1565),Base!V$3)-MAX(DATEVALUE($D1565),Base!V$2)+1,0),"")</f>
        <v/>
      </c>
      <c r="Y1563" s="20" t="str">
        <f>IF(AND(M1563&lt;&gt;"",$H1559&lt;&gt;"",$F1559&lt;&gt;""),M1563*$H1559*$F1559,"")</f>
        <v/>
      </c>
      <c r="Z1563" s="20" t="str">
        <f>IF(AND(N1563&lt;&gt;"",$H1558&lt;&gt;"",$F1558&lt;&gt;""),N1563*$H1558*$F1558,"")</f>
        <v/>
      </c>
      <c r="AA1563" s="20" t="str">
        <f>IF(AND(O1563&lt;&gt;"",$H1558&lt;&gt;"",$F1558&lt;&gt;""),O1563*$H1558*$F1558,"")</f>
        <v/>
      </c>
      <c r="AB1563" s="20" t="str">
        <f>IF(AND(P1563&lt;&gt;"",$H1558&lt;&gt;"",$F1558&lt;&gt;""),P1563*$H1558*$F1558,"")</f>
        <v/>
      </c>
      <c r="AC1563" s="20" t="str">
        <f>IF(AND(Q1563&lt;&gt;"",$H1558&lt;&gt;"",$F1558&lt;&gt;""),Q1563*$H1558*$F1558,"")</f>
        <v/>
      </c>
      <c r="AD1563" s="20" t="str">
        <f>IF(AND(R1563&lt;&gt;"",$H1558&lt;&gt;"",$F1558&lt;&gt;""),R1563*$H1558*$F1558,"")</f>
        <v/>
      </c>
      <c r="AE1563" s="20" t="str">
        <f>IF(AND(S1563&lt;&gt;"",$H1558&lt;&gt;"",$F1558&lt;&gt;""),S1563*$H1558*$F1558,"")</f>
        <v/>
      </c>
      <c r="AF1563" s="20" t="str">
        <f>IF(AND(T1563&lt;&gt;"",$H1558&lt;&gt;"",$F1558&lt;&gt;""),T1563*$H1558*$F1558,"")</f>
        <v/>
      </c>
      <c r="AG1563" s="20" t="str">
        <f>IF(AND(U1563&lt;&gt;"",$H1558&lt;&gt;"",$F1558&lt;&gt;""),U1563*$H1558*$F1558,"")</f>
        <v/>
      </c>
      <c r="AH1563" s="20" t="str">
        <f>IF(AND(V1563&lt;&gt;"",$H1558&lt;&gt;"",$F1558&lt;&gt;""),V1563*$H1558*$F1558,"")</f>
        <v/>
      </c>
      <c r="AI1563" s="20" t="str">
        <f>IF(AND(W1563&lt;&gt;"",$H1558&lt;&gt;"",$F1558&lt;&gt;""),W1563*$H1558*$F1558,"")</f>
        <v/>
      </c>
      <c r="AJ1563" s="20" t="str">
        <f>IF(AND(X1563&lt;&gt;"",$H1558&lt;&gt;"",$F1558&lt;&gt;""),X1563*$H1558*$F1558,"")</f>
        <v/>
      </c>
    </row>
    <row r="1564" spans="1:36" ht="23.25" customHeight="1" x14ac:dyDescent="0.25">
      <c r="A1564" s="24"/>
      <c r="B1564" s="24"/>
      <c r="J1564" s="20" t="str">
        <f t="shared" si="65"/>
        <v/>
      </c>
      <c r="K1564" s="20" t="str">
        <f t="shared" si="66"/>
        <v/>
      </c>
      <c r="L1564" s="20" t="str">
        <f>IF(D1559&lt;&gt;"",MONTH(D1559),"")</f>
        <v/>
      </c>
      <c r="M1564" s="23" t="str">
        <f>IF(AND(($D1566)&lt;&gt;"",($E1566)&lt;&gt;""),IF(MIN(DATEVALUE($E1566),Base!K$3)-MAX(DATEVALUE($D1566),Base!K$2)+1&gt;=0,MIN(DATEVALUE($E1566),Base!K$3)-MAX(DATEVALUE($D1566),Base!K$2)+1,0),"")</f>
        <v/>
      </c>
      <c r="N1564" s="23" t="str">
        <f>IF(AND(($D1566)&lt;&gt;"",($E1566)&lt;&gt;""),IF(MIN(DATEVALUE($E1566),Base!L$3)-MAX(DATEVALUE($D1566),Base!L$2)+1&gt;=0,MIN(DATEVALUE($E1566),Base!L$3)-MAX(DATEVALUE($D1566),Base!L$2)+1,0),"")</f>
        <v/>
      </c>
      <c r="O1564" s="23" t="str">
        <f>IF(AND(($D1566)&lt;&gt;"",($E1566)&lt;&gt;""),IF(MIN(DATEVALUE($E1566),Base!M$3)-MAX(DATEVALUE($D1566),Base!M$2)+1&gt;=0,MIN(DATEVALUE($E1566),Base!M$3)-MAX(DATEVALUE($D1566),Base!M$2)+1,0),"")</f>
        <v/>
      </c>
      <c r="P1564" s="23" t="str">
        <f>IF(AND(($D1566)&lt;&gt;"",($E1566)&lt;&gt;""),IF(MIN(DATEVALUE($E1566),Base!N$3)-MAX(DATEVALUE($D1566),Base!N$2)+1&gt;=0,MIN(DATEVALUE($E1566),Base!N$3)-MAX(DATEVALUE($D1566),Base!N$2)+1,0),"")</f>
        <v/>
      </c>
      <c r="Q1564" s="23" t="str">
        <f>IF(AND(($D1566)&lt;&gt;"",($E1566)&lt;&gt;""),IF(MIN(DATEVALUE($E1566),Base!O$3)-MAX(DATEVALUE($D1566),Base!O$2)+1&gt;=0,MIN(DATEVALUE($E1566),Base!O$3)-MAX(DATEVALUE($D1566),Base!O$2)+1,0),"")</f>
        <v/>
      </c>
      <c r="R1564" s="23" t="str">
        <f>IF(AND(($D1566)&lt;&gt;"",($E1566)&lt;&gt;""),IF(MIN(DATEVALUE($E1566),Base!P$3)-MAX(DATEVALUE($D1566),Base!P$2)+1&gt;=0,MIN(DATEVALUE($E1566),Base!P$3)-MAX(DATEVALUE($D1566),Base!P$2)+1,0),"")</f>
        <v/>
      </c>
      <c r="S1564" s="23" t="str">
        <f>IF(AND(($D1566)&lt;&gt;"",($E1566)&lt;&gt;""),IF(MIN(DATEVALUE($E1566),Base!Q$3)-MAX(DATEVALUE($D1566),Base!Q$2)+1&gt;=0,MIN(DATEVALUE($E1566),Base!Q$3)-MAX(DATEVALUE($D1566),Base!Q$2)+1,0),"")</f>
        <v/>
      </c>
      <c r="T1564" s="23" t="str">
        <f>IF(AND(($D1566)&lt;&gt;"",($E1566)&lt;&gt;""),IF(MIN(DATEVALUE($E1566),Base!R$3)-MAX(DATEVALUE($D1566),Base!R$2)+1&gt;=0,MIN(DATEVALUE($E1566),Base!R$3)-MAX(DATEVALUE($D1566),Base!R$2)+1,0),"")</f>
        <v/>
      </c>
      <c r="U1564" s="23" t="str">
        <f>IF(AND(($D1566)&lt;&gt;"",($E1566)&lt;&gt;""),IF(MIN(DATEVALUE($E1566),Base!S$3)-MAX(DATEVALUE($D1566),Base!S$2)+1&gt;=0,MIN(DATEVALUE($E1566),Base!S$3)-MAX(DATEVALUE($D1566),Base!S$2)+1,0),"")</f>
        <v/>
      </c>
      <c r="V1564" s="23" t="str">
        <f>IF(AND(($D1566)&lt;&gt;"",($E1566)&lt;&gt;""),IF(MIN(DATEVALUE($E1566),Base!T$3)-MAX(DATEVALUE($D1566),Base!T$2)+1&gt;=0,MIN(DATEVALUE($E1566),Base!T$3)-MAX(DATEVALUE($D1566),Base!T$2)+1,0),"")</f>
        <v/>
      </c>
      <c r="W1564" s="23" t="str">
        <f>IF(AND(($D1566)&lt;&gt;"",($E1566)&lt;&gt;""),IF(MIN(DATEVALUE($E1566),Base!U$3)-MAX(DATEVALUE($D1566),Base!U$2)+1&gt;=0,MIN(DATEVALUE($E1566),Base!U$3)-MAX(DATEVALUE($D1566),Base!U$2)+1,0),"")</f>
        <v/>
      </c>
      <c r="X1564" s="23" t="str">
        <f>IF(AND(($D1566)&lt;&gt;"",($E1566)&lt;&gt;""),IF(MIN(DATEVALUE($E1566),Base!V$3)-MAX(DATEVALUE($D1566),Base!V$2)+1&gt;=0,MIN(DATEVALUE($E1566),Base!V$3)-MAX(DATEVALUE($D1566),Base!V$2)+1,0),"")</f>
        <v/>
      </c>
      <c r="Y1564" s="20" t="str">
        <f>IF(AND(M1564&lt;&gt;"",$H1560&lt;&gt;"",$F1560&lt;&gt;""),M1564*$H1560*$F1560,"")</f>
        <v/>
      </c>
      <c r="Z1564" s="20" t="str">
        <f>IF(AND(N1564&lt;&gt;"",$H1559&lt;&gt;"",$F1559&lt;&gt;""),N1564*$H1559*$F1559,"")</f>
        <v/>
      </c>
      <c r="AA1564" s="20" t="str">
        <f>IF(AND(O1564&lt;&gt;"",$H1559&lt;&gt;"",$F1559&lt;&gt;""),O1564*$H1559*$F1559,"")</f>
        <v/>
      </c>
      <c r="AB1564" s="20" t="str">
        <f>IF(AND(P1564&lt;&gt;"",$H1559&lt;&gt;"",$F1559&lt;&gt;""),P1564*$H1559*$F1559,"")</f>
        <v/>
      </c>
      <c r="AC1564" s="20" t="str">
        <f>IF(AND(Q1564&lt;&gt;"",$H1559&lt;&gt;"",$F1559&lt;&gt;""),Q1564*$H1559*$F1559,"")</f>
        <v/>
      </c>
      <c r="AD1564" s="20" t="str">
        <f>IF(AND(R1564&lt;&gt;"",$H1559&lt;&gt;"",$F1559&lt;&gt;""),R1564*$H1559*$F1559,"")</f>
        <v/>
      </c>
      <c r="AE1564" s="20" t="str">
        <f>IF(AND(S1564&lt;&gt;"",$H1559&lt;&gt;"",$F1559&lt;&gt;""),S1564*$H1559*$F1559,"")</f>
        <v/>
      </c>
      <c r="AF1564" s="20" t="str">
        <f>IF(AND(T1564&lt;&gt;"",$H1559&lt;&gt;"",$F1559&lt;&gt;""),T1564*$H1559*$F1559,"")</f>
        <v/>
      </c>
      <c r="AG1564" s="20" t="str">
        <f>IF(AND(U1564&lt;&gt;"",$H1559&lt;&gt;"",$F1559&lt;&gt;""),U1564*$H1559*$F1559,"")</f>
        <v/>
      </c>
      <c r="AH1564" s="20" t="str">
        <f>IF(AND(V1564&lt;&gt;"",$H1559&lt;&gt;"",$F1559&lt;&gt;""),V1564*$H1559*$F1559,"")</f>
        <v/>
      </c>
      <c r="AI1564" s="20" t="str">
        <f>IF(AND(W1564&lt;&gt;"",$H1559&lt;&gt;"",$F1559&lt;&gt;""),W1564*$H1559*$F1559,"")</f>
        <v/>
      </c>
      <c r="AJ1564" s="20" t="str">
        <f>IF(AND(X1564&lt;&gt;"",$H1559&lt;&gt;"",$F1559&lt;&gt;""),X1564*$H1559*$F1559,"")</f>
        <v/>
      </c>
    </row>
    <row r="1565" spans="1:36" ht="23.25" customHeight="1" x14ac:dyDescent="0.25">
      <c r="A1565" s="24"/>
      <c r="B1565" s="24"/>
      <c r="J1565" s="20" t="str">
        <f t="shared" si="65"/>
        <v/>
      </c>
      <c r="K1565" s="20" t="str">
        <f t="shared" si="66"/>
        <v/>
      </c>
      <c r="L1565" s="20" t="str">
        <f>IF(D1560&lt;&gt;"",MONTH(D1560),"")</f>
        <v/>
      </c>
      <c r="M1565" s="23" t="str">
        <f>IF(AND(($D1567)&lt;&gt;"",($E1567)&lt;&gt;""),IF(MIN(DATEVALUE($E1567),Base!K$3)-MAX(DATEVALUE($D1567),Base!K$2)+1&gt;=0,MIN(DATEVALUE($E1567),Base!K$3)-MAX(DATEVALUE($D1567),Base!K$2)+1,0),"")</f>
        <v/>
      </c>
      <c r="N1565" s="23" t="str">
        <f>IF(AND(($D1567)&lt;&gt;"",($E1567)&lt;&gt;""),IF(MIN(DATEVALUE($E1567),Base!L$3)-MAX(DATEVALUE($D1567),Base!L$2)+1&gt;=0,MIN(DATEVALUE($E1567),Base!L$3)-MAX(DATEVALUE($D1567),Base!L$2)+1,0),"")</f>
        <v/>
      </c>
      <c r="O1565" s="23" t="str">
        <f>IF(AND(($D1567)&lt;&gt;"",($E1567)&lt;&gt;""),IF(MIN(DATEVALUE($E1567),Base!M$3)-MAX(DATEVALUE($D1567),Base!M$2)+1&gt;=0,MIN(DATEVALUE($E1567),Base!M$3)-MAX(DATEVALUE($D1567),Base!M$2)+1,0),"")</f>
        <v/>
      </c>
      <c r="P1565" s="23" t="str">
        <f>IF(AND(($D1567)&lt;&gt;"",($E1567)&lt;&gt;""),IF(MIN(DATEVALUE($E1567),Base!N$3)-MAX(DATEVALUE($D1567),Base!N$2)+1&gt;=0,MIN(DATEVALUE($E1567),Base!N$3)-MAX(DATEVALUE($D1567),Base!N$2)+1,0),"")</f>
        <v/>
      </c>
      <c r="Q1565" s="23" t="str">
        <f>IF(AND(($D1567)&lt;&gt;"",($E1567)&lt;&gt;""),IF(MIN(DATEVALUE($E1567),Base!O$3)-MAX(DATEVALUE($D1567),Base!O$2)+1&gt;=0,MIN(DATEVALUE($E1567),Base!O$3)-MAX(DATEVALUE($D1567),Base!O$2)+1,0),"")</f>
        <v/>
      </c>
      <c r="R1565" s="23" t="str">
        <f>IF(AND(($D1567)&lt;&gt;"",($E1567)&lt;&gt;""),IF(MIN(DATEVALUE($E1567),Base!P$3)-MAX(DATEVALUE($D1567),Base!P$2)+1&gt;=0,MIN(DATEVALUE($E1567),Base!P$3)-MAX(DATEVALUE($D1567),Base!P$2)+1,0),"")</f>
        <v/>
      </c>
      <c r="S1565" s="23" t="str">
        <f>IF(AND(($D1567)&lt;&gt;"",($E1567)&lt;&gt;""),IF(MIN(DATEVALUE($E1567),Base!Q$3)-MAX(DATEVALUE($D1567),Base!Q$2)+1&gt;=0,MIN(DATEVALUE($E1567),Base!Q$3)-MAX(DATEVALUE($D1567),Base!Q$2)+1,0),"")</f>
        <v/>
      </c>
      <c r="T1565" s="23" t="str">
        <f>IF(AND(($D1567)&lt;&gt;"",($E1567)&lt;&gt;""),IF(MIN(DATEVALUE($E1567),Base!R$3)-MAX(DATEVALUE($D1567),Base!R$2)+1&gt;=0,MIN(DATEVALUE($E1567),Base!R$3)-MAX(DATEVALUE($D1567),Base!R$2)+1,0),"")</f>
        <v/>
      </c>
      <c r="U1565" s="23" t="str">
        <f>IF(AND(($D1567)&lt;&gt;"",($E1567)&lt;&gt;""),IF(MIN(DATEVALUE($E1567),Base!S$3)-MAX(DATEVALUE($D1567),Base!S$2)+1&gt;=0,MIN(DATEVALUE($E1567),Base!S$3)-MAX(DATEVALUE($D1567),Base!S$2)+1,0),"")</f>
        <v/>
      </c>
      <c r="V1565" s="23" t="str">
        <f>IF(AND(($D1567)&lt;&gt;"",($E1567)&lt;&gt;""),IF(MIN(DATEVALUE($E1567),Base!T$3)-MAX(DATEVALUE($D1567),Base!T$2)+1&gt;=0,MIN(DATEVALUE($E1567),Base!T$3)-MAX(DATEVALUE($D1567),Base!T$2)+1,0),"")</f>
        <v/>
      </c>
      <c r="W1565" s="23" t="str">
        <f>IF(AND(($D1567)&lt;&gt;"",($E1567)&lt;&gt;""),IF(MIN(DATEVALUE($E1567),Base!U$3)-MAX(DATEVALUE($D1567),Base!U$2)+1&gt;=0,MIN(DATEVALUE($E1567),Base!U$3)-MAX(DATEVALUE($D1567),Base!U$2)+1,0),"")</f>
        <v/>
      </c>
      <c r="X1565" s="23" t="str">
        <f>IF(AND(($D1567)&lt;&gt;"",($E1567)&lt;&gt;""),IF(MIN(DATEVALUE($E1567),Base!V$3)-MAX(DATEVALUE($D1567),Base!V$2)+1&gt;=0,MIN(DATEVALUE($E1567),Base!V$3)-MAX(DATEVALUE($D1567),Base!V$2)+1,0),"")</f>
        <v/>
      </c>
      <c r="Y1565" s="20" t="str">
        <f>IF(AND(M1565&lt;&gt;"",$H1561&lt;&gt;"",$F1561&lt;&gt;""),M1565*$H1561*$F1561,"")</f>
        <v/>
      </c>
      <c r="Z1565" s="20" t="str">
        <f>IF(AND(N1565&lt;&gt;"",$H1560&lt;&gt;"",$F1560&lt;&gt;""),N1565*$H1560*$F1560,"")</f>
        <v/>
      </c>
      <c r="AA1565" s="20" t="str">
        <f>IF(AND(O1565&lt;&gt;"",$H1560&lt;&gt;"",$F1560&lt;&gt;""),O1565*$H1560*$F1560,"")</f>
        <v/>
      </c>
      <c r="AB1565" s="20" t="str">
        <f>IF(AND(P1565&lt;&gt;"",$H1560&lt;&gt;"",$F1560&lt;&gt;""),P1565*$H1560*$F1560,"")</f>
        <v/>
      </c>
      <c r="AC1565" s="20" t="str">
        <f>IF(AND(Q1565&lt;&gt;"",$H1560&lt;&gt;"",$F1560&lt;&gt;""),Q1565*$H1560*$F1560,"")</f>
        <v/>
      </c>
      <c r="AD1565" s="20" t="str">
        <f>IF(AND(R1565&lt;&gt;"",$H1560&lt;&gt;"",$F1560&lt;&gt;""),R1565*$H1560*$F1560,"")</f>
        <v/>
      </c>
      <c r="AE1565" s="20" t="str">
        <f>IF(AND(S1565&lt;&gt;"",$H1560&lt;&gt;"",$F1560&lt;&gt;""),S1565*$H1560*$F1560,"")</f>
        <v/>
      </c>
      <c r="AF1565" s="20" t="str">
        <f>IF(AND(T1565&lt;&gt;"",$H1560&lt;&gt;"",$F1560&lt;&gt;""),T1565*$H1560*$F1560,"")</f>
        <v/>
      </c>
      <c r="AG1565" s="20" t="str">
        <f>IF(AND(U1565&lt;&gt;"",$H1560&lt;&gt;"",$F1560&lt;&gt;""),U1565*$H1560*$F1560,"")</f>
        <v/>
      </c>
      <c r="AH1565" s="20" t="str">
        <f>IF(AND(V1565&lt;&gt;"",$H1560&lt;&gt;"",$F1560&lt;&gt;""),V1565*$H1560*$F1560,"")</f>
        <v/>
      </c>
      <c r="AI1565" s="20" t="str">
        <f>IF(AND(W1565&lt;&gt;"",$H1560&lt;&gt;"",$F1560&lt;&gt;""),W1565*$H1560*$F1560,"")</f>
        <v/>
      </c>
      <c r="AJ1565" s="20" t="str">
        <f>IF(AND(X1565&lt;&gt;"",$H1560&lt;&gt;"",$F1560&lt;&gt;""),X1565*$H1560*$F1560,"")</f>
        <v/>
      </c>
    </row>
    <row r="1566" spans="1:36" ht="23.25" customHeight="1" x14ac:dyDescent="0.25">
      <c r="A1566" s="24"/>
      <c r="B1566" s="24"/>
      <c r="J1566" s="20" t="str">
        <f t="shared" si="65"/>
        <v/>
      </c>
      <c r="K1566" s="20" t="str">
        <f t="shared" si="66"/>
        <v/>
      </c>
      <c r="L1566" s="20" t="str">
        <f>IF(D1561&lt;&gt;"",MONTH(D1561),"")</f>
        <v/>
      </c>
      <c r="M1566" s="23" t="str">
        <f>IF(AND(($D1568)&lt;&gt;"",($E1568)&lt;&gt;""),IF(MIN(DATEVALUE($E1568),Base!K$3)-MAX(DATEVALUE($D1568),Base!K$2)+1&gt;=0,MIN(DATEVALUE($E1568),Base!K$3)-MAX(DATEVALUE($D1568),Base!K$2)+1,0),"")</f>
        <v/>
      </c>
      <c r="N1566" s="23" t="str">
        <f>IF(AND(($D1568)&lt;&gt;"",($E1568)&lt;&gt;""),IF(MIN(DATEVALUE($E1568),Base!L$3)-MAX(DATEVALUE($D1568),Base!L$2)+1&gt;=0,MIN(DATEVALUE($E1568),Base!L$3)-MAX(DATEVALUE($D1568),Base!L$2)+1,0),"")</f>
        <v/>
      </c>
      <c r="O1566" s="23" t="str">
        <f>IF(AND(($D1568)&lt;&gt;"",($E1568)&lt;&gt;""),IF(MIN(DATEVALUE($E1568),Base!M$3)-MAX(DATEVALUE($D1568),Base!M$2)+1&gt;=0,MIN(DATEVALUE($E1568),Base!M$3)-MAX(DATEVALUE($D1568),Base!M$2)+1,0),"")</f>
        <v/>
      </c>
      <c r="P1566" s="23" t="str">
        <f>IF(AND(($D1568)&lt;&gt;"",($E1568)&lt;&gt;""),IF(MIN(DATEVALUE($E1568),Base!N$3)-MAX(DATEVALUE($D1568),Base!N$2)+1&gt;=0,MIN(DATEVALUE($E1568),Base!N$3)-MAX(DATEVALUE($D1568),Base!N$2)+1,0),"")</f>
        <v/>
      </c>
      <c r="Q1566" s="23" t="str">
        <f>IF(AND(($D1568)&lt;&gt;"",($E1568)&lt;&gt;""),IF(MIN(DATEVALUE($E1568),Base!O$3)-MAX(DATEVALUE($D1568),Base!O$2)+1&gt;=0,MIN(DATEVALUE($E1568),Base!O$3)-MAX(DATEVALUE($D1568),Base!O$2)+1,0),"")</f>
        <v/>
      </c>
      <c r="R1566" s="23" t="str">
        <f>IF(AND(($D1568)&lt;&gt;"",($E1568)&lt;&gt;""),IF(MIN(DATEVALUE($E1568),Base!P$3)-MAX(DATEVALUE($D1568),Base!P$2)+1&gt;=0,MIN(DATEVALUE($E1568),Base!P$3)-MAX(DATEVALUE($D1568),Base!P$2)+1,0),"")</f>
        <v/>
      </c>
      <c r="S1566" s="23" t="str">
        <f>IF(AND(($D1568)&lt;&gt;"",($E1568)&lt;&gt;""),IF(MIN(DATEVALUE($E1568),Base!Q$3)-MAX(DATEVALUE($D1568),Base!Q$2)+1&gt;=0,MIN(DATEVALUE($E1568),Base!Q$3)-MAX(DATEVALUE($D1568),Base!Q$2)+1,0),"")</f>
        <v/>
      </c>
      <c r="T1566" s="23" t="str">
        <f>IF(AND(($D1568)&lt;&gt;"",($E1568)&lt;&gt;""),IF(MIN(DATEVALUE($E1568),Base!R$3)-MAX(DATEVALUE($D1568),Base!R$2)+1&gt;=0,MIN(DATEVALUE($E1568),Base!R$3)-MAX(DATEVALUE($D1568),Base!R$2)+1,0),"")</f>
        <v/>
      </c>
      <c r="U1566" s="23" t="str">
        <f>IF(AND(($D1568)&lt;&gt;"",($E1568)&lt;&gt;""),IF(MIN(DATEVALUE($E1568),Base!S$3)-MAX(DATEVALUE($D1568),Base!S$2)+1&gt;=0,MIN(DATEVALUE($E1568),Base!S$3)-MAX(DATEVALUE($D1568),Base!S$2)+1,0),"")</f>
        <v/>
      </c>
      <c r="V1566" s="23" t="str">
        <f>IF(AND(($D1568)&lt;&gt;"",($E1568)&lt;&gt;""),IF(MIN(DATEVALUE($E1568),Base!T$3)-MAX(DATEVALUE($D1568),Base!T$2)+1&gt;=0,MIN(DATEVALUE($E1568),Base!T$3)-MAX(DATEVALUE($D1568),Base!T$2)+1,0),"")</f>
        <v/>
      </c>
      <c r="W1566" s="23" t="str">
        <f>IF(AND(($D1568)&lt;&gt;"",($E1568)&lt;&gt;""),IF(MIN(DATEVALUE($E1568),Base!U$3)-MAX(DATEVALUE($D1568),Base!U$2)+1&gt;=0,MIN(DATEVALUE($E1568),Base!U$3)-MAX(DATEVALUE($D1568),Base!U$2)+1,0),"")</f>
        <v/>
      </c>
      <c r="X1566" s="23" t="str">
        <f>IF(AND(($D1568)&lt;&gt;"",($E1568)&lt;&gt;""),IF(MIN(DATEVALUE($E1568),Base!V$3)-MAX(DATEVALUE($D1568),Base!V$2)+1&gt;=0,MIN(DATEVALUE($E1568),Base!V$3)-MAX(DATEVALUE($D1568),Base!V$2)+1,0),"")</f>
        <v/>
      </c>
      <c r="Y1566" s="20" t="str">
        <f>IF(AND(M1566&lt;&gt;"",$H1562&lt;&gt;"",$F1562&lt;&gt;""),M1566*$H1562*$F1562,"")</f>
        <v/>
      </c>
      <c r="Z1566" s="20" t="str">
        <f>IF(AND(N1566&lt;&gt;"",$H1561&lt;&gt;"",$F1561&lt;&gt;""),N1566*$H1561*$F1561,"")</f>
        <v/>
      </c>
      <c r="AA1566" s="20" t="str">
        <f>IF(AND(O1566&lt;&gt;"",$H1561&lt;&gt;"",$F1561&lt;&gt;""),O1566*$H1561*$F1561,"")</f>
        <v/>
      </c>
      <c r="AB1566" s="20" t="str">
        <f>IF(AND(P1566&lt;&gt;"",$H1561&lt;&gt;"",$F1561&lt;&gt;""),P1566*$H1561*$F1561,"")</f>
        <v/>
      </c>
      <c r="AC1566" s="20" t="str">
        <f>IF(AND(Q1566&lt;&gt;"",$H1561&lt;&gt;"",$F1561&lt;&gt;""),Q1566*$H1561*$F1561,"")</f>
        <v/>
      </c>
      <c r="AD1566" s="20" t="str">
        <f>IF(AND(R1566&lt;&gt;"",$H1561&lt;&gt;"",$F1561&lt;&gt;""),R1566*$H1561*$F1561,"")</f>
        <v/>
      </c>
      <c r="AE1566" s="20" t="str">
        <f>IF(AND(S1566&lt;&gt;"",$H1561&lt;&gt;"",$F1561&lt;&gt;""),S1566*$H1561*$F1561,"")</f>
        <v/>
      </c>
      <c r="AF1566" s="20" t="str">
        <f>IF(AND(T1566&lt;&gt;"",$H1561&lt;&gt;"",$F1561&lt;&gt;""),T1566*$H1561*$F1561,"")</f>
        <v/>
      </c>
      <c r="AG1566" s="20" t="str">
        <f>IF(AND(U1566&lt;&gt;"",$H1561&lt;&gt;"",$F1561&lt;&gt;""),U1566*$H1561*$F1561,"")</f>
        <v/>
      </c>
      <c r="AH1566" s="20" t="str">
        <f>IF(AND(V1566&lt;&gt;"",$H1561&lt;&gt;"",$F1561&lt;&gt;""),V1566*$H1561*$F1561,"")</f>
        <v/>
      </c>
      <c r="AI1566" s="20" t="str">
        <f>IF(AND(W1566&lt;&gt;"",$H1561&lt;&gt;"",$F1561&lt;&gt;""),W1566*$H1561*$F1561,"")</f>
        <v/>
      </c>
      <c r="AJ1566" s="20" t="str">
        <f>IF(AND(X1566&lt;&gt;"",$H1561&lt;&gt;"",$F1561&lt;&gt;""),X1566*$H1561*$F1561,"")</f>
        <v/>
      </c>
    </row>
    <row r="1567" spans="1:36" ht="23.25" customHeight="1" x14ac:dyDescent="0.25">
      <c r="A1567" s="24"/>
      <c r="B1567" s="24"/>
      <c r="J1567" s="20" t="str">
        <f t="shared" si="65"/>
        <v/>
      </c>
      <c r="K1567" s="20" t="str">
        <f t="shared" si="66"/>
        <v/>
      </c>
      <c r="L1567" s="20" t="str">
        <f>IF(D1562&lt;&gt;"",MONTH(D1562),"")</f>
        <v/>
      </c>
      <c r="M1567" s="23" t="str">
        <f>IF(AND(($D1569)&lt;&gt;"",($E1569)&lt;&gt;""),IF(MIN(DATEVALUE($E1569),Base!K$3)-MAX(DATEVALUE($D1569),Base!K$2)+1&gt;=0,MIN(DATEVALUE($E1569),Base!K$3)-MAX(DATEVALUE($D1569),Base!K$2)+1,0),"")</f>
        <v/>
      </c>
      <c r="N1567" s="23" t="str">
        <f>IF(AND(($D1569)&lt;&gt;"",($E1569)&lt;&gt;""),IF(MIN(DATEVALUE($E1569),Base!L$3)-MAX(DATEVALUE($D1569),Base!L$2)+1&gt;=0,MIN(DATEVALUE($E1569),Base!L$3)-MAX(DATEVALUE($D1569),Base!L$2)+1,0),"")</f>
        <v/>
      </c>
      <c r="O1567" s="23" t="str">
        <f>IF(AND(($D1569)&lt;&gt;"",($E1569)&lt;&gt;""),IF(MIN(DATEVALUE($E1569),Base!M$3)-MAX(DATEVALUE($D1569),Base!M$2)+1&gt;=0,MIN(DATEVALUE($E1569),Base!M$3)-MAX(DATEVALUE($D1569),Base!M$2)+1,0),"")</f>
        <v/>
      </c>
      <c r="P1567" s="23" t="str">
        <f>IF(AND(($D1569)&lt;&gt;"",($E1569)&lt;&gt;""),IF(MIN(DATEVALUE($E1569),Base!N$3)-MAX(DATEVALUE($D1569),Base!N$2)+1&gt;=0,MIN(DATEVALUE($E1569),Base!N$3)-MAX(DATEVALUE($D1569),Base!N$2)+1,0),"")</f>
        <v/>
      </c>
      <c r="Q1567" s="23" t="str">
        <f>IF(AND(($D1569)&lt;&gt;"",($E1569)&lt;&gt;""),IF(MIN(DATEVALUE($E1569),Base!O$3)-MAX(DATEVALUE($D1569),Base!O$2)+1&gt;=0,MIN(DATEVALUE($E1569),Base!O$3)-MAX(DATEVALUE($D1569),Base!O$2)+1,0),"")</f>
        <v/>
      </c>
      <c r="R1567" s="23" t="str">
        <f>IF(AND(($D1569)&lt;&gt;"",($E1569)&lt;&gt;""),IF(MIN(DATEVALUE($E1569),Base!P$3)-MAX(DATEVALUE($D1569),Base!P$2)+1&gt;=0,MIN(DATEVALUE($E1569),Base!P$3)-MAX(DATEVALUE($D1569),Base!P$2)+1,0),"")</f>
        <v/>
      </c>
      <c r="S1567" s="23" t="str">
        <f>IF(AND(($D1569)&lt;&gt;"",($E1569)&lt;&gt;""),IF(MIN(DATEVALUE($E1569),Base!Q$3)-MAX(DATEVALUE($D1569),Base!Q$2)+1&gt;=0,MIN(DATEVALUE($E1569),Base!Q$3)-MAX(DATEVALUE($D1569),Base!Q$2)+1,0),"")</f>
        <v/>
      </c>
      <c r="T1567" s="23" t="str">
        <f>IF(AND(($D1569)&lt;&gt;"",($E1569)&lt;&gt;""),IF(MIN(DATEVALUE($E1569),Base!R$3)-MAX(DATEVALUE($D1569),Base!R$2)+1&gt;=0,MIN(DATEVALUE($E1569),Base!R$3)-MAX(DATEVALUE($D1569),Base!R$2)+1,0),"")</f>
        <v/>
      </c>
      <c r="U1567" s="23" t="str">
        <f>IF(AND(($D1569)&lt;&gt;"",($E1569)&lt;&gt;""),IF(MIN(DATEVALUE($E1569),Base!S$3)-MAX(DATEVALUE($D1569),Base!S$2)+1&gt;=0,MIN(DATEVALUE($E1569),Base!S$3)-MAX(DATEVALUE($D1569),Base!S$2)+1,0),"")</f>
        <v/>
      </c>
      <c r="V1567" s="23" t="str">
        <f>IF(AND(($D1569)&lt;&gt;"",($E1569)&lt;&gt;""),IF(MIN(DATEVALUE($E1569),Base!T$3)-MAX(DATEVALUE($D1569),Base!T$2)+1&gt;=0,MIN(DATEVALUE($E1569),Base!T$3)-MAX(DATEVALUE($D1569),Base!T$2)+1,0),"")</f>
        <v/>
      </c>
      <c r="W1567" s="23" t="str">
        <f>IF(AND(($D1569)&lt;&gt;"",($E1569)&lt;&gt;""),IF(MIN(DATEVALUE($E1569),Base!U$3)-MAX(DATEVALUE($D1569),Base!U$2)+1&gt;=0,MIN(DATEVALUE($E1569),Base!U$3)-MAX(DATEVALUE($D1569),Base!U$2)+1,0),"")</f>
        <v/>
      </c>
      <c r="X1567" s="23" t="str">
        <f>IF(AND(($D1569)&lt;&gt;"",($E1569)&lt;&gt;""),IF(MIN(DATEVALUE($E1569),Base!V$3)-MAX(DATEVALUE($D1569),Base!V$2)+1&gt;=0,MIN(DATEVALUE($E1569),Base!V$3)-MAX(DATEVALUE($D1569),Base!V$2)+1,0),"")</f>
        <v/>
      </c>
      <c r="Y1567" s="20" t="str">
        <f>IF(AND(M1567&lt;&gt;"",$H1563&lt;&gt;"",$F1563&lt;&gt;""),M1567*$H1563*$F1563,"")</f>
        <v/>
      </c>
      <c r="Z1567" s="20" t="str">
        <f>IF(AND(N1567&lt;&gt;"",$H1562&lt;&gt;"",$F1562&lt;&gt;""),N1567*$H1562*$F1562,"")</f>
        <v/>
      </c>
      <c r="AA1567" s="20" t="str">
        <f>IF(AND(O1567&lt;&gt;"",$H1562&lt;&gt;"",$F1562&lt;&gt;""),O1567*$H1562*$F1562,"")</f>
        <v/>
      </c>
      <c r="AB1567" s="20" t="str">
        <f>IF(AND(P1567&lt;&gt;"",$H1562&lt;&gt;"",$F1562&lt;&gt;""),P1567*$H1562*$F1562,"")</f>
        <v/>
      </c>
      <c r="AC1567" s="20" t="str">
        <f>IF(AND(Q1567&lt;&gt;"",$H1562&lt;&gt;"",$F1562&lt;&gt;""),Q1567*$H1562*$F1562,"")</f>
        <v/>
      </c>
      <c r="AD1567" s="20" t="str">
        <f>IF(AND(R1567&lt;&gt;"",$H1562&lt;&gt;"",$F1562&lt;&gt;""),R1567*$H1562*$F1562,"")</f>
        <v/>
      </c>
      <c r="AE1567" s="20" t="str">
        <f>IF(AND(S1567&lt;&gt;"",$H1562&lt;&gt;"",$F1562&lt;&gt;""),S1567*$H1562*$F1562,"")</f>
        <v/>
      </c>
      <c r="AF1567" s="20" t="str">
        <f>IF(AND(T1567&lt;&gt;"",$H1562&lt;&gt;"",$F1562&lt;&gt;""),T1567*$H1562*$F1562,"")</f>
        <v/>
      </c>
      <c r="AG1567" s="20" t="str">
        <f>IF(AND(U1567&lt;&gt;"",$H1562&lt;&gt;"",$F1562&lt;&gt;""),U1567*$H1562*$F1562,"")</f>
        <v/>
      </c>
      <c r="AH1567" s="20" t="str">
        <f>IF(AND(V1567&lt;&gt;"",$H1562&lt;&gt;"",$F1562&lt;&gt;""),V1567*$H1562*$F1562,"")</f>
        <v/>
      </c>
      <c r="AI1567" s="20" t="str">
        <f>IF(AND(W1567&lt;&gt;"",$H1562&lt;&gt;"",$F1562&lt;&gt;""),W1567*$H1562*$F1562,"")</f>
        <v/>
      </c>
      <c r="AJ1567" s="20" t="str">
        <f>IF(AND(X1567&lt;&gt;"",$H1562&lt;&gt;"",$F1562&lt;&gt;""),X1567*$H1562*$F1562,"")</f>
        <v/>
      </c>
    </row>
    <row r="1568" spans="1:36" ht="23.25" customHeight="1" x14ac:dyDescent="0.25">
      <c r="A1568" s="24"/>
      <c r="B1568" s="24"/>
      <c r="J1568" s="20" t="str">
        <f t="shared" si="65"/>
        <v/>
      </c>
      <c r="K1568" s="20" t="str">
        <f t="shared" si="66"/>
        <v/>
      </c>
      <c r="L1568" s="20" t="str">
        <f>IF(D1563&lt;&gt;"",MONTH(D1563),"")</f>
        <v/>
      </c>
      <c r="M1568" s="23" t="str">
        <f>IF(AND(($D1570)&lt;&gt;"",($E1570)&lt;&gt;""),IF(MIN(DATEVALUE($E1570),Base!K$3)-MAX(DATEVALUE($D1570),Base!K$2)+1&gt;=0,MIN(DATEVALUE($E1570),Base!K$3)-MAX(DATEVALUE($D1570),Base!K$2)+1,0),"")</f>
        <v/>
      </c>
      <c r="N1568" s="23" t="str">
        <f>IF(AND(($D1570)&lt;&gt;"",($E1570)&lt;&gt;""),IF(MIN(DATEVALUE($E1570),Base!L$3)-MAX(DATEVALUE($D1570),Base!L$2)+1&gt;=0,MIN(DATEVALUE($E1570),Base!L$3)-MAX(DATEVALUE($D1570),Base!L$2)+1,0),"")</f>
        <v/>
      </c>
      <c r="O1568" s="23" t="str">
        <f>IF(AND(($D1570)&lt;&gt;"",($E1570)&lt;&gt;""),IF(MIN(DATEVALUE($E1570),Base!M$3)-MAX(DATEVALUE($D1570),Base!M$2)+1&gt;=0,MIN(DATEVALUE($E1570),Base!M$3)-MAX(DATEVALUE($D1570),Base!M$2)+1,0),"")</f>
        <v/>
      </c>
      <c r="P1568" s="23" t="str">
        <f>IF(AND(($D1570)&lt;&gt;"",($E1570)&lt;&gt;""),IF(MIN(DATEVALUE($E1570),Base!N$3)-MAX(DATEVALUE($D1570),Base!N$2)+1&gt;=0,MIN(DATEVALUE($E1570),Base!N$3)-MAX(DATEVALUE($D1570),Base!N$2)+1,0),"")</f>
        <v/>
      </c>
      <c r="Q1568" s="23" t="str">
        <f>IF(AND(($D1570)&lt;&gt;"",($E1570)&lt;&gt;""),IF(MIN(DATEVALUE($E1570),Base!O$3)-MAX(DATEVALUE($D1570),Base!O$2)+1&gt;=0,MIN(DATEVALUE($E1570),Base!O$3)-MAX(DATEVALUE($D1570),Base!O$2)+1,0),"")</f>
        <v/>
      </c>
      <c r="R1568" s="23" t="str">
        <f>IF(AND(($D1570)&lt;&gt;"",($E1570)&lt;&gt;""),IF(MIN(DATEVALUE($E1570),Base!P$3)-MAX(DATEVALUE($D1570),Base!P$2)+1&gt;=0,MIN(DATEVALUE($E1570),Base!P$3)-MAX(DATEVALUE($D1570),Base!P$2)+1,0),"")</f>
        <v/>
      </c>
      <c r="S1568" s="23" t="str">
        <f>IF(AND(($D1570)&lt;&gt;"",($E1570)&lt;&gt;""),IF(MIN(DATEVALUE($E1570),Base!Q$3)-MAX(DATEVALUE($D1570),Base!Q$2)+1&gt;=0,MIN(DATEVALUE($E1570),Base!Q$3)-MAX(DATEVALUE($D1570),Base!Q$2)+1,0),"")</f>
        <v/>
      </c>
      <c r="T1568" s="23" t="str">
        <f>IF(AND(($D1570)&lt;&gt;"",($E1570)&lt;&gt;""),IF(MIN(DATEVALUE($E1570),Base!R$3)-MAX(DATEVALUE($D1570),Base!R$2)+1&gt;=0,MIN(DATEVALUE($E1570),Base!R$3)-MAX(DATEVALUE($D1570),Base!R$2)+1,0),"")</f>
        <v/>
      </c>
      <c r="U1568" s="23" t="str">
        <f>IF(AND(($D1570)&lt;&gt;"",($E1570)&lt;&gt;""),IF(MIN(DATEVALUE($E1570),Base!S$3)-MAX(DATEVALUE($D1570),Base!S$2)+1&gt;=0,MIN(DATEVALUE($E1570),Base!S$3)-MAX(DATEVALUE($D1570),Base!S$2)+1,0),"")</f>
        <v/>
      </c>
      <c r="V1568" s="23" t="str">
        <f>IF(AND(($D1570)&lt;&gt;"",($E1570)&lt;&gt;""),IF(MIN(DATEVALUE($E1570),Base!T$3)-MAX(DATEVALUE($D1570),Base!T$2)+1&gt;=0,MIN(DATEVALUE($E1570),Base!T$3)-MAX(DATEVALUE($D1570),Base!T$2)+1,0),"")</f>
        <v/>
      </c>
      <c r="W1568" s="23" t="str">
        <f>IF(AND(($D1570)&lt;&gt;"",($E1570)&lt;&gt;""),IF(MIN(DATEVALUE($E1570),Base!U$3)-MAX(DATEVALUE($D1570),Base!U$2)+1&gt;=0,MIN(DATEVALUE($E1570),Base!U$3)-MAX(DATEVALUE($D1570),Base!U$2)+1,0),"")</f>
        <v/>
      </c>
      <c r="X1568" s="23" t="str">
        <f>IF(AND(($D1570)&lt;&gt;"",($E1570)&lt;&gt;""),IF(MIN(DATEVALUE($E1570),Base!V$3)-MAX(DATEVALUE($D1570),Base!V$2)+1&gt;=0,MIN(DATEVALUE($E1570),Base!V$3)-MAX(DATEVALUE($D1570),Base!V$2)+1,0),"")</f>
        <v/>
      </c>
      <c r="Y1568" s="20" t="str">
        <f>IF(AND(M1568&lt;&gt;"",$H1564&lt;&gt;"",$F1564&lt;&gt;""),M1568*$H1564*$F1564,"")</f>
        <v/>
      </c>
      <c r="Z1568" s="20" t="str">
        <f>IF(AND(N1568&lt;&gt;"",$H1563&lt;&gt;"",$F1563&lt;&gt;""),N1568*$H1563*$F1563,"")</f>
        <v/>
      </c>
      <c r="AA1568" s="20" t="str">
        <f>IF(AND(O1568&lt;&gt;"",$H1563&lt;&gt;"",$F1563&lt;&gt;""),O1568*$H1563*$F1563,"")</f>
        <v/>
      </c>
      <c r="AB1568" s="20" t="str">
        <f>IF(AND(P1568&lt;&gt;"",$H1563&lt;&gt;"",$F1563&lt;&gt;""),P1568*$H1563*$F1563,"")</f>
        <v/>
      </c>
      <c r="AC1568" s="20" t="str">
        <f>IF(AND(Q1568&lt;&gt;"",$H1563&lt;&gt;"",$F1563&lt;&gt;""),Q1568*$H1563*$F1563,"")</f>
        <v/>
      </c>
      <c r="AD1568" s="20" t="str">
        <f>IF(AND(R1568&lt;&gt;"",$H1563&lt;&gt;"",$F1563&lt;&gt;""),R1568*$H1563*$F1563,"")</f>
        <v/>
      </c>
      <c r="AE1568" s="20" t="str">
        <f>IF(AND(S1568&lt;&gt;"",$H1563&lt;&gt;"",$F1563&lt;&gt;""),S1568*$H1563*$F1563,"")</f>
        <v/>
      </c>
      <c r="AF1568" s="20" t="str">
        <f>IF(AND(T1568&lt;&gt;"",$H1563&lt;&gt;"",$F1563&lt;&gt;""),T1568*$H1563*$F1563,"")</f>
        <v/>
      </c>
      <c r="AG1568" s="20" t="str">
        <f>IF(AND(U1568&lt;&gt;"",$H1563&lt;&gt;"",$F1563&lt;&gt;""),U1568*$H1563*$F1563,"")</f>
        <v/>
      </c>
      <c r="AH1568" s="20" t="str">
        <f>IF(AND(V1568&lt;&gt;"",$H1563&lt;&gt;"",$F1563&lt;&gt;""),V1568*$H1563*$F1563,"")</f>
        <v/>
      </c>
      <c r="AI1568" s="20" t="str">
        <f>IF(AND(W1568&lt;&gt;"",$H1563&lt;&gt;"",$F1563&lt;&gt;""),W1568*$H1563*$F1563,"")</f>
        <v/>
      </c>
      <c r="AJ1568" s="20" t="str">
        <f>IF(AND(X1568&lt;&gt;"",$H1563&lt;&gt;"",$F1563&lt;&gt;""),X1568*$H1563*$F1563,"")</f>
        <v/>
      </c>
    </row>
    <row r="1569" spans="1:36" ht="23.25" customHeight="1" x14ac:dyDescent="0.25">
      <c r="A1569" s="24"/>
      <c r="B1569" s="24"/>
      <c r="J1569" s="20" t="str">
        <f t="shared" si="65"/>
        <v/>
      </c>
      <c r="K1569" s="20" t="str">
        <f t="shared" si="66"/>
        <v/>
      </c>
      <c r="L1569" s="20" t="str">
        <f>IF(D1564&lt;&gt;"",MONTH(D1564),"")</f>
        <v/>
      </c>
      <c r="M1569" s="23" t="str">
        <f>IF(AND(($D1571)&lt;&gt;"",($E1571)&lt;&gt;""),IF(MIN(DATEVALUE($E1571),Base!K$3)-MAX(DATEVALUE($D1571),Base!K$2)+1&gt;=0,MIN(DATEVALUE($E1571),Base!K$3)-MAX(DATEVALUE($D1571),Base!K$2)+1,0),"")</f>
        <v/>
      </c>
      <c r="N1569" s="23" t="str">
        <f>IF(AND(($D1571)&lt;&gt;"",($E1571)&lt;&gt;""),IF(MIN(DATEVALUE($E1571),Base!L$3)-MAX(DATEVALUE($D1571),Base!L$2)+1&gt;=0,MIN(DATEVALUE($E1571),Base!L$3)-MAX(DATEVALUE($D1571),Base!L$2)+1,0),"")</f>
        <v/>
      </c>
      <c r="O1569" s="23" t="str">
        <f>IF(AND(($D1571)&lt;&gt;"",($E1571)&lt;&gt;""),IF(MIN(DATEVALUE($E1571),Base!M$3)-MAX(DATEVALUE($D1571),Base!M$2)+1&gt;=0,MIN(DATEVALUE($E1571),Base!M$3)-MAX(DATEVALUE($D1571),Base!M$2)+1,0),"")</f>
        <v/>
      </c>
      <c r="P1569" s="23" t="str">
        <f>IF(AND(($D1571)&lt;&gt;"",($E1571)&lt;&gt;""),IF(MIN(DATEVALUE($E1571),Base!N$3)-MAX(DATEVALUE($D1571),Base!N$2)+1&gt;=0,MIN(DATEVALUE($E1571),Base!N$3)-MAX(DATEVALUE($D1571),Base!N$2)+1,0),"")</f>
        <v/>
      </c>
      <c r="Q1569" s="23" t="str">
        <f>IF(AND(($D1571)&lt;&gt;"",($E1571)&lt;&gt;""),IF(MIN(DATEVALUE($E1571),Base!O$3)-MAX(DATEVALUE($D1571),Base!O$2)+1&gt;=0,MIN(DATEVALUE($E1571),Base!O$3)-MAX(DATEVALUE($D1571),Base!O$2)+1,0),"")</f>
        <v/>
      </c>
      <c r="R1569" s="23" t="str">
        <f>IF(AND(($D1571)&lt;&gt;"",($E1571)&lt;&gt;""),IF(MIN(DATEVALUE($E1571),Base!P$3)-MAX(DATEVALUE($D1571),Base!P$2)+1&gt;=0,MIN(DATEVALUE($E1571),Base!P$3)-MAX(DATEVALUE($D1571),Base!P$2)+1,0),"")</f>
        <v/>
      </c>
      <c r="S1569" s="23" t="str">
        <f>IF(AND(($D1571)&lt;&gt;"",($E1571)&lt;&gt;""),IF(MIN(DATEVALUE($E1571),Base!Q$3)-MAX(DATEVALUE($D1571),Base!Q$2)+1&gt;=0,MIN(DATEVALUE($E1571),Base!Q$3)-MAX(DATEVALUE($D1571),Base!Q$2)+1,0),"")</f>
        <v/>
      </c>
      <c r="T1569" s="23" t="str">
        <f>IF(AND(($D1571)&lt;&gt;"",($E1571)&lt;&gt;""),IF(MIN(DATEVALUE($E1571),Base!R$3)-MAX(DATEVALUE($D1571),Base!R$2)+1&gt;=0,MIN(DATEVALUE($E1571),Base!R$3)-MAX(DATEVALUE($D1571),Base!R$2)+1,0),"")</f>
        <v/>
      </c>
      <c r="U1569" s="23" t="str">
        <f>IF(AND(($D1571)&lt;&gt;"",($E1571)&lt;&gt;""),IF(MIN(DATEVALUE($E1571),Base!S$3)-MAX(DATEVALUE($D1571),Base!S$2)+1&gt;=0,MIN(DATEVALUE($E1571),Base!S$3)-MAX(DATEVALUE($D1571),Base!S$2)+1,0),"")</f>
        <v/>
      </c>
      <c r="V1569" s="23" t="str">
        <f>IF(AND(($D1571)&lt;&gt;"",($E1571)&lt;&gt;""),IF(MIN(DATEVALUE($E1571),Base!T$3)-MAX(DATEVALUE($D1571),Base!T$2)+1&gt;=0,MIN(DATEVALUE($E1571),Base!T$3)-MAX(DATEVALUE($D1571),Base!T$2)+1,0),"")</f>
        <v/>
      </c>
      <c r="W1569" s="23" t="str">
        <f>IF(AND(($D1571)&lt;&gt;"",($E1571)&lt;&gt;""),IF(MIN(DATEVALUE($E1571),Base!U$3)-MAX(DATEVALUE($D1571),Base!U$2)+1&gt;=0,MIN(DATEVALUE($E1571),Base!U$3)-MAX(DATEVALUE($D1571),Base!U$2)+1,0),"")</f>
        <v/>
      </c>
      <c r="X1569" s="23" t="str">
        <f>IF(AND(($D1571)&lt;&gt;"",($E1571)&lt;&gt;""),IF(MIN(DATEVALUE($E1571),Base!V$3)-MAX(DATEVALUE($D1571),Base!V$2)+1&gt;=0,MIN(DATEVALUE($E1571),Base!V$3)-MAX(DATEVALUE($D1571),Base!V$2)+1,0),"")</f>
        <v/>
      </c>
      <c r="Y1569" s="20" t="str">
        <f>IF(AND(M1569&lt;&gt;"",$H1565&lt;&gt;"",$F1565&lt;&gt;""),M1569*$H1565*$F1565,"")</f>
        <v/>
      </c>
      <c r="Z1569" s="20" t="str">
        <f>IF(AND(N1569&lt;&gt;"",$H1564&lt;&gt;"",$F1564&lt;&gt;""),N1569*$H1564*$F1564,"")</f>
        <v/>
      </c>
      <c r="AA1569" s="20" t="str">
        <f>IF(AND(O1569&lt;&gt;"",$H1564&lt;&gt;"",$F1564&lt;&gt;""),O1569*$H1564*$F1564,"")</f>
        <v/>
      </c>
      <c r="AB1569" s="20" t="str">
        <f>IF(AND(P1569&lt;&gt;"",$H1564&lt;&gt;"",$F1564&lt;&gt;""),P1569*$H1564*$F1564,"")</f>
        <v/>
      </c>
      <c r="AC1569" s="20" t="str">
        <f>IF(AND(Q1569&lt;&gt;"",$H1564&lt;&gt;"",$F1564&lt;&gt;""),Q1569*$H1564*$F1564,"")</f>
        <v/>
      </c>
      <c r="AD1569" s="20" t="str">
        <f>IF(AND(R1569&lt;&gt;"",$H1564&lt;&gt;"",$F1564&lt;&gt;""),R1569*$H1564*$F1564,"")</f>
        <v/>
      </c>
      <c r="AE1569" s="20" t="str">
        <f>IF(AND(S1569&lt;&gt;"",$H1564&lt;&gt;"",$F1564&lt;&gt;""),S1569*$H1564*$F1564,"")</f>
        <v/>
      </c>
      <c r="AF1569" s="20" t="str">
        <f>IF(AND(T1569&lt;&gt;"",$H1564&lt;&gt;"",$F1564&lt;&gt;""),T1569*$H1564*$F1564,"")</f>
        <v/>
      </c>
      <c r="AG1569" s="20" t="str">
        <f>IF(AND(U1569&lt;&gt;"",$H1564&lt;&gt;"",$F1564&lt;&gt;""),U1569*$H1564*$F1564,"")</f>
        <v/>
      </c>
      <c r="AH1569" s="20" t="str">
        <f>IF(AND(V1569&lt;&gt;"",$H1564&lt;&gt;"",$F1564&lt;&gt;""),V1569*$H1564*$F1564,"")</f>
        <v/>
      </c>
      <c r="AI1569" s="20" t="str">
        <f>IF(AND(W1569&lt;&gt;"",$H1564&lt;&gt;"",$F1564&lt;&gt;""),W1569*$H1564*$F1564,"")</f>
        <v/>
      </c>
      <c r="AJ1569" s="20" t="str">
        <f>IF(AND(X1569&lt;&gt;"",$H1564&lt;&gt;"",$F1564&lt;&gt;""),X1569*$H1564*$F1564,"")</f>
        <v/>
      </c>
    </row>
    <row r="1570" spans="1:36" ht="23.25" customHeight="1" x14ac:dyDescent="0.25">
      <c r="A1570" s="24"/>
      <c r="B1570" s="24"/>
      <c r="J1570" s="20" t="str">
        <f t="shared" si="65"/>
        <v/>
      </c>
      <c r="K1570" s="20" t="str">
        <f t="shared" si="66"/>
        <v/>
      </c>
      <c r="L1570" s="20" t="str">
        <f>IF(D1565&lt;&gt;"",MONTH(D1565),"")</f>
        <v/>
      </c>
      <c r="M1570" s="23" t="str">
        <f>IF(AND(($D1572)&lt;&gt;"",($E1572)&lt;&gt;""),IF(MIN(DATEVALUE($E1572),Base!K$3)-MAX(DATEVALUE($D1572),Base!K$2)+1&gt;=0,MIN(DATEVALUE($E1572),Base!K$3)-MAX(DATEVALUE($D1572),Base!K$2)+1,0),"")</f>
        <v/>
      </c>
      <c r="N1570" s="23" t="str">
        <f>IF(AND(($D1572)&lt;&gt;"",($E1572)&lt;&gt;""),IF(MIN(DATEVALUE($E1572),Base!L$3)-MAX(DATEVALUE($D1572),Base!L$2)+1&gt;=0,MIN(DATEVALUE($E1572),Base!L$3)-MAX(DATEVALUE($D1572),Base!L$2)+1,0),"")</f>
        <v/>
      </c>
      <c r="O1570" s="23" t="str">
        <f>IF(AND(($D1572)&lt;&gt;"",($E1572)&lt;&gt;""),IF(MIN(DATEVALUE($E1572),Base!M$3)-MAX(DATEVALUE($D1572),Base!M$2)+1&gt;=0,MIN(DATEVALUE($E1572),Base!M$3)-MAX(DATEVALUE($D1572),Base!M$2)+1,0),"")</f>
        <v/>
      </c>
      <c r="P1570" s="23" t="str">
        <f>IF(AND(($D1572)&lt;&gt;"",($E1572)&lt;&gt;""),IF(MIN(DATEVALUE($E1572),Base!N$3)-MAX(DATEVALUE($D1572),Base!N$2)+1&gt;=0,MIN(DATEVALUE($E1572),Base!N$3)-MAX(DATEVALUE($D1572),Base!N$2)+1,0),"")</f>
        <v/>
      </c>
      <c r="Q1570" s="23" t="str">
        <f>IF(AND(($D1572)&lt;&gt;"",($E1572)&lt;&gt;""),IF(MIN(DATEVALUE($E1572),Base!O$3)-MAX(DATEVALUE($D1572),Base!O$2)+1&gt;=0,MIN(DATEVALUE($E1572),Base!O$3)-MAX(DATEVALUE($D1572),Base!O$2)+1,0),"")</f>
        <v/>
      </c>
      <c r="R1570" s="23" t="str">
        <f>IF(AND(($D1572)&lt;&gt;"",($E1572)&lt;&gt;""),IF(MIN(DATEVALUE($E1572),Base!P$3)-MAX(DATEVALUE($D1572),Base!P$2)+1&gt;=0,MIN(DATEVALUE($E1572),Base!P$3)-MAX(DATEVALUE($D1572),Base!P$2)+1,0),"")</f>
        <v/>
      </c>
      <c r="S1570" s="23" t="str">
        <f>IF(AND(($D1572)&lt;&gt;"",($E1572)&lt;&gt;""),IF(MIN(DATEVALUE($E1572),Base!Q$3)-MAX(DATEVALUE($D1572),Base!Q$2)+1&gt;=0,MIN(DATEVALUE($E1572),Base!Q$3)-MAX(DATEVALUE($D1572),Base!Q$2)+1,0),"")</f>
        <v/>
      </c>
      <c r="T1570" s="23" t="str">
        <f>IF(AND(($D1572)&lt;&gt;"",($E1572)&lt;&gt;""),IF(MIN(DATEVALUE($E1572),Base!R$3)-MAX(DATEVALUE($D1572),Base!R$2)+1&gt;=0,MIN(DATEVALUE($E1572),Base!R$3)-MAX(DATEVALUE($D1572),Base!R$2)+1,0),"")</f>
        <v/>
      </c>
      <c r="U1570" s="23" t="str">
        <f>IF(AND(($D1572)&lt;&gt;"",($E1572)&lt;&gt;""),IF(MIN(DATEVALUE($E1572),Base!S$3)-MAX(DATEVALUE($D1572),Base!S$2)+1&gt;=0,MIN(DATEVALUE($E1572),Base!S$3)-MAX(DATEVALUE($D1572),Base!S$2)+1,0),"")</f>
        <v/>
      </c>
      <c r="V1570" s="23" t="str">
        <f>IF(AND(($D1572)&lt;&gt;"",($E1572)&lt;&gt;""),IF(MIN(DATEVALUE($E1572),Base!T$3)-MAX(DATEVALUE($D1572),Base!T$2)+1&gt;=0,MIN(DATEVALUE($E1572),Base!T$3)-MAX(DATEVALUE($D1572),Base!T$2)+1,0),"")</f>
        <v/>
      </c>
      <c r="W1570" s="23" t="str">
        <f>IF(AND(($D1572)&lt;&gt;"",($E1572)&lt;&gt;""),IF(MIN(DATEVALUE($E1572),Base!U$3)-MAX(DATEVALUE($D1572),Base!U$2)+1&gt;=0,MIN(DATEVALUE($E1572),Base!U$3)-MAX(DATEVALUE($D1572),Base!U$2)+1,0),"")</f>
        <v/>
      </c>
      <c r="X1570" s="23" t="str">
        <f>IF(AND(($D1572)&lt;&gt;"",($E1572)&lt;&gt;""),IF(MIN(DATEVALUE($E1572),Base!V$3)-MAX(DATEVALUE($D1572),Base!V$2)+1&gt;=0,MIN(DATEVALUE($E1572),Base!V$3)-MAX(DATEVALUE($D1572),Base!V$2)+1,0),"")</f>
        <v/>
      </c>
      <c r="Y1570" s="20" t="str">
        <f>IF(AND(M1570&lt;&gt;"",$H1566&lt;&gt;"",$F1566&lt;&gt;""),M1570*$H1566*$F1566,"")</f>
        <v/>
      </c>
      <c r="Z1570" s="20" t="str">
        <f>IF(AND(N1570&lt;&gt;"",$H1565&lt;&gt;"",$F1565&lt;&gt;""),N1570*$H1565*$F1565,"")</f>
        <v/>
      </c>
      <c r="AA1570" s="20" t="str">
        <f>IF(AND(O1570&lt;&gt;"",$H1565&lt;&gt;"",$F1565&lt;&gt;""),O1570*$H1565*$F1565,"")</f>
        <v/>
      </c>
      <c r="AB1570" s="20" t="str">
        <f>IF(AND(P1570&lt;&gt;"",$H1565&lt;&gt;"",$F1565&lt;&gt;""),P1570*$H1565*$F1565,"")</f>
        <v/>
      </c>
      <c r="AC1570" s="20" t="str">
        <f>IF(AND(Q1570&lt;&gt;"",$H1565&lt;&gt;"",$F1565&lt;&gt;""),Q1570*$H1565*$F1565,"")</f>
        <v/>
      </c>
      <c r="AD1570" s="20" t="str">
        <f>IF(AND(R1570&lt;&gt;"",$H1565&lt;&gt;"",$F1565&lt;&gt;""),R1570*$H1565*$F1565,"")</f>
        <v/>
      </c>
      <c r="AE1570" s="20" t="str">
        <f>IF(AND(S1570&lt;&gt;"",$H1565&lt;&gt;"",$F1565&lt;&gt;""),S1570*$H1565*$F1565,"")</f>
        <v/>
      </c>
      <c r="AF1570" s="20" t="str">
        <f>IF(AND(T1570&lt;&gt;"",$H1565&lt;&gt;"",$F1565&lt;&gt;""),T1570*$H1565*$F1565,"")</f>
        <v/>
      </c>
      <c r="AG1570" s="20" t="str">
        <f>IF(AND(U1570&lt;&gt;"",$H1565&lt;&gt;"",$F1565&lt;&gt;""),U1570*$H1565*$F1565,"")</f>
        <v/>
      </c>
      <c r="AH1570" s="20" t="str">
        <f>IF(AND(V1570&lt;&gt;"",$H1565&lt;&gt;"",$F1565&lt;&gt;""),V1570*$H1565*$F1565,"")</f>
        <v/>
      </c>
      <c r="AI1570" s="20" t="str">
        <f>IF(AND(W1570&lt;&gt;"",$H1565&lt;&gt;"",$F1565&lt;&gt;""),W1570*$H1565*$F1565,"")</f>
        <v/>
      </c>
      <c r="AJ1570" s="20" t="str">
        <f>IF(AND(X1570&lt;&gt;"",$H1565&lt;&gt;"",$F1565&lt;&gt;""),X1570*$H1565*$F1565,"")</f>
        <v/>
      </c>
    </row>
    <row r="1571" spans="1:36" ht="23.25" customHeight="1" x14ac:dyDescent="0.25">
      <c r="A1571" s="24"/>
      <c r="B1571" s="24"/>
      <c r="J1571" s="20" t="str">
        <f t="shared" si="65"/>
        <v/>
      </c>
      <c r="K1571" s="20" t="str">
        <f t="shared" si="66"/>
        <v/>
      </c>
      <c r="L1571" s="20" t="str">
        <f>IF(D1566&lt;&gt;"",MONTH(D1566),"")</f>
        <v/>
      </c>
      <c r="M1571" s="23" t="str">
        <f>IF(AND(($D1573)&lt;&gt;"",($E1573)&lt;&gt;""),IF(MIN(DATEVALUE($E1573),Base!K$3)-MAX(DATEVALUE($D1573),Base!K$2)+1&gt;=0,MIN(DATEVALUE($E1573),Base!K$3)-MAX(DATEVALUE($D1573),Base!K$2)+1,0),"")</f>
        <v/>
      </c>
      <c r="N1571" s="23" t="str">
        <f>IF(AND(($D1573)&lt;&gt;"",($E1573)&lt;&gt;""),IF(MIN(DATEVALUE($E1573),Base!L$3)-MAX(DATEVALUE($D1573),Base!L$2)+1&gt;=0,MIN(DATEVALUE($E1573),Base!L$3)-MAX(DATEVALUE($D1573),Base!L$2)+1,0),"")</f>
        <v/>
      </c>
      <c r="O1571" s="23" t="str">
        <f>IF(AND(($D1573)&lt;&gt;"",($E1573)&lt;&gt;""),IF(MIN(DATEVALUE($E1573),Base!M$3)-MAX(DATEVALUE($D1573),Base!M$2)+1&gt;=0,MIN(DATEVALUE($E1573),Base!M$3)-MAX(DATEVALUE($D1573),Base!M$2)+1,0),"")</f>
        <v/>
      </c>
      <c r="P1571" s="23" t="str">
        <f>IF(AND(($D1573)&lt;&gt;"",($E1573)&lt;&gt;""),IF(MIN(DATEVALUE($E1573),Base!N$3)-MAX(DATEVALUE($D1573),Base!N$2)+1&gt;=0,MIN(DATEVALUE($E1573),Base!N$3)-MAX(DATEVALUE($D1573),Base!N$2)+1,0),"")</f>
        <v/>
      </c>
      <c r="Q1571" s="23" t="str">
        <f>IF(AND(($D1573)&lt;&gt;"",($E1573)&lt;&gt;""),IF(MIN(DATEVALUE($E1573),Base!O$3)-MAX(DATEVALUE($D1573),Base!O$2)+1&gt;=0,MIN(DATEVALUE($E1573),Base!O$3)-MAX(DATEVALUE($D1573),Base!O$2)+1,0),"")</f>
        <v/>
      </c>
      <c r="R1571" s="23" t="str">
        <f>IF(AND(($D1573)&lt;&gt;"",($E1573)&lt;&gt;""),IF(MIN(DATEVALUE($E1573),Base!P$3)-MAX(DATEVALUE($D1573),Base!P$2)+1&gt;=0,MIN(DATEVALUE($E1573),Base!P$3)-MAX(DATEVALUE($D1573),Base!P$2)+1,0),"")</f>
        <v/>
      </c>
      <c r="S1571" s="23" t="str">
        <f>IF(AND(($D1573)&lt;&gt;"",($E1573)&lt;&gt;""),IF(MIN(DATEVALUE($E1573),Base!Q$3)-MAX(DATEVALUE($D1573),Base!Q$2)+1&gt;=0,MIN(DATEVALUE($E1573),Base!Q$3)-MAX(DATEVALUE($D1573),Base!Q$2)+1,0),"")</f>
        <v/>
      </c>
      <c r="T1571" s="23" t="str">
        <f>IF(AND(($D1573)&lt;&gt;"",($E1573)&lt;&gt;""),IF(MIN(DATEVALUE($E1573),Base!R$3)-MAX(DATEVALUE($D1573),Base!R$2)+1&gt;=0,MIN(DATEVALUE($E1573),Base!R$3)-MAX(DATEVALUE($D1573),Base!R$2)+1,0),"")</f>
        <v/>
      </c>
      <c r="U1571" s="23" t="str">
        <f>IF(AND(($D1573)&lt;&gt;"",($E1573)&lt;&gt;""),IF(MIN(DATEVALUE($E1573),Base!S$3)-MAX(DATEVALUE($D1573),Base!S$2)+1&gt;=0,MIN(DATEVALUE($E1573),Base!S$3)-MAX(DATEVALUE($D1573),Base!S$2)+1,0),"")</f>
        <v/>
      </c>
      <c r="V1571" s="23" t="str">
        <f>IF(AND(($D1573)&lt;&gt;"",($E1573)&lt;&gt;""),IF(MIN(DATEVALUE($E1573),Base!T$3)-MAX(DATEVALUE($D1573),Base!T$2)+1&gt;=0,MIN(DATEVALUE($E1573),Base!T$3)-MAX(DATEVALUE($D1573),Base!T$2)+1,0),"")</f>
        <v/>
      </c>
      <c r="W1571" s="23" t="str">
        <f>IF(AND(($D1573)&lt;&gt;"",($E1573)&lt;&gt;""),IF(MIN(DATEVALUE($E1573),Base!U$3)-MAX(DATEVALUE($D1573),Base!U$2)+1&gt;=0,MIN(DATEVALUE($E1573),Base!U$3)-MAX(DATEVALUE($D1573),Base!U$2)+1,0),"")</f>
        <v/>
      </c>
      <c r="X1571" s="23" t="str">
        <f>IF(AND(($D1573)&lt;&gt;"",($E1573)&lt;&gt;""),IF(MIN(DATEVALUE($E1573),Base!V$3)-MAX(DATEVALUE($D1573),Base!V$2)+1&gt;=0,MIN(DATEVALUE($E1573),Base!V$3)-MAX(DATEVALUE($D1573),Base!V$2)+1,0),"")</f>
        <v/>
      </c>
      <c r="Y1571" s="20" t="str">
        <f>IF(AND(M1571&lt;&gt;"",$H1567&lt;&gt;"",$F1567&lt;&gt;""),M1571*$H1567*$F1567,"")</f>
        <v/>
      </c>
      <c r="Z1571" s="20" t="str">
        <f>IF(AND(N1571&lt;&gt;"",$H1566&lt;&gt;"",$F1566&lt;&gt;""),N1571*$H1566*$F1566,"")</f>
        <v/>
      </c>
      <c r="AA1571" s="20" t="str">
        <f>IF(AND(O1571&lt;&gt;"",$H1566&lt;&gt;"",$F1566&lt;&gt;""),O1571*$H1566*$F1566,"")</f>
        <v/>
      </c>
      <c r="AB1571" s="20" t="str">
        <f>IF(AND(P1571&lt;&gt;"",$H1566&lt;&gt;"",$F1566&lt;&gt;""),P1571*$H1566*$F1566,"")</f>
        <v/>
      </c>
      <c r="AC1571" s="20" t="str">
        <f>IF(AND(Q1571&lt;&gt;"",$H1566&lt;&gt;"",$F1566&lt;&gt;""),Q1571*$H1566*$F1566,"")</f>
        <v/>
      </c>
      <c r="AD1571" s="20" t="str">
        <f>IF(AND(R1571&lt;&gt;"",$H1566&lt;&gt;"",$F1566&lt;&gt;""),R1571*$H1566*$F1566,"")</f>
        <v/>
      </c>
      <c r="AE1571" s="20" t="str">
        <f>IF(AND(S1571&lt;&gt;"",$H1566&lt;&gt;"",$F1566&lt;&gt;""),S1571*$H1566*$F1566,"")</f>
        <v/>
      </c>
      <c r="AF1571" s="20" t="str">
        <f>IF(AND(T1571&lt;&gt;"",$H1566&lt;&gt;"",$F1566&lt;&gt;""),T1571*$H1566*$F1566,"")</f>
        <v/>
      </c>
      <c r="AG1571" s="20" t="str">
        <f>IF(AND(U1571&lt;&gt;"",$H1566&lt;&gt;"",$F1566&lt;&gt;""),U1571*$H1566*$F1566,"")</f>
        <v/>
      </c>
      <c r="AH1571" s="20" t="str">
        <f>IF(AND(V1571&lt;&gt;"",$H1566&lt;&gt;"",$F1566&lt;&gt;""),V1571*$H1566*$F1566,"")</f>
        <v/>
      </c>
      <c r="AI1571" s="20" t="str">
        <f>IF(AND(W1571&lt;&gt;"",$H1566&lt;&gt;"",$F1566&lt;&gt;""),W1571*$H1566*$F1566,"")</f>
        <v/>
      </c>
      <c r="AJ1571" s="20" t="str">
        <f>IF(AND(X1571&lt;&gt;"",$H1566&lt;&gt;"",$F1566&lt;&gt;""),X1571*$H1566*$F1566,"")</f>
        <v/>
      </c>
    </row>
    <row r="1572" spans="1:36" ht="23.25" customHeight="1" x14ac:dyDescent="0.25">
      <c r="A1572" s="24"/>
      <c r="B1572" s="24"/>
      <c r="J1572" s="20" t="str">
        <f t="shared" si="65"/>
        <v/>
      </c>
      <c r="K1572" s="20" t="str">
        <f t="shared" si="66"/>
        <v/>
      </c>
      <c r="L1572" s="20" t="str">
        <f>IF(D1567&lt;&gt;"",MONTH(D1567),"")</f>
        <v/>
      </c>
      <c r="M1572" s="23" t="str">
        <f>IF(AND(($D1574)&lt;&gt;"",($E1574)&lt;&gt;""),IF(MIN(DATEVALUE($E1574),Base!K$3)-MAX(DATEVALUE($D1574),Base!K$2)+1&gt;=0,MIN(DATEVALUE($E1574),Base!K$3)-MAX(DATEVALUE($D1574),Base!K$2)+1,0),"")</f>
        <v/>
      </c>
      <c r="N1572" s="23" t="str">
        <f>IF(AND(($D1574)&lt;&gt;"",($E1574)&lt;&gt;""),IF(MIN(DATEVALUE($E1574),Base!L$3)-MAX(DATEVALUE($D1574),Base!L$2)+1&gt;=0,MIN(DATEVALUE($E1574),Base!L$3)-MAX(DATEVALUE($D1574),Base!L$2)+1,0),"")</f>
        <v/>
      </c>
      <c r="O1572" s="23" t="str">
        <f>IF(AND(($D1574)&lt;&gt;"",($E1574)&lt;&gt;""),IF(MIN(DATEVALUE($E1574),Base!M$3)-MAX(DATEVALUE($D1574),Base!M$2)+1&gt;=0,MIN(DATEVALUE($E1574),Base!M$3)-MAX(DATEVALUE($D1574),Base!M$2)+1,0),"")</f>
        <v/>
      </c>
      <c r="P1572" s="23" t="str">
        <f>IF(AND(($D1574)&lt;&gt;"",($E1574)&lt;&gt;""),IF(MIN(DATEVALUE($E1574),Base!N$3)-MAX(DATEVALUE($D1574),Base!N$2)+1&gt;=0,MIN(DATEVALUE($E1574),Base!N$3)-MAX(DATEVALUE($D1574),Base!N$2)+1,0),"")</f>
        <v/>
      </c>
      <c r="Q1572" s="23" t="str">
        <f>IF(AND(($D1574)&lt;&gt;"",($E1574)&lt;&gt;""),IF(MIN(DATEVALUE($E1574),Base!O$3)-MAX(DATEVALUE($D1574),Base!O$2)+1&gt;=0,MIN(DATEVALUE($E1574),Base!O$3)-MAX(DATEVALUE($D1574),Base!O$2)+1,0),"")</f>
        <v/>
      </c>
      <c r="R1572" s="23" t="str">
        <f>IF(AND(($D1574)&lt;&gt;"",($E1574)&lt;&gt;""),IF(MIN(DATEVALUE($E1574),Base!P$3)-MAX(DATEVALUE($D1574),Base!P$2)+1&gt;=0,MIN(DATEVALUE($E1574),Base!P$3)-MAX(DATEVALUE($D1574),Base!P$2)+1,0),"")</f>
        <v/>
      </c>
      <c r="S1572" s="23" t="str">
        <f>IF(AND(($D1574)&lt;&gt;"",($E1574)&lt;&gt;""),IF(MIN(DATEVALUE($E1574),Base!Q$3)-MAX(DATEVALUE($D1574),Base!Q$2)+1&gt;=0,MIN(DATEVALUE($E1574),Base!Q$3)-MAX(DATEVALUE($D1574),Base!Q$2)+1,0),"")</f>
        <v/>
      </c>
      <c r="T1572" s="23" t="str">
        <f>IF(AND(($D1574)&lt;&gt;"",($E1574)&lt;&gt;""),IF(MIN(DATEVALUE($E1574),Base!R$3)-MAX(DATEVALUE($D1574),Base!R$2)+1&gt;=0,MIN(DATEVALUE($E1574),Base!R$3)-MAX(DATEVALUE($D1574),Base!R$2)+1,0),"")</f>
        <v/>
      </c>
      <c r="U1572" s="23" t="str">
        <f>IF(AND(($D1574)&lt;&gt;"",($E1574)&lt;&gt;""),IF(MIN(DATEVALUE($E1574),Base!S$3)-MAX(DATEVALUE($D1574),Base!S$2)+1&gt;=0,MIN(DATEVALUE($E1574),Base!S$3)-MAX(DATEVALUE($D1574),Base!S$2)+1,0),"")</f>
        <v/>
      </c>
      <c r="V1572" s="23" t="str">
        <f>IF(AND(($D1574)&lt;&gt;"",($E1574)&lt;&gt;""),IF(MIN(DATEVALUE($E1574),Base!T$3)-MAX(DATEVALUE($D1574),Base!T$2)+1&gt;=0,MIN(DATEVALUE($E1574),Base!T$3)-MAX(DATEVALUE($D1574),Base!T$2)+1,0),"")</f>
        <v/>
      </c>
      <c r="W1572" s="23" t="str">
        <f>IF(AND(($D1574)&lt;&gt;"",($E1574)&lt;&gt;""),IF(MIN(DATEVALUE($E1574),Base!U$3)-MAX(DATEVALUE($D1574),Base!U$2)+1&gt;=0,MIN(DATEVALUE($E1574),Base!U$3)-MAX(DATEVALUE($D1574),Base!U$2)+1,0),"")</f>
        <v/>
      </c>
      <c r="X1572" s="23" t="str">
        <f>IF(AND(($D1574)&lt;&gt;"",($E1574)&lt;&gt;""),IF(MIN(DATEVALUE($E1574),Base!V$3)-MAX(DATEVALUE($D1574),Base!V$2)+1&gt;=0,MIN(DATEVALUE($E1574),Base!V$3)-MAX(DATEVALUE($D1574),Base!V$2)+1,0),"")</f>
        <v/>
      </c>
      <c r="Y1572" s="20" t="str">
        <f>IF(AND(M1572&lt;&gt;"",$H1568&lt;&gt;"",$F1568&lt;&gt;""),M1572*$H1568*$F1568,"")</f>
        <v/>
      </c>
      <c r="Z1572" s="20" t="str">
        <f>IF(AND(N1572&lt;&gt;"",$H1567&lt;&gt;"",$F1567&lt;&gt;""),N1572*$H1567*$F1567,"")</f>
        <v/>
      </c>
      <c r="AA1572" s="20" t="str">
        <f>IF(AND(O1572&lt;&gt;"",$H1567&lt;&gt;"",$F1567&lt;&gt;""),O1572*$H1567*$F1567,"")</f>
        <v/>
      </c>
      <c r="AB1572" s="20" t="str">
        <f>IF(AND(P1572&lt;&gt;"",$H1567&lt;&gt;"",$F1567&lt;&gt;""),P1572*$H1567*$F1567,"")</f>
        <v/>
      </c>
      <c r="AC1572" s="20" t="str">
        <f>IF(AND(Q1572&lt;&gt;"",$H1567&lt;&gt;"",$F1567&lt;&gt;""),Q1572*$H1567*$F1567,"")</f>
        <v/>
      </c>
      <c r="AD1572" s="20" t="str">
        <f>IF(AND(R1572&lt;&gt;"",$H1567&lt;&gt;"",$F1567&lt;&gt;""),R1572*$H1567*$F1567,"")</f>
        <v/>
      </c>
      <c r="AE1572" s="20" t="str">
        <f>IF(AND(S1572&lt;&gt;"",$H1567&lt;&gt;"",$F1567&lt;&gt;""),S1572*$H1567*$F1567,"")</f>
        <v/>
      </c>
      <c r="AF1572" s="20" t="str">
        <f>IF(AND(T1572&lt;&gt;"",$H1567&lt;&gt;"",$F1567&lt;&gt;""),T1572*$H1567*$F1567,"")</f>
        <v/>
      </c>
      <c r="AG1572" s="20" t="str">
        <f>IF(AND(U1572&lt;&gt;"",$H1567&lt;&gt;"",$F1567&lt;&gt;""),U1572*$H1567*$F1567,"")</f>
        <v/>
      </c>
      <c r="AH1572" s="20" t="str">
        <f>IF(AND(V1572&lt;&gt;"",$H1567&lt;&gt;"",$F1567&lt;&gt;""),V1572*$H1567*$F1567,"")</f>
        <v/>
      </c>
      <c r="AI1572" s="20" t="str">
        <f>IF(AND(W1572&lt;&gt;"",$H1567&lt;&gt;"",$F1567&lt;&gt;""),W1572*$H1567*$F1567,"")</f>
        <v/>
      </c>
      <c r="AJ1572" s="20" t="str">
        <f>IF(AND(X1572&lt;&gt;"",$H1567&lt;&gt;"",$F1567&lt;&gt;""),X1572*$H1567*$F1567,"")</f>
        <v/>
      </c>
    </row>
    <row r="1573" spans="1:36" ht="23.25" customHeight="1" x14ac:dyDescent="0.25">
      <c r="A1573" s="24"/>
      <c r="B1573" s="24"/>
      <c r="J1573" s="20" t="str">
        <f t="shared" ref="J1573:J1636" si="67">IF(DATEDIF(D1573,E1573,"d")&lt;&gt;0,DATEDIF(D1573,E1573,"d")+1,"")</f>
        <v/>
      </c>
      <c r="K1573" s="20" t="str">
        <f t="shared" ref="K1573:K1636" si="68">IF(AND(J1573&lt;&gt;"",F1573&lt;&gt;"",H1573&lt;&gt;""),J1573*F1573*H1573,"")</f>
        <v/>
      </c>
      <c r="L1573" s="20" t="str">
        <f>IF(D1568&lt;&gt;"",MONTH(D1568),"")</f>
        <v/>
      </c>
      <c r="M1573" s="23" t="str">
        <f>IF(AND(($D1575)&lt;&gt;"",($E1575)&lt;&gt;""),IF(MIN(DATEVALUE($E1575),Base!K$3)-MAX(DATEVALUE($D1575),Base!K$2)+1&gt;=0,MIN(DATEVALUE($E1575),Base!K$3)-MAX(DATEVALUE($D1575),Base!K$2)+1,0),"")</f>
        <v/>
      </c>
      <c r="N1573" s="23" t="str">
        <f>IF(AND(($D1575)&lt;&gt;"",($E1575)&lt;&gt;""),IF(MIN(DATEVALUE($E1575),Base!L$3)-MAX(DATEVALUE($D1575),Base!L$2)+1&gt;=0,MIN(DATEVALUE($E1575),Base!L$3)-MAX(DATEVALUE($D1575),Base!L$2)+1,0),"")</f>
        <v/>
      </c>
      <c r="O1573" s="23" t="str">
        <f>IF(AND(($D1575)&lt;&gt;"",($E1575)&lt;&gt;""),IF(MIN(DATEVALUE($E1575),Base!M$3)-MAX(DATEVALUE($D1575),Base!M$2)+1&gt;=0,MIN(DATEVALUE($E1575),Base!M$3)-MAX(DATEVALUE($D1575),Base!M$2)+1,0),"")</f>
        <v/>
      </c>
      <c r="P1573" s="23" t="str">
        <f>IF(AND(($D1575)&lt;&gt;"",($E1575)&lt;&gt;""),IF(MIN(DATEVALUE($E1575),Base!N$3)-MAX(DATEVALUE($D1575),Base!N$2)+1&gt;=0,MIN(DATEVALUE($E1575),Base!N$3)-MAX(DATEVALUE($D1575),Base!N$2)+1,0),"")</f>
        <v/>
      </c>
      <c r="Q1573" s="23" t="str">
        <f>IF(AND(($D1575)&lt;&gt;"",($E1575)&lt;&gt;""),IF(MIN(DATEVALUE($E1575),Base!O$3)-MAX(DATEVALUE($D1575),Base!O$2)+1&gt;=0,MIN(DATEVALUE($E1575),Base!O$3)-MAX(DATEVALUE($D1575),Base!O$2)+1,0),"")</f>
        <v/>
      </c>
      <c r="R1573" s="23" t="str">
        <f>IF(AND(($D1575)&lt;&gt;"",($E1575)&lt;&gt;""),IF(MIN(DATEVALUE($E1575),Base!P$3)-MAX(DATEVALUE($D1575),Base!P$2)+1&gt;=0,MIN(DATEVALUE($E1575),Base!P$3)-MAX(DATEVALUE($D1575),Base!P$2)+1,0),"")</f>
        <v/>
      </c>
      <c r="S1573" s="23" t="str">
        <f>IF(AND(($D1575)&lt;&gt;"",($E1575)&lt;&gt;""),IF(MIN(DATEVALUE($E1575),Base!Q$3)-MAX(DATEVALUE($D1575),Base!Q$2)+1&gt;=0,MIN(DATEVALUE($E1575),Base!Q$3)-MAX(DATEVALUE($D1575),Base!Q$2)+1,0),"")</f>
        <v/>
      </c>
      <c r="T1573" s="23" t="str">
        <f>IF(AND(($D1575)&lt;&gt;"",($E1575)&lt;&gt;""),IF(MIN(DATEVALUE($E1575),Base!R$3)-MAX(DATEVALUE($D1575),Base!R$2)+1&gt;=0,MIN(DATEVALUE($E1575),Base!R$3)-MAX(DATEVALUE($D1575),Base!R$2)+1,0),"")</f>
        <v/>
      </c>
      <c r="U1573" s="23" t="str">
        <f>IF(AND(($D1575)&lt;&gt;"",($E1575)&lt;&gt;""),IF(MIN(DATEVALUE($E1575),Base!S$3)-MAX(DATEVALUE($D1575),Base!S$2)+1&gt;=0,MIN(DATEVALUE($E1575),Base!S$3)-MAX(DATEVALUE($D1575),Base!S$2)+1,0),"")</f>
        <v/>
      </c>
      <c r="V1573" s="23" t="str">
        <f>IF(AND(($D1575)&lt;&gt;"",($E1575)&lt;&gt;""),IF(MIN(DATEVALUE($E1575),Base!T$3)-MAX(DATEVALUE($D1575),Base!T$2)+1&gt;=0,MIN(DATEVALUE($E1575),Base!T$3)-MAX(DATEVALUE($D1575),Base!T$2)+1,0),"")</f>
        <v/>
      </c>
      <c r="W1573" s="23" t="str">
        <f>IF(AND(($D1575)&lt;&gt;"",($E1575)&lt;&gt;""),IF(MIN(DATEVALUE($E1575),Base!U$3)-MAX(DATEVALUE($D1575),Base!U$2)+1&gt;=0,MIN(DATEVALUE($E1575),Base!U$3)-MAX(DATEVALUE($D1575),Base!U$2)+1,0),"")</f>
        <v/>
      </c>
      <c r="X1573" s="23" t="str">
        <f>IF(AND(($D1575)&lt;&gt;"",($E1575)&lt;&gt;""),IF(MIN(DATEVALUE($E1575),Base!V$3)-MAX(DATEVALUE($D1575),Base!V$2)+1&gt;=0,MIN(DATEVALUE($E1575),Base!V$3)-MAX(DATEVALUE($D1575),Base!V$2)+1,0),"")</f>
        <v/>
      </c>
      <c r="Y1573" s="20" t="str">
        <f>IF(AND(M1573&lt;&gt;"",$H1569&lt;&gt;"",$F1569&lt;&gt;""),M1573*$H1569*$F1569,"")</f>
        <v/>
      </c>
      <c r="Z1573" s="20" t="str">
        <f>IF(AND(N1573&lt;&gt;"",$H1568&lt;&gt;"",$F1568&lt;&gt;""),N1573*$H1568*$F1568,"")</f>
        <v/>
      </c>
      <c r="AA1573" s="20" t="str">
        <f>IF(AND(O1573&lt;&gt;"",$H1568&lt;&gt;"",$F1568&lt;&gt;""),O1573*$H1568*$F1568,"")</f>
        <v/>
      </c>
      <c r="AB1573" s="20" t="str">
        <f>IF(AND(P1573&lt;&gt;"",$H1568&lt;&gt;"",$F1568&lt;&gt;""),P1573*$H1568*$F1568,"")</f>
        <v/>
      </c>
      <c r="AC1573" s="20" t="str">
        <f>IF(AND(Q1573&lt;&gt;"",$H1568&lt;&gt;"",$F1568&lt;&gt;""),Q1573*$H1568*$F1568,"")</f>
        <v/>
      </c>
      <c r="AD1573" s="20" t="str">
        <f>IF(AND(R1573&lt;&gt;"",$H1568&lt;&gt;"",$F1568&lt;&gt;""),R1573*$H1568*$F1568,"")</f>
        <v/>
      </c>
      <c r="AE1573" s="20" t="str">
        <f>IF(AND(S1573&lt;&gt;"",$H1568&lt;&gt;"",$F1568&lt;&gt;""),S1573*$H1568*$F1568,"")</f>
        <v/>
      </c>
      <c r="AF1573" s="20" t="str">
        <f>IF(AND(T1573&lt;&gt;"",$H1568&lt;&gt;"",$F1568&lt;&gt;""),T1573*$H1568*$F1568,"")</f>
        <v/>
      </c>
      <c r="AG1573" s="20" t="str">
        <f>IF(AND(U1573&lt;&gt;"",$H1568&lt;&gt;"",$F1568&lt;&gt;""),U1573*$H1568*$F1568,"")</f>
        <v/>
      </c>
      <c r="AH1573" s="20" t="str">
        <f>IF(AND(V1573&lt;&gt;"",$H1568&lt;&gt;"",$F1568&lt;&gt;""),V1573*$H1568*$F1568,"")</f>
        <v/>
      </c>
      <c r="AI1573" s="20" t="str">
        <f>IF(AND(W1573&lt;&gt;"",$H1568&lt;&gt;"",$F1568&lt;&gt;""),W1573*$H1568*$F1568,"")</f>
        <v/>
      </c>
      <c r="AJ1573" s="20" t="str">
        <f>IF(AND(X1573&lt;&gt;"",$H1568&lt;&gt;"",$F1568&lt;&gt;""),X1573*$H1568*$F1568,"")</f>
        <v/>
      </c>
    </row>
    <row r="1574" spans="1:36" ht="23.25" customHeight="1" x14ac:dyDescent="0.25">
      <c r="A1574" s="24"/>
      <c r="B1574" s="24"/>
      <c r="J1574" s="20" t="str">
        <f t="shared" si="67"/>
        <v/>
      </c>
      <c r="K1574" s="20" t="str">
        <f t="shared" si="68"/>
        <v/>
      </c>
      <c r="L1574" s="20" t="str">
        <f>IF(D1569&lt;&gt;"",MONTH(D1569),"")</f>
        <v/>
      </c>
      <c r="M1574" s="23" t="str">
        <f>IF(AND(($D1576)&lt;&gt;"",($E1576)&lt;&gt;""),IF(MIN(DATEVALUE($E1576),Base!K$3)-MAX(DATEVALUE($D1576),Base!K$2)+1&gt;=0,MIN(DATEVALUE($E1576),Base!K$3)-MAX(DATEVALUE($D1576),Base!K$2)+1,0),"")</f>
        <v/>
      </c>
      <c r="N1574" s="23" t="str">
        <f>IF(AND(($D1576)&lt;&gt;"",($E1576)&lt;&gt;""),IF(MIN(DATEVALUE($E1576),Base!L$3)-MAX(DATEVALUE($D1576),Base!L$2)+1&gt;=0,MIN(DATEVALUE($E1576),Base!L$3)-MAX(DATEVALUE($D1576),Base!L$2)+1,0),"")</f>
        <v/>
      </c>
      <c r="O1574" s="23" t="str">
        <f>IF(AND(($D1576)&lt;&gt;"",($E1576)&lt;&gt;""),IF(MIN(DATEVALUE($E1576),Base!M$3)-MAX(DATEVALUE($D1576),Base!M$2)+1&gt;=0,MIN(DATEVALUE($E1576),Base!M$3)-MAX(DATEVALUE($D1576),Base!M$2)+1,0),"")</f>
        <v/>
      </c>
      <c r="P1574" s="23" t="str">
        <f>IF(AND(($D1576)&lt;&gt;"",($E1576)&lt;&gt;""),IF(MIN(DATEVALUE($E1576),Base!N$3)-MAX(DATEVALUE($D1576),Base!N$2)+1&gt;=0,MIN(DATEVALUE($E1576),Base!N$3)-MAX(DATEVALUE($D1576),Base!N$2)+1,0),"")</f>
        <v/>
      </c>
      <c r="Q1574" s="23" t="str">
        <f>IF(AND(($D1576)&lt;&gt;"",($E1576)&lt;&gt;""),IF(MIN(DATEVALUE($E1576),Base!O$3)-MAX(DATEVALUE($D1576),Base!O$2)+1&gt;=0,MIN(DATEVALUE($E1576),Base!O$3)-MAX(DATEVALUE($D1576),Base!O$2)+1,0),"")</f>
        <v/>
      </c>
      <c r="R1574" s="23" t="str">
        <f>IF(AND(($D1576)&lt;&gt;"",($E1576)&lt;&gt;""),IF(MIN(DATEVALUE($E1576),Base!P$3)-MAX(DATEVALUE($D1576),Base!P$2)+1&gt;=0,MIN(DATEVALUE($E1576),Base!P$3)-MAX(DATEVALUE($D1576),Base!P$2)+1,0),"")</f>
        <v/>
      </c>
      <c r="S1574" s="23" t="str">
        <f>IF(AND(($D1576)&lt;&gt;"",($E1576)&lt;&gt;""),IF(MIN(DATEVALUE($E1576),Base!Q$3)-MAX(DATEVALUE($D1576),Base!Q$2)+1&gt;=0,MIN(DATEVALUE($E1576),Base!Q$3)-MAX(DATEVALUE($D1576),Base!Q$2)+1,0),"")</f>
        <v/>
      </c>
      <c r="T1574" s="23" t="str">
        <f>IF(AND(($D1576)&lt;&gt;"",($E1576)&lt;&gt;""),IF(MIN(DATEVALUE($E1576),Base!R$3)-MAX(DATEVALUE($D1576),Base!R$2)+1&gt;=0,MIN(DATEVALUE($E1576),Base!R$3)-MAX(DATEVALUE($D1576),Base!R$2)+1,0),"")</f>
        <v/>
      </c>
      <c r="U1574" s="23" t="str">
        <f>IF(AND(($D1576)&lt;&gt;"",($E1576)&lt;&gt;""),IF(MIN(DATEVALUE($E1576),Base!S$3)-MAX(DATEVALUE($D1576),Base!S$2)+1&gt;=0,MIN(DATEVALUE($E1576),Base!S$3)-MAX(DATEVALUE($D1576),Base!S$2)+1,0),"")</f>
        <v/>
      </c>
      <c r="V1574" s="23" t="str">
        <f>IF(AND(($D1576)&lt;&gt;"",($E1576)&lt;&gt;""),IF(MIN(DATEVALUE($E1576),Base!T$3)-MAX(DATEVALUE($D1576),Base!T$2)+1&gt;=0,MIN(DATEVALUE($E1576),Base!T$3)-MAX(DATEVALUE($D1576),Base!T$2)+1,0),"")</f>
        <v/>
      </c>
      <c r="W1574" s="23" t="str">
        <f>IF(AND(($D1576)&lt;&gt;"",($E1576)&lt;&gt;""),IF(MIN(DATEVALUE($E1576),Base!U$3)-MAX(DATEVALUE($D1576),Base!U$2)+1&gt;=0,MIN(DATEVALUE($E1576),Base!U$3)-MAX(DATEVALUE($D1576),Base!U$2)+1,0),"")</f>
        <v/>
      </c>
      <c r="X1574" s="23" t="str">
        <f>IF(AND(($D1576)&lt;&gt;"",($E1576)&lt;&gt;""),IF(MIN(DATEVALUE($E1576),Base!V$3)-MAX(DATEVALUE($D1576),Base!V$2)+1&gt;=0,MIN(DATEVALUE($E1576),Base!V$3)-MAX(DATEVALUE($D1576),Base!V$2)+1,0),"")</f>
        <v/>
      </c>
      <c r="Y1574" s="20" t="str">
        <f>IF(AND(M1574&lt;&gt;"",$H1570&lt;&gt;"",$F1570&lt;&gt;""),M1574*$H1570*$F1570,"")</f>
        <v/>
      </c>
      <c r="Z1574" s="20" t="str">
        <f>IF(AND(N1574&lt;&gt;"",$H1569&lt;&gt;"",$F1569&lt;&gt;""),N1574*$H1569*$F1569,"")</f>
        <v/>
      </c>
      <c r="AA1574" s="20" t="str">
        <f>IF(AND(O1574&lt;&gt;"",$H1569&lt;&gt;"",$F1569&lt;&gt;""),O1574*$H1569*$F1569,"")</f>
        <v/>
      </c>
      <c r="AB1574" s="20" t="str">
        <f>IF(AND(P1574&lt;&gt;"",$H1569&lt;&gt;"",$F1569&lt;&gt;""),P1574*$H1569*$F1569,"")</f>
        <v/>
      </c>
      <c r="AC1574" s="20" t="str">
        <f>IF(AND(Q1574&lt;&gt;"",$H1569&lt;&gt;"",$F1569&lt;&gt;""),Q1574*$H1569*$F1569,"")</f>
        <v/>
      </c>
      <c r="AD1574" s="20" t="str">
        <f>IF(AND(R1574&lt;&gt;"",$H1569&lt;&gt;"",$F1569&lt;&gt;""),R1574*$H1569*$F1569,"")</f>
        <v/>
      </c>
      <c r="AE1574" s="20" t="str">
        <f>IF(AND(S1574&lt;&gt;"",$H1569&lt;&gt;"",$F1569&lt;&gt;""),S1574*$H1569*$F1569,"")</f>
        <v/>
      </c>
      <c r="AF1574" s="20" t="str">
        <f>IF(AND(T1574&lt;&gt;"",$H1569&lt;&gt;"",$F1569&lt;&gt;""),T1574*$H1569*$F1569,"")</f>
        <v/>
      </c>
      <c r="AG1574" s="20" t="str">
        <f>IF(AND(U1574&lt;&gt;"",$H1569&lt;&gt;"",$F1569&lt;&gt;""),U1574*$H1569*$F1569,"")</f>
        <v/>
      </c>
      <c r="AH1574" s="20" t="str">
        <f>IF(AND(V1574&lt;&gt;"",$H1569&lt;&gt;"",$F1569&lt;&gt;""),V1574*$H1569*$F1569,"")</f>
        <v/>
      </c>
      <c r="AI1574" s="20" t="str">
        <f>IF(AND(W1574&lt;&gt;"",$H1569&lt;&gt;"",$F1569&lt;&gt;""),W1574*$H1569*$F1569,"")</f>
        <v/>
      </c>
      <c r="AJ1574" s="20" t="str">
        <f>IF(AND(X1574&lt;&gt;"",$H1569&lt;&gt;"",$F1569&lt;&gt;""),X1574*$H1569*$F1569,"")</f>
        <v/>
      </c>
    </row>
    <row r="1575" spans="1:36" ht="23.25" customHeight="1" x14ac:dyDescent="0.25">
      <c r="A1575" s="24"/>
      <c r="B1575" s="24"/>
      <c r="J1575" s="20" t="str">
        <f t="shared" si="67"/>
        <v/>
      </c>
      <c r="K1575" s="20" t="str">
        <f t="shared" si="68"/>
        <v/>
      </c>
      <c r="L1575" s="20" t="str">
        <f>IF(D1570&lt;&gt;"",MONTH(D1570),"")</f>
        <v/>
      </c>
      <c r="M1575" s="23" t="str">
        <f>IF(AND(($D1577)&lt;&gt;"",($E1577)&lt;&gt;""),IF(MIN(DATEVALUE($E1577),Base!K$3)-MAX(DATEVALUE($D1577),Base!K$2)+1&gt;=0,MIN(DATEVALUE($E1577),Base!K$3)-MAX(DATEVALUE($D1577),Base!K$2)+1,0),"")</f>
        <v/>
      </c>
      <c r="N1575" s="23" t="str">
        <f>IF(AND(($D1577)&lt;&gt;"",($E1577)&lt;&gt;""),IF(MIN(DATEVALUE($E1577),Base!L$3)-MAX(DATEVALUE($D1577),Base!L$2)+1&gt;=0,MIN(DATEVALUE($E1577),Base!L$3)-MAX(DATEVALUE($D1577),Base!L$2)+1,0),"")</f>
        <v/>
      </c>
      <c r="O1575" s="23" t="str">
        <f>IF(AND(($D1577)&lt;&gt;"",($E1577)&lt;&gt;""),IF(MIN(DATEVALUE($E1577),Base!M$3)-MAX(DATEVALUE($D1577),Base!M$2)+1&gt;=0,MIN(DATEVALUE($E1577),Base!M$3)-MAX(DATEVALUE($D1577),Base!M$2)+1,0),"")</f>
        <v/>
      </c>
      <c r="P1575" s="23" t="str">
        <f>IF(AND(($D1577)&lt;&gt;"",($E1577)&lt;&gt;""),IF(MIN(DATEVALUE($E1577),Base!N$3)-MAX(DATEVALUE($D1577),Base!N$2)+1&gt;=0,MIN(DATEVALUE($E1577),Base!N$3)-MAX(DATEVALUE($D1577),Base!N$2)+1,0),"")</f>
        <v/>
      </c>
      <c r="Q1575" s="23" t="str">
        <f>IF(AND(($D1577)&lt;&gt;"",($E1577)&lt;&gt;""),IF(MIN(DATEVALUE($E1577),Base!O$3)-MAX(DATEVALUE($D1577),Base!O$2)+1&gt;=0,MIN(DATEVALUE($E1577),Base!O$3)-MAX(DATEVALUE($D1577),Base!O$2)+1,0),"")</f>
        <v/>
      </c>
      <c r="R1575" s="23" t="str">
        <f>IF(AND(($D1577)&lt;&gt;"",($E1577)&lt;&gt;""),IF(MIN(DATEVALUE($E1577),Base!P$3)-MAX(DATEVALUE($D1577),Base!P$2)+1&gt;=0,MIN(DATEVALUE($E1577),Base!P$3)-MAX(DATEVALUE($D1577),Base!P$2)+1,0),"")</f>
        <v/>
      </c>
      <c r="S1575" s="23" t="str">
        <f>IF(AND(($D1577)&lt;&gt;"",($E1577)&lt;&gt;""),IF(MIN(DATEVALUE($E1577),Base!Q$3)-MAX(DATEVALUE($D1577),Base!Q$2)+1&gt;=0,MIN(DATEVALUE($E1577),Base!Q$3)-MAX(DATEVALUE($D1577),Base!Q$2)+1,0),"")</f>
        <v/>
      </c>
      <c r="T1575" s="23" t="str">
        <f>IF(AND(($D1577)&lt;&gt;"",($E1577)&lt;&gt;""),IF(MIN(DATEVALUE($E1577),Base!R$3)-MAX(DATEVALUE($D1577),Base!R$2)+1&gt;=0,MIN(DATEVALUE($E1577),Base!R$3)-MAX(DATEVALUE($D1577),Base!R$2)+1,0),"")</f>
        <v/>
      </c>
      <c r="U1575" s="23" t="str">
        <f>IF(AND(($D1577)&lt;&gt;"",($E1577)&lt;&gt;""),IF(MIN(DATEVALUE($E1577),Base!S$3)-MAX(DATEVALUE($D1577),Base!S$2)+1&gt;=0,MIN(DATEVALUE($E1577),Base!S$3)-MAX(DATEVALUE($D1577),Base!S$2)+1,0),"")</f>
        <v/>
      </c>
      <c r="V1575" s="23" t="str">
        <f>IF(AND(($D1577)&lt;&gt;"",($E1577)&lt;&gt;""),IF(MIN(DATEVALUE($E1577),Base!T$3)-MAX(DATEVALUE($D1577),Base!T$2)+1&gt;=0,MIN(DATEVALUE($E1577),Base!T$3)-MAX(DATEVALUE($D1577),Base!T$2)+1,0),"")</f>
        <v/>
      </c>
      <c r="W1575" s="23" t="str">
        <f>IF(AND(($D1577)&lt;&gt;"",($E1577)&lt;&gt;""),IF(MIN(DATEVALUE($E1577),Base!U$3)-MAX(DATEVALUE($D1577),Base!U$2)+1&gt;=0,MIN(DATEVALUE($E1577),Base!U$3)-MAX(DATEVALUE($D1577),Base!U$2)+1,0),"")</f>
        <v/>
      </c>
      <c r="X1575" s="23" t="str">
        <f>IF(AND(($D1577)&lt;&gt;"",($E1577)&lt;&gt;""),IF(MIN(DATEVALUE($E1577),Base!V$3)-MAX(DATEVALUE($D1577),Base!V$2)+1&gt;=0,MIN(DATEVALUE($E1577),Base!V$3)-MAX(DATEVALUE($D1577),Base!V$2)+1,0),"")</f>
        <v/>
      </c>
      <c r="Y1575" s="20" t="str">
        <f>IF(AND(M1575&lt;&gt;"",$H1571&lt;&gt;"",$F1571&lt;&gt;""),M1575*$H1571*$F1571,"")</f>
        <v/>
      </c>
      <c r="Z1575" s="20" t="str">
        <f>IF(AND(N1575&lt;&gt;"",$H1570&lt;&gt;"",$F1570&lt;&gt;""),N1575*$H1570*$F1570,"")</f>
        <v/>
      </c>
      <c r="AA1575" s="20" t="str">
        <f>IF(AND(O1575&lt;&gt;"",$H1570&lt;&gt;"",$F1570&lt;&gt;""),O1575*$H1570*$F1570,"")</f>
        <v/>
      </c>
      <c r="AB1575" s="20" t="str">
        <f>IF(AND(P1575&lt;&gt;"",$H1570&lt;&gt;"",$F1570&lt;&gt;""),P1575*$H1570*$F1570,"")</f>
        <v/>
      </c>
      <c r="AC1575" s="20" t="str">
        <f>IF(AND(Q1575&lt;&gt;"",$H1570&lt;&gt;"",$F1570&lt;&gt;""),Q1575*$H1570*$F1570,"")</f>
        <v/>
      </c>
      <c r="AD1575" s="20" t="str">
        <f>IF(AND(R1575&lt;&gt;"",$H1570&lt;&gt;"",$F1570&lt;&gt;""),R1575*$H1570*$F1570,"")</f>
        <v/>
      </c>
      <c r="AE1575" s="20" t="str">
        <f>IF(AND(S1575&lt;&gt;"",$H1570&lt;&gt;"",$F1570&lt;&gt;""),S1575*$H1570*$F1570,"")</f>
        <v/>
      </c>
      <c r="AF1575" s="20" t="str">
        <f>IF(AND(T1575&lt;&gt;"",$H1570&lt;&gt;"",$F1570&lt;&gt;""),T1575*$H1570*$F1570,"")</f>
        <v/>
      </c>
      <c r="AG1575" s="20" t="str">
        <f>IF(AND(U1575&lt;&gt;"",$H1570&lt;&gt;"",$F1570&lt;&gt;""),U1575*$H1570*$F1570,"")</f>
        <v/>
      </c>
      <c r="AH1575" s="20" t="str">
        <f>IF(AND(V1575&lt;&gt;"",$H1570&lt;&gt;"",$F1570&lt;&gt;""),V1575*$H1570*$F1570,"")</f>
        <v/>
      </c>
      <c r="AI1575" s="20" t="str">
        <f>IF(AND(W1575&lt;&gt;"",$H1570&lt;&gt;"",$F1570&lt;&gt;""),W1575*$H1570*$F1570,"")</f>
        <v/>
      </c>
      <c r="AJ1575" s="20" t="str">
        <f>IF(AND(X1575&lt;&gt;"",$H1570&lt;&gt;"",$F1570&lt;&gt;""),X1575*$H1570*$F1570,"")</f>
        <v/>
      </c>
    </row>
    <row r="1576" spans="1:36" ht="23.25" customHeight="1" x14ac:dyDescent="0.25">
      <c r="A1576" s="24"/>
      <c r="B1576" s="24"/>
      <c r="J1576" s="20" t="str">
        <f t="shared" si="67"/>
        <v/>
      </c>
      <c r="K1576" s="20" t="str">
        <f t="shared" si="68"/>
        <v/>
      </c>
      <c r="L1576" s="20" t="str">
        <f>IF(D1571&lt;&gt;"",MONTH(D1571),"")</f>
        <v/>
      </c>
      <c r="M1576" s="23" t="str">
        <f>IF(AND(($D1578)&lt;&gt;"",($E1578)&lt;&gt;""),IF(MIN(DATEVALUE($E1578),Base!K$3)-MAX(DATEVALUE($D1578),Base!K$2)+1&gt;=0,MIN(DATEVALUE($E1578),Base!K$3)-MAX(DATEVALUE($D1578),Base!K$2)+1,0),"")</f>
        <v/>
      </c>
      <c r="N1576" s="23" t="str">
        <f>IF(AND(($D1578)&lt;&gt;"",($E1578)&lt;&gt;""),IF(MIN(DATEVALUE($E1578),Base!L$3)-MAX(DATEVALUE($D1578),Base!L$2)+1&gt;=0,MIN(DATEVALUE($E1578),Base!L$3)-MAX(DATEVALUE($D1578),Base!L$2)+1,0),"")</f>
        <v/>
      </c>
      <c r="O1576" s="23" t="str">
        <f>IF(AND(($D1578)&lt;&gt;"",($E1578)&lt;&gt;""),IF(MIN(DATEVALUE($E1578),Base!M$3)-MAX(DATEVALUE($D1578),Base!M$2)+1&gt;=0,MIN(DATEVALUE($E1578),Base!M$3)-MAX(DATEVALUE($D1578),Base!M$2)+1,0),"")</f>
        <v/>
      </c>
      <c r="P1576" s="23" t="str">
        <f>IF(AND(($D1578)&lt;&gt;"",($E1578)&lt;&gt;""),IF(MIN(DATEVALUE($E1578),Base!N$3)-MAX(DATEVALUE($D1578),Base!N$2)+1&gt;=0,MIN(DATEVALUE($E1578),Base!N$3)-MAX(DATEVALUE($D1578),Base!N$2)+1,0),"")</f>
        <v/>
      </c>
      <c r="Q1576" s="23" t="str">
        <f>IF(AND(($D1578)&lt;&gt;"",($E1578)&lt;&gt;""),IF(MIN(DATEVALUE($E1578),Base!O$3)-MAX(DATEVALUE($D1578),Base!O$2)+1&gt;=0,MIN(DATEVALUE($E1578),Base!O$3)-MAX(DATEVALUE($D1578),Base!O$2)+1,0),"")</f>
        <v/>
      </c>
      <c r="R1576" s="23" t="str">
        <f>IF(AND(($D1578)&lt;&gt;"",($E1578)&lt;&gt;""),IF(MIN(DATEVALUE($E1578),Base!P$3)-MAX(DATEVALUE($D1578),Base!P$2)+1&gt;=0,MIN(DATEVALUE($E1578),Base!P$3)-MAX(DATEVALUE($D1578),Base!P$2)+1,0),"")</f>
        <v/>
      </c>
      <c r="S1576" s="23" t="str">
        <f>IF(AND(($D1578)&lt;&gt;"",($E1578)&lt;&gt;""),IF(MIN(DATEVALUE($E1578),Base!Q$3)-MAX(DATEVALUE($D1578),Base!Q$2)+1&gt;=0,MIN(DATEVALUE($E1578),Base!Q$3)-MAX(DATEVALUE($D1578),Base!Q$2)+1,0),"")</f>
        <v/>
      </c>
      <c r="T1576" s="23" t="str">
        <f>IF(AND(($D1578)&lt;&gt;"",($E1578)&lt;&gt;""),IF(MIN(DATEVALUE($E1578),Base!R$3)-MAX(DATEVALUE($D1578),Base!R$2)+1&gt;=0,MIN(DATEVALUE($E1578),Base!R$3)-MAX(DATEVALUE($D1578),Base!R$2)+1,0),"")</f>
        <v/>
      </c>
      <c r="U1576" s="23" t="str">
        <f>IF(AND(($D1578)&lt;&gt;"",($E1578)&lt;&gt;""),IF(MIN(DATEVALUE($E1578),Base!S$3)-MAX(DATEVALUE($D1578),Base!S$2)+1&gt;=0,MIN(DATEVALUE($E1578),Base!S$3)-MAX(DATEVALUE($D1578),Base!S$2)+1,0),"")</f>
        <v/>
      </c>
      <c r="V1576" s="23" t="str">
        <f>IF(AND(($D1578)&lt;&gt;"",($E1578)&lt;&gt;""),IF(MIN(DATEVALUE($E1578),Base!T$3)-MAX(DATEVALUE($D1578),Base!T$2)+1&gt;=0,MIN(DATEVALUE($E1578),Base!T$3)-MAX(DATEVALUE($D1578),Base!T$2)+1,0),"")</f>
        <v/>
      </c>
      <c r="W1576" s="23" t="str">
        <f>IF(AND(($D1578)&lt;&gt;"",($E1578)&lt;&gt;""),IF(MIN(DATEVALUE($E1578),Base!U$3)-MAX(DATEVALUE($D1578),Base!U$2)+1&gt;=0,MIN(DATEVALUE($E1578),Base!U$3)-MAX(DATEVALUE($D1578),Base!U$2)+1,0),"")</f>
        <v/>
      </c>
      <c r="X1576" s="23" t="str">
        <f>IF(AND(($D1578)&lt;&gt;"",($E1578)&lt;&gt;""),IF(MIN(DATEVALUE($E1578),Base!V$3)-MAX(DATEVALUE($D1578),Base!V$2)+1&gt;=0,MIN(DATEVALUE($E1578),Base!V$3)-MAX(DATEVALUE($D1578),Base!V$2)+1,0),"")</f>
        <v/>
      </c>
      <c r="Y1576" s="20" t="str">
        <f>IF(AND(M1576&lt;&gt;"",$H1572&lt;&gt;"",$F1572&lt;&gt;""),M1576*$H1572*$F1572,"")</f>
        <v/>
      </c>
      <c r="Z1576" s="20" t="str">
        <f>IF(AND(N1576&lt;&gt;"",$H1571&lt;&gt;"",$F1571&lt;&gt;""),N1576*$H1571*$F1571,"")</f>
        <v/>
      </c>
      <c r="AA1576" s="20" t="str">
        <f>IF(AND(O1576&lt;&gt;"",$H1571&lt;&gt;"",$F1571&lt;&gt;""),O1576*$H1571*$F1571,"")</f>
        <v/>
      </c>
      <c r="AB1576" s="20" t="str">
        <f>IF(AND(P1576&lt;&gt;"",$H1571&lt;&gt;"",$F1571&lt;&gt;""),P1576*$H1571*$F1571,"")</f>
        <v/>
      </c>
      <c r="AC1576" s="20" t="str">
        <f>IF(AND(Q1576&lt;&gt;"",$H1571&lt;&gt;"",$F1571&lt;&gt;""),Q1576*$H1571*$F1571,"")</f>
        <v/>
      </c>
      <c r="AD1576" s="20" t="str">
        <f>IF(AND(R1576&lt;&gt;"",$H1571&lt;&gt;"",$F1571&lt;&gt;""),R1576*$H1571*$F1571,"")</f>
        <v/>
      </c>
      <c r="AE1576" s="20" t="str">
        <f>IF(AND(S1576&lt;&gt;"",$H1571&lt;&gt;"",$F1571&lt;&gt;""),S1576*$H1571*$F1571,"")</f>
        <v/>
      </c>
      <c r="AF1576" s="20" t="str">
        <f>IF(AND(T1576&lt;&gt;"",$H1571&lt;&gt;"",$F1571&lt;&gt;""),T1576*$H1571*$F1571,"")</f>
        <v/>
      </c>
      <c r="AG1576" s="20" t="str">
        <f>IF(AND(U1576&lt;&gt;"",$H1571&lt;&gt;"",$F1571&lt;&gt;""),U1576*$H1571*$F1571,"")</f>
        <v/>
      </c>
      <c r="AH1576" s="20" t="str">
        <f>IF(AND(V1576&lt;&gt;"",$H1571&lt;&gt;"",$F1571&lt;&gt;""),V1576*$H1571*$F1571,"")</f>
        <v/>
      </c>
      <c r="AI1576" s="20" t="str">
        <f>IF(AND(W1576&lt;&gt;"",$H1571&lt;&gt;"",$F1571&lt;&gt;""),W1576*$H1571*$F1571,"")</f>
        <v/>
      </c>
      <c r="AJ1576" s="20" t="str">
        <f>IF(AND(X1576&lt;&gt;"",$H1571&lt;&gt;"",$F1571&lt;&gt;""),X1576*$H1571*$F1571,"")</f>
        <v/>
      </c>
    </row>
    <row r="1577" spans="1:36" ht="23.25" customHeight="1" x14ac:dyDescent="0.25">
      <c r="A1577" s="24"/>
      <c r="B1577" s="24"/>
      <c r="J1577" s="20" t="str">
        <f t="shared" si="67"/>
        <v/>
      </c>
      <c r="K1577" s="20" t="str">
        <f t="shared" si="68"/>
        <v/>
      </c>
      <c r="L1577" s="20" t="str">
        <f>IF(D1572&lt;&gt;"",MONTH(D1572),"")</f>
        <v/>
      </c>
      <c r="M1577" s="23" t="str">
        <f>IF(AND(($D1579)&lt;&gt;"",($E1579)&lt;&gt;""),IF(MIN(DATEVALUE($E1579),Base!K$3)-MAX(DATEVALUE($D1579),Base!K$2)+1&gt;=0,MIN(DATEVALUE($E1579),Base!K$3)-MAX(DATEVALUE($D1579),Base!K$2)+1,0),"")</f>
        <v/>
      </c>
      <c r="N1577" s="23" t="str">
        <f>IF(AND(($D1579)&lt;&gt;"",($E1579)&lt;&gt;""),IF(MIN(DATEVALUE($E1579),Base!L$3)-MAX(DATEVALUE($D1579),Base!L$2)+1&gt;=0,MIN(DATEVALUE($E1579),Base!L$3)-MAX(DATEVALUE($D1579),Base!L$2)+1,0),"")</f>
        <v/>
      </c>
      <c r="O1577" s="23" t="str">
        <f>IF(AND(($D1579)&lt;&gt;"",($E1579)&lt;&gt;""),IF(MIN(DATEVALUE($E1579),Base!M$3)-MAX(DATEVALUE($D1579),Base!M$2)+1&gt;=0,MIN(DATEVALUE($E1579),Base!M$3)-MAX(DATEVALUE($D1579),Base!M$2)+1,0),"")</f>
        <v/>
      </c>
      <c r="P1577" s="23" t="str">
        <f>IF(AND(($D1579)&lt;&gt;"",($E1579)&lt;&gt;""),IF(MIN(DATEVALUE($E1579),Base!N$3)-MAX(DATEVALUE($D1579),Base!N$2)+1&gt;=0,MIN(DATEVALUE($E1579),Base!N$3)-MAX(DATEVALUE($D1579),Base!N$2)+1,0),"")</f>
        <v/>
      </c>
      <c r="Q1577" s="23" t="str">
        <f>IF(AND(($D1579)&lt;&gt;"",($E1579)&lt;&gt;""),IF(MIN(DATEVALUE($E1579),Base!O$3)-MAX(DATEVALUE($D1579),Base!O$2)+1&gt;=0,MIN(DATEVALUE($E1579),Base!O$3)-MAX(DATEVALUE($D1579),Base!O$2)+1,0),"")</f>
        <v/>
      </c>
      <c r="R1577" s="23" t="str">
        <f>IF(AND(($D1579)&lt;&gt;"",($E1579)&lt;&gt;""),IF(MIN(DATEVALUE($E1579),Base!P$3)-MAX(DATEVALUE($D1579),Base!P$2)+1&gt;=0,MIN(DATEVALUE($E1579),Base!P$3)-MAX(DATEVALUE($D1579),Base!P$2)+1,0),"")</f>
        <v/>
      </c>
      <c r="S1577" s="23" t="str">
        <f>IF(AND(($D1579)&lt;&gt;"",($E1579)&lt;&gt;""),IF(MIN(DATEVALUE($E1579),Base!Q$3)-MAX(DATEVALUE($D1579),Base!Q$2)+1&gt;=0,MIN(DATEVALUE($E1579),Base!Q$3)-MAX(DATEVALUE($D1579),Base!Q$2)+1,0),"")</f>
        <v/>
      </c>
      <c r="T1577" s="23" t="str">
        <f>IF(AND(($D1579)&lt;&gt;"",($E1579)&lt;&gt;""),IF(MIN(DATEVALUE($E1579),Base!R$3)-MAX(DATEVALUE($D1579),Base!R$2)+1&gt;=0,MIN(DATEVALUE($E1579),Base!R$3)-MAX(DATEVALUE($D1579),Base!R$2)+1,0),"")</f>
        <v/>
      </c>
      <c r="U1577" s="23" t="str">
        <f>IF(AND(($D1579)&lt;&gt;"",($E1579)&lt;&gt;""),IF(MIN(DATEVALUE($E1579),Base!S$3)-MAX(DATEVALUE($D1579),Base!S$2)+1&gt;=0,MIN(DATEVALUE($E1579),Base!S$3)-MAX(DATEVALUE($D1579),Base!S$2)+1,0),"")</f>
        <v/>
      </c>
      <c r="V1577" s="23" t="str">
        <f>IF(AND(($D1579)&lt;&gt;"",($E1579)&lt;&gt;""),IF(MIN(DATEVALUE($E1579),Base!T$3)-MAX(DATEVALUE($D1579),Base!T$2)+1&gt;=0,MIN(DATEVALUE($E1579),Base!T$3)-MAX(DATEVALUE($D1579),Base!T$2)+1,0),"")</f>
        <v/>
      </c>
      <c r="W1577" s="23" t="str">
        <f>IF(AND(($D1579)&lt;&gt;"",($E1579)&lt;&gt;""),IF(MIN(DATEVALUE($E1579),Base!U$3)-MAX(DATEVALUE($D1579),Base!U$2)+1&gt;=0,MIN(DATEVALUE($E1579),Base!U$3)-MAX(DATEVALUE($D1579),Base!U$2)+1,0),"")</f>
        <v/>
      </c>
      <c r="X1577" s="23" t="str">
        <f>IF(AND(($D1579)&lt;&gt;"",($E1579)&lt;&gt;""),IF(MIN(DATEVALUE($E1579),Base!V$3)-MAX(DATEVALUE($D1579),Base!V$2)+1&gt;=0,MIN(DATEVALUE($E1579),Base!V$3)-MAX(DATEVALUE($D1579),Base!V$2)+1,0),"")</f>
        <v/>
      </c>
      <c r="Y1577" s="20" t="str">
        <f>IF(AND(M1577&lt;&gt;"",$H1573&lt;&gt;"",$F1573&lt;&gt;""),M1577*$H1573*$F1573,"")</f>
        <v/>
      </c>
      <c r="Z1577" s="20" t="str">
        <f>IF(AND(N1577&lt;&gt;"",$H1572&lt;&gt;"",$F1572&lt;&gt;""),N1577*$H1572*$F1572,"")</f>
        <v/>
      </c>
      <c r="AA1577" s="20" t="str">
        <f>IF(AND(O1577&lt;&gt;"",$H1572&lt;&gt;"",$F1572&lt;&gt;""),O1577*$H1572*$F1572,"")</f>
        <v/>
      </c>
      <c r="AB1577" s="20" t="str">
        <f>IF(AND(P1577&lt;&gt;"",$H1572&lt;&gt;"",$F1572&lt;&gt;""),P1577*$H1572*$F1572,"")</f>
        <v/>
      </c>
      <c r="AC1577" s="20" t="str">
        <f>IF(AND(Q1577&lt;&gt;"",$H1572&lt;&gt;"",$F1572&lt;&gt;""),Q1577*$H1572*$F1572,"")</f>
        <v/>
      </c>
      <c r="AD1577" s="20" t="str">
        <f>IF(AND(R1577&lt;&gt;"",$H1572&lt;&gt;"",$F1572&lt;&gt;""),R1577*$H1572*$F1572,"")</f>
        <v/>
      </c>
      <c r="AE1577" s="20" t="str">
        <f>IF(AND(S1577&lt;&gt;"",$H1572&lt;&gt;"",$F1572&lt;&gt;""),S1577*$H1572*$F1572,"")</f>
        <v/>
      </c>
      <c r="AF1577" s="20" t="str">
        <f>IF(AND(T1577&lt;&gt;"",$H1572&lt;&gt;"",$F1572&lt;&gt;""),T1577*$H1572*$F1572,"")</f>
        <v/>
      </c>
      <c r="AG1577" s="20" t="str">
        <f>IF(AND(U1577&lt;&gt;"",$H1572&lt;&gt;"",$F1572&lt;&gt;""),U1577*$H1572*$F1572,"")</f>
        <v/>
      </c>
      <c r="AH1577" s="20" t="str">
        <f>IF(AND(V1577&lt;&gt;"",$H1572&lt;&gt;"",$F1572&lt;&gt;""),V1577*$H1572*$F1572,"")</f>
        <v/>
      </c>
      <c r="AI1577" s="20" t="str">
        <f>IF(AND(W1577&lt;&gt;"",$H1572&lt;&gt;"",$F1572&lt;&gt;""),W1577*$H1572*$F1572,"")</f>
        <v/>
      </c>
      <c r="AJ1577" s="20" t="str">
        <f>IF(AND(X1577&lt;&gt;"",$H1572&lt;&gt;"",$F1572&lt;&gt;""),X1577*$H1572*$F1572,"")</f>
        <v/>
      </c>
    </row>
    <row r="1578" spans="1:36" ht="23.25" customHeight="1" x14ac:dyDescent="0.25">
      <c r="A1578" s="24"/>
      <c r="B1578" s="24"/>
      <c r="J1578" s="20" t="str">
        <f t="shared" si="67"/>
        <v/>
      </c>
      <c r="K1578" s="20" t="str">
        <f t="shared" si="68"/>
        <v/>
      </c>
      <c r="L1578" s="20" t="str">
        <f>IF(D1573&lt;&gt;"",MONTH(D1573),"")</f>
        <v/>
      </c>
      <c r="M1578" s="23" t="str">
        <f>IF(AND(($D1580)&lt;&gt;"",($E1580)&lt;&gt;""),IF(MIN(DATEVALUE($E1580),Base!K$3)-MAX(DATEVALUE($D1580),Base!K$2)+1&gt;=0,MIN(DATEVALUE($E1580),Base!K$3)-MAX(DATEVALUE($D1580),Base!K$2)+1,0),"")</f>
        <v/>
      </c>
      <c r="N1578" s="23" t="str">
        <f>IF(AND(($D1580)&lt;&gt;"",($E1580)&lt;&gt;""),IF(MIN(DATEVALUE($E1580),Base!L$3)-MAX(DATEVALUE($D1580),Base!L$2)+1&gt;=0,MIN(DATEVALUE($E1580),Base!L$3)-MAX(DATEVALUE($D1580),Base!L$2)+1,0),"")</f>
        <v/>
      </c>
      <c r="O1578" s="23" t="str">
        <f>IF(AND(($D1580)&lt;&gt;"",($E1580)&lt;&gt;""),IF(MIN(DATEVALUE($E1580),Base!M$3)-MAX(DATEVALUE($D1580),Base!M$2)+1&gt;=0,MIN(DATEVALUE($E1580),Base!M$3)-MAX(DATEVALUE($D1580),Base!M$2)+1,0),"")</f>
        <v/>
      </c>
      <c r="P1578" s="23" t="str">
        <f>IF(AND(($D1580)&lt;&gt;"",($E1580)&lt;&gt;""),IF(MIN(DATEVALUE($E1580),Base!N$3)-MAX(DATEVALUE($D1580),Base!N$2)+1&gt;=0,MIN(DATEVALUE($E1580),Base!N$3)-MAX(DATEVALUE($D1580),Base!N$2)+1,0),"")</f>
        <v/>
      </c>
      <c r="Q1578" s="23" t="str">
        <f>IF(AND(($D1580)&lt;&gt;"",($E1580)&lt;&gt;""),IF(MIN(DATEVALUE($E1580),Base!O$3)-MAX(DATEVALUE($D1580),Base!O$2)+1&gt;=0,MIN(DATEVALUE($E1580),Base!O$3)-MAX(DATEVALUE($D1580),Base!O$2)+1,0),"")</f>
        <v/>
      </c>
      <c r="R1578" s="23" t="str">
        <f>IF(AND(($D1580)&lt;&gt;"",($E1580)&lt;&gt;""),IF(MIN(DATEVALUE($E1580),Base!P$3)-MAX(DATEVALUE($D1580),Base!P$2)+1&gt;=0,MIN(DATEVALUE($E1580),Base!P$3)-MAX(DATEVALUE($D1580),Base!P$2)+1,0),"")</f>
        <v/>
      </c>
      <c r="S1578" s="23" t="str">
        <f>IF(AND(($D1580)&lt;&gt;"",($E1580)&lt;&gt;""),IF(MIN(DATEVALUE($E1580),Base!Q$3)-MAX(DATEVALUE($D1580),Base!Q$2)+1&gt;=0,MIN(DATEVALUE($E1580),Base!Q$3)-MAX(DATEVALUE($D1580),Base!Q$2)+1,0),"")</f>
        <v/>
      </c>
      <c r="T1578" s="23" t="str">
        <f>IF(AND(($D1580)&lt;&gt;"",($E1580)&lt;&gt;""),IF(MIN(DATEVALUE($E1580),Base!R$3)-MAX(DATEVALUE($D1580),Base!R$2)+1&gt;=0,MIN(DATEVALUE($E1580),Base!R$3)-MAX(DATEVALUE($D1580),Base!R$2)+1,0),"")</f>
        <v/>
      </c>
      <c r="U1578" s="23" t="str">
        <f>IF(AND(($D1580)&lt;&gt;"",($E1580)&lt;&gt;""),IF(MIN(DATEVALUE($E1580),Base!S$3)-MAX(DATEVALUE($D1580),Base!S$2)+1&gt;=0,MIN(DATEVALUE($E1580),Base!S$3)-MAX(DATEVALUE($D1580),Base!S$2)+1,0),"")</f>
        <v/>
      </c>
      <c r="V1578" s="23" t="str">
        <f>IF(AND(($D1580)&lt;&gt;"",($E1580)&lt;&gt;""),IF(MIN(DATEVALUE($E1580),Base!T$3)-MAX(DATEVALUE($D1580),Base!T$2)+1&gt;=0,MIN(DATEVALUE($E1580),Base!T$3)-MAX(DATEVALUE($D1580),Base!T$2)+1,0),"")</f>
        <v/>
      </c>
      <c r="W1578" s="23" t="str">
        <f>IF(AND(($D1580)&lt;&gt;"",($E1580)&lt;&gt;""),IF(MIN(DATEVALUE($E1580),Base!U$3)-MAX(DATEVALUE($D1580),Base!U$2)+1&gt;=0,MIN(DATEVALUE($E1580),Base!U$3)-MAX(DATEVALUE($D1580),Base!U$2)+1,0),"")</f>
        <v/>
      </c>
      <c r="X1578" s="23" t="str">
        <f>IF(AND(($D1580)&lt;&gt;"",($E1580)&lt;&gt;""),IF(MIN(DATEVALUE($E1580),Base!V$3)-MAX(DATEVALUE($D1580),Base!V$2)+1&gt;=0,MIN(DATEVALUE($E1580),Base!V$3)-MAX(DATEVALUE($D1580),Base!V$2)+1,0),"")</f>
        <v/>
      </c>
      <c r="Y1578" s="20" t="str">
        <f>IF(AND(M1578&lt;&gt;"",$H1574&lt;&gt;"",$F1574&lt;&gt;""),M1578*$H1574*$F1574,"")</f>
        <v/>
      </c>
      <c r="Z1578" s="20" t="str">
        <f>IF(AND(N1578&lt;&gt;"",$H1573&lt;&gt;"",$F1573&lt;&gt;""),N1578*$H1573*$F1573,"")</f>
        <v/>
      </c>
      <c r="AA1578" s="20" t="str">
        <f>IF(AND(O1578&lt;&gt;"",$H1573&lt;&gt;"",$F1573&lt;&gt;""),O1578*$H1573*$F1573,"")</f>
        <v/>
      </c>
      <c r="AB1578" s="20" t="str">
        <f>IF(AND(P1578&lt;&gt;"",$H1573&lt;&gt;"",$F1573&lt;&gt;""),P1578*$H1573*$F1573,"")</f>
        <v/>
      </c>
      <c r="AC1578" s="20" t="str">
        <f>IF(AND(Q1578&lt;&gt;"",$H1573&lt;&gt;"",$F1573&lt;&gt;""),Q1578*$H1573*$F1573,"")</f>
        <v/>
      </c>
      <c r="AD1578" s="20" t="str">
        <f>IF(AND(R1578&lt;&gt;"",$H1573&lt;&gt;"",$F1573&lt;&gt;""),R1578*$H1573*$F1573,"")</f>
        <v/>
      </c>
      <c r="AE1578" s="20" t="str">
        <f>IF(AND(S1578&lt;&gt;"",$H1573&lt;&gt;"",$F1573&lt;&gt;""),S1578*$H1573*$F1573,"")</f>
        <v/>
      </c>
      <c r="AF1578" s="20" t="str">
        <f>IF(AND(T1578&lt;&gt;"",$H1573&lt;&gt;"",$F1573&lt;&gt;""),T1578*$H1573*$F1573,"")</f>
        <v/>
      </c>
      <c r="AG1578" s="20" t="str">
        <f>IF(AND(U1578&lt;&gt;"",$H1573&lt;&gt;"",$F1573&lt;&gt;""),U1578*$H1573*$F1573,"")</f>
        <v/>
      </c>
      <c r="AH1578" s="20" t="str">
        <f>IF(AND(V1578&lt;&gt;"",$H1573&lt;&gt;"",$F1573&lt;&gt;""),V1578*$H1573*$F1573,"")</f>
        <v/>
      </c>
      <c r="AI1578" s="20" t="str">
        <f>IF(AND(W1578&lt;&gt;"",$H1573&lt;&gt;"",$F1573&lt;&gt;""),W1578*$H1573*$F1573,"")</f>
        <v/>
      </c>
      <c r="AJ1578" s="20" t="str">
        <f>IF(AND(X1578&lt;&gt;"",$H1573&lt;&gt;"",$F1573&lt;&gt;""),X1578*$H1573*$F1573,"")</f>
        <v/>
      </c>
    </row>
    <row r="1579" spans="1:36" ht="23.25" customHeight="1" x14ac:dyDescent="0.25">
      <c r="A1579" s="24"/>
      <c r="B1579" s="24"/>
      <c r="J1579" s="20" t="str">
        <f t="shared" si="67"/>
        <v/>
      </c>
      <c r="K1579" s="20" t="str">
        <f t="shared" si="68"/>
        <v/>
      </c>
      <c r="L1579" s="20" t="str">
        <f>IF(D1574&lt;&gt;"",MONTH(D1574),"")</f>
        <v/>
      </c>
      <c r="M1579" s="23" t="str">
        <f>IF(AND(($D1581)&lt;&gt;"",($E1581)&lt;&gt;""),IF(MIN(DATEVALUE($E1581),Base!K$3)-MAX(DATEVALUE($D1581),Base!K$2)+1&gt;=0,MIN(DATEVALUE($E1581),Base!K$3)-MAX(DATEVALUE($D1581),Base!K$2)+1,0),"")</f>
        <v/>
      </c>
      <c r="N1579" s="23" t="str">
        <f>IF(AND(($D1581)&lt;&gt;"",($E1581)&lt;&gt;""),IF(MIN(DATEVALUE($E1581),Base!L$3)-MAX(DATEVALUE($D1581),Base!L$2)+1&gt;=0,MIN(DATEVALUE($E1581),Base!L$3)-MAX(DATEVALUE($D1581),Base!L$2)+1,0),"")</f>
        <v/>
      </c>
      <c r="O1579" s="23" t="str">
        <f>IF(AND(($D1581)&lt;&gt;"",($E1581)&lt;&gt;""),IF(MIN(DATEVALUE($E1581),Base!M$3)-MAX(DATEVALUE($D1581),Base!M$2)+1&gt;=0,MIN(DATEVALUE($E1581),Base!M$3)-MAX(DATEVALUE($D1581),Base!M$2)+1,0),"")</f>
        <v/>
      </c>
      <c r="P1579" s="23" t="str">
        <f>IF(AND(($D1581)&lt;&gt;"",($E1581)&lt;&gt;""),IF(MIN(DATEVALUE($E1581),Base!N$3)-MAX(DATEVALUE($D1581),Base!N$2)+1&gt;=0,MIN(DATEVALUE($E1581),Base!N$3)-MAX(DATEVALUE($D1581),Base!N$2)+1,0),"")</f>
        <v/>
      </c>
      <c r="Q1579" s="23" t="str">
        <f>IF(AND(($D1581)&lt;&gt;"",($E1581)&lt;&gt;""),IF(MIN(DATEVALUE($E1581),Base!O$3)-MAX(DATEVALUE($D1581),Base!O$2)+1&gt;=0,MIN(DATEVALUE($E1581),Base!O$3)-MAX(DATEVALUE($D1581),Base!O$2)+1,0),"")</f>
        <v/>
      </c>
      <c r="R1579" s="23" t="str">
        <f>IF(AND(($D1581)&lt;&gt;"",($E1581)&lt;&gt;""),IF(MIN(DATEVALUE($E1581),Base!P$3)-MAX(DATEVALUE($D1581),Base!P$2)+1&gt;=0,MIN(DATEVALUE($E1581),Base!P$3)-MAX(DATEVALUE($D1581),Base!P$2)+1,0),"")</f>
        <v/>
      </c>
      <c r="S1579" s="23" t="str">
        <f>IF(AND(($D1581)&lt;&gt;"",($E1581)&lt;&gt;""),IF(MIN(DATEVALUE($E1581),Base!Q$3)-MAX(DATEVALUE($D1581),Base!Q$2)+1&gt;=0,MIN(DATEVALUE($E1581),Base!Q$3)-MAX(DATEVALUE($D1581),Base!Q$2)+1,0),"")</f>
        <v/>
      </c>
      <c r="T1579" s="23" t="str">
        <f>IF(AND(($D1581)&lt;&gt;"",($E1581)&lt;&gt;""),IF(MIN(DATEVALUE($E1581),Base!R$3)-MAX(DATEVALUE($D1581),Base!R$2)+1&gt;=0,MIN(DATEVALUE($E1581),Base!R$3)-MAX(DATEVALUE($D1581),Base!R$2)+1,0),"")</f>
        <v/>
      </c>
      <c r="U1579" s="23" t="str">
        <f>IF(AND(($D1581)&lt;&gt;"",($E1581)&lt;&gt;""),IF(MIN(DATEVALUE($E1581),Base!S$3)-MAX(DATEVALUE($D1581),Base!S$2)+1&gt;=0,MIN(DATEVALUE($E1581),Base!S$3)-MAX(DATEVALUE($D1581),Base!S$2)+1,0),"")</f>
        <v/>
      </c>
      <c r="V1579" s="23" t="str">
        <f>IF(AND(($D1581)&lt;&gt;"",($E1581)&lt;&gt;""),IF(MIN(DATEVALUE($E1581),Base!T$3)-MAX(DATEVALUE($D1581),Base!T$2)+1&gt;=0,MIN(DATEVALUE($E1581),Base!T$3)-MAX(DATEVALUE($D1581),Base!T$2)+1,0),"")</f>
        <v/>
      </c>
      <c r="W1579" s="23" t="str">
        <f>IF(AND(($D1581)&lt;&gt;"",($E1581)&lt;&gt;""),IF(MIN(DATEVALUE($E1581),Base!U$3)-MAX(DATEVALUE($D1581),Base!U$2)+1&gt;=0,MIN(DATEVALUE($E1581),Base!U$3)-MAX(DATEVALUE($D1581),Base!U$2)+1,0),"")</f>
        <v/>
      </c>
      <c r="X1579" s="23" t="str">
        <f>IF(AND(($D1581)&lt;&gt;"",($E1581)&lt;&gt;""),IF(MIN(DATEVALUE($E1581),Base!V$3)-MAX(DATEVALUE($D1581),Base!V$2)+1&gt;=0,MIN(DATEVALUE($E1581),Base!V$3)-MAX(DATEVALUE($D1581),Base!V$2)+1,0),"")</f>
        <v/>
      </c>
      <c r="Y1579" s="20" t="str">
        <f>IF(AND(M1579&lt;&gt;"",$H1575&lt;&gt;"",$F1575&lt;&gt;""),M1579*$H1575*$F1575,"")</f>
        <v/>
      </c>
      <c r="Z1579" s="20" t="str">
        <f>IF(AND(N1579&lt;&gt;"",$H1574&lt;&gt;"",$F1574&lt;&gt;""),N1579*$H1574*$F1574,"")</f>
        <v/>
      </c>
      <c r="AA1579" s="20" t="str">
        <f>IF(AND(O1579&lt;&gt;"",$H1574&lt;&gt;"",$F1574&lt;&gt;""),O1579*$H1574*$F1574,"")</f>
        <v/>
      </c>
      <c r="AB1579" s="20" t="str">
        <f>IF(AND(P1579&lt;&gt;"",$H1574&lt;&gt;"",$F1574&lt;&gt;""),P1579*$H1574*$F1574,"")</f>
        <v/>
      </c>
      <c r="AC1579" s="20" t="str">
        <f>IF(AND(Q1579&lt;&gt;"",$H1574&lt;&gt;"",$F1574&lt;&gt;""),Q1579*$H1574*$F1574,"")</f>
        <v/>
      </c>
      <c r="AD1579" s="20" t="str">
        <f>IF(AND(R1579&lt;&gt;"",$H1574&lt;&gt;"",$F1574&lt;&gt;""),R1579*$H1574*$F1574,"")</f>
        <v/>
      </c>
      <c r="AE1579" s="20" t="str">
        <f>IF(AND(S1579&lt;&gt;"",$H1574&lt;&gt;"",$F1574&lt;&gt;""),S1579*$H1574*$F1574,"")</f>
        <v/>
      </c>
      <c r="AF1579" s="20" t="str">
        <f>IF(AND(T1579&lt;&gt;"",$H1574&lt;&gt;"",$F1574&lt;&gt;""),T1579*$H1574*$F1574,"")</f>
        <v/>
      </c>
      <c r="AG1579" s="20" t="str">
        <f>IF(AND(U1579&lt;&gt;"",$H1574&lt;&gt;"",$F1574&lt;&gt;""),U1579*$H1574*$F1574,"")</f>
        <v/>
      </c>
      <c r="AH1579" s="20" t="str">
        <f>IF(AND(V1579&lt;&gt;"",$H1574&lt;&gt;"",$F1574&lt;&gt;""),V1579*$H1574*$F1574,"")</f>
        <v/>
      </c>
      <c r="AI1579" s="20" t="str">
        <f>IF(AND(W1579&lt;&gt;"",$H1574&lt;&gt;"",$F1574&lt;&gt;""),W1579*$H1574*$F1574,"")</f>
        <v/>
      </c>
      <c r="AJ1579" s="20" t="str">
        <f>IF(AND(X1579&lt;&gt;"",$H1574&lt;&gt;"",$F1574&lt;&gt;""),X1579*$H1574*$F1574,"")</f>
        <v/>
      </c>
    </row>
    <row r="1580" spans="1:36" ht="23.25" customHeight="1" x14ac:dyDescent="0.25">
      <c r="A1580" s="24"/>
      <c r="B1580" s="24"/>
      <c r="J1580" s="20" t="str">
        <f t="shared" si="67"/>
        <v/>
      </c>
      <c r="K1580" s="20" t="str">
        <f t="shared" si="68"/>
        <v/>
      </c>
      <c r="L1580" s="20" t="str">
        <f>IF(D1575&lt;&gt;"",MONTH(D1575),"")</f>
        <v/>
      </c>
      <c r="M1580" s="23" t="str">
        <f>IF(AND(($D1582)&lt;&gt;"",($E1582)&lt;&gt;""),IF(MIN(DATEVALUE($E1582),Base!K$3)-MAX(DATEVALUE($D1582),Base!K$2)+1&gt;=0,MIN(DATEVALUE($E1582),Base!K$3)-MAX(DATEVALUE($D1582),Base!K$2)+1,0),"")</f>
        <v/>
      </c>
      <c r="N1580" s="23" t="str">
        <f>IF(AND(($D1582)&lt;&gt;"",($E1582)&lt;&gt;""),IF(MIN(DATEVALUE($E1582),Base!L$3)-MAX(DATEVALUE($D1582),Base!L$2)+1&gt;=0,MIN(DATEVALUE($E1582),Base!L$3)-MAX(DATEVALUE($D1582),Base!L$2)+1,0),"")</f>
        <v/>
      </c>
      <c r="O1580" s="23" t="str">
        <f>IF(AND(($D1582)&lt;&gt;"",($E1582)&lt;&gt;""),IF(MIN(DATEVALUE($E1582),Base!M$3)-MAX(DATEVALUE($D1582),Base!M$2)+1&gt;=0,MIN(DATEVALUE($E1582),Base!M$3)-MAX(DATEVALUE($D1582),Base!M$2)+1,0),"")</f>
        <v/>
      </c>
      <c r="P1580" s="23" t="str">
        <f>IF(AND(($D1582)&lt;&gt;"",($E1582)&lt;&gt;""),IF(MIN(DATEVALUE($E1582),Base!N$3)-MAX(DATEVALUE($D1582),Base!N$2)+1&gt;=0,MIN(DATEVALUE($E1582),Base!N$3)-MAX(DATEVALUE($D1582),Base!N$2)+1,0),"")</f>
        <v/>
      </c>
      <c r="Q1580" s="23" t="str">
        <f>IF(AND(($D1582)&lt;&gt;"",($E1582)&lt;&gt;""),IF(MIN(DATEVALUE($E1582),Base!O$3)-MAX(DATEVALUE($D1582),Base!O$2)+1&gt;=0,MIN(DATEVALUE($E1582),Base!O$3)-MAX(DATEVALUE($D1582),Base!O$2)+1,0),"")</f>
        <v/>
      </c>
      <c r="R1580" s="23" t="str">
        <f>IF(AND(($D1582)&lt;&gt;"",($E1582)&lt;&gt;""),IF(MIN(DATEVALUE($E1582),Base!P$3)-MAX(DATEVALUE($D1582),Base!P$2)+1&gt;=0,MIN(DATEVALUE($E1582),Base!P$3)-MAX(DATEVALUE($D1582),Base!P$2)+1,0),"")</f>
        <v/>
      </c>
      <c r="S1580" s="23" t="str">
        <f>IF(AND(($D1582)&lt;&gt;"",($E1582)&lt;&gt;""),IF(MIN(DATEVALUE($E1582),Base!Q$3)-MAX(DATEVALUE($D1582),Base!Q$2)+1&gt;=0,MIN(DATEVALUE($E1582),Base!Q$3)-MAX(DATEVALUE($D1582),Base!Q$2)+1,0),"")</f>
        <v/>
      </c>
      <c r="T1580" s="23" t="str">
        <f>IF(AND(($D1582)&lt;&gt;"",($E1582)&lt;&gt;""),IF(MIN(DATEVALUE($E1582),Base!R$3)-MAX(DATEVALUE($D1582),Base!R$2)+1&gt;=0,MIN(DATEVALUE($E1582),Base!R$3)-MAX(DATEVALUE($D1582),Base!R$2)+1,0),"")</f>
        <v/>
      </c>
      <c r="U1580" s="23" t="str">
        <f>IF(AND(($D1582)&lt;&gt;"",($E1582)&lt;&gt;""),IF(MIN(DATEVALUE($E1582),Base!S$3)-MAX(DATEVALUE($D1582),Base!S$2)+1&gt;=0,MIN(DATEVALUE($E1582),Base!S$3)-MAX(DATEVALUE($D1582),Base!S$2)+1,0),"")</f>
        <v/>
      </c>
      <c r="V1580" s="23" t="str">
        <f>IF(AND(($D1582)&lt;&gt;"",($E1582)&lt;&gt;""),IF(MIN(DATEVALUE($E1582),Base!T$3)-MAX(DATEVALUE($D1582),Base!T$2)+1&gt;=0,MIN(DATEVALUE($E1582),Base!T$3)-MAX(DATEVALUE($D1582),Base!T$2)+1,0),"")</f>
        <v/>
      </c>
      <c r="W1580" s="23" t="str">
        <f>IF(AND(($D1582)&lt;&gt;"",($E1582)&lt;&gt;""),IF(MIN(DATEVALUE($E1582),Base!U$3)-MAX(DATEVALUE($D1582),Base!U$2)+1&gt;=0,MIN(DATEVALUE($E1582),Base!U$3)-MAX(DATEVALUE($D1582),Base!U$2)+1,0),"")</f>
        <v/>
      </c>
      <c r="X1580" s="23" t="str">
        <f>IF(AND(($D1582)&lt;&gt;"",($E1582)&lt;&gt;""),IF(MIN(DATEVALUE($E1582),Base!V$3)-MAX(DATEVALUE($D1582),Base!V$2)+1&gt;=0,MIN(DATEVALUE($E1582),Base!V$3)-MAX(DATEVALUE($D1582),Base!V$2)+1,0),"")</f>
        <v/>
      </c>
      <c r="Y1580" s="20" t="str">
        <f>IF(AND(M1580&lt;&gt;"",$H1576&lt;&gt;"",$F1576&lt;&gt;""),M1580*$H1576*$F1576,"")</f>
        <v/>
      </c>
      <c r="Z1580" s="20" t="str">
        <f>IF(AND(N1580&lt;&gt;"",$H1575&lt;&gt;"",$F1575&lt;&gt;""),N1580*$H1575*$F1575,"")</f>
        <v/>
      </c>
      <c r="AA1580" s="20" t="str">
        <f>IF(AND(O1580&lt;&gt;"",$H1575&lt;&gt;"",$F1575&lt;&gt;""),O1580*$H1575*$F1575,"")</f>
        <v/>
      </c>
      <c r="AB1580" s="20" t="str">
        <f>IF(AND(P1580&lt;&gt;"",$H1575&lt;&gt;"",$F1575&lt;&gt;""),P1580*$H1575*$F1575,"")</f>
        <v/>
      </c>
      <c r="AC1580" s="20" t="str">
        <f>IF(AND(Q1580&lt;&gt;"",$H1575&lt;&gt;"",$F1575&lt;&gt;""),Q1580*$H1575*$F1575,"")</f>
        <v/>
      </c>
      <c r="AD1580" s="20" t="str">
        <f>IF(AND(R1580&lt;&gt;"",$H1575&lt;&gt;"",$F1575&lt;&gt;""),R1580*$H1575*$F1575,"")</f>
        <v/>
      </c>
      <c r="AE1580" s="20" t="str">
        <f>IF(AND(S1580&lt;&gt;"",$H1575&lt;&gt;"",$F1575&lt;&gt;""),S1580*$H1575*$F1575,"")</f>
        <v/>
      </c>
      <c r="AF1580" s="20" t="str">
        <f>IF(AND(T1580&lt;&gt;"",$H1575&lt;&gt;"",$F1575&lt;&gt;""),T1580*$H1575*$F1575,"")</f>
        <v/>
      </c>
      <c r="AG1580" s="20" t="str">
        <f>IF(AND(U1580&lt;&gt;"",$H1575&lt;&gt;"",$F1575&lt;&gt;""),U1580*$H1575*$F1575,"")</f>
        <v/>
      </c>
      <c r="AH1580" s="20" t="str">
        <f>IF(AND(V1580&lt;&gt;"",$H1575&lt;&gt;"",$F1575&lt;&gt;""),V1580*$H1575*$F1575,"")</f>
        <v/>
      </c>
      <c r="AI1580" s="20" t="str">
        <f>IF(AND(W1580&lt;&gt;"",$H1575&lt;&gt;"",$F1575&lt;&gt;""),W1580*$H1575*$F1575,"")</f>
        <v/>
      </c>
      <c r="AJ1580" s="20" t="str">
        <f>IF(AND(X1580&lt;&gt;"",$H1575&lt;&gt;"",$F1575&lt;&gt;""),X1580*$H1575*$F1575,"")</f>
        <v/>
      </c>
    </row>
    <row r="1581" spans="1:36" ht="23.25" customHeight="1" x14ac:dyDescent="0.25">
      <c r="A1581" s="24"/>
      <c r="B1581" s="24"/>
      <c r="J1581" s="20" t="str">
        <f t="shared" si="67"/>
        <v/>
      </c>
      <c r="K1581" s="20" t="str">
        <f t="shared" si="68"/>
        <v/>
      </c>
      <c r="L1581" s="20" t="str">
        <f>IF(D1576&lt;&gt;"",MONTH(D1576),"")</f>
        <v/>
      </c>
      <c r="M1581" s="23" t="str">
        <f>IF(AND(($D1583)&lt;&gt;"",($E1583)&lt;&gt;""),IF(MIN(DATEVALUE($E1583),Base!K$3)-MAX(DATEVALUE($D1583),Base!K$2)+1&gt;=0,MIN(DATEVALUE($E1583),Base!K$3)-MAX(DATEVALUE($D1583),Base!K$2)+1,0),"")</f>
        <v/>
      </c>
      <c r="N1581" s="23" t="str">
        <f>IF(AND(($D1583)&lt;&gt;"",($E1583)&lt;&gt;""),IF(MIN(DATEVALUE($E1583),Base!L$3)-MAX(DATEVALUE($D1583),Base!L$2)+1&gt;=0,MIN(DATEVALUE($E1583),Base!L$3)-MAX(DATEVALUE($D1583),Base!L$2)+1,0),"")</f>
        <v/>
      </c>
      <c r="O1581" s="23" t="str">
        <f>IF(AND(($D1583)&lt;&gt;"",($E1583)&lt;&gt;""),IF(MIN(DATEVALUE($E1583),Base!M$3)-MAX(DATEVALUE($D1583),Base!M$2)+1&gt;=0,MIN(DATEVALUE($E1583),Base!M$3)-MAX(DATEVALUE($D1583),Base!M$2)+1,0),"")</f>
        <v/>
      </c>
      <c r="P1581" s="23" t="str">
        <f>IF(AND(($D1583)&lt;&gt;"",($E1583)&lt;&gt;""),IF(MIN(DATEVALUE($E1583),Base!N$3)-MAX(DATEVALUE($D1583),Base!N$2)+1&gt;=0,MIN(DATEVALUE($E1583),Base!N$3)-MAX(DATEVALUE($D1583),Base!N$2)+1,0),"")</f>
        <v/>
      </c>
      <c r="Q1581" s="23" t="str">
        <f>IF(AND(($D1583)&lt;&gt;"",($E1583)&lt;&gt;""),IF(MIN(DATEVALUE($E1583),Base!O$3)-MAX(DATEVALUE($D1583),Base!O$2)+1&gt;=0,MIN(DATEVALUE($E1583),Base!O$3)-MAX(DATEVALUE($D1583),Base!O$2)+1,0),"")</f>
        <v/>
      </c>
      <c r="R1581" s="23" t="str">
        <f>IF(AND(($D1583)&lt;&gt;"",($E1583)&lt;&gt;""),IF(MIN(DATEVALUE($E1583),Base!P$3)-MAX(DATEVALUE($D1583),Base!P$2)+1&gt;=0,MIN(DATEVALUE($E1583),Base!P$3)-MAX(DATEVALUE($D1583),Base!P$2)+1,0),"")</f>
        <v/>
      </c>
      <c r="S1581" s="23" t="str">
        <f>IF(AND(($D1583)&lt;&gt;"",($E1583)&lt;&gt;""),IF(MIN(DATEVALUE($E1583),Base!Q$3)-MAX(DATEVALUE($D1583),Base!Q$2)+1&gt;=0,MIN(DATEVALUE($E1583),Base!Q$3)-MAX(DATEVALUE($D1583),Base!Q$2)+1,0),"")</f>
        <v/>
      </c>
      <c r="T1581" s="23" t="str">
        <f>IF(AND(($D1583)&lt;&gt;"",($E1583)&lt;&gt;""),IF(MIN(DATEVALUE($E1583),Base!R$3)-MAX(DATEVALUE($D1583),Base!R$2)+1&gt;=0,MIN(DATEVALUE($E1583),Base!R$3)-MAX(DATEVALUE($D1583),Base!R$2)+1,0),"")</f>
        <v/>
      </c>
      <c r="U1581" s="23" t="str">
        <f>IF(AND(($D1583)&lt;&gt;"",($E1583)&lt;&gt;""),IF(MIN(DATEVALUE($E1583),Base!S$3)-MAX(DATEVALUE($D1583),Base!S$2)+1&gt;=0,MIN(DATEVALUE($E1583),Base!S$3)-MAX(DATEVALUE($D1583),Base!S$2)+1,0),"")</f>
        <v/>
      </c>
      <c r="V1581" s="23" t="str">
        <f>IF(AND(($D1583)&lt;&gt;"",($E1583)&lt;&gt;""),IF(MIN(DATEVALUE($E1583),Base!T$3)-MAX(DATEVALUE($D1583),Base!T$2)+1&gt;=0,MIN(DATEVALUE($E1583),Base!T$3)-MAX(DATEVALUE($D1583),Base!T$2)+1,0),"")</f>
        <v/>
      </c>
      <c r="W1581" s="23" t="str">
        <f>IF(AND(($D1583)&lt;&gt;"",($E1583)&lt;&gt;""),IF(MIN(DATEVALUE($E1583),Base!U$3)-MAX(DATEVALUE($D1583),Base!U$2)+1&gt;=0,MIN(DATEVALUE($E1583),Base!U$3)-MAX(DATEVALUE($D1583),Base!U$2)+1,0),"")</f>
        <v/>
      </c>
      <c r="X1581" s="23" t="str">
        <f>IF(AND(($D1583)&lt;&gt;"",($E1583)&lt;&gt;""),IF(MIN(DATEVALUE($E1583),Base!V$3)-MAX(DATEVALUE($D1583),Base!V$2)+1&gt;=0,MIN(DATEVALUE($E1583),Base!V$3)-MAX(DATEVALUE($D1583),Base!V$2)+1,0),"")</f>
        <v/>
      </c>
      <c r="Y1581" s="20" t="str">
        <f>IF(AND(M1581&lt;&gt;"",$H1577&lt;&gt;"",$F1577&lt;&gt;""),M1581*$H1577*$F1577,"")</f>
        <v/>
      </c>
      <c r="Z1581" s="20" t="str">
        <f>IF(AND(N1581&lt;&gt;"",$H1576&lt;&gt;"",$F1576&lt;&gt;""),N1581*$H1576*$F1576,"")</f>
        <v/>
      </c>
      <c r="AA1581" s="20" t="str">
        <f>IF(AND(O1581&lt;&gt;"",$H1576&lt;&gt;"",$F1576&lt;&gt;""),O1581*$H1576*$F1576,"")</f>
        <v/>
      </c>
      <c r="AB1581" s="20" t="str">
        <f>IF(AND(P1581&lt;&gt;"",$H1576&lt;&gt;"",$F1576&lt;&gt;""),P1581*$H1576*$F1576,"")</f>
        <v/>
      </c>
      <c r="AC1581" s="20" t="str">
        <f>IF(AND(Q1581&lt;&gt;"",$H1576&lt;&gt;"",$F1576&lt;&gt;""),Q1581*$H1576*$F1576,"")</f>
        <v/>
      </c>
      <c r="AD1581" s="20" t="str">
        <f>IF(AND(R1581&lt;&gt;"",$H1576&lt;&gt;"",$F1576&lt;&gt;""),R1581*$H1576*$F1576,"")</f>
        <v/>
      </c>
      <c r="AE1581" s="20" t="str">
        <f>IF(AND(S1581&lt;&gt;"",$H1576&lt;&gt;"",$F1576&lt;&gt;""),S1581*$H1576*$F1576,"")</f>
        <v/>
      </c>
      <c r="AF1581" s="20" t="str">
        <f>IF(AND(T1581&lt;&gt;"",$H1576&lt;&gt;"",$F1576&lt;&gt;""),T1581*$H1576*$F1576,"")</f>
        <v/>
      </c>
      <c r="AG1581" s="20" t="str">
        <f>IF(AND(U1581&lt;&gt;"",$H1576&lt;&gt;"",$F1576&lt;&gt;""),U1581*$H1576*$F1576,"")</f>
        <v/>
      </c>
      <c r="AH1581" s="20" t="str">
        <f>IF(AND(V1581&lt;&gt;"",$H1576&lt;&gt;"",$F1576&lt;&gt;""),V1581*$H1576*$F1576,"")</f>
        <v/>
      </c>
      <c r="AI1581" s="20" t="str">
        <f>IF(AND(W1581&lt;&gt;"",$H1576&lt;&gt;"",$F1576&lt;&gt;""),W1581*$H1576*$F1576,"")</f>
        <v/>
      </c>
      <c r="AJ1581" s="20" t="str">
        <f>IF(AND(X1581&lt;&gt;"",$H1576&lt;&gt;"",$F1576&lt;&gt;""),X1581*$H1576*$F1576,"")</f>
        <v/>
      </c>
    </row>
    <row r="1582" spans="1:36" ht="23.25" customHeight="1" x14ac:dyDescent="0.25">
      <c r="A1582" s="24"/>
      <c r="B1582" s="24"/>
      <c r="J1582" s="20" t="str">
        <f t="shared" si="67"/>
        <v/>
      </c>
      <c r="K1582" s="20" t="str">
        <f t="shared" si="68"/>
        <v/>
      </c>
      <c r="L1582" s="20" t="str">
        <f>IF(D1577&lt;&gt;"",MONTH(D1577),"")</f>
        <v/>
      </c>
      <c r="M1582" s="23" t="str">
        <f>IF(AND(($D1584)&lt;&gt;"",($E1584)&lt;&gt;""),IF(MIN(DATEVALUE($E1584),Base!K$3)-MAX(DATEVALUE($D1584),Base!K$2)+1&gt;=0,MIN(DATEVALUE($E1584),Base!K$3)-MAX(DATEVALUE($D1584),Base!K$2)+1,0),"")</f>
        <v/>
      </c>
      <c r="N1582" s="23" t="str">
        <f>IF(AND(($D1584)&lt;&gt;"",($E1584)&lt;&gt;""),IF(MIN(DATEVALUE($E1584),Base!L$3)-MAX(DATEVALUE($D1584),Base!L$2)+1&gt;=0,MIN(DATEVALUE($E1584),Base!L$3)-MAX(DATEVALUE($D1584),Base!L$2)+1,0),"")</f>
        <v/>
      </c>
      <c r="O1582" s="23" t="str">
        <f>IF(AND(($D1584)&lt;&gt;"",($E1584)&lt;&gt;""),IF(MIN(DATEVALUE($E1584),Base!M$3)-MAX(DATEVALUE($D1584),Base!M$2)+1&gt;=0,MIN(DATEVALUE($E1584),Base!M$3)-MAX(DATEVALUE($D1584),Base!M$2)+1,0),"")</f>
        <v/>
      </c>
      <c r="P1582" s="23" t="str">
        <f>IF(AND(($D1584)&lt;&gt;"",($E1584)&lt;&gt;""),IF(MIN(DATEVALUE($E1584),Base!N$3)-MAX(DATEVALUE($D1584),Base!N$2)+1&gt;=0,MIN(DATEVALUE($E1584),Base!N$3)-MAX(DATEVALUE($D1584),Base!N$2)+1,0),"")</f>
        <v/>
      </c>
      <c r="Q1582" s="23" t="str">
        <f>IF(AND(($D1584)&lt;&gt;"",($E1584)&lt;&gt;""),IF(MIN(DATEVALUE($E1584),Base!O$3)-MAX(DATEVALUE($D1584),Base!O$2)+1&gt;=0,MIN(DATEVALUE($E1584),Base!O$3)-MAX(DATEVALUE($D1584),Base!O$2)+1,0),"")</f>
        <v/>
      </c>
      <c r="R1582" s="23" t="str">
        <f>IF(AND(($D1584)&lt;&gt;"",($E1584)&lt;&gt;""),IF(MIN(DATEVALUE($E1584),Base!P$3)-MAX(DATEVALUE($D1584),Base!P$2)+1&gt;=0,MIN(DATEVALUE($E1584),Base!P$3)-MAX(DATEVALUE($D1584),Base!P$2)+1,0),"")</f>
        <v/>
      </c>
      <c r="S1582" s="23" t="str">
        <f>IF(AND(($D1584)&lt;&gt;"",($E1584)&lt;&gt;""),IF(MIN(DATEVALUE($E1584),Base!Q$3)-MAX(DATEVALUE($D1584),Base!Q$2)+1&gt;=0,MIN(DATEVALUE($E1584),Base!Q$3)-MAX(DATEVALUE($D1584),Base!Q$2)+1,0),"")</f>
        <v/>
      </c>
      <c r="T1582" s="23" t="str">
        <f>IF(AND(($D1584)&lt;&gt;"",($E1584)&lt;&gt;""),IF(MIN(DATEVALUE($E1584),Base!R$3)-MAX(DATEVALUE($D1584),Base!R$2)+1&gt;=0,MIN(DATEVALUE($E1584),Base!R$3)-MAX(DATEVALUE($D1584),Base!R$2)+1,0),"")</f>
        <v/>
      </c>
      <c r="U1582" s="23" t="str">
        <f>IF(AND(($D1584)&lt;&gt;"",($E1584)&lt;&gt;""),IF(MIN(DATEVALUE($E1584),Base!S$3)-MAX(DATEVALUE($D1584),Base!S$2)+1&gt;=0,MIN(DATEVALUE($E1584),Base!S$3)-MAX(DATEVALUE($D1584),Base!S$2)+1,0),"")</f>
        <v/>
      </c>
      <c r="V1582" s="23" t="str">
        <f>IF(AND(($D1584)&lt;&gt;"",($E1584)&lt;&gt;""),IF(MIN(DATEVALUE($E1584),Base!T$3)-MAX(DATEVALUE($D1584),Base!T$2)+1&gt;=0,MIN(DATEVALUE($E1584),Base!T$3)-MAX(DATEVALUE($D1584),Base!T$2)+1,0),"")</f>
        <v/>
      </c>
      <c r="W1582" s="23" t="str">
        <f>IF(AND(($D1584)&lt;&gt;"",($E1584)&lt;&gt;""),IF(MIN(DATEVALUE($E1584),Base!U$3)-MAX(DATEVALUE($D1584),Base!U$2)+1&gt;=0,MIN(DATEVALUE($E1584),Base!U$3)-MAX(DATEVALUE($D1584),Base!U$2)+1,0),"")</f>
        <v/>
      </c>
      <c r="X1582" s="23" t="str">
        <f>IF(AND(($D1584)&lt;&gt;"",($E1584)&lt;&gt;""),IF(MIN(DATEVALUE($E1584),Base!V$3)-MAX(DATEVALUE($D1584),Base!V$2)+1&gt;=0,MIN(DATEVALUE($E1584),Base!V$3)-MAX(DATEVALUE($D1584),Base!V$2)+1,0),"")</f>
        <v/>
      </c>
      <c r="Y1582" s="20" t="str">
        <f>IF(AND(M1582&lt;&gt;"",$H1578&lt;&gt;"",$F1578&lt;&gt;""),M1582*$H1578*$F1578,"")</f>
        <v/>
      </c>
      <c r="Z1582" s="20" t="str">
        <f>IF(AND(N1582&lt;&gt;"",$H1577&lt;&gt;"",$F1577&lt;&gt;""),N1582*$H1577*$F1577,"")</f>
        <v/>
      </c>
      <c r="AA1582" s="20" t="str">
        <f>IF(AND(O1582&lt;&gt;"",$H1577&lt;&gt;"",$F1577&lt;&gt;""),O1582*$H1577*$F1577,"")</f>
        <v/>
      </c>
      <c r="AB1582" s="20" t="str">
        <f>IF(AND(P1582&lt;&gt;"",$H1577&lt;&gt;"",$F1577&lt;&gt;""),P1582*$H1577*$F1577,"")</f>
        <v/>
      </c>
      <c r="AC1582" s="20" t="str">
        <f>IF(AND(Q1582&lt;&gt;"",$H1577&lt;&gt;"",$F1577&lt;&gt;""),Q1582*$H1577*$F1577,"")</f>
        <v/>
      </c>
      <c r="AD1582" s="20" t="str">
        <f>IF(AND(R1582&lt;&gt;"",$H1577&lt;&gt;"",$F1577&lt;&gt;""),R1582*$H1577*$F1577,"")</f>
        <v/>
      </c>
      <c r="AE1582" s="20" t="str">
        <f>IF(AND(S1582&lt;&gt;"",$H1577&lt;&gt;"",$F1577&lt;&gt;""),S1582*$H1577*$F1577,"")</f>
        <v/>
      </c>
      <c r="AF1582" s="20" t="str">
        <f>IF(AND(T1582&lt;&gt;"",$H1577&lt;&gt;"",$F1577&lt;&gt;""),T1582*$H1577*$F1577,"")</f>
        <v/>
      </c>
      <c r="AG1582" s="20" t="str">
        <f>IF(AND(U1582&lt;&gt;"",$H1577&lt;&gt;"",$F1577&lt;&gt;""),U1582*$H1577*$F1577,"")</f>
        <v/>
      </c>
      <c r="AH1582" s="20" t="str">
        <f>IF(AND(V1582&lt;&gt;"",$H1577&lt;&gt;"",$F1577&lt;&gt;""),V1582*$H1577*$F1577,"")</f>
        <v/>
      </c>
      <c r="AI1582" s="20" t="str">
        <f>IF(AND(W1582&lt;&gt;"",$H1577&lt;&gt;"",$F1577&lt;&gt;""),W1582*$H1577*$F1577,"")</f>
        <v/>
      </c>
      <c r="AJ1582" s="20" t="str">
        <f>IF(AND(X1582&lt;&gt;"",$H1577&lt;&gt;"",$F1577&lt;&gt;""),X1582*$H1577*$F1577,"")</f>
        <v/>
      </c>
    </row>
    <row r="1583" spans="1:36" ht="23.25" customHeight="1" x14ac:dyDescent="0.25">
      <c r="A1583" s="24"/>
      <c r="B1583" s="24"/>
      <c r="J1583" s="20" t="str">
        <f t="shared" si="67"/>
        <v/>
      </c>
      <c r="K1583" s="20" t="str">
        <f t="shared" si="68"/>
        <v/>
      </c>
      <c r="L1583" s="20" t="str">
        <f>IF(D1578&lt;&gt;"",MONTH(D1578),"")</f>
        <v/>
      </c>
      <c r="M1583" s="23" t="str">
        <f>IF(AND(($D1585)&lt;&gt;"",($E1585)&lt;&gt;""),IF(MIN(DATEVALUE($E1585),Base!K$3)-MAX(DATEVALUE($D1585),Base!K$2)+1&gt;=0,MIN(DATEVALUE($E1585),Base!K$3)-MAX(DATEVALUE($D1585),Base!K$2)+1,0),"")</f>
        <v/>
      </c>
      <c r="N1583" s="23" t="str">
        <f>IF(AND(($D1585)&lt;&gt;"",($E1585)&lt;&gt;""),IF(MIN(DATEVALUE($E1585),Base!L$3)-MAX(DATEVALUE($D1585),Base!L$2)+1&gt;=0,MIN(DATEVALUE($E1585),Base!L$3)-MAX(DATEVALUE($D1585),Base!L$2)+1,0),"")</f>
        <v/>
      </c>
      <c r="O1583" s="23" t="str">
        <f>IF(AND(($D1585)&lt;&gt;"",($E1585)&lt;&gt;""),IF(MIN(DATEVALUE($E1585),Base!M$3)-MAX(DATEVALUE($D1585),Base!M$2)+1&gt;=0,MIN(DATEVALUE($E1585),Base!M$3)-MAX(DATEVALUE($D1585),Base!M$2)+1,0),"")</f>
        <v/>
      </c>
      <c r="P1583" s="23" t="str">
        <f>IF(AND(($D1585)&lt;&gt;"",($E1585)&lt;&gt;""),IF(MIN(DATEVALUE($E1585),Base!N$3)-MAX(DATEVALUE($D1585),Base!N$2)+1&gt;=0,MIN(DATEVALUE($E1585),Base!N$3)-MAX(DATEVALUE($D1585),Base!N$2)+1,0),"")</f>
        <v/>
      </c>
      <c r="Q1583" s="23" t="str">
        <f>IF(AND(($D1585)&lt;&gt;"",($E1585)&lt;&gt;""),IF(MIN(DATEVALUE($E1585),Base!O$3)-MAX(DATEVALUE($D1585),Base!O$2)+1&gt;=0,MIN(DATEVALUE($E1585),Base!O$3)-MAX(DATEVALUE($D1585),Base!O$2)+1,0),"")</f>
        <v/>
      </c>
      <c r="R1583" s="23" t="str">
        <f>IF(AND(($D1585)&lt;&gt;"",($E1585)&lt;&gt;""),IF(MIN(DATEVALUE($E1585),Base!P$3)-MAX(DATEVALUE($D1585),Base!P$2)+1&gt;=0,MIN(DATEVALUE($E1585),Base!P$3)-MAX(DATEVALUE($D1585),Base!P$2)+1,0),"")</f>
        <v/>
      </c>
      <c r="S1583" s="23" t="str">
        <f>IF(AND(($D1585)&lt;&gt;"",($E1585)&lt;&gt;""),IF(MIN(DATEVALUE($E1585),Base!Q$3)-MAX(DATEVALUE($D1585),Base!Q$2)+1&gt;=0,MIN(DATEVALUE($E1585),Base!Q$3)-MAX(DATEVALUE($D1585),Base!Q$2)+1,0),"")</f>
        <v/>
      </c>
      <c r="T1583" s="23" t="str">
        <f>IF(AND(($D1585)&lt;&gt;"",($E1585)&lt;&gt;""),IF(MIN(DATEVALUE($E1585),Base!R$3)-MAX(DATEVALUE($D1585),Base!R$2)+1&gt;=0,MIN(DATEVALUE($E1585),Base!R$3)-MAX(DATEVALUE($D1585),Base!R$2)+1,0),"")</f>
        <v/>
      </c>
      <c r="U1583" s="23" t="str">
        <f>IF(AND(($D1585)&lt;&gt;"",($E1585)&lt;&gt;""),IF(MIN(DATEVALUE($E1585),Base!S$3)-MAX(DATEVALUE($D1585),Base!S$2)+1&gt;=0,MIN(DATEVALUE($E1585),Base!S$3)-MAX(DATEVALUE($D1585),Base!S$2)+1,0),"")</f>
        <v/>
      </c>
      <c r="V1583" s="23" t="str">
        <f>IF(AND(($D1585)&lt;&gt;"",($E1585)&lt;&gt;""),IF(MIN(DATEVALUE($E1585),Base!T$3)-MAX(DATEVALUE($D1585),Base!T$2)+1&gt;=0,MIN(DATEVALUE($E1585),Base!T$3)-MAX(DATEVALUE($D1585),Base!T$2)+1,0),"")</f>
        <v/>
      </c>
      <c r="W1583" s="23" t="str">
        <f>IF(AND(($D1585)&lt;&gt;"",($E1585)&lt;&gt;""),IF(MIN(DATEVALUE($E1585),Base!U$3)-MAX(DATEVALUE($D1585),Base!U$2)+1&gt;=0,MIN(DATEVALUE($E1585),Base!U$3)-MAX(DATEVALUE($D1585),Base!U$2)+1,0),"")</f>
        <v/>
      </c>
      <c r="X1583" s="23" t="str">
        <f>IF(AND(($D1585)&lt;&gt;"",($E1585)&lt;&gt;""),IF(MIN(DATEVALUE($E1585),Base!V$3)-MAX(DATEVALUE($D1585),Base!V$2)+1&gt;=0,MIN(DATEVALUE($E1585),Base!V$3)-MAX(DATEVALUE($D1585),Base!V$2)+1,0),"")</f>
        <v/>
      </c>
      <c r="Y1583" s="20" t="str">
        <f>IF(AND(M1583&lt;&gt;"",$H1579&lt;&gt;"",$F1579&lt;&gt;""),M1583*$H1579*$F1579,"")</f>
        <v/>
      </c>
      <c r="Z1583" s="20" t="str">
        <f>IF(AND(N1583&lt;&gt;"",$H1578&lt;&gt;"",$F1578&lt;&gt;""),N1583*$H1578*$F1578,"")</f>
        <v/>
      </c>
      <c r="AA1583" s="20" t="str">
        <f>IF(AND(O1583&lt;&gt;"",$H1578&lt;&gt;"",$F1578&lt;&gt;""),O1583*$H1578*$F1578,"")</f>
        <v/>
      </c>
      <c r="AB1583" s="20" t="str">
        <f>IF(AND(P1583&lt;&gt;"",$H1578&lt;&gt;"",$F1578&lt;&gt;""),P1583*$H1578*$F1578,"")</f>
        <v/>
      </c>
      <c r="AC1583" s="20" t="str">
        <f>IF(AND(Q1583&lt;&gt;"",$H1578&lt;&gt;"",$F1578&lt;&gt;""),Q1583*$H1578*$F1578,"")</f>
        <v/>
      </c>
      <c r="AD1583" s="20" t="str">
        <f>IF(AND(R1583&lt;&gt;"",$H1578&lt;&gt;"",$F1578&lt;&gt;""),R1583*$H1578*$F1578,"")</f>
        <v/>
      </c>
      <c r="AE1583" s="20" t="str">
        <f>IF(AND(S1583&lt;&gt;"",$H1578&lt;&gt;"",$F1578&lt;&gt;""),S1583*$H1578*$F1578,"")</f>
        <v/>
      </c>
      <c r="AF1583" s="20" t="str">
        <f>IF(AND(T1583&lt;&gt;"",$H1578&lt;&gt;"",$F1578&lt;&gt;""),T1583*$H1578*$F1578,"")</f>
        <v/>
      </c>
      <c r="AG1583" s="20" t="str">
        <f>IF(AND(U1583&lt;&gt;"",$H1578&lt;&gt;"",$F1578&lt;&gt;""),U1583*$H1578*$F1578,"")</f>
        <v/>
      </c>
      <c r="AH1583" s="20" t="str">
        <f>IF(AND(V1583&lt;&gt;"",$H1578&lt;&gt;"",$F1578&lt;&gt;""),V1583*$H1578*$F1578,"")</f>
        <v/>
      </c>
      <c r="AI1583" s="20" t="str">
        <f>IF(AND(W1583&lt;&gt;"",$H1578&lt;&gt;"",$F1578&lt;&gt;""),W1583*$H1578*$F1578,"")</f>
        <v/>
      </c>
      <c r="AJ1583" s="20" t="str">
        <f>IF(AND(X1583&lt;&gt;"",$H1578&lt;&gt;"",$F1578&lt;&gt;""),X1583*$H1578*$F1578,"")</f>
        <v/>
      </c>
    </row>
    <row r="1584" spans="1:36" ht="23.25" customHeight="1" x14ac:dyDescent="0.25">
      <c r="A1584" s="24"/>
      <c r="B1584" s="24"/>
      <c r="J1584" s="20" t="str">
        <f t="shared" si="67"/>
        <v/>
      </c>
      <c r="K1584" s="20" t="str">
        <f t="shared" si="68"/>
        <v/>
      </c>
      <c r="L1584" s="20" t="str">
        <f>IF(D1579&lt;&gt;"",MONTH(D1579),"")</f>
        <v/>
      </c>
      <c r="M1584" s="23" t="str">
        <f>IF(AND(($D1586)&lt;&gt;"",($E1586)&lt;&gt;""),IF(MIN(DATEVALUE($E1586),Base!K$3)-MAX(DATEVALUE($D1586),Base!K$2)+1&gt;=0,MIN(DATEVALUE($E1586),Base!K$3)-MAX(DATEVALUE($D1586),Base!K$2)+1,0),"")</f>
        <v/>
      </c>
      <c r="N1584" s="23" t="str">
        <f>IF(AND(($D1586)&lt;&gt;"",($E1586)&lt;&gt;""),IF(MIN(DATEVALUE($E1586),Base!L$3)-MAX(DATEVALUE($D1586),Base!L$2)+1&gt;=0,MIN(DATEVALUE($E1586),Base!L$3)-MAX(DATEVALUE($D1586),Base!L$2)+1,0),"")</f>
        <v/>
      </c>
      <c r="O1584" s="23" t="str">
        <f>IF(AND(($D1586)&lt;&gt;"",($E1586)&lt;&gt;""),IF(MIN(DATEVALUE($E1586),Base!M$3)-MAX(DATEVALUE($D1586),Base!M$2)+1&gt;=0,MIN(DATEVALUE($E1586),Base!M$3)-MAX(DATEVALUE($D1586),Base!M$2)+1,0),"")</f>
        <v/>
      </c>
      <c r="P1584" s="23" t="str">
        <f>IF(AND(($D1586)&lt;&gt;"",($E1586)&lt;&gt;""),IF(MIN(DATEVALUE($E1586),Base!N$3)-MAX(DATEVALUE($D1586),Base!N$2)+1&gt;=0,MIN(DATEVALUE($E1586),Base!N$3)-MAX(DATEVALUE($D1586),Base!N$2)+1,0),"")</f>
        <v/>
      </c>
      <c r="Q1584" s="23" t="str">
        <f>IF(AND(($D1586)&lt;&gt;"",($E1586)&lt;&gt;""),IF(MIN(DATEVALUE($E1586),Base!O$3)-MAX(DATEVALUE($D1586),Base!O$2)+1&gt;=0,MIN(DATEVALUE($E1586),Base!O$3)-MAX(DATEVALUE($D1586),Base!O$2)+1,0),"")</f>
        <v/>
      </c>
      <c r="R1584" s="23" t="str">
        <f>IF(AND(($D1586)&lt;&gt;"",($E1586)&lt;&gt;""),IF(MIN(DATEVALUE($E1586),Base!P$3)-MAX(DATEVALUE($D1586),Base!P$2)+1&gt;=0,MIN(DATEVALUE($E1586),Base!P$3)-MAX(DATEVALUE($D1586),Base!P$2)+1,0),"")</f>
        <v/>
      </c>
      <c r="S1584" s="23" t="str">
        <f>IF(AND(($D1586)&lt;&gt;"",($E1586)&lt;&gt;""),IF(MIN(DATEVALUE($E1586),Base!Q$3)-MAX(DATEVALUE($D1586),Base!Q$2)+1&gt;=0,MIN(DATEVALUE($E1586),Base!Q$3)-MAX(DATEVALUE($D1586),Base!Q$2)+1,0),"")</f>
        <v/>
      </c>
      <c r="T1584" s="23" t="str">
        <f>IF(AND(($D1586)&lt;&gt;"",($E1586)&lt;&gt;""),IF(MIN(DATEVALUE($E1586),Base!R$3)-MAX(DATEVALUE($D1586),Base!R$2)+1&gt;=0,MIN(DATEVALUE($E1586),Base!R$3)-MAX(DATEVALUE($D1586),Base!R$2)+1,0),"")</f>
        <v/>
      </c>
      <c r="U1584" s="23" t="str">
        <f>IF(AND(($D1586)&lt;&gt;"",($E1586)&lt;&gt;""),IF(MIN(DATEVALUE($E1586),Base!S$3)-MAX(DATEVALUE($D1586),Base!S$2)+1&gt;=0,MIN(DATEVALUE($E1586),Base!S$3)-MAX(DATEVALUE($D1586),Base!S$2)+1,0),"")</f>
        <v/>
      </c>
      <c r="V1584" s="23" t="str">
        <f>IF(AND(($D1586)&lt;&gt;"",($E1586)&lt;&gt;""),IF(MIN(DATEVALUE($E1586),Base!T$3)-MAX(DATEVALUE($D1586),Base!T$2)+1&gt;=0,MIN(DATEVALUE($E1586),Base!T$3)-MAX(DATEVALUE($D1586),Base!T$2)+1,0),"")</f>
        <v/>
      </c>
      <c r="W1584" s="23" t="str">
        <f>IF(AND(($D1586)&lt;&gt;"",($E1586)&lt;&gt;""),IF(MIN(DATEVALUE($E1586),Base!U$3)-MAX(DATEVALUE($D1586),Base!U$2)+1&gt;=0,MIN(DATEVALUE($E1586),Base!U$3)-MAX(DATEVALUE($D1586),Base!U$2)+1,0),"")</f>
        <v/>
      </c>
      <c r="X1584" s="23" t="str">
        <f>IF(AND(($D1586)&lt;&gt;"",($E1586)&lt;&gt;""),IF(MIN(DATEVALUE($E1586),Base!V$3)-MAX(DATEVALUE($D1586),Base!V$2)+1&gt;=0,MIN(DATEVALUE($E1586),Base!V$3)-MAX(DATEVALUE($D1586),Base!V$2)+1,0),"")</f>
        <v/>
      </c>
      <c r="Y1584" s="20" t="str">
        <f>IF(AND(M1584&lt;&gt;"",$H1580&lt;&gt;"",$F1580&lt;&gt;""),M1584*$H1580*$F1580,"")</f>
        <v/>
      </c>
      <c r="Z1584" s="20" t="str">
        <f>IF(AND(N1584&lt;&gt;"",$H1579&lt;&gt;"",$F1579&lt;&gt;""),N1584*$H1579*$F1579,"")</f>
        <v/>
      </c>
      <c r="AA1584" s="20" t="str">
        <f>IF(AND(O1584&lt;&gt;"",$H1579&lt;&gt;"",$F1579&lt;&gt;""),O1584*$H1579*$F1579,"")</f>
        <v/>
      </c>
      <c r="AB1584" s="20" t="str">
        <f>IF(AND(P1584&lt;&gt;"",$H1579&lt;&gt;"",$F1579&lt;&gt;""),P1584*$H1579*$F1579,"")</f>
        <v/>
      </c>
      <c r="AC1584" s="20" t="str">
        <f>IF(AND(Q1584&lt;&gt;"",$H1579&lt;&gt;"",$F1579&lt;&gt;""),Q1584*$H1579*$F1579,"")</f>
        <v/>
      </c>
      <c r="AD1584" s="20" t="str">
        <f>IF(AND(R1584&lt;&gt;"",$H1579&lt;&gt;"",$F1579&lt;&gt;""),R1584*$H1579*$F1579,"")</f>
        <v/>
      </c>
      <c r="AE1584" s="20" t="str">
        <f>IF(AND(S1584&lt;&gt;"",$H1579&lt;&gt;"",$F1579&lt;&gt;""),S1584*$H1579*$F1579,"")</f>
        <v/>
      </c>
      <c r="AF1584" s="20" t="str">
        <f>IF(AND(T1584&lt;&gt;"",$H1579&lt;&gt;"",$F1579&lt;&gt;""),T1584*$H1579*$F1579,"")</f>
        <v/>
      </c>
      <c r="AG1584" s="20" t="str">
        <f>IF(AND(U1584&lt;&gt;"",$H1579&lt;&gt;"",$F1579&lt;&gt;""),U1584*$H1579*$F1579,"")</f>
        <v/>
      </c>
      <c r="AH1584" s="20" t="str">
        <f>IF(AND(V1584&lt;&gt;"",$H1579&lt;&gt;"",$F1579&lt;&gt;""),V1584*$H1579*$F1579,"")</f>
        <v/>
      </c>
      <c r="AI1584" s="20" t="str">
        <f>IF(AND(W1584&lt;&gt;"",$H1579&lt;&gt;"",$F1579&lt;&gt;""),W1584*$H1579*$F1579,"")</f>
        <v/>
      </c>
      <c r="AJ1584" s="20" t="str">
        <f>IF(AND(X1584&lt;&gt;"",$H1579&lt;&gt;"",$F1579&lt;&gt;""),X1584*$H1579*$F1579,"")</f>
        <v/>
      </c>
    </row>
    <row r="1585" spans="1:36" ht="23.25" customHeight="1" x14ac:dyDescent="0.25">
      <c r="A1585" s="24"/>
      <c r="B1585" s="24"/>
      <c r="J1585" s="20" t="str">
        <f t="shared" si="67"/>
        <v/>
      </c>
      <c r="K1585" s="20" t="str">
        <f t="shared" si="68"/>
        <v/>
      </c>
      <c r="L1585" s="20" t="str">
        <f>IF(D1580&lt;&gt;"",MONTH(D1580),"")</f>
        <v/>
      </c>
      <c r="M1585" s="23" t="str">
        <f>IF(AND(($D1587)&lt;&gt;"",($E1587)&lt;&gt;""),IF(MIN(DATEVALUE($E1587),Base!K$3)-MAX(DATEVALUE($D1587),Base!K$2)+1&gt;=0,MIN(DATEVALUE($E1587),Base!K$3)-MAX(DATEVALUE($D1587),Base!K$2)+1,0),"")</f>
        <v/>
      </c>
      <c r="N1585" s="23" t="str">
        <f>IF(AND(($D1587)&lt;&gt;"",($E1587)&lt;&gt;""),IF(MIN(DATEVALUE($E1587),Base!L$3)-MAX(DATEVALUE($D1587),Base!L$2)+1&gt;=0,MIN(DATEVALUE($E1587),Base!L$3)-MAX(DATEVALUE($D1587),Base!L$2)+1,0),"")</f>
        <v/>
      </c>
      <c r="O1585" s="23" t="str">
        <f>IF(AND(($D1587)&lt;&gt;"",($E1587)&lt;&gt;""),IF(MIN(DATEVALUE($E1587),Base!M$3)-MAX(DATEVALUE($D1587),Base!M$2)+1&gt;=0,MIN(DATEVALUE($E1587),Base!M$3)-MAX(DATEVALUE($D1587),Base!M$2)+1,0),"")</f>
        <v/>
      </c>
      <c r="P1585" s="23" t="str">
        <f>IF(AND(($D1587)&lt;&gt;"",($E1587)&lt;&gt;""),IF(MIN(DATEVALUE($E1587),Base!N$3)-MAX(DATEVALUE($D1587),Base!N$2)+1&gt;=0,MIN(DATEVALUE($E1587),Base!N$3)-MAX(DATEVALUE($D1587),Base!N$2)+1,0),"")</f>
        <v/>
      </c>
      <c r="Q1585" s="23" t="str">
        <f>IF(AND(($D1587)&lt;&gt;"",($E1587)&lt;&gt;""),IF(MIN(DATEVALUE($E1587),Base!O$3)-MAX(DATEVALUE($D1587),Base!O$2)+1&gt;=0,MIN(DATEVALUE($E1587),Base!O$3)-MAX(DATEVALUE($D1587),Base!O$2)+1,0),"")</f>
        <v/>
      </c>
      <c r="R1585" s="23" t="str">
        <f>IF(AND(($D1587)&lt;&gt;"",($E1587)&lt;&gt;""),IF(MIN(DATEVALUE($E1587),Base!P$3)-MAX(DATEVALUE($D1587),Base!P$2)+1&gt;=0,MIN(DATEVALUE($E1587),Base!P$3)-MAX(DATEVALUE($D1587),Base!P$2)+1,0),"")</f>
        <v/>
      </c>
      <c r="S1585" s="23" t="str">
        <f>IF(AND(($D1587)&lt;&gt;"",($E1587)&lt;&gt;""),IF(MIN(DATEVALUE($E1587),Base!Q$3)-MAX(DATEVALUE($D1587),Base!Q$2)+1&gt;=0,MIN(DATEVALUE($E1587),Base!Q$3)-MAX(DATEVALUE($D1587),Base!Q$2)+1,0),"")</f>
        <v/>
      </c>
      <c r="T1585" s="23" t="str">
        <f>IF(AND(($D1587)&lt;&gt;"",($E1587)&lt;&gt;""),IF(MIN(DATEVALUE($E1587),Base!R$3)-MAX(DATEVALUE($D1587),Base!R$2)+1&gt;=0,MIN(DATEVALUE($E1587),Base!R$3)-MAX(DATEVALUE($D1587),Base!R$2)+1,0),"")</f>
        <v/>
      </c>
      <c r="U1585" s="23" t="str">
        <f>IF(AND(($D1587)&lt;&gt;"",($E1587)&lt;&gt;""),IF(MIN(DATEVALUE($E1587),Base!S$3)-MAX(DATEVALUE($D1587),Base!S$2)+1&gt;=0,MIN(DATEVALUE($E1587),Base!S$3)-MAX(DATEVALUE($D1587),Base!S$2)+1,0),"")</f>
        <v/>
      </c>
      <c r="V1585" s="23" t="str">
        <f>IF(AND(($D1587)&lt;&gt;"",($E1587)&lt;&gt;""),IF(MIN(DATEVALUE($E1587),Base!T$3)-MAX(DATEVALUE($D1587),Base!T$2)+1&gt;=0,MIN(DATEVALUE($E1587),Base!T$3)-MAX(DATEVALUE($D1587),Base!T$2)+1,0),"")</f>
        <v/>
      </c>
      <c r="W1585" s="23" t="str">
        <f>IF(AND(($D1587)&lt;&gt;"",($E1587)&lt;&gt;""),IF(MIN(DATEVALUE($E1587),Base!U$3)-MAX(DATEVALUE($D1587),Base!U$2)+1&gt;=0,MIN(DATEVALUE($E1587),Base!U$3)-MAX(DATEVALUE($D1587),Base!U$2)+1,0),"")</f>
        <v/>
      </c>
      <c r="X1585" s="23" t="str">
        <f>IF(AND(($D1587)&lt;&gt;"",($E1587)&lt;&gt;""),IF(MIN(DATEVALUE($E1587),Base!V$3)-MAX(DATEVALUE($D1587),Base!V$2)+1&gt;=0,MIN(DATEVALUE($E1587),Base!V$3)-MAX(DATEVALUE($D1587),Base!V$2)+1,0),"")</f>
        <v/>
      </c>
      <c r="Y1585" s="20" t="str">
        <f>IF(AND(M1585&lt;&gt;"",$H1581&lt;&gt;"",$F1581&lt;&gt;""),M1585*$H1581*$F1581,"")</f>
        <v/>
      </c>
      <c r="Z1585" s="20" t="str">
        <f>IF(AND(N1585&lt;&gt;"",$H1580&lt;&gt;"",$F1580&lt;&gt;""),N1585*$H1580*$F1580,"")</f>
        <v/>
      </c>
      <c r="AA1585" s="20" t="str">
        <f>IF(AND(O1585&lt;&gt;"",$H1580&lt;&gt;"",$F1580&lt;&gt;""),O1585*$H1580*$F1580,"")</f>
        <v/>
      </c>
      <c r="AB1585" s="20" t="str">
        <f>IF(AND(P1585&lt;&gt;"",$H1580&lt;&gt;"",$F1580&lt;&gt;""),P1585*$H1580*$F1580,"")</f>
        <v/>
      </c>
      <c r="AC1585" s="20" t="str">
        <f>IF(AND(Q1585&lt;&gt;"",$H1580&lt;&gt;"",$F1580&lt;&gt;""),Q1585*$H1580*$F1580,"")</f>
        <v/>
      </c>
      <c r="AD1585" s="20" t="str">
        <f>IF(AND(R1585&lt;&gt;"",$H1580&lt;&gt;"",$F1580&lt;&gt;""),R1585*$H1580*$F1580,"")</f>
        <v/>
      </c>
      <c r="AE1585" s="20" t="str">
        <f>IF(AND(S1585&lt;&gt;"",$H1580&lt;&gt;"",$F1580&lt;&gt;""),S1585*$H1580*$F1580,"")</f>
        <v/>
      </c>
      <c r="AF1585" s="20" t="str">
        <f>IF(AND(T1585&lt;&gt;"",$H1580&lt;&gt;"",$F1580&lt;&gt;""),T1585*$H1580*$F1580,"")</f>
        <v/>
      </c>
      <c r="AG1585" s="20" t="str">
        <f>IF(AND(U1585&lt;&gt;"",$H1580&lt;&gt;"",$F1580&lt;&gt;""),U1585*$H1580*$F1580,"")</f>
        <v/>
      </c>
      <c r="AH1585" s="20" t="str">
        <f>IF(AND(V1585&lt;&gt;"",$H1580&lt;&gt;"",$F1580&lt;&gt;""),V1585*$H1580*$F1580,"")</f>
        <v/>
      </c>
      <c r="AI1585" s="20" t="str">
        <f>IF(AND(W1585&lt;&gt;"",$H1580&lt;&gt;"",$F1580&lt;&gt;""),W1585*$H1580*$F1580,"")</f>
        <v/>
      </c>
      <c r="AJ1585" s="20" t="str">
        <f>IF(AND(X1585&lt;&gt;"",$H1580&lt;&gt;"",$F1580&lt;&gt;""),X1585*$H1580*$F1580,"")</f>
        <v/>
      </c>
    </row>
    <row r="1586" spans="1:36" ht="23.25" customHeight="1" x14ac:dyDescent="0.25">
      <c r="A1586" s="24"/>
      <c r="B1586" s="24"/>
      <c r="J1586" s="20" t="str">
        <f t="shared" si="67"/>
        <v/>
      </c>
      <c r="K1586" s="20" t="str">
        <f t="shared" si="68"/>
        <v/>
      </c>
      <c r="L1586" s="20" t="str">
        <f>IF(D1581&lt;&gt;"",MONTH(D1581),"")</f>
        <v/>
      </c>
      <c r="M1586" s="23" t="str">
        <f>IF(AND(($D1588)&lt;&gt;"",($E1588)&lt;&gt;""),IF(MIN(DATEVALUE($E1588),Base!K$3)-MAX(DATEVALUE($D1588),Base!K$2)+1&gt;=0,MIN(DATEVALUE($E1588),Base!K$3)-MAX(DATEVALUE($D1588),Base!K$2)+1,0),"")</f>
        <v/>
      </c>
      <c r="N1586" s="23" t="str">
        <f>IF(AND(($D1588)&lt;&gt;"",($E1588)&lt;&gt;""),IF(MIN(DATEVALUE($E1588),Base!L$3)-MAX(DATEVALUE($D1588),Base!L$2)+1&gt;=0,MIN(DATEVALUE($E1588),Base!L$3)-MAX(DATEVALUE($D1588),Base!L$2)+1,0),"")</f>
        <v/>
      </c>
      <c r="O1586" s="23" t="str">
        <f>IF(AND(($D1588)&lt;&gt;"",($E1588)&lt;&gt;""),IF(MIN(DATEVALUE($E1588),Base!M$3)-MAX(DATEVALUE($D1588),Base!M$2)+1&gt;=0,MIN(DATEVALUE($E1588),Base!M$3)-MAX(DATEVALUE($D1588),Base!M$2)+1,0),"")</f>
        <v/>
      </c>
      <c r="P1586" s="23" t="str">
        <f>IF(AND(($D1588)&lt;&gt;"",($E1588)&lt;&gt;""),IF(MIN(DATEVALUE($E1588),Base!N$3)-MAX(DATEVALUE($D1588),Base!N$2)+1&gt;=0,MIN(DATEVALUE($E1588),Base!N$3)-MAX(DATEVALUE($D1588),Base!N$2)+1,0),"")</f>
        <v/>
      </c>
      <c r="Q1586" s="23" t="str">
        <f>IF(AND(($D1588)&lt;&gt;"",($E1588)&lt;&gt;""),IF(MIN(DATEVALUE($E1588),Base!O$3)-MAX(DATEVALUE($D1588),Base!O$2)+1&gt;=0,MIN(DATEVALUE($E1588),Base!O$3)-MAX(DATEVALUE($D1588),Base!O$2)+1,0),"")</f>
        <v/>
      </c>
      <c r="R1586" s="23" t="str">
        <f>IF(AND(($D1588)&lt;&gt;"",($E1588)&lt;&gt;""),IF(MIN(DATEVALUE($E1588),Base!P$3)-MAX(DATEVALUE($D1588),Base!P$2)+1&gt;=0,MIN(DATEVALUE($E1588),Base!P$3)-MAX(DATEVALUE($D1588),Base!P$2)+1,0),"")</f>
        <v/>
      </c>
      <c r="S1586" s="23" t="str">
        <f>IF(AND(($D1588)&lt;&gt;"",($E1588)&lt;&gt;""),IF(MIN(DATEVALUE($E1588),Base!Q$3)-MAX(DATEVALUE($D1588),Base!Q$2)+1&gt;=0,MIN(DATEVALUE($E1588),Base!Q$3)-MAX(DATEVALUE($D1588),Base!Q$2)+1,0),"")</f>
        <v/>
      </c>
      <c r="T1586" s="23" t="str">
        <f>IF(AND(($D1588)&lt;&gt;"",($E1588)&lt;&gt;""),IF(MIN(DATEVALUE($E1588),Base!R$3)-MAX(DATEVALUE($D1588),Base!R$2)+1&gt;=0,MIN(DATEVALUE($E1588),Base!R$3)-MAX(DATEVALUE($D1588),Base!R$2)+1,0),"")</f>
        <v/>
      </c>
      <c r="U1586" s="23" t="str">
        <f>IF(AND(($D1588)&lt;&gt;"",($E1588)&lt;&gt;""),IF(MIN(DATEVALUE($E1588),Base!S$3)-MAX(DATEVALUE($D1588),Base!S$2)+1&gt;=0,MIN(DATEVALUE($E1588),Base!S$3)-MAX(DATEVALUE($D1588),Base!S$2)+1,0),"")</f>
        <v/>
      </c>
      <c r="V1586" s="23" t="str">
        <f>IF(AND(($D1588)&lt;&gt;"",($E1588)&lt;&gt;""),IF(MIN(DATEVALUE($E1588),Base!T$3)-MAX(DATEVALUE($D1588),Base!T$2)+1&gt;=0,MIN(DATEVALUE($E1588),Base!T$3)-MAX(DATEVALUE($D1588),Base!T$2)+1,0),"")</f>
        <v/>
      </c>
      <c r="W1586" s="23" t="str">
        <f>IF(AND(($D1588)&lt;&gt;"",($E1588)&lt;&gt;""),IF(MIN(DATEVALUE($E1588),Base!U$3)-MAX(DATEVALUE($D1588),Base!U$2)+1&gt;=0,MIN(DATEVALUE($E1588),Base!U$3)-MAX(DATEVALUE($D1588),Base!U$2)+1,0),"")</f>
        <v/>
      </c>
      <c r="X1586" s="23" t="str">
        <f>IF(AND(($D1588)&lt;&gt;"",($E1588)&lt;&gt;""),IF(MIN(DATEVALUE($E1588),Base!V$3)-MAX(DATEVALUE($D1588),Base!V$2)+1&gt;=0,MIN(DATEVALUE($E1588),Base!V$3)-MAX(DATEVALUE($D1588),Base!V$2)+1,0),"")</f>
        <v/>
      </c>
      <c r="Y1586" s="20" t="str">
        <f>IF(AND(M1586&lt;&gt;"",$H1582&lt;&gt;"",$F1582&lt;&gt;""),M1586*$H1582*$F1582,"")</f>
        <v/>
      </c>
      <c r="Z1586" s="20" t="str">
        <f>IF(AND(N1586&lt;&gt;"",$H1581&lt;&gt;"",$F1581&lt;&gt;""),N1586*$H1581*$F1581,"")</f>
        <v/>
      </c>
      <c r="AA1586" s="20" t="str">
        <f>IF(AND(O1586&lt;&gt;"",$H1581&lt;&gt;"",$F1581&lt;&gt;""),O1586*$H1581*$F1581,"")</f>
        <v/>
      </c>
      <c r="AB1586" s="20" t="str">
        <f>IF(AND(P1586&lt;&gt;"",$H1581&lt;&gt;"",$F1581&lt;&gt;""),P1586*$H1581*$F1581,"")</f>
        <v/>
      </c>
      <c r="AC1586" s="20" t="str">
        <f>IF(AND(Q1586&lt;&gt;"",$H1581&lt;&gt;"",$F1581&lt;&gt;""),Q1586*$H1581*$F1581,"")</f>
        <v/>
      </c>
      <c r="AD1586" s="20" t="str">
        <f>IF(AND(R1586&lt;&gt;"",$H1581&lt;&gt;"",$F1581&lt;&gt;""),R1586*$H1581*$F1581,"")</f>
        <v/>
      </c>
      <c r="AE1586" s="20" t="str">
        <f>IF(AND(S1586&lt;&gt;"",$H1581&lt;&gt;"",$F1581&lt;&gt;""),S1586*$H1581*$F1581,"")</f>
        <v/>
      </c>
      <c r="AF1586" s="20" t="str">
        <f>IF(AND(T1586&lt;&gt;"",$H1581&lt;&gt;"",$F1581&lt;&gt;""),T1586*$H1581*$F1581,"")</f>
        <v/>
      </c>
      <c r="AG1586" s="20" t="str">
        <f>IF(AND(U1586&lt;&gt;"",$H1581&lt;&gt;"",$F1581&lt;&gt;""),U1586*$H1581*$F1581,"")</f>
        <v/>
      </c>
      <c r="AH1586" s="20" t="str">
        <f>IF(AND(V1586&lt;&gt;"",$H1581&lt;&gt;"",$F1581&lt;&gt;""),V1586*$H1581*$F1581,"")</f>
        <v/>
      </c>
      <c r="AI1586" s="20" t="str">
        <f>IF(AND(W1586&lt;&gt;"",$H1581&lt;&gt;"",$F1581&lt;&gt;""),W1586*$H1581*$F1581,"")</f>
        <v/>
      </c>
      <c r="AJ1586" s="20" t="str">
        <f>IF(AND(X1586&lt;&gt;"",$H1581&lt;&gt;"",$F1581&lt;&gt;""),X1586*$H1581*$F1581,"")</f>
        <v/>
      </c>
    </row>
    <row r="1587" spans="1:36" ht="23.25" customHeight="1" x14ac:dyDescent="0.25">
      <c r="A1587" s="24"/>
      <c r="B1587" s="24"/>
      <c r="J1587" s="20" t="str">
        <f t="shared" si="67"/>
        <v/>
      </c>
      <c r="K1587" s="20" t="str">
        <f t="shared" si="68"/>
        <v/>
      </c>
      <c r="L1587" s="20" t="str">
        <f>IF(D1582&lt;&gt;"",MONTH(D1582),"")</f>
        <v/>
      </c>
      <c r="M1587" s="23" t="str">
        <f>IF(AND(($D1589)&lt;&gt;"",($E1589)&lt;&gt;""),IF(MIN(DATEVALUE($E1589),Base!K$3)-MAX(DATEVALUE($D1589),Base!K$2)+1&gt;=0,MIN(DATEVALUE($E1589),Base!K$3)-MAX(DATEVALUE($D1589),Base!K$2)+1,0),"")</f>
        <v/>
      </c>
      <c r="N1587" s="23" t="str">
        <f>IF(AND(($D1589)&lt;&gt;"",($E1589)&lt;&gt;""),IF(MIN(DATEVALUE($E1589),Base!L$3)-MAX(DATEVALUE($D1589),Base!L$2)+1&gt;=0,MIN(DATEVALUE($E1589),Base!L$3)-MAX(DATEVALUE($D1589),Base!L$2)+1,0),"")</f>
        <v/>
      </c>
      <c r="O1587" s="23" t="str">
        <f>IF(AND(($D1589)&lt;&gt;"",($E1589)&lt;&gt;""),IF(MIN(DATEVALUE($E1589),Base!M$3)-MAX(DATEVALUE($D1589),Base!M$2)+1&gt;=0,MIN(DATEVALUE($E1589),Base!M$3)-MAX(DATEVALUE($D1589),Base!M$2)+1,0),"")</f>
        <v/>
      </c>
      <c r="P1587" s="23" t="str">
        <f>IF(AND(($D1589)&lt;&gt;"",($E1589)&lt;&gt;""),IF(MIN(DATEVALUE($E1589),Base!N$3)-MAX(DATEVALUE($D1589),Base!N$2)+1&gt;=0,MIN(DATEVALUE($E1589),Base!N$3)-MAX(DATEVALUE($D1589),Base!N$2)+1,0),"")</f>
        <v/>
      </c>
      <c r="Q1587" s="23" t="str">
        <f>IF(AND(($D1589)&lt;&gt;"",($E1589)&lt;&gt;""),IF(MIN(DATEVALUE($E1589),Base!O$3)-MAX(DATEVALUE($D1589),Base!O$2)+1&gt;=0,MIN(DATEVALUE($E1589),Base!O$3)-MAX(DATEVALUE($D1589),Base!O$2)+1,0),"")</f>
        <v/>
      </c>
      <c r="R1587" s="23" t="str">
        <f>IF(AND(($D1589)&lt;&gt;"",($E1589)&lt;&gt;""),IF(MIN(DATEVALUE($E1589),Base!P$3)-MAX(DATEVALUE($D1589),Base!P$2)+1&gt;=0,MIN(DATEVALUE($E1589),Base!P$3)-MAX(DATEVALUE($D1589),Base!P$2)+1,0),"")</f>
        <v/>
      </c>
      <c r="S1587" s="23" t="str">
        <f>IF(AND(($D1589)&lt;&gt;"",($E1589)&lt;&gt;""),IF(MIN(DATEVALUE($E1589),Base!Q$3)-MAX(DATEVALUE($D1589),Base!Q$2)+1&gt;=0,MIN(DATEVALUE($E1589),Base!Q$3)-MAX(DATEVALUE($D1589),Base!Q$2)+1,0),"")</f>
        <v/>
      </c>
      <c r="T1587" s="23" t="str">
        <f>IF(AND(($D1589)&lt;&gt;"",($E1589)&lt;&gt;""),IF(MIN(DATEVALUE($E1589),Base!R$3)-MAX(DATEVALUE($D1589),Base!R$2)+1&gt;=0,MIN(DATEVALUE($E1589),Base!R$3)-MAX(DATEVALUE($D1589),Base!R$2)+1,0),"")</f>
        <v/>
      </c>
      <c r="U1587" s="23" t="str">
        <f>IF(AND(($D1589)&lt;&gt;"",($E1589)&lt;&gt;""),IF(MIN(DATEVALUE($E1589),Base!S$3)-MAX(DATEVALUE($D1589),Base!S$2)+1&gt;=0,MIN(DATEVALUE($E1589),Base!S$3)-MAX(DATEVALUE($D1589),Base!S$2)+1,0),"")</f>
        <v/>
      </c>
      <c r="V1587" s="23" t="str">
        <f>IF(AND(($D1589)&lt;&gt;"",($E1589)&lt;&gt;""),IF(MIN(DATEVALUE($E1589),Base!T$3)-MAX(DATEVALUE($D1589),Base!T$2)+1&gt;=0,MIN(DATEVALUE($E1589),Base!T$3)-MAX(DATEVALUE($D1589),Base!T$2)+1,0),"")</f>
        <v/>
      </c>
      <c r="W1587" s="23" t="str">
        <f>IF(AND(($D1589)&lt;&gt;"",($E1589)&lt;&gt;""),IF(MIN(DATEVALUE($E1589),Base!U$3)-MAX(DATEVALUE($D1589),Base!U$2)+1&gt;=0,MIN(DATEVALUE($E1589),Base!U$3)-MAX(DATEVALUE($D1589),Base!U$2)+1,0),"")</f>
        <v/>
      </c>
      <c r="X1587" s="23" t="str">
        <f>IF(AND(($D1589)&lt;&gt;"",($E1589)&lt;&gt;""),IF(MIN(DATEVALUE($E1589),Base!V$3)-MAX(DATEVALUE($D1589),Base!V$2)+1&gt;=0,MIN(DATEVALUE($E1589),Base!V$3)-MAX(DATEVALUE($D1589),Base!V$2)+1,0),"")</f>
        <v/>
      </c>
      <c r="Y1587" s="20" t="str">
        <f>IF(AND(M1587&lt;&gt;"",$H1583&lt;&gt;"",$F1583&lt;&gt;""),M1587*$H1583*$F1583,"")</f>
        <v/>
      </c>
      <c r="Z1587" s="20" t="str">
        <f>IF(AND(N1587&lt;&gt;"",$H1582&lt;&gt;"",$F1582&lt;&gt;""),N1587*$H1582*$F1582,"")</f>
        <v/>
      </c>
      <c r="AA1587" s="20" t="str">
        <f>IF(AND(O1587&lt;&gt;"",$H1582&lt;&gt;"",$F1582&lt;&gt;""),O1587*$H1582*$F1582,"")</f>
        <v/>
      </c>
      <c r="AB1587" s="20" t="str">
        <f>IF(AND(P1587&lt;&gt;"",$H1582&lt;&gt;"",$F1582&lt;&gt;""),P1587*$H1582*$F1582,"")</f>
        <v/>
      </c>
      <c r="AC1587" s="20" t="str">
        <f>IF(AND(Q1587&lt;&gt;"",$H1582&lt;&gt;"",$F1582&lt;&gt;""),Q1587*$H1582*$F1582,"")</f>
        <v/>
      </c>
      <c r="AD1587" s="20" t="str">
        <f>IF(AND(R1587&lt;&gt;"",$H1582&lt;&gt;"",$F1582&lt;&gt;""),R1587*$H1582*$F1582,"")</f>
        <v/>
      </c>
      <c r="AE1587" s="20" t="str">
        <f>IF(AND(S1587&lt;&gt;"",$H1582&lt;&gt;"",$F1582&lt;&gt;""),S1587*$H1582*$F1582,"")</f>
        <v/>
      </c>
      <c r="AF1587" s="20" t="str">
        <f>IF(AND(T1587&lt;&gt;"",$H1582&lt;&gt;"",$F1582&lt;&gt;""),T1587*$H1582*$F1582,"")</f>
        <v/>
      </c>
      <c r="AG1587" s="20" t="str">
        <f>IF(AND(U1587&lt;&gt;"",$H1582&lt;&gt;"",$F1582&lt;&gt;""),U1587*$H1582*$F1582,"")</f>
        <v/>
      </c>
      <c r="AH1587" s="20" t="str">
        <f>IF(AND(V1587&lt;&gt;"",$H1582&lt;&gt;"",$F1582&lt;&gt;""),V1587*$H1582*$F1582,"")</f>
        <v/>
      </c>
      <c r="AI1587" s="20" t="str">
        <f>IF(AND(W1587&lt;&gt;"",$H1582&lt;&gt;"",$F1582&lt;&gt;""),W1587*$H1582*$F1582,"")</f>
        <v/>
      </c>
      <c r="AJ1587" s="20" t="str">
        <f>IF(AND(X1587&lt;&gt;"",$H1582&lt;&gt;"",$F1582&lt;&gt;""),X1587*$H1582*$F1582,"")</f>
        <v/>
      </c>
    </row>
    <row r="1588" spans="1:36" ht="23.25" customHeight="1" x14ac:dyDescent="0.25">
      <c r="A1588" s="24"/>
      <c r="B1588" s="24"/>
      <c r="J1588" s="20" t="str">
        <f t="shared" si="67"/>
        <v/>
      </c>
      <c r="K1588" s="20" t="str">
        <f t="shared" si="68"/>
        <v/>
      </c>
      <c r="L1588" s="20" t="str">
        <f>IF(D1583&lt;&gt;"",MONTH(D1583),"")</f>
        <v/>
      </c>
      <c r="M1588" s="23" t="str">
        <f>IF(AND(($D1590)&lt;&gt;"",($E1590)&lt;&gt;""),IF(MIN(DATEVALUE($E1590),Base!K$3)-MAX(DATEVALUE($D1590),Base!K$2)+1&gt;=0,MIN(DATEVALUE($E1590),Base!K$3)-MAX(DATEVALUE($D1590),Base!K$2)+1,0),"")</f>
        <v/>
      </c>
      <c r="N1588" s="23" t="str">
        <f>IF(AND(($D1590)&lt;&gt;"",($E1590)&lt;&gt;""),IF(MIN(DATEVALUE($E1590),Base!L$3)-MAX(DATEVALUE($D1590),Base!L$2)+1&gt;=0,MIN(DATEVALUE($E1590),Base!L$3)-MAX(DATEVALUE($D1590),Base!L$2)+1,0),"")</f>
        <v/>
      </c>
      <c r="O1588" s="23" t="str">
        <f>IF(AND(($D1590)&lt;&gt;"",($E1590)&lt;&gt;""),IF(MIN(DATEVALUE($E1590),Base!M$3)-MAX(DATEVALUE($D1590),Base!M$2)+1&gt;=0,MIN(DATEVALUE($E1590),Base!M$3)-MAX(DATEVALUE($D1590),Base!M$2)+1,0),"")</f>
        <v/>
      </c>
      <c r="P1588" s="23" t="str">
        <f>IF(AND(($D1590)&lt;&gt;"",($E1590)&lt;&gt;""),IF(MIN(DATEVALUE($E1590),Base!N$3)-MAX(DATEVALUE($D1590),Base!N$2)+1&gt;=0,MIN(DATEVALUE($E1590),Base!N$3)-MAX(DATEVALUE($D1590),Base!N$2)+1,0),"")</f>
        <v/>
      </c>
      <c r="Q1588" s="23" t="str">
        <f>IF(AND(($D1590)&lt;&gt;"",($E1590)&lt;&gt;""),IF(MIN(DATEVALUE($E1590),Base!O$3)-MAX(DATEVALUE($D1590),Base!O$2)+1&gt;=0,MIN(DATEVALUE($E1590),Base!O$3)-MAX(DATEVALUE($D1590),Base!O$2)+1,0),"")</f>
        <v/>
      </c>
      <c r="R1588" s="23" t="str">
        <f>IF(AND(($D1590)&lt;&gt;"",($E1590)&lt;&gt;""),IF(MIN(DATEVALUE($E1590),Base!P$3)-MAX(DATEVALUE($D1590),Base!P$2)+1&gt;=0,MIN(DATEVALUE($E1590),Base!P$3)-MAX(DATEVALUE($D1590),Base!P$2)+1,0),"")</f>
        <v/>
      </c>
      <c r="S1588" s="23" t="str">
        <f>IF(AND(($D1590)&lt;&gt;"",($E1590)&lt;&gt;""),IF(MIN(DATEVALUE($E1590),Base!Q$3)-MAX(DATEVALUE($D1590),Base!Q$2)+1&gt;=0,MIN(DATEVALUE($E1590),Base!Q$3)-MAX(DATEVALUE($D1590),Base!Q$2)+1,0),"")</f>
        <v/>
      </c>
      <c r="T1588" s="23" t="str">
        <f>IF(AND(($D1590)&lt;&gt;"",($E1590)&lt;&gt;""),IF(MIN(DATEVALUE($E1590),Base!R$3)-MAX(DATEVALUE($D1590),Base!R$2)+1&gt;=0,MIN(DATEVALUE($E1590),Base!R$3)-MAX(DATEVALUE($D1590),Base!R$2)+1,0),"")</f>
        <v/>
      </c>
      <c r="U1588" s="23" t="str">
        <f>IF(AND(($D1590)&lt;&gt;"",($E1590)&lt;&gt;""),IF(MIN(DATEVALUE($E1590),Base!S$3)-MAX(DATEVALUE($D1590),Base!S$2)+1&gt;=0,MIN(DATEVALUE($E1590),Base!S$3)-MAX(DATEVALUE($D1590),Base!S$2)+1,0),"")</f>
        <v/>
      </c>
      <c r="V1588" s="23" t="str">
        <f>IF(AND(($D1590)&lt;&gt;"",($E1590)&lt;&gt;""),IF(MIN(DATEVALUE($E1590),Base!T$3)-MAX(DATEVALUE($D1590),Base!T$2)+1&gt;=0,MIN(DATEVALUE($E1590),Base!T$3)-MAX(DATEVALUE($D1590),Base!T$2)+1,0),"")</f>
        <v/>
      </c>
      <c r="W1588" s="23" t="str">
        <f>IF(AND(($D1590)&lt;&gt;"",($E1590)&lt;&gt;""),IF(MIN(DATEVALUE($E1590),Base!U$3)-MAX(DATEVALUE($D1590),Base!U$2)+1&gt;=0,MIN(DATEVALUE($E1590),Base!U$3)-MAX(DATEVALUE($D1590),Base!U$2)+1,0),"")</f>
        <v/>
      </c>
      <c r="X1588" s="23" t="str">
        <f>IF(AND(($D1590)&lt;&gt;"",($E1590)&lt;&gt;""),IF(MIN(DATEVALUE($E1590),Base!V$3)-MAX(DATEVALUE($D1590),Base!V$2)+1&gt;=0,MIN(DATEVALUE($E1590),Base!V$3)-MAX(DATEVALUE($D1590),Base!V$2)+1,0),"")</f>
        <v/>
      </c>
      <c r="Y1588" s="20" t="str">
        <f>IF(AND(M1588&lt;&gt;"",$H1584&lt;&gt;"",$F1584&lt;&gt;""),M1588*$H1584*$F1584,"")</f>
        <v/>
      </c>
      <c r="Z1588" s="20" t="str">
        <f>IF(AND(N1588&lt;&gt;"",$H1583&lt;&gt;"",$F1583&lt;&gt;""),N1588*$H1583*$F1583,"")</f>
        <v/>
      </c>
      <c r="AA1588" s="20" t="str">
        <f>IF(AND(O1588&lt;&gt;"",$H1583&lt;&gt;"",$F1583&lt;&gt;""),O1588*$H1583*$F1583,"")</f>
        <v/>
      </c>
      <c r="AB1588" s="20" t="str">
        <f>IF(AND(P1588&lt;&gt;"",$H1583&lt;&gt;"",$F1583&lt;&gt;""),P1588*$H1583*$F1583,"")</f>
        <v/>
      </c>
      <c r="AC1588" s="20" t="str">
        <f>IF(AND(Q1588&lt;&gt;"",$H1583&lt;&gt;"",$F1583&lt;&gt;""),Q1588*$H1583*$F1583,"")</f>
        <v/>
      </c>
      <c r="AD1588" s="20" t="str">
        <f>IF(AND(R1588&lt;&gt;"",$H1583&lt;&gt;"",$F1583&lt;&gt;""),R1588*$H1583*$F1583,"")</f>
        <v/>
      </c>
      <c r="AE1588" s="20" t="str">
        <f>IF(AND(S1588&lt;&gt;"",$H1583&lt;&gt;"",$F1583&lt;&gt;""),S1588*$H1583*$F1583,"")</f>
        <v/>
      </c>
      <c r="AF1588" s="20" t="str">
        <f>IF(AND(T1588&lt;&gt;"",$H1583&lt;&gt;"",$F1583&lt;&gt;""),T1588*$H1583*$F1583,"")</f>
        <v/>
      </c>
      <c r="AG1588" s="20" t="str">
        <f>IF(AND(U1588&lt;&gt;"",$H1583&lt;&gt;"",$F1583&lt;&gt;""),U1588*$H1583*$F1583,"")</f>
        <v/>
      </c>
      <c r="AH1588" s="20" t="str">
        <f>IF(AND(V1588&lt;&gt;"",$H1583&lt;&gt;"",$F1583&lt;&gt;""),V1588*$H1583*$F1583,"")</f>
        <v/>
      </c>
      <c r="AI1588" s="20" t="str">
        <f>IF(AND(W1588&lt;&gt;"",$H1583&lt;&gt;"",$F1583&lt;&gt;""),W1588*$H1583*$F1583,"")</f>
        <v/>
      </c>
      <c r="AJ1588" s="20" t="str">
        <f>IF(AND(X1588&lt;&gt;"",$H1583&lt;&gt;"",$F1583&lt;&gt;""),X1588*$H1583*$F1583,"")</f>
        <v/>
      </c>
    </row>
    <row r="1589" spans="1:36" ht="23.25" customHeight="1" x14ac:dyDescent="0.25">
      <c r="A1589" s="24"/>
      <c r="B1589" s="24"/>
      <c r="J1589" s="20" t="str">
        <f t="shared" si="67"/>
        <v/>
      </c>
      <c r="K1589" s="20" t="str">
        <f t="shared" si="68"/>
        <v/>
      </c>
      <c r="L1589" s="20" t="str">
        <f>IF(D1584&lt;&gt;"",MONTH(D1584),"")</f>
        <v/>
      </c>
      <c r="M1589" s="23" t="str">
        <f>IF(AND(($D1591)&lt;&gt;"",($E1591)&lt;&gt;""),IF(MIN(DATEVALUE($E1591),Base!K$3)-MAX(DATEVALUE($D1591),Base!K$2)+1&gt;=0,MIN(DATEVALUE($E1591),Base!K$3)-MAX(DATEVALUE($D1591),Base!K$2)+1,0),"")</f>
        <v/>
      </c>
      <c r="N1589" s="23" t="str">
        <f>IF(AND(($D1591)&lt;&gt;"",($E1591)&lt;&gt;""),IF(MIN(DATEVALUE($E1591),Base!L$3)-MAX(DATEVALUE($D1591),Base!L$2)+1&gt;=0,MIN(DATEVALUE($E1591),Base!L$3)-MAX(DATEVALUE($D1591),Base!L$2)+1,0),"")</f>
        <v/>
      </c>
      <c r="O1589" s="23" t="str">
        <f>IF(AND(($D1591)&lt;&gt;"",($E1591)&lt;&gt;""),IF(MIN(DATEVALUE($E1591),Base!M$3)-MAX(DATEVALUE($D1591),Base!M$2)+1&gt;=0,MIN(DATEVALUE($E1591),Base!M$3)-MAX(DATEVALUE($D1591),Base!M$2)+1,0),"")</f>
        <v/>
      </c>
      <c r="P1589" s="23" t="str">
        <f>IF(AND(($D1591)&lt;&gt;"",($E1591)&lt;&gt;""),IF(MIN(DATEVALUE($E1591),Base!N$3)-MAX(DATEVALUE($D1591),Base!N$2)+1&gt;=0,MIN(DATEVALUE($E1591),Base!N$3)-MAX(DATEVALUE($D1591),Base!N$2)+1,0),"")</f>
        <v/>
      </c>
      <c r="Q1589" s="23" t="str">
        <f>IF(AND(($D1591)&lt;&gt;"",($E1591)&lt;&gt;""),IF(MIN(DATEVALUE($E1591),Base!O$3)-MAX(DATEVALUE($D1591),Base!O$2)+1&gt;=0,MIN(DATEVALUE($E1591),Base!O$3)-MAX(DATEVALUE($D1591),Base!O$2)+1,0),"")</f>
        <v/>
      </c>
      <c r="R1589" s="23" t="str">
        <f>IF(AND(($D1591)&lt;&gt;"",($E1591)&lt;&gt;""),IF(MIN(DATEVALUE($E1591),Base!P$3)-MAX(DATEVALUE($D1591),Base!P$2)+1&gt;=0,MIN(DATEVALUE($E1591),Base!P$3)-MAX(DATEVALUE($D1591),Base!P$2)+1,0),"")</f>
        <v/>
      </c>
      <c r="S1589" s="23" t="str">
        <f>IF(AND(($D1591)&lt;&gt;"",($E1591)&lt;&gt;""),IF(MIN(DATEVALUE($E1591),Base!Q$3)-MAX(DATEVALUE($D1591),Base!Q$2)+1&gt;=0,MIN(DATEVALUE($E1591),Base!Q$3)-MAX(DATEVALUE($D1591),Base!Q$2)+1,0),"")</f>
        <v/>
      </c>
      <c r="T1589" s="23" t="str">
        <f>IF(AND(($D1591)&lt;&gt;"",($E1591)&lt;&gt;""),IF(MIN(DATEVALUE($E1591),Base!R$3)-MAX(DATEVALUE($D1591),Base!R$2)+1&gt;=0,MIN(DATEVALUE($E1591),Base!R$3)-MAX(DATEVALUE($D1591),Base!R$2)+1,0),"")</f>
        <v/>
      </c>
      <c r="U1589" s="23" t="str">
        <f>IF(AND(($D1591)&lt;&gt;"",($E1591)&lt;&gt;""),IF(MIN(DATEVALUE($E1591),Base!S$3)-MAX(DATEVALUE($D1591),Base!S$2)+1&gt;=0,MIN(DATEVALUE($E1591),Base!S$3)-MAX(DATEVALUE($D1591),Base!S$2)+1,0),"")</f>
        <v/>
      </c>
      <c r="V1589" s="23" t="str">
        <f>IF(AND(($D1591)&lt;&gt;"",($E1591)&lt;&gt;""),IF(MIN(DATEVALUE($E1591),Base!T$3)-MAX(DATEVALUE($D1591),Base!T$2)+1&gt;=0,MIN(DATEVALUE($E1591),Base!T$3)-MAX(DATEVALUE($D1591),Base!T$2)+1,0),"")</f>
        <v/>
      </c>
      <c r="W1589" s="23" t="str">
        <f>IF(AND(($D1591)&lt;&gt;"",($E1591)&lt;&gt;""),IF(MIN(DATEVALUE($E1591),Base!U$3)-MAX(DATEVALUE($D1591),Base!U$2)+1&gt;=0,MIN(DATEVALUE($E1591),Base!U$3)-MAX(DATEVALUE($D1591),Base!U$2)+1,0),"")</f>
        <v/>
      </c>
      <c r="X1589" s="23" t="str">
        <f>IF(AND(($D1591)&lt;&gt;"",($E1591)&lt;&gt;""),IF(MIN(DATEVALUE($E1591),Base!V$3)-MAX(DATEVALUE($D1591),Base!V$2)+1&gt;=0,MIN(DATEVALUE($E1591),Base!V$3)-MAX(DATEVALUE($D1591),Base!V$2)+1,0),"")</f>
        <v/>
      </c>
      <c r="Y1589" s="20" t="str">
        <f>IF(AND(M1589&lt;&gt;"",$H1585&lt;&gt;"",$F1585&lt;&gt;""),M1589*$H1585*$F1585,"")</f>
        <v/>
      </c>
      <c r="Z1589" s="20" t="str">
        <f>IF(AND(N1589&lt;&gt;"",$H1584&lt;&gt;"",$F1584&lt;&gt;""),N1589*$H1584*$F1584,"")</f>
        <v/>
      </c>
      <c r="AA1589" s="20" t="str">
        <f>IF(AND(O1589&lt;&gt;"",$H1584&lt;&gt;"",$F1584&lt;&gt;""),O1589*$H1584*$F1584,"")</f>
        <v/>
      </c>
      <c r="AB1589" s="20" t="str">
        <f>IF(AND(P1589&lt;&gt;"",$H1584&lt;&gt;"",$F1584&lt;&gt;""),P1589*$H1584*$F1584,"")</f>
        <v/>
      </c>
      <c r="AC1589" s="20" t="str">
        <f>IF(AND(Q1589&lt;&gt;"",$H1584&lt;&gt;"",$F1584&lt;&gt;""),Q1589*$H1584*$F1584,"")</f>
        <v/>
      </c>
      <c r="AD1589" s="20" t="str">
        <f>IF(AND(R1589&lt;&gt;"",$H1584&lt;&gt;"",$F1584&lt;&gt;""),R1589*$H1584*$F1584,"")</f>
        <v/>
      </c>
      <c r="AE1589" s="20" t="str">
        <f>IF(AND(S1589&lt;&gt;"",$H1584&lt;&gt;"",$F1584&lt;&gt;""),S1589*$H1584*$F1584,"")</f>
        <v/>
      </c>
      <c r="AF1589" s="20" t="str">
        <f>IF(AND(T1589&lt;&gt;"",$H1584&lt;&gt;"",$F1584&lt;&gt;""),T1589*$H1584*$F1584,"")</f>
        <v/>
      </c>
      <c r="AG1589" s="20" t="str">
        <f>IF(AND(U1589&lt;&gt;"",$H1584&lt;&gt;"",$F1584&lt;&gt;""),U1589*$H1584*$F1584,"")</f>
        <v/>
      </c>
      <c r="AH1589" s="20" t="str">
        <f>IF(AND(V1589&lt;&gt;"",$H1584&lt;&gt;"",$F1584&lt;&gt;""),V1589*$H1584*$F1584,"")</f>
        <v/>
      </c>
      <c r="AI1589" s="20" t="str">
        <f>IF(AND(W1589&lt;&gt;"",$H1584&lt;&gt;"",$F1584&lt;&gt;""),W1589*$H1584*$F1584,"")</f>
        <v/>
      </c>
      <c r="AJ1589" s="20" t="str">
        <f>IF(AND(X1589&lt;&gt;"",$H1584&lt;&gt;"",$F1584&lt;&gt;""),X1589*$H1584*$F1584,"")</f>
        <v/>
      </c>
    </row>
    <row r="1590" spans="1:36" ht="23.25" customHeight="1" x14ac:dyDescent="0.25">
      <c r="A1590" s="24"/>
      <c r="B1590" s="24"/>
      <c r="J1590" s="20" t="str">
        <f t="shared" si="67"/>
        <v/>
      </c>
      <c r="K1590" s="20" t="str">
        <f t="shared" si="68"/>
        <v/>
      </c>
      <c r="L1590" s="20" t="str">
        <f>IF(D1585&lt;&gt;"",MONTH(D1585),"")</f>
        <v/>
      </c>
      <c r="M1590" s="23" t="str">
        <f>IF(AND(($D1592)&lt;&gt;"",($E1592)&lt;&gt;""),IF(MIN(DATEVALUE($E1592),Base!K$3)-MAX(DATEVALUE($D1592),Base!K$2)+1&gt;=0,MIN(DATEVALUE($E1592),Base!K$3)-MAX(DATEVALUE($D1592),Base!K$2)+1,0),"")</f>
        <v/>
      </c>
      <c r="N1590" s="23" t="str">
        <f>IF(AND(($D1592)&lt;&gt;"",($E1592)&lt;&gt;""),IF(MIN(DATEVALUE($E1592),Base!L$3)-MAX(DATEVALUE($D1592),Base!L$2)+1&gt;=0,MIN(DATEVALUE($E1592),Base!L$3)-MAX(DATEVALUE($D1592),Base!L$2)+1,0),"")</f>
        <v/>
      </c>
      <c r="O1590" s="23" t="str">
        <f>IF(AND(($D1592)&lt;&gt;"",($E1592)&lt;&gt;""),IF(MIN(DATEVALUE($E1592),Base!M$3)-MAX(DATEVALUE($D1592),Base!M$2)+1&gt;=0,MIN(DATEVALUE($E1592),Base!M$3)-MAX(DATEVALUE($D1592),Base!M$2)+1,0),"")</f>
        <v/>
      </c>
      <c r="P1590" s="23" t="str">
        <f>IF(AND(($D1592)&lt;&gt;"",($E1592)&lt;&gt;""),IF(MIN(DATEVALUE($E1592),Base!N$3)-MAX(DATEVALUE($D1592),Base!N$2)+1&gt;=0,MIN(DATEVALUE($E1592),Base!N$3)-MAX(DATEVALUE($D1592),Base!N$2)+1,0),"")</f>
        <v/>
      </c>
      <c r="Q1590" s="23" t="str">
        <f>IF(AND(($D1592)&lt;&gt;"",($E1592)&lt;&gt;""),IF(MIN(DATEVALUE($E1592),Base!O$3)-MAX(DATEVALUE($D1592),Base!O$2)+1&gt;=0,MIN(DATEVALUE($E1592),Base!O$3)-MAX(DATEVALUE($D1592),Base!O$2)+1,0),"")</f>
        <v/>
      </c>
      <c r="R1590" s="23" t="str">
        <f>IF(AND(($D1592)&lt;&gt;"",($E1592)&lt;&gt;""),IF(MIN(DATEVALUE($E1592),Base!P$3)-MAX(DATEVALUE($D1592),Base!P$2)+1&gt;=0,MIN(DATEVALUE($E1592),Base!P$3)-MAX(DATEVALUE($D1592),Base!P$2)+1,0),"")</f>
        <v/>
      </c>
      <c r="S1590" s="23" t="str">
        <f>IF(AND(($D1592)&lt;&gt;"",($E1592)&lt;&gt;""),IF(MIN(DATEVALUE($E1592),Base!Q$3)-MAX(DATEVALUE($D1592),Base!Q$2)+1&gt;=0,MIN(DATEVALUE($E1592),Base!Q$3)-MAX(DATEVALUE($D1592),Base!Q$2)+1,0),"")</f>
        <v/>
      </c>
      <c r="T1590" s="23" t="str">
        <f>IF(AND(($D1592)&lt;&gt;"",($E1592)&lt;&gt;""),IF(MIN(DATEVALUE($E1592),Base!R$3)-MAX(DATEVALUE($D1592),Base!R$2)+1&gt;=0,MIN(DATEVALUE($E1592),Base!R$3)-MAX(DATEVALUE($D1592),Base!R$2)+1,0),"")</f>
        <v/>
      </c>
      <c r="U1590" s="23" t="str">
        <f>IF(AND(($D1592)&lt;&gt;"",($E1592)&lt;&gt;""),IF(MIN(DATEVALUE($E1592),Base!S$3)-MAX(DATEVALUE($D1592),Base!S$2)+1&gt;=0,MIN(DATEVALUE($E1592),Base!S$3)-MAX(DATEVALUE($D1592),Base!S$2)+1,0),"")</f>
        <v/>
      </c>
      <c r="V1590" s="23" t="str">
        <f>IF(AND(($D1592)&lt;&gt;"",($E1592)&lt;&gt;""),IF(MIN(DATEVALUE($E1592),Base!T$3)-MAX(DATEVALUE($D1592),Base!T$2)+1&gt;=0,MIN(DATEVALUE($E1592),Base!T$3)-MAX(DATEVALUE($D1592),Base!T$2)+1,0),"")</f>
        <v/>
      </c>
      <c r="W1590" s="23" t="str">
        <f>IF(AND(($D1592)&lt;&gt;"",($E1592)&lt;&gt;""),IF(MIN(DATEVALUE($E1592),Base!U$3)-MAX(DATEVALUE($D1592),Base!U$2)+1&gt;=0,MIN(DATEVALUE($E1592),Base!U$3)-MAX(DATEVALUE($D1592),Base!U$2)+1,0),"")</f>
        <v/>
      </c>
      <c r="X1590" s="23" t="str">
        <f>IF(AND(($D1592)&lt;&gt;"",($E1592)&lt;&gt;""),IF(MIN(DATEVALUE($E1592),Base!V$3)-MAX(DATEVALUE($D1592),Base!V$2)+1&gt;=0,MIN(DATEVALUE($E1592),Base!V$3)-MAX(DATEVALUE($D1592),Base!V$2)+1,0),"")</f>
        <v/>
      </c>
      <c r="Y1590" s="20" t="str">
        <f>IF(AND(M1590&lt;&gt;"",$H1586&lt;&gt;"",$F1586&lt;&gt;""),M1590*$H1586*$F1586,"")</f>
        <v/>
      </c>
      <c r="Z1590" s="20" t="str">
        <f>IF(AND(N1590&lt;&gt;"",$H1585&lt;&gt;"",$F1585&lt;&gt;""),N1590*$H1585*$F1585,"")</f>
        <v/>
      </c>
      <c r="AA1590" s="20" t="str">
        <f>IF(AND(O1590&lt;&gt;"",$H1585&lt;&gt;"",$F1585&lt;&gt;""),O1590*$H1585*$F1585,"")</f>
        <v/>
      </c>
      <c r="AB1590" s="20" t="str">
        <f>IF(AND(P1590&lt;&gt;"",$H1585&lt;&gt;"",$F1585&lt;&gt;""),P1590*$H1585*$F1585,"")</f>
        <v/>
      </c>
      <c r="AC1590" s="20" t="str">
        <f>IF(AND(Q1590&lt;&gt;"",$H1585&lt;&gt;"",$F1585&lt;&gt;""),Q1590*$H1585*$F1585,"")</f>
        <v/>
      </c>
      <c r="AD1590" s="20" t="str">
        <f>IF(AND(R1590&lt;&gt;"",$H1585&lt;&gt;"",$F1585&lt;&gt;""),R1590*$H1585*$F1585,"")</f>
        <v/>
      </c>
      <c r="AE1590" s="20" t="str">
        <f>IF(AND(S1590&lt;&gt;"",$H1585&lt;&gt;"",$F1585&lt;&gt;""),S1590*$H1585*$F1585,"")</f>
        <v/>
      </c>
      <c r="AF1590" s="20" t="str">
        <f>IF(AND(T1590&lt;&gt;"",$H1585&lt;&gt;"",$F1585&lt;&gt;""),T1590*$H1585*$F1585,"")</f>
        <v/>
      </c>
      <c r="AG1590" s="20" t="str">
        <f>IF(AND(U1590&lt;&gt;"",$H1585&lt;&gt;"",$F1585&lt;&gt;""),U1590*$H1585*$F1585,"")</f>
        <v/>
      </c>
      <c r="AH1590" s="20" t="str">
        <f>IF(AND(V1590&lt;&gt;"",$H1585&lt;&gt;"",$F1585&lt;&gt;""),V1590*$H1585*$F1585,"")</f>
        <v/>
      </c>
      <c r="AI1590" s="20" t="str">
        <f>IF(AND(W1590&lt;&gt;"",$H1585&lt;&gt;"",$F1585&lt;&gt;""),W1590*$H1585*$F1585,"")</f>
        <v/>
      </c>
      <c r="AJ1590" s="20" t="str">
        <f>IF(AND(X1590&lt;&gt;"",$H1585&lt;&gt;"",$F1585&lt;&gt;""),X1590*$H1585*$F1585,"")</f>
        <v/>
      </c>
    </row>
    <row r="1591" spans="1:36" ht="23.25" customHeight="1" x14ac:dyDescent="0.25">
      <c r="A1591" s="24"/>
      <c r="B1591" s="24"/>
      <c r="J1591" s="20" t="str">
        <f t="shared" si="67"/>
        <v/>
      </c>
      <c r="K1591" s="20" t="str">
        <f t="shared" si="68"/>
        <v/>
      </c>
      <c r="L1591" s="20" t="str">
        <f>IF(D1586&lt;&gt;"",MONTH(D1586),"")</f>
        <v/>
      </c>
      <c r="M1591" s="23" t="str">
        <f>IF(AND(($D1593)&lt;&gt;"",($E1593)&lt;&gt;""),IF(MIN(DATEVALUE($E1593),Base!K$3)-MAX(DATEVALUE($D1593),Base!K$2)+1&gt;=0,MIN(DATEVALUE($E1593),Base!K$3)-MAX(DATEVALUE($D1593),Base!K$2)+1,0),"")</f>
        <v/>
      </c>
      <c r="N1591" s="23" t="str">
        <f>IF(AND(($D1593)&lt;&gt;"",($E1593)&lt;&gt;""),IF(MIN(DATEVALUE($E1593),Base!L$3)-MAX(DATEVALUE($D1593),Base!L$2)+1&gt;=0,MIN(DATEVALUE($E1593),Base!L$3)-MAX(DATEVALUE($D1593),Base!L$2)+1,0),"")</f>
        <v/>
      </c>
      <c r="O1591" s="23" t="str">
        <f>IF(AND(($D1593)&lt;&gt;"",($E1593)&lt;&gt;""),IF(MIN(DATEVALUE($E1593),Base!M$3)-MAX(DATEVALUE($D1593),Base!M$2)+1&gt;=0,MIN(DATEVALUE($E1593),Base!M$3)-MAX(DATEVALUE($D1593),Base!M$2)+1,0),"")</f>
        <v/>
      </c>
      <c r="P1591" s="23" t="str">
        <f>IF(AND(($D1593)&lt;&gt;"",($E1593)&lt;&gt;""),IF(MIN(DATEVALUE($E1593),Base!N$3)-MAX(DATEVALUE($D1593),Base!N$2)+1&gt;=0,MIN(DATEVALUE($E1593),Base!N$3)-MAX(DATEVALUE($D1593),Base!N$2)+1,0),"")</f>
        <v/>
      </c>
      <c r="Q1591" s="23" t="str">
        <f>IF(AND(($D1593)&lt;&gt;"",($E1593)&lt;&gt;""),IF(MIN(DATEVALUE($E1593),Base!O$3)-MAX(DATEVALUE($D1593),Base!O$2)+1&gt;=0,MIN(DATEVALUE($E1593),Base!O$3)-MAX(DATEVALUE($D1593),Base!O$2)+1,0),"")</f>
        <v/>
      </c>
      <c r="R1591" s="23" t="str">
        <f>IF(AND(($D1593)&lt;&gt;"",($E1593)&lt;&gt;""),IF(MIN(DATEVALUE($E1593),Base!P$3)-MAX(DATEVALUE($D1593),Base!P$2)+1&gt;=0,MIN(DATEVALUE($E1593),Base!P$3)-MAX(DATEVALUE($D1593),Base!P$2)+1,0),"")</f>
        <v/>
      </c>
      <c r="S1591" s="23" t="str">
        <f>IF(AND(($D1593)&lt;&gt;"",($E1593)&lt;&gt;""),IF(MIN(DATEVALUE($E1593),Base!Q$3)-MAX(DATEVALUE($D1593),Base!Q$2)+1&gt;=0,MIN(DATEVALUE($E1593),Base!Q$3)-MAX(DATEVALUE($D1593),Base!Q$2)+1,0),"")</f>
        <v/>
      </c>
      <c r="T1591" s="23" t="str">
        <f>IF(AND(($D1593)&lt;&gt;"",($E1593)&lt;&gt;""),IF(MIN(DATEVALUE($E1593),Base!R$3)-MAX(DATEVALUE($D1593),Base!R$2)+1&gt;=0,MIN(DATEVALUE($E1593),Base!R$3)-MAX(DATEVALUE($D1593),Base!R$2)+1,0),"")</f>
        <v/>
      </c>
      <c r="U1591" s="23" t="str">
        <f>IF(AND(($D1593)&lt;&gt;"",($E1593)&lt;&gt;""),IF(MIN(DATEVALUE($E1593),Base!S$3)-MAX(DATEVALUE($D1593),Base!S$2)+1&gt;=0,MIN(DATEVALUE($E1593),Base!S$3)-MAX(DATEVALUE($D1593),Base!S$2)+1,0),"")</f>
        <v/>
      </c>
      <c r="V1591" s="23" t="str">
        <f>IF(AND(($D1593)&lt;&gt;"",($E1593)&lt;&gt;""),IF(MIN(DATEVALUE($E1593),Base!T$3)-MAX(DATEVALUE($D1593),Base!T$2)+1&gt;=0,MIN(DATEVALUE($E1593),Base!T$3)-MAX(DATEVALUE($D1593),Base!T$2)+1,0),"")</f>
        <v/>
      </c>
      <c r="W1591" s="23" t="str">
        <f>IF(AND(($D1593)&lt;&gt;"",($E1593)&lt;&gt;""),IF(MIN(DATEVALUE($E1593),Base!U$3)-MAX(DATEVALUE($D1593),Base!U$2)+1&gt;=0,MIN(DATEVALUE($E1593),Base!U$3)-MAX(DATEVALUE($D1593),Base!U$2)+1,0),"")</f>
        <v/>
      </c>
      <c r="X1591" s="23" t="str">
        <f>IF(AND(($D1593)&lt;&gt;"",($E1593)&lt;&gt;""),IF(MIN(DATEVALUE($E1593),Base!V$3)-MAX(DATEVALUE($D1593),Base!V$2)+1&gt;=0,MIN(DATEVALUE($E1593),Base!V$3)-MAX(DATEVALUE($D1593),Base!V$2)+1,0),"")</f>
        <v/>
      </c>
      <c r="Y1591" s="20" t="str">
        <f>IF(AND(M1591&lt;&gt;"",$H1587&lt;&gt;"",$F1587&lt;&gt;""),M1591*$H1587*$F1587,"")</f>
        <v/>
      </c>
      <c r="Z1591" s="20" t="str">
        <f>IF(AND(N1591&lt;&gt;"",$H1586&lt;&gt;"",$F1586&lt;&gt;""),N1591*$H1586*$F1586,"")</f>
        <v/>
      </c>
      <c r="AA1591" s="20" t="str">
        <f>IF(AND(O1591&lt;&gt;"",$H1586&lt;&gt;"",$F1586&lt;&gt;""),O1591*$H1586*$F1586,"")</f>
        <v/>
      </c>
      <c r="AB1591" s="20" t="str">
        <f>IF(AND(P1591&lt;&gt;"",$H1586&lt;&gt;"",$F1586&lt;&gt;""),P1591*$H1586*$F1586,"")</f>
        <v/>
      </c>
      <c r="AC1591" s="20" t="str">
        <f>IF(AND(Q1591&lt;&gt;"",$H1586&lt;&gt;"",$F1586&lt;&gt;""),Q1591*$H1586*$F1586,"")</f>
        <v/>
      </c>
      <c r="AD1591" s="20" t="str">
        <f>IF(AND(R1591&lt;&gt;"",$H1586&lt;&gt;"",$F1586&lt;&gt;""),R1591*$H1586*$F1586,"")</f>
        <v/>
      </c>
      <c r="AE1591" s="20" t="str">
        <f>IF(AND(S1591&lt;&gt;"",$H1586&lt;&gt;"",$F1586&lt;&gt;""),S1591*$H1586*$F1586,"")</f>
        <v/>
      </c>
      <c r="AF1591" s="20" t="str">
        <f>IF(AND(T1591&lt;&gt;"",$H1586&lt;&gt;"",$F1586&lt;&gt;""),T1591*$H1586*$F1586,"")</f>
        <v/>
      </c>
      <c r="AG1591" s="20" t="str">
        <f>IF(AND(U1591&lt;&gt;"",$H1586&lt;&gt;"",$F1586&lt;&gt;""),U1591*$H1586*$F1586,"")</f>
        <v/>
      </c>
      <c r="AH1591" s="20" t="str">
        <f>IF(AND(V1591&lt;&gt;"",$H1586&lt;&gt;"",$F1586&lt;&gt;""),V1591*$H1586*$F1586,"")</f>
        <v/>
      </c>
      <c r="AI1591" s="20" t="str">
        <f>IF(AND(W1591&lt;&gt;"",$H1586&lt;&gt;"",$F1586&lt;&gt;""),W1591*$H1586*$F1586,"")</f>
        <v/>
      </c>
      <c r="AJ1591" s="20" t="str">
        <f>IF(AND(X1591&lt;&gt;"",$H1586&lt;&gt;"",$F1586&lt;&gt;""),X1591*$H1586*$F1586,"")</f>
        <v/>
      </c>
    </row>
    <row r="1592" spans="1:36" ht="23.25" customHeight="1" x14ac:dyDescent="0.25">
      <c r="A1592" s="24"/>
      <c r="B1592" s="24"/>
      <c r="J1592" s="20" t="str">
        <f t="shared" si="67"/>
        <v/>
      </c>
      <c r="K1592" s="20" t="str">
        <f t="shared" si="68"/>
        <v/>
      </c>
      <c r="L1592" s="20" t="str">
        <f>IF(D1587&lt;&gt;"",MONTH(D1587),"")</f>
        <v/>
      </c>
      <c r="M1592" s="23" t="str">
        <f>IF(AND(($D1594)&lt;&gt;"",($E1594)&lt;&gt;""),IF(MIN(DATEVALUE($E1594),Base!K$3)-MAX(DATEVALUE($D1594),Base!K$2)+1&gt;=0,MIN(DATEVALUE($E1594),Base!K$3)-MAX(DATEVALUE($D1594),Base!K$2)+1,0),"")</f>
        <v/>
      </c>
      <c r="N1592" s="23" t="str">
        <f>IF(AND(($D1594)&lt;&gt;"",($E1594)&lt;&gt;""),IF(MIN(DATEVALUE($E1594),Base!L$3)-MAX(DATEVALUE($D1594),Base!L$2)+1&gt;=0,MIN(DATEVALUE($E1594),Base!L$3)-MAX(DATEVALUE($D1594),Base!L$2)+1,0),"")</f>
        <v/>
      </c>
      <c r="O1592" s="23" t="str">
        <f>IF(AND(($D1594)&lt;&gt;"",($E1594)&lt;&gt;""),IF(MIN(DATEVALUE($E1594),Base!M$3)-MAX(DATEVALUE($D1594),Base!M$2)+1&gt;=0,MIN(DATEVALUE($E1594),Base!M$3)-MAX(DATEVALUE($D1594),Base!M$2)+1,0),"")</f>
        <v/>
      </c>
      <c r="P1592" s="23" t="str">
        <f>IF(AND(($D1594)&lt;&gt;"",($E1594)&lt;&gt;""),IF(MIN(DATEVALUE($E1594),Base!N$3)-MAX(DATEVALUE($D1594),Base!N$2)+1&gt;=0,MIN(DATEVALUE($E1594),Base!N$3)-MAX(DATEVALUE($D1594),Base!N$2)+1,0),"")</f>
        <v/>
      </c>
      <c r="Q1592" s="23" t="str">
        <f>IF(AND(($D1594)&lt;&gt;"",($E1594)&lt;&gt;""),IF(MIN(DATEVALUE($E1594),Base!O$3)-MAX(DATEVALUE($D1594),Base!O$2)+1&gt;=0,MIN(DATEVALUE($E1594),Base!O$3)-MAX(DATEVALUE($D1594),Base!O$2)+1,0),"")</f>
        <v/>
      </c>
      <c r="R1592" s="23" t="str">
        <f>IF(AND(($D1594)&lt;&gt;"",($E1594)&lt;&gt;""),IF(MIN(DATEVALUE($E1594),Base!P$3)-MAX(DATEVALUE($D1594),Base!P$2)+1&gt;=0,MIN(DATEVALUE($E1594),Base!P$3)-MAX(DATEVALUE($D1594),Base!P$2)+1,0),"")</f>
        <v/>
      </c>
      <c r="S1592" s="23" t="str">
        <f>IF(AND(($D1594)&lt;&gt;"",($E1594)&lt;&gt;""),IF(MIN(DATEVALUE($E1594),Base!Q$3)-MAX(DATEVALUE($D1594),Base!Q$2)+1&gt;=0,MIN(DATEVALUE($E1594),Base!Q$3)-MAX(DATEVALUE($D1594),Base!Q$2)+1,0),"")</f>
        <v/>
      </c>
      <c r="T1592" s="23" t="str">
        <f>IF(AND(($D1594)&lt;&gt;"",($E1594)&lt;&gt;""),IF(MIN(DATEVALUE($E1594),Base!R$3)-MAX(DATEVALUE($D1594),Base!R$2)+1&gt;=0,MIN(DATEVALUE($E1594),Base!R$3)-MAX(DATEVALUE($D1594),Base!R$2)+1,0),"")</f>
        <v/>
      </c>
      <c r="U1592" s="23" t="str">
        <f>IF(AND(($D1594)&lt;&gt;"",($E1594)&lt;&gt;""),IF(MIN(DATEVALUE($E1594),Base!S$3)-MAX(DATEVALUE($D1594),Base!S$2)+1&gt;=0,MIN(DATEVALUE($E1594),Base!S$3)-MAX(DATEVALUE($D1594),Base!S$2)+1,0),"")</f>
        <v/>
      </c>
      <c r="V1592" s="23" t="str">
        <f>IF(AND(($D1594)&lt;&gt;"",($E1594)&lt;&gt;""),IF(MIN(DATEVALUE($E1594),Base!T$3)-MAX(DATEVALUE($D1594),Base!T$2)+1&gt;=0,MIN(DATEVALUE($E1594),Base!T$3)-MAX(DATEVALUE($D1594),Base!T$2)+1,0),"")</f>
        <v/>
      </c>
      <c r="W1592" s="23" t="str">
        <f>IF(AND(($D1594)&lt;&gt;"",($E1594)&lt;&gt;""),IF(MIN(DATEVALUE($E1594),Base!U$3)-MAX(DATEVALUE($D1594),Base!U$2)+1&gt;=0,MIN(DATEVALUE($E1594),Base!U$3)-MAX(DATEVALUE($D1594),Base!U$2)+1,0),"")</f>
        <v/>
      </c>
      <c r="X1592" s="23" t="str">
        <f>IF(AND(($D1594)&lt;&gt;"",($E1594)&lt;&gt;""),IF(MIN(DATEVALUE($E1594),Base!V$3)-MAX(DATEVALUE($D1594),Base!V$2)+1&gt;=0,MIN(DATEVALUE($E1594),Base!V$3)-MAX(DATEVALUE($D1594),Base!V$2)+1,0),"")</f>
        <v/>
      </c>
      <c r="Y1592" s="20" t="str">
        <f>IF(AND(M1592&lt;&gt;"",$H1588&lt;&gt;"",$F1588&lt;&gt;""),M1592*$H1588*$F1588,"")</f>
        <v/>
      </c>
      <c r="Z1592" s="20" t="str">
        <f>IF(AND(N1592&lt;&gt;"",$H1587&lt;&gt;"",$F1587&lt;&gt;""),N1592*$H1587*$F1587,"")</f>
        <v/>
      </c>
      <c r="AA1592" s="20" t="str">
        <f>IF(AND(O1592&lt;&gt;"",$H1587&lt;&gt;"",$F1587&lt;&gt;""),O1592*$H1587*$F1587,"")</f>
        <v/>
      </c>
      <c r="AB1592" s="20" t="str">
        <f>IF(AND(P1592&lt;&gt;"",$H1587&lt;&gt;"",$F1587&lt;&gt;""),P1592*$H1587*$F1587,"")</f>
        <v/>
      </c>
      <c r="AC1592" s="20" t="str">
        <f>IF(AND(Q1592&lt;&gt;"",$H1587&lt;&gt;"",$F1587&lt;&gt;""),Q1592*$H1587*$F1587,"")</f>
        <v/>
      </c>
      <c r="AD1592" s="20" t="str">
        <f>IF(AND(R1592&lt;&gt;"",$H1587&lt;&gt;"",$F1587&lt;&gt;""),R1592*$H1587*$F1587,"")</f>
        <v/>
      </c>
      <c r="AE1592" s="20" t="str">
        <f>IF(AND(S1592&lt;&gt;"",$H1587&lt;&gt;"",$F1587&lt;&gt;""),S1592*$H1587*$F1587,"")</f>
        <v/>
      </c>
      <c r="AF1592" s="20" t="str">
        <f>IF(AND(T1592&lt;&gt;"",$H1587&lt;&gt;"",$F1587&lt;&gt;""),T1592*$H1587*$F1587,"")</f>
        <v/>
      </c>
      <c r="AG1592" s="20" t="str">
        <f>IF(AND(U1592&lt;&gt;"",$H1587&lt;&gt;"",$F1587&lt;&gt;""),U1592*$H1587*$F1587,"")</f>
        <v/>
      </c>
      <c r="AH1592" s="20" t="str">
        <f>IF(AND(V1592&lt;&gt;"",$H1587&lt;&gt;"",$F1587&lt;&gt;""),V1592*$H1587*$F1587,"")</f>
        <v/>
      </c>
      <c r="AI1592" s="20" t="str">
        <f>IF(AND(W1592&lt;&gt;"",$H1587&lt;&gt;"",$F1587&lt;&gt;""),W1592*$H1587*$F1587,"")</f>
        <v/>
      </c>
      <c r="AJ1592" s="20" t="str">
        <f>IF(AND(X1592&lt;&gt;"",$H1587&lt;&gt;"",$F1587&lt;&gt;""),X1592*$H1587*$F1587,"")</f>
        <v/>
      </c>
    </row>
    <row r="1593" spans="1:36" ht="23.25" customHeight="1" x14ac:dyDescent="0.25">
      <c r="A1593" s="24"/>
      <c r="B1593" s="24"/>
      <c r="J1593" s="20" t="str">
        <f t="shared" si="67"/>
        <v/>
      </c>
      <c r="K1593" s="20" t="str">
        <f t="shared" si="68"/>
        <v/>
      </c>
      <c r="L1593" s="20" t="str">
        <f>IF(D1588&lt;&gt;"",MONTH(D1588),"")</f>
        <v/>
      </c>
      <c r="M1593" s="23" t="str">
        <f>IF(AND(($D1595)&lt;&gt;"",($E1595)&lt;&gt;""),IF(MIN(DATEVALUE($E1595),Base!K$3)-MAX(DATEVALUE($D1595),Base!K$2)+1&gt;=0,MIN(DATEVALUE($E1595),Base!K$3)-MAX(DATEVALUE($D1595),Base!K$2)+1,0),"")</f>
        <v/>
      </c>
      <c r="N1593" s="23" t="str">
        <f>IF(AND(($D1595)&lt;&gt;"",($E1595)&lt;&gt;""),IF(MIN(DATEVALUE($E1595),Base!L$3)-MAX(DATEVALUE($D1595),Base!L$2)+1&gt;=0,MIN(DATEVALUE($E1595),Base!L$3)-MAX(DATEVALUE($D1595),Base!L$2)+1,0),"")</f>
        <v/>
      </c>
      <c r="O1593" s="23" t="str">
        <f>IF(AND(($D1595)&lt;&gt;"",($E1595)&lt;&gt;""),IF(MIN(DATEVALUE($E1595),Base!M$3)-MAX(DATEVALUE($D1595),Base!M$2)+1&gt;=0,MIN(DATEVALUE($E1595),Base!M$3)-MAX(DATEVALUE($D1595),Base!M$2)+1,0),"")</f>
        <v/>
      </c>
      <c r="P1593" s="23" t="str">
        <f>IF(AND(($D1595)&lt;&gt;"",($E1595)&lt;&gt;""),IF(MIN(DATEVALUE($E1595),Base!N$3)-MAX(DATEVALUE($D1595),Base!N$2)+1&gt;=0,MIN(DATEVALUE($E1595),Base!N$3)-MAX(DATEVALUE($D1595),Base!N$2)+1,0),"")</f>
        <v/>
      </c>
      <c r="Q1593" s="23" t="str">
        <f>IF(AND(($D1595)&lt;&gt;"",($E1595)&lt;&gt;""),IF(MIN(DATEVALUE($E1595),Base!O$3)-MAX(DATEVALUE($D1595),Base!O$2)+1&gt;=0,MIN(DATEVALUE($E1595),Base!O$3)-MAX(DATEVALUE($D1595),Base!O$2)+1,0),"")</f>
        <v/>
      </c>
      <c r="R1593" s="23" t="str">
        <f>IF(AND(($D1595)&lt;&gt;"",($E1595)&lt;&gt;""),IF(MIN(DATEVALUE($E1595),Base!P$3)-MAX(DATEVALUE($D1595),Base!P$2)+1&gt;=0,MIN(DATEVALUE($E1595),Base!P$3)-MAX(DATEVALUE($D1595),Base!P$2)+1,0),"")</f>
        <v/>
      </c>
      <c r="S1593" s="23" t="str">
        <f>IF(AND(($D1595)&lt;&gt;"",($E1595)&lt;&gt;""),IF(MIN(DATEVALUE($E1595),Base!Q$3)-MAX(DATEVALUE($D1595),Base!Q$2)+1&gt;=0,MIN(DATEVALUE($E1595),Base!Q$3)-MAX(DATEVALUE($D1595),Base!Q$2)+1,0),"")</f>
        <v/>
      </c>
      <c r="T1593" s="23" t="str">
        <f>IF(AND(($D1595)&lt;&gt;"",($E1595)&lt;&gt;""),IF(MIN(DATEVALUE($E1595),Base!R$3)-MAX(DATEVALUE($D1595),Base!R$2)+1&gt;=0,MIN(DATEVALUE($E1595),Base!R$3)-MAX(DATEVALUE($D1595),Base!R$2)+1,0),"")</f>
        <v/>
      </c>
      <c r="U1593" s="23" t="str">
        <f>IF(AND(($D1595)&lt;&gt;"",($E1595)&lt;&gt;""),IF(MIN(DATEVALUE($E1595),Base!S$3)-MAX(DATEVALUE($D1595),Base!S$2)+1&gt;=0,MIN(DATEVALUE($E1595),Base!S$3)-MAX(DATEVALUE($D1595),Base!S$2)+1,0),"")</f>
        <v/>
      </c>
      <c r="V1593" s="23" t="str">
        <f>IF(AND(($D1595)&lt;&gt;"",($E1595)&lt;&gt;""),IF(MIN(DATEVALUE($E1595),Base!T$3)-MAX(DATEVALUE($D1595),Base!T$2)+1&gt;=0,MIN(DATEVALUE($E1595),Base!T$3)-MAX(DATEVALUE($D1595),Base!T$2)+1,0),"")</f>
        <v/>
      </c>
      <c r="W1593" s="23" t="str">
        <f>IF(AND(($D1595)&lt;&gt;"",($E1595)&lt;&gt;""),IF(MIN(DATEVALUE($E1595),Base!U$3)-MAX(DATEVALUE($D1595),Base!U$2)+1&gt;=0,MIN(DATEVALUE($E1595),Base!U$3)-MAX(DATEVALUE($D1595),Base!U$2)+1,0),"")</f>
        <v/>
      </c>
      <c r="X1593" s="23" t="str">
        <f>IF(AND(($D1595)&lt;&gt;"",($E1595)&lt;&gt;""),IF(MIN(DATEVALUE($E1595),Base!V$3)-MAX(DATEVALUE($D1595),Base!V$2)+1&gt;=0,MIN(DATEVALUE($E1595),Base!V$3)-MAX(DATEVALUE($D1595),Base!V$2)+1,0),"")</f>
        <v/>
      </c>
      <c r="Y1593" s="20" t="str">
        <f>IF(AND(M1593&lt;&gt;"",$H1589&lt;&gt;"",$F1589&lt;&gt;""),M1593*$H1589*$F1589,"")</f>
        <v/>
      </c>
      <c r="Z1593" s="20" t="str">
        <f>IF(AND(N1593&lt;&gt;"",$H1588&lt;&gt;"",$F1588&lt;&gt;""),N1593*$H1588*$F1588,"")</f>
        <v/>
      </c>
      <c r="AA1593" s="20" t="str">
        <f>IF(AND(O1593&lt;&gt;"",$H1588&lt;&gt;"",$F1588&lt;&gt;""),O1593*$H1588*$F1588,"")</f>
        <v/>
      </c>
      <c r="AB1593" s="20" t="str">
        <f>IF(AND(P1593&lt;&gt;"",$H1588&lt;&gt;"",$F1588&lt;&gt;""),P1593*$H1588*$F1588,"")</f>
        <v/>
      </c>
      <c r="AC1593" s="20" t="str">
        <f>IF(AND(Q1593&lt;&gt;"",$H1588&lt;&gt;"",$F1588&lt;&gt;""),Q1593*$H1588*$F1588,"")</f>
        <v/>
      </c>
      <c r="AD1593" s="20" t="str">
        <f>IF(AND(R1593&lt;&gt;"",$H1588&lt;&gt;"",$F1588&lt;&gt;""),R1593*$H1588*$F1588,"")</f>
        <v/>
      </c>
      <c r="AE1593" s="20" t="str">
        <f>IF(AND(S1593&lt;&gt;"",$H1588&lt;&gt;"",$F1588&lt;&gt;""),S1593*$H1588*$F1588,"")</f>
        <v/>
      </c>
      <c r="AF1593" s="20" t="str">
        <f>IF(AND(T1593&lt;&gt;"",$H1588&lt;&gt;"",$F1588&lt;&gt;""),T1593*$H1588*$F1588,"")</f>
        <v/>
      </c>
      <c r="AG1593" s="20" t="str">
        <f>IF(AND(U1593&lt;&gt;"",$H1588&lt;&gt;"",$F1588&lt;&gt;""),U1593*$H1588*$F1588,"")</f>
        <v/>
      </c>
      <c r="AH1593" s="20" t="str">
        <f>IF(AND(V1593&lt;&gt;"",$H1588&lt;&gt;"",$F1588&lt;&gt;""),V1593*$H1588*$F1588,"")</f>
        <v/>
      </c>
      <c r="AI1593" s="20" t="str">
        <f>IF(AND(W1593&lt;&gt;"",$H1588&lt;&gt;"",$F1588&lt;&gt;""),W1593*$H1588*$F1588,"")</f>
        <v/>
      </c>
      <c r="AJ1593" s="20" t="str">
        <f>IF(AND(X1593&lt;&gt;"",$H1588&lt;&gt;"",$F1588&lt;&gt;""),X1593*$H1588*$F1588,"")</f>
        <v/>
      </c>
    </row>
    <row r="1594" spans="1:36" ht="23.25" customHeight="1" x14ac:dyDescent="0.25">
      <c r="A1594" s="24"/>
      <c r="B1594" s="24"/>
      <c r="J1594" s="20" t="str">
        <f t="shared" si="67"/>
        <v/>
      </c>
      <c r="K1594" s="20" t="str">
        <f t="shared" si="68"/>
        <v/>
      </c>
      <c r="L1594" s="20" t="str">
        <f>IF(D1589&lt;&gt;"",MONTH(D1589),"")</f>
        <v/>
      </c>
      <c r="M1594" s="23" t="str">
        <f>IF(AND(($D1596)&lt;&gt;"",($E1596)&lt;&gt;""),IF(MIN(DATEVALUE($E1596),Base!K$3)-MAX(DATEVALUE($D1596),Base!K$2)+1&gt;=0,MIN(DATEVALUE($E1596),Base!K$3)-MAX(DATEVALUE($D1596),Base!K$2)+1,0),"")</f>
        <v/>
      </c>
      <c r="N1594" s="23" t="str">
        <f>IF(AND(($D1596)&lt;&gt;"",($E1596)&lt;&gt;""),IF(MIN(DATEVALUE($E1596),Base!L$3)-MAX(DATEVALUE($D1596),Base!L$2)+1&gt;=0,MIN(DATEVALUE($E1596),Base!L$3)-MAX(DATEVALUE($D1596),Base!L$2)+1,0),"")</f>
        <v/>
      </c>
      <c r="O1594" s="23" t="str">
        <f>IF(AND(($D1596)&lt;&gt;"",($E1596)&lt;&gt;""),IF(MIN(DATEVALUE($E1596),Base!M$3)-MAX(DATEVALUE($D1596),Base!M$2)+1&gt;=0,MIN(DATEVALUE($E1596),Base!M$3)-MAX(DATEVALUE($D1596),Base!M$2)+1,0),"")</f>
        <v/>
      </c>
      <c r="P1594" s="23" t="str">
        <f>IF(AND(($D1596)&lt;&gt;"",($E1596)&lt;&gt;""),IF(MIN(DATEVALUE($E1596),Base!N$3)-MAX(DATEVALUE($D1596),Base!N$2)+1&gt;=0,MIN(DATEVALUE($E1596),Base!N$3)-MAX(DATEVALUE($D1596),Base!N$2)+1,0),"")</f>
        <v/>
      </c>
      <c r="Q1594" s="23" t="str">
        <f>IF(AND(($D1596)&lt;&gt;"",($E1596)&lt;&gt;""),IF(MIN(DATEVALUE($E1596),Base!O$3)-MAX(DATEVALUE($D1596),Base!O$2)+1&gt;=0,MIN(DATEVALUE($E1596),Base!O$3)-MAX(DATEVALUE($D1596),Base!O$2)+1,0),"")</f>
        <v/>
      </c>
      <c r="R1594" s="23" t="str">
        <f>IF(AND(($D1596)&lt;&gt;"",($E1596)&lt;&gt;""),IF(MIN(DATEVALUE($E1596),Base!P$3)-MAX(DATEVALUE($D1596),Base!P$2)+1&gt;=0,MIN(DATEVALUE($E1596),Base!P$3)-MAX(DATEVALUE($D1596),Base!P$2)+1,0),"")</f>
        <v/>
      </c>
      <c r="S1594" s="23" t="str">
        <f>IF(AND(($D1596)&lt;&gt;"",($E1596)&lt;&gt;""),IF(MIN(DATEVALUE($E1596),Base!Q$3)-MAX(DATEVALUE($D1596),Base!Q$2)+1&gt;=0,MIN(DATEVALUE($E1596),Base!Q$3)-MAX(DATEVALUE($D1596),Base!Q$2)+1,0),"")</f>
        <v/>
      </c>
      <c r="T1594" s="23" t="str">
        <f>IF(AND(($D1596)&lt;&gt;"",($E1596)&lt;&gt;""),IF(MIN(DATEVALUE($E1596),Base!R$3)-MAX(DATEVALUE($D1596),Base!R$2)+1&gt;=0,MIN(DATEVALUE($E1596),Base!R$3)-MAX(DATEVALUE($D1596),Base!R$2)+1,0),"")</f>
        <v/>
      </c>
      <c r="U1594" s="23" t="str">
        <f>IF(AND(($D1596)&lt;&gt;"",($E1596)&lt;&gt;""),IF(MIN(DATEVALUE($E1596),Base!S$3)-MAX(DATEVALUE($D1596),Base!S$2)+1&gt;=0,MIN(DATEVALUE($E1596),Base!S$3)-MAX(DATEVALUE($D1596),Base!S$2)+1,0),"")</f>
        <v/>
      </c>
      <c r="V1594" s="23" t="str">
        <f>IF(AND(($D1596)&lt;&gt;"",($E1596)&lt;&gt;""),IF(MIN(DATEVALUE($E1596),Base!T$3)-MAX(DATEVALUE($D1596),Base!T$2)+1&gt;=0,MIN(DATEVALUE($E1596),Base!T$3)-MAX(DATEVALUE($D1596),Base!T$2)+1,0),"")</f>
        <v/>
      </c>
      <c r="W1594" s="23" t="str">
        <f>IF(AND(($D1596)&lt;&gt;"",($E1596)&lt;&gt;""),IF(MIN(DATEVALUE($E1596),Base!U$3)-MAX(DATEVALUE($D1596),Base!U$2)+1&gt;=0,MIN(DATEVALUE($E1596),Base!U$3)-MAX(DATEVALUE($D1596),Base!U$2)+1,0),"")</f>
        <v/>
      </c>
      <c r="X1594" s="23" t="str">
        <f>IF(AND(($D1596)&lt;&gt;"",($E1596)&lt;&gt;""),IF(MIN(DATEVALUE($E1596),Base!V$3)-MAX(DATEVALUE($D1596),Base!V$2)+1&gt;=0,MIN(DATEVALUE($E1596),Base!V$3)-MAX(DATEVALUE($D1596),Base!V$2)+1,0),"")</f>
        <v/>
      </c>
      <c r="Y1594" s="20" t="str">
        <f>IF(AND(M1594&lt;&gt;"",$H1590&lt;&gt;"",$F1590&lt;&gt;""),M1594*$H1590*$F1590,"")</f>
        <v/>
      </c>
      <c r="Z1594" s="20" t="str">
        <f>IF(AND(N1594&lt;&gt;"",$H1589&lt;&gt;"",$F1589&lt;&gt;""),N1594*$H1589*$F1589,"")</f>
        <v/>
      </c>
      <c r="AA1594" s="20" t="str">
        <f>IF(AND(O1594&lt;&gt;"",$H1589&lt;&gt;"",$F1589&lt;&gt;""),O1594*$H1589*$F1589,"")</f>
        <v/>
      </c>
      <c r="AB1594" s="20" t="str">
        <f>IF(AND(P1594&lt;&gt;"",$H1589&lt;&gt;"",$F1589&lt;&gt;""),P1594*$H1589*$F1589,"")</f>
        <v/>
      </c>
      <c r="AC1594" s="20" t="str">
        <f>IF(AND(Q1594&lt;&gt;"",$H1589&lt;&gt;"",$F1589&lt;&gt;""),Q1594*$H1589*$F1589,"")</f>
        <v/>
      </c>
      <c r="AD1594" s="20" t="str">
        <f>IF(AND(R1594&lt;&gt;"",$H1589&lt;&gt;"",$F1589&lt;&gt;""),R1594*$H1589*$F1589,"")</f>
        <v/>
      </c>
      <c r="AE1594" s="20" t="str">
        <f>IF(AND(S1594&lt;&gt;"",$H1589&lt;&gt;"",$F1589&lt;&gt;""),S1594*$H1589*$F1589,"")</f>
        <v/>
      </c>
      <c r="AF1594" s="20" t="str">
        <f>IF(AND(T1594&lt;&gt;"",$H1589&lt;&gt;"",$F1589&lt;&gt;""),T1594*$H1589*$F1589,"")</f>
        <v/>
      </c>
      <c r="AG1594" s="20" t="str">
        <f>IF(AND(U1594&lt;&gt;"",$H1589&lt;&gt;"",$F1589&lt;&gt;""),U1594*$H1589*$F1589,"")</f>
        <v/>
      </c>
      <c r="AH1594" s="20" t="str">
        <f>IF(AND(V1594&lt;&gt;"",$H1589&lt;&gt;"",$F1589&lt;&gt;""),V1594*$H1589*$F1589,"")</f>
        <v/>
      </c>
      <c r="AI1594" s="20" t="str">
        <f>IF(AND(W1594&lt;&gt;"",$H1589&lt;&gt;"",$F1589&lt;&gt;""),W1594*$H1589*$F1589,"")</f>
        <v/>
      </c>
      <c r="AJ1594" s="20" t="str">
        <f>IF(AND(X1594&lt;&gt;"",$H1589&lt;&gt;"",$F1589&lt;&gt;""),X1594*$H1589*$F1589,"")</f>
        <v/>
      </c>
    </row>
    <row r="1595" spans="1:36" ht="23.25" customHeight="1" x14ac:dyDescent="0.25">
      <c r="A1595" s="24"/>
      <c r="B1595" s="24"/>
      <c r="J1595" s="20" t="str">
        <f t="shared" si="67"/>
        <v/>
      </c>
      <c r="K1595" s="20" t="str">
        <f t="shared" si="68"/>
        <v/>
      </c>
      <c r="L1595" s="20" t="str">
        <f>IF(D1590&lt;&gt;"",MONTH(D1590),"")</f>
        <v/>
      </c>
      <c r="M1595" s="23" t="str">
        <f>IF(AND(($D1597)&lt;&gt;"",($E1597)&lt;&gt;""),IF(MIN(DATEVALUE($E1597),Base!K$3)-MAX(DATEVALUE($D1597),Base!K$2)+1&gt;=0,MIN(DATEVALUE($E1597),Base!K$3)-MAX(DATEVALUE($D1597),Base!K$2)+1,0),"")</f>
        <v/>
      </c>
      <c r="N1595" s="23" t="str">
        <f>IF(AND(($D1597)&lt;&gt;"",($E1597)&lt;&gt;""),IF(MIN(DATEVALUE($E1597),Base!L$3)-MAX(DATEVALUE($D1597),Base!L$2)+1&gt;=0,MIN(DATEVALUE($E1597),Base!L$3)-MAX(DATEVALUE($D1597),Base!L$2)+1,0),"")</f>
        <v/>
      </c>
      <c r="O1595" s="23" t="str">
        <f>IF(AND(($D1597)&lt;&gt;"",($E1597)&lt;&gt;""),IF(MIN(DATEVALUE($E1597),Base!M$3)-MAX(DATEVALUE($D1597),Base!M$2)+1&gt;=0,MIN(DATEVALUE($E1597),Base!M$3)-MAX(DATEVALUE($D1597),Base!M$2)+1,0),"")</f>
        <v/>
      </c>
      <c r="P1595" s="23" t="str">
        <f>IF(AND(($D1597)&lt;&gt;"",($E1597)&lt;&gt;""),IF(MIN(DATEVALUE($E1597),Base!N$3)-MAX(DATEVALUE($D1597),Base!N$2)+1&gt;=0,MIN(DATEVALUE($E1597),Base!N$3)-MAX(DATEVALUE($D1597),Base!N$2)+1,0),"")</f>
        <v/>
      </c>
      <c r="Q1595" s="23" t="str">
        <f>IF(AND(($D1597)&lt;&gt;"",($E1597)&lt;&gt;""),IF(MIN(DATEVALUE($E1597),Base!O$3)-MAX(DATEVALUE($D1597),Base!O$2)+1&gt;=0,MIN(DATEVALUE($E1597),Base!O$3)-MAX(DATEVALUE($D1597),Base!O$2)+1,0),"")</f>
        <v/>
      </c>
      <c r="R1595" s="23" t="str">
        <f>IF(AND(($D1597)&lt;&gt;"",($E1597)&lt;&gt;""),IF(MIN(DATEVALUE($E1597),Base!P$3)-MAX(DATEVALUE($D1597),Base!P$2)+1&gt;=0,MIN(DATEVALUE($E1597),Base!P$3)-MAX(DATEVALUE($D1597),Base!P$2)+1,0),"")</f>
        <v/>
      </c>
      <c r="S1595" s="23" t="str">
        <f>IF(AND(($D1597)&lt;&gt;"",($E1597)&lt;&gt;""),IF(MIN(DATEVALUE($E1597),Base!Q$3)-MAX(DATEVALUE($D1597),Base!Q$2)+1&gt;=0,MIN(DATEVALUE($E1597),Base!Q$3)-MAX(DATEVALUE($D1597),Base!Q$2)+1,0),"")</f>
        <v/>
      </c>
      <c r="T1595" s="23" t="str">
        <f>IF(AND(($D1597)&lt;&gt;"",($E1597)&lt;&gt;""),IF(MIN(DATEVALUE($E1597),Base!R$3)-MAX(DATEVALUE($D1597),Base!R$2)+1&gt;=0,MIN(DATEVALUE($E1597),Base!R$3)-MAX(DATEVALUE($D1597),Base!R$2)+1,0),"")</f>
        <v/>
      </c>
      <c r="U1595" s="23" t="str">
        <f>IF(AND(($D1597)&lt;&gt;"",($E1597)&lt;&gt;""),IF(MIN(DATEVALUE($E1597),Base!S$3)-MAX(DATEVALUE($D1597),Base!S$2)+1&gt;=0,MIN(DATEVALUE($E1597),Base!S$3)-MAX(DATEVALUE($D1597),Base!S$2)+1,0),"")</f>
        <v/>
      </c>
      <c r="V1595" s="23" t="str">
        <f>IF(AND(($D1597)&lt;&gt;"",($E1597)&lt;&gt;""),IF(MIN(DATEVALUE($E1597),Base!T$3)-MAX(DATEVALUE($D1597),Base!T$2)+1&gt;=0,MIN(DATEVALUE($E1597),Base!T$3)-MAX(DATEVALUE($D1597),Base!T$2)+1,0),"")</f>
        <v/>
      </c>
      <c r="W1595" s="23" t="str">
        <f>IF(AND(($D1597)&lt;&gt;"",($E1597)&lt;&gt;""),IF(MIN(DATEVALUE($E1597),Base!U$3)-MAX(DATEVALUE($D1597),Base!U$2)+1&gt;=0,MIN(DATEVALUE($E1597),Base!U$3)-MAX(DATEVALUE($D1597),Base!U$2)+1,0),"")</f>
        <v/>
      </c>
      <c r="X1595" s="23" t="str">
        <f>IF(AND(($D1597)&lt;&gt;"",($E1597)&lt;&gt;""),IF(MIN(DATEVALUE($E1597),Base!V$3)-MAX(DATEVALUE($D1597),Base!V$2)+1&gt;=0,MIN(DATEVALUE($E1597),Base!V$3)-MAX(DATEVALUE($D1597),Base!V$2)+1,0),"")</f>
        <v/>
      </c>
      <c r="Y1595" s="20" t="str">
        <f>IF(AND(M1595&lt;&gt;"",$H1591&lt;&gt;"",$F1591&lt;&gt;""),M1595*$H1591*$F1591,"")</f>
        <v/>
      </c>
      <c r="Z1595" s="20" t="str">
        <f>IF(AND(N1595&lt;&gt;"",$H1590&lt;&gt;"",$F1590&lt;&gt;""),N1595*$H1590*$F1590,"")</f>
        <v/>
      </c>
      <c r="AA1595" s="20" t="str">
        <f>IF(AND(O1595&lt;&gt;"",$H1590&lt;&gt;"",$F1590&lt;&gt;""),O1595*$H1590*$F1590,"")</f>
        <v/>
      </c>
      <c r="AB1595" s="20" t="str">
        <f>IF(AND(P1595&lt;&gt;"",$H1590&lt;&gt;"",$F1590&lt;&gt;""),P1595*$H1590*$F1590,"")</f>
        <v/>
      </c>
      <c r="AC1595" s="20" t="str">
        <f>IF(AND(Q1595&lt;&gt;"",$H1590&lt;&gt;"",$F1590&lt;&gt;""),Q1595*$H1590*$F1590,"")</f>
        <v/>
      </c>
      <c r="AD1595" s="20" t="str">
        <f>IF(AND(R1595&lt;&gt;"",$H1590&lt;&gt;"",$F1590&lt;&gt;""),R1595*$H1590*$F1590,"")</f>
        <v/>
      </c>
      <c r="AE1595" s="20" t="str">
        <f>IF(AND(S1595&lt;&gt;"",$H1590&lt;&gt;"",$F1590&lt;&gt;""),S1595*$H1590*$F1590,"")</f>
        <v/>
      </c>
      <c r="AF1595" s="20" t="str">
        <f>IF(AND(T1595&lt;&gt;"",$H1590&lt;&gt;"",$F1590&lt;&gt;""),T1595*$H1590*$F1590,"")</f>
        <v/>
      </c>
      <c r="AG1595" s="20" t="str">
        <f>IF(AND(U1595&lt;&gt;"",$H1590&lt;&gt;"",$F1590&lt;&gt;""),U1595*$H1590*$F1590,"")</f>
        <v/>
      </c>
      <c r="AH1595" s="20" t="str">
        <f>IF(AND(V1595&lt;&gt;"",$H1590&lt;&gt;"",$F1590&lt;&gt;""),V1595*$H1590*$F1590,"")</f>
        <v/>
      </c>
      <c r="AI1595" s="20" t="str">
        <f>IF(AND(W1595&lt;&gt;"",$H1590&lt;&gt;"",$F1590&lt;&gt;""),W1595*$H1590*$F1590,"")</f>
        <v/>
      </c>
      <c r="AJ1595" s="20" t="str">
        <f>IF(AND(X1595&lt;&gt;"",$H1590&lt;&gt;"",$F1590&lt;&gt;""),X1595*$H1590*$F1590,"")</f>
        <v/>
      </c>
    </row>
    <row r="1596" spans="1:36" ht="23.25" customHeight="1" x14ac:dyDescent="0.25">
      <c r="A1596" s="24"/>
      <c r="B1596" s="24"/>
      <c r="J1596" s="20" t="str">
        <f t="shared" si="67"/>
        <v/>
      </c>
      <c r="K1596" s="20" t="str">
        <f t="shared" si="68"/>
        <v/>
      </c>
      <c r="L1596" s="20" t="str">
        <f>IF(D1591&lt;&gt;"",MONTH(D1591),"")</f>
        <v/>
      </c>
      <c r="M1596" s="23" t="str">
        <f>IF(AND(($D1598)&lt;&gt;"",($E1598)&lt;&gt;""),IF(MIN(DATEVALUE($E1598),Base!K$3)-MAX(DATEVALUE($D1598),Base!K$2)+1&gt;=0,MIN(DATEVALUE($E1598),Base!K$3)-MAX(DATEVALUE($D1598),Base!K$2)+1,0),"")</f>
        <v/>
      </c>
      <c r="N1596" s="23" t="str">
        <f>IF(AND(($D1598)&lt;&gt;"",($E1598)&lt;&gt;""),IF(MIN(DATEVALUE($E1598),Base!L$3)-MAX(DATEVALUE($D1598),Base!L$2)+1&gt;=0,MIN(DATEVALUE($E1598),Base!L$3)-MAX(DATEVALUE($D1598),Base!L$2)+1,0),"")</f>
        <v/>
      </c>
      <c r="O1596" s="23" t="str">
        <f>IF(AND(($D1598)&lt;&gt;"",($E1598)&lt;&gt;""),IF(MIN(DATEVALUE($E1598),Base!M$3)-MAX(DATEVALUE($D1598),Base!M$2)+1&gt;=0,MIN(DATEVALUE($E1598),Base!M$3)-MAX(DATEVALUE($D1598),Base!M$2)+1,0),"")</f>
        <v/>
      </c>
      <c r="P1596" s="23" t="str">
        <f>IF(AND(($D1598)&lt;&gt;"",($E1598)&lt;&gt;""),IF(MIN(DATEVALUE($E1598),Base!N$3)-MAX(DATEVALUE($D1598),Base!N$2)+1&gt;=0,MIN(DATEVALUE($E1598),Base!N$3)-MAX(DATEVALUE($D1598),Base!N$2)+1,0),"")</f>
        <v/>
      </c>
      <c r="Q1596" s="23" t="str">
        <f>IF(AND(($D1598)&lt;&gt;"",($E1598)&lt;&gt;""),IF(MIN(DATEVALUE($E1598),Base!O$3)-MAX(DATEVALUE($D1598),Base!O$2)+1&gt;=0,MIN(DATEVALUE($E1598),Base!O$3)-MAX(DATEVALUE($D1598),Base!O$2)+1,0),"")</f>
        <v/>
      </c>
      <c r="R1596" s="23" t="str">
        <f>IF(AND(($D1598)&lt;&gt;"",($E1598)&lt;&gt;""),IF(MIN(DATEVALUE($E1598),Base!P$3)-MAX(DATEVALUE($D1598),Base!P$2)+1&gt;=0,MIN(DATEVALUE($E1598),Base!P$3)-MAX(DATEVALUE($D1598),Base!P$2)+1,0),"")</f>
        <v/>
      </c>
      <c r="S1596" s="23" t="str">
        <f>IF(AND(($D1598)&lt;&gt;"",($E1598)&lt;&gt;""),IF(MIN(DATEVALUE($E1598),Base!Q$3)-MAX(DATEVALUE($D1598),Base!Q$2)+1&gt;=0,MIN(DATEVALUE($E1598),Base!Q$3)-MAX(DATEVALUE($D1598),Base!Q$2)+1,0),"")</f>
        <v/>
      </c>
      <c r="T1596" s="23" t="str">
        <f>IF(AND(($D1598)&lt;&gt;"",($E1598)&lt;&gt;""),IF(MIN(DATEVALUE($E1598),Base!R$3)-MAX(DATEVALUE($D1598),Base!R$2)+1&gt;=0,MIN(DATEVALUE($E1598),Base!R$3)-MAX(DATEVALUE($D1598),Base!R$2)+1,0),"")</f>
        <v/>
      </c>
      <c r="U1596" s="23" t="str">
        <f>IF(AND(($D1598)&lt;&gt;"",($E1598)&lt;&gt;""),IF(MIN(DATEVALUE($E1598),Base!S$3)-MAX(DATEVALUE($D1598),Base!S$2)+1&gt;=0,MIN(DATEVALUE($E1598),Base!S$3)-MAX(DATEVALUE($D1598),Base!S$2)+1,0),"")</f>
        <v/>
      </c>
      <c r="V1596" s="23" t="str">
        <f>IF(AND(($D1598)&lt;&gt;"",($E1598)&lt;&gt;""),IF(MIN(DATEVALUE($E1598),Base!T$3)-MAX(DATEVALUE($D1598),Base!T$2)+1&gt;=0,MIN(DATEVALUE($E1598),Base!T$3)-MAX(DATEVALUE($D1598),Base!T$2)+1,0),"")</f>
        <v/>
      </c>
      <c r="W1596" s="23" t="str">
        <f>IF(AND(($D1598)&lt;&gt;"",($E1598)&lt;&gt;""),IF(MIN(DATEVALUE($E1598),Base!U$3)-MAX(DATEVALUE($D1598),Base!U$2)+1&gt;=0,MIN(DATEVALUE($E1598),Base!U$3)-MAX(DATEVALUE($D1598),Base!U$2)+1,0),"")</f>
        <v/>
      </c>
      <c r="X1596" s="23" t="str">
        <f>IF(AND(($D1598)&lt;&gt;"",($E1598)&lt;&gt;""),IF(MIN(DATEVALUE($E1598),Base!V$3)-MAX(DATEVALUE($D1598),Base!V$2)+1&gt;=0,MIN(DATEVALUE($E1598),Base!V$3)-MAX(DATEVALUE($D1598),Base!V$2)+1,0),"")</f>
        <v/>
      </c>
      <c r="Y1596" s="20" t="str">
        <f>IF(AND(M1596&lt;&gt;"",$H1592&lt;&gt;"",$F1592&lt;&gt;""),M1596*$H1592*$F1592,"")</f>
        <v/>
      </c>
      <c r="Z1596" s="20" t="str">
        <f>IF(AND(N1596&lt;&gt;"",$H1591&lt;&gt;"",$F1591&lt;&gt;""),N1596*$H1591*$F1591,"")</f>
        <v/>
      </c>
      <c r="AA1596" s="20" t="str">
        <f>IF(AND(O1596&lt;&gt;"",$H1591&lt;&gt;"",$F1591&lt;&gt;""),O1596*$H1591*$F1591,"")</f>
        <v/>
      </c>
      <c r="AB1596" s="20" t="str">
        <f>IF(AND(P1596&lt;&gt;"",$H1591&lt;&gt;"",$F1591&lt;&gt;""),P1596*$H1591*$F1591,"")</f>
        <v/>
      </c>
      <c r="AC1596" s="20" t="str">
        <f>IF(AND(Q1596&lt;&gt;"",$H1591&lt;&gt;"",$F1591&lt;&gt;""),Q1596*$H1591*$F1591,"")</f>
        <v/>
      </c>
      <c r="AD1596" s="20" t="str">
        <f>IF(AND(R1596&lt;&gt;"",$H1591&lt;&gt;"",$F1591&lt;&gt;""),R1596*$H1591*$F1591,"")</f>
        <v/>
      </c>
      <c r="AE1596" s="20" t="str">
        <f>IF(AND(S1596&lt;&gt;"",$H1591&lt;&gt;"",$F1591&lt;&gt;""),S1596*$H1591*$F1591,"")</f>
        <v/>
      </c>
      <c r="AF1596" s="20" t="str">
        <f>IF(AND(T1596&lt;&gt;"",$H1591&lt;&gt;"",$F1591&lt;&gt;""),T1596*$H1591*$F1591,"")</f>
        <v/>
      </c>
      <c r="AG1596" s="20" t="str">
        <f>IF(AND(U1596&lt;&gt;"",$H1591&lt;&gt;"",$F1591&lt;&gt;""),U1596*$H1591*$F1591,"")</f>
        <v/>
      </c>
      <c r="AH1596" s="20" t="str">
        <f>IF(AND(V1596&lt;&gt;"",$H1591&lt;&gt;"",$F1591&lt;&gt;""),V1596*$H1591*$F1591,"")</f>
        <v/>
      </c>
      <c r="AI1596" s="20" t="str">
        <f>IF(AND(W1596&lt;&gt;"",$H1591&lt;&gt;"",$F1591&lt;&gt;""),W1596*$H1591*$F1591,"")</f>
        <v/>
      </c>
      <c r="AJ1596" s="20" t="str">
        <f>IF(AND(X1596&lt;&gt;"",$H1591&lt;&gt;"",$F1591&lt;&gt;""),X1596*$H1591*$F1591,"")</f>
        <v/>
      </c>
    </row>
    <row r="1597" spans="1:36" ht="23.25" customHeight="1" x14ac:dyDescent="0.25">
      <c r="A1597" s="24"/>
      <c r="B1597" s="24"/>
      <c r="J1597" s="20" t="str">
        <f t="shared" si="67"/>
        <v/>
      </c>
      <c r="K1597" s="20" t="str">
        <f t="shared" si="68"/>
        <v/>
      </c>
      <c r="L1597" s="20" t="str">
        <f>IF(D1592&lt;&gt;"",MONTH(D1592),"")</f>
        <v/>
      </c>
      <c r="M1597" s="23" t="str">
        <f>IF(AND(($D1599)&lt;&gt;"",($E1599)&lt;&gt;""),IF(MIN(DATEVALUE($E1599),Base!K$3)-MAX(DATEVALUE($D1599),Base!K$2)+1&gt;=0,MIN(DATEVALUE($E1599),Base!K$3)-MAX(DATEVALUE($D1599),Base!K$2)+1,0),"")</f>
        <v/>
      </c>
      <c r="N1597" s="23" t="str">
        <f>IF(AND(($D1599)&lt;&gt;"",($E1599)&lt;&gt;""),IF(MIN(DATEVALUE($E1599),Base!L$3)-MAX(DATEVALUE($D1599),Base!L$2)+1&gt;=0,MIN(DATEVALUE($E1599),Base!L$3)-MAX(DATEVALUE($D1599),Base!L$2)+1,0),"")</f>
        <v/>
      </c>
      <c r="O1597" s="23" t="str">
        <f>IF(AND(($D1599)&lt;&gt;"",($E1599)&lt;&gt;""),IF(MIN(DATEVALUE($E1599),Base!M$3)-MAX(DATEVALUE($D1599),Base!M$2)+1&gt;=0,MIN(DATEVALUE($E1599),Base!M$3)-MAX(DATEVALUE($D1599),Base!M$2)+1,0),"")</f>
        <v/>
      </c>
      <c r="P1597" s="23" t="str">
        <f>IF(AND(($D1599)&lt;&gt;"",($E1599)&lt;&gt;""),IF(MIN(DATEVALUE($E1599),Base!N$3)-MAX(DATEVALUE($D1599),Base!N$2)+1&gt;=0,MIN(DATEVALUE($E1599),Base!N$3)-MAX(DATEVALUE($D1599),Base!N$2)+1,0),"")</f>
        <v/>
      </c>
      <c r="Q1597" s="23" t="str">
        <f>IF(AND(($D1599)&lt;&gt;"",($E1599)&lt;&gt;""),IF(MIN(DATEVALUE($E1599),Base!O$3)-MAX(DATEVALUE($D1599),Base!O$2)+1&gt;=0,MIN(DATEVALUE($E1599),Base!O$3)-MAX(DATEVALUE($D1599),Base!O$2)+1,0),"")</f>
        <v/>
      </c>
      <c r="R1597" s="23" t="str">
        <f>IF(AND(($D1599)&lt;&gt;"",($E1599)&lt;&gt;""),IF(MIN(DATEVALUE($E1599),Base!P$3)-MAX(DATEVALUE($D1599),Base!P$2)+1&gt;=0,MIN(DATEVALUE($E1599),Base!P$3)-MAX(DATEVALUE($D1599),Base!P$2)+1,0),"")</f>
        <v/>
      </c>
      <c r="S1597" s="23" t="str">
        <f>IF(AND(($D1599)&lt;&gt;"",($E1599)&lt;&gt;""),IF(MIN(DATEVALUE($E1599),Base!Q$3)-MAX(DATEVALUE($D1599),Base!Q$2)+1&gt;=0,MIN(DATEVALUE($E1599),Base!Q$3)-MAX(DATEVALUE($D1599),Base!Q$2)+1,0),"")</f>
        <v/>
      </c>
      <c r="T1597" s="23" t="str">
        <f>IF(AND(($D1599)&lt;&gt;"",($E1599)&lt;&gt;""),IF(MIN(DATEVALUE($E1599),Base!R$3)-MAX(DATEVALUE($D1599),Base!R$2)+1&gt;=0,MIN(DATEVALUE($E1599),Base!R$3)-MAX(DATEVALUE($D1599),Base!R$2)+1,0),"")</f>
        <v/>
      </c>
      <c r="U1597" s="23" t="str">
        <f>IF(AND(($D1599)&lt;&gt;"",($E1599)&lt;&gt;""),IF(MIN(DATEVALUE($E1599),Base!S$3)-MAX(DATEVALUE($D1599),Base!S$2)+1&gt;=0,MIN(DATEVALUE($E1599),Base!S$3)-MAX(DATEVALUE($D1599),Base!S$2)+1,0),"")</f>
        <v/>
      </c>
      <c r="V1597" s="23" t="str">
        <f>IF(AND(($D1599)&lt;&gt;"",($E1599)&lt;&gt;""),IF(MIN(DATEVALUE($E1599),Base!T$3)-MAX(DATEVALUE($D1599),Base!T$2)+1&gt;=0,MIN(DATEVALUE($E1599),Base!T$3)-MAX(DATEVALUE($D1599),Base!T$2)+1,0),"")</f>
        <v/>
      </c>
      <c r="W1597" s="23" t="str">
        <f>IF(AND(($D1599)&lt;&gt;"",($E1599)&lt;&gt;""),IF(MIN(DATEVALUE($E1599),Base!U$3)-MAX(DATEVALUE($D1599),Base!U$2)+1&gt;=0,MIN(DATEVALUE($E1599),Base!U$3)-MAX(DATEVALUE($D1599),Base!U$2)+1,0),"")</f>
        <v/>
      </c>
      <c r="X1597" s="23" t="str">
        <f>IF(AND(($D1599)&lt;&gt;"",($E1599)&lt;&gt;""),IF(MIN(DATEVALUE($E1599),Base!V$3)-MAX(DATEVALUE($D1599),Base!V$2)+1&gt;=0,MIN(DATEVALUE($E1599),Base!V$3)-MAX(DATEVALUE($D1599),Base!V$2)+1,0),"")</f>
        <v/>
      </c>
      <c r="Y1597" s="20" t="str">
        <f>IF(AND(M1597&lt;&gt;"",$H1593&lt;&gt;"",$F1593&lt;&gt;""),M1597*$H1593*$F1593,"")</f>
        <v/>
      </c>
      <c r="Z1597" s="20" t="str">
        <f>IF(AND(N1597&lt;&gt;"",$H1592&lt;&gt;"",$F1592&lt;&gt;""),N1597*$H1592*$F1592,"")</f>
        <v/>
      </c>
      <c r="AA1597" s="20" t="str">
        <f>IF(AND(O1597&lt;&gt;"",$H1592&lt;&gt;"",$F1592&lt;&gt;""),O1597*$H1592*$F1592,"")</f>
        <v/>
      </c>
      <c r="AB1597" s="20" t="str">
        <f>IF(AND(P1597&lt;&gt;"",$H1592&lt;&gt;"",$F1592&lt;&gt;""),P1597*$H1592*$F1592,"")</f>
        <v/>
      </c>
      <c r="AC1597" s="20" t="str">
        <f>IF(AND(Q1597&lt;&gt;"",$H1592&lt;&gt;"",$F1592&lt;&gt;""),Q1597*$H1592*$F1592,"")</f>
        <v/>
      </c>
      <c r="AD1597" s="20" t="str">
        <f>IF(AND(R1597&lt;&gt;"",$H1592&lt;&gt;"",$F1592&lt;&gt;""),R1597*$H1592*$F1592,"")</f>
        <v/>
      </c>
      <c r="AE1597" s="20" t="str">
        <f>IF(AND(S1597&lt;&gt;"",$H1592&lt;&gt;"",$F1592&lt;&gt;""),S1597*$H1592*$F1592,"")</f>
        <v/>
      </c>
      <c r="AF1597" s="20" t="str">
        <f>IF(AND(T1597&lt;&gt;"",$H1592&lt;&gt;"",$F1592&lt;&gt;""),T1597*$H1592*$F1592,"")</f>
        <v/>
      </c>
      <c r="AG1597" s="20" t="str">
        <f>IF(AND(U1597&lt;&gt;"",$H1592&lt;&gt;"",$F1592&lt;&gt;""),U1597*$H1592*$F1592,"")</f>
        <v/>
      </c>
      <c r="AH1597" s="20" t="str">
        <f>IF(AND(V1597&lt;&gt;"",$H1592&lt;&gt;"",$F1592&lt;&gt;""),V1597*$H1592*$F1592,"")</f>
        <v/>
      </c>
      <c r="AI1597" s="20" t="str">
        <f>IF(AND(W1597&lt;&gt;"",$H1592&lt;&gt;"",$F1592&lt;&gt;""),W1597*$H1592*$F1592,"")</f>
        <v/>
      </c>
      <c r="AJ1597" s="20" t="str">
        <f>IF(AND(X1597&lt;&gt;"",$H1592&lt;&gt;"",$F1592&lt;&gt;""),X1597*$H1592*$F1592,"")</f>
        <v/>
      </c>
    </row>
    <row r="1598" spans="1:36" ht="23.25" customHeight="1" x14ac:dyDescent="0.25">
      <c r="A1598" s="24"/>
      <c r="B1598" s="24"/>
      <c r="J1598" s="20" t="str">
        <f t="shared" si="67"/>
        <v/>
      </c>
      <c r="K1598" s="20" t="str">
        <f t="shared" si="68"/>
        <v/>
      </c>
      <c r="L1598" s="20" t="str">
        <f>IF(D1593&lt;&gt;"",MONTH(D1593),"")</f>
        <v/>
      </c>
      <c r="M1598" s="23" t="str">
        <f>IF(AND(($D1600)&lt;&gt;"",($E1600)&lt;&gt;""),IF(MIN(DATEVALUE($E1600),Base!K$3)-MAX(DATEVALUE($D1600),Base!K$2)+1&gt;=0,MIN(DATEVALUE($E1600),Base!K$3)-MAX(DATEVALUE($D1600),Base!K$2)+1,0),"")</f>
        <v/>
      </c>
      <c r="N1598" s="23" t="str">
        <f>IF(AND(($D1600)&lt;&gt;"",($E1600)&lt;&gt;""),IF(MIN(DATEVALUE($E1600),Base!L$3)-MAX(DATEVALUE($D1600),Base!L$2)+1&gt;=0,MIN(DATEVALUE($E1600),Base!L$3)-MAX(DATEVALUE($D1600),Base!L$2)+1,0),"")</f>
        <v/>
      </c>
      <c r="O1598" s="23" t="str">
        <f>IF(AND(($D1600)&lt;&gt;"",($E1600)&lt;&gt;""),IF(MIN(DATEVALUE($E1600),Base!M$3)-MAX(DATEVALUE($D1600),Base!M$2)+1&gt;=0,MIN(DATEVALUE($E1600),Base!M$3)-MAX(DATEVALUE($D1600),Base!M$2)+1,0),"")</f>
        <v/>
      </c>
      <c r="P1598" s="23" t="str">
        <f>IF(AND(($D1600)&lt;&gt;"",($E1600)&lt;&gt;""),IF(MIN(DATEVALUE($E1600),Base!N$3)-MAX(DATEVALUE($D1600),Base!N$2)+1&gt;=0,MIN(DATEVALUE($E1600),Base!N$3)-MAX(DATEVALUE($D1600),Base!N$2)+1,0),"")</f>
        <v/>
      </c>
      <c r="Q1598" s="23" t="str">
        <f>IF(AND(($D1600)&lt;&gt;"",($E1600)&lt;&gt;""),IF(MIN(DATEVALUE($E1600),Base!O$3)-MAX(DATEVALUE($D1600),Base!O$2)+1&gt;=0,MIN(DATEVALUE($E1600),Base!O$3)-MAX(DATEVALUE($D1600),Base!O$2)+1,0),"")</f>
        <v/>
      </c>
      <c r="R1598" s="23" t="str">
        <f>IF(AND(($D1600)&lt;&gt;"",($E1600)&lt;&gt;""),IF(MIN(DATEVALUE($E1600),Base!P$3)-MAX(DATEVALUE($D1600),Base!P$2)+1&gt;=0,MIN(DATEVALUE($E1600),Base!P$3)-MAX(DATEVALUE($D1600),Base!P$2)+1,0),"")</f>
        <v/>
      </c>
      <c r="S1598" s="23" t="str">
        <f>IF(AND(($D1600)&lt;&gt;"",($E1600)&lt;&gt;""),IF(MIN(DATEVALUE($E1600),Base!Q$3)-MAX(DATEVALUE($D1600),Base!Q$2)+1&gt;=0,MIN(DATEVALUE($E1600),Base!Q$3)-MAX(DATEVALUE($D1600),Base!Q$2)+1,0),"")</f>
        <v/>
      </c>
      <c r="T1598" s="23" t="str">
        <f>IF(AND(($D1600)&lt;&gt;"",($E1600)&lt;&gt;""),IF(MIN(DATEVALUE($E1600),Base!R$3)-MAX(DATEVALUE($D1600),Base!R$2)+1&gt;=0,MIN(DATEVALUE($E1600),Base!R$3)-MAX(DATEVALUE($D1600),Base!R$2)+1,0),"")</f>
        <v/>
      </c>
      <c r="U1598" s="23" t="str">
        <f>IF(AND(($D1600)&lt;&gt;"",($E1600)&lt;&gt;""),IF(MIN(DATEVALUE($E1600),Base!S$3)-MAX(DATEVALUE($D1600),Base!S$2)+1&gt;=0,MIN(DATEVALUE($E1600),Base!S$3)-MAX(DATEVALUE($D1600),Base!S$2)+1,0),"")</f>
        <v/>
      </c>
      <c r="V1598" s="23" t="str">
        <f>IF(AND(($D1600)&lt;&gt;"",($E1600)&lt;&gt;""),IF(MIN(DATEVALUE($E1600),Base!T$3)-MAX(DATEVALUE($D1600),Base!T$2)+1&gt;=0,MIN(DATEVALUE($E1600),Base!T$3)-MAX(DATEVALUE($D1600),Base!T$2)+1,0),"")</f>
        <v/>
      </c>
      <c r="W1598" s="23" t="str">
        <f>IF(AND(($D1600)&lt;&gt;"",($E1600)&lt;&gt;""),IF(MIN(DATEVALUE($E1600),Base!U$3)-MAX(DATEVALUE($D1600),Base!U$2)+1&gt;=0,MIN(DATEVALUE($E1600),Base!U$3)-MAX(DATEVALUE($D1600),Base!U$2)+1,0),"")</f>
        <v/>
      </c>
      <c r="X1598" s="23" t="str">
        <f>IF(AND(($D1600)&lt;&gt;"",($E1600)&lt;&gt;""),IF(MIN(DATEVALUE($E1600),Base!V$3)-MAX(DATEVALUE($D1600),Base!V$2)+1&gt;=0,MIN(DATEVALUE($E1600),Base!V$3)-MAX(DATEVALUE($D1600),Base!V$2)+1,0),"")</f>
        <v/>
      </c>
      <c r="Y1598" s="20" t="str">
        <f>IF(AND(M1598&lt;&gt;"",$H1594&lt;&gt;"",$F1594&lt;&gt;""),M1598*$H1594*$F1594,"")</f>
        <v/>
      </c>
      <c r="Z1598" s="20" t="str">
        <f>IF(AND(N1598&lt;&gt;"",$H1593&lt;&gt;"",$F1593&lt;&gt;""),N1598*$H1593*$F1593,"")</f>
        <v/>
      </c>
      <c r="AA1598" s="20" t="str">
        <f>IF(AND(O1598&lt;&gt;"",$H1593&lt;&gt;"",$F1593&lt;&gt;""),O1598*$H1593*$F1593,"")</f>
        <v/>
      </c>
      <c r="AB1598" s="20" t="str">
        <f>IF(AND(P1598&lt;&gt;"",$H1593&lt;&gt;"",$F1593&lt;&gt;""),P1598*$H1593*$F1593,"")</f>
        <v/>
      </c>
      <c r="AC1598" s="20" t="str">
        <f>IF(AND(Q1598&lt;&gt;"",$H1593&lt;&gt;"",$F1593&lt;&gt;""),Q1598*$H1593*$F1593,"")</f>
        <v/>
      </c>
      <c r="AD1598" s="20" t="str">
        <f>IF(AND(R1598&lt;&gt;"",$H1593&lt;&gt;"",$F1593&lt;&gt;""),R1598*$H1593*$F1593,"")</f>
        <v/>
      </c>
      <c r="AE1598" s="20" t="str">
        <f>IF(AND(S1598&lt;&gt;"",$H1593&lt;&gt;"",$F1593&lt;&gt;""),S1598*$H1593*$F1593,"")</f>
        <v/>
      </c>
      <c r="AF1598" s="20" t="str">
        <f>IF(AND(T1598&lt;&gt;"",$H1593&lt;&gt;"",$F1593&lt;&gt;""),T1598*$H1593*$F1593,"")</f>
        <v/>
      </c>
      <c r="AG1598" s="20" t="str">
        <f>IF(AND(U1598&lt;&gt;"",$H1593&lt;&gt;"",$F1593&lt;&gt;""),U1598*$H1593*$F1593,"")</f>
        <v/>
      </c>
      <c r="AH1598" s="20" t="str">
        <f>IF(AND(V1598&lt;&gt;"",$H1593&lt;&gt;"",$F1593&lt;&gt;""),V1598*$H1593*$F1593,"")</f>
        <v/>
      </c>
      <c r="AI1598" s="20" t="str">
        <f>IF(AND(W1598&lt;&gt;"",$H1593&lt;&gt;"",$F1593&lt;&gt;""),W1598*$H1593*$F1593,"")</f>
        <v/>
      </c>
      <c r="AJ1598" s="20" t="str">
        <f>IF(AND(X1598&lt;&gt;"",$H1593&lt;&gt;"",$F1593&lt;&gt;""),X1598*$H1593*$F1593,"")</f>
        <v/>
      </c>
    </row>
    <row r="1599" spans="1:36" ht="23.25" customHeight="1" x14ac:dyDescent="0.25">
      <c r="A1599" s="24"/>
      <c r="B1599" s="24"/>
      <c r="J1599" s="20" t="str">
        <f t="shared" si="67"/>
        <v/>
      </c>
      <c r="K1599" s="20" t="str">
        <f t="shared" si="68"/>
        <v/>
      </c>
      <c r="L1599" s="20" t="str">
        <f>IF(D1594&lt;&gt;"",MONTH(D1594),"")</f>
        <v/>
      </c>
      <c r="M1599" s="23" t="str">
        <f>IF(AND(($D1601)&lt;&gt;"",($E1601)&lt;&gt;""),IF(MIN(DATEVALUE($E1601),Base!K$3)-MAX(DATEVALUE($D1601),Base!K$2)+1&gt;=0,MIN(DATEVALUE($E1601),Base!K$3)-MAX(DATEVALUE($D1601),Base!K$2)+1,0),"")</f>
        <v/>
      </c>
      <c r="N1599" s="23" t="str">
        <f>IF(AND(($D1601)&lt;&gt;"",($E1601)&lt;&gt;""),IF(MIN(DATEVALUE($E1601),Base!L$3)-MAX(DATEVALUE($D1601),Base!L$2)+1&gt;=0,MIN(DATEVALUE($E1601),Base!L$3)-MAX(DATEVALUE($D1601),Base!L$2)+1,0),"")</f>
        <v/>
      </c>
      <c r="O1599" s="23" t="str">
        <f>IF(AND(($D1601)&lt;&gt;"",($E1601)&lt;&gt;""),IF(MIN(DATEVALUE($E1601),Base!M$3)-MAX(DATEVALUE($D1601),Base!M$2)+1&gt;=0,MIN(DATEVALUE($E1601),Base!M$3)-MAX(DATEVALUE($D1601),Base!M$2)+1,0),"")</f>
        <v/>
      </c>
      <c r="P1599" s="23" t="str">
        <f>IF(AND(($D1601)&lt;&gt;"",($E1601)&lt;&gt;""),IF(MIN(DATEVALUE($E1601),Base!N$3)-MAX(DATEVALUE($D1601),Base!N$2)+1&gt;=0,MIN(DATEVALUE($E1601),Base!N$3)-MAX(DATEVALUE($D1601),Base!N$2)+1,0),"")</f>
        <v/>
      </c>
      <c r="Q1599" s="23" t="str">
        <f>IF(AND(($D1601)&lt;&gt;"",($E1601)&lt;&gt;""),IF(MIN(DATEVALUE($E1601),Base!O$3)-MAX(DATEVALUE($D1601),Base!O$2)+1&gt;=0,MIN(DATEVALUE($E1601),Base!O$3)-MAX(DATEVALUE($D1601),Base!O$2)+1,0),"")</f>
        <v/>
      </c>
      <c r="R1599" s="23" t="str">
        <f>IF(AND(($D1601)&lt;&gt;"",($E1601)&lt;&gt;""),IF(MIN(DATEVALUE($E1601),Base!P$3)-MAX(DATEVALUE($D1601),Base!P$2)+1&gt;=0,MIN(DATEVALUE($E1601),Base!P$3)-MAX(DATEVALUE($D1601),Base!P$2)+1,0),"")</f>
        <v/>
      </c>
      <c r="S1599" s="23" t="str">
        <f>IF(AND(($D1601)&lt;&gt;"",($E1601)&lt;&gt;""),IF(MIN(DATEVALUE($E1601),Base!Q$3)-MAX(DATEVALUE($D1601),Base!Q$2)+1&gt;=0,MIN(DATEVALUE($E1601),Base!Q$3)-MAX(DATEVALUE($D1601),Base!Q$2)+1,0),"")</f>
        <v/>
      </c>
      <c r="T1599" s="23" t="str">
        <f>IF(AND(($D1601)&lt;&gt;"",($E1601)&lt;&gt;""),IF(MIN(DATEVALUE($E1601),Base!R$3)-MAX(DATEVALUE($D1601),Base!R$2)+1&gt;=0,MIN(DATEVALUE($E1601),Base!R$3)-MAX(DATEVALUE($D1601),Base!R$2)+1,0),"")</f>
        <v/>
      </c>
      <c r="U1599" s="23" t="str">
        <f>IF(AND(($D1601)&lt;&gt;"",($E1601)&lt;&gt;""),IF(MIN(DATEVALUE($E1601),Base!S$3)-MAX(DATEVALUE($D1601),Base!S$2)+1&gt;=0,MIN(DATEVALUE($E1601),Base!S$3)-MAX(DATEVALUE($D1601),Base!S$2)+1,0),"")</f>
        <v/>
      </c>
      <c r="V1599" s="23" t="str">
        <f>IF(AND(($D1601)&lt;&gt;"",($E1601)&lt;&gt;""),IF(MIN(DATEVALUE($E1601),Base!T$3)-MAX(DATEVALUE($D1601),Base!T$2)+1&gt;=0,MIN(DATEVALUE($E1601),Base!T$3)-MAX(DATEVALUE($D1601),Base!T$2)+1,0),"")</f>
        <v/>
      </c>
      <c r="W1599" s="23" t="str">
        <f>IF(AND(($D1601)&lt;&gt;"",($E1601)&lt;&gt;""),IF(MIN(DATEVALUE($E1601),Base!U$3)-MAX(DATEVALUE($D1601),Base!U$2)+1&gt;=0,MIN(DATEVALUE($E1601),Base!U$3)-MAX(DATEVALUE($D1601),Base!U$2)+1,0),"")</f>
        <v/>
      </c>
      <c r="X1599" s="23" t="str">
        <f>IF(AND(($D1601)&lt;&gt;"",($E1601)&lt;&gt;""),IF(MIN(DATEVALUE($E1601),Base!V$3)-MAX(DATEVALUE($D1601),Base!V$2)+1&gt;=0,MIN(DATEVALUE($E1601),Base!V$3)-MAX(DATEVALUE($D1601),Base!V$2)+1,0),"")</f>
        <v/>
      </c>
      <c r="Y1599" s="20" t="str">
        <f>IF(AND(M1599&lt;&gt;"",$H1595&lt;&gt;"",$F1595&lt;&gt;""),M1599*$H1595*$F1595,"")</f>
        <v/>
      </c>
      <c r="Z1599" s="20" t="str">
        <f>IF(AND(N1599&lt;&gt;"",$H1594&lt;&gt;"",$F1594&lt;&gt;""),N1599*$H1594*$F1594,"")</f>
        <v/>
      </c>
      <c r="AA1599" s="20" t="str">
        <f>IF(AND(O1599&lt;&gt;"",$H1594&lt;&gt;"",$F1594&lt;&gt;""),O1599*$H1594*$F1594,"")</f>
        <v/>
      </c>
      <c r="AB1599" s="20" t="str">
        <f>IF(AND(P1599&lt;&gt;"",$H1594&lt;&gt;"",$F1594&lt;&gt;""),P1599*$H1594*$F1594,"")</f>
        <v/>
      </c>
      <c r="AC1599" s="20" t="str">
        <f>IF(AND(Q1599&lt;&gt;"",$H1594&lt;&gt;"",$F1594&lt;&gt;""),Q1599*$H1594*$F1594,"")</f>
        <v/>
      </c>
      <c r="AD1599" s="20" t="str">
        <f>IF(AND(R1599&lt;&gt;"",$H1594&lt;&gt;"",$F1594&lt;&gt;""),R1599*$H1594*$F1594,"")</f>
        <v/>
      </c>
      <c r="AE1599" s="20" t="str">
        <f>IF(AND(S1599&lt;&gt;"",$H1594&lt;&gt;"",$F1594&lt;&gt;""),S1599*$H1594*$F1594,"")</f>
        <v/>
      </c>
      <c r="AF1599" s="20" t="str">
        <f>IF(AND(T1599&lt;&gt;"",$H1594&lt;&gt;"",$F1594&lt;&gt;""),T1599*$H1594*$F1594,"")</f>
        <v/>
      </c>
      <c r="AG1599" s="20" t="str">
        <f>IF(AND(U1599&lt;&gt;"",$H1594&lt;&gt;"",$F1594&lt;&gt;""),U1599*$H1594*$F1594,"")</f>
        <v/>
      </c>
      <c r="AH1599" s="20" t="str">
        <f>IF(AND(V1599&lt;&gt;"",$H1594&lt;&gt;"",$F1594&lt;&gt;""),V1599*$H1594*$F1594,"")</f>
        <v/>
      </c>
      <c r="AI1599" s="20" t="str">
        <f>IF(AND(W1599&lt;&gt;"",$H1594&lt;&gt;"",$F1594&lt;&gt;""),W1599*$H1594*$F1594,"")</f>
        <v/>
      </c>
      <c r="AJ1599" s="20" t="str">
        <f>IF(AND(X1599&lt;&gt;"",$H1594&lt;&gt;"",$F1594&lt;&gt;""),X1599*$H1594*$F1594,"")</f>
        <v/>
      </c>
    </row>
    <row r="1600" spans="1:36" ht="23.25" customHeight="1" x14ac:dyDescent="0.25">
      <c r="A1600" s="24"/>
      <c r="B1600" s="24"/>
      <c r="J1600" s="20" t="str">
        <f t="shared" si="67"/>
        <v/>
      </c>
      <c r="K1600" s="20" t="str">
        <f t="shared" si="68"/>
        <v/>
      </c>
      <c r="L1600" s="20" t="str">
        <f>IF(D1595&lt;&gt;"",MONTH(D1595),"")</f>
        <v/>
      </c>
      <c r="M1600" s="23" t="str">
        <f>IF(AND(($D1602)&lt;&gt;"",($E1602)&lt;&gt;""),IF(MIN(DATEVALUE($E1602),Base!K$3)-MAX(DATEVALUE($D1602),Base!K$2)+1&gt;=0,MIN(DATEVALUE($E1602),Base!K$3)-MAX(DATEVALUE($D1602),Base!K$2)+1,0),"")</f>
        <v/>
      </c>
      <c r="N1600" s="23" t="str">
        <f>IF(AND(($D1602)&lt;&gt;"",($E1602)&lt;&gt;""),IF(MIN(DATEVALUE($E1602),Base!L$3)-MAX(DATEVALUE($D1602),Base!L$2)+1&gt;=0,MIN(DATEVALUE($E1602),Base!L$3)-MAX(DATEVALUE($D1602),Base!L$2)+1,0),"")</f>
        <v/>
      </c>
      <c r="O1600" s="23" t="str">
        <f>IF(AND(($D1602)&lt;&gt;"",($E1602)&lt;&gt;""),IF(MIN(DATEVALUE($E1602),Base!M$3)-MAX(DATEVALUE($D1602),Base!M$2)+1&gt;=0,MIN(DATEVALUE($E1602),Base!M$3)-MAX(DATEVALUE($D1602),Base!M$2)+1,0),"")</f>
        <v/>
      </c>
      <c r="P1600" s="23" t="str">
        <f>IF(AND(($D1602)&lt;&gt;"",($E1602)&lt;&gt;""),IF(MIN(DATEVALUE($E1602),Base!N$3)-MAX(DATEVALUE($D1602),Base!N$2)+1&gt;=0,MIN(DATEVALUE($E1602),Base!N$3)-MAX(DATEVALUE($D1602),Base!N$2)+1,0),"")</f>
        <v/>
      </c>
      <c r="Q1600" s="23" t="str">
        <f>IF(AND(($D1602)&lt;&gt;"",($E1602)&lt;&gt;""),IF(MIN(DATEVALUE($E1602),Base!O$3)-MAX(DATEVALUE($D1602),Base!O$2)+1&gt;=0,MIN(DATEVALUE($E1602),Base!O$3)-MAX(DATEVALUE($D1602),Base!O$2)+1,0),"")</f>
        <v/>
      </c>
      <c r="R1600" s="23" t="str">
        <f>IF(AND(($D1602)&lt;&gt;"",($E1602)&lt;&gt;""),IF(MIN(DATEVALUE($E1602),Base!P$3)-MAX(DATEVALUE($D1602),Base!P$2)+1&gt;=0,MIN(DATEVALUE($E1602),Base!P$3)-MAX(DATEVALUE($D1602),Base!P$2)+1,0),"")</f>
        <v/>
      </c>
      <c r="S1600" s="23" t="str">
        <f>IF(AND(($D1602)&lt;&gt;"",($E1602)&lt;&gt;""),IF(MIN(DATEVALUE($E1602),Base!Q$3)-MAX(DATEVALUE($D1602),Base!Q$2)+1&gt;=0,MIN(DATEVALUE($E1602),Base!Q$3)-MAX(DATEVALUE($D1602),Base!Q$2)+1,0),"")</f>
        <v/>
      </c>
      <c r="T1600" s="23" t="str">
        <f>IF(AND(($D1602)&lt;&gt;"",($E1602)&lt;&gt;""),IF(MIN(DATEVALUE($E1602),Base!R$3)-MAX(DATEVALUE($D1602),Base!R$2)+1&gt;=0,MIN(DATEVALUE($E1602),Base!R$3)-MAX(DATEVALUE($D1602),Base!R$2)+1,0),"")</f>
        <v/>
      </c>
      <c r="U1600" s="23" t="str">
        <f>IF(AND(($D1602)&lt;&gt;"",($E1602)&lt;&gt;""),IF(MIN(DATEVALUE($E1602),Base!S$3)-MAX(DATEVALUE($D1602),Base!S$2)+1&gt;=0,MIN(DATEVALUE($E1602),Base!S$3)-MAX(DATEVALUE($D1602),Base!S$2)+1,0),"")</f>
        <v/>
      </c>
      <c r="V1600" s="23" t="str">
        <f>IF(AND(($D1602)&lt;&gt;"",($E1602)&lt;&gt;""),IF(MIN(DATEVALUE($E1602),Base!T$3)-MAX(DATEVALUE($D1602),Base!T$2)+1&gt;=0,MIN(DATEVALUE($E1602),Base!T$3)-MAX(DATEVALUE($D1602),Base!T$2)+1,0),"")</f>
        <v/>
      </c>
      <c r="W1600" s="23" t="str">
        <f>IF(AND(($D1602)&lt;&gt;"",($E1602)&lt;&gt;""),IF(MIN(DATEVALUE($E1602),Base!U$3)-MAX(DATEVALUE($D1602),Base!U$2)+1&gt;=0,MIN(DATEVALUE($E1602),Base!U$3)-MAX(DATEVALUE($D1602),Base!U$2)+1,0),"")</f>
        <v/>
      </c>
      <c r="X1600" s="23" t="str">
        <f>IF(AND(($D1602)&lt;&gt;"",($E1602)&lt;&gt;""),IF(MIN(DATEVALUE($E1602),Base!V$3)-MAX(DATEVALUE($D1602),Base!V$2)+1&gt;=0,MIN(DATEVALUE($E1602),Base!V$3)-MAX(DATEVALUE($D1602),Base!V$2)+1,0),"")</f>
        <v/>
      </c>
      <c r="Y1600" s="20" t="str">
        <f>IF(AND(M1600&lt;&gt;"",$H1596&lt;&gt;"",$F1596&lt;&gt;""),M1600*$H1596*$F1596,"")</f>
        <v/>
      </c>
      <c r="Z1600" s="20" t="str">
        <f>IF(AND(N1600&lt;&gt;"",$H1595&lt;&gt;"",$F1595&lt;&gt;""),N1600*$H1595*$F1595,"")</f>
        <v/>
      </c>
      <c r="AA1600" s="20" t="str">
        <f>IF(AND(O1600&lt;&gt;"",$H1595&lt;&gt;"",$F1595&lt;&gt;""),O1600*$H1595*$F1595,"")</f>
        <v/>
      </c>
      <c r="AB1600" s="20" t="str">
        <f>IF(AND(P1600&lt;&gt;"",$H1595&lt;&gt;"",$F1595&lt;&gt;""),P1600*$H1595*$F1595,"")</f>
        <v/>
      </c>
      <c r="AC1600" s="20" t="str">
        <f>IF(AND(Q1600&lt;&gt;"",$H1595&lt;&gt;"",$F1595&lt;&gt;""),Q1600*$H1595*$F1595,"")</f>
        <v/>
      </c>
      <c r="AD1600" s="20" t="str">
        <f>IF(AND(R1600&lt;&gt;"",$H1595&lt;&gt;"",$F1595&lt;&gt;""),R1600*$H1595*$F1595,"")</f>
        <v/>
      </c>
      <c r="AE1600" s="20" t="str">
        <f>IF(AND(S1600&lt;&gt;"",$H1595&lt;&gt;"",$F1595&lt;&gt;""),S1600*$H1595*$F1595,"")</f>
        <v/>
      </c>
      <c r="AF1600" s="20" t="str">
        <f>IF(AND(T1600&lt;&gt;"",$H1595&lt;&gt;"",$F1595&lt;&gt;""),T1600*$H1595*$F1595,"")</f>
        <v/>
      </c>
      <c r="AG1600" s="20" t="str">
        <f>IF(AND(U1600&lt;&gt;"",$H1595&lt;&gt;"",$F1595&lt;&gt;""),U1600*$H1595*$F1595,"")</f>
        <v/>
      </c>
      <c r="AH1600" s="20" t="str">
        <f>IF(AND(V1600&lt;&gt;"",$H1595&lt;&gt;"",$F1595&lt;&gt;""),V1600*$H1595*$F1595,"")</f>
        <v/>
      </c>
      <c r="AI1600" s="20" t="str">
        <f>IF(AND(W1600&lt;&gt;"",$H1595&lt;&gt;"",$F1595&lt;&gt;""),W1600*$H1595*$F1595,"")</f>
        <v/>
      </c>
      <c r="AJ1600" s="20" t="str">
        <f>IF(AND(X1600&lt;&gt;"",$H1595&lt;&gt;"",$F1595&lt;&gt;""),X1600*$H1595*$F1595,"")</f>
        <v/>
      </c>
    </row>
    <row r="1601" spans="1:36" ht="23.25" customHeight="1" x14ac:dyDescent="0.25">
      <c r="A1601" s="24"/>
      <c r="B1601" s="24"/>
      <c r="J1601" s="20" t="str">
        <f t="shared" si="67"/>
        <v/>
      </c>
      <c r="K1601" s="20" t="str">
        <f t="shared" si="68"/>
        <v/>
      </c>
      <c r="L1601" s="20" t="str">
        <f>IF(D1596&lt;&gt;"",MONTH(D1596),"")</f>
        <v/>
      </c>
      <c r="M1601" s="23" t="str">
        <f>IF(AND(($D1603)&lt;&gt;"",($E1603)&lt;&gt;""),IF(MIN(DATEVALUE($E1603),Base!K$3)-MAX(DATEVALUE($D1603),Base!K$2)+1&gt;=0,MIN(DATEVALUE($E1603),Base!K$3)-MAX(DATEVALUE($D1603),Base!K$2)+1,0),"")</f>
        <v/>
      </c>
      <c r="N1601" s="23" t="str">
        <f>IF(AND(($D1603)&lt;&gt;"",($E1603)&lt;&gt;""),IF(MIN(DATEVALUE($E1603),Base!L$3)-MAX(DATEVALUE($D1603),Base!L$2)+1&gt;=0,MIN(DATEVALUE($E1603),Base!L$3)-MAX(DATEVALUE($D1603),Base!L$2)+1,0),"")</f>
        <v/>
      </c>
      <c r="O1601" s="23" t="str">
        <f>IF(AND(($D1603)&lt;&gt;"",($E1603)&lt;&gt;""),IF(MIN(DATEVALUE($E1603),Base!M$3)-MAX(DATEVALUE($D1603),Base!M$2)+1&gt;=0,MIN(DATEVALUE($E1603),Base!M$3)-MAX(DATEVALUE($D1603),Base!M$2)+1,0),"")</f>
        <v/>
      </c>
      <c r="P1601" s="23" t="str">
        <f>IF(AND(($D1603)&lt;&gt;"",($E1603)&lt;&gt;""),IF(MIN(DATEVALUE($E1603),Base!N$3)-MAX(DATEVALUE($D1603),Base!N$2)+1&gt;=0,MIN(DATEVALUE($E1603),Base!N$3)-MAX(DATEVALUE($D1603),Base!N$2)+1,0),"")</f>
        <v/>
      </c>
      <c r="Q1601" s="23" t="str">
        <f>IF(AND(($D1603)&lt;&gt;"",($E1603)&lt;&gt;""),IF(MIN(DATEVALUE($E1603),Base!O$3)-MAX(DATEVALUE($D1603),Base!O$2)+1&gt;=0,MIN(DATEVALUE($E1603),Base!O$3)-MAX(DATEVALUE($D1603),Base!O$2)+1,0),"")</f>
        <v/>
      </c>
      <c r="R1601" s="23" t="str">
        <f>IF(AND(($D1603)&lt;&gt;"",($E1603)&lt;&gt;""),IF(MIN(DATEVALUE($E1603),Base!P$3)-MAX(DATEVALUE($D1603),Base!P$2)+1&gt;=0,MIN(DATEVALUE($E1603),Base!P$3)-MAX(DATEVALUE($D1603),Base!P$2)+1,0),"")</f>
        <v/>
      </c>
      <c r="S1601" s="23" t="str">
        <f>IF(AND(($D1603)&lt;&gt;"",($E1603)&lt;&gt;""),IF(MIN(DATEVALUE($E1603),Base!Q$3)-MAX(DATEVALUE($D1603),Base!Q$2)+1&gt;=0,MIN(DATEVALUE($E1603),Base!Q$3)-MAX(DATEVALUE($D1603),Base!Q$2)+1,0),"")</f>
        <v/>
      </c>
      <c r="T1601" s="23" t="str">
        <f>IF(AND(($D1603)&lt;&gt;"",($E1603)&lt;&gt;""),IF(MIN(DATEVALUE($E1603),Base!R$3)-MAX(DATEVALUE($D1603),Base!R$2)+1&gt;=0,MIN(DATEVALUE($E1603),Base!R$3)-MAX(DATEVALUE($D1603),Base!R$2)+1,0),"")</f>
        <v/>
      </c>
      <c r="U1601" s="23" t="str">
        <f>IF(AND(($D1603)&lt;&gt;"",($E1603)&lt;&gt;""),IF(MIN(DATEVALUE($E1603),Base!S$3)-MAX(DATEVALUE($D1603),Base!S$2)+1&gt;=0,MIN(DATEVALUE($E1603),Base!S$3)-MAX(DATEVALUE($D1603),Base!S$2)+1,0),"")</f>
        <v/>
      </c>
      <c r="V1601" s="23" t="str">
        <f>IF(AND(($D1603)&lt;&gt;"",($E1603)&lt;&gt;""),IF(MIN(DATEVALUE($E1603),Base!T$3)-MAX(DATEVALUE($D1603),Base!T$2)+1&gt;=0,MIN(DATEVALUE($E1603),Base!T$3)-MAX(DATEVALUE($D1603),Base!T$2)+1,0),"")</f>
        <v/>
      </c>
      <c r="W1601" s="23" t="str">
        <f>IF(AND(($D1603)&lt;&gt;"",($E1603)&lt;&gt;""),IF(MIN(DATEVALUE($E1603),Base!U$3)-MAX(DATEVALUE($D1603),Base!U$2)+1&gt;=0,MIN(DATEVALUE($E1603),Base!U$3)-MAX(DATEVALUE($D1603),Base!U$2)+1,0),"")</f>
        <v/>
      </c>
      <c r="X1601" s="23" t="str">
        <f>IF(AND(($D1603)&lt;&gt;"",($E1603)&lt;&gt;""),IF(MIN(DATEVALUE($E1603),Base!V$3)-MAX(DATEVALUE($D1603),Base!V$2)+1&gt;=0,MIN(DATEVALUE($E1603),Base!V$3)-MAX(DATEVALUE($D1603),Base!V$2)+1,0),"")</f>
        <v/>
      </c>
      <c r="Y1601" s="20" t="str">
        <f>IF(AND(M1601&lt;&gt;"",$H1597&lt;&gt;"",$F1597&lt;&gt;""),M1601*$H1597*$F1597,"")</f>
        <v/>
      </c>
      <c r="Z1601" s="20" t="str">
        <f>IF(AND(N1601&lt;&gt;"",$H1596&lt;&gt;"",$F1596&lt;&gt;""),N1601*$H1596*$F1596,"")</f>
        <v/>
      </c>
      <c r="AA1601" s="20" t="str">
        <f>IF(AND(O1601&lt;&gt;"",$H1596&lt;&gt;"",$F1596&lt;&gt;""),O1601*$H1596*$F1596,"")</f>
        <v/>
      </c>
      <c r="AB1601" s="20" t="str">
        <f>IF(AND(P1601&lt;&gt;"",$H1596&lt;&gt;"",$F1596&lt;&gt;""),P1601*$H1596*$F1596,"")</f>
        <v/>
      </c>
      <c r="AC1601" s="20" t="str">
        <f>IF(AND(Q1601&lt;&gt;"",$H1596&lt;&gt;"",$F1596&lt;&gt;""),Q1601*$H1596*$F1596,"")</f>
        <v/>
      </c>
      <c r="AD1601" s="20" t="str">
        <f>IF(AND(R1601&lt;&gt;"",$H1596&lt;&gt;"",$F1596&lt;&gt;""),R1601*$H1596*$F1596,"")</f>
        <v/>
      </c>
      <c r="AE1601" s="20" t="str">
        <f>IF(AND(S1601&lt;&gt;"",$H1596&lt;&gt;"",$F1596&lt;&gt;""),S1601*$H1596*$F1596,"")</f>
        <v/>
      </c>
      <c r="AF1601" s="20" t="str">
        <f>IF(AND(T1601&lt;&gt;"",$H1596&lt;&gt;"",$F1596&lt;&gt;""),T1601*$H1596*$F1596,"")</f>
        <v/>
      </c>
      <c r="AG1601" s="20" t="str">
        <f>IF(AND(U1601&lt;&gt;"",$H1596&lt;&gt;"",$F1596&lt;&gt;""),U1601*$H1596*$F1596,"")</f>
        <v/>
      </c>
      <c r="AH1601" s="20" t="str">
        <f>IF(AND(V1601&lt;&gt;"",$H1596&lt;&gt;"",$F1596&lt;&gt;""),V1601*$H1596*$F1596,"")</f>
        <v/>
      </c>
      <c r="AI1601" s="20" t="str">
        <f>IF(AND(W1601&lt;&gt;"",$H1596&lt;&gt;"",$F1596&lt;&gt;""),W1601*$H1596*$F1596,"")</f>
        <v/>
      </c>
      <c r="AJ1601" s="20" t="str">
        <f>IF(AND(X1601&lt;&gt;"",$H1596&lt;&gt;"",$F1596&lt;&gt;""),X1601*$H1596*$F1596,"")</f>
        <v/>
      </c>
    </row>
    <row r="1602" spans="1:36" ht="23.25" customHeight="1" x14ac:dyDescent="0.25">
      <c r="A1602" s="24"/>
      <c r="B1602" s="24"/>
      <c r="J1602" s="20" t="str">
        <f t="shared" si="67"/>
        <v/>
      </c>
      <c r="K1602" s="20" t="str">
        <f t="shared" si="68"/>
        <v/>
      </c>
      <c r="L1602" s="20" t="str">
        <f>IF(D1597&lt;&gt;"",MONTH(D1597),"")</f>
        <v/>
      </c>
      <c r="M1602" s="23" t="str">
        <f>IF(AND(($D1604)&lt;&gt;"",($E1604)&lt;&gt;""),IF(MIN(DATEVALUE($E1604),Base!K$3)-MAX(DATEVALUE($D1604),Base!K$2)+1&gt;=0,MIN(DATEVALUE($E1604),Base!K$3)-MAX(DATEVALUE($D1604),Base!K$2)+1,0),"")</f>
        <v/>
      </c>
      <c r="N1602" s="23" t="str">
        <f>IF(AND(($D1604)&lt;&gt;"",($E1604)&lt;&gt;""),IF(MIN(DATEVALUE($E1604),Base!L$3)-MAX(DATEVALUE($D1604),Base!L$2)+1&gt;=0,MIN(DATEVALUE($E1604),Base!L$3)-MAX(DATEVALUE($D1604),Base!L$2)+1,0),"")</f>
        <v/>
      </c>
      <c r="O1602" s="23" t="str">
        <f>IF(AND(($D1604)&lt;&gt;"",($E1604)&lt;&gt;""),IF(MIN(DATEVALUE($E1604),Base!M$3)-MAX(DATEVALUE($D1604),Base!M$2)+1&gt;=0,MIN(DATEVALUE($E1604),Base!M$3)-MAX(DATEVALUE($D1604),Base!M$2)+1,0),"")</f>
        <v/>
      </c>
      <c r="P1602" s="23" t="str">
        <f>IF(AND(($D1604)&lt;&gt;"",($E1604)&lt;&gt;""),IF(MIN(DATEVALUE($E1604),Base!N$3)-MAX(DATEVALUE($D1604),Base!N$2)+1&gt;=0,MIN(DATEVALUE($E1604),Base!N$3)-MAX(DATEVALUE($D1604),Base!N$2)+1,0),"")</f>
        <v/>
      </c>
      <c r="Q1602" s="23" t="str">
        <f>IF(AND(($D1604)&lt;&gt;"",($E1604)&lt;&gt;""),IF(MIN(DATEVALUE($E1604),Base!O$3)-MAX(DATEVALUE($D1604),Base!O$2)+1&gt;=0,MIN(DATEVALUE($E1604),Base!O$3)-MAX(DATEVALUE($D1604),Base!O$2)+1,0),"")</f>
        <v/>
      </c>
      <c r="R1602" s="23" t="str">
        <f>IF(AND(($D1604)&lt;&gt;"",($E1604)&lt;&gt;""),IF(MIN(DATEVALUE($E1604),Base!P$3)-MAX(DATEVALUE($D1604),Base!P$2)+1&gt;=0,MIN(DATEVALUE($E1604),Base!P$3)-MAX(DATEVALUE($D1604),Base!P$2)+1,0),"")</f>
        <v/>
      </c>
      <c r="S1602" s="23" t="str">
        <f>IF(AND(($D1604)&lt;&gt;"",($E1604)&lt;&gt;""),IF(MIN(DATEVALUE($E1604),Base!Q$3)-MAX(DATEVALUE($D1604),Base!Q$2)+1&gt;=0,MIN(DATEVALUE($E1604),Base!Q$3)-MAX(DATEVALUE($D1604),Base!Q$2)+1,0),"")</f>
        <v/>
      </c>
      <c r="T1602" s="23" t="str">
        <f>IF(AND(($D1604)&lt;&gt;"",($E1604)&lt;&gt;""),IF(MIN(DATEVALUE($E1604),Base!R$3)-MAX(DATEVALUE($D1604),Base!R$2)+1&gt;=0,MIN(DATEVALUE($E1604),Base!R$3)-MAX(DATEVALUE($D1604),Base!R$2)+1,0),"")</f>
        <v/>
      </c>
      <c r="U1602" s="23" t="str">
        <f>IF(AND(($D1604)&lt;&gt;"",($E1604)&lt;&gt;""),IF(MIN(DATEVALUE($E1604),Base!S$3)-MAX(DATEVALUE($D1604),Base!S$2)+1&gt;=0,MIN(DATEVALUE($E1604),Base!S$3)-MAX(DATEVALUE($D1604),Base!S$2)+1,0),"")</f>
        <v/>
      </c>
      <c r="V1602" s="23" t="str">
        <f>IF(AND(($D1604)&lt;&gt;"",($E1604)&lt;&gt;""),IF(MIN(DATEVALUE($E1604),Base!T$3)-MAX(DATEVALUE($D1604),Base!T$2)+1&gt;=0,MIN(DATEVALUE($E1604),Base!T$3)-MAX(DATEVALUE($D1604),Base!T$2)+1,0),"")</f>
        <v/>
      </c>
      <c r="W1602" s="23" t="str">
        <f>IF(AND(($D1604)&lt;&gt;"",($E1604)&lt;&gt;""),IF(MIN(DATEVALUE($E1604),Base!U$3)-MAX(DATEVALUE($D1604),Base!U$2)+1&gt;=0,MIN(DATEVALUE($E1604),Base!U$3)-MAX(DATEVALUE($D1604),Base!U$2)+1,0),"")</f>
        <v/>
      </c>
      <c r="X1602" s="23" t="str">
        <f>IF(AND(($D1604)&lt;&gt;"",($E1604)&lt;&gt;""),IF(MIN(DATEVALUE($E1604),Base!V$3)-MAX(DATEVALUE($D1604),Base!V$2)+1&gt;=0,MIN(DATEVALUE($E1604),Base!V$3)-MAX(DATEVALUE($D1604),Base!V$2)+1,0),"")</f>
        <v/>
      </c>
      <c r="Y1602" s="20" t="str">
        <f>IF(AND(M1602&lt;&gt;"",$H1598&lt;&gt;"",$F1598&lt;&gt;""),M1602*$H1598*$F1598,"")</f>
        <v/>
      </c>
      <c r="Z1602" s="20" t="str">
        <f>IF(AND(N1602&lt;&gt;"",$H1597&lt;&gt;"",$F1597&lt;&gt;""),N1602*$H1597*$F1597,"")</f>
        <v/>
      </c>
      <c r="AA1602" s="20" t="str">
        <f>IF(AND(O1602&lt;&gt;"",$H1597&lt;&gt;"",$F1597&lt;&gt;""),O1602*$H1597*$F1597,"")</f>
        <v/>
      </c>
      <c r="AB1602" s="20" t="str">
        <f>IF(AND(P1602&lt;&gt;"",$H1597&lt;&gt;"",$F1597&lt;&gt;""),P1602*$H1597*$F1597,"")</f>
        <v/>
      </c>
      <c r="AC1602" s="20" t="str">
        <f>IF(AND(Q1602&lt;&gt;"",$H1597&lt;&gt;"",$F1597&lt;&gt;""),Q1602*$H1597*$F1597,"")</f>
        <v/>
      </c>
      <c r="AD1602" s="20" t="str">
        <f>IF(AND(R1602&lt;&gt;"",$H1597&lt;&gt;"",$F1597&lt;&gt;""),R1602*$H1597*$F1597,"")</f>
        <v/>
      </c>
      <c r="AE1602" s="20" t="str">
        <f>IF(AND(S1602&lt;&gt;"",$H1597&lt;&gt;"",$F1597&lt;&gt;""),S1602*$H1597*$F1597,"")</f>
        <v/>
      </c>
      <c r="AF1602" s="20" t="str">
        <f>IF(AND(T1602&lt;&gt;"",$H1597&lt;&gt;"",$F1597&lt;&gt;""),T1602*$H1597*$F1597,"")</f>
        <v/>
      </c>
      <c r="AG1602" s="20" t="str">
        <f>IF(AND(U1602&lt;&gt;"",$H1597&lt;&gt;"",$F1597&lt;&gt;""),U1602*$H1597*$F1597,"")</f>
        <v/>
      </c>
      <c r="AH1602" s="20" t="str">
        <f>IF(AND(V1602&lt;&gt;"",$H1597&lt;&gt;"",$F1597&lt;&gt;""),V1602*$H1597*$F1597,"")</f>
        <v/>
      </c>
      <c r="AI1602" s="20" t="str">
        <f>IF(AND(W1602&lt;&gt;"",$H1597&lt;&gt;"",$F1597&lt;&gt;""),W1602*$H1597*$F1597,"")</f>
        <v/>
      </c>
      <c r="AJ1602" s="20" t="str">
        <f>IF(AND(X1602&lt;&gt;"",$H1597&lt;&gt;"",$F1597&lt;&gt;""),X1602*$H1597*$F1597,"")</f>
        <v/>
      </c>
    </row>
    <row r="1603" spans="1:36" ht="23.25" customHeight="1" x14ac:dyDescent="0.25">
      <c r="A1603" s="24"/>
      <c r="B1603" s="24"/>
      <c r="J1603" s="20" t="str">
        <f t="shared" si="67"/>
        <v/>
      </c>
      <c r="K1603" s="20" t="str">
        <f t="shared" si="68"/>
        <v/>
      </c>
      <c r="L1603" s="20" t="str">
        <f>IF(D1598&lt;&gt;"",MONTH(D1598),"")</f>
        <v/>
      </c>
      <c r="M1603" s="23" t="str">
        <f>IF(AND(($D1605)&lt;&gt;"",($E1605)&lt;&gt;""),IF(MIN(DATEVALUE($E1605),Base!K$3)-MAX(DATEVALUE($D1605),Base!K$2)+1&gt;=0,MIN(DATEVALUE($E1605),Base!K$3)-MAX(DATEVALUE($D1605),Base!K$2)+1,0),"")</f>
        <v/>
      </c>
      <c r="N1603" s="23" t="str">
        <f>IF(AND(($D1605)&lt;&gt;"",($E1605)&lt;&gt;""),IF(MIN(DATEVALUE($E1605),Base!L$3)-MAX(DATEVALUE($D1605),Base!L$2)+1&gt;=0,MIN(DATEVALUE($E1605),Base!L$3)-MAX(DATEVALUE($D1605),Base!L$2)+1,0),"")</f>
        <v/>
      </c>
      <c r="O1603" s="23" t="str">
        <f>IF(AND(($D1605)&lt;&gt;"",($E1605)&lt;&gt;""),IF(MIN(DATEVALUE($E1605),Base!M$3)-MAX(DATEVALUE($D1605),Base!M$2)+1&gt;=0,MIN(DATEVALUE($E1605),Base!M$3)-MAX(DATEVALUE($D1605),Base!M$2)+1,0),"")</f>
        <v/>
      </c>
      <c r="P1603" s="23" t="str">
        <f>IF(AND(($D1605)&lt;&gt;"",($E1605)&lt;&gt;""),IF(MIN(DATEVALUE($E1605),Base!N$3)-MAX(DATEVALUE($D1605),Base!N$2)+1&gt;=0,MIN(DATEVALUE($E1605),Base!N$3)-MAX(DATEVALUE($D1605),Base!N$2)+1,0),"")</f>
        <v/>
      </c>
      <c r="Q1603" s="23" t="str">
        <f>IF(AND(($D1605)&lt;&gt;"",($E1605)&lt;&gt;""),IF(MIN(DATEVALUE($E1605),Base!O$3)-MAX(DATEVALUE($D1605),Base!O$2)+1&gt;=0,MIN(DATEVALUE($E1605),Base!O$3)-MAX(DATEVALUE($D1605),Base!O$2)+1,0),"")</f>
        <v/>
      </c>
      <c r="R1603" s="23" t="str">
        <f>IF(AND(($D1605)&lt;&gt;"",($E1605)&lt;&gt;""),IF(MIN(DATEVALUE($E1605),Base!P$3)-MAX(DATEVALUE($D1605),Base!P$2)+1&gt;=0,MIN(DATEVALUE($E1605),Base!P$3)-MAX(DATEVALUE($D1605),Base!P$2)+1,0),"")</f>
        <v/>
      </c>
      <c r="S1603" s="23" t="str">
        <f>IF(AND(($D1605)&lt;&gt;"",($E1605)&lt;&gt;""),IF(MIN(DATEVALUE($E1605),Base!Q$3)-MAX(DATEVALUE($D1605),Base!Q$2)+1&gt;=0,MIN(DATEVALUE($E1605),Base!Q$3)-MAX(DATEVALUE($D1605),Base!Q$2)+1,0),"")</f>
        <v/>
      </c>
      <c r="T1603" s="23" t="str">
        <f>IF(AND(($D1605)&lt;&gt;"",($E1605)&lt;&gt;""),IF(MIN(DATEVALUE($E1605),Base!R$3)-MAX(DATEVALUE($D1605),Base!R$2)+1&gt;=0,MIN(DATEVALUE($E1605),Base!R$3)-MAX(DATEVALUE($D1605),Base!R$2)+1,0),"")</f>
        <v/>
      </c>
      <c r="U1603" s="23" t="str">
        <f>IF(AND(($D1605)&lt;&gt;"",($E1605)&lt;&gt;""),IF(MIN(DATEVALUE($E1605),Base!S$3)-MAX(DATEVALUE($D1605),Base!S$2)+1&gt;=0,MIN(DATEVALUE($E1605),Base!S$3)-MAX(DATEVALUE($D1605),Base!S$2)+1,0),"")</f>
        <v/>
      </c>
      <c r="V1603" s="23" t="str">
        <f>IF(AND(($D1605)&lt;&gt;"",($E1605)&lt;&gt;""),IF(MIN(DATEVALUE($E1605),Base!T$3)-MAX(DATEVALUE($D1605),Base!T$2)+1&gt;=0,MIN(DATEVALUE($E1605),Base!T$3)-MAX(DATEVALUE($D1605),Base!T$2)+1,0),"")</f>
        <v/>
      </c>
      <c r="W1603" s="23" t="str">
        <f>IF(AND(($D1605)&lt;&gt;"",($E1605)&lt;&gt;""),IF(MIN(DATEVALUE($E1605),Base!U$3)-MAX(DATEVALUE($D1605),Base!U$2)+1&gt;=0,MIN(DATEVALUE($E1605),Base!U$3)-MAX(DATEVALUE($D1605),Base!U$2)+1,0),"")</f>
        <v/>
      </c>
      <c r="X1603" s="23" t="str">
        <f>IF(AND(($D1605)&lt;&gt;"",($E1605)&lt;&gt;""),IF(MIN(DATEVALUE($E1605),Base!V$3)-MAX(DATEVALUE($D1605),Base!V$2)+1&gt;=0,MIN(DATEVALUE($E1605),Base!V$3)-MAX(DATEVALUE($D1605),Base!V$2)+1,0),"")</f>
        <v/>
      </c>
      <c r="Y1603" s="20" t="str">
        <f>IF(AND(M1603&lt;&gt;"",$H1599&lt;&gt;"",$F1599&lt;&gt;""),M1603*$H1599*$F1599,"")</f>
        <v/>
      </c>
      <c r="Z1603" s="20" t="str">
        <f>IF(AND(N1603&lt;&gt;"",$H1598&lt;&gt;"",$F1598&lt;&gt;""),N1603*$H1598*$F1598,"")</f>
        <v/>
      </c>
      <c r="AA1603" s="20" t="str">
        <f>IF(AND(O1603&lt;&gt;"",$H1598&lt;&gt;"",$F1598&lt;&gt;""),O1603*$H1598*$F1598,"")</f>
        <v/>
      </c>
      <c r="AB1603" s="20" t="str">
        <f>IF(AND(P1603&lt;&gt;"",$H1598&lt;&gt;"",$F1598&lt;&gt;""),P1603*$H1598*$F1598,"")</f>
        <v/>
      </c>
      <c r="AC1603" s="20" t="str">
        <f>IF(AND(Q1603&lt;&gt;"",$H1598&lt;&gt;"",$F1598&lt;&gt;""),Q1603*$H1598*$F1598,"")</f>
        <v/>
      </c>
      <c r="AD1603" s="20" t="str">
        <f>IF(AND(R1603&lt;&gt;"",$H1598&lt;&gt;"",$F1598&lt;&gt;""),R1603*$H1598*$F1598,"")</f>
        <v/>
      </c>
      <c r="AE1603" s="20" t="str">
        <f>IF(AND(S1603&lt;&gt;"",$H1598&lt;&gt;"",$F1598&lt;&gt;""),S1603*$H1598*$F1598,"")</f>
        <v/>
      </c>
      <c r="AF1603" s="20" t="str">
        <f>IF(AND(T1603&lt;&gt;"",$H1598&lt;&gt;"",$F1598&lt;&gt;""),T1603*$H1598*$F1598,"")</f>
        <v/>
      </c>
      <c r="AG1603" s="20" t="str">
        <f>IF(AND(U1603&lt;&gt;"",$H1598&lt;&gt;"",$F1598&lt;&gt;""),U1603*$H1598*$F1598,"")</f>
        <v/>
      </c>
      <c r="AH1603" s="20" t="str">
        <f>IF(AND(V1603&lt;&gt;"",$H1598&lt;&gt;"",$F1598&lt;&gt;""),V1603*$H1598*$F1598,"")</f>
        <v/>
      </c>
      <c r="AI1603" s="20" t="str">
        <f>IF(AND(W1603&lt;&gt;"",$H1598&lt;&gt;"",$F1598&lt;&gt;""),W1603*$H1598*$F1598,"")</f>
        <v/>
      </c>
      <c r="AJ1603" s="20" t="str">
        <f>IF(AND(X1603&lt;&gt;"",$H1598&lt;&gt;"",$F1598&lt;&gt;""),X1603*$H1598*$F1598,"")</f>
        <v/>
      </c>
    </row>
    <row r="1604" spans="1:36" ht="23.25" customHeight="1" x14ac:dyDescent="0.25">
      <c r="A1604" s="24"/>
      <c r="B1604" s="24"/>
      <c r="J1604" s="20" t="str">
        <f t="shared" si="67"/>
        <v/>
      </c>
      <c r="K1604" s="20" t="str">
        <f t="shared" si="68"/>
        <v/>
      </c>
      <c r="L1604" s="20" t="str">
        <f>IF(D1599&lt;&gt;"",MONTH(D1599),"")</f>
        <v/>
      </c>
      <c r="M1604" s="23" t="str">
        <f>IF(AND(($D1606)&lt;&gt;"",($E1606)&lt;&gt;""),IF(MIN(DATEVALUE($E1606),Base!K$3)-MAX(DATEVALUE($D1606),Base!K$2)+1&gt;=0,MIN(DATEVALUE($E1606),Base!K$3)-MAX(DATEVALUE($D1606),Base!K$2)+1,0),"")</f>
        <v/>
      </c>
      <c r="N1604" s="23" t="str">
        <f>IF(AND(($D1606)&lt;&gt;"",($E1606)&lt;&gt;""),IF(MIN(DATEVALUE($E1606),Base!L$3)-MAX(DATEVALUE($D1606),Base!L$2)+1&gt;=0,MIN(DATEVALUE($E1606),Base!L$3)-MAX(DATEVALUE($D1606),Base!L$2)+1,0),"")</f>
        <v/>
      </c>
      <c r="O1604" s="23" t="str">
        <f>IF(AND(($D1606)&lt;&gt;"",($E1606)&lt;&gt;""),IF(MIN(DATEVALUE($E1606),Base!M$3)-MAX(DATEVALUE($D1606),Base!M$2)+1&gt;=0,MIN(DATEVALUE($E1606),Base!M$3)-MAX(DATEVALUE($D1606),Base!M$2)+1,0),"")</f>
        <v/>
      </c>
      <c r="P1604" s="23" t="str">
        <f>IF(AND(($D1606)&lt;&gt;"",($E1606)&lt;&gt;""),IF(MIN(DATEVALUE($E1606),Base!N$3)-MAX(DATEVALUE($D1606),Base!N$2)+1&gt;=0,MIN(DATEVALUE($E1606),Base!N$3)-MAX(DATEVALUE($D1606),Base!N$2)+1,0),"")</f>
        <v/>
      </c>
      <c r="Q1604" s="23" t="str">
        <f>IF(AND(($D1606)&lt;&gt;"",($E1606)&lt;&gt;""),IF(MIN(DATEVALUE($E1606),Base!O$3)-MAX(DATEVALUE($D1606),Base!O$2)+1&gt;=0,MIN(DATEVALUE($E1606),Base!O$3)-MAX(DATEVALUE($D1606),Base!O$2)+1,0),"")</f>
        <v/>
      </c>
      <c r="R1604" s="23" t="str">
        <f>IF(AND(($D1606)&lt;&gt;"",($E1606)&lt;&gt;""),IF(MIN(DATEVALUE($E1606),Base!P$3)-MAX(DATEVALUE($D1606),Base!P$2)+1&gt;=0,MIN(DATEVALUE($E1606),Base!P$3)-MAX(DATEVALUE($D1606),Base!P$2)+1,0),"")</f>
        <v/>
      </c>
      <c r="S1604" s="23" t="str">
        <f>IF(AND(($D1606)&lt;&gt;"",($E1606)&lt;&gt;""),IF(MIN(DATEVALUE($E1606),Base!Q$3)-MAX(DATEVALUE($D1606),Base!Q$2)+1&gt;=0,MIN(DATEVALUE($E1606),Base!Q$3)-MAX(DATEVALUE($D1606),Base!Q$2)+1,0),"")</f>
        <v/>
      </c>
      <c r="T1604" s="23" t="str">
        <f>IF(AND(($D1606)&lt;&gt;"",($E1606)&lt;&gt;""),IF(MIN(DATEVALUE($E1606),Base!R$3)-MAX(DATEVALUE($D1606),Base!R$2)+1&gt;=0,MIN(DATEVALUE($E1606),Base!R$3)-MAX(DATEVALUE($D1606),Base!R$2)+1,0),"")</f>
        <v/>
      </c>
      <c r="U1604" s="23" t="str">
        <f>IF(AND(($D1606)&lt;&gt;"",($E1606)&lt;&gt;""),IF(MIN(DATEVALUE($E1606),Base!S$3)-MAX(DATEVALUE($D1606),Base!S$2)+1&gt;=0,MIN(DATEVALUE($E1606),Base!S$3)-MAX(DATEVALUE($D1606),Base!S$2)+1,0),"")</f>
        <v/>
      </c>
      <c r="V1604" s="23" t="str">
        <f>IF(AND(($D1606)&lt;&gt;"",($E1606)&lt;&gt;""),IF(MIN(DATEVALUE($E1606),Base!T$3)-MAX(DATEVALUE($D1606),Base!T$2)+1&gt;=0,MIN(DATEVALUE($E1606),Base!T$3)-MAX(DATEVALUE($D1606),Base!T$2)+1,0),"")</f>
        <v/>
      </c>
      <c r="W1604" s="23" t="str">
        <f>IF(AND(($D1606)&lt;&gt;"",($E1606)&lt;&gt;""),IF(MIN(DATEVALUE($E1606),Base!U$3)-MAX(DATEVALUE($D1606),Base!U$2)+1&gt;=0,MIN(DATEVALUE($E1606),Base!U$3)-MAX(DATEVALUE($D1606),Base!U$2)+1,0),"")</f>
        <v/>
      </c>
      <c r="X1604" s="23" t="str">
        <f>IF(AND(($D1606)&lt;&gt;"",($E1606)&lt;&gt;""),IF(MIN(DATEVALUE($E1606),Base!V$3)-MAX(DATEVALUE($D1606),Base!V$2)+1&gt;=0,MIN(DATEVALUE($E1606),Base!V$3)-MAX(DATEVALUE($D1606),Base!V$2)+1,0),"")</f>
        <v/>
      </c>
      <c r="Y1604" s="20" t="str">
        <f>IF(AND(M1604&lt;&gt;"",$H1600&lt;&gt;"",$F1600&lt;&gt;""),M1604*$H1600*$F1600,"")</f>
        <v/>
      </c>
      <c r="Z1604" s="20" t="str">
        <f>IF(AND(N1604&lt;&gt;"",$H1599&lt;&gt;"",$F1599&lt;&gt;""),N1604*$H1599*$F1599,"")</f>
        <v/>
      </c>
      <c r="AA1604" s="20" t="str">
        <f>IF(AND(O1604&lt;&gt;"",$H1599&lt;&gt;"",$F1599&lt;&gt;""),O1604*$H1599*$F1599,"")</f>
        <v/>
      </c>
      <c r="AB1604" s="20" t="str">
        <f>IF(AND(P1604&lt;&gt;"",$H1599&lt;&gt;"",$F1599&lt;&gt;""),P1604*$H1599*$F1599,"")</f>
        <v/>
      </c>
      <c r="AC1604" s="20" t="str">
        <f>IF(AND(Q1604&lt;&gt;"",$H1599&lt;&gt;"",$F1599&lt;&gt;""),Q1604*$H1599*$F1599,"")</f>
        <v/>
      </c>
      <c r="AD1604" s="20" t="str">
        <f>IF(AND(R1604&lt;&gt;"",$H1599&lt;&gt;"",$F1599&lt;&gt;""),R1604*$H1599*$F1599,"")</f>
        <v/>
      </c>
      <c r="AE1604" s="20" t="str">
        <f>IF(AND(S1604&lt;&gt;"",$H1599&lt;&gt;"",$F1599&lt;&gt;""),S1604*$H1599*$F1599,"")</f>
        <v/>
      </c>
      <c r="AF1604" s="20" t="str">
        <f>IF(AND(T1604&lt;&gt;"",$H1599&lt;&gt;"",$F1599&lt;&gt;""),T1604*$H1599*$F1599,"")</f>
        <v/>
      </c>
      <c r="AG1604" s="20" t="str">
        <f>IF(AND(U1604&lt;&gt;"",$H1599&lt;&gt;"",$F1599&lt;&gt;""),U1604*$H1599*$F1599,"")</f>
        <v/>
      </c>
      <c r="AH1604" s="20" t="str">
        <f>IF(AND(V1604&lt;&gt;"",$H1599&lt;&gt;"",$F1599&lt;&gt;""),V1604*$H1599*$F1599,"")</f>
        <v/>
      </c>
      <c r="AI1604" s="20" t="str">
        <f>IF(AND(W1604&lt;&gt;"",$H1599&lt;&gt;"",$F1599&lt;&gt;""),W1604*$H1599*$F1599,"")</f>
        <v/>
      </c>
      <c r="AJ1604" s="20" t="str">
        <f>IF(AND(X1604&lt;&gt;"",$H1599&lt;&gt;"",$F1599&lt;&gt;""),X1604*$H1599*$F1599,"")</f>
        <v/>
      </c>
    </row>
    <row r="1605" spans="1:36" ht="23.25" customHeight="1" x14ac:dyDescent="0.25">
      <c r="A1605" s="24"/>
      <c r="B1605" s="24"/>
      <c r="J1605" s="20" t="str">
        <f t="shared" si="67"/>
        <v/>
      </c>
      <c r="K1605" s="20" t="str">
        <f t="shared" si="68"/>
        <v/>
      </c>
      <c r="L1605" s="20" t="str">
        <f>IF(D1600&lt;&gt;"",MONTH(D1600),"")</f>
        <v/>
      </c>
      <c r="M1605" s="23" t="str">
        <f>IF(AND(($D1607)&lt;&gt;"",($E1607)&lt;&gt;""),IF(MIN(DATEVALUE($E1607),Base!K$3)-MAX(DATEVALUE($D1607),Base!K$2)+1&gt;=0,MIN(DATEVALUE($E1607),Base!K$3)-MAX(DATEVALUE($D1607),Base!K$2)+1,0),"")</f>
        <v/>
      </c>
      <c r="N1605" s="23" t="str">
        <f>IF(AND(($D1607)&lt;&gt;"",($E1607)&lt;&gt;""),IF(MIN(DATEVALUE($E1607),Base!L$3)-MAX(DATEVALUE($D1607),Base!L$2)+1&gt;=0,MIN(DATEVALUE($E1607),Base!L$3)-MAX(DATEVALUE($D1607),Base!L$2)+1,0),"")</f>
        <v/>
      </c>
      <c r="O1605" s="23" t="str">
        <f>IF(AND(($D1607)&lt;&gt;"",($E1607)&lt;&gt;""),IF(MIN(DATEVALUE($E1607),Base!M$3)-MAX(DATEVALUE($D1607),Base!M$2)+1&gt;=0,MIN(DATEVALUE($E1607),Base!M$3)-MAX(DATEVALUE($D1607),Base!M$2)+1,0),"")</f>
        <v/>
      </c>
      <c r="P1605" s="23" t="str">
        <f>IF(AND(($D1607)&lt;&gt;"",($E1607)&lt;&gt;""),IF(MIN(DATEVALUE($E1607),Base!N$3)-MAX(DATEVALUE($D1607),Base!N$2)+1&gt;=0,MIN(DATEVALUE($E1607),Base!N$3)-MAX(DATEVALUE($D1607),Base!N$2)+1,0),"")</f>
        <v/>
      </c>
      <c r="Q1605" s="23" t="str">
        <f>IF(AND(($D1607)&lt;&gt;"",($E1607)&lt;&gt;""),IF(MIN(DATEVALUE($E1607),Base!O$3)-MAX(DATEVALUE($D1607),Base!O$2)+1&gt;=0,MIN(DATEVALUE($E1607),Base!O$3)-MAX(DATEVALUE($D1607),Base!O$2)+1,0),"")</f>
        <v/>
      </c>
      <c r="R1605" s="23" t="str">
        <f>IF(AND(($D1607)&lt;&gt;"",($E1607)&lt;&gt;""),IF(MIN(DATEVALUE($E1607),Base!P$3)-MAX(DATEVALUE($D1607),Base!P$2)+1&gt;=0,MIN(DATEVALUE($E1607),Base!P$3)-MAX(DATEVALUE($D1607),Base!P$2)+1,0),"")</f>
        <v/>
      </c>
      <c r="S1605" s="23" t="str">
        <f>IF(AND(($D1607)&lt;&gt;"",($E1607)&lt;&gt;""),IF(MIN(DATEVALUE($E1607),Base!Q$3)-MAX(DATEVALUE($D1607),Base!Q$2)+1&gt;=0,MIN(DATEVALUE($E1607),Base!Q$3)-MAX(DATEVALUE($D1607),Base!Q$2)+1,0),"")</f>
        <v/>
      </c>
      <c r="T1605" s="23" t="str">
        <f>IF(AND(($D1607)&lt;&gt;"",($E1607)&lt;&gt;""),IF(MIN(DATEVALUE($E1607),Base!R$3)-MAX(DATEVALUE($D1607),Base!R$2)+1&gt;=0,MIN(DATEVALUE($E1607),Base!R$3)-MAX(DATEVALUE($D1607),Base!R$2)+1,0),"")</f>
        <v/>
      </c>
      <c r="U1605" s="23" t="str">
        <f>IF(AND(($D1607)&lt;&gt;"",($E1607)&lt;&gt;""),IF(MIN(DATEVALUE($E1607),Base!S$3)-MAX(DATEVALUE($D1607),Base!S$2)+1&gt;=0,MIN(DATEVALUE($E1607),Base!S$3)-MAX(DATEVALUE($D1607),Base!S$2)+1,0),"")</f>
        <v/>
      </c>
      <c r="V1605" s="23" t="str">
        <f>IF(AND(($D1607)&lt;&gt;"",($E1607)&lt;&gt;""),IF(MIN(DATEVALUE($E1607),Base!T$3)-MAX(DATEVALUE($D1607),Base!T$2)+1&gt;=0,MIN(DATEVALUE($E1607),Base!T$3)-MAX(DATEVALUE($D1607),Base!T$2)+1,0),"")</f>
        <v/>
      </c>
      <c r="W1605" s="23" t="str">
        <f>IF(AND(($D1607)&lt;&gt;"",($E1607)&lt;&gt;""),IF(MIN(DATEVALUE($E1607),Base!U$3)-MAX(DATEVALUE($D1607),Base!U$2)+1&gt;=0,MIN(DATEVALUE($E1607),Base!U$3)-MAX(DATEVALUE($D1607),Base!U$2)+1,0),"")</f>
        <v/>
      </c>
      <c r="X1605" s="23" t="str">
        <f>IF(AND(($D1607)&lt;&gt;"",($E1607)&lt;&gt;""),IF(MIN(DATEVALUE($E1607),Base!V$3)-MAX(DATEVALUE($D1607),Base!V$2)+1&gt;=0,MIN(DATEVALUE($E1607),Base!V$3)-MAX(DATEVALUE($D1607),Base!V$2)+1,0),"")</f>
        <v/>
      </c>
      <c r="Y1605" s="20" t="str">
        <f>IF(AND(M1605&lt;&gt;"",$H1601&lt;&gt;"",$F1601&lt;&gt;""),M1605*$H1601*$F1601,"")</f>
        <v/>
      </c>
      <c r="Z1605" s="20" t="str">
        <f>IF(AND(N1605&lt;&gt;"",$H1600&lt;&gt;"",$F1600&lt;&gt;""),N1605*$H1600*$F1600,"")</f>
        <v/>
      </c>
      <c r="AA1605" s="20" t="str">
        <f>IF(AND(O1605&lt;&gt;"",$H1600&lt;&gt;"",$F1600&lt;&gt;""),O1605*$H1600*$F1600,"")</f>
        <v/>
      </c>
      <c r="AB1605" s="20" t="str">
        <f>IF(AND(P1605&lt;&gt;"",$H1600&lt;&gt;"",$F1600&lt;&gt;""),P1605*$H1600*$F1600,"")</f>
        <v/>
      </c>
      <c r="AC1605" s="20" t="str">
        <f>IF(AND(Q1605&lt;&gt;"",$H1600&lt;&gt;"",$F1600&lt;&gt;""),Q1605*$H1600*$F1600,"")</f>
        <v/>
      </c>
      <c r="AD1605" s="20" t="str">
        <f>IF(AND(R1605&lt;&gt;"",$H1600&lt;&gt;"",$F1600&lt;&gt;""),R1605*$H1600*$F1600,"")</f>
        <v/>
      </c>
      <c r="AE1605" s="20" t="str">
        <f>IF(AND(S1605&lt;&gt;"",$H1600&lt;&gt;"",$F1600&lt;&gt;""),S1605*$H1600*$F1600,"")</f>
        <v/>
      </c>
      <c r="AF1605" s="20" t="str">
        <f>IF(AND(T1605&lt;&gt;"",$H1600&lt;&gt;"",$F1600&lt;&gt;""),T1605*$H1600*$F1600,"")</f>
        <v/>
      </c>
      <c r="AG1605" s="20" t="str">
        <f>IF(AND(U1605&lt;&gt;"",$H1600&lt;&gt;"",$F1600&lt;&gt;""),U1605*$H1600*$F1600,"")</f>
        <v/>
      </c>
      <c r="AH1605" s="20" t="str">
        <f>IF(AND(V1605&lt;&gt;"",$H1600&lt;&gt;"",$F1600&lt;&gt;""),V1605*$H1600*$F1600,"")</f>
        <v/>
      </c>
      <c r="AI1605" s="20" t="str">
        <f>IF(AND(W1605&lt;&gt;"",$H1600&lt;&gt;"",$F1600&lt;&gt;""),W1605*$H1600*$F1600,"")</f>
        <v/>
      </c>
      <c r="AJ1605" s="20" t="str">
        <f>IF(AND(X1605&lt;&gt;"",$H1600&lt;&gt;"",$F1600&lt;&gt;""),X1605*$H1600*$F1600,"")</f>
        <v/>
      </c>
    </row>
    <row r="1606" spans="1:36" ht="23.25" customHeight="1" x14ac:dyDescent="0.25">
      <c r="A1606" s="24"/>
      <c r="B1606" s="24"/>
      <c r="J1606" s="20" t="str">
        <f t="shared" si="67"/>
        <v/>
      </c>
      <c r="K1606" s="20" t="str">
        <f t="shared" si="68"/>
        <v/>
      </c>
      <c r="L1606" s="20" t="str">
        <f>IF(D1601&lt;&gt;"",MONTH(D1601),"")</f>
        <v/>
      </c>
      <c r="M1606" s="23" t="str">
        <f>IF(AND(($D1608)&lt;&gt;"",($E1608)&lt;&gt;""),IF(MIN(DATEVALUE($E1608),Base!K$3)-MAX(DATEVALUE($D1608),Base!K$2)+1&gt;=0,MIN(DATEVALUE($E1608),Base!K$3)-MAX(DATEVALUE($D1608),Base!K$2)+1,0),"")</f>
        <v/>
      </c>
      <c r="N1606" s="23" t="str">
        <f>IF(AND(($D1608)&lt;&gt;"",($E1608)&lt;&gt;""),IF(MIN(DATEVALUE($E1608),Base!L$3)-MAX(DATEVALUE($D1608),Base!L$2)+1&gt;=0,MIN(DATEVALUE($E1608),Base!L$3)-MAX(DATEVALUE($D1608),Base!L$2)+1,0),"")</f>
        <v/>
      </c>
      <c r="O1606" s="23" t="str">
        <f>IF(AND(($D1608)&lt;&gt;"",($E1608)&lt;&gt;""),IF(MIN(DATEVALUE($E1608),Base!M$3)-MAX(DATEVALUE($D1608),Base!M$2)+1&gt;=0,MIN(DATEVALUE($E1608),Base!M$3)-MAX(DATEVALUE($D1608),Base!M$2)+1,0),"")</f>
        <v/>
      </c>
      <c r="P1606" s="23" t="str">
        <f>IF(AND(($D1608)&lt;&gt;"",($E1608)&lt;&gt;""),IF(MIN(DATEVALUE($E1608),Base!N$3)-MAX(DATEVALUE($D1608),Base!N$2)+1&gt;=0,MIN(DATEVALUE($E1608),Base!N$3)-MAX(DATEVALUE($D1608),Base!N$2)+1,0),"")</f>
        <v/>
      </c>
      <c r="Q1606" s="23" t="str">
        <f>IF(AND(($D1608)&lt;&gt;"",($E1608)&lt;&gt;""),IF(MIN(DATEVALUE($E1608),Base!O$3)-MAX(DATEVALUE($D1608),Base!O$2)+1&gt;=0,MIN(DATEVALUE($E1608),Base!O$3)-MAX(DATEVALUE($D1608),Base!O$2)+1,0),"")</f>
        <v/>
      </c>
      <c r="R1606" s="23" t="str">
        <f>IF(AND(($D1608)&lt;&gt;"",($E1608)&lt;&gt;""),IF(MIN(DATEVALUE($E1608),Base!P$3)-MAX(DATEVALUE($D1608),Base!P$2)+1&gt;=0,MIN(DATEVALUE($E1608),Base!P$3)-MAX(DATEVALUE($D1608),Base!P$2)+1,0),"")</f>
        <v/>
      </c>
      <c r="S1606" s="23" t="str">
        <f>IF(AND(($D1608)&lt;&gt;"",($E1608)&lt;&gt;""),IF(MIN(DATEVALUE($E1608),Base!Q$3)-MAX(DATEVALUE($D1608),Base!Q$2)+1&gt;=0,MIN(DATEVALUE($E1608),Base!Q$3)-MAX(DATEVALUE($D1608),Base!Q$2)+1,0),"")</f>
        <v/>
      </c>
      <c r="T1606" s="23" t="str">
        <f>IF(AND(($D1608)&lt;&gt;"",($E1608)&lt;&gt;""),IF(MIN(DATEVALUE($E1608),Base!R$3)-MAX(DATEVALUE($D1608),Base!R$2)+1&gt;=0,MIN(DATEVALUE($E1608),Base!R$3)-MAX(DATEVALUE($D1608),Base!R$2)+1,0),"")</f>
        <v/>
      </c>
      <c r="U1606" s="23" t="str">
        <f>IF(AND(($D1608)&lt;&gt;"",($E1608)&lt;&gt;""),IF(MIN(DATEVALUE($E1608),Base!S$3)-MAX(DATEVALUE($D1608),Base!S$2)+1&gt;=0,MIN(DATEVALUE($E1608),Base!S$3)-MAX(DATEVALUE($D1608),Base!S$2)+1,0),"")</f>
        <v/>
      </c>
      <c r="V1606" s="23" t="str">
        <f>IF(AND(($D1608)&lt;&gt;"",($E1608)&lt;&gt;""),IF(MIN(DATEVALUE($E1608),Base!T$3)-MAX(DATEVALUE($D1608),Base!T$2)+1&gt;=0,MIN(DATEVALUE($E1608),Base!T$3)-MAX(DATEVALUE($D1608),Base!T$2)+1,0),"")</f>
        <v/>
      </c>
      <c r="W1606" s="23" t="str">
        <f>IF(AND(($D1608)&lt;&gt;"",($E1608)&lt;&gt;""),IF(MIN(DATEVALUE($E1608),Base!U$3)-MAX(DATEVALUE($D1608),Base!U$2)+1&gt;=0,MIN(DATEVALUE($E1608),Base!U$3)-MAX(DATEVALUE($D1608),Base!U$2)+1,0),"")</f>
        <v/>
      </c>
      <c r="X1606" s="23" t="str">
        <f>IF(AND(($D1608)&lt;&gt;"",($E1608)&lt;&gt;""),IF(MIN(DATEVALUE($E1608),Base!V$3)-MAX(DATEVALUE($D1608),Base!V$2)+1&gt;=0,MIN(DATEVALUE($E1608),Base!V$3)-MAX(DATEVALUE($D1608),Base!V$2)+1,0),"")</f>
        <v/>
      </c>
      <c r="Y1606" s="20" t="str">
        <f>IF(AND(M1606&lt;&gt;"",$H1602&lt;&gt;"",$F1602&lt;&gt;""),M1606*$H1602*$F1602,"")</f>
        <v/>
      </c>
      <c r="Z1606" s="20" t="str">
        <f>IF(AND(N1606&lt;&gt;"",$H1601&lt;&gt;"",$F1601&lt;&gt;""),N1606*$H1601*$F1601,"")</f>
        <v/>
      </c>
      <c r="AA1606" s="20" t="str">
        <f>IF(AND(O1606&lt;&gt;"",$H1601&lt;&gt;"",$F1601&lt;&gt;""),O1606*$H1601*$F1601,"")</f>
        <v/>
      </c>
      <c r="AB1606" s="20" t="str">
        <f>IF(AND(P1606&lt;&gt;"",$H1601&lt;&gt;"",$F1601&lt;&gt;""),P1606*$H1601*$F1601,"")</f>
        <v/>
      </c>
      <c r="AC1606" s="20" t="str">
        <f>IF(AND(Q1606&lt;&gt;"",$H1601&lt;&gt;"",$F1601&lt;&gt;""),Q1606*$H1601*$F1601,"")</f>
        <v/>
      </c>
      <c r="AD1606" s="20" t="str">
        <f>IF(AND(R1606&lt;&gt;"",$H1601&lt;&gt;"",$F1601&lt;&gt;""),R1606*$H1601*$F1601,"")</f>
        <v/>
      </c>
      <c r="AE1606" s="20" t="str">
        <f>IF(AND(S1606&lt;&gt;"",$H1601&lt;&gt;"",$F1601&lt;&gt;""),S1606*$H1601*$F1601,"")</f>
        <v/>
      </c>
      <c r="AF1606" s="20" t="str">
        <f>IF(AND(T1606&lt;&gt;"",$H1601&lt;&gt;"",$F1601&lt;&gt;""),T1606*$H1601*$F1601,"")</f>
        <v/>
      </c>
      <c r="AG1606" s="20" t="str">
        <f>IF(AND(U1606&lt;&gt;"",$H1601&lt;&gt;"",$F1601&lt;&gt;""),U1606*$H1601*$F1601,"")</f>
        <v/>
      </c>
      <c r="AH1606" s="20" t="str">
        <f>IF(AND(V1606&lt;&gt;"",$H1601&lt;&gt;"",$F1601&lt;&gt;""),V1606*$H1601*$F1601,"")</f>
        <v/>
      </c>
      <c r="AI1606" s="20" t="str">
        <f>IF(AND(W1606&lt;&gt;"",$H1601&lt;&gt;"",$F1601&lt;&gt;""),W1606*$H1601*$F1601,"")</f>
        <v/>
      </c>
      <c r="AJ1606" s="20" t="str">
        <f>IF(AND(X1606&lt;&gt;"",$H1601&lt;&gt;"",$F1601&lt;&gt;""),X1606*$H1601*$F1601,"")</f>
        <v/>
      </c>
    </row>
    <row r="1607" spans="1:36" ht="23.25" customHeight="1" x14ac:dyDescent="0.25">
      <c r="A1607" s="24"/>
      <c r="B1607" s="24"/>
      <c r="J1607" s="20" t="str">
        <f t="shared" si="67"/>
        <v/>
      </c>
      <c r="K1607" s="20" t="str">
        <f t="shared" si="68"/>
        <v/>
      </c>
      <c r="L1607" s="20" t="str">
        <f>IF(D1602&lt;&gt;"",MONTH(D1602),"")</f>
        <v/>
      </c>
      <c r="M1607" s="23" t="str">
        <f>IF(AND(($D1609)&lt;&gt;"",($E1609)&lt;&gt;""),IF(MIN(DATEVALUE($E1609),Base!K$3)-MAX(DATEVALUE($D1609),Base!K$2)+1&gt;=0,MIN(DATEVALUE($E1609),Base!K$3)-MAX(DATEVALUE($D1609),Base!K$2)+1,0),"")</f>
        <v/>
      </c>
      <c r="N1607" s="23" t="str">
        <f>IF(AND(($D1609)&lt;&gt;"",($E1609)&lt;&gt;""),IF(MIN(DATEVALUE($E1609),Base!L$3)-MAX(DATEVALUE($D1609),Base!L$2)+1&gt;=0,MIN(DATEVALUE($E1609),Base!L$3)-MAX(DATEVALUE($D1609),Base!L$2)+1,0),"")</f>
        <v/>
      </c>
      <c r="O1607" s="23" t="str">
        <f>IF(AND(($D1609)&lt;&gt;"",($E1609)&lt;&gt;""),IF(MIN(DATEVALUE($E1609),Base!M$3)-MAX(DATEVALUE($D1609),Base!M$2)+1&gt;=0,MIN(DATEVALUE($E1609),Base!M$3)-MAX(DATEVALUE($D1609),Base!M$2)+1,0),"")</f>
        <v/>
      </c>
      <c r="P1607" s="23" t="str">
        <f>IF(AND(($D1609)&lt;&gt;"",($E1609)&lt;&gt;""),IF(MIN(DATEVALUE($E1609),Base!N$3)-MAX(DATEVALUE($D1609),Base!N$2)+1&gt;=0,MIN(DATEVALUE($E1609),Base!N$3)-MAX(DATEVALUE($D1609),Base!N$2)+1,0),"")</f>
        <v/>
      </c>
      <c r="Q1607" s="23" t="str">
        <f>IF(AND(($D1609)&lt;&gt;"",($E1609)&lt;&gt;""),IF(MIN(DATEVALUE($E1609),Base!O$3)-MAX(DATEVALUE($D1609),Base!O$2)+1&gt;=0,MIN(DATEVALUE($E1609),Base!O$3)-MAX(DATEVALUE($D1609),Base!O$2)+1,0),"")</f>
        <v/>
      </c>
      <c r="R1607" s="23" t="str">
        <f>IF(AND(($D1609)&lt;&gt;"",($E1609)&lt;&gt;""),IF(MIN(DATEVALUE($E1609),Base!P$3)-MAX(DATEVALUE($D1609),Base!P$2)+1&gt;=0,MIN(DATEVALUE($E1609),Base!P$3)-MAX(DATEVALUE($D1609),Base!P$2)+1,0),"")</f>
        <v/>
      </c>
      <c r="S1607" s="23" t="str">
        <f>IF(AND(($D1609)&lt;&gt;"",($E1609)&lt;&gt;""),IF(MIN(DATEVALUE($E1609),Base!Q$3)-MAX(DATEVALUE($D1609),Base!Q$2)+1&gt;=0,MIN(DATEVALUE($E1609),Base!Q$3)-MAX(DATEVALUE($D1609),Base!Q$2)+1,0),"")</f>
        <v/>
      </c>
      <c r="T1607" s="23" t="str">
        <f>IF(AND(($D1609)&lt;&gt;"",($E1609)&lt;&gt;""),IF(MIN(DATEVALUE($E1609),Base!R$3)-MAX(DATEVALUE($D1609),Base!R$2)+1&gt;=0,MIN(DATEVALUE($E1609),Base!R$3)-MAX(DATEVALUE($D1609),Base!R$2)+1,0),"")</f>
        <v/>
      </c>
      <c r="U1607" s="23" t="str">
        <f>IF(AND(($D1609)&lt;&gt;"",($E1609)&lt;&gt;""),IF(MIN(DATEVALUE($E1609),Base!S$3)-MAX(DATEVALUE($D1609),Base!S$2)+1&gt;=0,MIN(DATEVALUE($E1609),Base!S$3)-MAX(DATEVALUE($D1609),Base!S$2)+1,0),"")</f>
        <v/>
      </c>
      <c r="V1607" s="23" t="str">
        <f>IF(AND(($D1609)&lt;&gt;"",($E1609)&lt;&gt;""),IF(MIN(DATEVALUE($E1609),Base!T$3)-MAX(DATEVALUE($D1609),Base!T$2)+1&gt;=0,MIN(DATEVALUE($E1609),Base!T$3)-MAX(DATEVALUE($D1609),Base!T$2)+1,0),"")</f>
        <v/>
      </c>
      <c r="W1607" s="23" t="str">
        <f>IF(AND(($D1609)&lt;&gt;"",($E1609)&lt;&gt;""),IF(MIN(DATEVALUE($E1609),Base!U$3)-MAX(DATEVALUE($D1609),Base!U$2)+1&gt;=0,MIN(DATEVALUE($E1609),Base!U$3)-MAX(DATEVALUE($D1609),Base!U$2)+1,0),"")</f>
        <v/>
      </c>
      <c r="X1607" s="23" t="str">
        <f>IF(AND(($D1609)&lt;&gt;"",($E1609)&lt;&gt;""),IF(MIN(DATEVALUE($E1609),Base!V$3)-MAX(DATEVALUE($D1609),Base!V$2)+1&gt;=0,MIN(DATEVALUE($E1609),Base!V$3)-MAX(DATEVALUE($D1609),Base!V$2)+1,0),"")</f>
        <v/>
      </c>
      <c r="Y1607" s="20" t="str">
        <f>IF(AND(M1607&lt;&gt;"",$H1603&lt;&gt;"",$F1603&lt;&gt;""),M1607*$H1603*$F1603,"")</f>
        <v/>
      </c>
      <c r="Z1607" s="20" t="str">
        <f>IF(AND(N1607&lt;&gt;"",$H1602&lt;&gt;"",$F1602&lt;&gt;""),N1607*$H1602*$F1602,"")</f>
        <v/>
      </c>
      <c r="AA1607" s="20" t="str">
        <f>IF(AND(O1607&lt;&gt;"",$H1602&lt;&gt;"",$F1602&lt;&gt;""),O1607*$H1602*$F1602,"")</f>
        <v/>
      </c>
      <c r="AB1607" s="20" t="str">
        <f>IF(AND(P1607&lt;&gt;"",$H1602&lt;&gt;"",$F1602&lt;&gt;""),P1607*$H1602*$F1602,"")</f>
        <v/>
      </c>
      <c r="AC1607" s="20" t="str">
        <f>IF(AND(Q1607&lt;&gt;"",$H1602&lt;&gt;"",$F1602&lt;&gt;""),Q1607*$H1602*$F1602,"")</f>
        <v/>
      </c>
      <c r="AD1607" s="20" t="str">
        <f>IF(AND(R1607&lt;&gt;"",$H1602&lt;&gt;"",$F1602&lt;&gt;""),R1607*$H1602*$F1602,"")</f>
        <v/>
      </c>
      <c r="AE1607" s="20" t="str">
        <f>IF(AND(S1607&lt;&gt;"",$H1602&lt;&gt;"",$F1602&lt;&gt;""),S1607*$H1602*$F1602,"")</f>
        <v/>
      </c>
      <c r="AF1607" s="20" t="str">
        <f>IF(AND(T1607&lt;&gt;"",$H1602&lt;&gt;"",$F1602&lt;&gt;""),T1607*$H1602*$F1602,"")</f>
        <v/>
      </c>
      <c r="AG1607" s="20" t="str">
        <f>IF(AND(U1607&lt;&gt;"",$H1602&lt;&gt;"",$F1602&lt;&gt;""),U1607*$H1602*$F1602,"")</f>
        <v/>
      </c>
      <c r="AH1607" s="20" t="str">
        <f>IF(AND(V1607&lt;&gt;"",$H1602&lt;&gt;"",$F1602&lt;&gt;""),V1607*$H1602*$F1602,"")</f>
        <v/>
      </c>
      <c r="AI1607" s="20" t="str">
        <f>IF(AND(W1607&lt;&gt;"",$H1602&lt;&gt;"",$F1602&lt;&gt;""),W1607*$H1602*$F1602,"")</f>
        <v/>
      </c>
      <c r="AJ1607" s="20" t="str">
        <f>IF(AND(X1607&lt;&gt;"",$H1602&lt;&gt;"",$F1602&lt;&gt;""),X1607*$H1602*$F1602,"")</f>
        <v/>
      </c>
    </row>
    <row r="1608" spans="1:36" ht="23.25" customHeight="1" x14ac:dyDescent="0.25">
      <c r="A1608" s="24"/>
      <c r="B1608" s="24"/>
      <c r="J1608" s="20" t="str">
        <f t="shared" si="67"/>
        <v/>
      </c>
      <c r="K1608" s="20" t="str">
        <f t="shared" si="68"/>
        <v/>
      </c>
      <c r="L1608" s="20" t="str">
        <f>IF(D1603&lt;&gt;"",MONTH(D1603),"")</f>
        <v/>
      </c>
      <c r="M1608" s="23" t="str">
        <f>IF(AND(($D1610)&lt;&gt;"",($E1610)&lt;&gt;""),IF(MIN(DATEVALUE($E1610),Base!K$3)-MAX(DATEVALUE($D1610),Base!K$2)+1&gt;=0,MIN(DATEVALUE($E1610),Base!K$3)-MAX(DATEVALUE($D1610),Base!K$2)+1,0),"")</f>
        <v/>
      </c>
      <c r="N1608" s="23" t="str">
        <f>IF(AND(($D1610)&lt;&gt;"",($E1610)&lt;&gt;""),IF(MIN(DATEVALUE($E1610),Base!L$3)-MAX(DATEVALUE($D1610),Base!L$2)+1&gt;=0,MIN(DATEVALUE($E1610),Base!L$3)-MAX(DATEVALUE($D1610),Base!L$2)+1,0),"")</f>
        <v/>
      </c>
      <c r="O1608" s="23" t="str">
        <f>IF(AND(($D1610)&lt;&gt;"",($E1610)&lt;&gt;""),IF(MIN(DATEVALUE($E1610),Base!M$3)-MAX(DATEVALUE($D1610),Base!M$2)+1&gt;=0,MIN(DATEVALUE($E1610),Base!M$3)-MAX(DATEVALUE($D1610),Base!M$2)+1,0),"")</f>
        <v/>
      </c>
      <c r="P1608" s="23" t="str">
        <f>IF(AND(($D1610)&lt;&gt;"",($E1610)&lt;&gt;""),IF(MIN(DATEVALUE($E1610),Base!N$3)-MAX(DATEVALUE($D1610),Base!N$2)+1&gt;=0,MIN(DATEVALUE($E1610),Base!N$3)-MAX(DATEVALUE($D1610),Base!N$2)+1,0),"")</f>
        <v/>
      </c>
      <c r="Q1608" s="23" t="str">
        <f>IF(AND(($D1610)&lt;&gt;"",($E1610)&lt;&gt;""),IF(MIN(DATEVALUE($E1610),Base!O$3)-MAX(DATEVALUE($D1610),Base!O$2)+1&gt;=0,MIN(DATEVALUE($E1610),Base!O$3)-MAX(DATEVALUE($D1610),Base!O$2)+1,0),"")</f>
        <v/>
      </c>
      <c r="R1608" s="23" t="str">
        <f>IF(AND(($D1610)&lt;&gt;"",($E1610)&lt;&gt;""),IF(MIN(DATEVALUE($E1610),Base!P$3)-MAX(DATEVALUE($D1610),Base!P$2)+1&gt;=0,MIN(DATEVALUE($E1610),Base!P$3)-MAX(DATEVALUE($D1610),Base!P$2)+1,0),"")</f>
        <v/>
      </c>
      <c r="S1608" s="23" t="str">
        <f>IF(AND(($D1610)&lt;&gt;"",($E1610)&lt;&gt;""),IF(MIN(DATEVALUE($E1610),Base!Q$3)-MAX(DATEVALUE($D1610),Base!Q$2)+1&gt;=0,MIN(DATEVALUE($E1610),Base!Q$3)-MAX(DATEVALUE($D1610),Base!Q$2)+1,0),"")</f>
        <v/>
      </c>
      <c r="T1608" s="23" t="str">
        <f>IF(AND(($D1610)&lt;&gt;"",($E1610)&lt;&gt;""),IF(MIN(DATEVALUE($E1610),Base!R$3)-MAX(DATEVALUE($D1610),Base!R$2)+1&gt;=0,MIN(DATEVALUE($E1610),Base!R$3)-MAX(DATEVALUE($D1610),Base!R$2)+1,0),"")</f>
        <v/>
      </c>
      <c r="U1608" s="23" t="str">
        <f>IF(AND(($D1610)&lt;&gt;"",($E1610)&lt;&gt;""),IF(MIN(DATEVALUE($E1610),Base!S$3)-MAX(DATEVALUE($D1610),Base!S$2)+1&gt;=0,MIN(DATEVALUE($E1610),Base!S$3)-MAX(DATEVALUE($D1610),Base!S$2)+1,0),"")</f>
        <v/>
      </c>
      <c r="V1608" s="23" t="str">
        <f>IF(AND(($D1610)&lt;&gt;"",($E1610)&lt;&gt;""),IF(MIN(DATEVALUE($E1610),Base!T$3)-MAX(DATEVALUE($D1610),Base!T$2)+1&gt;=0,MIN(DATEVALUE($E1610),Base!T$3)-MAX(DATEVALUE($D1610),Base!T$2)+1,0),"")</f>
        <v/>
      </c>
      <c r="W1608" s="23" t="str">
        <f>IF(AND(($D1610)&lt;&gt;"",($E1610)&lt;&gt;""),IF(MIN(DATEVALUE($E1610),Base!U$3)-MAX(DATEVALUE($D1610),Base!U$2)+1&gt;=0,MIN(DATEVALUE($E1610),Base!U$3)-MAX(DATEVALUE($D1610),Base!U$2)+1,0),"")</f>
        <v/>
      </c>
      <c r="X1608" s="23" t="str">
        <f>IF(AND(($D1610)&lt;&gt;"",($E1610)&lt;&gt;""),IF(MIN(DATEVALUE($E1610),Base!V$3)-MAX(DATEVALUE($D1610),Base!V$2)+1&gt;=0,MIN(DATEVALUE($E1610),Base!V$3)-MAX(DATEVALUE($D1610),Base!V$2)+1,0),"")</f>
        <v/>
      </c>
      <c r="Y1608" s="20" t="str">
        <f>IF(AND(M1608&lt;&gt;"",$H1604&lt;&gt;"",$F1604&lt;&gt;""),M1608*$H1604*$F1604,"")</f>
        <v/>
      </c>
      <c r="Z1608" s="20" t="str">
        <f>IF(AND(N1608&lt;&gt;"",$H1603&lt;&gt;"",$F1603&lt;&gt;""),N1608*$H1603*$F1603,"")</f>
        <v/>
      </c>
      <c r="AA1608" s="20" t="str">
        <f>IF(AND(O1608&lt;&gt;"",$H1603&lt;&gt;"",$F1603&lt;&gt;""),O1608*$H1603*$F1603,"")</f>
        <v/>
      </c>
      <c r="AB1608" s="20" t="str">
        <f>IF(AND(P1608&lt;&gt;"",$H1603&lt;&gt;"",$F1603&lt;&gt;""),P1608*$H1603*$F1603,"")</f>
        <v/>
      </c>
      <c r="AC1608" s="20" t="str">
        <f>IF(AND(Q1608&lt;&gt;"",$H1603&lt;&gt;"",$F1603&lt;&gt;""),Q1608*$H1603*$F1603,"")</f>
        <v/>
      </c>
      <c r="AD1608" s="20" t="str">
        <f>IF(AND(R1608&lt;&gt;"",$H1603&lt;&gt;"",$F1603&lt;&gt;""),R1608*$H1603*$F1603,"")</f>
        <v/>
      </c>
      <c r="AE1608" s="20" t="str">
        <f>IF(AND(S1608&lt;&gt;"",$H1603&lt;&gt;"",$F1603&lt;&gt;""),S1608*$H1603*$F1603,"")</f>
        <v/>
      </c>
      <c r="AF1608" s="20" t="str">
        <f>IF(AND(T1608&lt;&gt;"",$H1603&lt;&gt;"",$F1603&lt;&gt;""),T1608*$H1603*$F1603,"")</f>
        <v/>
      </c>
      <c r="AG1608" s="20" t="str">
        <f>IF(AND(U1608&lt;&gt;"",$H1603&lt;&gt;"",$F1603&lt;&gt;""),U1608*$H1603*$F1603,"")</f>
        <v/>
      </c>
      <c r="AH1608" s="20" t="str">
        <f>IF(AND(V1608&lt;&gt;"",$H1603&lt;&gt;"",$F1603&lt;&gt;""),V1608*$H1603*$F1603,"")</f>
        <v/>
      </c>
      <c r="AI1608" s="20" t="str">
        <f>IF(AND(W1608&lt;&gt;"",$H1603&lt;&gt;"",$F1603&lt;&gt;""),W1608*$H1603*$F1603,"")</f>
        <v/>
      </c>
      <c r="AJ1608" s="20" t="str">
        <f>IF(AND(X1608&lt;&gt;"",$H1603&lt;&gt;"",$F1603&lt;&gt;""),X1608*$H1603*$F1603,"")</f>
        <v/>
      </c>
    </row>
    <row r="1609" spans="1:36" ht="23.25" customHeight="1" x14ac:dyDescent="0.25">
      <c r="A1609" s="24"/>
      <c r="B1609" s="24"/>
      <c r="J1609" s="20" t="str">
        <f t="shared" si="67"/>
        <v/>
      </c>
      <c r="K1609" s="20" t="str">
        <f t="shared" si="68"/>
        <v/>
      </c>
      <c r="L1609" s="20" t="str">
        <f>IF(D1604&lt;&gt;"",MONTH(D1604),"")</f>
        <v/>
      </c>
      <c r="M1609" s="23" t="str">
        <f>IF(AND(($D1611)&lt;&gt;"",($E1611)&lt;&gt;""),IF(MIN(DATEVALUE($E1611),Base!K$3)-MAX(DATEVALUE($D1611),Base!K$2)+1&gt;=0,MIN(DATEVALUE($E1611),Base!K$3)-MAX(DATEVALUE($D1611),Base!K$2)+1,0),"")</f>
        <v/>
      </c>
      <c r="N1609" s="23" t="str">
        <f>IF(AND(($D1611)&lt;&gt;"",($E1611)&lt;&gt;""),IF(MIN(DATEVALUE($E1611),Base!L$3)-MAX(DATEVALUE($D1611),Base!L$2)+1&gt;=0,MIN(DATEVALUE($E1611),Base!L$3)-MAX(DATEVALUE($D1611),Base!L$2)+1,0),"")</f>
        <v/>
      </c>
      <c r="O1609" s="23" t="str">
        <f>IF(AND(($D1611)&lt;&gt;"",($E1611)&lt;&gt;""),IF(MIN(DATEVALUE($E1611),Base!M$3)-MAX(DATEVALUE($D1611),Base!M$2)+1&gt;=0,MIN(DATEVALUE($E1611),Base!M$3)-MAX(DATEVALUE($D1611),Base!M$2)+1,0),"")</f>
        <v/>
      </c>
      <c r="P1609" s="23" t="str">
        <f>IF(AND(($D1611)&lt;&gt;"",($E1611)&lt;&gt;""),IF(MIN(DATEVALUE($E1611),Base!N$3)-MAX(DATEVALUE($D1611),Base!N$2)+1&gt;=0,MIN(DATEVALUE($E1611),Base!N$3)-MAX(DATEVALUE($D1611),Base!N$2)+1,0),"")</f>
        <v/>
      </c>
      <c r="Q1609" s="23" t="str">
        <f>IF(AND(($D1611)&lt;&gt;"",($E1611)&lt;&gt;""),IF(MIN(DATEVALUE($E1611),Base!O$3)-MAX(DATEVALUE($D1611),Base!O$2)+1&gt;=0,MIN(DATEVALUE($E1611),Base!O$3)-MAX(DATEVALUE($D1611),Base!O$2)+1,0),"")</f>
        <v/>
      </c>
      <c r="R1609" s="23" t="str">
        <f>IF(AND(($D1611)&lt;&gt;"",($E1611)&lt;&gt;""),IF(MIN(DATEVALUE($E1611),Base!P$3)-MAX(DATEVALUE($D1611),Base!P$2)+1&gt;=0,MIN(DATEVALUE($E1611),Base!P$3)-MAX(DATEVALUE($D1611),Base!P$2)+1,0),"")</f>
        <v/>
      </c>
      <c r="S1609" s="23" t="str">
        <f>IF(AND(($D1611)&lt;&gt;"",($E1611)&lt;&gt;""),IF(MIN(DATEVALUE($E1611),Base!Q$3)-MAX(DATEVALUE($D1611),Base!Q$2)+1&gt;=0,MIN(DATEVALUE($E1611),Base!Q$3)-MAX(DATEVALUE($D1611),Base!Q$2)+1,0),"")</f>
        <v/>
      </c>
      <c r="T1609" s="23" t="str">
        <f>IF(AND(($D1611)&lt;&gt;"",($E1611)&lt;&gt;""),IF(MIN(DATEVALUE($E1611),Base!R$3)-MAX(DATEVALUE($D1611),Base!R$2)+1&gt;=0,MIN(DATEVALUE($E1611),Base!R$3)-MAX(DATEVALUE($D1611),Base!R$2)+1,0),"")</f>
        <v/>
      </c>
      <c r="U1609" s="23" t="str">
        <f>IF(AND(($D1611)&lt;&gt;"",($E1611)&lt;&gt;""),IF(MIN(DATEVALUE($E1611),Base!S$3)-MAX(DATEVALUE($D1611),Base!S$2)+1&gt;=0,MIN(DATEVALUE($E1611),Base!S$3)-MAX(DATEVALUE($D1611),Base!S$2)+1,0),"")</f>
        <v/>
      </c>
      <c r="V1609" s="23" t="str">
        <f>IF(AND(($D1611)&lt;&gt;"",($E1611)&lt;&gt;""),IF(MIN(DATEVALUE($E1611),Base!T$3)-MAX(DATEVALUE($D1611),Base!T$2)+1&gt;=0,MIN(DATEVALUE($E1611),Base!T$3)-MAX(DATEVALUE($D1611),Base!T$2)+1,0),"")</f>
        <v/>
      </c>
      <c r="W1609" s="23" t="str">
        <f>IF(AND(($D1611)&lt;&gt;"",($E1611)&lt;&gt;""),IF(MIN(DATEVALUE($E1611),Base!U$3)-MAX(DATEVALUE($D1611),Base!U$2)+1&gt;=0,MIN(DATEVALUE($E1611),Base!U$3)-MAX(DATEVALUE($D1611),Base!U$2)+1,0),"")</f>
        <v/>
      </c>
      <c r="X1609" s="23" t="str">
        <f>IF(AND(($D1611)&lt;&gt;"",($E1611)&lt;&gt;""),IF(MIN(DATEVALUE($E1611),Base!V$3)-MAX(DATEVALUE($D1611),Base!V$2)+1&gt;=0,MIN(DATEVALUE($E1611),Base!V$3)-MAX(DATEVALUE($D1611),Base!V$2)+1,0),"")</f>
        <v/>
      </c>
      <c r="Y1609" s="20" t="str">
        <f>IF(AND(M1609&lt;&gt;"",$H1605&lt;&gt;"",$F1605&lt;&gt;""),M1609*$H1605*$F1605,"")</f>
        <v/>
      </c>
      <c r="Z1609" s="20" t="str">
        <f>IF(AND(N1609&lt;&gt;"",$H1604&lt;&gt;"",$F1604&lt;&gt;""),N1609*$H1604*$F1604,"")</f>
        <v/>
      </c>
      <c r="AA1609" s="20" t="str">
        <f>IF(AND(O1609&lt;&gt;"",$H1604&lt;&gt;"",$F1604&lt;&gt;""),O1609*$H1604*$F1604,"")</f>
        <v/>
      </c>
      <c r="AB1609" s="20" t="str">
        <f>IF(AND(P1609&lt;&gt;"",$H1604&lt;&gt;"",$F1604&lt;&gt;""),P1609*$H1604*$F1604,"")</f>
        <v/>
      </c>
      <c r="AC1609" s="20" t="str">
        <f>IF(AND(Q1609&lt;&gt;"",$H1604&lt;&gt;"",$F1604&lt;&gt;""),Q1609*$H1604*$F1604,"")</f>
        <v/>
      </c>
      <c r="AD1609" s="20" t="str">
        <f>IF(AND(R1609&lt;&gt;"",$H1604&lt;&gt;"",$F1604&lt;&gt;""),R1609*$H1604*$F1604,"")</f>
        <v/>
      </c>
      <c r="AE1609" s="20" t="str">
        <f>IF(AND(S1609&lt;&gt;"",$H1604&lt;&gt;"",$F1604&lt;&gt;""),S1609*$H1604*$F1604,"")</f>
        <v/>
      </c>
      <c r="AF1609" s="20" t="str">
        <f>IF(AND(T1609&lt;&gt;"",$H1604&lt;&gt;"",$F1604&lt;&gt;""),T1609*$H1604*$F1604,"")</f>
        <v/>
      </c>
      <c r="AG1609" s="20" t="str">
        <f>IF(AND(U1609&lt;&gt;"",$H1604&lt;&gt;"",$F1604&lt;&gt;""),U1609*$H1604*$F1604,"")</f>
        <v/>
      </c>
      <c r="AH1609" s="20" t="str">
        <f>IF(AND(V1609&lt;&gt;"",$H1604&lt;&gt;"",$F1604&lt;&gt;""),V1609*$H1604*$F1604,"")</f>
        <v/>
      </c>
      <c r="AI1609" s="20" t="str">
        <f>IF(AND(W1609&lt;&gt;"",$H1604&lt;&gt;"",$F1604&lt;&gt;""),W1609*$H1604*$F1604,"")</f>
        <v/>
      </c>
      <c r="AJ1609" s="20" t="str">
        <f>IF(AND(X1609&lt;&gt;"",$H1604&lt;&gt;"",$F1604&lt;&gt;""),X1609*$H1604*$F1604,"")</f>
        <v/>
      </c>
    </row>
    <row r="1610" spans="1:36" ht="23.25" customHeight="1" x14ac:dyDescent="0.25">
      <c r="A1610" s="24"/>
      <c r="B1610" s="24"/>
      <c r="J1610" s="20" t="str">
        <f t="shared" si="67"/>
        <v/>
      </c>
      <c r="K1610" s="20" t="str">
        <f t="shared" si="68"/>
        <v/>
      </c>
      <c r="L1610" s="20" t="str">
        <f>IF(D1605&lt;&gt;"",MONTH(D1605),"")</f>
        <v/>
      </c>
      <c r="M1610" s="23" t="str">
        <f>IF(AND(($D1612)&lt;&gt;"",($E1612)&lt;&gt;""),IF(MIN(DATEVALUE($E1612),Base!K$3)-MAX(DATEVALUE($D1612),Base!K$2)+1&gt;=0,MIN(DATEVALUE($E1612),Base!K$3)-MAX(DATEVALUE($D1612),Base!K$2)+1,0),"")</f>
        <v/>
      </c>
      <c r="N1610" s="23" t="str">
        <f>IF(AND(($D1612)&lt;&gt;"",($E1612)&lt;&gt;""),IF(MIN(DATEVALUE($E1612),Base!L$3)-MAX(DATEVALUE($D1612),Base!L$2)+1&gt;=0,MIN(DATEVALUE($E1612),Base!L$3)-MAX(DATEVALUE($D1612),Base!L$2)+1,0),"")</f>
        <v/>
      </c>
      <c r="O1610" s="23" t="str">
        <f>IF(AND(($D1612)&lt;&gt;"",($E1612)&lt;&gt;""),IF(MIN(DATEVALUE($E1612),Base!M$3)-MAX(DATEVALUE($D1612),Base!M$2)+1&gt;=0,MIN(DATEVALUE($E1612),Base!M$3)-MAX(DATEVALUE($D1612),Base!M$2)+1,0),"")</f>
        <v/>
      </c>
      <c r="P1610" s="23" t="str">
        <f>IF(AND(($D1612)&lt;&gt;"",($E1612)&lt;&gt;""),IF(MIN(DATEVALUE($E1612),Base!N$3)-MAX(DATEVALUE($D1612),Base!N$2)+1&gt;=0,MIN(DATEVALUE($E1612),Base!N$3)-MAX(DATEVALUE($D1612),Base!N$2)+1,0),"")</f>
        <v/>
      </c>
      <c r="Q1610" s="23" t="str">
        <f>IF(AND(($D1612)&lt;&gt;"",($E1612)&lt;&gt;""),IF(MIN(DATEVALUE($E1612),Base!O$3)-MAX(DATEVALUE($D1612),Base!O$2)+1&gt;=0,MIN(DATEVALUE($E1612),Base!O$3)-MAX(DATEVALUE($D1612),Base!O$2)+1,0),"")</f>
        <v/>
      </c>
      <c r="R1610" s="23" t="str">
        <f>IF(AND(($D1612)&lt;&gt;"",($E1612)&lt;&gt;""),IF(MIN(DATEVALUE($E1612),Base!P$3)-MAX(DATEVALUE($D1612),Base!P$2)+1&gt;=0,MIN(DATEVALUE($E1612),Base!P$3)-MAX(DATEVALUE($D1612),Base!P$2)+1,0),"")</f>
        <v/>
      </c>
      <c r="S1610" s="23" t="str">
        <f>IF(AND(($D1612)&lt;&gt;"",($E1612)&lt;&gt;""),IF(MIN(DATEVALUE($E1612),Base!Q$3)-MAX(DATEVALUE($D1612),Base!Q$2)+1&gt;=0,MIN(DATEVALUE($E1612),Base!Q$3)-MAX(DATEVALUE($D1612),Base!Q$2)+1,0),"")</f>
        <v/>
      </c>
      <c r="T1610" s="23" t="str">
        <f>IF(AND(($D1612)&lt;&gt;"",($E1612)&lt;&gt;""),IF(MIN(DATEVALUE($E1612),Base!R$3)-MAX(DATEVALUE($D1612),Base!R$2)+1&gt;=0,MIN(DATEVALUE($E1612),Base!R$3)-MAX(DATEVALUE($D1612),Base!R$2)+1,0),"")</f>
        <v/>
      </c>
      <c r="U1610" s="23" t="str">
        <f>IF(AND(($D1612)&lt;&gt;"",($E1612)&lt;&gt;""),IF(MIN(DATEVALUE($E1612),Base!S$3)-MAX(DATEVALUE($D1612),Base!S$2)+1&gt;=0,MIN(DATEVALUE($E1612),Base!S$3)-MAX(DATEVALUE($D1612),Base!S$2)+1,0),"")</f>
        <v/>
      </c>
      <c r="V1610" s="23" t="str">
        <f>IF(AND(($D1612)&lt;&gt;"",($E1612)&lt;&gt;""),IF(MIN(DATEVALUE($E1612),Base!T$3)-MAX(DATEVALUE($D1612),Base!T$2)+1&gt;=0,MIN(DATEVALUE($E1612),Base!T$3)-MAX(DATEVALUE($D1612),Base!T$2)+1,0),"")</f>
        <v/>
      </c>
      <c r="W1610" s="23" t="str">
        <f>IF(AND(($D1612)&lt;&gt;"",($E1612)&lt;&gt;""),IF(MIN(DATEVALUE($E1612),Base!U$3)-MAX(DATEVALUE($D1612),Base!U$2)+1&gt;=0,MIN(DATEVALUE($E1612),Base!U$3)-MAX(DATEVALUE($D1612),Base!U$2)+1,0),"")</f>
        <v/>
      </c>
      <c r="X1610" s="23" t="str">
        <f>IF(AND(($D1612)&lt;&gt;"",($E1612)&lt;&gt;""),IF(MIN(DATEVALUE($E1612),Base!V$3)-MAX(DATEVALUE($D1612),Base!V$2)+1&gt;=0,MIN(DATEVALUE($E1612),Base!V$3)-MAX(DATEVALUE($D1612),Base!V$2)+1,0),"")</f>
        <v/>
      </c>
      <c r="Y1610" s="20" t="str">
        <f>IF(AND(M1610&lt;&gt;"",$H1606&lt;&gt;"",$F1606&lt;&gt;""),M1610*$H1606*$F1606,"")</f>
        <v/>
      </c>
      <c r="Z1610" s="20" t="str">
        <f>IF(AND(N1610&lt;&gt;"",$H1605&lt;&gt;"",$F1605&lt;&gt;""),N1610*$H1605*$F1605,"")</f>
        <v/>
      </c>
      <c r="AA1610" s="20" t="str">
        <f>IF(AND(O1610&lt;&gt;"",$H1605&lt;&gt;"",$F1605&lt;&gt;""),O1610*$H1605*$F1605,"")</f>
        <v/>
      </c>
      <c r="AB1610" s="20" t="str">
        <f>IF(AND(P1610&lt;&gt;"",$H1605&lt;&gt;"",$F1605&lt;&gt;""),P1610*$H1605*$F1605,"")</f>
        <v/>
      </c>
      <c r="AC1610" s="20" t="str">
        <f>IF(AND(Q1610&lt;&gt;"",$H1605&lt;&gt;"",$F1605&lt;&gt;""),Q1610*$H1605*$F1605,"")</f>
        <v/>
      </c>
      <c r="AD1610" s="20" t="str">
        <f>IF(AND(R1610&lt;&gt;"",$H1605&lt;&gt;"",$F1605&lt;&gt;""),R1610*$H1605*$F1605,"")</f>
        <v/>
      </c>
      <c r="AE1610" s="20" t="str">
        <f>IF(AND(S1610&lt;&gt;"",$H1605&lt;&gt;"",$F1605&lt;&gt;""),S1610*$H1605*$F1605,"")</f>
        <v/>
      </c>
      <c r="AF1610" s="20" t="str">
        <f>IF(AND(T1610&lt;&gt;"",$H1605&lt;&gt;"",$F1605&lt;&gt;""),T1610*$H1605*$F1605,"")</f>
        <v/>
      </c>
      <c r="AG1610" s="20" t="str">
        <f>IF(AND(U1610&lt;&gt;"",$H1605&lt;&gt;"",$F1605&lt;&gt;""),U1610*$H1605*$F1605,"")</f>
        <v/>
      </c>
      <c r="AH1610" s="20" t="str">
        <f>IF(AND(V1610&lt;&gt;"",$H1605&lt;&gt;"",$F1605&lt;&gt;""),V1610*$H1605*$F1605,"")</f>
        <v/>
      </c>
      <c r="AI1610" s="20" t="str">
        <f>IF(AND(W1610&lt;&gt;"",$H1605&lt;&gt;"",$F1605&lt;&gt;""),W1610*$H1605*$F1605,"")</f>
        <v/>
      </c>
      <c r="AJ1610" s="20" t="str">
        <f>IF(AND(X1610&lt;&gt;"",$H1605&lt;&gt;"",$F1605&lt;&gt;""),X1610*$H1605*$F1605,"")</f>
        <v/>
      </c>
    </row>
    <row r="1611" spans="1:36" ht="23.25" customHeight="1" x14ac:dyDescent="0.25">
      <c r="A1611" s="24"/>
      <c r="B1611" s="24"/>
      <c r="J1611" s="20" t="str">
        <f t="shared" si="67"/>
        <v/>
      </c>
      <c r="K1611" s="20" t="str">
        <f t="shared" si="68"/>
        <v/>
      </c>
      <c r="L1611" s="20" t="str">
        <f>IF(D1606&lt;&gt;"",MONTH(D1606),"")</f>
        <v/>
      </c>
      <c r="M1611" s="23" t="str">
        <f>IF(AND(($D1613)&lt;&gt;"",($E1613)&lt;&gt;""),IF(MIN(DATEVALUE($E1613),Base!K$3)-MAX(DATEVALUE($D1613),Base!K$2)+1&gt;=0,MIN(DATEVALUE($E1613),Base!K$3)-MAX(DATEVALUE($D1613),Base!K$2)+1,0),"")</f>
        <v/>
      </c>
      <c r="N1611" s="23" t="str">
        <f>IF(AND(($D1613)&lt;&gt;"",($E1613)&lt;&gt;""),IF(MIN(DATEVALUE($E1613),Base!L$3)-MAX(DATEVALUE($D1613),Base!L$2)+1&gt;=0,MIN(DATEVALUE($E1613),Base!L$3)-MAX(DATEVALUE($D1613),Base!L$2)+1,0),"")</f>
        <v/>
      </c>
      <c r="O1611" s="23" t="str">
        <f>IF(AND(($D1613)&lt;&gt;"",($E1613)&lt;&gt;""),IF(MIN(DATEVALUE($E1613),Base!M$3)-MAX(DATEVALUE($D1613),Base!M$2)+1&gt;=0,MIN(DATEVALUE($E1613),Base!M$3)-MAX(DATEVALUE($D1613),Base!M$2)+1,0),"")</f>
        <v/>
      </c>
      <c r="P1611" s="23" t="str">
        <f>IF(AND(($D1613)&lt;&gt;"",($E1613)&lt;&gt;""),IF(MIN(DATEVALUE($E1613),Base!N$3)-MAX(DATEVALUE($D1613),Base!N$2)+1&gt;=0,MIN(DATEVALUE($E1613),Base!N$3)-MAX(DATEVALUE($D1613),Base!N$2)+1,0),"")</f>
        <v/>
      </c>
      <c r="Q1611" s="23" t="str">
        <f>IF(AND(($D1613)&lt;&gt;"",($E1613)&lt;&gt;""),IF(MIN(DATEVALUE($E1613),Base!O$3)-MAX(DATEVALUE($D1613),Base!O$2)+1&gt;=0,MIN(DATEVALUE($E1613),Base!O$3)-MAX(DATEVALUE($D1613),Base!O$2)+1,0),"")</f>
        <v/>
      </c>
      <c r="R1611" s="23" t="str">
        <f>IF(AND(($D1613)&lt;&gt;"",($E1613)&lt;&gt;""),IF(MIN(DATEVALUE($E1613),Base!P$3)-MAX(DATEVALUE($D1613),Base!P$2)+1&gt;=0,MIN(DATEVALUE($E1613),Base!P$3)-MAX(DATEVALUE($D1613),Base!P$2)+1,0),"")</f>
        <v/>
      </c>
      <c r="S1611" s="23" t="str">
        <f>IF(AND(($D1613)&lt;&gt;"",($E1613)&lt;&gt;""),IF(MIN(DATEVALUE($E1613),Base!Q$3)-MAX(DATEVALUE($D1613),Base!Q$2)+1&gt;=0,MIN(DATEVALUE($E1613),Base!Q$3)-MAX(DATEVALUE($D1613),Base!Q$2)+1,0),"")</f>
        <v/>
      </c>
      <c r="T1611" s="23" t="str">
        <f>IF(AND(($D1613)&lt;&gt;"",($E1613)&lt;&gt;""),IF(MIN(DATEVALUE($E1613),Base!R$3)-MAX(DATEVALUE($D1613),Base!R$2)+1&gt;=0,MIN(DATEVALUE($E1613),Base!R$3)-MAX(DATEVALUE($D1613),Base!R$2)+1,0),"")</f>
        <v/>
      </c>
      <c r="U1611" s="23" t="str">
        <f>IF(AND(($D1613)&lt;&gt;"",($E1613)&lt;&gt;""),IF(MIN(DATEVALUE($E1613),Base!S$3)-MAX(DATEVALUE($D1613),Base!S$2)+1&gt;=0,MIN(DATEVALUE($E1613),Base!S$3)-MAX(DATEVALUE($D1613),Base!S$2)+1,0),"")</f>
        <v/>
      </c>
      <c r="V1611" s="23" t="str">
        <f>IF(AND(($D1613)&lt;&gt;"",($E1613)&lt;&gt;""),IF(MIN(DATEVALUE($E1613),Base!T$3)-MAX(DATEVALUE($D1613),Base!T$2)+1&gt;=0,MIN(DATEVALUE($E1613),Base!T$3)-MAX(DATEVALUE($D1613),Base!T$2)+1,0),"")</f>
        <v/>
      </c>
      <c r="W1611" s="23" t="str">
        <f>IF(AND(($D1613)&lt;&gt;"",($E1613)&lt;&gt;""),IF(MIN(DATEVALUE($E1613),Base!U$3)-MAX(DATEVALUE($D1613),Base!U$2)+1&gt;=0,MIN(DATEVALUE($E1613),Base!U$3)-MAX(DATEVALUE($D1613),Base!U$2)+1,0),"")</f>
        <v/>
      </c>
      <c r="X1611" s="23" t="str">
        <f>IF(AND(($D1613)&lt;&gt;"",($E1613)&lt;&gt;""),IF(MIN(DATEVALUE($E1613),Base!V$3)-MAX(DATEVALUE($D1613),Base!V$2)+1&gt;=0,MIN(DATEVALUE($E1613),Base!V$3)-MAX(DATEVALUE($D1613),Base!V$2)+1,0),"")</f>
        <v/>
      </c>
      <c r="Y1611" s="20" t="str">
        <f>IF(AND(M1611&lt;&gt;"",$H1607&lt;&gt;"",$F1607&lt;&gt;""),M1611*$H1607*$F1607,"")</f>
        <v/>
      </c>
      <c r="Z1611" s="20" t="str">
        <f>IF(AND(N1611&lt;&gt;"",$H1606&lt;&gt;"",$F1606&lt;&gt;""),N1611*$H1606*$F1606,"")</f>
        <v/>
      </c>
      <c r="AA1611" s="20" t="str">
        <f>IF(AND(O1611&lt;&gt;"",$H1606&lt;&gt;"",$F1606&lt;&gt;""),O1611*$H1606*$F1606,"")</f>
        <v/>
      </c>
      <c r="AB1611" s="20" t="str">
        <f>IF(AND(P1611&lt;&gt;"",$H1606&lt;&gt;"",$F1606&lt;&gt;""),P1611*$H1606*$F1606,"")</f>
        <v/>
      </c>
      <c r="AC1611" s="20" t="str">
        <f>IF(AND(Q1611&lt;&gt;"",$H1606&lt;&gt;"",$F1606&lt;&gt;""),Q1611*$H1606*$F1606,"")</f>
        <v/>
      </c>
      <c r="AD1611" s="20" t="str">
        <f>IF(AND(R1611&lt;&gt;"",$H1606&lt;&gt;"",$F1606&lt;&gt;""),R1611*$H1606*$F1606,"")</f>
        <v/>
      </c>
      <c r="AE1611" s="20" t="str">
        <f>IF(AND(S1611&lt;&gt;"",$H1606&lt;&gt;"",$F1606&lt;&gt;""),S1611*$H1606*$F1606,"")</f>
        <v/>
      </c>
      <c r="AF1611" s="20" t="str">
        <f>IF(AND(T1611&lt;&gt;"",$H1606&lt;&gt;"",$F1606&lt;&gt;""),T1611*$H1606*$F1606,"")</f>
        <v/>
      </c>
      <c r="AG1611" s="20" t="str">
        <f>IF(AND(U1611&lt;&gt;"",$H1606&lt;&gt;"",$F1606&lt;&gt;""),U1611*$H1606*$F1606,"")</f>
        <v/>
      </c>
      <c r="AH1611" s="20" t="str">
        <f>IF(AND(V1611&lt;&gt;"",$H1606&lt;&gt;"",$F1606&lt;&gt;""),V1611*$H1606*$F1606,"")</f>
        <v/>
      </c>
      <c r="AI1611" s="20" t="str">
        <f>IF(AND(W1611&lt;&gt;"",$H1606&lt;&gt;"",$F1606&lt;&gt;""),W1611*$H1606*$F1606,"")</f>
        <v/>
      </c>
      <c r="AJ1611" s="20" t="str">
        <f>IF(AND(X1611&lt;&gt;"",$H1606&lt;&gt;"",$F1606&lt;&gt;""),X1611*$H1606*$F1606,"")</f>
        <v/>
      </c>
    </row>
    <row r="1612" spans="1:36" ht="23.25" customHeight="1" x14ac:dyDescent="0.25">
      <c r="A1612" s="24"/>
      <c r="B1612" s="24"/>
      <c r="J1612" s="20" t="str">
        <f t="shared" si="67"/>
        <v/>
      </c>
      <c r="K1612" s="20" t="str">
        <f t="shared" si="68"/>
        <v/>
      </c>
      <c r="L1612" s="20" t="str">
        <f>IF(D1607&lt;&gt;"",MONTH(D1607),"")</f>
        <v/>
      </c>
      <c r="M1612" s="23" t="str">
        <f>IF(AND(($D1614)&lt;&gt;"",($E1614)&lt;&gt;""),IF(MIN(DATEVALUE($E1614),Base!K$3)-MAX(DATEVALUE($D1614),Base!K$2)+1&gt;=0,MIN(DATEVALUE($E1614),Base!K$3)-MAX(DATEVALUE($D1614),Base!K$2)+1,0),"")</f>
        <v/>
      </c>
      <c r="N1612" s="23" t="str">
        <f>IF(AND(($D1614)&lt;&gt;"",($E1614)&lt;&gt;""),IF(MIN(DATEVALUE($E1614),Base!L$3)-MAX(DATEVALUE($D1614),Base!L$2)+1&gt;=0,MIN(DATEVALUE($E1614),Base!L$3)-MAX(DATEVALUE($D1614),Base!L$2)+1,0),"")</f>
        <v/>
      </c>
      <c r="O1612" s="23" t="str">
        <f>IF(AND(($D1614)&lt;&gt;"",($E1614)&lt;&gt;""),IF(MIN(DATEVALUE($E1614),Base!M$3)-MAX(DATEVALUE($D1614),Base!M$2)+1&gt;=0,MIN(DATEVALUE($E1614),Base!M$3)-MAX(DATEVALUE($D1614),Base!M$2)+1,0),"")</f>
        <v/>
      </c>
      <c r="P1612" s="23" t="str">
        <f>IF(AND(($D1614)&lt;&gt;"",($E1614)&lt;&gt;""),IF(MIN(DATEVALUE($E1614),Base!N$3)-MAX(DATEVALUE($D1614),Base!N$2)+1&gt;=0,MIN(DATEVALUE($E1614),Base!N$3)-MAX(DATEVALUE($D1614),Base!N$2)+1,0),"")</f>
        <v/>
      </c>
      <c r="Q1612" s="23" t="str">
        <f>IF(AND(($D1614)&lt;&gt;"",($E1614)&lt;&gt;""),IF(MIN(DATEVALUE($E1614),Base!O$3)-MAX(DATEVALUE($D1614),Base!O$2)+1&gt;=0,MIN(DATEVALUE($E1614),Base!O$3)-MAX(DATEVALUE($D1614),Base!O$2)+1,0),"")</f>
        <v/>
      </c>
      <c r="R1612" s="23" t="str">
        <f>IF(AND(($D1614)&lt;&gt;"",($E1614)&lt;&gt;""),IF(MIN(DATEVALUE($E1614),Base!P$3)-MAX(DATEVALUE($D1614),Base!P$2)+1&gt;=0,MIN(DATEVALUE($E1614),Base!P$3)-MAX(DATEVALUE($D1614),Base!P$2)+1,0),"")</f>
        <v/>
      </c>
      <c r="S1612" s="23" t="str">
        <f>IF(AND(($D1614)&lt;&gt;"",($E1614)&lt;&gt;""),IF(MIN(DATEVALUE($E1614),Base!Q$3)-MAX(DATEVALUE($D1614),Base!Q$2)+1&gt;=0,MIN(DATEVALUE($E1614),Base!Q$3)-MAX(DATEVALUE($D1614),Base!Q$2)+1,0),"")</f>
        <v/>
      </c>
      <c r="T1612" s="23" t="str">
        <f>IF(AND(($D1614)&lt;&gt;"",($E1614)&lt;&gt;""),IF(MIN(DATEVALUE($E1614),Base!R$3)-MAX(DATEVALUE($D1614),Base!R$2)+1&gt;=0,MIN(DATEVALUE($E1614),Base!R$3)-MAX(DATEVALUE($D1614),Base!R$2)+1,0),"")</f>
        <v/>
      </c>
      <c r="U1612" s="23" t="str">
        <f>IF(AND(($D1614)&lt;&gt;"",($E1614)&lt;&gt;""),IF(MIN(DATEVALUE($E1614),Base!S$3)-MAX(DATEVALUE($D1614),Base!S$2)+1&gt;=0,MIN(DATEVALUE($E1614),Base!S$3)-MAX(DATEVALUE($D1614),Base!S$2)+1,0),"")</f>
        <v/>
      </c>
      <c r="V1612" s="23" t="str">
        <f>IF(AND(($D1614)&lt;&gt;"",($E1614)&lt;&gt;""),IF(MIN(DATEVALUE($E1614),Base!T$3)-MAX(DATEVALUE($D1614),Base!T$2)+1&gt;=0,MIN(DATEVALUE($E1614),Base!T$3)-MAX(DATEVALUE($D1614),Base!T$2)+1,0),"")</f>
        <v/>
      </c>
      <c r="W1612" s="23" t="str">
        <f>IF(AND(($D1614)&lt;&gt;"",($E1614)&lt;&gt;""),IF(MIN(DATEVALUE($E1614),Base!U$3)-MAX(DATEVALUE($D1614),Base!U$2)+1&gt;=0,MIN(DATEVALUE($E1614),Base!U$3)-MAX(DATEVALUE($D1614),Base!U$2)+1,0),"")</f>
        <v/>
      </c>
      <c r="X1612" s="23" t="str">
        <f>IF(AND(($D1614)&lt;&gt;"",($E1614)&lt;&gt;""),IF(MIN(DATEVALUE($E1614),Base!V$3)-MAX(DATEVALUE($D1614),Base!V$2)+1&gt;=0,MIN(DATEVALUE($E1614),Base!V$3)-MAX(DATEVALUE($D1614),Base!V$2)+1,0),"")</f>
        <v/>
      </c>
      <c r="Y1612" s="20" t="str">
        <f>IF(AND(M1612&lt;&gt;"",$H1608&lt;&gt;"",$F1608&lt;&gt;""),M1612*$H1608*$F1608,"")</f>
        <v/>
      </c>
      <c r="Z1612" s="20" t="str">
        <f>IF(AND(N1612&lt;&gt;"",$H1607&lt;&gt;"",$F1607&lt;&gt;""),N1612*$H1607*$F1607,"")</f>
        <v/>
      </c>
      <c r="AA1612" s="20" t="str">
        <f>IF(AND(O1612&lt;&gt;"",$H1607&lt;&gt;"",$F1607&lt;&gt;""),O1612*$H1607*$F1607,"")</f>
        <v/>
      </c>
      <c r="AB1612" s="20" t="str">
        <f>IF(AND(P1612&lt;&gt;"",$H1607&lt;&gt;"",$F1607&lt;&gt;""),P1612*$H1607*$F1607,"")</f>
        <v/>
      </c>
      <c r="AC1612" s="20" t="str">
        <f>IF(AND(Q1612&lt;&gt;"",$H1607&lt;&gt;"",$F1607&lt;&gt;""),Q1612*$H1607*$F1607,"")</f>
        <v/>
      </c>
      <c r="AD1612" s="20" t="str">
        <f>IF(AND(R1612&lt;&gt;"",$H1607&lt;&gt;"",$F1607&lt;&gt;""),R1612*$H1607*$F1607,"")</f>
        <v/>
      </c>
      <c r="AE1612" s="20" t="str">
        <f>IF(AND(S1612&lt;&gt;"",$H1607&lt;&gt;"",$F1607&lt;&gt;""),S1612*$H1607*$F1607,"")</f>
        <v/>
      </c>
      <c r="AF1612" s="20" t="str">
        <f>IF(AND(T1612&lt;&gt;"",$H1607&lt;&gt;"",$F1607&lt;&gt;""),T1612*$H1607*$F1607,"")</f>
        <v/>
      </c>
      <c r="AG1612" s="20" t="str">
        <f>IF(AND(U1612&lt;&gt;"",$H1607&lt;&gt;"",$F1607&lt;&gt;""),U1612*$H1607*$F1607,"")</f>
        <v/>
      </c>
      <c r="AH1612" s="20" t="str">
        <f>IF(AND(V1612&lt;&gt;"",$H1607&lt;&gt;"",$F1607&lt;&gt;""),V1612*$H1607*$F1607,"")</f>
        <v/>
      </c>
      <c r="AI1612" s="20" t="str">
        <f>IF(AND(W1612&lt;&gt;"",$H1607&lt;&gt;"",$F1607&lt;&gt;""),W1612*$H1607*$F1607,"")</f>
        <v/>
      </c>
      <c r="AJ1612" s="20" t="str">
        <f>IF(AND(X1612&lt;&gt;"",$H1607&lt;&gt;"",$F1607&lt;&gt;""),X1612*$H1607*$F1607,"")</f>
        <v/>
      </c>
    </row>
    <row r="1613" spans="1:36" ht="23.25" customHeight="1" x14ac:dyDescent="0.25">
      <c r="A1613" s="24"/>
      <c r="B1613" s="24"/>
      <c r="J1613" s="20" t="str">
        <f t="shared" si="67"/>
        <v/>
      </c>
      <c r="K1613" s="20" t="str">
        <f t="shared" si="68"/>
        <v/>
      </c>
      <c r="L1613" s="20" t="str">
        <f>IF(D1608&lt;&gt;"",MONTH(D1608),"")</f>
        <v/>
      </c>
      <c r="M1613" s="23" t="str">
        <f>IF(AND(($D1615)&lt;&gt;"",($E1615)&lt;&gt;""),IF(MIN(DATEVALUE($E1615),Base!K$3)-MAX(DATEVALUE($D1615),Base!K$2)+1&gt;=0,MIN(DATEVALUE($E1615),Base!K$3)-MAX(DATEVALUE($D1615),Base!K$2)+1,0),"")</f>
        <v/>
      </c>
      <c r="N1613" s="23" t="str">
        <f>IF(AND(($D1615)&lt;&gt;"",($E1615)&lt;&gt;""),IF(MIN(DATEVALUE($E1615),Base!L$3)-MAX(DATEVALUE($D1615),Base!L$2)+1&gt;=0,MIN(DATEVALUE($E1615),Base!L$3)-MAX(DATEVALUE($D1615),Base!L$2)+1,0),"")</f>
        <v/>
      </c>
      <c r="O1613" s="23" t="str">
        <f>IF(AND(($D1615)&lt;&gt;"",($E1615)&lt;&gt;""),IF(MIN(DATEVALUE($E1615),Base!M$3)-MAX(DATEVALUE($D1615),Base!M$2)+1&gt;=0,MIN(DATEVALUE($E1615),Base!M$3)-MAX(DATEVALUE($D1615),Base!M$2)+1,0),"")</f>
        <v/>
      </c>
      <c r="P1613" s="23" t="str">
        <f>IF(AND(($D1615)&lt;&gt;"",($E1615)&lt;&gt;""),IF(MIN(DATEVALUE($E1615),Base!N$3)-MAX(DATEVALUE($D1615),Base!N$2)+1&gt;=0,MIN(DATEVALUE($E1615),Base!N$3)-MAX(DATEVALUE($D1615),Base!N$2)+1,0),"")</f>
        <v/>
      </c>
      <c r="Q1613" s="23" t="str">
        <f>IF(AND(($D1615)&lt;&gt;"",($E1615)&lt;&gt;""),IF(MIN(DATEVALUE($E1615),Base!O$3)-MAX(DATEVALUE($D1615),Base!O$2)+1&gt;=0,MIN(DATEVALUE($E1615),Base!O$3)-MAX(DATEVALUE($D1615),Base!O$2)+1,0),"")</f>
        <v/>
      </c>
      <c r="R1613" s="23" t="str">
        <f>IF(AND(($D1615)&lt;&gt;"",($E1615)&lt;&gt;""),IF(MIN(DATEVALUE($E1615),Base!P$3)-MAX(DATEVALUE($D1615),Base!P$2)+1&gt;=0,MIN(DATEVALUE($E1615),Base!P$3)-MAX(DATEVALUE($D1615),Base!P$2)+1,0),"")</f>
        <v/>
      </c>
      <c r="S1613" s="23" t="str">
        <f>IF(AND(($D1615)&lt;&gt;"",($E1615)&lt;&gt;""),IF(MIN(DATEVALUE($E1615),Base!Q$3)-MAX(DATEVALUE($D1615),Base!Q$2)+1&gt;=0,MIN(DATEVALUE($E1615),Base!Q$3)-MAX(DATEVALUE($D1615),Base!Q$2)+1,0),"")</f>
        <v/>
      </c>
      <c r="T1613" s="23" t="str">
        <f>IF(AND(($D1615)&lt;&gt;"",($E1615)&lt;&gt;""),IF(MIN(DATEVALUE($E1615),Base!R$3)-MAX(DATEVALUE($D1615),Base!R$2)+1&gt;=0,MIN(DATEVALUE($E1615),Base!R$3)-MAX(DATEVALUE($D1615),Base!R$2)+1,0),"")</f>
        <v/>
      </c>
      <c r="U1613" s="23" t="str">
        <f>IF(AND(($D1615)&lt;&gt;"",($E1615)&lt;&gt;""),IF(MIN(DATEVALUE($E1615),Base!S$3)-MAX(DATEVALUE($D1615),Base!S$2)+1&gt;=0,MIN(DATEVALUE($E1615),Base!S$3)-MAX(DATEVALUE($D1615),Base!S$2)+1,0),"")</f>
        <v/>
      </c>
      <c r="V1613" s="23" t="str">
        <f>IF(AND(($D1615)&lt;&gt;"",($E1615)&lt;&gt;""),IF(MIN(DATEVALUE($E1615),Base!T$3)-MAX(DATEVALUE($D1615),Base!T$2)+1&gt;=0,MIN(DATEVALUE($E1615),Base!T$3)-MAX(DATEVALUE($D1615),Base!T$2)+1,0),"")</f>
        <v/>
      </c>
      <c r="W1613" s="23" t="str">
        <f>IF(AND(($D1615)&lt;&gt;"",($E1615)&lt;&gt;""),IF(MIN(DATEVALUE($E1615),Base!U$3)-MAX(DATEVALUE($D1615),Base!U$2)+1&gt;=0,MIN(DATEVALUE($E1615),Base!U$3)-MAX(DATEVALUE($D1615),Base!U$2)+1,0),"")</f>
        <v/>
      </c>
      <c r="X1613" s="23" t="str">
        <f>IF(AND(($D1615)&lt;&gt;"",($E1615)&lt;&gt;""),IF(MIN(DATEVALUE($E1615),Base!V$3)-MAX(DATEVALUE($D1615),Base!V$2)+1&gt;=0,MIN(DATEVALUE($E1615),Base!V$3)-MAX(DATEVALUE($D1615),Base!V$2)+1,0),"")</f>
        <v/>
      </c>
      <c r="Y1613" s="20" t="str">
        <f>IF(AND(M1613&lt;&gt;"",$H1609&lt;&gt;"",$F1609&lt;&gt;""),M1613*$H1609*$F1609,"")</f>
        <v/>
      </c>
      <c r="Z1613" s="20" t="str">
        <f>IF(AND(N1613&lt;&gt;"",$H1608&lt;&gt;"",$F1608&lt;&gt;""),N1613*$H1608*$F1608,"")</f>
        <v/>
      </c>
      <c r="AA1613" s="20" t="str">
        <f>IF(AND(O1613&lt;&gt;"",$H1608&lt;&gt;"",$F1608&lt;&gt;""),O1613*$H1608*$F1608,"")</f>
        <v/>
      </c>
      <c r="AB1613" s="20" t="str">
        <f>IF(AND(P1613&lt;&gt;"",$H1608&lt;&gt;"",$F1608&lt;&gt;""),P1613*$H1608*$F1608,"")</f>
        <v/>
      </c>
      <c r="AC1613" s="20" t="str">
        <f>IF(AND(Q1613&lt;&gt;"",$H1608&lt;&gt;"",$F1608&lt;&gt;""),Q1613*$H1608*$F1608,"")</f>
        <v/>
      </c>
      <c r="AD1613" s="20" t="str">
        <f>IF(AND(R1613&lt;&gt;"",$H1608&lt;&gt;"",$F1608&lt;&gt;""),R1613*$H1608*$F1608,"")</f>
        <v/>
      </c>
      <c r="AE1613" s="20" t="str">
        <f>IF(AND(S1613&lt;&gt;"",$H1608&lt;&gt;"",$F1608&lt;&gt;""),S1613*$H1608*$F1608,"")</f>
        <v/>
      </c>
      <c r="AF1613" s="20" t="str">
        <f>IF(AND(T1613&lt;&gt;"",$H1608&lt;&gt;"",$F1608&lt;&gt;""),T1613*$H1608*$F1608,"")</f>
        <v/>
      </c>
      <c r="AG1613" s="20" t="str">
        <f>IF(AND(U1613&lt;&gt;"",$H1608&lt;&gt;"",$F1608&lt;&gt;""),U1613*$H1608*$F1608,"")</f>
        <v/>
      </c>
      <c r="AH1613" s="20" t="str">
        <f>IF(AND(V1613&lt;&gt;"",$H1608&lt;&gt;"",$F1608&lt;&gt;""),V1613*$H1608*$F1608,"")</f>
        <v/>
      </c>
      <c r="AI1613" s="20" t="str">
        <f>IF(AND(W1613&lt;&gt;"",$H1608&lt;&gt;"",$F1608&lt;&gt;""),W1613*$H1608*$F1608,"")</f>
        <v/>
      </c>
      <c r="AJ1613" s="20" t="str">
        <f>IF(AND(X1613&lt;&gt;"",$H1608&lt;&gt;"",$F1608&lt;&gt;""),X1613*$H1608*$F1608,"")</f>
        <v/>
      </c>
    </row>
    <row r="1614" spans="1:36" ht="23.25" customHeight="1" x14ac:dyDescent="0.25">
      <c r="A1614" s="24"/>
      <c r="B1614" s="24"/>
      <c r="J1614" s="20" t="str">
        <f t="shared" si="67"/>
        <v/>
      </c>
      <c r="K1614" s="20" t="str">
        <f t="shared" si="68"/>
        <v/>
      </c>
      <c r="L1614" s="20" t="str">
        <f>IF(D1609&lt;&gt;"",MONTH(D1609),"")</f>
        <v/>
      </c>
      <c r="M1614" s="23" t="str">
        <f>IF(AND(($D1616)&lt;&gt;"",($E1616)&lt;&gt;""),IF(MIN(DATEVALUE($E1616),Base!K$3)-MAX(DATEVALUE($D1616),Base!K$2)+1&gt;=0,MIN(DATEVALUE($E1616),Base!K$3)-MAX(DATEVALUE($D1616),Base!K$2)+1,0),"")</f>
        <v/>
      </c>
      <c r="N1614" s="23" t="str">
        <f>IF(AND(($D1616)&lt;&gt;"",($E1616)&lt;&gt;""),IF(MIN(DATEVALUE($E1616),Base!L$3)-MAX(DATEVALUE($D1616),Base!L$2)+1&gt;=0,MIN(DATEVALUE($E1616),Base!L$3)-MAX(DATEVALUE($D1616),Base!L$2)+1,0),"")</f>
        <v/>
      </c>
      <c r="O1614" s="23" t="str">
        <f>IF(AND(($D1616)&lt;&gt;"",($E1616)&lt;&gt;""),IF(MIN(DATEVALUE($E1616),Base!M$3)-MAX(DATEVALUE($D1616),Base!M$2)+1&gt;=0,MIN(DATEVALUE($E1616),Base!M$3)-MAX(DATEVALUE($D1616),Base!M$2)+1,0),"")</f>
        <v/>
      </c>
      <c r="P1614" s="23" t="str">
        <f>IF(AND(($D1616)&lt;&gt;"",($E1616)&lt;&gt;""),IF(MIN(DATEVALUE($E1616),Base!N$3)-MAX(DATEVALUE($D1616),Base!N$2)+1&gt;=0,MIN(DATEVALUE($E1616),Base!N$3)-MAX(DATEVALUE($D1616),Base!N$2)+1,0),"")</f>
        <v/>
      </c>
      <c r="Q1614" s="23" t="str">
        <f>IF(AND(($D1616)&lt;&gt;"",($E1616)&lt;&gt;""),IF(MIN(DATEVALUE($E1616),Base!O$3)-MAX(DATEVALUE($D1616),Base!O$2)+1&gt;=0,MIN(DATEVALUE($E1616),Base!O$3)-MAX(DATEVALUE($D1616),Base!O$2)+1,0),"")</f>
        <v/>
      </c>
      <c r="R1614" s="23" t="str">
        <f>IF(AND(($D1616)&lt;&gt;"",($E1616)&lt;&gt;""),IF(MIN(DATEVALUE($E1616),Base!P$3)-MAX(DATEVALUE($D1616),Base!P$2)+1&gt;=0,MIN(DATEVALUE($E1616),Base!P$3)-MAX(DATEVALUE($D1616),Base!P$2)+1,0),"")</f>
        <v/>
      </c>
      <c r="S1614" s="23" t="str">
        <f>IF(AND(($D1616)&lt;&gt;"",($E1616)&lt;&gt;""),IF(MIN(DATEVALUE($E1616),Base!Q$3)-MAX(DATEVALUE($D1616),Base!Q$2)+1&gt;=0,MIN(DATEVALUE($E1616),Base!Q$3)-MAX(DATEVALUE($D1616),Base!Q$2)+1,0),"")</f>
        <v/>
      </c>
      <c r="T1614" s="23" t="str">
        <f>IF(AND(($D1616)&lt;&gt;"",($E1616)&lt;&gt;""),IF(MIN(DATEVALUE($E1616),Base!R$3)-MAX(DATEVALUE($D1616),Base!R$2)+1&gt;=0,MIN(DATEVALUE($E1616),Base!R$3)-MAX(DATEVALUE($D1616),Base!R$2)+1,0),"")</f>
        <v/>
      </c>
      <c r="U1614" s="23" t="str">
        <f>IF(AND(($D1616)&lt;&gt;"",($E1616)&lt;&gt;""),IF(MIN(DATEVALUE($E1616),Base!S$3)-MAX(DATEVALUE($D1616),Base!S$2)+1&gt;=0,MIN(DATEVALUE($E1616),Base!S$3)-MAX(DATEVALUE($D1616),Base!S$2)+1,0),"")</f>
        <v/>
      </c>
      <c r="V1614" s="23" t="str">
        <f>IF(AND(($D1616)&lt;&gt;"",($E1616)&lt;&gt;""),IF(MIN(DATEVALUE($E1616),Base!T$3)-MAX(DATEVALUE($D1616),Base!T$2)+1&gt;=0,MIN(DATEVALUE($E1616),Base!T$3)-MAX(DATEVALUE($D1616),Base!T$2)+1,0),"")</f>
        <v/>
      </c>
      <c r="W1614" s="23" t="str">
        <f>IF(AND(($D1616)&lt;&gt;"",($E1616)&lt;&gt;""),IF(MIN(DATEVALUE($E1616),Base!U$3)-MAX(DATEVALUE($D1616),Base!U$2)+1&gt;=0,MIN(DATEVALUE($E1616),Base!U$3)-MAX(DATEVALUE($D1616),Base!U$2)+1,0),"")</f>
        <v/>
      </c>
      <c r="X1614" s="23" t="str">
        <f>IF(AND(($D1616)&lt;&gt;"",($E1616)&lt;&gt;""),IF(MIN(DATEVALUE($E1616),Base!V$3)-MAX(DATEVALUE($D1616),Base!V$2)+1&gt;=0,MIN(DATEVALUE($E1616),Base!V$3)-MAX(DATEVALUE($D1616),Base!V$2)+1,0),"")</f>
        <v/>
      </c>
      <c r="Y1614" s="20" t="str">
        <f>IF(AND(M1614&lt;&gt;"",$H1610&lt;&gt;"",$F1610&lt;&gt;""),M1614*$H1610*$F1610,"")</f>
        <v/>
      </c>
      <c r="Z1614" s="20" t="str">
        <f>IF(AND(N1614&lt;&gt;"",$H1609&lt;&gt;"",$F1609&lt;&gt;""),N1614*$H1609*$F1609,"")</f>
        <v/>
      </c>
      <c r="AA1614" s="20" t="str">
        <f>IF(AND(O1614&lt;&gt;"",$H1609&lt;&gt;"",$F1609&lt;&gt;""),O1614*$H1609*$F1609,"")</f>
        <v/>
      </c>
      <c r="AB1614" s="20" t="str">
        <f>IF(AND(P1614&lt;&gt;"",$H1609&lt;&gt;"",$F1609&lt;&gt;""),P1614*$H1609*$F1609,"")</f>
        <v/>
      </c>
      <c r="AC1614" s="20" t="str">
        <f>IF(AND(Q1614&lt;&gt;"",$H1609&lt;&gt;"",$F1609&lt;&gt;""),Q1614*$H1609*$F1609,"")</f>
        <v/>
      </c>
      <c r="AD1614" s="20" t="str">
        <f>IF(AND(R1614&lt;&gt;"",$H1609&lt;&gt;"",$F1609&lt;&gt;""),R1614*$H1609*$F1609,"")</f>
        <v/>
      </c>
      <c r="AE1614" s="20" t="str">
        <f>IF(AND(S1614&lt;&gt;"",$H1609&lt;&gt;"",$F1609&lt;&gt;""),S1614*$H1609*$F1609,"")</f>
        <v/>
      </c>
      <c r="AF1614" s="20" t="str">
        <f>IF(AND(T1614&lt;&gt;"",$H1609&lt;&gt;"",$F1609&lt;&gt;""),T1614*$H1609*$F1609,"")</f>
        <v/>
      </c>
      <c r="AG1614" s="20" t="str">
        <f>IF(AND(U1614&lt;&gt;"",$H1609&lt;&gt;"",$F1609&lt;&gt;""),U1614*$H1609*$F1609,"")</f>
        <v/>
      </c>
      <c r="AH1614" s="20" t="str">
        <f>IF(AND(V1614&lt;&gt;"",$H1609&lt;&gt;"",$F1609&lt;&gt;""),V1614*$H1609*$F1609,"")</f>
        <v/>
      </c>
      <c r="AI1614" s="20" t="str">
        <f>IF(AND(W1614&lt;&gt;"",$H1609&lt;&gt;"",$F1609&lt;&gt;""),W1614*$H1609*$F1609,"")</f>
        <v/>
      </c>
      <c r="AJ1614" s="20" t="str">
        <f>IF(AND(X1614&lt;&gt;"",$H1609&lt;&gt;"",$F1609&lt;&gt;""),X1614*$H1609*$F1609,"")</f>
        <v/>
      </c>
    </row>
    <row r="1615" spans="1:36" ht="23.25" customHeight="1" x14ac:dyDescent="0.25">
      <c r="A1615" s="24"/>
      <c r="B1615" s="24"/>
      <c r="J1615" s="20" t="str">
        <f t="shared" si="67"/>
        <v/>
      </c>
      <c r="K1615" s="20" t="str">
        <f t="shared" si="68"/>
        <v/>
      </c>
      <c r="L1615" s="20" t="str">
        <f>IF(D1610&lt;&gt;"",MONTH(D1610),"")</f>
        <v/>
      </c>
      <c r="M1615" s="23" t="str">
        <f>IF(AND(($D1617)&lt;&gt;"",($E1617)&lt;&gt;""),IF(MIN(DATEVALUE($E1617),Base!K$3)-MAX(DATEVALUE($D1617),Base!K$2)+1&gt;=0,MIN(DATEVALUE($E1617),Base!K$3)-MAX(DATEVALUE($D1617),Base!K$2)+1,0),"")</f>
        <v/>
      </c>
      <c r="N1615" s="23" t="str">
        <f>IF(AND(($D1617)&lt;&gt;"",($E1617)&lt;&gt;""),IF(MIN(DATEVALUE($E1617),Base!L$3)-MAX(DATEVALUE($D1617),Base!L$2)+1&gt;=0,MIN(DATEVALUE($E1617),Base!L$3)-MAX(DATEVALUE($D1617),Base!L$2)+1,0),"")</f>
        <v/>
      </c>
      <c r="O1615" s="23" t="str">
        <f>IF(AND(($D1617)&lt;&gt;"",($E1617)&lt;&gt;""),IF(MIN(DATEVALUE($E1617),Base!M$3)-MAX(DATEVALUE($D1617),Base!M$2)+1&gt;=0,MIN(DATEVALUE($E1617),Base!M$3)-MAX(DATEVALUE($D1617),Base!M$2)+1,0),"")</f>
        <v/>
      </c>
      <c r="P1615" s="23" t="str">
        <f>IF(AND(($D1617)&lt;&gt;"",($E1617)&lt;&gt;""),IF(MIN(DATEVALUE($E1617),Base!N$3)-MAX(DATEVALUE($D1617),Base!N$2)+1&gt;=0,MIN(DATEVALUE($E1617),Base!N$3)-MAX(DATEVALUE($D1617),Base!N$2)+1,0),"")</f>
        <v/>
      </c>
      <c r="Q1615" s="23" t="str">
        <f>IF(AND(($D1617)&lt;&gt;"",($E1617)&lt;&gt;""),IF(MIN(DATEVALUE($E1617),Base!O$3)-MAX(DATEVALUE($D1617),Base!O$2)+1&gt;=0,MIN(DATEVALUE($E1617),Base!O$3)-MAX(DATEVALUE($D1617),Base!O$2)+1,0),"")</f>
        <v/>
      </c>
      <c r="R1615" s="23" t="str">
        <f>IF(AND(($D1617)&lt;&gt;"",($E1617)&lt;&gt;""),IF(MIN(DATEVALUE($E1617),Base!P$3)-MAX(DATEVALUE($D1617),Base!P$2)+1&gt;=0,MIN(DATEVALUE($E1617),Base!P$3)-MAX(DATEVALUE($D1617),Base!P$2)+1,0),"")</f>
        <v/>
      </c>
      <c r="S1615" s="23" t="str">
        <f>IF(AND(($D1617)&lt;&gt;"",($E1617)&lt;&gt;""),IF(MIN(DATEVALUE($E1617),Base!Q$3)-MAX(DATEVALUE($D1617),Base!Q$2)+1&gt;=0,MIN(DATEVALUE($E1617),Base!Q$3)-MAX(DATEVALUE($D1617),Base!Q$2)+1,0),"")</f>
        <v/>
      </c>
      <c r="T1615" s="23" t="str">
        <f>IF(AND(($D1617)&lt;&gt;"",($E1617)&lt;&gt;""),IF(MIN(DATEVALUE($E1617),Base!R$3)-MAX(DATEVALUE($D1617),Base!R$2)+1&gt;=0,MIN(DATEVALUE($E1617),Base!R$3)-MAX(DATEVALUE($D1617),Base!R$2)+1,0),"")</f>
        <v/>
      </c>
      <c r="U1615" s="23" t="str">
        <f>IF(AND(($D1617)&lt;&gt;"",($E1617)&lt;&gt;""),IF(MIN(DATEVALUE($E1617),Base!S$3)-MAX(DATEVALUE($D1617),Base!S$2)+1&gt;=0,MIN(DATEVALUE($E1617),Base!S$3)-MAX(DATEVALUE($D1617),Base!S$2)+1,0),"")</f>
        <v/>
      </c>
      <c r="V1615" s="23" t="str">
        <f>IF(AND(($D1617)&lt;&gt;"",($E1617)&lt;&gt;""),IF(MIN(DATEVALUE($E1617),Base!T$3)-MAX(DATEVALUE($D1617),Base!T$2)+1&gt;=0,MIN(DATEVALUE($E1617),Base!T$3)-MAX(DATEVALUE($D1617),Base!T$2)+1,0),"")</f>
        <v/>
      </c>
      <c r="W1615" s="23" t="str">
        <f>IF(AND(($D1617)&lt;&gt;"",($E1617)&lt;&gt;""),IF(MIN(DATEVALUE($E1617),Base!U$3)-MAX(DATEVALUE($D1617),Base!U$2)+1&gt;=0,MIN(DATEVALUE($E1617),Base!U$3)-MAX(DATEVALUE($D1617),Base!U$2)+1,0),"")</f>
        <v/>
      </c>
      <c r="X1615" s="23" t="str">
        <f>IF(AND(($D1617)&lt;&gt;"",($E1617)&lt;&gt;""),IF(MIN(DATEVALUE($E1617),Base!V$3)-MAX(DATEVALUE($D1617),Base!V$2)+1&gt;=0,MIN(DATEVALUE($E1617),Base!V$3)-MAX(DATEVALUE($D1617),Base!V$2)+1,0),"")</f>
        <v/>
      </c>
      <c r="Y1615" s="20" t="str">
        <f>IF(AND(M1615&lt;&gt;"",$H1611&lt;&gt;"",$F1611&lt;&gt;""),M1615*$H1611*$F1611,"")</f>
        <v/>
      </c>
      <c r="Z1615" s="20" t="str">
        <f>IF(AND(N1615&lt;&gt;"",$H1610&lt;&gt;"",$F1610&lt;&gt;""),N1615*$H1610*$F1610,"")</f>
        <v/>
      </c>
      <c r="AA1615" s="20" t="str">
        <f>IF(AND(O1615&lt;&gt;"",$H1610&lt;&gt;"",$F1610&lt;&gt;""),O1615*$H1610*$F1610,"")</f>
        <v/>
      </c>
      <c r="AB1615" s="20" t="str">
        <f>IF(AND(P1615&lt;&gt;"",$H1610&lt;&gt;"",$F1610&lt;&gt;""),P1615*$H1610*$F1610,"")</f>
        <v/>
      </c>
      <c r="AC1615" s="20" t="str">
        <f>IF(AND(Q1615&lt;&gt;"",$H1610&lt;&gt;"",$F1610&lt;&gt;""),Q1615*$H1610*$F1610,"")</f>
        <v/>
      </c>
      <c r="AD1615" s="20" t="str">
        <f>IF(AND(R1615&lt;&gt;"",$H1610&lt;&gt;"",$F1610&lt;&gt;""),R1615*$H1610*$F1610,"")</f>
        <v/>
      </c>
      <c r="AE1615" s="20" t="str">
        <f>IF(AND(S1615&lt;&gt;"",$H1610&lt;&gt;"",$F1610&lt;&gt;""),S1615*$H1610*$F1610,"")</f>
        <v/>
      </c>
      <c r="AF1615" s="20" t="str">
        <f>IF(AND(T1615&lt;&gt;"",$H1610&lt;&gt;"",$F1610&lt;&gt;""),T1615*$H1610*$F1610,"")</f>
        <v/>
      </c>
      <c r="AG1615" s="20" t="str">
        <f>IF(AND(U1615&lt;&gt;"",$H1610&lt;&gt;"",$F1610&lt;&gt;""),U1615*$H1610*$F1610,"")</f>
        <v/>
      </c>
      <c r="AH1615" s="20" t="str">
        <f>IF(AND(V1615&lt;&gt;"",$H1610&lt;&gt;"",$F1610&lt;&gt;""),V1615*$H1610*$F1610,"")</f>
        <v/>
      </c>
      <c r="AI1615" s="20" t="str">
        <f>IF(AND(W1615&lt;&gt;"",$H1610&lt;&gt;"",$F1610&lt;&gt;""),W1615*$H1610*$F1610,"")</f>
        <v/>
      </c>
      <c r="AJ1615" s="20" t="str">
        <f>IF(AND(X1615&lt;&gt;"",$H1610&lt;&gt;"",$F1610&lt;&gt;""),X1615*$H1610*$F1610,"")</f>
        <v/>
      </c>
    </row>
    <row r="1616" spans="1:36" ht="23.25" customHeight="1" x14ac:dyDescent="0.25">
      <c r="A1616" s="24"/>
      <c r="B1616" s="24"/>
      <c r="J1616" s="20" t="str">
        <f t="shared" si="67"/>
        <v/>
      </c>
      <c r="K1616" s="20" t="str">
        <f t="shared" si="68"/>
        <v/>
      </c>
      <c r="L1616" s="20" t="str">
        <f>IF(D1611&lt;&gt;"",MONTH(D1611),"")</f>
        <v/>
      </c>
      <c r="M1616" s="23" t="str">
        <f>IF(AND(($D1618)&lt;&gt;"",($E1618)&lt;&gt;""),IF(MIN(DATEVALUE($E1618),Base!K$3)-MAX(DATEVALUE($D1618),Base!K$2)+1&gt;=0,MIN(DATEVALUE($E1618),Base!K$3)-MAX(DATEVALUE($D1618),Base!K$2)+1,0),"")</f>
        <v/>
      </c>
      <c r="N1616" s="23" t="str">
        <f>IF(AND(($D1618)&lt;&gt;"",($E1618)&lt;&gt;""),IF(MIN(DATEVALUE($E1618),Base!L$3)-MAX(DATEVALUE($D1618),Base!L$2)+1&gt;=0,MIN(DATEVALUE($E1618),Base!L$3)-MAX(DATEVALUE($D1618),Base!L$2)+1,0),"")</f>
        <v/>
      </c>
      <c r="O1616" s="23" t="str">
        <f>IF(AND(($D1618)&lt;&gt;"",($E1618)&lt;&gt;""),IF(MIN(DATEVALUE($E1618),Base!M$3)-MAX(DATEVALUE($D1618),Base!M$2)+1&gt;=0,MIN(DATEVALUE($E1618),Base!M$3)-MAX(DATEVALUE($D1618),Base!M$2)+1,0),"")</f>
        <v/>
      </c>
      <c r="P1616" s="23" t="str">
        <f>IF(AND(($D1618)&lt;&gt;"",($E1618)&lt;&gt;""),IF(MIN(DATEVALUE($E1618),Base!N$3)-MAX(DATEVALUE($D1618),Base!N$2)+1&gt;=0,MIN(DATEVALUE($E1618),Base!N$3)-MAX(DATEVALUE($D1618),Base!N$2)+1,0),"")</f>
        <v/>
      </c>
      <c r="Q1616" s="23" t="str">
        <f>IF(AND(($D1618)&lt;&gt;"",($E1618)&lt;&gt;""),IF(MIN(DATEVALUE($E1618),Base!O$3)-MAX(DATEVALUE($D1618),Base!O$2)+1&gt;=0,MIN(DATEVALUE($E1618),Base!O$3)-MAX(DATEVALUE($D1618),Base!O$2)+1,0),"")</f>
        <v/>
      </c>
      <c r="R1616" s="23" t="str">
        <f>IF(AND(($D1618)&lt;&gt;"",($E1618)&lt;&gt;""),IF(MIN(DATEVALUE($E1618),Base!P$3)-MAX(DATEVALUE($D1618),Base!P$2)+1&gt;=0,MIN(DATEVALUE($E1618),Base!P$3)-MAX(DATEVALUE($D1618),Base!P$2)+1,0),"")</f>
        <v/>
      </c>
      <c r="S1616" s="23" t="str">
        <f>IF(AND(($D1618)&lt;&gt;"",($E1618)&lt;&gt;""),IF(MIN(DATEVALUE($E1618),Base!Q$3)-MAX(DATEVALUE($D1618),Base!Q$2)+1&gt;=0,MIN(DATEVALUE($E1618),Base!Q$3)-MAX(DATEVALUE($D1618),Base!Q$2)+1,0),"")</f>
        <v/>
      </c>
      <c r="T1616" s="23" t="str">
        <f>IF(AND(($D1618)&lt;&gt;"",($E1618)&lt;&gt;""),IF(MIN(DATEVALUE($E1618),Base!R$3)-MAX(DATEVALUE($D1618),Base!R$2)+1&gt;=0,MIN(DATEVALUE($E1618),Base!R$3)-MAX(DATEVALUE($D1618),Base!R$2)+1,0),"")</f>
        <v/>
      </c>
      <c r="U1616" s="23" t="str">
        <f>IF(AND(($D1618)&lt;&gt;"",($E1618)&lt;&gt;""),IF(MIN(DATEVALUE($E1618),Base!S$3)-MAX(DATEVALUE($D1618),Base!S$2)+1&gt;=0,MIN(DATEVALUE($E1618),Base!S$3)-MAX(DATEVALUE($D1618),Base!S$2)+1,0),"")</f>
        <v/>
      </c>
      <c r="V1616" s="23" t="str">
        <f>IF(AND(($D1618)&lt;&gt;"",($E1618)&lt;&gt;""),IF(MIN(DATEVALUE($E1618),Base!T$3)-MAX(DATEVALUE($D1618),Base!T$2)+1&gt;=0,MIN(DATEVALUE($E1618),Base!T$3)-MAX(DATEVALUE($D1618),Base!T$2)+1,0),"")</f>
        <v/>
      </c>
      <c r="W1616" s="23" t="str">
        <f>IF(AND(($D1618)&lt;&gt;"",($E1618)&lt;&gt;""),IF(MIN(DATEVALUE($E1618),Base!U$3)-MAX(DATEVALUE($D1618),Base!U$2)+1&gt;=0,MIN(DATEVALUE($E1618),Base!U$3)-MAX(DATEVALUE($D1618),Base!U$2)+1,0),"")</f>
        <v/>
      </c>
      <c r="X1616" s="23" t="str">
        <f>IF(AND(($D1618)&lt;&gt;"",($E1618)&lt;&gt;""),IF(MIN(DATEVALUE($E1618),Base!V$3)-MAX(DATEVALUE($D1618),Base!V$2)+1&gt;=0,MIN(DATEVALUE($E1618),Base!V$3)-MAX(DATEVALUE($D1618),Base!V$2)+1,0),"")</f>
        <v/>
      </c>
      <c r="Y1616" s="20" t="str">
        <f>IF(AND(M1616&lt;&gt;"",$H1612&lt;&gt;"",$F1612&lt;&gt;""),M1616*$H1612*$F1612,"")</f>
        <v/>
      </c>
      <c r="Z1616" s="20" t="str">
        <f>IF(AND(N1616&lt;&gt;"",$H1611&lt;&gt;"",$F1611&lt;&gt;""),N1616*$H1611*$F1611,"")</f>
        <v/>
      </c>
      <c r="AA1616" s="20" t="str">
        <f>IF(AND(O1616&lt;&gt;"",$H1611&lt;&gt;"",$F1611&lt;&gt;""),O1616*$H1611*$F1611,"")</f>
        <v/>
      </c>
      <c r="AB1616" s="20" t="str">
        <f>IF(AND(P1616&lt;&gt;"",$H1611&lt;&gt;"",$F1611&lt;&gt;""),P1616*$H1611*$F1611,"")</f>
        <v/>
      </c>
      <c r="AC1616" s="20" t="str">
        <f>IF(AND(Q1616&lt;&gt;"",$H1611&lt;&gt;"",$F1611&lt;&gt;""),Q1616*$H1611*$F1611,"")</f>
        <v/>
      </c>
      <c r="AD1616" s="20" t="str">
        <f>IF(AND(R1616&lt;&gt;"",$H1611&lt;&gt;"",$F1611&lt;&gt;""),R1616*$H1611*$F1611,"")</f>
        <v/>
      </c>
      <c r="AE1616" s="20" t="str">
        <f>IF(AND(S1616&lt;&gt;"",$H1611&lt;&gt;"",$F1611&lt;&gt;""),S1616*$H1611*$F1611,"")</f>
        <v/>
      </c>
      <c r="AF1616" s="20" t="str">
        <f>IF(AND(T1616&lt;&gt;"",$H1611&lt;&gt;"",$F1611&lt;&gt;""),T1616*$H1611*$F1611,"")</f>
        <v/>
      </c>
      <c r="AG1616" s="20" t="str">
        <f>IF(AND(U1616&lt;&gt;"",$H1611&lt;&gt;"",$F1611&lt;&gt;""),U1616*$H1611*$F1611,"")</f>
        <v/>
      </c>
      <c r="AH1616" s="20" t="str">
        <f>IF(AND(V1616&lt;&gt;"",$H1611&lt;&gt;"",$F1611&lt;&gt;""),V1616*$H1611*$F1611,"")</f>
        <v/>
      </c>
      <c r="AI1616" s="20" t="str">
        <f>IF(AND(W1616&lt;&gt;"",$H1611&lt;&gt;"",$F1611&lt;&gt;""),W1616*$H1611*$F1611,"")</f>
        <v/>
      </c>
      <c r="AJ1616" s="20" t="str">
        <f>IF(AND(X1616&lt;&gt;"",$H1611&lt;&gt;"",$F1611&lt;&gt;""),X1616*$H1611*$F1611,"")</f>
        <v/>
      </c>
    </row>
    <row r="1617" spans="1:36" ht="23.25" customHeight="1" x14ac:dyDescent="0.25">
      <c r="A1617" s="24"/>
      <c r="B1617" s="24"/>
      <c r="J1617" s="20" t="str">
        <f t="shared" si="67"/>
        <v/>
      </c>
      <c r="K1617" s="20" t="str">
        <f t="shared" si="68"/>
        <v/>
      </c>
      <c r="L1617" s="20" t="str">
        <f>IF(D1612&lt;&gt;"",MONTH(D1612),"")</f>
        <v/>
      </c>
      <c r="M1617" s="23" t="str">
        <f>IF(AND(($D1619)&lt;&gt;"",($E1619)&lt;&gt;""),IF(MIN(DATEVALUE($E1619),Base!K$3)-MAX(DATEVALUE($D1619),Base!K$2)+1&gt;=0,MIN(DATEVALUE($E1619),Base!K$3)-MAX(DATEVALUE($D1619),Base!K$2)+1,0),"")</f>
        <v/>
      </c>
      <c r="N1617" s="23" t="str">
        <f>IF(AND(($D1619)&lt;&gt;"",($E1619)&lt;&gt;""),IF(MIN(DATEVALUE($E1619),Base!L$3)-MAX(DATEVALUE($D1619),Base!L$2)+1&gt;=0,MIN(DATEVALUE($E1619),Base!L$3)-MAX(DATEVALUE($D1619),Base!L$2)+1,0),"")</f>
        <v/>
      </c>
      <c r="O1617" s="23" t="str">
        <f>IF(AND(($D1619)&lt;&gt;"",($E1619)&lt;&gt;""),IF(MIN(DATEVALUE($E1619),Base!M$3)-MAX(DATEVALUE($D1619),Base!M$2)+1&gt;=0,MIN(DATEVALUE($E1619),Base!M$3)-MAX(DATEVALUE($D1619),Base!M$2)+1,0),"")</f>
        <v/>
      </c>
      <c r="P1617" s="23" t="str">
        <f>IF(AND(($D1619)&lt;&gt;"",($E1619)&lt;&gt;""),IF(MIN(DATEVALUE($E1619),Base!N$3)-MAX(DATEVALUE($D1619),Base!N$2)+1&gt;=0,MIN(DATEVALUE($E1619),Base!N$3)-MAX(DATEVALUE($D1619),Base!N$2)+1,0),"")</f>
        <v/>
      </c>
      <c r="Q1617" s="23" t="str">
        <f>IF(AND(($D1619)&lt;&gt;"",($E1619)&lt;&gt;""),IF(MIN(DATEVALUE($E1619),Base!O$3)-MAX(DATEVALUE($D1619),Base!O$2)+1&gt;=0,MIN(DATEVALUE($E1619),Base!O$3)-MAX(DATEVALUE($D1619),Base!O$2)+1,0),"")</f>
        <v/>
      </c>
      <c r="R1617" s="23" t="str">
        <f>IF(AND(($D1619)&lt;&gt;"",($E1619)&lt;&gt;""),IF(MIN(DATEVALUE($E1619),Base!P$3)-MAX(DATEVALUE($D1619),Base!P$2)+1&gt;=0,MIN(DATEVALUE($E1619),Base!P$3)-MAX(DATEVALUE($D1619),Base!P$2)+1,0),"")</f>
        <v/>
      </c>
      <c r="S1617" s="23" t="str">
        <f>IF(AND(($D1619)&lt;&gt;"",($E1619)&lt;&gt;""),IF(MIN(DATEVALUE($E1619),Base!Q$3)-MAX(DATEVALUE($D1619),Base!Q$2)+1&gt;=0,MIN(DATEVALUE($E1619),Base!Q$3)-MAX(DATEVALUE($D1619),Base!Q$2)+1,0),"")</f>
        <v/>
      </c>
      <c r="T1617" s="23" t="str">
        <f>IF(AND(($D1619)&lt;&gt;"",($E1619)&lt;&gt;""),IF(MIN(DATEVALUE($E1619),Base!R$3)-MAX(DATEVALUE($D1619),Base!R$2)+1&gt;=0,MIN(DATEVALUE($E1619),Base!R$3)-MAX(DATEVALUE($D1619),Base!R$2)+1,0),"")</f>
        <v/>
      </c>
      <c r="U1617" s="23" t="str">
        <f>IF(AND(($D1619)&lt;&gt;"",($E1619)&lt;&gt;""),IF(MIN(DATEVALUE($E1619),Base!S$3)-MAX(DATEVALUE($D1619),Base!S$2)+1&gt;=0,MIN(DATEVALUE($E1619),Base!S$3)-MAX(DATEVALUE($D1619),Base!S$2)+1,0),"")</f>
        <v/>
      </c>
      <c r="V1617" s="23" t="str">
        <f>IF(AND(($D1619)&lt;&gt;"",($E1619)&lt;&gt;""),IF(MIN(DATEVALUE($E1619),Base!T$3)-MAX(DATEVALUE($D1619),Base!T$2)+1&gt;=0,MIN(DATEVALUE($E1619),Base!T$3)-MAX(DATEVALUE($D1619),Base!T$2)+1,0),"")</f>
        <v/>
      </c>
      <c r="W1617" s="23" t="str">
        <f>IF(AND(($D1619)&lt;&gt;"",($E1619)&lt;&gt;""),IF(MIN(DATEVALUE($E1619),Base!U$3)-MAX(DATEVALUE($D1619),Base!U$2)+1&gt;=0,MIN(DATEVALUE($E1619),Base!U$3)-MAX(DATEVALUE($D1619),Base!U$2)+1,0),"")</f>
        <v/>
      </c>
      <c r="X1617" s="23" t="str">
        <f>IF(AND(($D1619)&lt;&gt;"",($E1619)&lt;&gt;""),IF(MIN(DATEVALUE($E1619),Base!V$3)-MAX(DATEVALUE($D1619),Base!V$2)+1&gt;=0,MIN(DATEVALUE($E1619),Base!V$3)-MAX(DATEVALUE($D1619),Base!V$2)+1,0),"")</f>
        <v/>
      </c>
      <c r="Y1617" s="20" t="str">
        <f>IF(AND(M1617&lt;&gt;"",$H1613&lt;&gt;"",$F1613&lt;&gt;""),M1617*$H1613*$F1613,"")</f>
        <v/>
      </c>
      <c r="Z1617" s="20" t="str">
        <f>IF(AND(N1617&lt;&gt;"",$H1612&lt;&gt;"",$F1612&lt;&gt;""),N1617*$H1612*$F1612,"")</f>
        <v/>
      </c>
      <c r="AA1617" s="20" t="str">
        <f>IF(AND(O1617&lt;&gt;"",$H1612&lt;&gt;"",$F1612&lt;&gt;""),O1617*$H1612*$F1612,"")</f>
        <v/>
      </c>
      <c r="AB1617" s="20" t="str">
        <f>IF(AND(P1617&lt;&gt;"",$H1612&lt;&gt;"",$F1612&lt;&gt;""),P1617*$H1612*$F1612,"")</f>
        <v/>
      </c>
      <c r="AC1617" s="20" t="str">
        <f>IF(AND(Q1617&lt;&gt;"",$H1612&lt;&gt;"",$F1612&lt;&gt;""),Q1617*$H1612*$F1612,"")</f>
        <v/>
      </c>
      <c r="AD1617" s="20" t="str">
        <f>IF(AND(R1617&lt;&gt;"",$H1612&lt;&gt;"",$F1612&lt;&gt;""),R1617*$H1612*$F1612,"")</f>
        <v/>
      </c>
      <c r="AE1617" s="20" t="str">
        <f>IF(AND(S1617&lt;&gt;"",$H1612&lt;&gt;"",$F1612&lt;&gt;""),S1617*$H1612*$F1612,"")</f>
        <v/>
      </c>
      <c r="AF1617" s="20" t="str">
        <f>IF(AND(T1617&lt;&gt;"",$H1612&lt;&gt;"",$F1612&lt;&gt;""),T1617*$H1612*$F1612,"")</f>
        <v/>
      </c>
      <c r="AG1617" s="20" t="str">
        <f>IF(AND(U1617&lt;&gt;"",$H1612&lt;&gt;"",$F1612&lt;&gt;""),U1617*$H1612*$F1612,"")</f>
        <v/>
      </c>
      <c r="AH1617" s="20" t="str">
        <f>IF(AND(V1617&lt;&gt;"",$H1612&lt;&gt;"",$F1612&lt;&gt;""),V1617*$H1612*$F1612,"")</f>
        <v/>
      </c>
      <c r="AI1617" s="20" t="str">
        <f>IF(AND(W1617&lt;&gt;"",$H1612&lt;&gt;"",$F1612&lt;&gt;""),W1617*$H1612*$F1612,"")</f>
        <v/>
      </c>
      <c r="AJ1617" s="20" t="str">
        <f>IF(AND(X1617&lt;&gt;"",$H1612&lt;&gt;"",$F1612&lt;&gt;""),X1617*$H1612*$F1612,"")</f>
        <v/>
      </c>
    </row>
    <row r="1618" spans="1:36" ht="23.25" customHeight="1" x14ac:dyDescent="0.25">
      <c r="A1618" s="24"/>
      <c r="B1618" s="24"/>
      <c r="J1618" s="20" t="str">
        <f t="shared" si="67"/>
        <v/>
      </c>
      <c r="K1618" s="20" t="str">
        <f t="shared" si="68"/>
        <v/>
      </c>
      <c r="L1618" s="20" t="str">
        <f>IF(D1613&lt;&gt;"",MONTH(D1613),"")</f>
        <v/>
      </c>
      <c r="M1618" s="23" t="str">
        <f>IF(AND(($D1620)&lt;&gt;"",($E1620)&lt;&gt;""),IF(MIN(DATEVALUE($E1620),Base!K$3)-MAX(DATEVALUE($D1620),Base!K$2)+1&gt;=0,MIN(DATEVALUE($E1620),Base!K$3)-MAX(DATEVALUE($D1620),Base!K$2)+1,0),"")</f>
        <v/>
      </c>
      <c r="N1618" s="23" t="str">
        <f>IF(AND(($D1620)&lt;&gt;"",($E1620)&lt;&gt;""),IF(MIN(DATEVALUE($E1620),Base!L$3)-MAX(DATEVALUE($D1620),Base!L$2)+1&gt;=0,MIN(DATEVALUE($E1620),Base!L$3)-MAX(DATEVALUE($D1620),Base!L$2)+1,0),"")</f>
        <v/>
      </c>
      <c r="O1618" s="23" t="str">
        <f>IF(AND(($D1620)&lt;&gt;"",($E1620)&lt;&gt;""),IF(MIN(DATEVALUE($E1620),Base!M$3)-MAX(DATEVALUE($D1620),Base!M$2)+1&gt;=0,MIN(DATEVALUE($E1620),Base!M$3)-MAX(DATEVALUE($D1620),Base!M$2)+1,0),"")</f>
        <v/>
      </c>
      <c r="P1618" s="23" t="str">
        <f>IF(AND(($D1620)&lt;&gt;"",($E1620)&lt;&gt;""),IF(MIN(DATEVALUE($E1620),Base!N$3)-MAX(DATEVALUE($D1620),Base!N$2)+1&gt;=0,MIN(DATEVALUE($E1620),Base!N$3)-MAX(DATEVALUE($D1620),Base!N$2)+1,0),"")</f>
        <v/>
      </c>
      <c r="Q1618" s="23" t="str">
        <f>IF(AND(($D1620)&lt;&gt;"",($E1620)&lt;&gt;""),IF(MIN(DATEVALUE($E1620),Base!O$3)-MAX(DATEVALUE($D1620),Base!O$2)+1&gt;=0,MIN(DATEVALUE($E1620),Base!O$3)-MAX(DATEVALUE($D1620),Base!O$2)+1,0),"")</f>
        <v/>
      </c>
      <c r="R1618" s="23" t="str">
        <f>IF(AND(($D1620)&lt;&gt;"",($E1620)&lt;&gt;""),IF(MIN(DATEVALUE($E1620),Base!P$3)-MAX(DATEVALUE($D1620),Base!P$2)+1&gt;=0,MIN(DATEVALUE($E1620),Base!P$3)-MAX(DATEVALUE($D1620),Base!P$2)+1,0),"")</f>
        <v/>
      </c>
      <c r="S1618" s="23" t="str">
        <f>IF(AND(($D1620)&lt;&gt;"",($E1620)&lt;&gt;""),IF(MIN(DATEVALUE($E1620),Base!Q$3)-MAX(DATEVALUE($D1620),Base!Q$2)+1&gt;=0,MIN(DATEVALUE($E1620),Base!Q$3)-MAX(DATEVALUE($D1620),Base!Q$2)+1,0),"")</f>
        <v/>
      </c>
      <c r="T1618" s="23" t="str">
        <f>IF(AND(($D1620)&lt;&gt;"",($E1620)&lt;&gt;""),IF(MIN(DATEVALUE($E1620),Base!R$3)-MAX(DATEVALUE($D1620),Base!R$2)+1&gt;=0,MIN(DATEVALUE($E1620),Base!R$3)-MAX(DATEVALUE($D1620),Base!R$2)+1,0),"")</f>
        <v/>
      </c>
      <c r="U1618" s="23" t="str">
        <f>IF(AND(($D1620)&lt;&gt;"",($E1620)&lt;&gt;""),IF(MIN(DATEVALUE($E1620),Base!S$3)-MAX(DATEVALUE($D1620),Base!S$2)+1&gt;=0,MIN(DATEVALUE($E1620),Base!S$3)-MAX(DATEVALUE($D1620),Base!S$2)+1,0),"")</f>
        <v/>
      </c>
      <c r="V1618" s="23" t="str">
        <f>IF(AND(($D1620)&lt;&gt;"",($E1620)&lt;&gt;""),IF(MIN(DATEVALUE($E1620),Base!T$3)-MAX(DATEVALUE($D1620),Base!T$2)+1&gt;=0,MIN(DATEVALUE($E1620),Base!T$3)-MAX(DATEVALUE($D1620),Base!T$2)+1,0),"")</f>
        <v/>
      </c>
      <c r="W1618" s="23" t="str">
        <f>IF(AND(($D1620)&lt;&gt;"",($E1620)&lt;&gt;""),IF(MIN(DATEVALUE($E1620),Base!U$3)-MAX(DATEVALUE($D1620),Base!U$2)+1&gt;=0,MIN(DATEVALUE($E1620),Base!U$3)-MAX(DATEVALUE($D1620),Base!U$2)+1,0),"")</f>
        <v/>
      </c>
      <c r="X1618" s="23" t="str">
        <f>IF(AND(($D1620)&lt;&gt;"",($E1620)&lt;&gt;""),IF(MIN(DATEVALUE($E1620),Base!V$3)-MAX(DATEVALUE($D1620),Base!V$2)+1&gt;=0,MIN(DATEVALUE($E1620),Base!V$3)-MAX(DATEVALUE($D1620),Base!V$2)+1,0),"")</f>
        <v/>
      </c>
      <c r="Y1618" s="20" t="str">
        <f>IF(AND(M1618&lt;&gt;"",$H1614&lt;&gt;"",$F1614&lt;&gt;""),M1618*$H1614*$F1614,"")</f>
        <v/>
      </c>
      <c r="Z1618" s="20" t="str">
        <f>IF(AND(N1618&lt;&gt;"",$H1613&lt;&gt;"",$F1613&lt;&gt;""),N1618*$H1613*$F1613,"")</f>
        <v/>
      </c>
      <c r="AA1618" s="20" t="str">
        <f>IF(AND(O1618&lt;&gt;"",$H1613&lt;&gt;"",$F1613&lt;&gt;""),O1618*$H1613*$F1613,"")</f>
        <v/>
      </c>
      <c r="AB1618" s="20" t="str">
        <f>IF(AND(P1618&lt;&gt;"",$H1613&lt;&gt;"",$F1613&lt;&gt;""),P1618*$H1613*$F1613,"")</f>
        <v/>
      </c>
      <c r="AC1618" s="20" t="str">
        <f>IF(AND(Q1618&lt;&gt;"",$H1613&lt;&gt;"",$F1613&lt;&gt;""),Q1618*$H1613*$F1613,"")</f>
        <v/>
      </c>
      <c r="AD1618" s="20" t="str">
        <f>IF(AND(R1618&lt;&gt;"",$H1613&lt;&gt;"",$F1613&lt;&gt;""),R1618*$H1613*$F1613,"")</f>
        <v/>
      </c>
      <c r="AE1618" s="20" t="str">
        <f>IF(AND(S1618&lt;&gt;"",$H1613&lt;&gt;"",$F1613&lt;&gt;""),S1618*$H1613*$F1613,"")</f>
        <v/>
      </c>
      <c r="AF1618" s="20" t="str">
        <f>IF(AND(T1618&lt;&gt;"",$H1613&lt;&gt;"",$F1613&lt;&gt;""),T1618*$H1613*$F1613,"")</f>
        <v/>
      </c>
      <c r="AG1618" s="20" t="str">
        <f>IF(AND(U1618&lt;&gt;"",$H1613&lt;&gt;"",$F1613&lt;&gt;""),U1618*$H1613*$F1613,"")</f>
        <v/>
      </c>
      <c r="AH1618" s="20" t="str">
        <f>IF(AND(V1618&lt;&gt;"",$H1613&lt;&gt;"",$F1613&lt;&gt;""),V1618*$H1613*$F1613,"")</f>
        <v/>
      </c>
      <c r="AI1618" s="20" t="str">
        <f>IF(AND(W1618&lt;&gt;"",$H1613&lt;&gt;"",$F1613&lt;&gt;""),W1618*$H1613*$F1613,"")</f>
        <v/>
      </c>
      <c r="AJ1618" s="20" t="str">
        <f>IF(AND(X1618&lt;&gt;"",$H1613&lt;&gt;"",$F1613&lt;&gt;""),X1618*$H1613*$F1613,"")</f>
        <v/>
      </c>
    </row>
    <row r="1619" spans="1:36" ht="23.25" customHeight="1" x14ac:dyDescent="0.25">
      <c r="A1619" s="24"/>
      <c r="B1619" s="24"/>
      <c r="J1619" s="20" t="str">
        <f t="shared" si="67"/>
        <v/>
      </c>
      <c r="K1619" s="20" t="str">
        <f t="shared" si="68"/>
        <v/>
      </c>
      <c r="L1619" s="20" t="str">
        <f>IF(D1614&lt;&gt;"",MONTH(D1614),"")</f>
        <v/>
      </c>
      <c r="M1619" s="23" t="str">
        <f>IF(AND(($D1621)&lt;&gt;"",($E1621)&lt;&gt;""),IF(MIN(DATEVALUE($E1621),Base!K$3)-MAX(DATEVALUE($D1621),Base!K$2)+1&gt;=0,MIN(DATEVALUE($E1621),Base!K$3)-MAX(DATEVALUE($D1621),Base!K$2)+1,0),"")</f>
        <v/>
      </c>
      <c r="N1619" s="23" t="str">
        <f>IF(AND(($D1621)&lt;&gt;"",($E1621)&lt;&gt;""),IF(MIN(DATEVALUE($E1621),Base!L$3)-MAX(DATEVALUE($D1621),Base!L$2)+1&gt;=0,MIN(DATEVALUE($E1621),Base!L$3)-MAX(DATEVALUE($D1621),Base!L$2)+1,0),"")</f>
        <v/>
      </c>
      <c r="O1619" s="23" t="str">
        <f>IF(AND(($D1621)&lt;&gt;"",($E1621)&lt;&gt;""),IF(MIN(DATEVALUE($E1621),Base!M$3)-MAX(DATEVALUE($D1621),Base!M$2)+1&gt;=0,MIN(DATEVALUE($E1621),Base!M$3)-MAX(DATEVALUE($D1621),Base!M$2)+1,0),"")</f>
        <v/>
      </c>
      <c r="P1619" s="23" t="str">
        <f>IF(AND(($D1621)&lt;&gt;"",($E1621)&lt;&gt;""),IF(MIN(DATEVALUE($E1621),Base!N$3)-MAX(DATEVALUE($D1621),Base!N$2)+1&gt;=0,MIN(DATEVALUE($E1621),Base!N$3)-MAX(DATEVALUE($D1621),Base!N$2)+1,0),"")</f>
        <v/>
      </c>
      <c r="Q1619" s="23" t="str">
        <f>IF(AND(($D1621)&lt;&gt;"",($E1621)&lt;&gt;""),IF(MIN(DATEVALUE($E1621),Base!O$3)-MAX(DATEVALUE($D1621),Base!O$2)+1&gt;=0,MIN(DATEVALUE($E1621),Base!O$3)-MAX(DATEVALUE($D1621),Base!O$2)+1,0),"")</f>
        <v/>
      </c>
      <c r="R1619" s="23" t="str">
        <f>IF(AND(($D1621)&lt;&gt;"",($E1621)&lt;&gt;""),IF(MIN(DATEVALUE($E1621),Base!P$3)-MAX(DATEVALUE($D1621),Base!P$2)+1&gt;=0,MIN(DATEVALUE($E1621),Base!P$3)-MAX(DATEVALUE($D1621),Base!P$2)+1,0),"")</f>
        <v/>
      </c>
      <c r="S1619" s="23" t="str">
        <f>IF(AND(($D1621)&lt;&gt;"",($E1621)&lt;&gt;""),IF(MIN(DATEVALUE($E1621),Base!Q$3)-MAX(DATEVALUE($D1621),Base!Q$2)+1&gt;=0,MIN(DATEVALUE($E1621),Base!Q$3)-MAX(DATEVALUE($D1621),Base!Q$2)+1,0),"")</f>
        <v/>
      </c>
      <c r="T1619" s="23" t="str">
        <f>IF(AND(($D1621)&lt;&gt;"",($E1621)&lt;&gt;""),IF(MIN(DATEVALUE($E1621),Base!R$3)-MAX(DATEVALUE($D1621),Base!R$2)+1&gt;=0,MIN(DATEVALUE($E1621),Base!R$3)-MAX(DATEVALUE($D1621),Base!R$2)+1,0),"")</f>
        <v/>
      </c>
      <c r="U1619" s="23" t="str">
        <f>IF(AND(($D1621)&lt;&gt;"",($E1621)&lt;&gt;""),IF(MIN(DATEVALUE($E1621),Base!S$3)-MAX(DATEVALUE($D1621),Base!S$2)+1&gt;=0,MIN(DATEVALUE($E1621),Base!S$3)-MAX(DATEVALUE($D1621),Base!S$2)+1,0),"")</f>
        <v/>
      </c>
      <c r="V1619" s="23" t="str">
        <f>IF(AND(($D1621)&lt;&gt;"",($E1621)&lt;&gt;""),IF(MIN(DATEVALUE($E1621),Base!T$3)-MAX(DATEVALUE($D1621),Base!T$2)+1&gt;=0,MIN(DATEVALUE($E1621),Base!T$3)-MAX(DATEVALUE($D1621),Base!T$2)+1,0),"")</f>
        <v/>
      </c>
      <c r="W1619" s="23" t="str">
        <f>IF(AND(($D1621)&lt;&gt;"",($E1621)&lt;&gt;""),IF(MIN(DATEVALUE($E1621),Base!U$3)-MAX(DATEVALUE($D1621),Base!U$2)+1&gt;=0,MIN(DATEVALUE($E1621),Base!U$3)-MAX(DATEVALUE($D1621),Base!U$2)+1,0),"")</f>
        <v/>
      </c>
      <c r="X1619" s="23" t="str">
        <f>IF(AND(($D1621)&lt;&gt;"",($E1621)&lt;&gt;""),IF(MIN(DATEVALUE($E1621),Base!V$3)-MAX(DATEVALUE($D1621),Base!V$2)+1&gt;=0,MIN(DATEVALUE($E1621),Base!V$3)-MAX(DATEVALUE($D1621),Base!V$2)+1,0),"")</f>
        <v/>
      </c>
      <c r="Y1619" s="20" t="str">
        <f>IF(AND(M1619&lt;&gt;"",$H1615&lt;&gt;"",$F1615&lt;&gt;""),M1619*$H1615*$F1615,"")</f>
        <v/>
      </c>
      <c r="Z1619" s="20" t="str">
        <f>IF(AND(N1619&lt;&gt;"",$H1614&lt;&gt;"",$F1614&lt;&gt;""),N1619*$H1614*$F1614,"")</f>
        <v/>
      </c>
      <c r="AA1619" s="20" t="str">
        <f>IF(AND(O1619&lt;&gt;"",$H1614&lt;&gt;"",$F1614&lt;&gt;""),O1619*$H1614*$F1614,"")</f>
        <v/>
      </c>
      <c r="AB1619" s="20" t="str">
        <f>IF(AND(P1619&lt;&gt;"",$H1614&lt;&gt;"",$F1614&lt;&gt;""),P1619*$H1614*$F1614,"")</f>
        <v/>
      </c>
      <c r="AC1619" s="20" t="str">
        <f>IF(AND(Q1619&lt;&gt;"",$H1614&lt;&gt;"",$F1614&lt;&gt;""),Q1619*$H1614*$F1614,"")</f>
        <v/>
      </c>
      <c r="AD1619" s="20" t="str">
        <f>IF(AND(R1619&lt;&gt;"",$H1614&lt;&gt;"",$F1614&lt;&gt;""),R1619*$H1614*$F1614,"")</f>
        <v/>
      </c>
      <c r="AE1619" s="20" t="str">
        <f>IF(AND(S1619&lt;&gt;"",$H1614&lt;&gt;"",$F1614&lt;&gt;""),S1619*$H1614*$F1614,"")</f>
        <v/>
      </c>
      <c r="AF1619" s="20" t="str">
        <f>IF(AND(T1619&lt;&gt;"",$H1614&lt;&gt;"",$F1614&lt;&gt;""),T1619*$H1614*$F1614,"")</f>
        <v/>
      </c>
      <c r="AG1619" s="20" t="str">
        <f>IF(AND(U1619&lt;&gt;"",$H1614&lt;&gt;"",$F1614&lt;&gt;""),U1619*$H1614*$F1614,"")</f>
        <v/>
      </c>
      <c r="AH1619" s="20" t="str">
        <f>IF(AND(V1619&lt;&gt;"",$H1614&lt;&gt;"",$F1614&lt;&gt;""),V1619*$H1614*$F1614,"")</f>
        <v/>
      </c>
      <c r="AI1619" s="20" t="str">
        <f>IF(AND(W1619&lt;&gt;"",$H1614&lt;&gt;"",$F1614&lt;&gt;""),W1619*$H1614*$F1614,"")</f>
        <v/>
      </c>
      <c r="AJ1619" s="20" t="str">
        <f>IF(AND(X1619&lt;&gt;"",$H1614&lt;&gt;"",$F1614&lt;&gt;""),X1619*$H1614*$F1614,"")</f>
        <v/>
      </c>
    </row>
    <row r="1620" spans="1:36" ht="23.25" customHeight="1" x14ac:dyDescent="0.25">
      <c r="A1620" s="24"/>
      <c r="B1620" s="24"/>
      <c r="J1620" s="20" t="str">
        <f t="shared" si="67"/>
        <v/>
      </c>
      <c r="K1620" s="20" t="str">
        <f t="shared" si="68"/>
        <v/>
      </c>
      <c r="L1620" s="20" t="str">
        <f>IF(D1615&lt;&gt;"",MONTH(D1615),"")</f>
        <v/>
      </c>
      <c r="M1620" s="23" t="str">
        <f>IF(AND(($D1622)&lt;&gt;"",($E1622)&lt;&gt;""),IF(MIN(DATEVALUE($E1622),Base!K$3)-MAX(DATEVALUE($D1622),Base!K$2)+1&gt;=0,MIN(DATEVALUE($E1622),Base!K$3)-MAX(DATEVALUE($D1622),Base!K$2)+1,0),"")</f>
        <v/>
      </c>
      <c r="N1620" s="23" t="str">
        <f>IF(AND(($D1622)&lt;&gt;"",($E1622)&lt;&gt;""),IF(MIN(DATEVALUE($E1622),Base!L$3)-MAX(DATEVALUE($D1622),Base!L$2)+1&gt;=0,MIN(DATEVALUE($E1622),Base!L$3)-MAX(DATEVALUE($D1622),Base!L$2)+1,0),"")</f>
        <v/>
      </c>
      <c r="O1620" s="23" t="str">
        <f>IF(AND(($D1622)&lt;&gt;"",($E1622)&lt;&gt;""),IF(MIN(DATEVALUE($E1622),Base!M$3)-MAX(DATEVALUE($D1622),Base!M$2)+1&gt;=0,MIN(DATEVALUE($E1622),Base!M$3)-MAX(DATEVALUE($D1622),Base!M$2)+1,0),"")</f>
        <v/>
      </c>
      <c r="P1620" s="23" t="str">
        <f>IF(AND(($D1622)&lt;&gt;"",($E1622)&lt;&gt;""),IF(MIN(DATEVALUE($E1622),Base!N$3)-MAX(DATEVALUE($D1622),Base!N$2)+1&gt;=0,MIN(DATEVALUE($E1622),Base!N$3)-MAX(DATEVALUE($D1622),Base!N$2)+1,0),"")</f>
        <v/>
      </c>
      <c r="Q1620" s="23" t="str">
        <f>IF(AND(($D1622)&lt;&gt;"",($E1622)&lt;&gt;""),IF(MIN(DATEVALUE($E1622),Base!O$3)-MAX(DATEVALUE($D1622),Base!O$2)+1&gt;=0,MIN(DATEVALUE($E1622),Base!O$3)-MAX(DATEVALUE($D1622),Base!O$2)+1,0),"")</f>
        <v/>
      </c>
      <c r="R1620" s="23" t="str">
        <f>IF(AND(($D1622)&lt;&gt;"",($E1622)&lt;&gt;""),IF(MIN(DATEVALUE($E1622),Base!P$3)-MAX(DATEVALUE($D1622),Base!P$2)+1&gt;=0,MIN(DATEVALUE($E1622),Base!P$3)-MAX(DATEVALUE($D1622),Base!P$2)+1,0),"")</f>
        <v/>
      </c>
      <c r="S1620" s="23" t="str">
        <f>IF(AND(($D1622)&lt;&gt;"",($E1622)&lt;&gt;""),IF(MIN(DATEVALUE($E1622),Base!Q$3)-MAX(DATEVALUE($D1622),Base!Q$2)+1&gt;=0,MIN(DATEVALUE($E1622),Base!Q$3)-MAX(DATEVALUE($D1622),Base!Q$2)+1,0),"")</f>
        <v/>
      </c>
      <c r="T1620" s="23" t="str">
        <f>IF(AND(($D1622)&lt;&gt;"",($E1622)&lt;&gt;""),IF(MIN(DATEVALUE($E1622),Base!R$3)-MAX(DATEVALUE($D1622),Base!R$2)+1&gt;=0,MIN(DATEVALUE($E1622),Base!R$3)-MAX(DATEVALUE($D1622),Base!R$2)+1,0),"")</f>
        <v/>
      </c>
      <c r="U1620" s="23" t="str">
        <f>IF(AND(($D1622)&lt;&gt;"",($E1622)&lt;&gt;""),IF(MIN(DATEVALUE($E1622),Base!S$3)-MAX(DATEVALUE($D1622),Base!S$2)+1&gt;=0,MIN(DATEVALUE($E1622),Base!S$3)-MAX(DATEVALUE($D1622),Base!S$2)+1,0),"")</f>
        <v/>
      </c>
      <c r="V1620" s="23" t="str">
        <f>IF(AND(($D1622)&lt;&gt;"",($E1622)&lt;&gt;""),IF(MIN(DATEVALUE($E1622),Base!T$3)-MAX(DATEVALUE($D1622),Base!T$2)+1&gt;=0,MIN(DATEVALUE($E1622),Base!T$3)-MAX(DATEVALUE($D1622),Base!T$2)+1,0),"")</f>
        <v/>
      </c>
      <c r="W1620" s="23" t="str">
        <f>IF(AND(($D1622)&lt;&gt;"",($E1622)&lt;&gt;""),IF(MIN(DATEVALUE($E1622),Base!U$3)-MAX(DATEVALUE($D1622),Base!U$2)+1&gt;=0,MIN(DATEVALUE($E1622),Base!U$3)-MAX(DATEVALUE($D1622),Base!U$2)+1,0),"")</f>
        <v/>
      </c>
      <c r="X1620" s="23" t="str">
        <f>IF(AND(($D1622)&lt;&gt;"",($E1622)&lt;&gt;""),IF(MIN(DATEVALUE($E1622),Base!V$3)-MAX(DATEVALUE($D1622),Base!V$2)+1&gt;=0,MIN(DATEVALUE($E1622),Base!V$3)-MAX(DATEVALUE($D1622),Base!V$2)+1,0),"")</f>
        <v/>
      </c>
      <c r="Y1620" s="20" t="str">
        <f>IF(AND(M1620&lt;&gt;"",$H1616&lt;&gt;"",$F1616&lt;&gt;""),M1620*$H1616*$F1616,"")</f>
        <v/>
      </c>
      <c r="Z1620" s="20" t="str">
        <f>IF(AND(N1620&lt;&gt;"",$H1615&lt;&gt;"",$F1615&lt;&gt;""),N1620*$H1615*$F1615,"")</f>
        <v/>
      </c>
      <c r="AA1620" s="20" t="str">
        <f>IF(AND(O1620&lt;&gt;"",$H1615&lt;&gt;"",$F1615&lt;&gt;""),O1620*$H1615*$F1615,"")</f>
        <v/>
      </c>
      <c r="AB1620" s="20" t="str">
        <f>IF(AND(P1620&lt;&gt;"",$H1615&lt;&gt;"",$F1615&lt;&gt;""),P1620*$H1615*$F1615,"")</f>
        <v/>
      </c>
      <c r="AC1620" s="20" t="str">
        <f>IF(AND(Q1620&lt;&gt;"",$H1615&lt;&gt;"",$F1615&lt;&gt;""),Q1620*$H1615*$F1615,"")</f>
        <v/>
      </c>
      <c r="AD1620" s="20" t="str">
        <f>IF(AND(R1620&lt;&gt;"",$H1615&lt;&gt;"",$F1615&lt;&gt;""),R1620*$H1615*$F1615,"")</f>
        <v/>
      </c>
      <c r="AE1620" s="20" t="str">
        <f>IF(AND(S1620&lt;&gt;"",$H1615&lt;&gt;"",$F1615&lt;&gt;""),S1620*$H1615*$F1615,"")</f>
        <v/>
      </c>
      <c r="AF1620" s="20" t="str">
        <f>IF(AND(T1620&lt;&gt;"",$H1615&lt;&gt;"",$F1615&lt;&gt;""),T1620*$H1615*$F1615,"")</f>
        <v/>
      </c>
      <c r="AG1620" s="20" t="str">
        <f>IF(AND(U1620&lt;&gt;"",$H1615&lt;&gt;"",$F1615&lt;&gt;""),U1620*$H1615*$F1615,"")</f>
        <v/>
      </c>
      <c r="AH1620" s="20" t="str">
        <f>IF(AND(V1620&lt;&gt;"",$H1615&lt;&gt;"",$F1615&lt;&gt;""),V1620*$H1615*$F1615,"")</f>
        <v/>
      </c>
      <c r="AI1620" s="20" t="str">
        <f>IF(AND(W1620&lt;&gt;"",$H1615&lt;&gt;"",$F1615&lt;&gt;""),W1620*$H1615*$F1615,"")</f>
        <v/>
      </c>
      <c r="AJ1620" s="20" t="str">
        <f>IF(AND(X1620&lt;&gt;"",$H1615&lt;&gt;"",$F1615&lt;&gt;""),X1620*$H1615*$F1615,"")</f>
        <v/>
      </c>
    </row>
    <row r="1621" spans="1:36" ht="23.25" customHeight="1" x14ac:dyDescent="0.25">
      <c r="A1621" s="24"/>
      <c r="B1621" s="24"/>
      <c r="J1621" s="20" t="str">
        <f t="shared" si="67"/>
        <v/>
      </c>
      <c r="K1621" s="20" t="str">
        <f t="shared" si="68"/>
        <v/>
      </c>
      <c r="L1621" s="20" t="str">
        <f>IF(D1616&lt;&gt;"",MONTH(D1616),"")</f>
        <v/>
      </c>
      <c r="M1621" s="23" t="str">
        <f>IF(AND(($D1623)&lt;&gt;"",($E1623)&lt;&gt;""),IF(MIN(DATEVALUE($E1623),Base!K$3)-MAX(DATEVALUE($D1623),Base!K$2)+1&gt;=0,MIN(DATEVALUE($E1623),Base!K$3)-MAX(DATEVALUE($D1623),Base!K$2)+1,0),"")</f>
        <v/>
      </c>
      <c r="N1621" s="23" t="str">
        <f>IF(AND(($D1623)&lt;&gt;"",($E1623)&lt;&gt;""),IF(MIN(DATEVALUE($E1623),Base!L$3)-MAX(DATEVALUE($D1623),Base!L$2)+1&gt;=0,MIN(DATEVALUE($E1623),Base!L$3)-MAX(DATEVALUE($D1623),Base!L$2)+1,0),"")</f>
        <v/>
      </c>
      <c r="O1621" s="23" t="str">
        <f>IF(AND(($D1623)&lt;&gt;"",($E1623)&lt;&gt;""),IF(MIN(DATEVALUE($E1623),Base!M$3)-MAX(DATEVALUE($D1623),Base!M$2)+1&gt;=0,MIN(DATEVALUE($E1623),Base!M$3)-MAX(DATEVALUE($D1623),Base!M$2)+1,0),"")</f>
        <v/>
      </c>
      <c r="P1621" s="23" t="str">
        <f>IF(AND(($D1623)&lt;&gt;"",($E1623)&lt;&gt;""),IF(MIN(DATEVALUE($E1623),Base!N$3)-MAX(DATEVALUE($D1623),Base!N$2)+1&gt;=0,MIN(DATEVALUE($E1623),Base!N$3)-MAX(DATEVALUE($D1623),Base!N$2)+1,0),"")</f>
        <v/>
      </c>
      <c r="Q1621" s="23" t="str">
        <f>IF(AND(($D1623)&lt;&gt;"",($E1623)&lt;&gt;""),IF(MIN(DATEVALUE($E1623),Base!O$3)-MAX(DATEVALUE($D1623),Base!O$2)+1&gt;=0,MIN(DATEVALUE($E1623),Base!O$3)-MAX(DATEVALUE($D1623),Base!O$2)+1,0),"")</f>
        <v/>
      </c>
      <c r="R1621" s="23" t="str">
        <f>IF(AND(($D1623)&lt;&gt;"",($E1623)&lt;&gt;""),IF(MIN(DATEVALUE($E1623),Base!P$3)-MAX(DATEVALUE($D1623),Base!P$2)+1&gt;=0,MIN(DATEVALUE($E1623),Base!P$3)-MAX(DATEVALUE($D1623),Base!P$2)+1,0),"")</f>
        <v/>
      </c>
      <c r="S1621" s="23" t="str">
        <f>IF(AND(($D1623)&lt;&gt;"",($E1623)&lt;&gt;""),IF(MIN(DATEVALUE($E1623),Base!Q$3)-MAX(DATEVALUE($D1623),Base!Q$2)+1&gt;=0,MIN(DATEVALUE($E1623),Base!Q$3)-MAX(DATEVALUE($D1623),Base!Q$2)+1,0),"")</f>
        <v/>
      </c>
      <c r="T1621" s="23" t="str">
        <f>IF(AND(($D1623)&lt;&gt;"",($E1623)&lt;&gt;""),IF(MIN(DATEVALUE($E1623),Base!R$3)-MAX(DATEVALUE($D1623),Base!R$2)+1&gt;=0,MIN(DATEVALUE($E1623),Base!R$3)-MAX(DATEVALUE($D1623),Base!R$2)+1,0),"")</f>
        <v/>
      </c>
      <c r="U1621" s="23" t="str">
        <f>IF(AND(($D1623)&lt;&gt;"",($E1623)&lt;&gt;""),IF(MIN(DATEVALUE($E1623),Base!S$3)-MAX(DATEVALUE($D1623),Base!S$2)+1&gt;=0,MIN(DATEVALUE($E1623),Base!S$3)-MAX(DATEVALUE($D1623),Base!S$2)+1,0),"")</f>
        <v/>
      </c>
      <c r="V1621" s="23" t="str">
        <f>IF(AND(($D1623)&lt;&gt;"",($E1623)&lt;&gt;""),IF(MIN(DATEVALUE($E1623),Base!T$3)-MAX(DATEVALUE($D1623),Base!T$2)+1&gt;=0,MIN(DATEVALUE($E1623),Base!T$3)-MAX(DATEVALUE($D1623),Base!T$2)+1,0),"")</f>
        <v/>
      </c>
      <c r="W1621" s="23" t="str">
        <f>IF(AND(($D1623)&lt;&gt;"",($E1623)&lt;&gt;""),IF(MIN(DATEVALUE($E1623),Base!U$3)-MAX(DATEVALUE($D1623),Base!U$2)+1&gt;=0,MIN(DATEVALUE($E1623),Base!U$3)-MAX(DATEVALUE($D1623),Base!U$2)+1,0),"")</f>
        <v/>
      </c>
      <c r="X1621" s="23" t="str">
        <f>IF(AND(($D1623)&lt;&gt;"",($E1623)&lt;&gt;""),IF(MIN(DATEVALUE($E1623),Base!V$3)-MAX(DATEVALUE($D1623),Base!V$2)+1&gt;=0,MIN(DATEVALUE($E1623),Base!V$3)-MAX(DATEVALUE($D1623),Base!V$2)+1,0),"")</f>
        <v/>
      </c>
      <c r="Y1621" s="20" t="str">
        <f>IF(AND(M1621&lt;&gt;"",$H1617&lt;&gt;"",$F1617&lt;&gt;""),M1621*$H1617*$F1617,"")</f>
        <v/>
      </c>
      <c r="Z1621" s="20" t="str">
        <f>IF(AND(N1621&lt;&gt;"",$H1616&lt;&gt;"",$F1616&lt;&gt;""),N1621*$H1616*$F1616,"")</f>
        <v/>
      </c>
      <c r="AA1621" s="20" t="str">
        <f>IF(AND(O1621&lt;&gt;"",$H1616&lt;&gt;"",$F1616&lt;&gt;""),O1621*$H1616*$F1616,"")</f>
        <v/>
      </c>
      <c r="AB1621" s="20" t="str">
        <f>IF(AND(P1621&lt;&gt;"",$H1616&lt;&gt;"",$F1616&lt;&gt;""),P1621*$H1616*$F1616,"")</f>
        <v/>
      </c>
      <c r="AC1621" s="20" t="str">
        <f>IF(AND(Q1621&lt;&gt;"",$H1616&lt;&gt;"",$F1616&lt;&gt;""),Q1621*$H1616*$F1616,"")</f>
        <v/>
      </c>
      <c r="AD1621" s="20" t="str">
        <f>IF(AND(R1621&lt;&gt;"",$H1616&lt;&gt;"",$F1616&lt;&gt;""),R1621*$H1616*$F1616,"")</f>
        <v/>
      </c>
      <c r="AE1621" s="20" t="str">
        <f>IF(AND(S1621&lt;&gt;"",$H1616&lt;&gt;"",$F1616&lt;&gt;""),S1621*$H1616*$F1616,"")</f>
        <v/>
      </c>
      <c r="AF1621" s="20" t="str">
        <f>IF(AND(T1621&lt;&gt;"",$H1616&lt;&gt;"",$F1616&lt;&gt;""),T1621*$H1616*$F1616,"")</f>
        <v/>
      </c>
      <c r="AG1621" s="20" t="str">
        <f>IF(AND(U1621&lt;&gt;"",$H1616&lt;&gt;"",$F1616&lt;&gt;""),U1621*$H1616*$F1616,"")</f>
        <v/>
      </c>
      <c r="AH1621" s="20" t="str">
        <f>IF(AND(V1621&lt;&gt;"",$H1616&lt;&gt;"",$F1616&lt;&gt;""),V1621*$H1616*$F1616,"")</f>
        <v/>
      </c>
      <c r="AI1621" s="20" t="str">
        <f>IF(AND(W1621&lt;&gt;"",$H1616&lt;&gt;"",$F1616&lt;&gt;""),W1621*$H1616*$F1616,"")</f>
        <v/>
      </c>
      <c r="AJ1621" s="20" t="str">
        <f>IF(AND(X1621&lt;&gt;"",$H1616&lt;&gt;"",$F1616&lt;&gt;""),X1621*$H1616*$F1616,"")</f>
        <v/>
      </c>
    </row>
    <row r="1622" spans="1:36" ht="23.25" customHeight="1" x14ac:dyDescent="0.25">
      <c r="A1622" s="24"/>
      <c r="B1622" s="24"/>
      <c r="J1622" s="20" t="str">
        <f t="shared" si="67"/>
        <v/>
      </c>
      <c r="K1622" s="20" t="str">
        <f t="shared" si="68"/>
        <v/>
      </c>
      <c r="L1622" s="20" t="str">
        <f>IF(D1617&lt;&gt;"",MONTH(D1617),"")</f>
        <v/>
      </c>
      <c r="M1622" s="23" t="str">
        <f>IF(AND(($D1624)&lt;&gt;"",($E1624)&lt;&gt;""),IF(MIN(DATEVALUE($E1624),Base!K$3)-MAX(DATEVALUE($D1624),Base!K$2)+1&gt;=0,MIN(DATEVALUE($E1624),Base!K$3)-MAX(DATEVALUE($D1624),Base!K$2)+1,0),"")</f>
        <v/>
      </c>
      <c r="N1622" s="23" t="str">
        <f>IF(AND(($D1624)&lt;&gt;"",($E1624)&lt;&gt;""),IF(MIN(DATEVALUE($E1624),Base!L$3)-MAX(DATEVALUE($D1624),Base!L$2)+1&gt;=0,MIN(DATEVALUE($E1624),Base!L$3)-MAX(DATEVALUE($D1624),Base!L$2)+1,0),"")</f>
        <v/>
      </c>
      <c r="O1622" s="23" t="str">
        <f>IF(AND(($D1624)&lt;&gt;"",($E1624)&lt;&gt;""),IF(MIN(DATEVALUE($E1624),Base!M$3)-MAX(DATEVALUE($D1624),Base!M$2)+1&gt;=0,MIN(DATEVALUE($E1624),Base!M$3)-MAX(DATEVALUE($D1624),Base!M$2)+1,0),"")</f>
        <v/>
      </c>
      <c r="P1622" s="23" t="str">
        <f>IF(AND(($D1624)&lt;&gt;"",($E1624)&lt;&gt;""),IF(MIN(DATEVALUE($E1624),Base!N$3)-MAX(DATEVALUE($D1624),Base!N$2)+1&gt;=0,MIN(DATEVALUE($E1624),Base!N$3)-MAX(DATEVALUE($D1624),Base!N$2)+1,0),"")</f>
        <v/>
      </c>
      <c r="Q1622" s="23" t="str">
        <f>IF(AND(($D1624)&lt;&gt;"",($E1624)&lt;&gt;""),IF(MIN(DATEVALUE($E1624),Base!O$3)-MAX(DATEVALUE($D1624),Base!O$2)+1&gt;=0,MIN(DATEVALUE($E1624),Base!O$3)-MAX(DATEVALUE($D1624),Base!O$2)+1,0),"")</f>
        <v/>
      </c>
      <c r="R1622" s="23" t="str">
        <f>IF(AND(($D1624)&lt;&gt;"",($E1624)&lt;&gt;""),IF(MIN(DATEVALUE($E1624),Base!P$3)-MAX(DATEVALUE($D1624),Base!P$2)+1&gt;=0,MIN(DATEVALUE($E1624),Base!P$3)-MAX(DATEVALUE($D1624),Base!P$2)+1,0),"")</f>
        <v/>
      </c>
      <c r="S1622" s="23" t="str">
        <f>IF(AND(($D1624)&lt;&gt;"",($E1624)&lt;&gt;""),IF(MIN(DATEVALUE($E1624),Base!Q$3)-MAX(DATEVALUE($D1624),Base!Q$2)+1&gt;=0,MIN(DATEVALUE($E1624),Base!Q$3)-MAX(DATEVALUE($D1624),Base!Q$2)+1,0),"")</f>
        <v/>
      </c>
      <c r="T1622" s="23" t="str">
        <f>IF(AND(($D1624)&lt;&gt;"",($E1624)&lt;&gt;""),IF(MIN(DATEVALUE($E1624),Base!R$3)-MAX(DATEVALUE($D1624),Base!R$2)+1&gt;=0,MIN(DATEVALUE($E1624),Base!R$3)-MAX(DATEVALUE($D1624),Base!R$2)+1,0),"")</f>
        <v/>
      </c>
      <c r="U1622" s="23" t="str">
        <f>IF(AND(($D1624)&lt;&gt;"",($E1624)&lt;&gt;""),IF(MIN(DATEVALUE($E1624),Base!S$3)-MAX(DATEVALUE($D1624),Base!S$2)+1&gt;=0,MIN(DATEVALUE($E1624),Base!S$3)-MAX(DATEVALUE($D1624),Base!S$2)+1,0),"")</f>
        <v/>
      </c>
      <c r="V1622" s="23" t="str">
        <f>IF(AND(($D1624)&lt;&gt;"",($E1624)&lt;&gt;""),IF(MIN(DATEVALUE($E1624),Base!T$3)-MAX(DATEVALUE($D1624),Base!T$2)+1&gt;=0,MIN(DATEVALUE($E1624),Base!T$3)-MAX(DATEVALUE($D1624),Base!T$2)+1,0),"")</f>
        <v/>
      </c>
      <c r="W1622" s="23" t="str">
        <f>IF(AND(($D1624)&lt;&gt;"",($E1624)&lt;&gt;""),IF(MIN(DATEVALUE($E1624),Base!U$3)-MAX(DATEVALUE($D1624),Base!U$2)+1&gt;=0,MIN(DATEVALUE($E1624),Base!U$3)-MAX(DATEVALUE($D1624),Base!U$2)+1,0),"")</f>
        <v/>
      </c>
      <c r="X1622" s="23" t="str">
        <f>IF(AND(($D1624)&lt;&gt;"",($E1624)&lt;&gt;""),IF(MIN(DATEVALUE($E1624),Base!V$3)-MAX(DATEVALUE($D1624),Base!V$2)+1&gt;=0,MIN(DATEVALUE($E1624),Base!V$3)-MAX(DATEVALUE($D1624),Base!V$2)+1,0),"")</f>
        <v/>
      </c>
      <c r="Y1622" s="20" t="str">
        <f>IF(AND(M1622&lt;&gt;"",$H1618&lt;&gt;"",$F1618&lt;&gt;""),M1622*$H1618*$F1618,"")</f>
        <v/>
      </c>
      <c r="Z1622" s="20" t="str">
        <f>IF(AND(N1622&lt;&gt;"",$H1617&lt;&gt;"",$F1617&lt;&gt;""),N1622*$H1617*$F1617,"")</f>
        <v/>
      </c>
      <c r="AA1622" s="20" t="str">
        <f>IF(AND(O1622&lt;&gt;"",$H1617&lt;&gt;"",$F1617&lt;&gt;""),O1622*$H1617*$F1617,"")</f>
        <v/>
      </c>
      <c r="AB1622" s="20" t="str">
        <f>IF(AND(P1622&lt;&gt;"",$H1617&lt;&gt;"",$F1617&lt;&gt;""),P1622*$H1617*$F1617,"")</f>
        <v/>
      </c>
      <c r="AC1622" s="20" t="str">
        <f>IF(AND(Q1622&lt;&gt;"",$H1617&lt;&gt;"",$F1617&lt;&gt;""),Q1622*$H1617*$F1617,"")</f>
        <v/>
      </c>
      <c r="AD1622" s="20" t="str">
        <f>IF(AND(R1622&lt;&gt;"",$H1617&lt;&gt;"",$F1617&lt;&gt;""),R1622*$H1617*$F1617,"")</f>
        <v/>
      </c>
      <c r="AE1622" s="20" t="str">
        <f>IF(AND(S1622&lt;&gt;"",$H1617&lt;&gt;"",$F1617&lt;&gt;""),S1622*$H1617*$F1617,"")</f>
        <v/>
      </c>
      <c r="AF1622" s="20" t="str">
        <f>IF(AND(T1622&lt;&gt;"",$H1617&lt;&gt;"",$F1617&lt;&gt;""),T1622*$H1617*$F1617,"")</f>
        <v/>
      </c>
      <c r="AG1622" s="20" t="str">
        <f>IF(AND(U1622&lt;&gt;"",$H1617&lt;&gt;"",$F1617&lt;&gt;""),U1622*$H1617*$F1617,"")</f>
        <v/>
      </c>
      <c r="AH1622" s="20" t="str">
        <f>IF(AND(V1622&lt;&gt;"",$H1617&lt;&gt;"",$F1617&lt;&gt;""),V1622*$H1617*$F1617,"")</f>
        <v/>
      </c>
      <c r="AI1622" s="20" t="str">
        <f>IF(AND(W1622&lt;&gt;"",$H1617&lt;&gt;"",$F1617&lt;&gt;""),W1622*$H1617*$F1617,"")</f>
        <v/>
      </c>
      <c r="AJ1622" s="20" t="str">
        <f>IF(AND(X1622&lt;&gt;"",$H1617&lt;&gt;"",$F1617&lt;&gt;""),X1622*$H1617*$F1617,"")</f>
        <v/>
      </c>
    </row>
    <row r="1623" spans="1:36" ht="23.25" customHeight="1" x14ac:dyDescent="0.25">
      <c r="A1623" s="24"/>
      <c r="B1623" s="24"/>
      <c r="J1623" s="20" t="str">
        <f t="shared" si="67"/>
        <v/>
      </c>
      <c r="K1623" s="20" t="str">
        <f t="shared" si="68"/>
        <v/>
      </c>
      <c r="L1623" s="20" t="str">
        <f>IF(D1618&lt;&gt;"",MONTH(D1618),"")</f>
        <v/>
      </c>
      <c r="M1623" s="23" t="str">
        <f>IF(AND(($D1625)&lt;&gt;"",($E1625)&lt;&gt;""),IF(MIN(DATEVALUE($E1625),Base!K$3)-MAX(DATEVALUE($D1625),Base!K$2)+1&gt;=0,MIN(DATEVALUE($E1625),Base!K$3)-MAX(DATEVALUE($D1625),Base!K$2)+1,0),"")</f>
        <v/>
      </c>
      <c r="N1623" s="23" t="str">
        <f>IF(AND(($D1625)&lt;&gt;"",($E1625)&lt;&gt;""),IF(MIN(DATEVALUE($E1625),Base!L$3)-MAX(DATEVALUE($D1625),Base!L$2)+1&gt;=0,MIN(DATEVALUE($E1625),Base!L$3)-MAX(DATEVALUE($D1625),Base!L$2)+1,0),"")</f>
        <v/>
      </c>
      <c r="O1623" s="23" t="str">
        <f>IF(AND(($D1625)&lt;&gt;"",($E1625)&lt;&gt;""),IF(MIN(DATEVALUE($E1625),Base!M$3)-MAX(DATEVALUE($D1625),Base!M$2)+1&gt;=0,MIN(DATEVALUE($E1625),Base!M$3)-MAX(DATEVALUE($D1625),Base!M$2)+1,0),"")</f>
        <v/>
      </c>
      <c r="P1623" s="23" t="str">
        <f>IF(AND(($D1625)&lt;&gt;"",($E1625)&lt;&gt;""),IF(MIN(DATEVALUE($E1625),Base!N$3)-MAX(DATEVALUE($D1625),Base!N$2)+1&gt;=0,MIN(DATEVALUE($E1625),Base!N$3)-MAX(DATEVALUE($D1625),Base!N$2)+1,0),"")</f>
        <v/>
      </c>
      <c r="Q1623" s="23" t="str">
        <f>IF(AND(($D1625)&lt;&gt;"",($E1625)&lt;&gt;""),IF(MIN(DATEVALUE($E1625),Base!O$3)-MAX(DATEVALUE($D1625),Base!O$2)+1&gt;=0,MIN(DATEVALUE($E1625),Base!O$3)-MAX(DATEVALUE($D1625),Base!O$2)+1,0),"")</f>
        <v/>
      </c>
      <c r="R1623" s="23" t="str">
        <f>IF(AND(($D1625)&lt;&gt;"",($E1625)&lt;&gt;""),IF(MIN(DATEVALUE($E1625),Base!P$3)-MAX(DATEVALUE($D1625),Base!P$2)+1&gt;=0,MIN(DATEVALUE($E1625),Base!P$3)-MAX(DATEVALUE($D1625),Base!P$2)+1,0),"")</f>
        <v/>
      </c>
      <c r="S1623" s="23" t="str">
        <f>IF(AND(($D1625)&lt;&gt;"",($E1625)&lt;&gt;""),IF(MIN(DATEVALUE($E1625),Base!Q$3)-MAX(DATEVALUE($D1625),Base!Q$2)+1&gt;=0,MIN(DATEVALUE($E1625),Base!Q$3)-MAX(DATEVALUE($D1625),Base!Q$2)+1,0),"")</f>
        <v/>
      </c>
      <c r="T1623" s="23" t="str">
        <f>IF(AND(($D1625)&lt;&gt;"",($E1625)&lt;&gt;""),IF(MIN(DATEVALUE($E1625),Base!R$3)-MAX(DATEVALUE($D1625),Base!R$2)+1&gt;=0,MIN(DATEVALUE($E1625),Base!R$3)-MAX(DATEVALUE($D1625),Base!R$2)+1,0),"")</f>
        <v/>
      </c>
      <c r="U1623" s="23" t="str">
        <f>IF(AND(($D1625)&lt;&gt;"",($E1625)&lt;&gt;""),IF(MIN(DATEVALUE($E1625),Base!S$3)-MAX(DATEVALUE($D1625),Base!S$2)+1&gt;=0,MIN(DATEVALUE($E1625),Base!S$3)-MAX(DATEVALUE($D1625),Base!S$2)+1,0),"")</f>
        <v/>
      </c>
      <c r="V1623" s="23" t="str">
        <f>IF(AND(($D1625)&lt;&gt;"",($E1625)&lt;&gt;""),IF(MIN(DATEVALUE($E1625),Base!T$3)-MAX(DATEVALUE($D1625),Base!T$2)+1&gt;=0,MIN(DATEVALUE($E1625),Base!T$3)-MAX(DATEVALUE($D1625),Base!T$2)+1,0),"")</f>
        <v/>
      </c>
      <c r="W1623" s="23" t="str">
        <f>IF(AND(($D1625)&lt;&gt;"",($E1625)&lt;&gt;""),IF(MIN(DATEVALUE($E1625),Base!U$3)-MAX(DATEVALUE($D1625),Base!U$2)+1&gt;=0,MIN(DATEVALUE($E1625),Base!U$3)-MAX(DATEVALUE($D1625),Base!U$2)+1,0),"")</f>
        <v/>
      </c>
      <c r="X1623" s="23" t="str">
        <f>IF(AND(($D1625)&lt;&gt;"",($E1625)&lt;&gt;""),IF(MIN(DATEVALUE($E1625),Base!V$3)-MAX(DATEVALUE($D1625),Base!V$2)+1&gt;=0,MIN(DATEVALUE($E1625),Base!V$3)-MAX(DATEVALUE($D1625),Base!V$2)+1,0),"")</f>
        <v/>
      </c>
      <c r="Y1623" s="20" t="str">
        <f>IF(AND(M1623&lt;&gt;"",$H1619&lt;&gt;"",$F1619&lt;&gt;""),M1623*$H1619*$F1619,"")</f>
        <v/>
      </c>
      <c r="Z1623" s="20" t="str">
        <f>IF(AND(N1623&lt;&gt;"",$H1618&lt;&gt;"",$F1618&lt;&gt;""),N1623*$H1618*$F1618,"")</f>
        <v/>
      </c>
      <c r="AA1623" s="20" t="str">
        <f>IF(AND(O1623&lt;&gt;"",$H1618&lt;&gt;"",$F1618&lt;&gt;""),O1623*$H1618*$F1618,"")</f>
        <v/>
      </c>
      <c r="AB1623" s="20" t="str">
        <f>IF(AND(P1623&lt;&gt;"",$H1618&lt;&gt;"",$F1618&lt;&gt;""),P1623*$H1618*$F1618,"")</f>
        <v/>
      </c>
      <c r="AC1623" s="20" t="str">
        <f>IF(AND(Q1623&lt;&gt;"",$H1618&lt;&gt;"",$F1618&lt;&gt;""),Q1623*$H1618*$F1618,"")</f>
        <v/>
      </c>
      <c r="AD1623" s="20" t="str">
        <f>IF(AND(R1623&lt;&gt;"",$H1618&lt;&gt;"",$F1618&lt;&gt;""),R1623*$H1618*$F1618,"")</f>
        <v/>
      </c>
      <c r="AE1623" s="20" t="str">
        <f>IF(AND(S1623&lt;&gt;"",$H1618&lt;&gt;"",$F1618&lt;&gt;""),S1623*$H1618*$F1618,"")</f>
        <v/>
      </c>
      <c r="AF1623" s="20" t="str">
        <f>IF(AND(T1623&lt;&gt;"",$H1618&lt;&gt;"",$F1618&lt;&gt;""),T1623*$H1618*$F1618,"")</f>
        <v/>
      </c>
      <c r="AG1623" s="20" t="str">
        <f>IF(AND(U1623&lt;&gt;"",$H1618&lt;&gt;"",$F1618&lt;&gt;""),U1623*$H1618*$F1618,"")</f>
        <v/>
      </c>
      <c r="AH1623" s="20" t="str">
        <f>IF(AND(V1623&lt;&gt;"",$H1618&lt;&gt;"",$F1618&lt;&gt;""),V1623*$H1618*$F1618,"")</f>
        <v/>
      </c>
      <c r="AI1623" s="20" t="str">
        <f>IF(AND(W1623&lt;&gt;"",$H1618&lt;&gt;"",$F1618&lt;&gt;""),W1623*$H1618*$F1618,"")</f>
        <v/>
      </c>
      <c r="AJ1623" s="20" t="str">
        <f>IF(AND(X1623&lt;&gt;"",$H1618&lt;&gt;"",$F1618&lt;&gt;""),X1623*$H1618*$F1618,"")</f>
        <v/>
      </c>
    </row>
    <row r="1624" spans="1:36" ht="23.25" customHeight="1" x14ac:dyDescent="0.25">
      <c r="A1624" s="24"/>
      <c r="B1624" s="24"/>
      <c r="J1624" s="20" t="str">
        <f t="shared" si="67"/>
        <v/>
      </c>
      <c r="K1624" s="20" t="str">
        <f t="shared" si="68"/>
        <v/>
      </c>
      <c r="L1624" s="20" t="str">
        <f>IF(D1619&lt;&gt;"",MONTH(D1619),"")</f>
        <v/>
      </c>
      <c r="M1624" s="23" t="str">
        <f>IF(AND(($D1626)&lt;&gt;"",($E1626)&lt;&gt;""),IF(MIN(DATEVALUE($E1626),Base!K$3)-MAX(DATEVALUE($D1626),Base!K$2)+1&gt;=0,MIN(DATEVALUE($E1626),Base!K$3)-MAX(DATEVALUE($D1626),Base!K$2)+1,0),"")</f>
        <v/>
      </c>
      <c r="N1624" s="23" t="str">
        <f>IF(AND(($D1626)&lt;&gt;"",($E1626)&lt;&gt;""),IF(MIN(DATEVALUE($E1626),Base!L$3)-MAX(DATEVALUE($D1626),Base!L$2)+1&gt;=0,MIN(DATEVALUE($E1626),Base!L$3)-MAX(DATEVALUE($D1626),Base!L$2)+1,0),"")</f>
        <v/>
      </c>
      <c r="O1624" s="23" t="str">
        <f>IF(AND(($D1626)&lt;&gt;"",($E1626)&lt;&gt;""),IF(MIN(DATEVALUE($E1626),Base!M$3)-MAX(DATEVALUE($D1626),Base!M$2)+1&gt;=0,MIN(DATEVALUE($E1626),Base!M$3)-MAX(DATEVALUE($D1626),Base!M$2)+1,0),"")</f>
        <v/>
      </c>
      <c r="P1624" s="23" t="str">
        <f>IF(AND(($D1626)&lt;&gt;"",($E1626)&lt;&gt;""),IF(MIN(DATEVALUE($E1626),Base!N$3)-MAX(DATEVALUE($D1626),Base!N$2)+1&gt;=0,MIN(DATEVALUE($E1626),Base!N$3)-MAX(DATEVALUE($D1626),Base!N$2)+1,0),"")</f>
        <v/>
      </c>
      <c r="Q1624" s="23" t="str">
        <f>IF(AND(($D1626)&lt;&gt;"",($E1626)&lt;&gt;""),IF(MIN(DATEVALUE($E1626),Base!O$3)-MAX(DATEVALUE($D1626),Base!O$2)+1&gt;=0,MIN(DATEVALUE($E1626),Base!O$3)-MAX(DATEVALUE($D1626),Base!O$2)+1,0),"")</f>
        <v/>
      </c>
      <c r="R1624" s="23" t="str">
        <f>IF(AND(($D1626)&lt;&gt;"",($E1626)&lt;&gt;""),IF(MIN(DATEVALUE($E1626),Base!P$3)-MAX(DATEVALUE($D1626),Base!P$2)+1&gt;=0,MIN(DATEVALUE($E1626),Base!P$3)-MAX(DATEVALUE($D1626),Base!P$2)+1,0),"")</f>
        <v/>
      </c>
      <c r="S1624" s="23" t="str">
        <f>IF(AND(($D1626)&lt;&gt;"",($E1626)&lt;&gt;""),IF(MIN(DATEVALUE($E1626),Base!Q$3)-MAX(DATEVALUE($D1626),Base!Q$2)+1&gt;=0,MIN(DATEVALUE($E1626),Base!Q$3)-MAX(DATEVALUE($D1626),Base!Q$2)+1,0),"")</f>
        <v/>
      </c>
      <c r="T1624" s="23" t="str">
        <f>IF(AND(($D1626)&lt;&gt;"",($E1626)&lt;&gt;""),IF(MIN(DATEVALUE($E1626),Base!R$3)-MAX(DATEVALUE($D1626),Base!R$2)+1&gt;=0,MIN(DATEVALUE($E1626),Base!R$3)-MAX(DATEVALUE($D1626),Base!R$2)+1,0),"")</f>
        <v/>
      </c>
      <c r="U1624" s="23" t="str">
        <f>IF(AND(($D1626)&lt;&gt;"",($E1626)&lt;&gt;""),IF(MIN(DATEVALUE($E1626),Base!S$3)-MAX(DATEVALUE($D1626),Base!S$2)+1&gt;=0,MIN(DATEVALUE($E1626),Base!S$3)-MAX(DATEVALUE($D1626),Base!S$2)+1,0),"")</f>
        <v/>
      </c>
      <c r="V1624" s="23" t="str">
        <f>IF(AND(($D1626)&lt;&gt;"",($E1626)&lt;&gt;""),IF(MIN(DATEVALUE($E1626),Base!T$3)-MAX(DATEVALUE($D1626),Base!T$2)+1&gt;=0,MIN(DATEVALUE($E1626),Base!T$3)-MAX(DATEVALUE($D1626),Base!T$2)+1,0),"")</f>
        <v/>
      </c>
      <c r="W1624" s="23" t="str">
        <f>IF(AND(($D1626)&lt;&gt;"",($E1626)&lt;&gt;""),IF(MIN(DATEVALUE($E1626),Base!U$3)-MAX(DATEVALUE($D1626),Base!U$2)+1&gt;=0,MIN(DATEVALUE($E1626),Base!U$3)-MAX(DATEVALUE($D1626),Base!U$2)+1,0),"")</f>
        <v/>
      </c>
      <c r="X1624" s="23" t="str">
        <f>IF(AND(($D1626)&lt;&gt;"",($E1626)&lt;&gt;""),IF(MIN(DATEVALUE($E1626),Base!V$3)-MAX(DATEVALUE($D1626),Base!V$2)+1&gt;=0,MIN(DATEVALUE($E1626),Base!V$3)-MAX(DATEVALUE($D1626),Base!V$2)+1,0),"")</f>
        <v/>
      </c>
      <c r="Y1624" s="20" t="str">
        <f>IF(AND(M1624&lt;&gt;"",$H1620&lt;&gt;"",$F1620&lt;&gt;""),M1624*$H1620*$F1620,"")</f>
        <v/>
      </c>
      <c r="Z1624" s="20" t="str">
        <f>IF(AND(N1624&lt;&gt;"",$H1619&lt;&gt;"",$F1619&lt;&gt;""),N1624*$H1619*$F1619,"")</f>
        <v/>
      </c>
      <c r="AA1624" s="20" t="str">
        <f>IF(AND(O1624&lt;&gt;"",$H1619&lt;&gt;"",$F1619&lt;&gt;""),O1624*$H1619*$F1619,"")</f>
        <v/>
      </c>
      <c r="AB1624" s="20" t="str">
        <f>IF(AND(P1624&lt;&gt;"",$H1619&lt;&gt;"",$F1619&lt;&gt;""),P1624*$H1619*$F1619,"")</f>
        <v/>
      </c>
      <c r="AC1624" s="20" t="str">
        <f>IF(AND(Q1624&lt;&gt;"",$H1619&lt;&gt;"",$F1619&lt;&gt;""),Q1624*$H1619*$F1619,"")</f>
        <v/>
      </c>
      <c r="AD1624" s="20" t="str">
        <f>IF(AND(R1624&lt;&gt;"",$H1619&lt;&gt;"",$F1619&lt;&gt;""),R1624*$H1619*$F1619,"")</f>
        <v/>
      </c>
      <c r="AE1624" s="20" t="str">
        <f>IF(AND(S1624&lt;&gt;"",$H1619&lt;&gt;"",$F1619&lt;&gt;""),S1624*$H1619*$F1619,"")</f>
        <v/>
      </c>
      <c r="AF1624" s="20" t="str">
        <f>IF(AND(T1624&lt;&gt;"",$H1619&lt;&gt;"",$F1619&lt;&gt;""),T1624*$H1619*$F1619,"")</f>
        <v/>
      </c>
      <c r="AG1624" s="20" t="str">
        <f>IF(AND(U1624&lt;&gt;"",$H1619&lt;&gt;"",$F1619&lt;&gt;""),U1624*$H1619*$F1619,"")</f>
        <v/>
      </c>
      <c r="AH1624" s="20" t="str">
        <f>IF(AND(V1624&lt;&gt;"",$H1619&lt;&gt;"",$F1619&lt;&gt;""),V1624*$H1619*$F1619,"")</f>
        <v/>
      </c>
      <c r="AI1624" s="20" t="str">
        <f>IF(AND(W1624&lt;&gt;"",$H1619&lt;&gt;"",$F1619&lt;&gt;""),W1624*$H1619*$F1619,"")</f>
        <v/>
      </c>
      <c r="AJ1624" s="20" t="str">
        <f>IF(AND(X1624&lt;&gt;"",$H1619&lt;&gt;"",$F1619&lt;&gt;""),X1624*$H1619*$F1619,"")</f>
        <v/>
      </c>
    </row>
    <row r="1625" spans="1:36" ht="23.25" customHeight="1" x14ac:dyDescent="0.25">
      <c r="A1625" s="24"/>
      <c r="B1625" s="24"/>
      <c r="J1625" s="20" t="str">
        <f t="shared" si="67"/>
        <v/>
      </c>
      <c r="K1625" s="20" t="str">
        <f t="shared" si="68"/>
        <v/>
      </c>
      <c r="L1625" s="20" t="str">
        <f>IF(D1620&lt;&gt;"",MONTH(D1620),"")</f>
        <v/>
      </c>
      <c r="M1625" s="23" t="str">
        <f>IF(AND(($D1627)&lt;&gt;"",($E1627)&lt;&gt;""),IF(MIN(DATEVALUE($E1627),Base!K$3)-MAX(DATEVALUE($D1627),Base!K$2)+1&gt;=0,MIN(DATEVALUE($E1627),Base!K$3)-MAX(DATEVALUE($D1627),Base!K$2)+1,0),"")</f>
        <v/>
      </c>
      <c r="N1625" s="23" t="str">
        <f>IF(AND(($D1627)&lt;&gt;"",($E1627)&lt;&gt;""),IF(MIN(DATEVALUE($E1627),Base!L$3)-MAX(DATEVALUE($D1627),Base!L$2)+1&gt;=0,MIN(DATEVALUE($E1627),Base!L$3)-MAX(DATEVALUE($D1627),Base!L$2)+1,0),"")</f>
        <v/>
      </c>
      <c r="O1625" s="23" t="str">
        <f>IF(AND(($D1627)&lt;&gt;"",($E1627)&lt;&gt;""),IF(MIN(DATEVALUE($E1627),Base!M$3)-MAX(DATEVALUE($D1627),Base!M$2)+1&gt;=0,MIN(DATEVALUE($E1627),Base!M$3)-MAX(DATEVALUE($D1627),Base!M$2)+1,0),"")</f>
        <v/>
      </c>
      <c r="P1625" s="23" t="str">
        <f>IF(AND(($D1627)&lt;&gt;"",($E1627)&lt;&gt;""),IF(MIN(DATEVALUE($E1627),Base!N$3)-MAX(DATEVALUE($D1627),Base!N$2)+1&gt;=0,MIN(DATEVALUE($E1627),Base!N$3)-MAX(DATEVALUE($D1627),Base!N$2)+1,0),"")</f>
        <v/>
      </c>
      <c r="Q1625" s="23" t="str">
        <f>IF(AND(($D1627)&lt;&gt;"",($E1627)&lt;&gt;""),IF(MIN(DATEVALUE($E1627),Base!O$3)-MAX(DATEVALUE($D1627),Base!O$2)+1&gt;=0,MIN(DATEVALUE($E1627),Base!O$3)-MAX(DATEVALUE($D1627),Base!O$2)+1,0),"")</f>
        <v/>
      </c>
      <c r="R1625" s="23" t="str">
        <f>IF(AND(($D1627)&lt;&gt;"",($E1627)&lt;&gt;""),IF(MIN(DATEVALUE($E1627),Base!P$3)-MAX(DATEVALUE($D1627),Base!P$2)+1&gt;=0,MIN(DATEVALUE($E1627),Base!P$3)-MAX(DATEVALUE($D1627),Base!P$2)+1,0),"")</f>
        <v/>
      </c>
      <c r="S1625" s="23" t="str">
        <f>IF(AND(($D1627)&lt;&gt;"",($E1627)&lt;&gt;""),IF(MIN(DATEVALUE($E1627),Base!Q$3)-MAX(DATEVALUE($D1627),Base!Q$2)+1&gt;=0,MIN(DATEVALUE($E1627),Base!Q$3)-MAX(DATEVALUE($D1627),Base!Q$2)+1,0),"")</f>
        <v/>
      </c>
      <c r="T1625" s="23" t="str">
        <f>IF(AND(($D1627)&lt;&gt;"",($E1627)&lt;&gt;""),IF(MIN(DATEVALUE($E1627),Base!R$3)-MAX(DATEVALUE($D1627),Base!R$2)+1&gt;=0,MIN(DATEVALUE($E1627),Base!R$3)-MAX(DATEVALUE($D1627),Base!R$2)+1,0),"")</f>
        <v/>
      </c>
      <c r="U1625" s="23" t="str">
        <f>IF(AND(($D1627)&lt;&gt;"",($E1627)&lt;&gt;""),IF(MIN(DATEVALUE($E1627),Base!S$3)-MAX(DATEVALUE($D1627),Base!S$2)+1&gt;=0,MIN(DATEVALUE($E1627),Base!S$3)-MAX(DATEVALUE($D1627),Base!S$2)+1,0),"")</f>
        <v/>
      </c>
      <c r="V1625" s="23" t="str">
        <f>IF(AND(($D1627)&lt;&gt;"",($E1627)&lt;&gt;""),IF(MIN(DATEVALUE($E1627),Base!T$3)-MAX(DATEVALUE($D1627),Base!T$2)+1&gt;=0,MIN(DATEVALUE($E1627),Base!T$3)-MAX(DATEVALUE($D1627),Base!T$2)+1,0),"")</f>
        <v/>
      </c>
      <c r="W1625" s="23" t="str">
        <f>IF(AND(($D1627)&lt;&gt;"",($E1627)&lt;&gt;""),IF(MIN(DATEVALUE($E1627),Base!U$3)-MAX(DATEVALUE($D1627),Base!U$2)+1&gt;=0,MIN(DATEVALUE($E1627),Base!U$3)-MAX(DATEVALUE($D1627),Base!U$2)+1,0),"")</f>
        <v/>
      </c>
      <c r="X1625" s="23" t="str">
        <f>IF(AND(($D1627)&lt;&gt;"",($E1627)&lt;&gt;""),IF(MIN(DATEVALUE($E1627),Base!V$3)-MAX(DATEVALUE($D1627),Base!V$2)+1&gt;=0,MIN(DATEVALUE($E1627),Base!V$3)-MAX(DATEVALUE($D1627),Base!V$2)+1,0),"")</f>
        <v/>
      </c>
      <c r="Y1625" s="20" t="str">
        <f>IF(AND(M1625&lt;&gt;"",$H1621&lt;&gt;"",$F1621&lt;&gt;""),M1625*$H1621*$F1621,"")</f>
        <v/>
      </c>
      <c r="Z1625" s="20" t="str">
        <f>IF(AND(N1625&lt;&gt;"",$H1620&lt;&gt;"",$F1620&lt;&gt;""),N1625*$H1620*$F1620,"")</f>
        <v/>
      </c>
      <c r="AA1625" s="20" t="str">
        <f>IF(AND(O1625&lt;&gt;"",$H1620&lt;&gt;"",$F1620&lt;&gt;""),O1625*$H1620*$F1620,"")</f>
        <v/>
      </c>
      <c r="AB1625" s="20" t="str">
        <f>IF(AND(P1625&lt;&gt;"",$H1620&lt;&gt;"",$F1620&lt;&gt;""),P1625*$H1620*$F1620,"")</f>
        <v/>
      </c>
      <c r="AC1625" s="20" t="str">
        <f>IF(AND(Q1625&lt;&gt;"",$H1620&lt;&gt;"",$F1620&lt;&gt;""),Q1625*$H1620*$F1620,"")</f>
        <v/>
      </c>
      <c r="AD1625" s="20" t="str">
        <f>IF(AND(R1625&lt;&gt;"",$H1620&lt;&gt;"",$F1620&lt;&gt;""),R1625*$H1620*$F1620,"")</f>
        <v/>
      </c>
      <c r="AE1625" s="20" t="str">
        <f>IF(AND(S1625&lt;&gt;"",$H1620&lt;&gt;"",$F1620&lt;&gt;""),S1625*$H1620*$F1620,"")</f>
        <v/>
      </c>
      <c r="AF1625" s="20" t="str">
        <f>IF(AND(T1625&lt;&gt;"",$H1620&lt;&gt;"",$F1620&lt;&gt;""),T1625*$H1620*$F1620,"")</f>
        <v/>
      </c>
      <c r="AG1625" s="20" t="str">
        <f>IF(AND(U1625&lt;&gt;"",$H1620&lt;&gt;"",$F1620&lt;&gt;""),U1625*$H1620*$F1620,"")</f>
        <v/>
      </c>
      <c r="AH1625" s="20" t="str">
        <f>IF(AND(V1625&lt;&gt;"",$H1620&lt;&gt;"",$F1620&lt;&gt;""),V1625*$H1620*$F1620,"")</f>
        <v/>
      </c>
      <c r="AI1625" s="20" t="str">
        <f>IF(AND(W1625&lt;&gt;"",$H1620&lt;&gt;"",$F1620&lt;&gt;""),W1625*$H1620*$F1620,"")</f>
        <v/>
      </c>
      <c r="AJ1625" s="20" t="str">
        <f>IF(AND(X1625&lt;&gt;"",$H1620&lt;&gt;"",$F1620&lt;&gt;""),X1625*$H1620*$F1620,"")</f>
        <v/>
      </c>
    </row>
    <row r="1626" spans="1:36" ht="23.25" customHeight="1" x14ac:dyDescent="0.25">
      <c r="A1626" s="24"/>
      <c r="B1626" s="24"/>
      <c r="J1626" s="20" t="str">
        <f t="shared" si="67"/>
        <v/>
      </c>
      <c r="K1626" s="20" t="str">
        <f t="shared" si="68"/>
        <v/>
      </c>
      <c r="L1626" s="20" t="str">
        <f>IF(D1621&lt;&gt;"",MONTH(D1621),"")</f>
        <v/>
      </c>
      <c r="M1626" s="23" t="str">
        <f>IF(AND(($D1628)&lt;&gt;"",($E1628)&lt;&gt;""),IF(MIN(DATEVALUE($E1628),Base!K$3)-MAX(DATEVALUE($D1628),Base!K$2)+1&gt;=0,MIN(DATEVALUE($E1628),Base!K$3)-MAX(DATEVALUE($D1628),Base!K$2)+1,0),"")</f>
        <v/>
      </c>
      <c r="N1626" s="23" t="str">
        <f>IF(AND(($D1628)&lt;&gt;"",($E1628)&lt;&gt;""),IF(MIN(DATEVALUE($E1628),Base!L$3)-MAX(DATEVALUE($D1628),Base!L$2)+1&gt;=0,MIN(DATEVALUE($E1628),Base!L$3)-MAX(DATEVALUE($D1628),Base!L$2)+1,0),"")</f>
        <v/>
      </c>
      <c r="O1626" s="23" t="str">
        <f>IF(AND(($D1628)&lt;&gt;"",($E1628)&lt;&gt;""),IF(MIN(DATEVALUE($E1628),Base!M$3)-MAX(DATEVALUE($D1628),Base!M$2)+1&gt;=0,MIN(DATEVALUE($E1628),Base!M$3)-MAX(DATEVALUE($D1628),Base!M$2)+1,0),"")</f>
        <v/>
      </c>
      <c r="P1626" s="23" t="str">
        <f>IF(AND(($D1628)&lt;&gt;"",($E1628)&lt;&gt;""),IF(MIN(DATEVALUE($E1628),Base!N$3)-MAX(DATEVALUE($D1628),Base!N$2)+1&gt;=0,MIN(DATEVALUE($E1628),Base!N$3)-MAX(DATEVALUE($D1628),Base!N$2)+1,0),"")</f>
        <v/>
      </c>
      <c r="Q1626" s="23" t="str">
        <f>IF(AND(($D1628)&lt;&gt;"",($E1628)&lt;&gt;""),IF(MIN(DATEVALUE($E1628),Base!O$3)-MAX(DATEVALUE($D1628),Base!O$2)+1&gt;=0,MIN(DATEVALUE($E1628),Base!O$3)-MAX(DATEVALUE($D1628),Base!O$2)+1,0),"")</f>
        <v/>
      </c>
      <c r="R1626" s="23" t="str">
        <f>IF(AND(($D1628)&lt;&gt;"",($E1628)&lt;&gt;""),IF(MIN(DATEVALUE($E1628),Base!P$3)-MAX(DATEVALUE($D1628),Base!P$2)+1&gt;=0,MIN(DATEVALUE($E1628),Base!P$3)-MAX(DATEVALUE($D1628),Base!P$2)+1,0),"")</f>
        <v/>
      </c>
      <c r="S1626" s="23" t="str">
        <f>IF(AND(($D1628)&lt;&gt;"",($E1628)&lt;&gt;""),IF(MIN(DATEVALUE($E1628),Base!Q$3)-MAX(DATEVALUE($D1628),Base!Q$2)+1&gt;=0,MIN(DATEVALUE($E1628),Base!Q$3)-MAX(DATEVALUE($D1628),Base!Q$2)+1,0),"")</f>
        <v/>
      </c>
      <c r="T1626" s="23" t="str">
        <f>IF(AND(($D1628)&lt;&gt;"",($E1628)&lt;&gt;""),IF(MIN(DATEVALUE($E1628),Base!R$3)-MAX(DATEVALUE($D1628),Base!R$2)+1&gt;=0,MIN(DATEVALUE($E1628),Base!R$3)-MAX(DATEVALUE($D1628),Base!R$2)+1,0),"")</f>
        <v/>
      </c>
      <c r="U1626" s="23" t="str">
        <f>IF(AND(($D1628)&lt;&gt;"",($E1628)&lt;&gt;""),IF(MIN(DATEVALUE($E1628),Base!S$3)-MAX(DATEVALUE($D1628),Base!S$2)+1&gt;=0,MIN(DATEVALUE($E1628),Base!S$3)-MAX(DATEVALUE($D1628),Base!S$2)+1,0),"")</f>
        <v/>
      </c>
      <c r="V1626" s="23" t="str">
        <f>IF(AND(($D1628)&lt;&gt;"",($E1628)&lt;&gt;""),IF(MIN(DATEVALUE($E1628),Base!T$3)-MAX(DATEVALUE($D1628),Base!T$2)+1&gt;=0,MIN(DATEVALUE($E1628),Base!T$3)-MAX(DATEVALUE($D1628),Base!T$2)+1,0),"")</f>
        <v/>
      </c>
      <c r="W1626" s="23" t="str">
        <f>IF(AND(($D1628)&lt;&gt;"",($E1628)&lt;&gt;""),IF(MIN(DATEVALUE($E1628),Base!U$3)-MAX(DATEVALUE($D1628),Base!U$2)+1&gt;=0,MIN(DATEVALUE($E1628),Base!U$3)-MAX(DATEVALUE($D1628),Base!U$2)+1,0),"")</f>
        <v/>
      </c>
      <c r="X1626" s="23" t="str">
        <f>IF(AND(($D1628)&lt;&gt;"",($E1628)&lt;&gt;""),IF(MIN(DATEVALUE($E1628),Base!V$3)-MAX(DATEVALUE($D1628),Base!V$2)+1&gt;=0,MIN(DATEVALUE($E1628),Base!V$3)-MAX(DATEVALUE($D1628),Base!V$2)+1,0),"")</f>
        <v/>
      </c>
      <c r="Y1626" s="20" t="str">
        <f>IF(AND(M1626&lt;&gt;"",$H1622&lt;&gt;"",$F1622&lt;&gt;""),M1626*$H1622*$F1622,"")</f>
        <v/>
      </c>
      <c r="Z1626" s="20" t="str">
        <f>IF(AND(N1626&lt;&gt;"",$H1621&lt;&gt;"",$F1621&lt;&gt;""),N1626*$H1621*$F1621,"")</f>
        <v/>
      </c>
      <c r="AA1626" s="20" t="str">
        <f>IF(AND(O1626&lt;&gt;"",$H1621&lt;&gt;"",$F1621&lt;&gt;""),O1626*$H1621*$F1621,"")</f>
        <v/>
      </c>
      <c r="AB1626" s="20" t="str">
        <f>IF(AND(P1626&lt;&gt;"",$H1621&lt;&gt;"",$F1621&lt;&gt;""),P1626*$H1621*$F1621,"")</f>
        <v/>
      </c>
      <c r="AC1626" s="20" t="str">
        <f>IF(AND(Q1626&lt;&gt;"",$H1621&lt;&gt;"",$F1621&lt;&gt;""),Q1626*$H1621*$F1621,"")</f>
        <v/>
      </c>
      <c r="AD1626" s="20" t="str">
        <f>IF(AND(R1626&lt;&gt;"",$H1621&lt;&gt;"",$F1621&lt;&gt;""),R1626*$H1621*$F1621,"")</f>
        <v/>
      </c>
      <c r="AE1626" s="20" t="str">
        <f>IF(AND(S1626&lt;&gt;"",$H1621&lt;&gt;"",$F1621&lt;&gt;""),S1626*$H1621*$F1621,"")</f>
        <v/>
      </c>
      <c r="AF1626" s="20" t="str">
        <f>IF(AND(T1626&lt;&gt;"",$H1621&lt;&gt;"",$F1621&lt;&gt;""),T1626*$H1621*$F1621,"")</f>
        <v/>
      </c>
      <c r="AG1626" s="20" t="str">
        <f>IF(AND(U1626&lt;&gt;"",$H1621&lt;&gt;"",$F1621&lt;&gt;""),U1626*$H1621*$F1621,"")</f>
        <v/>
      </c>
      <c r="AH1626" s="20" t="str">
        <f>IF(AND(V1626&lt;&gt;"",$H1621&lt;&gt;"",$F1621&lt;&gt;""),V1626*$H1621*$F1621,"")</f>
        <v/>
      </c>
      <c r="AI1626" s="20" t="str">
        <f>IF(AND(W1626&lt;&gt;"",$H1621&lt;&gt;"",$F1621&lt;&gt;""),W1626*$H1621*$F1621,"")</f>
        <v/>
      </c>
      <c r="AJ1626" s="20" t="str">
        <f>IF(AND(X1626&lt;&gt;"",$H1621&lt;&gt;"",$F1621&lt;&gt;""),X1626*$H1621*$F1621,"")</f>
        <v/>
      </c>
    </row>
    <row r="1627" spans="1:36" ht="23.25" customHeight="1" x14ac:dyDescent="0.25">
      <c r="A1627" s="24"/>
      <c r="B1627" s="24"/>
      <c r="J1627" s="20" t="str">
        <f t="shared" si="67"/>
        <v/>
      </c>
      <c r="K1627" s="20" t="str">
        <f t="shared" si="68"/>
        <v/>
      </c>
      <c r="L1627" s="20" t="str">
        <f>IF(D1622&lt;&gt;"",MONTH(D1622),"")</f>
        <v/>
      </c>
      <c r="M1627" s="23" t="str">
        <f>IF(AND(($D1629)&lt;&gt;"",($E1629)&lt;&gt;""),IF(MIN(DATEVALUE($E1629),Base!K$3)-MAX(DATEVALUE($D1629),Base!K$2)+1&gt;=0,MIN(DATEVALUE($E1629),Base!K$3)-MAX(DATEVALUE($D1629),Base!K$2)+1,0),"")</f>
        <v/>
      </c>
      <c r="N1627" s="23" t="str">
        <f>IF(AND(($D1629)&lt;&gt;"",($E1629)&lt;&gt;""),IF(MIN(DATEVALUE($E1629),Base!L$3)-MAX(DATEVALUE($D1629),Base!L$2)+1&gt;=0,MIN(DATEVALUE($E1629),Base!L$3)-MAX(DATEVALUE($D1629),Base!L$2)+1,0),"")</f>
        <v/>
      </c>
      <c r="O1627" s="23" t="str">
        <f>IF(AND(($D1629)&lt;&gt;"",($E1629)&lt;&gt;""),IF(MIN(DATEVALUE($E1629),Base!M$3)-MAX(DATEVALUE($D1629),Base!M$2)+1&gt;=0,MIN(DATEVALUE($E1629),Base!M$3)-MAX(DATEVALUE($D1629),Base!M$2)+1,0),"")</f>
        <v/>
      </c>
      <c r="P1627" s="23" t="str">
        <f>IF(AND(($D1629)&lt;&gt;"",($E1629)&lt;&gt;""),IF(MIN(DATEVALUE($E1629),Base!N$3)-MAX(DATEVALUE($D1629),Base!N$2)+1&gt;=0,MIN(DATEVALUE($E1629),Base!N$3)-MAX(DATEVALUE($D1629),Base!N$2)+1,0),"")</f>
        <v/>
      </c>
      <c r="Q1627" s="23" t="str">
        <f>IF(AND(($D1629)&lt;&gt;"",($E1629)&lt;&gt;""),IF(MIN(DATEVALUE($E1629),Base!O$3)-MAX(DATEVALUE($D1629),Base!O$2)+1&gt;=0,MIN(DATEVALUE($E1629),Base!O$3)-MAX(DATEVALUE($D1629),Base!O$2)+1,0),"")</f>
        <v/>
      </c>
      <c r="R1627" s="23" t="str">
        <f>IF(AND(($D1629)&lt;&gt;"",($E1629)&lt;&gt;""),IF(MIN(DATEVALUE($E1629),Base!P$3)-MAX(DATEVALUE($D1629),Base!P$2)+1&gt;=0,MIN(DATEVALUE($E1629),Base!P$3)-MAX(DATEVALUE($D1629),Base!P$2)+1,0),"")</f>
        <v/>
      </c>
      <c r="S1627" s="23" t="str">
        <f>IF(AND(($D1629)&lt;&gt;"",($E1629)&lt;&gt;""),IF(MIN(DATEVALUE($E1629),Base!Q$3)-MAX(DATEVALUE($D1629),Base!Q$2)+1&gt;=0,MIN(DATEVALUE($E1629),Base!Q$3)-MAX(DATEVALUE($D1629),Base!Q$2)+1,0),"")</f>
        <v/>
      </c>
      <c r="T1627" s="23" t="str">
        <f>IF(AND(($D1629)&lt;&gt;"",($E1629)&lt;&gt;""),IF(MIN(DATEVALUE($E1629),Base!R$3)-MAX(DATEVALUE($D1629),Base!R$2)+1&gt;=0,MIN(DATEVALUE($E1629),Base!R$3)-MAX(DATEVALUE($D1629),Base!R$2)+1,0),"")</f>
        <v/>
      </c>
      <c r="U1627" s="23" t="str">
        <f>IF(AND(($D1629)&lt;&gt;"",($E1629)&lt;&gt;""),IF(MIN(DATEVALUE($E1629),Base!S$3)-MAX(DATEVALUE($D1629),Base!S$2)+1&gt;=0,MIN(DATEVALUE($E1629),Base!S$3)-MAX(DATEVALUE($D1629),Base!S$2)+1,0),"")</f>
        <v/>
      </c>
      <c r="V1627" s="23" t="str">
        <f>IF(AND(($D1629)&lt;&gt;"",($E1629)&lt;&gt;""),IF(MIN(DATEVALUE($E1629),Base!T$3)-MAX(DATEVALUE($D1629),Base!T$2)+1&gt;=0,MIN(DATEVALUE($E1629),Base!T$3)-MAX(DATEVALUE($D1629),Base!T$2)+1,0),"")</f>
        <v/>
      </c>
      <c r="W1627" s="23" t="str">
        <f>IF(AND(($D1629)&lt;&gt;"",($E1629)&lt;&gt;""),IF(MIN(DATEVALUE($E1629),Base!U$3)-MAX(DATEVALUE($D1629),Base!U$2)+1&gt;=0,MIN(DATEVALUE($E1629),Base!U$3)-MAX(DATEVALUE($D1629),Base!U$2)+1,0),"")</f>
        <v/>
      </c>
      <c r="X1627" s="23" t="str">
        <f>IF(AND(($D1629)&lt;&gt;"",($E1629)&lt;&gt;""),IF(MIN(DATEVALUE($E1629),Base!V$3)-MAX(DATEVALUE($D1629),Base!V$2)+1&gt;=0,MIN(DATEVALUE($E1629),Base!V$3)-MAX(DATEVALUE($D1629),Base!V$2)+1,0),"")</f>
        <v/>
      </c>
      <c r="Y1627" s="20" t="str">
        <f>IF(AND(M1627&lt;&gt;"",$H1623&lt;&gt;"",$F1623&lt;&gt;""),M1627*$H1623*$F1623,"")</f>
        <v/>
      </c>
      <c r="Z1627" s="20" t="str">
        <f>IF(AND(N1627&lt;&gt;"",$H1622&lt;&gt;"",$F1622&lt;&gt;""),N1627*$H1622*$F1622,"")</f>
        <v/>
      </c>
      <c r="AA1627" s="20" t="str">
        <f>IF(AND(O1627&lt;&gt;"",$H1622&lt;&gt;"",$F1622&lt;&gt;""),O1627*$H1622*$F1622,"")</f>
        <v/>
      </c>
      <c r="AB1627" s="20" t="str">
        <f>IF(AND(P1627&lt;&gt;"",$H1622&lt;&gt;"",$F1622&lt;&gt;""),P1627*$H1622*$F1622,"")</f>
        <v/>
      </c>
      <c r="AC1627" s="20" t="str">
        <f>IF(AND(Q1627&lt;&gt;"",$H1622&lt;&gt;"",$F1622&lt;&gt;""),Q1627*$H1622*$F1622,"")</f>
        <v/>
      </c>
      <c r="AD1627" s="20" t="str">
        <f>IF(AND(R1627&lt;&gt;"",$H1622&lt;&gt;"",$F1622&lt;&gt;""),R1627*$H1622*$F1622,"")</f>
        <v/>
      </c>
      <c r="AE1627" s="20" t="str">
        <f>IF(AND(S1627&lt;&gt;"",$H1622&lt;&gt;"",$F1622&lt;&gt;""),S1627*$H1622*$F1622,"")</f>
        <v/>
      </c>
      <c r="AF1627" s="20" t="str">
        <f>IF(AND(T1627&lt;&gt;"",$H1622&lt;&gt;"",$F1622&lt;&gt;""),T1627*$H1622*$F1622,"")</f>
        <v/>
      </c>
      <c r="AG1627" s="20" t="str">
        <f>IF(AND(U1627&lt;&gt;"",$H1622&lt;&gt;"",$F1622&lt;&gt;""),U1627*$H1622*$F1622,"")</f>
        <v/>
      </c>
      <c r="AH1627" s="20" t="str">
        <f>IF(AND(V1627&lt;&gt;"",$H1622&lt;&gt;"",$F1622&lt;&gt;""),V1627*$H1622*$F1622,"")</f>
        <v/>
      </c>
      <c r="AI1627" s="20" t="str">
        <f>IF(AND(W1627&lt;&gt;"",$H1622&lt;&gt;"",$F1622&lt;&gt;""),W1627*$H1622*$F1622,"")</f>
        <v/>
      </c>
      <c r="AJ1627" s="20" t="str">
        <f>IF(AND(X1627&lt;&gt;"",$H1622&lt;&gt;"",$F1622&lt;&gt;""),X1627*$H1622*$F1622,"")</f>
        <v/>
      </c>
    </row>
    <row r="1628" spans="1:36" ht="23.25" customHeight="1" x14ac:dyDescent="0.25">
      <c r="A1628" s="24"/>
      <c r="B1628" s="24"/>
      <c r="J1628" s="20" t="str">
        <f t="shared" si="67"/>
        <v/>
      </c>
      <c r="K1628" s="20" t="str">
        <f t="shared" si="68"/>
        <v/>
      </c>
      <c r="L1628" s="20" t="str">
        <f>IF(D1623&lt;&gt;"",MONTH(D1623),"")</f>
        <v/>
      </c>
      <c r="M1628" s="23" t="str">
        <f>IF(AND(($D1630)&lt;&gt;"",($E1630)&lt;&gt;""),IF(MIN(DATEVALUE($E1630),Base!K$3)-MAX(DATEVALUE($D1630),Base!K$2)+1&gt;=0,MIN(DATEVALUE($E1630),Base!K$3)-MAX(DATEVALUE($D1630),Base!K$2)+1,0),"")</f>
        <v/>
      </c>
      <c r="N1628" s="23" t="str">
        <f>IF(AND(($D1630)&lt;&gt;"",($E1630)&lt;&gt;""),IF(MIN(DATEVALUE($E1630),Base!L$3)-MAX(DATEVALUE($D1630),Base!L$2)+1&gt;=0,MIN(DATEVALUE($E1630),Base!L$3)-MAX(DATEVALUE($D1630),Base!L$2)+1,0),"")</f>
        <v/>
      </c>
      <c r="O1628" s="23" t="str">
        <f>IF(AND(($D1630)&lt;&gt;"",($E1630)&lt;&gt;""),IF(MIN(DATEVALUE($E1630),Base!M$3)-MAX(DATEVALUE($D1630),Base!M$2)+1&gt;=0,MIN(DATEVALUE($E1630),Base!M$3)-MAX(DATEVALUE($D1630),Base!M$2)+1,0),"")</f>
        <v/>
      </c>
      <c r="P1628" s="23" t="str">
        <f>IF(AND(($D1630)&lt;&gt;"",($E1630)&lt;&gt;""),IF(MIN(DATEVALUE($E1630),Base!N$3)-MAX(DATEVALUE($D1630),Base!N$2)+1&gt;=0,MIN(DATEVALUE($E1630),Base!N$3)-MAX(DATEVALUE($D1630),Base!N$2)+1,0),"")</f>
        <v/>
      </c>
      <c r="Q1628" s="23" t="str">
        <f>IF(AND(($D1630)&lt;&gt;"",($E1630)&lt;&gt;""),IF(MIN(DATEVALUE($E1630),Base!O$3)-MAX(DATEVALUE($D1630),Base!O$2)+1&gt;=0,MIN(DATEVALUE($E1630),Base!O$3)-MAX(DATEVALUE($D1630),Base!O$2)+1,0),"")</f>
        <v/>
      </c>
      <c r="R1628" s="23" t="str">
        <f>IF(AND(($D1630)&lt;&gt;"",($E1630)&lt;&gt;""),IF(MIN(DATEVALUE($E1630),Base!P$3)-MAX(DATEVALUE($D1630),Base!P$2)+1&gt;=0,MIN(DATEVALUE($E1630),Base!P$3)-MAX(DATEVALUE($D1630),Base!P$2)+1,0),"")</f>
        <v/>
      </c>
      <c r="S1628" s="23" t="str">
        <f>IF(AND(($D1630)&lt;&gt;"",($E1630)&lt;&gt;""),IF(MIN(DATEVALUE($E1630),Base!Q$3)-MAX(DATEVALUE($D1630),Base!Q$2)+1&gt;=0,MIN(DATEVALUE($E1630),Base!Q$3)-MAX(DATEVALUE($D1630),Base!Q$2)+1,0),"")</f>
        <v/>
      </c>
      <c r="T1628" s="23" t="str">
        <f>IF(AND(($D1630)&lt;&gt;"",($E1630)&lt;&gt;""),IF(MIN(DATEVALUE($E1630),Base!R$3)-MAX(DATEVALUE($D1630),Base!R$2)+1&gt;=0,MIN(DATEVALUE($E1630),Base!R$3)-MAX(DATEVALUE($D1630),Base!R$2)+1,0),"")</f>
        <v/>
      </c>
      <c r="U1628" s="23" t="str">
        <f>IF(AND(($D1630)&lt;&gt;"",($E1630)&lt;&gt;""),IF(MIN(DATEVALUE($E1630),Base!S$3)-MAX(DATEVALUE($D1630),Base!S$2)+1&gt;=0,MIN(DATEVALUE($E1630),Base!S$3)-MAX(DATEVALUE($D1630),Base!S$2)+1,0),"")</f>
        <v/>
      </c>
      <c r="V1628" s="23" t="str">
        <f>IF(AND(($D1630)&lt;&gt;"",($E1630)&lt;&gt;""),IF(MIN(DATEVALUE($E1630),Base!T$3)-MAX(DATEVALUE($D1630),Base!T$2)+1&gt;=0,MIN(DATEVALUE($E1630),Base!T$3)-MAX(DATEVALUE($D1630),Base!T$2)+1,0),"")</f>
        <v/>
      </c>
      <c r="W1628" s="23" t="str">
        <f>IF(AND(($D1630)&lt;&gt;"",($E1630)&lt;&gt;""),IF(MIN(DATEVALUE($E1630),Base!U$3)-MAX(DATEVALUE($D1630),Base!U$2)+1&gt;=0,MIN(DATEVALUE($E1630),Base!U$3)-MAX(DATEVALUE($D1630),Base!U$2)+1,0),"")</f>
        <v/>
      </c>
      <c r="X1628" s="23" t="str">
        <f>IF(AND(($D1630)&lt;&gt;"",($E1630)&lt;&gt;""),IF(MIN(DATEVALUE($E1630),Base!V$3)-MAX(DATEVALUE($D1630),Base!V$2)+1&gt;=0,MIN(DATEVALUE($E1630),Base!V$3)-MAX(DATEVALUE($D1630),Base!V$2)+1,0),"")</f>
        <v/>
      </c>
      <c r="Y1628" s="20" t="str">
        <f>IF(AND(M1628&lt;&gt;"",$H1624&lt;&gt;"",$F1624&lt;&gt;""),M1628*$H1624*$F1624,"")</f>
        <v/>
      </c>
      <c r="Z1628" s="20" t="str">
        <f>IF(AND(N1628&lt;&gt;"",$H1623&lt;&gt;"",$F1623&lt;&gt;""),N1628*$H1623*$F1623,"")</f>
        <v/>
      </c>
      <c r="AA1628" s="20" t="str">
        <f>IF(AND(O1628&lt;&gt;"",$H1623&lt;&gt;"",$F1623&lt;&gt;""),O1628*$H1623*$F1623,"")</f>
        <v/>
      </c>
      <c r="AB1628" s="20" t="str">
        <f>IF(AND(P1628&lt;&gt;"",$H1623&lt;&gt;"",$F1623&lt;&gt;""),P1628*$H1623*$F1623,"")</f>
        <v/>
      </c>
      <c r="AC1628" s="20" t="str">
        <f>IF(AND(Q1628&lt;&gt;"",$H1623&lt;&gt;"",$F1623&lt;&gt;""),Q1628*$H1623*$F1623,"")</f>
        <v/>
      </c>
      <c r="AD1628" s="20" t="str">
        <f>IF(AND(R1628&lt;&gt;"",$H1623&lt;&gt;"",$F1623&lt;&gt;""),R1628*$H1623*$F1623,"")</f>
        <v/>
      </c>
      <c r="AE1628" s="20" t="str">
        <f>IF(AND(S1628&lt;&gt;"",$H1623&lt;&gt;"",$F1623&lt;&gt;""),S1628*$H1623*$F1623,"")</f>
        <v/>
      </c>
      <c r="AF1628" s="20" t="str">
        <f>IF(AND(T1628&lt;&gt;"",$H1623&lt;&gt;"",$F1623&lt;&gt;""),T1628*$H1623*$F1623,"")</f>
        <v/>
      </c>
      <c r="AG1628" s="20" t="str">
        <f>IF(AND(U1628&lt;&gt;"",$H1623&lt;&gt;"",$F1623&lt;&gt;""),U1628*$H1623*$F1623,"")</f>
        <v/>
      </c>
      <c r="AH1628" s="20" t="str">
        <f>IF(AND(V1628&lt;&gt;"",$H1623&lt;&gt;"",$F1623&lt;&gt;""),V1628*$H1623*$F1623,"")</f>
        <v/>
      </c>
      <c r="AI1628" s="20" t="str">
        <f>IF(AND(W1628&lt;&gt;"",$H1623&lt;&gt;"",$F1623&lt;&gt;""),W1628*$H1623*$F1623,"")</f>
        <v/>
      </c>
      <c r="AJ1628" s="20" t="str">
        <f>IF(AND(X1628&lt;&gt;"",$H1623&lt;&gt;"",$F1623&lt;&gt;""),X1628*$H1623*$F1623,"")</f>
        <v/>
      </c>
    </row>
    <row r="1629" spans="1:36" ht="23.25" customHeight="1" x14ac:dyDescent="0.25">
      <c r="A1629" s="24"/>
      <c r="B1629" s="24"/>
      <c r="J1629" s="20" t="str">
        <f t="shared" si="67"/>
        <v/>
      </c>
      <c r="K1629" s="20" t="str">
        <f t="shared" si="68"/>
        <v/>
      </c>
      <c r="L1629" s="20" t="str">
        <f>IF(D1624&lt;&gt;"",MONTH(D1624),"")</f>
        <v/>
      </c>
      <c r="M1629" s="23" t="str">
        <f>IF(AND(($D1631)&lt;&gt;"",($E1631)&lt;&gt;""),IF(MIN(DATEVALUE($E1631),Base!K$3)-MAX(DATEVALUE($D1631),Base!K$2)+1&gt;=0,MIN(DATEVALUE($E1631),Base!K$3)-MAX(DATEVALUE($D1631),Base!K$2)+1,0),"")</f>
        <v/>
      </c>
      <c r="N1629" s="23" t="str">
        <f>IF(AND(($D1631)&lt;&gt;"",($E1631)&lt;&gt;""),IF(MIN(DATEVALUE($E1631),Base!L$3)-MAX(DATEVALUE($D1631),Base!L$2)+1&gt;=0,MIN(DATEVALUE($E1631),Base!L$3)-MAX(DATEVALUE($D1631),Base!L$2)+1,0),"")</f>
        <v/>
      </c>
      <c r="O1629" s="23" t="str">
        <f>IF(AND(($D1631)&lt;&gt;"",($E1631)&lt;&gt;""),IF(MIN(DATEVALUE($E1631),Base!M$3)-MAX(DATEVALUE($D1631),Base!M$2)+1&gt;=0,MIN(DATEVALUE($E1631),Base!M$3)-MAX(DATEVALUE($D1631),Base!M$2)+1,0),"")</f>
        <v/>
      </c>
      <c r="P1629" s="23" t="str">
        <f>IF(AND(($D1631)&lt;&gt;"",($E1631)&lt;&gt;""),IF(MIN(DATEVALUE($E1631),Base!N$3)-MAX(DATEVALUE($D1631),Base!N$2)+1&gt;=0,MIN(DATEVALUE($E1631),Base!N$3)-MAX(DATEVALUE($D1631),Base!N$2)+1,0),"")</f>
        <v/>
      </c>
      <c r="Q1629" s="23" t="str">
        <f>IF(AND(($D1631)&lt;&gt;"",($E1631)&lt;&gt;""),IF(MIN(DATEVALUE($E1631),Base!O$3)-MAX(DATEVALUE($D1631),Base!O$2)+1&gt;=0,MIN(DATEVALUE($E1631),Base!O$3)-MAX(DATEVALUE($D1631),Base!O$2)+1,0),"")</f>
        <v/>
      </c>
      <c r="R1629" s="23" t="str">
        <f>IF(AND(($D1631)&lt;&gt;"",($E1631)&lt;&gt;""),IF(MIN(DATEVALUE($E1631),Base!P$3)-MAX(DATEVALUE($D1631),Base!P$2)+1&gt;=0,MIN(DATEVALUE($E1631),Base!P$3)-MAX(DATEVALUE($D1631),Base!P$2)+1,0),"")</f>
        <v/>
      </c>
      <c r="S1629" s="23" t="str">
        <f>IF(AND(($D1631)&lt;&gt;"",($E1631)&lt;&gt;""),IF(MIN(DATEVALUE($E1631),Base!Q$3)-MAX(DATEVALUE($D1631),Base!Q$2)+1&gt;=0,MIN(DATEVALUE($E1631),Base!Q$3)-MAX(DATEVALUE($D1631),Base!Q$2)+1,0),"")</f>
        <v/>
      </c>
      <c r="T1629" s="23" t="str">
        <f>IF(AND(($D1631)&lt;&gt;"",($E1631)&lt;&gt;""),IF(MIN(DATEVALUE($E1631),Base!R$3)-MAX(DATEVALUE($D1631),Base!R$2)+1&gt;=0,MIN(DATEVALUE($E1631),Base!R$3)-MAX(DATEVALUE($D1631),Base!R$2)+1,0),"")</f>
        <v/>
      </c>
      <c r="U1629" s="23" t="str">
        <f>IF(AND(($D1631)&lt;&gt;"",($E1631)&lt;&gt;""),IF(MIN(DATEVALUE($E1631),Base!S$3)-MAX(DATEVALUE($D1631),Base!S$2)+1&gt;=0,MIN(DATEVALUE($E1631),Base!S$3)-MAX(DATEVALUE($D1631),Base!S$2)+1,0),"")</f>
        <v/>
      </c>
      <c r="V1629" s="23" t="str">
        <f>IF(AND(($D1631)&lt;&gt;"",($E1631)&lt;&gt;""),IF(MIN(DATEVALUE($E1631),Base!T$3)-MAX(DATEVALUE($D1631),Base!T$2)+1&gt;=0,MIN(DATEVALUE($E1631),Base!T$3)-MAX(DATEVALUE($D1631),Base!T$2)+1,0),"")</f>
        <v/>
      </c>
      <c r="W1629" s="23" t="str">
        <f>IF(AND(($D1631)&lt;&gt;"",($E1631)&lt;&gt;""),IF(MIN(DATEVALUE($E1631),Base!U$3)-MAX(DATEVALUE($D1631),Base!U$2)+1&gt;=0,MIN(DATEVALUE($E1631),Base!U$3)-MAX(DATEVALUE($D1631),Base!U$2)+1,0),"")</f>
        <v/>
      </c>
      <c r="X1629" s="23" t="str">
        <f>IF(AND(($D1631)&lt;&gt;"",($E1631)&lt;&gt;""),IF(MIN(DATEVALUE($E1631),Base!V$3)-MAX(DATEVALUE($D1631),Base!V$2)+1&gt;=0,MIN(DATEVALUE($E1631),Base!V$3)-MAX(DATEVALUE($D1631),Base!V$2)+1,0),"")</f>
        <v/>
      </c>
      <c r="Y1629" s="20" t="str">
        <f>IF(AND(M1629&lt;&gt;"",$H1625&lt;&gt;"",$F1625&lt;&gt;""),M1629*$H1625*$F1625,"")</f>
        <v/>
      </c>
      <c r="Z1629" s="20" t="str">
        <f>IF(AND(N1629&lt;&gt;"",$H1624&lt;&gt;"",$F1624&lt;&gt;""),N1629*$H1624*$F1624,"")</f>
        <v/>
      </c>
      <c r="AA1629" s="20" t="str">
        <f>IF(AND(O1629&lt;&gt;"",$H1624&lt;&gt;"",$F1624&lt;&gt;""),O1629*$H1624*$F1624,"")</f>
        <v/>
      </c>
      <c r="AB1629" s="20" t="str">
        <f>IF(AND(P1629&lt;&gt;"",$H1624&lt;&gt;"",$F1624&lt;&gt;""),P1629*$H1624*$F1624,"")</f>
        <v/>
      </c>
      <c r="AC1629" s="20" t="str">
        <f>IF(AND(Q1629&lt;&gt;"",$H1624&lt;&gt;"",$F1624&lt;&gt;""),Q1629*$H1624*$F1624,"")</f>
        <v/>
      </c>
      <c r="AD1629" s="20" t="str">
        <f>IF(AND(R1629&lt;&gt;"",$H1624&lt;&gt;"",$F1624&lt;&gt;""),R1629*$H1624*$F1624,"")</f>
        <v/>
      </c>
      <c r="AE1629" s="20" t="str">
        <f>IF(AND(S1629&lt;&gt;"",$H1624&lt;&gt;"",$F1624&lt;&gt;""),S1629*$H1624*$F1624,"")</f>
        <v/>
      </c>
      <c r="AF1629" s="20" t="str">
        <f>IF(AND(T1629&lt;&gt;"",$H1624&lt;&gt;"",$F1624&lt;&gt;""),T1629*$H1624*$F1624,"")</f>
        <v/>
      </c>
      <c r="AG1629" s="20" t="str">
        <f>IF(AND(U1629&lt;&gt;"",$H1624&lt;&gt;"",$F1624&lt;&gt;""),U1629*$H1624*$F1624,"")</f>
        <v/>
      </c>
      <c r="AH1629" s="20" t="str">
        <f>IF(AND(V1629&lt;&gt;"",$H1624&lt;&gt;"",$F1624&lt;&gt;""),V1629*$H1624*$F1624,"")</f>
        <v/>
      </c>
      <c r="AI1629" s="20" t="str">
        <f>IF(AND(W1629&lt;&gt;"",$H1624&lt;&gt;"",$F1624&lt;&gt;""),W1629*$H1624*$F1624,"")</f>
        <v/>
      </c>
      <c r="AJ1629" s="20" t="str">
        <f>IF(AND(X1629&lt;&gt;"",$H1624&lt;&gt;"",$F1624&lt;&gt;""),X1629*$H1624*$F1624,"")</f>
        <v/>
      </c>
    </row>
    <row r="1630" spans="1:36" ht="23.25" customHeight="1" x14ac:dyDescent="0.25">
      <c r="A1630" s="24"/>
      <c r="B1630" s="24"/>
      <c r="J1630" s="20" t="str">
        <f t="shared" si="67"/>
        <v/>
      </c>
      <c r="K1630" s="20" t="str">
        <f t="shared" si="68"/>
        <v/>
      </c>
      <c r="L1630" s="20" t="str">
        <f>IF(D1625&lt;&gt;"",MONTH(D1625),"")</f>
        <v/>
      </c>
      <c r="M1630" s="23" t="str">
        <f>IF(AND(($D1632)&lt;&gt;"",($E1632)&lt;&gt;""),IF(MIN(DATEVALUE($E1632),Base!K$3)-MAX(DATEVALUE($D1632),Base!K$2)+1&gt;=0,MIN(DATEVALUE($E1632),Base!K$3)-MAX(DATEVALUE($D1632),Base!K$2)+1,0),"")</f>
        <v/>
      </c>
      <c r="N1630" s="23" t="str">
        <f>IF(AND(($D1632)&lt;&gt;"",($E1632)&lt;&gt;""),IF(MIN(DATEVALUE($E1632),Base!L$3)-MAX(DATEVALUE($D1632),Base!L$2)+1&gt;=0,MIN(DATEVALUE($E1632),Base!L$3)-MAX(DATEVALUE($D1632),Base!L$2)+1,0),"")</f>
        <v/>
      </c>
      <c r="O1630" s="23" t="str">
        <f>IF(AND(($D1632)&lt;&gt;"",($E1632)&lt;&gt;""),IF(MIN(DATEVALUE($E1632),Base!M$3)-MAX(DATEVALUE($D1632),Base!M$2)+1&gt;=0,MIN(DATEVALUE($E1632),Base!M$3)-MAX(DATEVALUE($D1632),Base!M$2)+1,0),"")</f>
        <v/>
      </c>
      <c r="P1630" s="23" t="str">
        <f>IF(AND(($D1632)&lt;&gt;"",($E1632)&lt;&gt;""),IF(MIN(DATEVALUE($E1632),Base!N$3)-MAX(DATEVALUE($D1632),Base!N$2)+1&gt;=0,MIN(DATEVALUE($E1632),Base!N$3)-MAX(DATEVALUE($D1632),Base!N$2)+1,0),"")</f>
        <v/>
      </c>
      <c r="Q1630" s="23" t="str">
        <f>IF(AND(($D1632)&lt;&gt;"",($E1632)&lt;&gt;""),IF(MIN(DATEVALUE($E1632),Base!O$3)-MAX(DATEVALUE($D1632),Base!O$2)+1&gt;=0,MIN(DATEVALUE($E1632),Base!O$3)-MAX(DATEVALUE($D1632),Base!O$2)+1,0),"")</f>
        <v/>
      </c>
      <c r="R1630" s="23" t="str">
        <f>IF(AND(($D1632)&lt;&gt;"",($E1632)&lt;&gt;""),IF(MIN(DATEVALUE($E1632),Base!P$3)-MAX(DATEVALUE($D1632),Base!P$2)+1&gt;=0,MIN(DATEVALUE($E1632),Base!P$3)-MAX(DATEVALUE($D1632),Base!P$2)+1,0),"")</f>
        <v/>
      </c>
      <c r="S1630" s="23" t="str">
        <f>IF(AND(($D1632)&lt;&gt;"",($E1632)&lt;&gt;""),IF(MIN(DATEVALUE($E1632),Base!Q$3)-MAX(DATEVALUE($D1632),Base!Q$2)+1&gt;=0,MIN(DATEVALUE($E1632),Base!Q$3)-MAX(DATEVALUE($D1632),Base!Q$2)+1,0),"")</f>
        <v/>
      </c>
      <c r="T1630" s="23" t="str">
        <f>IF(AND(($D1632)&lt;&gt;"",($E1632)&lt;&gt;""),IF(MIN(DATEVALUE($E1632),Base!R$3)-MAX(DATEVALUE($D1632),Base!R$2)+1&gt;=0,MIN(DATEVALUE($E1632),Base!R$3)-MAX(DATEVALUE($D1632),Base!R$2)+1,0),"")</f>
        <v/>
      </c>
      <c r="U1630" s="23" t="str">
        <f>IF(AND(($D1632)&lt;&gt;"",($E1632)&lt;&gt;""),IF(MIN(DATEVALUE($E1632),Base!S$3)-MAX(DATEVALUE($D1632),Base!S$2)+1&gt;=0,MIN(DATEVALUE($E1632),Base!S$3)-MAX(DATEVALUE($D1632),Base!S$2)+1,0),"")</f>
        <v/>
      </c>
      <c r="V1630" s="23" t="str">
        <f>IF(AND(($D1632)&lt;&gt;"",($E1632)&lt;&gt;""),IF(MIN(DATEVALUE($E1632),Base!T$3)-MAX(DATEVALUE($D1632),Base!T$2)+1&gt;=0,MIN(DATEVALUE($E1632),Base!T$3)-MAX(DATEVALUE($D1632),Base!T$2)+1,0),"")</f>
        <v/>
      </c>
      <c r="W1630" s="23" t="str">
        <f>IF(AND(($D1632)&lt;&gt;"",($E1632)&lt;&gt;""),IF(MIN(DATEVALUE($E1632),Base!U$3)-MAX(DATEVALUE($D1632),Base!U$2)+1&gt;=0,MIN(DATEVALUE($E1632),Base!U$3)-MAX(DATEVALUE($D1632),Base!U$2)+1,0),"")</f>
        <v/>
      </c>
      <c r="X1630" s="23" t="str">
        <f>IF(AND(($D1632)&lt;&gt;"",($E1632)&lt;&gt;""),IF(MIN(DATEVALUE($E1632),Base!V$3)-MAX(DATEVALUE($D1632),Base!V$2)+1&gt;=0,MIN(DATEVALUE($E1632),Base!V$3)-MAX(DATEVALUE($D1632),Base!V$2)+1,0),"")</f>
        <v/>
      </c>
      <c r="Y1630" s="20" t="str">
        <f>IF(AND(M1630&lt;&gt;"",$H1626&lt;&gt;"",$F1626&lt;&gt;""),M1630*$H1626*$F1626,"")</f>
        <v/>
      </c>
      <c r="Z1630" s="20" t="str">
        <f>IF(AND(N1630&lt;&gt;"",$H1625&lt;&gt;"",$F1625&lt;&gt;""),N1630*$H1625*$F1625,"")</f>
        <v/>
      </c>
      <c r="AA1630" s="20" t="str">
        <f>IF(AND(O1630&lt;&gt;"",$H1625&lt;&gt;"",$F1625&lt;&gt;""),O1630*$H1625*$F1625,"")</f>
        <v/>
      </c>
      <c r="AB1630" s="20" t="str">
        <f>IF(AND(P1630&lt;&gt;"",$H1625&lt;&gt;"",$F1625&lt;&gt;""),P1630*$H1625*$F1625,"")</f>
        <v/>
      </c>
      <c r="AC1630" s="20" t="str">
        <f>IF(AND(Q1630&lt;&gt;"",$H1625&lt;&gt;"",$F1625&lt;&gt;""),Q1630*$H1625*$F1625,"")</f>
        <v/>
      </c>
      <c r="AD1630" s="20" t="str">
        <f>IF(AND(R1630&lt;&gt;"",$H1625&lt;&gt;"",$F1625&lt;&gt;""),R1630*$H1625*$F1625,"")</f>
        <v/>
      </c>
      <c r="AE1630" s="20" t="str">
        <f>IF(AND(S1630&lt;&gt;"",$H1625&lt;&gt;"",$F1625&lt;&gt;""),S1630*$H1625*$F1625,"")</f>
        <v/>
      </c>
      <c r="AF1630" s="20" t="str">
        <f>IF(AND(T1630&lt;&gt;"",$H1625&lt;&gt;"",$F1625&lt;&gt;""),T1630*$H1625*$F1625,"")</f>
        <v/>
      </c>
      <c r="AG1630" s="20" t="str">
        <f>IF(AND(U1630&lt;&gt;"",$H1625&lt;&gt;"",$F1625&lt;&gt;""),U1630*$H1625*$F1625,"")</f>
        <v/>
      </c>
      <c r="AH1630" s="20" t="str">
        <f>IF(AND(V1630&lt;&gt;"",$H1625&lt;&gt;"",$F1625&lt;&gt;""),V1630*$H1625*$F1625,"")</f>
        <v/>
      </c>
      <c r="AI1630" s="20" t="str">
        <f>IF(AND(W1630&lt;&gt;"",$H1625&lt;&gt;"",$F1625&lt;&gt;""),W1630*$H1625*$F1625,"")</f>
        <v/>
      </c>
      <c r="AJ1630" s="20" t="str">
        <f>IF(AND(X1630&lt;&gt;"",$H1625&lt;&gt;"",$F1625&lt;&gt;""),X1630*$H1625*$F1625,"")</f>
        <v/>
      </c>
    </row>
    <row r="1631" spans="1:36" ht="23.25" customHeight="1" x14ac:dyDescent="0.25">
      <c r="A1631" s="24"/>
      <c r="B1631" s="24"/>
      <c r="J1631" s="20" t="str">
        <f t="shared" si="67"/>
        <v/>
      </c>
      <c r="K1631" s="20" t="str">
        <f t="shared" si="68"/>
        <v/>
      </c>
      <c r="L1631" s="20" t="str">
        <f>IF(D1626&lt;&gt;"",MONTH(D1626),"")</f>
        <v/>
      </c>
      <c r="M1631" s="23" t="str">
        <f>IF(AND(($D1633)&lt;&gt;"",($E1633)&lt;&gt;""),IF(MIN(DATEVALUE($E1633),Base!K$3)-MAX(DATEVALUE($D1633),Base!K$2)+1&gt;=0,MIN(DATEVALUE($E1633),Base!K$3)-MAX(DATEVALUE($D1633),Base!K$2)+1,0),"")</f>
        <v/>
      </c>
      <c r="N1631" s="23" t="str">
        <f>IF(AND(($D1633)&lt;&gt;"",($E1633)&lt;&gt;""),IF(MIN(DATEVALUE($E1633),Base!L$3)-MAX(DATEVALUE($D1633),Base!L$2)+1&gt;=0,MIN(DATEVALUE($E1633),Base!L$3)-MAX(DATEVALUE($D1633),Base!L$2)+1,0),"")</f>
        <v/>
      </c>
      <c r="O1631" s="23" t="str">
        <f>IF(AND(($D1633)&lt;&gt;"",($E1633)&lt;&gt;""),IF(MIN(DATEVALUE($E1633),Base!M$3)-MAX(DATEVALUE($D1633),Base!M$2)+1&gt;=0,MIN(DATEVALUE($E1633),Base!M$3)-MAX(DATEVALUE($D1633),Base!M$2)+1,0),"")</f>
        <v/>
      </c>
      <c r="P1631" s="23" t="str">
        <f>IF(AND(($D1633)&lt;&gt;"",($E1633)&lt;&gt;""),IF(MIN(DATEVALUE($E1633),Base!N$3)-MAX(DATEVALUE($D1633),Base!N$2)+1&gt;=0,MIN(DATEVALUE($E1633),Base!N$3)-MAX(DATEVALUE($D1633),Base!N$2)+1,0),"")</f>
        <v/>
      </c>
      <c r="Q1631" s="23" t="str">
        <f>IF(AND(($D1633)&lt;&gt;"",($E1633)&lt;&gt;""),IF(MIN(DATEVALUE($E1633),Base!O$3)-MAX(DATEVALUE($D1633),Base!O$2)+1&gt;=0,MIN(DATEVALUE($E1633),Base!O$3)-MAX(DATEVALUE($D1633),Base!O$2)+1,0),"")</f>
        <v/>
      </c>
      <c r="R1631" s="23" t="str">
        <f>IF(AND(($D1633)&lt;&gt;"",($E1633)&lt;&gt;""),IF(MIN(DATEVALUE($E1633),Base!P$3)-MAX(DATEVALUE($D1633),Base!P$2)+1&gt;=0,MIN(DATEVALUE($E1633),Base!P$3)-MAX(DATEVALUE($D1633),Base!P$2)+1,0),"")</f>
        <v/>
      </c>
      <c r="S1631" s="23" t="str">
        <f>IF(AND(($D1633)&lt;&gt;"",($E1633)&lt;&gt;""),IF(MIN(DATEVALUE($E1633),Base!Q$3)-MAX(DATEVALUE($D1633),Base!Q$2)+1&gt;=0,MIN(DATEVALUE($E1633),Base!Q$3)-MAX(DATEVALUE($D1633),Base!Q$2)+1,0),"")</f>
        <v/>
      </c>
      <c r="T1631" s="23" t="str">
        <f>IF(AND(($D1633)&lt;&gt;"",($E1633)&lt;&gt;""),IF(MIN(DATEVALUE($E1633),Base!R$3)-MAX(DATEVALUE($D1633),Base!R$2)+1&gt;=0,MIN(DATEVALUE($E1633),Base!R$3)-MAX(DATEVALUE($D1633),Base!R$2)+1,0),"")</f>
        <v/>
      </c>
      <c r="U1631" s="23" t="str">
        <f>IF(AND(($D1633)&lt;&gt;"",($E1633)&lt;&gt;""),IF(MIN(DATEVALUE($E1633),Base!S$3)-MAX(DATEVALUE($D1633),Base!S$2)+1&gt;=0,MIN(DATEVALUE($E1633),Base!S$3)-MAX(DATEVALUE($D1633),Base!S$2)+1,0),"")</f>
        <v/>
      </c>
      <c r="V1631" s="23" t="str">
        <f>IF(AND(($D1633)&lt;&gt;"",($E1633)&lt;&gt;""),IF(MIN(DATEVALUE($E1633),Base!T$3)-MAX(DATEVALUE($D1633),Base!T$2)+1&gt;=0,MIN(DATEVALUE($E1633),Base!T$3)-MAX(DATEVALUE($D1633),Base!T$2)+1,0),"")</f>
        <v/>
      </c>
      <c r="W1631" s="23" t="str">
        <f>IF(AND(($D1633)&lt;&gt;"",($E1633)&lt;&gt;""),IF(MIN(DATEVALUE($E1633),Base!U$3)-MAX(DATEVALUE($D1633),Base!U$2)+1&gt;=0,MIN(DATEVALUE($E1633),Base!U$3)-MAX(DATEVALUE($D1633),Base!U$2)+1,0),"")</f>
        <v/>
      </c>
      <c r="X1631" s="23" t="str">
        <f>IF(AND(($D1633)&lt;&gt;"",($E1633)&lt;&gt;""),IF(MIN(DATEVALUE($E1633),Base!V$3)-MAX(DATEVALUE($D1633),Base!V$2)+1&gt;=0,MIN(DATEVALUE($E1633),Base!V$3)-MAX(DATEVALUE($D1633),Base!V$2)+1,0),"")</f>
        <v/>
      </c>
      <c r="Y1631" s="20" t="str">
        <f>IF(AND(M1631&lt;&gt;"",$H1627&lt;&gt;"",$F1627&lt;&gt;""),M1631*$H1627*$F1627,"")</f>
        <v/>
      </c>
      <c r="Z1631" s="20" t="str">
        <f>IF(AND(N1631&lt;&gt;"",$H1626&lt;&gt;"",$F1626&lt;&gt;""),N1631*$H1626*$F1626,"")</f>
        <v/>
      </c>
      <c r="AA1631" s="20" t="str">
        <f>IF(AND(O1631&lt;&gt;"",$H1626&lt;&gt;"",$F1626&lt;&gt;""),O1631*$H1626*$F1626,"")</f>
        <v/>
      </c>
      <c r="AB1631" s="20" t="str">
        <f>IF(AND(P1631&lt;&gt;"",$H1626&lt;&gt;"",$F1626&lt;&gt;""),P1631*$H1626*$F1626,"")</f>
        <v/>
      </c>
      <c r="AC1631" s="20" t="str">
        <f>IF(AND(Q1631&lt;&gt;"",$H1626&lt;&gt;"",$F1626&lt;&gt;""),Q1631*$H1626*$F1626,"")</f>
        <v/>
      </c>
      <c r="AD1631" s="20" t="str">
        <f>IF(AND(R1631&lt;&gt;"",$H1626&lt;&gt;"",$F1626&lt;&gt;""),R1631*$H1626*$F1626,"")</f>
        <v/>
      </c>
      <c r="AE1631" s="20" t="str">
        <f>IF(AND(S1631&lt;&gt;"",$H1626&lt;&gt;"",$F1626&lt;&gt;""),S1631*$H1626*$F1626,"")</f>
        <v/>
      </c>
      <c r="AF1631" s="20" t="str">
        <f>IF(AND(T1631&lt;&gt;"",$H1626&lt;&gt;"",$F1626&lt;&gt;""),T1631*$H1626*$F1626,"")</f>
        <v/>
      </c>
      <c r="AG1631" s="20" t="str">
        <f>IF(AND(U1631&lt;&gt;"",$H1626&lt;&gt;"",$F1626&lt;&gt;""),U1631*$H1626*$F1626,"")</f>
        <v/>
      </c>
      <c r="AH1631" s="20" t="str">
        <f>IF(AND(V1631&lt;&gt;"",$H1626&lt;&gt;"",$F1626&lt;&gt;""),V1631*$H1626*$F1626,"")</f>
        <v/>
      </c>
      <c r="AI1631" s="20" t="str">
        <f>IF(AND(W1631&lt;&gt;"",$H1626&lt;&gt;"",$F1626&lt;&gt;""),W1631*$H1626*$F1626,"")</f>
        <v/>
      </c>
      <c r="AJ1631" s="20" t="str">
        <f>IF(AND(X1631&lt;&gt;"",$H1626&lt;&gt;"",$F1626&lt;&gt;""),X1631*$H1626*$F1626,"")</f>
        <v/>
      </c>
    </row>
    <row r="1632" spans="1:36" ht="23.25" customHeight="1" x14ac:dyDescent="0.25">
      <c r="A1632" s="24"/>
      <c r="B1632" s="24"/>
      <c r="J1632" s="20" t="str">
        <f t="shared" si="67"/>
        <v/>
      </c>
      <c r="K1632" s="20" t="str">
        <f t="shared" si="68"/>
        <v/>
      </c>
      <c r="L1632" s="20" t="str">
        <f>IF(D1627&lt;&gt;"",MONTH(D1627),"")</f>
        <v/>
      </c>
      <c r="M1632" s="23" t="str">
        <f>IF(AND(($D1634)&lt;&gt;"",($E1634)&lt;&gt;""),IF(MIN(DATEVALUE($E1634),Base!K$3)-MAX(DATEVALUE($D1634),Base!K$2)+1&gt;=0,MIN(DATEVALUE($E1634),Base!K$3)-MAX(DATEVALUE($D1634),Base!K$2)+1,0),"")</f>
        <v/>
      </c>
      <c r="N1632" s="23" t="str">
        <f>IF(AND(($D1634)&lt;&gt;"",($E1634)&lt;&gt;""),IF(MIN(DATEVALUE($E1634),Base!L$3)-MAX(DATEVALUE($D1634),Base!L$2)+1&gt;=0,MIN(DATEVALUE($E1634),Base!L$3)-MAX(DATEVALUE($D1634),Base!L$2)+1,0),"")</f>
        <v/>
      </c>
      <c r="O1632" s="23" t="str">
        <f>IF(AND(($D1634)&lt;&gt;"",($E1634)&lt;&gt;""),IF(MIN(DATEVALUE($E1634),Base!M$3)-MAX(DATEVALUE($D1634),Base!M$2)+1&gt;=0,MIN(DATEVALUE($E1634),Base!M$3)-MAX(DATEVALUE($D1634),Base!M$2)+1,0),"")</f>
        <v/>
      </c>
      <c r="P1632" s="23" t="str">
        <f>IF(AND(($D1634)&lt;&gt;"",($E1634)&lt;&gt;""),IF(MIN(DATEVALUE($E1634),Base!N$3)-MAX(DATEVALUE($D1634),Base!N$2)+1&gt;=0,MIN(DATEVALUE($E1634),Base!N$3)-MAX(DATEVALUE($D1634),Base!N$2)+1,0),"")</f>
        <v/>
      </c>
      <c r="Q1632" s="23" t="str">
        <f>IF(AND(($D1634)&lt;&gt;"",($E1634)&lt;&gt;""),IF(MIN(DATEVALUE($E1634),Base!O$3)-MAX(DATEVALUE($D1634),Base!O$2)+1&gt;=0,MIN(DATEVALUE($E1634),Base!O$3)-MAX(DATEVALUE($D1634),Base!O$2)+1,0),"")</f>
        <v/>
      </c>
      <c r="R1632" s="23" t="str">
        <f>IF(AND(($D1634)&lt;&gt;"",($E1634)&lt;&gt;""),IF(MIN(DATEVALUE($E1634),Base!P$3)-MAX(DATEVALUE($D1634),Base!P$2)+1&gt;=0,MIN(DATEVALUE($E1634),Base!P$3)-MAX(DATEVALUE($D1634),Base!P$2)+1,0),"")</f>
        <v/>
      </c>
      <c r="S1632" s="23" t="str">
        <f>IF(AND(($D1634)&lt;&gt;"",($E1634)&lt;&gt;""),IF(MIN(DATEVALUE($E1634),Base!Q$3)-MAX(DATEVALUE($D1634),Base!Q$2)+1&gt;=0,MIN(DATEVALUE($E1634),Base!Q$3)-MAX(DATEVALUE($D1634),Base!Q$2)+1,0),"")</f>
        <v/>
      </c>
      <c r="T1632" s="23" t="str">
        <f>IF(AND(($D1634)&lt;&gt;"",($E1634)&lt;&gt;""),IF(MIN(DATEVALUE($E1634),Base!R$3)-MAX(DATEVALUE($D1634),Base!R$2)+1&gt;=0,MIN(DATEVALUE($E1634),Base!R$3)-MAX(DATEVALUE($D1634),Base!R$2)+1,0),"")</f>
        <v/>
      </c>
      <c r="U1632" s="23" t="str">
        <f>IF(AND(($D1634)&lt;&gt;"",($E1634)&lt;&gt;""),IF(MIN(DATEVALUE($E1634),Base!S$3)-MAX(DATEVALUE($D1634),Base!S$2)+1&gt;=0,MIN(DATEVALUE($E1634),Base!S$3)-MAX(DATEVALUE($D1634),Base!S$2)+1,0),"")</f>
        <v/>
      </c>
      <c r="V1632" s="23" t="str">
        <f>IF(AND(($D1634)&lt;&gt;"",($E1634)&lt;&gt;""),IF(MIN(DATEVALUE($E1634),Base!T$3)-MAX(DATEVALUE($D1634),Base!T$2)+1&gt;=0,MIN(DATEVALUE($E1634),Base!T$3)-MAX(DATEVALUE($D1634),Base!T$2)+1,0),"")</f>
        <v/>
      </c>
      <c r="W1632" s="23" t="str">
        <f>IF(AND(($D1634)&lt;&gt;"",($E1634)&lt;&gt;""),IF(MIN(DATEVALUE($E1634),Base!U$3)-MAX(DATEVALUE($D1634),Base!U$2)+1&gt;=0,MIN(DATEVALUE($E1634),Base!U$3)-MAX(DATEVALUE($D1634),Base!U$2)+1,0),"")</f>
        <v/>
      </c>
      <c r="X1632" s="23" t="str">
        <f>IF(AND(($D1634)&lt;&gt;"",($E1634)&lt;&gt;""),IF(MIN(DATEVALUE($E1634),Base!V$3)-MAX(DATEVALUE($D1634),Base!V$2)+1&gt;=0,MIN(DATEVALUE($E1634),Base!V$3)-MAX(DATEVALUE($D1634),Base!V$2)+1,0),"")</f>
        <v/>
      </c>
      <c r="Y1632" s="20" t="str">
        <f>IF(AND(M1632&lt;&gt;"",$H1628&lt;&gt;"",$F1628&lt;&gt;""),M1632*$H1628*$F1628,"")</f>
        <v/>
      </c>
      <c r="Z1632" s="20" t="str">
        <f>IF(AND(N1632&lt;&gt;"",$H1627&lt;&gt;"",$F1627&lt;&gt;""),N1632*$H1627*$F1627,"")</f>
        <v/>
      </c>
      <c r="AA1632" s="20" t="str">
        <f>IF(AND(O1632&lt;&gt;"",$H1627&lt;&gt;"",$F1627&lt;&gt;""),O1632*$H1627*$F1627,"")</f>
        <v/>
      </c>
      <c r="AB1632" s="20" t="str">
        <f>IF(AND(P1632&lt;&gt;"",$H1627&lt;&gt;"",$F1627&lt;&gt;""),P1632*$H1627*$F1627,"")</f>
        <v/>
      </c>
      <c r="AC1632" s="20" t="str">
        <f>IF(AND(Q1632&lt;&gt;"",$H1627&lt;&gt;"",$F1627&lt;&gt;""),Q1632*$H1627*$F1627,"")</f>
        <v/>
      </c>
      <c r="AD1632" s="20" t="str">
        <f>IF(AND(R1632&lt;&gt;"",$H1627&lt;&gt;"",$F1627&lt;&gt;""),R1632*$H1627*$F1627,"")</f>
        <v/>
      </c>
      <c r="AE1632" s="20" t="str">
        <f>IF(AND(S1632&lt;&gt;"",$H1627&lt;&gt;"",$F1627&lt;&gt;""),S1632*$H1627*$F1627,"")</f>
        <v/>
      </c>
      <c r="AF1632" s="20" t="str">
        <f>IF(AND(T1632&lt;&gt;"",$H1627&lt;&gt;"",$F1627&lt;&gt;""),T1632*$H1627*$F1627,"")</f>
        <v/>
      </c>
      <c r="AG1632" s="20" t="str">
        <f>IF(AND(U1632&lt;&gt;"",$H1627&lt;&gt;"",$F1627&lt;&gt;""),U1632*$H1627*$F1627,"")</f>
        <v/>
      </c>
      <c r="AH1632" s="20" t="str">
        <f>IF(AND(V1632&lt;&gt;"",$H1627&lt;&gt;"",$F1627&lt;&gt;""),V1632*$H1627*$F1627,"")</f>
        <v/>
      </c>
      <c r="AI1632" s="20" t="str">
        <f>IF(AND(W1632&lt;&gt;"",$H1627&lt;&gt;"",$F1627&lt;&gt;""),W1632*$H1627*$F1627,"")</f>
        <v/>
      </c>
      <c r="AJ1632" s="20" t="str">
        <f>IF(AND(X1632&lt;&gt;"",$H1627&lt;&gt;"",$F1627&lt;&gt;""),X1632*$H1627*$F1627,"")</f>
        <v/>
      </c>
    </row>
    <row r="1633" spans="1:36" ht="23.25" customHeight="1" x14ac:dyDescent="0.25">
      <c r="A1633" s="24"/>
      <c r="B1633" s="24"/>
      <c r="J1633" s="20" t="str">
        <f t="shared" si="67"/>
        <v/>
      </c>
      <c r="K1633" s="20" t="str">
        <f t="shared" si="68"/>
        <v/>
      </c>
      <c r="L1633" s="20" t="str">
        <f>IF(D1628&lt;&gt;"",MONTH(D1628),"")</f>
        <v/>
      </c>
      <c r="M1633" s="23" t="str">
        <f>IF(AND(($D1635)&lt;&gt;"",($E1635)&lt;&gt;""),IF(MIN(DATEVALUE($E1635),Base!K$3)-MAX(DATEVALUE($D1635),Base!K$2)+1&gt;=0,MIN(DATEVALUE($E1635),Base!K$3)-MAX(DATEVALUE($D1635),Base!K$2)+1,0),"")</f>
        <v/>
      </c>
      <c r="N1633" s="23" t="str">
        <f>IF(AND(($D1635)&lt;&gt;"",($E1635)&lt;&gt;""),IF(MIN(DATEVALUE($E1635),Base!L$3)-MAX(DATEVALUE($D1635),Base!L$2)+1&gt;=0,MIN(DATEVALUE($E1635),Base!L$3)-MAX(DATEVALUE($D1635),Base!L$2)+1,0),"")</f>
        <v/>
      </c>
      <c r="O1633" s="23" t="str">
        <f>IF(AND(($D1635)&lt;&gt;"",($E1635)&lt;&gt;""),IF(MIN(DATEVALUE($E1635),Base!M$3)-MAX(DATEVALUE($D1635),Base!M$2)+1&gt;=0,MIN(DATEVALUE($E1635),Base!M$3)-MAX(DATEVALUE($D1635),Base!M$2)+1,0),"")</f>
        <v/>
      </c>
      <c r="P1633" s="23" t="str">
        <f>IF(AND(($D1635)&lt;&gt;"",($E1635)&lt;&gt;""),IF(MIN(DATEVALUE($E1635),Base!N$3)-MAX(DATEVALUE($D1635),Base!N$2)+1&gt;=0,MIN(DATEVALUE($E1635),Base!N$3)-MAX(DATEVALUE($D1635),Base!N$2)+1,0),"")</f>
        <v/>
      </c>
      <c r="Q1633" s="23" t="str">
        <f>IF(AND(($D1635)&lt;&gt;"",($E1635)&lt;&gt;""),IF(MIN(DATEVALUE($E1635),Base!O$3)-MAX(DATEVALUE($D1635),Base!O$2)+1&gt;=0,MIN(DATEVALUE($E1635),Base!O$3)-MAX(DATEVALUE($D1635),Base!O$2)+1,0),"")</f>
        <v/>
      </c>
      <c r="R1633" s="23" t="str">
        <f>IF(AND(($D1635)&lt;&gt;"",($E1635)&lt;&gt;""),IF(MIN(DATEVALUE($E1635),Base!P$3)-MAX(DATEVALUE($D1635),Base!P$2)+1&gt;=0,MIN(DATEVALUE($E1635),Base!P$3)-MAX(DATEVALUE($D1635),Base!P$2)+1,0),"")</f>
        <v/>
      </c>
      <c r="S1633" s="23" t="str">
        <f>IF(AND(($D1635)&lt;&gt;"",($E1635)&lt;&gt;""),IF(MIN(DATEVALUE($E1635),Base!Q$3)-MAX(DATEVALUE($D1635),Base!Q$2)+1&gt;=0,MIN(DATEVALUE($E1635),Base!Q$3)-MAX(DATEVALUE($D1635),Base!Q$2)+1,0),"")</f>
        <v/>
      </c>
      <c r="T1633" s="23" t="str">
        <f>IF(AND(($D1635)&lt;&gt;"",($E1635)&lt;&gt;""),IF(MIN(DATEVALUE($E1635),Base!R$3)-MAX(DATEVALUE($D1635),Base!R$2)+1&gt;=0,MIN(DATEVALUE($E1635),Base!R$3)-MAX(DATEVALUE($D1635),Base!R$2)+1,0),"")</f>
        <v/>
      </c>
      <c r="U1633" s="23" t="str">
        <f>IF(AND(($D1635)&lt;&gt;"",($E1635)&lt;&gt;""),IF(MIN(DATEVALUE($E1635),Base!S$3)-MAX(DATEVALUE($D1635),Base!S$2)+1&gt;=0,MIN(DATEVALUE($E1635),Base!S$3)-MAX(DATEVALUE($D1635),Base!S$2)+1,0),"")</f>
        <v/>
      </c>
      <c r="V1633" s="23" t="str">
        <f>IF(AND(($D1635)&lt;&gt;"",($E1635)&lt;&gt;""),IF(MIN(DATEVALUE($E1635),Base!T$3)-MAX(DATEVALUE($D1635),Base!T$2)+1&gt;=0,MIN(DATEVALUE($E1635),Base!T$3)-MAX(DATEVALUE($D1635),Base!T$2)+1,0),"")</f>
        <v/>
      </c>
      <c r="W1633" s="23" t="str">
        <f>IF(AND(($D1635)&lt;&gt;"",($E1635)&lt;&gt;""),IF(MIN(DATEVALUE($E1635),Base!U$3)-MAX(DATEVALUE($D1635),Base!U$2)+1&gt;=0,MIN(DATEVALUE($E1635),Base!U$3)-MAX(DATEVALUE($D1635),Base!U$2)+1,0),"")</f>
        <v/>
      </c>
      <c r="X1633" s="23" t="str">
        <f>IF(AND(($D1635)&lt;&gt;"",($E1635)&lt;&gt;""),IF(MIN(DATEVALUE($E1635),Base!V$3)-MAX(DATEVALUE($D1635),Base!V$2)+1&gt;=0,MIN(DATEVALUE($E1635),Base!V$3)-MAX(DATEVALUE($D1635),Base!V$2)+1,0),"")</f>
        <v/>
      </c>
      <c r="Y1633" s="20" t="str">
        <f>IF(AND(M1633&lt;&gt;"",$H1629&lt;&gt;"",$F1629&lt;&gt;""),M1633*$H1629*$F1629,"")</f>
        <v/>
      </c>
      <c r="Z1633" s="20" t="str">
        <f>IF(AND(N1633&lt;&gt;"",$H1628&lt;&gt;"",$F1628&lt;&gt;""),N1633*$H1628*$F1628,"")</f>
        <v/>
      </c>
      <c r="AA1633" s="20" t="str">
        <f>IF(AND(O1633&lt;&gt;"",$H1628&lt;&gt;"",$F1628&lt;&gt;""),O1633*$H1628*$F1628,"")</f>
        <v/>
      </c>
      <c r="AB1633" s="20" t="str">
        <f>IF(AND(P1633&lt;&gt;"",$H1628&lt;&gt;"",$F1628&lt;&gt;""),P1633*$H1628*$F1628,"")</f>
        <v/>
      </c>
      <c r="AC1633" s="20" t="str">
        <f>IF(AND(Q1633&lt;&gt;"",$H1628&lt;&gt;"",$F1628&lt;&gt;""),Q1633*$H1628*$F1628,"")</f>
        <v/>
      </c>
      <c r="AD1633" s="20" t="str">
        <f>IF(AND(R1633&lt;&gt;"",$H1628&lt;&gt;"",$F1628&lt;&gt;""),R1633*$H1628*$F1628,"")</f>
        <v/>
      </c>
      <c r="AE1633" s="20" t="str">
        <f>IF(AND(S1633&lt;&gt;"",$H1628&lt;&gt;"",$F1628&lt;&gt;""),S1633*$H1628*$F1628,"")</f>
        <v/>
      </c>
      <c r="AF1633" s="20" t="str">
        <f>IF(AND(T1633&lt;&gt;"",$H1628&lt;&gt;"",$F1628&lt;&gt;""),T1633*$H1628*$F1628,"")</f>
        <v/>
      </c>
      <c r="AG1633" s="20" t="str">
        <f>IF(AND(U1633&lt;&gt;"",$H1628&lt;&gt;"",$F1628&lt;&gt;""),U1633*$H1628*$F1628,"")</f>
        <v/>
      </c>
      <c r="AH1633" s="20" t="str">
        <f>IF(AND(V1633&lt;&gt;"",$H1628&lt;&gt;"",$F1628&lt;&gt;""),V1633*$H1628*$F1628,"")</f>
        <v/>
      </c>
      <c r="AI1633" s="20" t="str">
        <f>IF(AND(W1633&lt;&gt;"",$H1628&lt;&gt;"",$F1628&lt;&gt;""),W1633*$H1628*$F1628,"")</f>
        <v/>
      </c>
      <c r="AJ1633" s="20" t="str">
        <f>IF(AND(X1633&lt;&gt;"",$H1628&lt;&gt;"",$F1628&lt;&gt;""),X1633*$H1628*$F1628,"")</f>
        <v/>
      </c>
    </row>
    <row r="1634" spans="1:36" ht="23.25" customHeight="1" x14ac:dyDescent="0.25">
      <c r="A1634" s="24"/>
      <c r="B1634" s="24"/>
      <c r="J1634" s="20" t="str">
        <f t="shared" si="67"/>
        <v/>
      </c>
      <c r="K1634" s="20" t="str">
        <f t="shared" si="68"/>
        <v/>
      </c>
      <c r="L1634" s="20" t="str">
        <f>IF(D1629&lt;&gt;"",MONTH(D1629),"")</f>
        <v/>
      </c>
      <c r="M1634" s="23" t="str">
        <f>IF(AND(($D1636)&lt;&gt;"",($E1636)&lt;&gt;""),IF(MIN(DATEVALUE($E1636),Base!K$3)-MAX(DATEVALUE($D1636),Base!K$2)+1&gt;=0,MIN(DATEVALUE($E1636),Base!K$3)-MAX(DATEVALUE($D1636),Base!K$2)+1,0),"")</f>
        <v/>
      </c>
      <c r="N1634" s="23" t="str">
        <f>IF(AND(($D1636)&lt;&gt;"",($E1636)&lt;&gt;""),IF(MIN(DATEVALUE($E1636),Base!L$3)-MAX(DATEVALUE($D1636),Base!L$2)+1&gt;=0,MIN(DATEVALUE($E1636),Base!L$3)-MAX(DATEVALUE($D1636),Base!L$2)+1,0),"")</f>
        <v/>
      </c>
      <c r="O1634" s="23" t="str">
        <f>IF(AND(($D1636)&lt;&gt;"",($E1636)&lt;&gt;""),IF(MIN(DATEVALUE($E1636),Base!M$3)-MAX(DATEVALUE($D1636),Base!M$2)+1&gt;=0,MIN(DATEVALUE($E1636),Base!M$3)-MAX(DATEVALUE($D1636),Base!M$2)+1,0),"")</f>
        <v/>
      </c>
      <c r="P1634" s="23" t="str">
        <f>IF(AND(($D1636)&lt;&gt;"",($E1636)&lt;&gt;""),IF(MIN(DATEVALUE($E1636),Base!N$3)-MAX(DATEVALUE($D1636),Base!N$2)+1&gt;=0,MIN(DATEVALUE($E1636),Base!N$3)-MAX(DATEVALUE($D1636),Base!N$2)+1,0),"")</f>
        <v/>
      </c>
      <c r="Q1634" s="23" t="str">
        <f>IF(AND(($D1636)&lt;&gt;"",($E1636)&lt;&gt;""),IF(MIN(DATEVALUE($E1636),Base!O$3)-MAX(DATEVALUE($D1636),Base!O$2)+1&gt;=0,MIN(DATEVALUE($E1636),Base!O$3)-MAX(DATEVALUE($D1636),Base!O$2)+1,0),"")</f>
        <v/>
      </c>
      <c r="R1634" s="23" t="str">
        <f>IF(AND(($D1636)&lt;&gt;"",($E1636)&lt;&gt;""),IF(MIN(DATEVALUE($E1636),Base!P$3)-MAX(DATEVALUE($D1636),Base!P$2)+1&gt;=0,MIN(DATEVALUE($E1636),Base!P$3)-MAX(DATEVALUE($D1636),Base!P$2)+1,0),"")</f>
        <v/>
      </c>
      <c r="S1634" s="23" t="str">
        <f>IF(AND(($D1636)&lt;&gt;"",($E1636)&lt;&gt;""),IF(MIN(DATEVALUE($E1636),Base!Q$3)-MAX(DATEVALUE($D1636),Base!Q$2)+1&gt;=0,MIN(DATEVALUE($E1636),Base!Q$3)-MAX(DATEVALUE($D1636),Base!Q$2)+1,0),"")</f>
        <v/>
      </c>
      <c r="T1634" s="23" t="str">
        <f>IF(AND(($D1636)&lt;&gt;"",($E1636)&lt;&gt;""),IF(MIN(DATEVALUE($E1636),Base!R$3)-MAX(DATEVALUE($D1636),Base!R$2)+1&gt;=0,MIN(DATEVALUE($E1636),Base!R$3)-MAX(DATEVALUE($D1636),Base!R$2)+1,0),"")</f>
        <v/>
      </c>
      <c r="U1634" s="23" t="str">
        <f>IF(AND(($D1636)&lt;&gt;"",($E1636)&lt;&gt;""),IF(MIN(DATEVALUE($E1636),Base!S$3)-MAX(DATEVALUE($D1636),Base!S$2)+1&gt;=0,MIN(DATEVALUE($E1636),Base!S$3)-MAX(DATEVALUE($D1636),Base!S$2)+1,0),"")</f>
        <v/>
      </c>
      <c r="V1634" s="23" t="str">
        <f>IF(AND(($D1636)&lt;&gt;"",($E1636)&lt;&gt;""),IF(MIN(DATEVALUE($E1636),Base!T$3)-MAX(DATEVALUE($D1636),Base!T$2)+1&gt;=0,MIN(DATEVALUE($E1636),Base!T$3)-MAX(DATEVALUE($D1636),Base!T$2)+1,0),"")</f>
        <v/>
      </c>
      <c r="W1634" s="23" t="str">
        <f>IF(AND(($D1636)&lt;&gt;"",($E1636)&lt;&gt;""),IF(MIN(DATEVALUE($E1636),Base!U$3)-MAX(DATEVALUE($D1636),Base!U$2)+1&gt;=0,MIN(DATEVALUE($E1636),Base!U$3)-MAX(DATEVALUE($D1636),Base!U$2)+1,0),"")</f>
        <v/>
      </c>
      <c r="X1634" s="23" t="str">
        <f>IF(AND(($D1636)&lt;&gt;"",($E1636)&lt;&gt;""),IF(MIN(DATEVALUE($E1636),Base!V$3)-MAX(DATEVALUE($D1636),Base!V$2)+1&gt;=0,MIN(DATEVALUE($E1636),Base!V$3)-MAX(DATEVALUE($D1636),Base!V$2)+1,0),"")</f>
        <v/>
      </c>
      <c r="Y1634" s="20" t="str">
        <f>IF(AND(M1634&lt;&gt;"",$H1630&lt;&gt;"",$F1630&lt;&gt;""),M1634*$H1630*$F1630,"")</f>
        <v/>
      </c>
      <c r="Z1634" s="20" t="str">
        <f>IF(AND(N1634&lt;&gt;"",$H1629&lt;&gt;"",$F1629&lt;&gt;""),N1634*$H1629*$F1629,"")</f>
        <v/>
      </c>
      <c r="AA1634" s="20" t="str">
        <f>IF(AND(O1634&lt;&gt;"",$H1629&lt;&gt;"",$F1629&lt;&gt;""),O1634*$H1629*$F1629,"")</f>
        <v/>
      </c>
      <c r="AB1634" s="20" t="str">
        <f>IF(AND(P1634&lt;&gt;"",$H1629&lt;&gt;"",$F1629&lt;&gt;""),P1634*$H1629*$F1629,"")</f>
        <v/>
      </c>
      <c r="AC1634" s="20" t="str">
        <f>IF(AND(Q1634&lt;&gt;"",$H1629&lt;&gt;"",$F1629&lt;&gt;""),Q1634*$H1629*$F1629,"")</f>
        <v/>
      </c>
      <c r="AD1634" s="20" t="str">
        <f>IF(AND(R1634&lt;&gt;"",$H1629&lt;&gt;"",$F1629&lt;&gt;""),R1634*$H1629*$F1629,"")</f>
        <v/>
      </c>
      <c r="AE1634" s="20" t="str">
        <f>IF(AND(S1634&lt;&gt;"",$H1629&lt;&gt;"",$F1629&lt;&gt;""),S1634*$H1629*$F1629,"")</f>
        <v/>
      </c>
      <c r="AF1634" s="20" t="str">
        <f>IF(AND(T1634&lt;&gt;"",$H1629&lt;&gt;"",$F1629&lt;&gt;""),T1634*$H1629*$F1629,"")</f>
        <v/>
      </c>
      <c r="AG1634" s="20" t="str">
        <f>IF(AND(U1634&lt;&gt;"",$H1629&lt;&gt;"",$F1629&lt;&gt;""),U1634*$H1629*$F1629,"")</f>
        <v/>
      </c>
      <c r="AH1634" s="20" t="str">
        <f>IF(AND(V1634&lt;&gt;"",$H1629&lt;&gt;"",$F1629&lt;&gt;""),V1634*$H1629*$F1629,"")</f>
        <v/>
      </c>
      <c r="AI1634" s="20" t="str">
        <f>IF(AND(W1634&lt;&gt;"",$H1629&lt;&gt;"",$F1629&lt;&gt;""),W1634*$H1629*$F1629,"")</f>
        <v/>
      </c>
      <c r="AJ1634" s="20" t="str">
        <f>IF(AND(X1634&lt;&gt;"",$H1629&lt;&gt;"",$F1629&lt;&gt;""),X1634*$H1629*$F1629,"")</f>
        <v/>
      </c>
    </row>
    <row r="1635" spans="1:36" ht="23.25" customHeight="1" x14ac:dyDescent="0.25">
      <c r="A1635" s="24"/>
      <c r="B1635" s="24"/>
      <c r="J1635" s="20" t="str">
        <f t="shared" si="67"/>
        <v/>
      </c>
      <c r="K1635" s="20" t="str">
        <f t="shared" si="68"/>
        <v/>
      </c>
      <c r="L1635" s="20" t="str">
        <f>IF(D1630&lt;&gt;"",MONTH(D1630),"")</f>
        <v/>
      </c>
      <c r="M1635" s="23" t="str">
        <f>IF(AND(($D1637)&lt;&gt;"",($E1637)&lt;&gt;""),IF(MIN(DATEVALUE($E1637),Base!K$3)-MAX(DATEVALUE($D1637),Base!K$2)+1&gt;=0,MIN(DATEVALUE($E1637),Base!K$3)-MAX(DATEVALUE($D1637),Base!K$2)+1,0),"")</f>
        <v/>
      </c>
      <c r="N1635" s="23" t="str">
        <f>IF(AND(($D1637)&lt;&gt;"",($E1637)&lt;&gt;""),IF(MIN(DATEVALUE($E1637),Base!L$3)-MAX(DATEVALUE($D1637),Base!L$2)+1&gt;=0,MIN(DATEVALUE($E1637),Base!L$3)-MAX(DATEVALUE($D1637),Base!L$2)+1,0),"")</f>
        <v/>
      </c>
      <c r="O1635" s="23" t="str">
        <f>IF(AND(($D1637)&lt;&gt;"",($E1637)&lt;&gt;""),IF(MIN(DATEVALUE($E1637),Base!M$3)-MAX(DATEVALUE($D1637),Base!M$2)+1&gt;=0,MIN(DATEVALUE($E1637),Base!M$3)-MAX(DATEVALUE($D1637),Base!M$2)+1,0),"")</f>
        <v/>
      </c>
      <c r="P1635" s="23" t="str">
        <f>IF(AND(($D1637)&lt;&gt;"",($E1637)&lt;&gt;""),IF(MIN(DATEVALUE($E1637),Base!N$3)-MAX(DATEVALUE($D1637),Base!N$2)+1&gt;=0,MIN(DATEVALUE($E1637),Base!N$3)-MAX(DATEVALUE($D1637),Base!N$2)+1,0),"")</f>
        <v/>
      </c>
      <c r="Q1635" s="23" t="str">
        <f>IF(AND(($D1637)&lt;&gt;"",($E1637)&lt;&gt;""),IF(MIN(DATEVALUE($E1637),Base!O$3)-MAX(DATEVALUE($D1637),Base!O$2)+1&gt;=0,MIN(DATEVALUE($E1637),Base!O$3)-MAX(DATEVALUE($D1637),Base!O$2)+1,0),"")</f>
        <v/>
      </c>
      <c r="R1635" s="23" t="str">
        <f>IF(AND(($D1637)&lt;&gt;"",($E1637)&lt;&gt;""),IF(MIN(DATEVALUE($E1637),Base!P$3)-MAX(DATEVALUE($D1637),Base!P$2)+1&gt;=0,MIN(DATEVALUE($E1637),Base!P$3)-MAX(DATEVALUE($D1637),Base!P$2)+1,0),"")</f>
        <v/>
      </c>
      <c r="S1635" s="23" t="str">
        <f>IF(AND(($D1637)&lt;&gt;"",($E1637)&lt;&gt;""),IF(MIN(DATEVALUE($E1637),Base!Q$3)-MAX(DATEVALUE($D1637),Base!Q$2)+1&gt;=0,MIN(DATEVALUE($E1637),Base!Q$3)-MAX(DATEVALUE($D1637),Base!Q$2)+1,0),"")</f>
        <v/>
      </c>
      <c r="T1635" s="23" t="str">
        <f>IF(AND(($D1637)&lt;&gt;"",($E1637)&lt;&gt;""),IF(MIN(DATEVALUE($E1637),Base!R$3)-MAX(DATEVALUE($D1637),Base!R$2)+1&gt;=0,MIN(DATEVALUE($E1637),Base!R$3)-MAX(DATEVALUE($D1637),Base!R$2)+1,0),"")</f>
        <v/>
      </c>
      <c r="U1635" s="23" t="str">
        <f>IF(AND(($D1637)&lt;&gt;"",($E1637)&lt;&gt;""),IF(MIN(DATEVALUE($E1637),Base!S$3)-MAX(DATEVALUE($D1637),Base!S$2)+1&gt;=0,MIN(DATEVALUE($E1637),Base!S$3)-MAX(DATEVALUE($D1637),Base!S$2)+1,0),"")</f>
        <v/>
      </c>
      <c r="V1635" s="23" t="str">
        <f>IF(AND(($D1637)&lt;&gt;"",($E1637)&lt;&gt;""),IF(MIN(DATEVALUE($E1637),Base!T$3)-MAX(DATEVALUE($D1637),Base!T$2)+1&gt;=0,MIN(DATEVALUE($E1637),Base!T$3)-MAX(DATEVALUE($D1637),Base!T$2)+1,0),"")</f>
        <v/>
      </c>
      <c r="W1635" s="23" t="str">
        <f>IF(AND(($D1637)&lt;&gt;"",($E1637)&lt;&gt;""),IF(MIN(DATEVALUE($E1637),Base!U$3)-MAX(DATEVALUE($D1637),Base!U$2)+1&gt;=0,MIN(DATEVALUE($E1637),Base!U$3)-MAX(DATEVALUE($D1637),Base!U$2)+1,0),"")</f>
        <v/>
      </c>
      <c r="X1635" s="23" t="str">
        <f>IF(AND(($D1637)&lt;&gt;"",($E1637)&lt;&gt;""),IF(MIN(DATEVALUE($E1637),Base!V$3)-MAX(DATEVALUE($D1637),Base!V$2)+1&gt;=0,MIN(DATEVALUE($E1637),Base!V$3)-MAX(DATEVALUE($D1637),Base!V$2)+1,0),"")</f>
        <v/>
      </c>
      <c r="Y1635" s="20" t="str">
        <f>IF(AND(M1635&lt;&gt;"",$H1631&lt;&gt;"",$F1631&lt;&gt;""),M1635*$H1631*$F1631,"")</f>
        <v/>
      </c>
      <c r="Z1635" s="20" t="str">
        <f>IF(AND(N1635&lt;&gt;"",$H1630&lt;&gt;"",$F1630&lt;&gt;""),N1635*$H1630*$F1630,"")</f>
        <v/>
      </c>
      <c r="AA1635" s="20" t="str">
        <f>IF(AND(O1635&lt;&gt;"",$H1630&lt;&gt;"",$F1630&lt;&gt;""),O1635*$H1630*$F1630,"")</f>
        <v/>
      </c>
      <c r="AB1635" s="20" t="str">
        <f>IF(AND(P1635&lt;&gt;"",$H1630&lt;&gt;"",$F1630&lt;&gt;""),P1635*$H1630*$F1630,"")</f>
        <v/>
      </c>
      <c r="AC1635" s="20" t="str">
        <f>IF(AND(Q1635&lt;&gt;"",$H1630&lt;&gt;"",$F1630&lt;&gt;""),Q1635*$H1630*$F1630,"")</f>
        <v/>
      </c>
      <c r="AD1635" s="20" t="str">
        <f>IF(AND(R1635&lt;&gt;"",$H1630&lt;&gt;"",$F1630&lt;&gt;""),R1635*$H1630*$F1630,"")</f>
        <v/>
      </c>
      <c r="AE1635" s="20" t="str">
        <f>IF(AND(S1635&lt;&gt;"",$H1630&lt;&gt;"",$F1630&lt;&gt;""),S1635*$H1630*$F1630,"")</f>
        <v/>
      </c>
      <c r="AF1635" s="20" t="str">
        <f>IF(AND(T1635&lt;&gt;"",$H1630&lt;&gt;"",$F1630&lt;&gt;""),T1635*$H1630*$F1630,"")</f>
        <v/>
      </c>
      <c r="AG1635" s="20" t="str">
        <f>IF(AND(U1635&lt;&gt;"",$H1630&lt;&gt;"",$F1630&lt;&gt;""),U1635*$H1630*$F1630,"")</f>
        <v/>
      </c>
      <c r="AH1635" s="20" t="str">
        <f>IF(AND(V1635&lt;&gt;"",$H1630&lt;&gt;"",$F1630&lt;&gt;""),V1635*$H1630*$F1630,"")</f>
        <v/>
      </c>
      <c r="AI1635" s="20" t="str">
        <f>IF(AND(W1635&lt;&gt;"",$H1630&lt;&gt;"",$F1630&lt;&gt;""),W1635*$H1630*$F1630,"")</f>
        <v/>
      </c>
      <c r="AJ1635" s="20" t="str">
        <f>IF(AND(X1635&lt;&gt;"",$H1630&lt;&gt;"",$F1630&lt;&gt;""),X1635*$H1630*$F1630,"")</f>
        <v/>
      </c>
    </row>
    <row r="1636" spans="1:36" ht="23.25" customHeight="1" x14ac:dyDescent="0.25">
      <c r="A1636" s="24"/>
      <c r="B1636" s="24"/>
      <c r="J1636" s="20" t="str">
        <f t="shared" si="67"/>
        <v/>
      </c>
      <c r="K1636" s="20" t="str">
        <f t="shared" si="68"/>
        <v/>
      </c>
      <c r="L1636" s="20" t="str">
        <f>IF(D1631&lt;&gt;"",MONTH(D1631),"")</f>
        <v/>
      </c>
      <c r="M1636" s="23" t="str">
        <f>IF(AND(($D1638)&lt;&gt;"",($E1638)&lt;&gt;""),IF(MIN(DATEVALUE($E1638),Base!K$3)-MAX(DATEVALUE($D1638),Base!K$2)+1&gt;=0,MIN(DATEVALUE($E1638),Base!K$3)-MAX(DATEVALUE($D1638),Base!K$2)+1,0),"")</f>
        <v/>
      </c>
      <c r="N1636" s="23" t="str">
        <f>IF(AND(($D1638)&lt;&gt;"",($E1638)&lt;&gt;""),IF(MIN(DATEVALUE($E1638),Base!L$3)-MAX(DATEVALUE($D1638),Base!L$2)+1&gt;=0,MIN(DATEVALUE($E1638),Base!L$3)-MAX(DATEVALUE($D1638),Base!L$2)+1,0),"")</f>
        <v/>
      </c>
      <c r="O1636" s="23" t="str">
        <f>IF(AND(($D1638)&lt;&gt;"",($E1638)&lt;&gt;""),IF(MIN(DATEVALUE($E1638),Base!M$3)-MAX(DATEVALUE($D1638),Base!M$2)+1&gt;=0,MIN(DATEVALUE($E1638),Base!M$3)-MAX(DATEVALUE($D1638),Base!M$2)+1,0),"")</f>
        <v/>
      </c>
      <c r="P1636" s="23" t="str">
        <f>IF(AND(($D1638)&lt;&gt;"",($E1638)&lt;&gt;""),IF(MIN(DATEVALUE($E1638),Base!N$3)-MAX(DATEVALUE($D1638),Base!N$2)+1&gt;=0,MIN(DATEVALUE($E1638),Base!N$3)-MAX(DATEVALUE($D1638),Base!N$2)+1,0),"")</f>
        <v/>
      </c>
      <c r="Q1636" s="23" t="str">
        <f>IF(AND(($D1638)&lt;&gt;"",($E1638)&lt;&gt;""),IF(MIN(DATEVALUE($E1638),Base!O$3)-MAX(DATEVALUE($D1638),Base!O$2)+1&gt;=0,MIN(DATEVALUE($E1638),Base!O$3)-MAX(DATEVALUE($D1638),Base!O$2)+1,0),"")</f>
        <v/>
      </c>
      <c r="R1636" s="23" t="str">
        <f>IF(AND(($D1638)&lt;&gt;"",($E1638)&lt;&gt;""),IF(MIN(DATEVALUE($E1638),Base!P$3)-MAX(DATEVALUE($D1638),Base!P$2)+1&gt;=0,MIN(DATEVALUE($E1638),Base!P$3)-MAX(DATEVALUE($D1638),Base!P$2)+1,0),"")</f>
        <v/>
      </c>
      <c r="S1636" s="23" t="str">
        <f>IF(AND(($D1638)&lt;&gt;"",($E1638)&lt;&gt;""),IF(MIN(DATEVALUE($E1638),Base!Q$3)-MAX(DATEVALUE($D1638),Base!Q$2)+1&gt;=0,MIN(DATEVALUE($E1638),Base!Q$3)-MAX(DATEVALUE($D1638),Base!Q$2)+1,0),"")</f>
        <v/>
      </c>
      <c r="T1636" s="23" t="str">
        <f>IF(AND(($D1638)&lt;&gt;"",($E1638)&lt;&gt;""),IF(MIN(DATEVALUE($E1638),Base!R$3)-MAX(DATEVALUE($D1638),Base!R$2)+1&gt;=0,MIN(DATEVALUE($E1638),Base!R$3)-MAX(DATEVALUE($D1638),Base!R$2)+1,0),"")</f>
        <v/>
      </c>
      <c r="U1636" s="23" t="str">
        <f>IF(AND(($D1638)&lt;&gt;"",($E1638)&lt;&gt;""),IF(MIN(DATEVALUE($E1638),Base!S$3)-MAX(DATEVALUE($D1638),Base!S$2)+1&gt;=0,MIN(DATEVALUE($E1638),Base!S$3)-MAX(DATEVALUE($D1638),Base!S$2)+1,0),"")</f>
        <v/>
      </c>
      <c r="V1636" s="23" t="str">
        <f>IF(AND(($D1638)&lt;&gt;"",($E1638)&lt;&gt;""),IF(MIN(DATEVALUE($E1638),Base!T$3)-MAX(DATEVALUE($D1638),Base!T$2)+1&gt;=0,MIN(DATEVALUE($E1638),Base!T$3)-MAX(DATEVALUE($D1638),Base!T$2)+1,0),"")</f>
        <v/>
      </c>
      <c r="W1636" s="23" t="str">
        <f>IF(AND(($D1638)&lt;&gt;"",($E1638)&lt;&gt;""),IF(MIN(DATEVALUE($E1638),Base!U$3)-MAX(DATEVALUE($D1638),Base!U$2)+1&gt;=0,MIN(DATEVALUE($E1638),Base!U$3)-MAX(DATEVALUE($D1638),Base!U$2)+1,0),"")</f>
        <v/>
      </c>
      <c r="X1636" s="23" t="str">
        <f>IF(AND(($D1638)&lt;&gt;"",($E1638)&lt;&gt;""),IF(MIN(DATEVALUE($E1638),Base!V$3)-MAX(DATEVALUE($D1638),Base!V$2)+1&gt;=0,MIN(DATEVALUE($E1638),Base!V$3)-MAX(DATEVALUE($D1638),Base!V$2)+1,0),"")</f>
        <v/>
      </c>
      <c r="Y1636" s="20" t="str">
        <f>IF(AND(M1636&lt;&gt;"",$H1632&lt;&gt;"",$F1632&lt;&gt;""),M1636*$H1632*$F1632,"")</f>
        <v/>
      </c>
      <c r="Z1636" s="20" t="str">
        <f>IF(AND(N1636&lt;&gt;"",$H1631&lt;&gt;"",$F1631&lt;&gt;""),N1636*$H1631*$F1631,"")</f>
        <v/>
      </c>
      <c r="AA1636" s="20" t="str">
        <f>IF(AND(O1636&lt;&gt;"",$H1631&lt;&gt;"",$F1631&lt;&gt;""),O1636*$H1631*$F1631,"")</f>
        <v/>
      </c>
      <c r="AB1636" s="20" t="str">
        <f>IF(AND(P1636&lt;&gt;"",$H1631&lt;&gt;"",$F1631&lt;&gt;""),P1636*$H1631*$F1631,"")</f>
        <v/>
      </c>
      <c r="AC1636" s="20" t="str">
        <f>IF(AND(Q1636&lt;&gt;"",$H1631&lt;&gt;"",$F1631&lt;&gt;""),Q1636*$H1631*$F1631,"")</f>
        <v/>
      </c>
      <c r="AD1636" s="20" t="str">
        <f>IF(AND(R1636&lt;&gt;"",$H1631&lt;&gt;"",$F1631&lt;&gt;""),R1636*$H1631*$F1631,"")</f>
        <v/>
      </c>
      <c r="AE1636" s="20" t="str">
        <f>IF(AND(S1636&lt;&gt;"",$H1631&lt;&gt;"",$F1631&lt;&gt;""),S1636*$H1631*$F1631,"")</f>
        <v/>
      </c>
      <c r="AF1636" s="20" t="str">
        <f>IF(AND(T1636&lt;&gt;"",$H1631&lt;&gt;"",$F1631&lt;&gt;""),T1636*$H1631*$F1631,"")</f>
        <v/>
      </c>
      <c r="AG1636" s="20" t="str">
        <f>IF(AND(U1636&lt;&gt;"",$H1631&lt;&gt;"",$F1631&lt;&gt;""),U1636*$H1631*$F1631,"")</f>
        <v/>
      </c>
      <c r="AH1636" s="20" t="str">
        <f>IF(AND(V1636&lt;&gt;"",$H1631&lt;&gt;"",$F1631&lt;&gt;""),V1636*$H1631*$F1631,"")</f>
        <v/>
      </c>
      <c r="AI1636" s="20" t="str">
        <f>IF(AND(W1636&lt;&gt;"",$H1631&lt;&gt;"",$F1631&lt;&gt;""),W1636*$H1631*$F1631,"")</f>
        <v/>
      </c>
      <c r="AJ1636" s="20" t="str">
        <f>IF(AND(X1636&lt;&gt;"",$H1631&lt;&gt;"",$F1631&lt;&gt;""),X1636*$H1631*$F1631,"")</f>
        <v/>
      </c>
    </row>
    <row r="1637" spans="1:36" ht="23.25" customHeight="1" x14ac:dyDescent="0.25">
      <c r="A1637" s="24"/>
      <c r="B1637" s="24"/>
      <c r="J1637" s="20" t="str">
        <f t="shared" ref="J1637:J1700" si="69">IF(DATEDIF(D1637,E1637,"d")&lt;&gt;0,DATEDIF(D1637,E1637,"d")+1,"")</f>
        <v/>
      </c>
      <c r="K1637" s="20" t="str">
        <f t="shared" ref="K1637:K1700" si="70">IF(AND(J1637&lt;&gt;"",F1637&lt;&gt;"",H1637&lt;&gt;""),J1637*F1637*H1637,"")</f>
        <v/>
      </c>
      <c r="L1637" s="20" t="str">
        <f>IF(D1632&lt;&gt;"",MONTH(D1632),"")</f>
        <v/>
      </c>
      <c r="M1637" s="23" t="str">
        <f>IF(AND(($D1639)&lt;&gt;"",($E1639)&lt;&gt;""),IF(MIN(DATEVALUE($E1639),Base!K$3)-MAX(DATEVALUE($D1639),Base!K$2)+1&gt;=0,MIN(DATEVALUE($E1639),Base!K$3)-MAX(DATEVALUE($D1639),Base!K$2)+1,0),"")</f>
        <v/>
      </c>
      <c r="N1637" s="23" t="str">
        <f>IF(AND(($D1639)&lt;&gt;"",($E1639)&lt;&gt;""),IF(MIN(DATEVALUE($E1639),Base!L$3)-MAX(DATEVALUE($D1639),Base!L$2)+1&gt;=0,MIN(DATEVALUE($E1639),Base!L$3)-MAX(DATEVALUE($D1639),Base!L$2)+1,0),"")</f>
        <v/>
      </c>
      <c r="O1637" s="23" t="str">
        <f>IF(AND(($D1639)&lt;&gt;"",($E1639)&lt;&gt;""),IF(MIN(DATEVALUE($E1639),Base!M$3)-MAX(DATEVALUE($D1639),Base!M$2)+1&gt;=0,MIN(DATEVALUE($E1639),Base!M$3)-MAX(DATEVALUE($D1639),Base!M$2)+1,0),"")</f>
        <v/>
      </c>
      <c r="P1637" s="23" t="str">
        <f>IF(AND(($D1639)&lt;&gt;"",($E1639)&lt;&gt;""),IF(MIN(DATEVALUE($E1639),Base!N$3)-MAX(DATEVALUE($D1639),Base!N$2)+1&gt;=0,MIN(DATEVALUE($E1639),Base!N$3)-MAX(DATEVALUE($D1639),Base!N$2)+1,0),"")</f>
        <v/>
      </c>
      <c r="Q1637" s="23" t="str">
        <f>IF(AND(($D1639)&lt;&gt;"",($E1639)&lt;&gt;""),IF(MIN(DATEVALUE($E1639),Base!O$3)-MAX(DATEVALUE($D1639),Base!O$2)+1&gt;=0,MIN(DATEVALUE($E1639),Base!O$3)-MAX(DATEVALUE($D1639),Base!O$2)+1,0),"")</f>
        <v/>
      </c>
      <c r="R1637" s="23" t="str">
        <f>IF(AND(($D1639)&lt;&gt;"",($E1639)&lt;&gt;""),IF(MIN(DATEVALUE($E1639),Base!P$3)-MAX(DATEVALUE($D1639),Base!P$2)+1&gt;=0,MIN(DATEVALUE($E1639),Base!P$3)-MAX(DATEVALUE($D1639),Base!P$2)+1,0),"")</f>
        <v/>
      </c>
      <c r="S1637" s="23" t="str">
        <f>IF(AND(($D1639)&lt;&gt;"",($E1639)&lt;&gt;""),IF(MIN(DATEVALUE($E1639),Base!Q$3)-MAX(DATEVALUE($D1639),Base!Q$2)+1&gt;=0,MIN(DATEVALUE($E1639),Base!Q$3)-MAX(DATEVALUE($D1639),Base!Q$2)+1,0),"")</f>
        <v/>
      </c>
      <c r="T1637" s="23" t="str">
        <f>IF(AND(($D1639)&lt;&gt;"",($E1639)&lt;&gt;""),IF(MIN(DATEVALUE($E1639),Base!R$3)-MAX(DATEVALUE($D1639),Base!R$2)+1&gt;=0,MIN(DATEVALUE($E1639),Base!R$3)-MAX(DATEVALUE($D1639),Base!R$2)+1,0),"")</f>
        <v/>
      </c>
      <c r="U1637" s="23" t="str">
        <f>IF(AND(($D1639)&lt;&gt;"",($E1639)&lt;&gt;""),IF(MIN(DATEVALUE($E1639),Base!S$3)-MAX(DATEVALUE($D1639),Base!S$2)+1&gt;=0,MIN(DATEVALUE($E1639),Base!S$3)-MAX(DATEVALUE($D1639),Base!S$2)+1,0),"")</f>
        <v/>
      </c>
      <c r="V1637" s="23" t="str">
        <f>IF(AND(($D1639)&lt;&gt;"",($E1639)&lt;&gt;""),IF(MIN(DATEVALUE($E1639),Base!T$3)-MAX(DATEVALUE($D1639),Base!T$2)+1&gt;=0,MIN(DATEVALUE($E1639),Base!T$3)-MAX(DATEVALUE($D1639),Base!T$2)+1,0),"")</f>
        <v/>
      </c>
      <c r="W1637" s="23" t="str">
        <f>IF(AND(($D1639)&lt;&gt;"",($E1639)&lt;&gt;""),IF(MIN(DATEVALUE($E1639),Base!U$3)-MAX(DATEVALUE($D1639),Base!U$2)+1&gt;=0,MIN(DATEVALUE($E1639),Base!U$3)-MAX(DATEVALUE($D1639),Base!U$2)+1,0),"")</f>
        <v/>
      </c>
      <c r="X1637" s="23" t="str">
        <f>IF(AND(($D1639)&lt;&gt;"",($E1639)&lt;&gt;""),IF(MIN(DATEVALUE($E1639),Base!V$3)-MAX(DATEVALUE($D1639),Base!V$2)+1&gt;=0,MIN(DATEVALUE($E1639),Base!V$3)-MAX(DATEVALUE($D1639),Base!V$2)+1,0),"")</f>
        <v/>
      </c>
      <c r="Y1637" s="20" t="str">
        <f>IF(AND(M1637&lt;&gt;"",$H1633&lt;&gt;"",$F1633&lt;&gt;""),M1637*$H1633*$F1633,"")</f>
        <v/>
      </c>
      <c r="Z1637" s="20" t="str">
        <f>IF(AND(N1637&lt;&gt;"",$H1632&lt;&gt;"",$F1632&lt;&gt;""),N1637*$H1632*$F1632,"")</f>
        <v/>
      </c>
      <c r="AA1637" s="20" t="str">
        <f>IF(AND(O1637&lt;&gt;"",$H1632&lt;&gt;"",$F1632&lt;&gt;""),O1637*$H1632*$F1632,"")</f>
        <v/>
      </c>
      <c r="AB1637" s="20" t="str">
        <f>IF(AND(P1637&lt;&gt;"",$H1632&lt;&gt;"",$F1632&lt;&gt;""),P1637*$H1632*$F1632,"")</f>
        <v/>
      </c>
      <c r="AC1637" s="20" t="str">
        <f>IF(AND(Q1637&lt;&gt;"",$H1632&lt;&gt;"",$F1632&lt;&gt;""),Q1637*$H1632*$F1632,"")</f>
        <v/>
      </c>
      <c r="AD1637" s="20" t="str">
        <f>IF(AND(R1637&lt;&gt;"",$H1632&lt;&gt;"",$F1632&lt;&gt;""),R1637*$H1632*$F1632,"")</f>
        <v/>
      </c>
      <c r="AE1637" s="20" t="str">
        <f>IF(AND(S1637&lt;&gt;"",$H1632&lt;&gt;"",$F1632&lt;&gt;""),S1637*$H1632*$F1632,"")</f>
        <v/>
      </c>
      <c r="AF1637" s="20" t="str">
        <f>IF(AND(T1637&lt;&gt;"",$H1632&lt;&gt;"",$F1632&lt;&gt;""),T1637*$H1632*$F1632,"")</f>
        <v/>
      </c>
      <c r="AG1637" s="20" t="str">
        <f>IF(AND(U1637&lt;&gt;"",$H1632&lt;&gt;"",$F1632&lt;&gt;""),U1637*$H1632*$F1632,"")</f>
        <v/>
      </c>
      <c r="AH1637" s="20" t="str">
        <f>IF(AND(V1637&lt;&gt;"",$H1632&lt;&gt;"",$F1632&lt;&gt;""),V1637*$H1632*$F1632,"")</f>
        <v/>
      </c>
      <c r="AI1637" s="20" t="str">
        <f>IF(AND(W1637&lt;&gt;"",$H1632&lt;&gt;"",$F1632&lt;&gt;""),W1637*$H1632*$F1632,"")</f>
        <v/>
      </c>
      <c r="AJ1637" s="20" t="str">
        <f>IF(AND(X1637&lt;&gt;"",$H1632&lt;&gt;"",$F1632&lt;&gt;""),X1637*$H1632*$F1632,"")</f>
        <v/>
      </c>
    </row>
    <row r="1638" spans="1:36" ht="23.25" customHeight="1" x14ac:dyDescent="0.25">
      <c r="A1638" s="24"/>
      <c r="B1638" s="24"/>
      <c r="J1638" s="20" t="str">
        <f t="shared" si="69"/>
        <v/>
      </c>
      <c r="K1638" s="20" t="str">
        <f t="shared" si="70"/>
        <v/>
      </c>
      <c r="L1638" s="20" t="str">
        <f>IF(D1633&lt;&gt;"",MONTH(D1633),"")</f>
        <v/>
      </c>
      <c r="M1638" s="23" t="str">
        <f>IF(AND(($D1640)&lt;&gt;"",($E1640)&lt;&gt;""),IF(MIN(DATEVALUE($E1640),Base!K$3)-MAX(DATEVALUE($D1640),Base!K$2)+1&gt;=0,MIN(DATEVALUE($E1640),Base!K$3)-MAX(DATEVALUE($D1640),Base!K$2)+1,0),"")</f>
        <v/>
      </c>
      <c r="N1638" s="23" t="str">
        <f>IF(AND(($D1640)&lt;&gt;"",($E1640)&lt;&gt;""),IF(MIN(DATEVALUE($E1640),Base!L$3)-MAX(DATEVALUE($D1640),Base!L$2)+1&gt;=0,MIN(DATEVALUE($E1640),Base!L$3)-MAX(DATEVALUE($D1640),Base!L$2)+1,0),"")</f>
        <v/>
      </c>
      <c r="O1638" s="23" t="str">
        <f>IF(AND(($D1640)&lt;&gt;"",($E1640)&lt;&gt;""),IF(MIN(DATEVALUE($E1640),Base!M$3)-MAX(DATEVALUE($D1640),Base!M$2)+1&gt;=0,MIN(DATEVALUE($E1640),Base!M$3)-MAX(DATEVALUE($D1640),Base!M$2)+1,0),"")</f>
        <v/>
      </c>
      <c r="P1638" s="23" t="str">
        <f>IF(AND(($D1640)&lt;&gt;"",($E1640)&lt;&gt;""),IF(MIN(DATEVALUE($E1640),Base!N$3)-MAX(DATEVALUE($D1640),Base!N$2)+1&gt;=0,MIN(DATEVALUE($E1640),Base!N$3)-MAX(DATEVALUE($D1640),Base!N$2)+1,0),"")</f>
        <v/>
      </c>
      <c r="Q1638" s="23" t="str">
        <f>IF(AND(($D1640)&lt;&gt;"",($E1640)&lt;&gt;""),IF(MIN(DATEVALUE($E1640),Base!O$3)-MAX(DATEVALUE($D1640),Base!O$2)+1&gt;=0,MIN(DATEVALUE($E1640),Base!O$3)-MAX(DATEVALUE($D1640),Base!O$2)+1,0),"")</f>
        <v/>
      </c>
      <c r="R1638" s="23" t="str">
        <f>IF(AND(($D1640)&lt;&gt;"",($E1640)&lt;&gt;""),IF(MIN(DATEVALUE($E1640),Base!P$3)-MAX(DATEVALUE($D1640),Base!P$2)+1&gt;=0,MIN(DATEVALUE($E1640),Base!P$3)-MAX(DATEVALUE($D1640),Base!P$2)+1,0),"")</f>
        <v/>
      </c>
      <c r="S1638" s="23" t="str">
        <f>IF(AND(($D1640)&lt;&gt;"",($E1640)&lt;&gt;""),IF(MIN(DATEVALUE($E1640),Base!Q$3)-MAX(DATEVALUE($D1640),Base!Q$2)+1&gt;=0,MIN(DATEVALUE($E1640),Base!Q$3)-MAX(DATEVALUE($D1640),Base!Q$2)+1,0),"")</f>
        <v/>
      </c>
      <c r="T1638" s="23" t="str">
        <f>IF(AND(($D1640)&lt;&gt;"",($E1640)&lt;&gt;""),IF(MIN(DATEVALUE($E1640),Base!R$3)-MAX(DATEVALUE($D1640),Base!R$2)+1&gt;=0,MIN(DATEVALUE($E1640),Base!R$3)-MAX(DATEVALUE($D1640),Base!R$2)+1,0),"")</f>
        <v/>
      </c>
      <c r="U1638" s="23" t="str">
        <f>IF(AND(($D1640)&lt;&gt;"",($E1640)&lt;&gt;""),IF(MIN(DATEVALUE($E1640),Base!S$3)-MAX(DATEVALUE($D1640),Base!S$2)+1&gt;=0,MIN(DATEVALUE($E1640),Base!S$3)-MAX(DATEVALUE($D1640),Base!S$2)+1,0),"")</f>
        <v/>
      </c>
      <c r="V1638" s="23" t="str">
        <f>IF(AND(($D1640)&lt;&gt;"",($E1640)&lt;&gt;""),IF(MIN(DATEVALUE($E1640),Base!T$3)-MAX(DATEVALUE($D1640),Base!T$2)+1&gt;=0,MIN(DATEVALUE($E1640),Base!T$3)-MAX(DATEVALUE($D1640),Base!T$2)+1,0),"")</f>
        <v/>
      </c>
      <c r="W1638" s="23" t="str">
        <f>IF(AND(($D1640)&lt;&gt;"",($E1640)&lt;&gt;""),IF(MIN(DATEVALUE($E1640),Base!U$3)-MAX(DATEVALUE($D1640),Base!U$2)+1&gt;=0,MIN(DATEVALUE($E1640),Base!U$3)-MAX(DATEVALUE($D1640),Base!U$2)+1,0),"")</f>
        <v/>
      </c>
      <c r="X1638" s="23" t="str">
        <f>IF(AND(($D1640)&lt;&gt;"",($E1640)&lt;&gt;""),IF(MIN(DATEVALUE($E1640),Base!V$3)-MAX(DATEVALUE($D1640),Base!V$2)+1&gt;=0,MIN(DATEVALUE($E1640),Base!V$3)-MAX(DATEVALUE($D1640),Base!V$2)+1,0),"")</f>
        <v/>
      </c>
      <c r="Y1638" s="20" t="str">
        <f>IF(AND(M1638&lt;&gt;"",$H1634&lt;&gt;"",$F1634&lt;&gt;""),M1638*$H1634*$F1634,"")</f>
        <v/>
      </c>
      <c r="Z1638" s="20" t="str">
        <f>IF(AND(N1638&lt;&gt;"",$H1633&lt;&gt;"",$F1633&lt;&gt;""),N1638*$H1633*$F1633,"")</f>
        <v/>
      </c>
      <c r="AA1638" s="20" t="str">
        <f>IF(AND(O1638&lt;&gt;"",$H1633&lt;&gt;"",$F1633&lt;&gt;""),O1638*$H1633*$F1633,"")</f>
        <v/>
      </c>
      <c r="AB1638" s="20" t="str">
        <f>IF(AND(P1638&lt;&gt;"",$H1633&lt;&gt;"",$F1633&lt;&gt;""),P1638*$H1633*$F1633,"")</f>
        <v/>
      </c>
      <c r="AC1638" s="20" t="str">
        <f>IF(AND(Q1638&lt;&gt;"",$H1633&lt;&gt;"",$F1633&lt;&gt;""),Q1638*$H1633*$F1633,"")</f>
        <v/>
      </c>
      <c r="AD1638" s="20" t="str">
        <f>IF(AND(R1638&lt;&gt;"",$H1633&lt;&gt;"",$F1633&lt;&gt;""),R1638*$H1633*$F1633,"")</f>
        <v/>
      </c>
      <c r="AE1638" s="20" t="str">
        <f>IF(AND(S1638&lt;&gt;"",$H1633&lt;&gt;"",$F1633&lt;&gt;""),S1638*$H1633*$F1633,"")</f>
        <v/>
      </c>
      <c r="AF1638" s="20" t="str">
        <f>IF(AND(T1638&lt;&gt;"",$H1633&lt;&gt;"",$F1633&lt;&gt;""),T1638*$H1633*$F1633,"")</f>
        <v/>
      </c>
      <c r="AG1638" s="20" t="str">
        <f>IF(AND(U1638&lt;&gt;"",$H1633&lt;&gt;"",$F1633&lt;&gt;""),U1638*$H1633*$F1633,"")</f>
        <v/>
      </c>
      <c r="AH1638" s="20" t="str">
        <f>IF(AND(V1638&lt;&gt;"",$H1633&lt;&gt;"",$F1633&lt;&gt;""),V1638*$H1633*$F1633,"")</f>
        <v/>
      </c>
      <c r="AI1638" s="20" t="str">
        <f>IF(AND(W1638&lt;&gt;"",$H1633&lt;&gt;"",$F1633&lt;&gt;""),W1638*$H1633*$F1633,"")</f>
        <v/>
      </c>
      <c r="AJ1638" s="20" t="str">
        <f>IF(AND(X1638&lt;&gt;"",$H1633&lt;&gt;"",$F1633&lt;&gt;""),X1638*$H1633*$F1633,"")</f>
        <v/>
      </c>
    </row>
    <row r="1639" spans="1:36" ht="23.25" customHeight="1" x14ac:dyDescent="0.25">
      <c r="A1639" s="24"/>
      <c r="B1639" s="24"/>
      <c r="J1639" s="20" t="str">
        <f t="shared" si="69"/>
        <v/>
      </c>
      <c r="K1639" s="20" t="str">
        <f t="shared" si="70"/>
        <v/>
      </c>
      <c r="L1639" s="20" t="str">
        <f>IF(D1634&lt;&gt;"",MONTH(D1634),"")</f>
        <v/>
      </c>
      <c r="M1639" s="23" t="str">
        <f>IF(AND(($D1641)&lt;&gt;"",($E1641)&lt;&gt;""),IF(MIN(DATEVALUE($E1641),Base!K$3)-MAX(DATEVALUE($D1641),Base!K$2)+1&gt;=0,MIN(DATEVALUE($E1641),Base!K$3)-MAX(DATEVALUE($D1641),Base!K$2)+1,0),"")</f>
        <v/>
      </c>
      <c r="N1639" s="23" t="str">
        <f>IF(AND(($D1641)&lt;&gt;"",($E1641)&lt;&gt;""),IF(MIN(DATEVALUE($E1641),Base!L$3)-MAX(DATEVALUE($D1641),Base!L$2)+1&gt;=0,MIN(DATEVALUE($E1641),Base!L$3)-MAX(DATEVALUE($D1641),Base!L$2)+1,0),"")</f>
        <v/>
      </c>
      <c r="O1639" s="23" t="str">
        <f>IF(AND(($D1641)&lt;&gt;"",($E1641)&lt;&gt;""),IF(MIN(DATEVALUE($E1641),Base!M$3)-MAX(DATEVALUE($D1641),Base!M$2)+1&gt;=0,MIN(DATEVALUE($E1641),Base!M$3)-MAX(DATEVALUE($D1641),Base!M$2)+1,0),"")</f>
        <v/>
      </c>
      <c r="P1639" s="23" t="str">
        <f>IF(AND(($D1641)&lt;&gt;"",($E1641)&lt;&gt;""),IF(MIN(DATEVALUE($E1641),Base!N$3)-MAX(DATEVALUE($D1641),Base!N$2)+1&gt;=0,MIN(DATEVALUE($E1641),Base!N$3)-MAX(DATEVALUE($D1641),Base!N$2)+1,0),"")</f>
        <v/>
      </c>
      <c r="Q1639" s="23" t="str">
        <f>IF(AND(($D1641)&lt;&gt;"",($E1641)&lt;&gt;""),IF(MIN(DATEVALUE($E1641),Base!O$3)-MAX(DATEVALUE($D1641),Base!O$2)+1&gt;=0,MIN(DATEVALUE($E1641),Base!O$3)-MAX(DATEVALUE($D1641),Base!O$2)+1,0),"")</f>
        <v/>
      </c>
      <c r="R1639" s="23" t="str">
        <f>IF(AND(($D1641)&lt;&gt;"",($E1641)&lt;&gt;""),IF(MIN(DATEVALUE($E1641),Base!P$3)-MAX(DATEVALUE($D1641),Base!P$2)+1&gt;=0,MIN(DATEVALUE($E1641),Base!P$3)-MAX(DATEVALUE($D1641),Base!P$2)+1,0),"")</f>
        <v/>
      </c>
      <c r="S1639" s="23" t="str">
        <f>IF(AND(($D1641)&lt;&gt;"",($E1641)&lt;&gt;""),IF(MIN(DATEVALUE($E1641),Base!Q$3)-MAX(DATEVALUE($D1641),Base!Q$2)+1&gt;=0,MIN(DATEVALUE($E1641),Base!Q$3)-MAX(DATEVALUE($D1641),Base!Q$2)+1,0),"")</f>
        <v/>
      </c>
      <c r="T1639" s="23" t="str">
        <f>IF(AND(($D1641)&lt;&gt;"",($E1641)&lt;&gt;""),IF(MIN(DATEVALUE($E1641),Base!R$3)-MAX(DATEVALUE($D1641),Base!R$2)+1&gt;=0,MIN(DATEVALUE($E1641),Base!R$3)-MAX(DATEVALUE($D1641),Base!R$2)+1,0),"")</f>
        <v/>
      </c>
      <c r="U1639" s="23" t="str">
        <f>IF(AND(($D1641)&lt;&gt;"",($E1641)&lt;&gt;""),IF(MIN(DATEVALUE($E1641),Base!S$3)-MAX(DATEVALUE($D1641),Base!S$2)+1&gt;=0,MIN(DATEVALUE($E1641),Base!S$3)-MAX(DATEVALUE($D1641),Base!S$2)+1,0),"")</f>
        <v/>
      </c>
      <c r="V1639" s="23" t="str">
        <f>IF(AND(($D1641)&lt;&gt;"",($E1641)&lt;&gt;""),IF(MIN(DATEVALUE($E1641),Base!T$3)-MAX(DATEVALUE($D1641),Base!T$2)+1&gt;=0,MIN(DATEVALUE($E1641),Base!T$3)-MAX(DATEVALUE($D1641),Base!T$2)+1,0),"")</f>
        <v/>
      </c>
      <c r="W1639" s="23" t="str">
        <f>IF(AND(($D1641)&lt;&gt;"",($E1641)&lt;&gt;""),IF(MIN(DATEVALUE($E1641),Base!U$3)-MAX(DATEVALUE($D1641),Base!U$2)+1&gt;=0,MIN(DATEVALUE($E1641),Base!U$3)-MAX(DATEVALUE($D1641),Base!U$2)+1,0),"")</f>
        <v/>
      </c>
      <c r="X1639" s="23" t="str">
        <f>IF(AND(($D1641)&lt;&gt;"",($E1641)&lt;&gt;""),IF(MIN(DATEVALUE($E1641),Base!V$3)-MAX(DATEVALUE($D1641),Base!V$2)+1&gt;=0,MIN(DATEVALUE($E1641),Base!V$3)-MAX(DATEVALUE($D1641),Base!V$2)+1,0),"")</f>
        <v/>
      </c>
      <c r="Y1639" s="20" t="str">
        <f>IF(AND(M1639&lt;&gt;"",$H1635&lt;&gt;"",$F1635&lt;&gt;""),M1639*$H1635*$F1635,"")</f>
        <v/>
      </c>
      <c r="Z1639" s="20" t="str">
        <f>IF(AND(N1639&lt;&gt;"",$H1634&lt;&gt;"",$F1634&lt;&gt;""),N1639*$H1634*$F1634,"")</f>
        <v/>
      </c>
      <c r="AA1639" s="20" t="str">
        <f>IF(AND(O1639&lt;&gt;"",$H1634&lt;&gt;"",$F1634&lt;&gt;""),O1639*$H1634*$F1634,"")</f>
        <v/>
      </c>
      <c r="AB1639" s="20" t="str">
        <f>IF(AND(P1639&lt;&gt;"",$H1634&lt;&gt;"",$F1634&lt;&gt;""),P1639*$H1634*$F1634,"")</f>
        <v/>
      </c>
      <c r="AC1639" s="20" t="str">
        <f>IF(AND(Q1639&lt;&gt;"",$H1634&lt;&gt;"",$F1634&lt;&gt;""),Q1639*$H1634*$F1634,"")</f>
        <v/>
      </c>
      <c r="AD1639" s="20" t="str">
        <f>IF(AND(R1639&lt;&gt;"",$H1634&lt;&gt;"",$F1634&lt;&gt;""),R1639*$H1634*$F1634,"")</f>
        <v/>
      </c>
      <c r="AE1639" s="20" t="str">
        <f>IF(AND(S1639&lt;&gt;"",$H1634&lt;&gt;"",$F1634&lt;&gt;""),S1639*$H1634*$F1634,"")</f>
        <v/>
      </c>
      <c r="AF1639" s="20" t="str">
        <f>IF(AND(T1639&lt;&gt;"",$H1634&lt;&gt;"",$F1634&lt;&gt;""),T1639*$H1634*$F1634,"")</f>
        <v/>
      </c>
      <c r="AG1639" s="20" t="str">
        <f>IF(AND(U1639&lt;&gt;"",$H1634&lt;&gt;"",$F1634&lt;&gt;""),U1639*$H1634*$F1634,"")</f>
        <v/>
      </c>
      <c r="AH1639" s="20" t="str">
        <f>IF(AND(V1639&lt;&gt;"",$H1634&lt;&gt;"",$F1634&lt;&gt;""),V1639*$H1634*$F1634,"")</f>
        <v/>
      </c>
      <c r="AI1639" s="20" t="str">
        <f>IF(AND(W1639&lt;&gt;"",$H1634&lt;&gt;"",$F1634&lt;&gt;""),W1639*$H1634*$F1634,"")</f>
        <v/>
      </c>
      <c r="AJ1639" s="20" t="str">
        <f>IF(AND(X1639&lt;&gt;"",$H1634&lt;&gt;"",$F1634&lt;&gt;""),X1639*$H1634*$F1634,"")</f>
        <v/>
      </c>
    </row>
    <row r="1640" spans="1:36" ht="23.25" customHeight="1" x14ac:dyDescent="0.25">
      <c r="A1640" s="24"/>
      <c r="B1640" s="24"/>
      <c r="J1640" s="20" t="str">
        <f t="shared" si="69"/>
        <v/>
      </c>
      <c r="K1640" s="20" t="str">
        <f t="shared" si="70"/>
        <v/>
      </c>
      <c r="L1640" s="20" t="str">
        <f>IF(D1635&lt;&gt;"",MONTH(D1635),"")</f>
        <v/>
      </c>
      <c r="M1640" s="23" t="str">
        <f>IF(AND(($D1642)&lt;&gt;"",($E1642)&lt;&gt;""),IF(MIN(DATEVALUE($E1642),Base!K$3)-MAX(DATEVALUE($D1642),Base!K$2)+1&gt;=0,MIN(DATEVALUE($E1642),Base!K$3)-MAX(DATEVALUE($D1642),Base!K$2)+1,0),"")</f>
        <v/>
      </c>
      <c r="N1640" s="23" t="str">
        <f>IF(AND(($D1642)&lt;&gt;"",($E1642)&lt;&gt;""),IF(MIN(DATEVALUE($E1642),Base!L$3)-MAX(DATEVALUE($D1642),Base!L$2)+1&gt;=0,MIN(DATEVALUE($E1642),Base!L$3)-MAX(DATEVALUE($D1642),Base!L$2)+1,0),"")</f>
        <v/>
      </c>
      <c r="O1640" s="23" t="str">
        <f>IF(AND(($D1642)&lt;&gt;"",($E1642)&lt;&gt;""),IF(MIN(DATEVALUE($E1642),Base!M$3)-MAX(DATEVALUE($D1642),Base!M$2)+1&gt;=0,MIN(DATEVALUE($E1642),Base!M$3)-MAX(DATEVALUE($D1642),Base!M$2)+1,0),"")</f>
        <v/>
      </c>
      <c r="P1640" s="23" t="str">
        <f>IF(AND(($D1642)&lt;&gt;"",($E1642)&lt;&gt;""),IF(MIN(DATEVALUE($E1642),Base!N$3)-MAX(DATEVALUE($D1642),Base!N$2)+1&gt;=0,MIN(DATEVALUE($E1642),Base!N$3)-MAX(DATEVALUE($D1642),Base!N$2)+1,0),"")</f>
        <v/>
      </c>
      <c r="Q1640" s="23" t="str">
        <f>IF(AND(($D1642)&lt;&gt;"",($E1642)&lt;&gt;""),IF(MIN(DATEVALUE($E1642),Base!O$3)-MAX(DATEVALUE($D1642),Base!O$2)+1&gt;=0,MIN(DATEVALUE($E1642),Base!O$3)-MAX(DATEVALUE($D1642),Base!O$2)+1,0),"")</f>
        <v/>
      </c>
      <c r="R1640" s="23" t="str">
        <f>IF(AND(($D1642)&lt;&gt;"",($E1642)&lt;&gt;""),IF(MIN(DATEVALUE($E1642),Base!P$3)-MAX(DATEVALUE($D1642),Base!P$2)+1&gt;=0,MIN(DATEVALUE($E1642),Base!P$3)-MAX(DATEVALUE($D1642),Base!P$2)+1,0),"")</f>
        <v/>
      </c>
      <c r="S1640" s="23" t="str">
        <f>IF(AND(($D1642)&lt;&gt;"",($E1642)&lt;&gt;""),IF(MIN(DATEVALUE($E1642),Base!Q$3)-MAX(DATEVALUE($D1642),Base!Q$2)+1&gt;=0,MIN(DATEVALUE($E1642),Base!Q$3)-MAX(DATEVALUE($D1642),Base!Q$2)+1,0),"")</f>
        <v/>
      </c>
      <c r="T1640" s="23" t="str">
        <f>IF(AND(($D1642)&lt;&gt;"",($E1642)&lt;&gt;""),IF(MIN(DATEVALUE($E1642),Base!R$3)-MAX(DATEVALUE($D1642),Base!R$2)+1&gt;=0,MIN(DATEVALUE($E1642),Base!R$3)-MAX(DATEVALUE($D1642),Base!R$2)+1,0),"")</f>
        <v/>
      </c>
      <c r="U1640" s="23" t="str">
        <f>IF(AND(($D1642)&lt;&gt;"",($E1642)&lt;&gt;""),IF(MIN(DATEVALUE($E1642),Base!S$3)-MAX(DATEVALUE($D1642),Base!S$2)+1&gt;=0,MIN(DATEVALUE($E1642),Base!S$3)-MAX(DATEVALUE($D1642),Base!S$2)+1,0),"")</f>
        <v/>
      </c>
      <c r="V1640" s="23" t="str">
        <f>IF(AND(($D1642)&lt;&gt;"",($E1642)&lt;&gt;""),IF(MIN(DATEVALUE($E1642),Base!T$3)-MAX(DATEVALUE($D1642),Base!T$2)+1&gt;=0,MIN(DATEVALUE($E1642),Base!T$3)-MAX(DATEVALUE($D1642),Base!T$2)+1,0),"")</f>
        <v/>
      </c>
      <c r="W1640" s="23" t="str">
        <f>IF(AND(($D1642)&lt;&gt;"",($E1642)&lt;&gt;""),IF(MIN(DATEVALUE($E1642),Base!U$3)-MAX(DATEVALUE($D1642),Base!U$2)+1&gt;=0,MIN(DATEVALUE($E1642),Base!U$3)-MAX(DATEVALUE($D1642),Base!U$2)+1,0),"")</f>
        <v/>
      </c>
      <c r="X1640" s="23" t="str">
        <f>IF(AND(($D1642)&lt;&gt;"",($E1642)&lt;&gt;""),IF(MIN(DATEVALUE($E1642),Base!V$3)-MAX(DATEVALUE($D1642),Base!V$2)+1&gt;=0,MIN(DATEVALUE($E1642),Base!V$3)-MAX(DATEVALUE($D1642),Base!V$2)+1,0),"")</f>
        <v/>
      </c>
      <c r="Y1640" s="20" t="str">
        <f>IF(AND(M1640&lt;&gt;"",$H1636&lt;&gt;"",$F1636&lt;&gt;""),M1640*$H1636*$F1636,"")</f>
        <v/>
      </c>
      <c r="Z1640" s="20" t="str">
        <f>IF(AND(N1640&lt;&gt;"",$H1635&lt;&gt;"",$F1635&lt;&gt;""),N1640*$H1635*$F1635,"")</f>
        <v/>
      </c>
      <c r="AA1640" s="20" t="str">
        <f>IF(AND(O1640&lt;&gt;"",$H1635&lt;&gt;"",$F1635&lt;&gt;""),O1640*$H1635*$F1635,"")</f>
        <v/>
      </c>
      <c r="AB1640" s="20" t="str">
        <f>IF(AND(P1640&lt;&gt;"",$H1635&lt;&gt;"",$F1635&lt;&gt;""),P1640*$H1635*$F1635,"")</f>
        <v/>
      </c>
      <c r="AC1640" s="20" t="str">
        <f>IF(AND(Q1640&lt;&gt;"",$H1635&lt;&gt;"",$F1635&lt;&gt;""),Q1640*$H1635*$F1635,"")</f>
        <v/>
      </c>
      <c r="AD1640" s="20" t="str">
        <f>IF(AND(R1640&lt;&gt;"",$H1635&lt;&gt;"",$F1635&lt;&gt;""),R1640*$H1635*$F1635,"")</f>
        <v/>
      </c>
      <c r="AE1640" s="20" t="str">
        <f>IF(AND(S1640&lt;&gt;"",$H1635&lt;&gt;"",$F1635&lt;&gt;""),S1640*$H1635*$F1635,"")</f>
        <v/>
      </c>
      <c r="AF1640" s="20" t="str">
        <f>IF(AND(T1640&lt;&gt;"",$H1635&lt;&gt;"",$F1635&lt;&gt;""),T1640*$H1635*$F1635,"")</f>
        <v/>
      </c>
      <c r="AG1640" s="20" t="str">
        <f>IF(AND(U1640&lt;&gt;"",$H1635&lt;&gt;"",$F1635&lt;&gt;""),U1640*$H1635*$F1635,"")</f>
        <v/>
      </c>
      <c r="AH1640" s="20" t="str">
        <f>IF(AND(V1640&lt;&gt;"",$H1635&lt;&gt;"",$F1635&lt;&gt;""),V1640*$H1635*$F1635,"")</f>
        <v/>
      </c>
      <c r="AI1640" s="20" t="str">
        <f>IF(AND(W1640&lt;&gt;"",$H1635&lt;&gt;"",$F1635&lt;&gt;""),W1640*$H1635*$F1635,"")</f>
        <v/>
      </c>
      <c r="AJ1640" s="20" t="str">
        <f>IF(AND(X1640&lt;&gt;"",$H1635&lt;&gt;"",$F1635&lt;&gt;""),X1640*$H1635*$F1635,"")</f>
        <v/>
      </c>
    </row>
    <row r="1641" spans="1:36" ht="23.25" customHeight="1" x14ac:dyDescent="0.25">
      <c r="A1641" s="24"/>
      <c r="B1641" s="24"/>
      <c r="J1641" s="20" t="str">
        <f t="shared" si="69"/>
        <v/>
      </c>
      <c r="K1641" s="20" t="str">
        <f t="shared" si="70"/>
        <v/>
      </c>
      <c r="L1641" s="20" t="str">
        <f>IF(D1636&lt;&gt;"",MONTH(D1636),"")</f>
        <v/>
      </c>
      <c r="M1641" s="23" t="str">
        <f>IF(AND(($D1643)&lt;&gt;"",($E1643)&lt;&gt;""),IF(MIN(DATEVALUE($E1643),Base!K$3)-MAX(DATEVALUE($D1643),Base!K$2)+1&gt;=0,MIN(DATEVALUE($E1643),Base!K$3)-MAX(DATEVALUE($D1643),Base!K$2)+1,0),"")</f>
        <v/>
      </c>
      <c r="N1641" s="23" t="str">
        <f>IF(AND(($D1643)&lt;&gt;"",($E1643)&lt;&gt;""),IF(MIN(DATEVALUE($E1643),Base!L$3)-MAX(DATEVALUE($D1643),Base!L$2)+1&gt;=0,MIN(DATEVALUE($E1643),Base!L$3)-MAX(DATEVALUE($D1643),Base!L$2)+1,0),"")</f>
        <v/>
      </c>
      <c r="O1641" s="23" t="str">
        <f>IF(AND(($D1643)&lt;&gt;"",($E1643)&lt;&gt;""),IF(MIN(DATEVALUE($E1643),Base!M$3)-MAX(DATEVALUE($D1643),Base!M$2)+1&gt;=0,MIN(DATEVALUE($E1643),Base!M$3)-MAX(DATEVALUE($D1643),Base!M$2)+1,0),"")</f>
        <v/>
      </c>
      <c r="P1641" s="23" t="str">
        <f>IF(AND(($D1643)&lt;&gt;"",($E1643)&lt;&gt;""),IF(MIN(DATEVALUE($E1643),Base!N$3)-MAX(DATEVALUE($D1643),Base!N$2)+1&gt;=0,MIN(DATEVALUE($E1643),Base!N$3)-MAX(DATEVALUE($D1643),Base!N$2)+1,0),"")</f>
        <v/>
      </c>
      <c r="Q1641" s="23" t="str">
        <f>IF(AND(($D1643)&lt;&gt;"",($E1643)&lt;&gt;""),IF(MIN(DATEVALUE($E1643),Base!O$3)-MAX(DATEVALUE($D1643),Base!O$2)+1&gt;=0,MIN(DATEVALUE($E1643),Base!O$3)-MAX(DATEVALUE($D1643),Base!O$2)+1,0),"")</f>
        <v/>
      </c>
      <c r="R1641" s="23" t="str">
        <f>IF(AND(($D1643)&lt;&gt;"",($E1643)&lt;&gt;""),IF(MIN(DATEVALUE($E1643),Base!P$3)-MAX(DATEVALUE($D1643),Base!P$2)+1&gt;=0,MIN(DATEVALUE($E1643),Base!P$3)-MAX(DATEVALUE($D1643),Base!P$2)+1,0),"")</f>
        <v/>
      </c>
      <c r="S1641" s="23" t="str">
        <f>IF(AND(($D1643)&lt;&gt;"",($E1643)&lt;&gt;""),IF(MIN(DATEVALUE($E1643),Base!Q$3)-MAX(DATEVALUE($D1643),Base!Q$2)+1&gt;=0,MIN(DATEVALUE($E1643),Base!Q$3)-MAX(DATEVALUE($D1643),Base!Q$2)+1,0),"")</f>
        <v/>
      </c>
      <c r="T1641" s="23" t="str">
        <f>IF(AND(($D1643)&lt;&gt;"",($E1643)&lt;&gt;""),IF(MIN(DATEVALUE($E1643),Base!R$3)-MAX(DATEVALUE($D1643),Base!R$2)+1&gt;=0,MIN(DATEVALUE($E1643),Base!R$3)-MAX(DATEVALUE($D1643),Base!R$2)+1,0),"")</f>
        <v/>
      </c>
      <c r="U1641" s="23" t="str">
        <f>IF(AND(($D1643)&lt;&gt;"",($E1643)&lt;&gt;""),IF(MIN(DATEVALUE($E1643),Base!S$3)-MAX(DATEVALUE($D1643),Base!S$2)+1&gt;=0,MIN(DATEVALUE($E1643),Base!S$3)-MAX(DATEVALUE($D1643),Base!S$2)+1,0),"")</f>
        <v/>
      </c>
      <c r="V1641" s="23" t="str">
        <f>IF(AND(($D1643)&lt;&gt;"",($E1643)&lt;&gt;""),IF(MIN(DATEVALUE($E1643),Base!T$3)-MAX(DATEVALUE($D1643),Base!T$2)+1&gt;=0,MIN(DATEVALUE($E1643),Base!T$3)-MAX(DATEVALUE($D1643),Base!T$2)+1,0),"")</f>
        <v/>
      </c>
      <c r="W1641" s="23" t="str">
        <f>IF(AND(($D1643)&lt;&gt;"",($E1643)&lt;&gt;""),IF(MIN(DATEVALUE($E1643),Base!U$3)-MAX(DATEVALUE($D1643),Base!U$2)+1&gt;=0,MIN(DATEVALUE($E1643),Base!U$3)-MAX(DATEVALUE($D1643),Base!U$2)+1,0),"")</f>
        <v/>
      </c>
      <c r="X1641" s="23" t="str">
        <f>IF(AND(($D1643)&lt;&gt;"",($E1643)&lt;&gt;""),IF(MIN(DATEVALUE($E1643),Base!V$3)-MAX(DATEVALUE($D1643),Base!V$2)+1&gt;=0,MIN(DATEVALUE($E1643),Base!V$3)-MAX(DATEVALUE($D1643),Base!V$2)+1,0),"")</f>
        <v/>
      </c>
      <c r="Y1641" s="20" t="str">
        <f>IF(AND(M1641&lt;&gt;"",$H1637&lt;&gt;"",$F1637&lt;&gt;""),M1641*$H1637*$F1637,"")</f>
        <v/>
      </c>
      <c r="Z1641" s="20" t="str">
        <f>IF(AND(N1641&lt;&gt;"",$H1636&lt;&gt;"",$F1636&lt;&gt;""),N1641*$H1636*$F1636,"")</f>
        <v/>
      </c>
      <c r="AA1641" s="20" t="str">
        <f>IF(AND(O1641&lt;&gt;"",$H1636&lt;&gt;"",$F1636&lt;&gt;""),O1641*$H1636*$F1636,"")</f>
        <v/>
      </c>
      <c r="AB1641" s="20" t="str">
        <f>IF(AND(P1641&lt;&gt;"",$H1636&lt;&gt;"",$F1636&lt;&gt;""),P1641*$H1636*$F1636,"")</f>
        <v/>
      </c>
      <c r="AC1641" s="20" t="str">
        <f>IF(AND(Q1641&lt;&gt;"",$H1636&lt;&gt;"",$F1636&lt;&gt;""),Q1641*$H1636*$F1636,"")</f>
        <v/>
      </c>
      <c r="AD1641" s="20" t="str">
        <f>IF(AND(R1641&lt;&gt;"",$H1636&lt;&gt;"",$F1636&lt;&gt;""),R1641*$H1636*$F1636,"")</f>
        <v/>
      </c>
      <c r="AE1641" s="20" t="str">
        <f>IF(AND(S1641&lt;&gt;"",$H1636&lt;&gt;"",$F1636&lt;&gt;""),S1641*$H1636*$F1636,"")</f>
        <v/>
      </c>
      <c r="AF1641" s="20" t="str">
        <f>IF(AND(T1641&lt;&gt;"",$H1636&lt;&gt;"",$F1636&lt;&gt;""),T1641*$H1636*$F1636,"")</f>
        <v/>
      </c>
      <c r="AG1641" s="20" t="str">
        <f>IF(AND(U1641&lt;&gt;"",$H1636&lt;&gt;"",$F1636&lt;&gt;""),U1641*$H1636*$F1636,"")</f>
        <v/>
      </c>
      <c r="AH1641" s="20" t="str">
        <f>IF(AND(V1641&lt;&gt;"",$H1636&lt;&gt;"",$F1636&lt;&gt;""),V1641*$H1636*$F1636,"")</f>
        <v/>
      </c>
      <c r="AI1641" s="20" t="str">
        <f>IF(AND(W1641&lt;&gt;"",$H1636&lt;&gt;"",$F1636&lt;&gt;""),W1641*$H1636*$F1636,"")</f>
        <v/>
      </c>
      <c r="AJ1641" s="20" t="str">
        <f>IF(AND(X1641&lt;&gt;"",$H1636&lt;&gt;"",$F1636&lt;&gt;""),X1641*$H1636*$F1636,"")</f>
        <v/>
      </c>
    </row>
    <row r="1642" spans="1:36" ht="23.25" customHeight="1" x14ac:dyDescent="0.25">
      <c r="A1642" s="24"/>
      <c r="B1642" s="24"/>
      <c r="J1642" s="20" t="str">
        <f t="shared" si="69"/>
        <v/>
      </c>
      <c r="K1642" s="20" t="str">
        <f t="shared" si="70"/>
        <v/>
      </c>
      <c r="L1642" s="20" t="str">
        <f>IF(D1637&lt;&gt;"",MONTH(D1637),"")</f>
        <v/>
      </c>
      <c r="M1642" s="23" t="str">
        <f>IF(AND(($D1644)&lt;&gt;"",($E1644)&lt;&gt;""),IF(MIN(DATEVALUE($E1644),Base!K$3)-MAX(DATEVALUE($D1644),Base!K$2)+1&gt;=0,MIN(DATEVALUE($E1644),Base!K$3)-MAX(DATEVALUE($D1644),Base!K$2)+1,0),"")</f>
        <v/>
      </c>
      <c r="N1642" s="23" t="str">
        <f>IF(AND(($D1644)&lt;&gt;"",($E1644)&lt;&gt;""),IF(MIN(DATEVALUE($E1644),Base!L$3)-MAX(DATEVALUE($D1644),Base!L$2)+1&gt;=0,MIN(DATEVALUE($E1644),Base!L$3)-MAX(DATEVALUE($D1644),Base!L$2)+1,0),"")</f>
        <v/>
      </c>
      <c r="O1642" s="23" t="str">
        <f>IF(AND(($D1644)&lt;&gt;"",($E1644)&lt;&gt;""),IF(MIN(DATEVALUE($E1644),Base!M$3)-MAX(DATEVALUE($D1644),Base!M$2)+1&gt;=0,MIN(DATEVALUE($E1644),Base!M$3)-MAX(DATEVALUE($D1644),Base!M$2)+1,0),"")</f>
        <v/>
      </c>
      <c r="P1642" s="23" t="str">
        <f>IF(AND(($D1644)&lt;&gt;"",($E1644)&lt;&gt;""),IF(MIN(DATEVALUE($E1644),Base!N$3)-MAX(DATEVALUE($D1644),Base!N$2)+1&gt;=0,MIN(DATEVALUE($E1644),Base!N$3)-MAX(DATEVALUE($D1644),Base!N$2)+1,0),"")</f>
        <v/>
      </c>
      <c r="Q1642" s="23" t="str">
        <f>IF(AND(($D1644)&lt;&gt;"",($E1644)&lt;&gt;""),IF(MIN(DATEVALUE($E1644),Base!O$3)-MAX(DATEVALUE($D1644),Base!O$2)+1&gt;=0,MIN(DATEVALUE($E1644),Base!O$3)-MAX(DATEVALUE($D1644),Base!O$2)+1,0),"")</f>
        <v/>
      </c>
      <c r="R1642" s="23" t="str">
        <f>IF(AND(($D1644)&lt;&gt;"",($E1644)&lt;&gt;""),IF(MIN(DATEVALUE($E1644),Base!P$3)-MAX(DATEVALUE($D1644),Base!P$2)+1&gt;=0,MIN(DATEVALUE($E1644),Base!P$3)-MAX(DATEVALUE($D1644),Base!P$2)+1,0),"")</f>
        <v/>
      </c>
      <c r="S1642" s="23" t="str">
        <f>IF(AND(($D1644)&lt;&gt;"",($E1644)&lt;&gt;""),IF(MIN(DATEVALUE($E1644),Base!Q$3)-MAX(DATEVALUE($D1644),Base!Q$2)+1&gt;=0,MIN(DATEVALUE($E1644),Base!Q$3)-MAX(DATEVALUE($D1644),Base!Q$2)+1,0),"")</f>
        <v/>
      </c>
      <c r="T1642" s="23" t="str">
        <f>IF(AND(($D1644)&lt;&gt;"",($E1644)&lt;&gt;""),IF(MIN(DATEVALUE($E1644),Base!R$3)-MAX(DATEVALUE($D1644),Base!R$2)+1&gt;=0,MIN(DATEVALUE($E1644),Base!R$3)-MAX(DATEVALUE($D1644),Base!R$2)+1,0),"")</f>
        <v/>
      </c>
      <c r="U1642" s="23" t="str">
        <f>IF(AND(($D1644)&lt;&gt;"",($E1644)&lt;&gt;""),IF(MIN(DATEVALUE($E1644),Base!S$3)-MAX(DATEVALUE($D1644),Base!S$2)+1&gt;=0,MIN(DATEVALUE($E1644),Base!S$3)-MAX(DATEVALUE($D1644),Base!S$2)+1,0),"")</f>
        <v/>
      </c>
      <c r="V1642" s="23" t="str">
        <f>IF(AND(($D1644)&lt;&gt;"",($E1644)&lt;&gt;""),IF(MIN(DATEVALUE($E1644),Base!T$3)-MAX(DATEVALUE($D1644),Base!T$2)+1&gt;=0,MIN(DATEVALUE($E1644),Base!T$3)-MAX(DATEVALUE($D1644),Base!T$2)+1,0),"")</f>
        <v/>
      </c>
      <c r="W1642" s="23" t="str">
        <f>IF(AND(($D1644)&lt;&gt;"",($E1644)&lt;&gt;""),IF(MIN(DATEVALUE($E1644),Base!U$3)-MAX(DATEVALUE($D1644),Base!U$2)+1&gt;=0,MIN(DATEVALUE($E1644),Base!U$3)-MAX(DATEVALUE($D1644),Base!U$2)+1,0),"")</f>
        <v/>
      </c>
      <c r="X1642" s="23" t="str">
        <f>IF(AND(($D1644)&lt;&gt;"",($E1644)&lt;&gt;""),IF(MIN(DATEVALUE($E1644),Base!V$3)-MAX(DATEVALUE($D1644),Base!V$2)+1&gt;=0,MIN(DATEVALUE($E1644),Base!V$3)-MAX(DATEVALUE($D1644),Base!V$2)+1,0),"")</f>
        <v/>
      </c>
      <c r="Y1642" s="20" t="str">
        <f>IF(AND(M1642&lt;&gt;"",$H1638&lt;&gt;"",$F1638&lt;&gt;""),M1642*$H1638*$F1638,"")</f>
        <v/>
      </c>
      <c r="Z1642" s="20" t="str">
        <f>IF(AND(N1642&lt;&gt;"",$H1637&lt;&gt;"",$F1637&lt;&gt;""),N1642*$H1637*$F1637,"")</f>
        <v/>
      </c>
      <c r="AA1642" s="20" t="str">
        <f>IF(AND(O1642&lt;&gt;"",$H1637&lt;&gt;"",$F1637&lt;&gt;""),O1642*$H1637*$F1637,"")</f>
        <v/>
      </c>
      <c r="AB1642" s="20" t="str">
        <f>IF(AND(P1642&lt;&gt;"",$H1637&lt;&gt;"",$F1637&lt;&gt;""),P1642*$H1637*$F1637,"")</f>
        <v/>
      </c>
      <c r="AC1642" s="20" t="str">
        <f>IF(AND(Q1642&lt;&gt;"",$H1637&lt;&gt;"",$F1637&lt;&gt;""),Q1642*$H1637*$F1637,"")</f>
        <v/>
      </c>
      <c r="AD1642" s="20" t="str">
        <f>IF(AND(R1642&lt;&gt;"",$H1637&lt;&gt;"",$F1637&lt;&gt;""),R1642*$H1637*$F1637,"")</f>
        <v/>
      </c>
      <c r="AE1642" s="20" t="str">
        <f>IF(AND(S1642&lt;&gt;"",$H1637&lt;&gt;"",$F1637&lt;&gt;""),S1642*$H1637*$F1637,"")</f>
        <v/>
      </c>
      <c r="AF1642" s="20" t="str">
        <f>IF(AND(T1642&lt;&gt;"",$H1637&lt;&gt;"",$F1637&lt;&gt;""),T1642*$H1637*$F1637,"")</f>
        <v/>
      </c>
      <c r="AG1642" s="20" t="str">
        <f>IF(AND(U1642&lt;&gt;"",$H1637&lt;&gt;"",$F1637&lt;&gt;""),U1642*$H1637*$F1637,"")</f>
        <v/>
      </c>
      <c r="AH1642" s="20" t="str">
        <f>IF(AND(V1642&lt;&gt;"",$H1637&lt;&gt;"",$F1637&lt;&gt;""),V1642*$H1637*$F1637,"")</f>
        <v/>
      </c>
      <c r="AI1642" s="20" t="str">
        <f>IF(AND(W1642&lt;&gt;"",$H1637&lt;&gt;"",$F1637&lt;&gt;""),W1642*$H1637*$F1637,"")</f>
        <v/>
      </c>
      <c r="AJ1642" s="20" t="str">
        <f>IF(AND(X1642&lt;&gt;"",$H1637&lt;&gt;"",$F1637&lt;&gt;""),X1642*$H1637*$F1637,"")</f>
        <v/>
      </c>
    </row>
    <row r="1643" spans="1:36" ht="23.25" customHeight="1" x14ac:dyDescent="0.25">
      <c r="A1643" s="24"/>
      <c r="B1643" s="24"/>
      <c r="J1643" s="20" t="str">
        <f t="shared" si="69"/>
        <v/>
      </c>
      <c r="K1643" s="20" t="str">
        <f t="shared" si="70"/>
        <v/>
      </c>
      <c r="L1643" s="20" t="str">
        <f>IF(D1638&lt;&gt;"",MONTH(D1638),"")</f>
        <v/>
      </c>
      <c r="M1643" s="23" t="str">
        <f>IF(AND(($D1645)&lt;&gt;"",($E1645)&lt;&gt;""),IF(MIN(DATEVALUE($E1645),Base!K$3)-MAX(DATEVALUE($D1645),Base!K$2)+1&gt;=0,MIN(DATEVALUE($E1645),Base!K$3)-MAX(DATEVALUE($D1645),Base!K$2)+1,0),"")</f>
        <v/>
      </c>
      <c r="N1643" s="23" t="str">
        <f>IF(AND(($D1645)&lt;&gt;"",($E1645)&lt;&gt;""),IF(MIN(DATEVALUE($E1645),Base!L$3)-MAX(DATEVALUE($D1645),Base!L$2)+1&gt;=0,MIN(DATEVALUE($E1645),Base!L$3)-MAX(DATEVALUE($D1645),Base!L$2)+1,0),"")</f>
        <v/>
      </c>
      <c r="O1643" s="23" t="str">
        <f>IF(AND(($D1645)&lt;&gt;"",($E1645)&lt;&gt;""),IF(MIN(DATEVALUE($E1645),Base!M$3)-MAX(DATEVALUE($D1645),Base!M$2)+1&gt;=0,MIN(DATEVALUE($E1645),Base!M$3)-MAX(DATEVALUE($D1645),Base!M$2)+1,0),"")</f>
        <v/>
      </c>
      <c r="P1643" s="23" t="str">
        <f>IF(AND(($D1645)&lt;&gt;"",($E1645)&lt;&gt;""),IF(MIN(DATEVALUE($E1645),Base!N$3)-MAX(DATEVALUE($D1645),Base!N$2)+1&gt;=0,MIN(DATEVALUE($E1645),Base!N$3)-MAX(DATEVALUE($D1645),Base!N$2)+1,0),"")</f>
        <v/>
      </c>
      <c r="Q1643" s="23" t="str">
        <f>IF(AND(($D1645)&lt;&gt;"",($E1645)&lt;&gt;""),IF(MIN(DATEVALUE($E1645),Base!O$3)-MAX(DATEVALUE($D1645),Base!O$2)+1&gt;=0,MIN(DATEVALUE($E1645),Base!O$3)-MAX(DATEVALUE($D1645),Base!O$2)+1,0),"")</f>
        <v/>
      </c>
      <c r="R1643" s="23" t="str">
        <f>IF(AND(($D1645)&lt;&gt;"",($E1645)&lt;&gt;""),IF(MIN(DATEVALUE($E1645),Base!P$3)-MAX(DATEVALUE($D1645),Base!P$2)+1&gt;=0,MIN(DATEVALUE($E1645),Base!P$3)-MAX(DATEVALUE($D1645),Base!P$2)+1,0),"")</f>
        <v/>
      </c>
      <c r="S1643" s="23" t="str">
        <f>IF(AND(($D1645)&lt;&gt;"",($E1645)&lt;&gt;""),IF(MIN(DATEVALUE($E1645),Base!Q$3)-MAX(DATEVALUE($D1645),Base!Q$2)+1&gt;=0,MIN(DATEVALUE($E1645),Base!Q$3)-MAX(DATEVALUE($D1645),Base!Q$2)+1,0),"")</f>
        <v/>
      </c>
      <c r="T1643" s="23" t="str">
        <f>IF(AND(($D1645)&lt;&gt;"",($E1645)&lt;&gt;""),IF(MIN(DATEVALUE($E1645),Base!R$3)-MAX(DATEVALUE($D1645),Base!R$2)+1&gt;=0,MIN(DATEVALUE($E1645),Base!R$3)-MAX(DATEVALUE($D1645),Base!R$2)+1,0),"")</f>
        <v/>
      </c>
      <c r="U1643" s="23" t="str">
        <f>IF(AND(($D1645)&lt;&gt;"",($E1645)&lt;&gt;""),IF(MIN(DATEVALUE($E1645),Base!S$3)-MAX(DATEVALUE($D1645),Base!S$2)+1&gt;=0,MIN(DATEVALUE($E1645),Base!S$3)-MAX(DATEVALUE($D1645),Base!S$2)+1,0),"")</f>
        <v/>
      </c>
      <c r="V1643" s="23" t="str">
        <f>IF(AND(($D1645)&lt;&gt;"",($E1645)&lt;&gt;""),IF(MIN(DATEVALUE($E1645),Base!T$3)-MAX(DATEVALUE($D1645),Base!T$2)+1&gt;=0,MIN(DATEVALUE($E1645),Base!T$3)-MAX(DATEVALUE($D1645),Base!T$2)+1,0),"")</f>
        <v/>
      </c>
      <c r="W1643" s="23" t="str">
        <f>IF(AND(($D1645)&lt;&gt;"",($E1645)&lt;&gt;""),IF(MIN(DATEVALUE($E1645),Base!U$3)-MAX(DATEVALUE($D1645),Base!U$2)+1&gt;=0,MIN(DATEVALUE($E1645),Base!U$3)-MAX(DATEVALUE($D1645),Base!U$2)+1,0),"")</f>
        <v/>
      </c>
      <c r="X1643" s="23" t="str">
        <f>IF(AND(($D1645)&lt;&gt;"",($E1645)&lt;&gt;""),IF(MIN(DATEVALUE($E1645),Base!V$3)-MAX(DATEVALUE($D1645),Base!V$2)+1&gt;=0,MIN(DATEVALUE($E1645),Base!V$3)-MAX(DATEVALUE($D1645),Base!V$2)+1,0),"")</f>
        <v/>
      </c>
      <c r="Y1643" s="20" t="str">
        <f>IF(AND(M1643&lt;&gt;"",$H1639&lt;&gt;"",$F1639&lt;&gt;""),M1643*$H1639*$F1639,"")</f>
        <v/>
      </c>
      <c r="Z1643" s="20" t="str">
        <f>IF(AND(N1643&lt;&gt;"",$H1638&lt;&gt;"",$F1638&lt;&gt;""),N1643*$H1638*$F1638,"")</f>
        <v/>
      </c>
      <c r="AA1643" s="20" t="str">
        <f>IF(AND(O1643&lt;&gt;"",$H1638&lt;&gt;"",$F1638&lt;&gt;""),O1643*$H1638*$F1638,"")</f>
        <v/>
      </c>
      <c r="AB1643" s="20" t="str">
        <f>IF(AND(P1643&lt;&gt;"",$H1638&lt;&gt;"",$F1638&lt;&gt;""),P1643*$H1638*$F1638,"")</f>
        <v/>
      </c>
      <c r="AC1643" s="20" t="str">
        <f>IF(AND(Q1643&lt;&gt;"",$H1638&lt;&gt;"",$F1638&lt;&gt;""),Q1643*$H1638*$F1638,"")</f>
        <v/>
      </c>
      <c r="AD1643" s="20" t="str">
        <f>IF(AND(R1643&lt;&gt;"",$H1638&lt;&gt;"",$F1638&lt;&gt;""),R1643*$H1638*$F1638,"")</f>
        <v/>
      </c>
      <c r="AE1643" s="20" t="str">
        <f>IF(AND(S1643&lt;&gt;"",$H1638&lt;&gt;"",$F1638&lt;&gt;""),S1643*$H1638*$F1638,"")</f>
        <v/>
      </c>
      <c r="AF1643" s="20" t="str">
        <f>IF(AND(T1643&lt;&gt;"",$H1638&lt;&gt;"",$F1638&lt;&gt;""),T1643*$H1638*$F1638,"")</f>
        <v/>
      </c>
      <c r="AG1643" s="20" t="str">
        <f>IF(AND(U1643&lt;&gt;"",$H1638&lt;&gt;"",$F1638&lt;&gt;""),U1643*$H1638*$F1638,"")</f>
        <v/>
      </c>
      <c r="AH1643" s="20" t="str">
        <f>IF(AND(V1643&lt;&gt;"",$H1638&lt;&gt;"",$F1638&lt;&gt;""),V1643*$H1638*$F1638,"")</f>
        <v/>
      </c>
      <c r="AI1643" s="20" t="str">
        <f>IF(AND(W1643&lt;&gt;"",$H1638&lt;&gt;"",$F1638&lt;&gt;""),W1643*$H1638*$F1638,"")</f>
        <v/>
      </c>
      <c r="AJ1643" s="20" t="str">
        <f>IF(AND(X1643&lt;&gt;"",$H1638&lt;&gt;"",$F1638&lt;&gt;""),X1643*$H1638*$F1638,"")</f>
        <v/>
      </c>
    </row>
    <row r="1644" spans="1:36" ht="23.25" customHeight="1" x14ac:dyDescent="0.25">
      <c r="A1644" s="24"/>
      <c r="B1644" s="24"/>
      <c r="J1644" s="20" t="str">
        <f t="shared" si="69"/>
        <v/>
      </c>
      <c r="K1644" s="20" t="str">
        <f t="shared" si="70"/>
        <v/>
      </c>
      <c r="L1644" s="20" t="str">
        <f>IF(D1639&lt;&gt;"",MONTH(D1639),"")</f>
        <v/>
      </c>
      <c r="M1644" s="23" t="str">
        <f>IF(AND(($D1646)&lt;&gt;"",($E1646)&lt;&gt;""),IF(MIN(DATEVALUE($E1646),Base!K$3)-MAX(DATEVALUE($D1646),Base!K$2)+1&gt;=0,MIN(DATEVALUE($E1646),Base!K$3)-MAX(DATEVALUE($D1646),Base!K$2)+1,0),"")</f>
        <v/>
      </c>
      <c r="N1644" s="23" t="str">
        <f>IF(AND(($D1646)&lt;&gt;"",($E1646)&lt;&gt;""),IF(MIN(DATEVALUE($E1646),Base!L$3)-MAX(DATEVALUE($D1646),Base!L$2)+1&gt;=0,MIN(DATEVALUE($E1646),Base!L$3)-MAX(DATEVALUE($D1646),Base!L$2)+1,0),"")</f>
        <v/>
      </c>
      <c r="O1644" s="23" t="str">
        <f>IF(AND(($D1646)&lt;&gt;"",($E1646)&lt;&gt;""),IF(MIN(DATEVALUE($E1646),Base!M$3)-MAX(DATEVALUE($D1646),Base!M$2)+1&gt;=0,MIN(DATEVALUE($E1646),Base!M$3)-MAX(DATEVALUE($D1646),Base!M$2)+1,0),"")</f>
        <v/>
      </c>
      <c r="P1644" s="23" t="str">
        <f>IF(AND(($D1646)&lt;&gt;"",($E1646)&lt;&gt;""),IF(MIN(DATEVALUE($E1646),Base!N$3)-MAX(DATEVALUE($D1646),Base!N$2)+1&gt;=0,MIN(DATEVALUE($E1646),Base!N$3)-MAX(DATEVALUE($D1646),Base!N$2)+1,0),"")</f>
        <v/>
      </c>
      <c r="Q1644" s="23" t="str">
        <f>IF(AND(($D1646)&lt;&gt;"",($E1646)&lt;&gt;""),IF(MIN(DATEVALUE($E1646),Base!O$3)-MAX(DATEVALUE($D1646),Base!O$2)+1&gt;=0,MIN(DATEVALUE($E1646),Base!O$3)-MAX(DATEVALUE($D1646),Base!O$2)+1,0),"")</f>
        <v/>
      </c>
      <c r="R1644" s="23" t="str">
        <f>IF(AND(($D1646)&lt;&gt;"",($E1646)&lt;&gt;""),IF(MIN(DATEVALUE($E1646),Base!P$3)-MAX(DATEVALUE($D1646),Base!P$2)+1&gt;=0,MIN(DATEVALUE($E1646),Base!P$3)-MAX(DATEVALUE($D1646),Base!P$2)+1,0),"")</f>
        <v/>
      </c>
      <c r="S1644" s="23" t="str">
        <f>IF(AND(($D1646)&lt;&gt;"",($E1646)&lt;&gt;""),IF(MIN(DATEVALUE($E1646),Base!Q$3)-MAX(DATEVALUE($D1646),Base!Q$2)+1&gt;=0,MIN(DATEVALUE($E1646),Base!Q$3)-MAX(DATEVALUE($D1646),Base!Q$2)+1,0),"")</f>
        <v/>
      </c>
      <c r="T1644" s="23" t="str">
        <f>IF(AND(($D1646)&lt;&gt;"",($E1646)&lt;&gt;""),IF(MIN(DATEVALUE($E1646),Base!R$3)-MAX(DATEVALUE($D1646),Base!R$2)+1&gt;=0,MIN(DATEVALUE($E1646),Base!R$3)-MAX(DATEVALUE($D1646),Base!R$2)+1,0),"")</f>
        <v/>
      </c>
      <c r="U1644" s="23" t="str">
        <f>IF(AND(($D1646)&lt;&gt;"",($E1646)&lt;&gt;""),IF(MIN(DATEVALUE($E1646),Base!S$3)-MAX(DATEVALUE($D1646),Base!S$2)+1&gt;=0,MIN(DATEVALUE($E1646),Base!S$3)-MAX(DATEVALUE($D1646),Base!S$2)+1,0),"")</f>
        <v/>
      </c>
      <c r="V1644" s="23" t="str">
        <f>IF(AND(($D1646)&lt;&gt;"",($E1646)&lt;&gt;""),IF(MIN(DATEVALUE($E1646),Base!T$3)-MAX(DATEVALUE($D1646),Base!T$2)+1&gt;=0,MIN(DATEVALUE($E1646),Base!T$3)-MAX(DATEVALUE($D1646),Base!T$2)+1,0),"")</f>
        <v/>
      </c>
      <c r="W1644" s="23" t="str">
        <f>IF(AND(($D1646)&lt;&gt;"",($E1646)&lt;&gt;""),IF(MIN(DATEVALUE($E1646),Base!U$3)-MAX(DATEVALUE($D1646),Base!U$2)+1&gt;=0,MIN(DATEVALUE($E1646),Base!U$3)-MAX(DATEVALUE($D1646),Base!U$2)+1,0),"")</f>
        <v/>
      </c>
      <c r="X1644" s="23" t="str">
        <f>IF(AND(($D1646)&lt;&gt;"",($E1646)&lt;&gt;""),IF(MIN(DATEVALUE($E1646),Base!V$3)-MAX(DATEVALUE($D1646),Base!V$2)+1&gt;=0,MIN(DATEVALUE($E1646),Base!V$3)-MAX(DATEVALUE($D1646),Base!V$2)+1,0),"")</f>
        <v/>
      </c>
      <c r="Y1644" s="20" t="str">
        <f>IF(AND(M1644&lt;&gt;"",$H1640&lt;&gt;"",$F1640&lt;&gt;""),M1644*$H1640*$F1640,"")</f>
        <v/>
      </c>
      <c r="Z1644" s="20" t="str">
        <f>IF(AND(N1644&lt;&gt;"",$H1639&lt;&gt;"",$F1639&lt;&gt;""),N1644*$H1639*$F1639,"")</f>
        <v/>
      </c>
      <c r="AA1644" s="20" t="str">
        <f>IF(AND(O1644&lt;&gt;"",$H1639&lt;&gt;"",$F1639&lt;&gt;""),O1644*$H1639*$F1639,"")</f>
        <v/>
      </c>
      <c r="AB1644" s="20" t="str">
        <f>IF(AND(P1644&lt;&gt;"",$H1639&lt;&gt;"",$F1639&lt;&gt;""),P1644*$H1639*$F1639,"")</f>
        <v/>
      </c>
      <c r="AC1644" s="20" t="str">
        <f>IF(AND(Q1644&lt;&gt;"",$H1639&lt;&gt;"",$F1639&lt;&gt;""),Q1644*$H1639*$F1639,"")</f>
        <v/>
      </c>
      <c r="AD1644" s="20" t="str">
        <f>IF(AND(R1644&lt;&gt;"",$H1639&lt;&gt;"",$F1639&lt;&gt;""),R1644*$H1639*$F1639,"")</f>
        <v/>
      </c>
      <c r="AE1644" s="20" t="str">
        <f>IF(AND(S1644&lt;&gt;"",$H1639&lt;&gt;"",$F1639&lt;&gt;""),S1644*$H1639*$F1639,"")</f>
        <v/>
      </c>
      <c r="AF1644" s="20" t="str">
        <f>IF(AND(T1644&lt;&gt;"",$H1639&lt;&gt;"",$F1639&lt;&gt;""),T1644*$H1639*$F1639,"")</f>
        <v/>
      </c>
      <c r="AG1644" s="20" t="str">
        <f>IF(AND(U1644&lt;&gt;"",$H1639&lt;&gt;"",$F1639&lt;&gt;""),U1644*$H1639*$F1639,"")</f>
        <v/>
      </c>
      <c r="AH1644" s="20" t="str">
        <f>IF(AND(V1644&lt;&gt;"",$H1639&lt;&gt;"",$F1639&lt;&gt;""),V1644*$H1639*$F1639,"")</f>
        <v/>
      </c>
      <c r="AI1644" s="20" t="str">
        <f>IF(AND(W1644&lt;&gt;"",$H1639&lt;&gt;"",$F1639&lt;&gt;""),W1644*$H1639*$F1639,"")</f>
        <v/>
      </c>
      <c r="AJ1644" s="20" t="str">
        <f>IF(AND(X1644&lt;&gt;"",$H1639&lt;&gt;"",$F1639&lt;&gt;""),X1644*$H1639*$F1639,"")</f>
        <v/>
      </c>
    </row>
    <row r="1645" spans="1:36" ht="23.25" customHeight="1" x14ac:dyDescent="0.25">
      <c r="A1645" s="24"/>
      <c r="B1645" s="24"/>
      <c r="J1645" s="20" t="str">
        <f t="shared" si="69"/>
        <v/>
      </c>
      <c r="K1645" s="20" t="str">
        <f t="shared" si="70"/>
        <v/>
      </c>
      <c r="L1645" s="20" t="str">
        <f>IF(D1640&lt;&gt;"",MONTH(D1640),"")</f>
        <v/>
      </c>
      <c r="M1645" s="23" t="str">
        <f>IF(AND(($D1647)&lt;&gt;"",($E1647)&lt;&gt;""),IF(MIN(DATEVALUE($E1647),Base!K$3)-MAX(DATEVALUE($D1647),Base!K$2)+1&gt;=0,MIN(DATEVALUE($E1647),Base!K$3)-MAX(DATEVALUE($D1647),Base!K$2)+1,0),"")</f>
        <v/>
      </c>
      <c r="N1645" s="23" t="str">
        <f>IF(AND(($D1647)&lt;&gt;"",($E1647)&lt;&gt;""),IF(MIN(DATEVALUE($E1647),Base!L$3)-MAX(DATEVALUE($D1647),Base!L$2)+1&gt;=0,MIN(DATEVALUE($E1647),Base!L$3)-MAX(DATEVALUE($D1647),Base!L$2)+1,0),"")</f>
        <v/>
      </c>
      <c r="O1645" s="23" t="str">
        <f>IF(AND(($D1647)&lt;&gt;"",($E1647)&lt;&gt;""),IF(MIN(DATEVALUE($E1647),Base!M$3)-MAX(DATEVALUE($D1647),Base!M$2)+1&gt;=0,MIN(DATEVALUE($E1647),Base!M$3)-MAX(DATEVALUE($D1647),Base!M$2)+1,0),"")</f>
        <v/>
      </c>
      <c r="P1645" s="23" t="str">
        <f>IF(AND(($D1647)&lt;&gt;"",($E1647)&lt;&gt;""),IF(MIN(DATEVALUE($E1647),Base!N$3)-MAX(DATEVALUE($D1647),Base!N$2)+1&gt;=0,MIN(DATEVALUE($E1647),Base!N$3)-MAX(DATEVALUE($D1647),Base!N$2)+1,0),"")</f>
        <v/>
      </c>
      <c r="Q1645" s="23" t="str">
        <f>IF(AND(($D1647)&lt;&gt;"",($E1647)&lt;&gt;""),IF(MIN(DATEVALUE($E1647),Base!O$3)-MAX(DATEVALUE($D1647),Base!O$2)+1&gt;=0,MIN(DATEVALUE($E1647),Base!O$3)-MAX(DATEVALUE($D1647),Base!O$2)+1,0),"")</f>
        <v/>
      </c>
      <c r="R1645" s="23" t="str">
        <f>IF(AND(($D1647)&lt;&gt;"",($E1647)&lt;&gt;""),IF(MIN(DATEVALUE($E1647),Base!P$3)-MAX(DATEVALUE($D1647),Base!P$2)+1&gt;=0,MIN(DATEVALUE($E1647),Base!P$3)-MAX(DATEVALUE($D1647),Base!P$2)+1,0),"")</f>
        <v/>
      </c>
      <c r="S1645" s="23" t="str">
        <f>IF(AND(($D1647)&lt;&gt;"",($E1647)&lt;&gt;""),IF(MIN(DATEVALUE($E1647),Base!Q$3)-MAX(DATEVALUE($D1647),Base!Q$2)+1&gt;=0,MIN(DATEVALUE($E1647),Base!Q$3)-MAX(DATEVALUE($D1647),Base!Q$2)+1,0),"")</f>
        <v/>
      </c>
      <c r="T1645" s="23" t="str">
        <f>IF(AND(($D1647)&lt;&gt;"",($E1647)&lt;&gt;""),IF(MIN(DATEVALUE($E1647),Base!R$3)-MAX(DATEVALUE($D1647),Base!R$2)+1&gt;=0,MIN(DATEVALUE($E1647),Base!R$3)-MAX(DATEVALUE($D1647),Base!R$2)+1,0),"")</f>
        <v/>
      </c>
      <c r="U1645" s="23" t="str">
        <f>IF(AND(($D1647)&lt;&gt;"",($E1647)&lt;&gt;""),IF(MIN(DATEVALUE($E1647),Base!S$3)-MAX(DATEVALUE($D1647),Base!S$2)+1&gt;=0,MIN(DATEVALUE($E1647),Base!S$3)-MAX(DATEVALUE($D1647),Base!S$2)+1,0),"")</f>
        <v/>
      </c>
      <c r="V1645" s="23" t="str">
        <f>IF(AND(($D1647)&lt;&gt;"",($E1647)&lt;&gt;""),IF(MIN(DATEVALUE($E1647),Base!T$3)-MAX(DATEVALUE($D1647),Base!T$2)+1&gt;=0,MIN(DATEVALUE($E1647),Base!T$3)-MAX(DATEVALUE($D1647),Base!T$2)+1,0),"")</f>
        <v/>
      </c>
      <c r="W1645" s="23" t="str">
        <f>IF(AND(($D1647)&lt;&gt;"",($E1647)&lt;&gt;""),IF(MIN(DATEVALUE($E1647),Base!U$3)-MAX(DATEVALUE($D1647),Base!U$2)+1&gt;=0,MIN(DATEVALUE($E1647),Base!U$3)-MAX(DATEVALUE($D1647),Base!U$2)+1,0),"")</f>
        <v/>
      </c>
      <c r="X1645" s="23" t="str">
        <f>IF(AND(($D1647)&lt;&gt;"",($E1647)&lt;&gt;""),IF(MIN(DATEVALUE($E1647),Base!V$3)-MAX(DATEVALUE($D1647),Base!V$2)+1&gt;=0,MIN(DATEVALUE($E1647),Base!V$3)-MAX(DATEVALUE($D1647),Base!V$2)+1,0),"")</f>
        <v/>
      </c>
      <c r="Y1645" s="20" t="str">
        <f>IF(AND(M1645&lt;&gt;"",$H1641&lt;&gt;"",$F1641&lt;&gt;""),M1645*$H1641*$F1641,"")</f>
        <v/>
      </c>
      <c r="Z1645" s="20" t="str">
        <f>IF(AND(N1645&lt;&gt;"",$H1640&lt;&gt;"",$F1640&lt;&gt;""),N1645*$H1640*$F1640,"")</f>
        <v/>
      </c>
      <c r="AA1645" s="20" t="str">
        <f>IF(AND(O1645&lt;&gt;"",$H1640&lt;&gt;"",$F1640&lt;&gt;""),O1645*$H1640*$F1640,"")</f>
        <v/>
      </c>
      <c r="AB1645" s="20" t="str">
        <f>IF(AND(P1645&lt;&gt;"",$H1640&lt;&gt;"",$F1640&lt;&gt;""),P1645*$H1640*$F1640,"")</f>
        <v/>
      </c>
      <c r="AC1645" s="20" t="str">
        <f>IF(AND(Q1645&lt;&gt;"",$H1640&lt;&gt;"",$F1640&lt;&gt;""),Q1645*$H1640*$F1640,"")</f>
        <v/>
      </c>
      <c r="AD1645" s="20" t="str">
        <f>IF(AND(R1645&lt;&gt;"",$H1640&lt;&gt;"",$F1640&lt;&gt;""),R1645*$H1640*$F1640,"")</f>
        <v/>
      </c>
      <c r="AE1645" s="20" t="str">
        <f>IF(AND(S1645&lt;&gt;"",$H1640&lt;&gt;"",$F1640&lt;&gt;""),S1645*$H1640*$F1640,"")</f>
        <v/>
      </c>
      <c r="AF1645" s="20" t="str">
        <f>IF(AND(T1645&lt;&gt;"",$H1640&lt;&gt;"",$F1640&lt;&gt;""),T1645*$H1640*$F1640,"")</f>
        <v/>
      </c>
      <c r="AG1645" s="20" t="str">
        <f>IF(AND(U1645&lt;&gt;"",$H1640&lt;&gt;"",$F1640&lt;&gt;""),U1645*$H1640*$F1640,"")</f>
        <v/>
      </c>
      <c r="AH1645" s="20" t="str">
        <f>IF(AND(V1645&lt;&gt;"",$H1640&lt;&gt;"",$F1640&lt;&gt;""),V1645*$H1640*$F1640,"")</f>
        <v/>
      </c>
      <c r="AI1645" s="20" t="str">
        <f>IF(AND(W1645&lt;&gt;"",$H1640&lt;&gt;"",$F1640&lt;&gt;""),W1645*$H1640*$F1640,"")</f>
        <v/>
      </c>
      <c r="AJ1645" s="20" t="str">
        <f>IF(AND(X1645&lt;&gt;"",$H1640&lt;&gt;"",$F1640&lt;&gt;""),X1645*$H1640*$F1640,"")</f>
        <v/>
      </c>
    </row>
    <row r="1646" spans="1:36" ht="23.25" customHeight="1" x14ac:dyDescent="0.25">
      <c r="A1646" s="24"/>
      <c r="B1646" s="24"/>
      <c r="J1646" s="20" t="str">
        <f t="shared" si="69"/>
        <v/>
      </c>
      <c r="K1646" s="20" t="str">
        <f t="shared" si="70"/>
        <v/>
      </c>
      <c r="L1646" s="20" t="str">
        <f>IF(D1641&lt;&gt;"",MONTH(D1641),"")</f>
        <v/>
      </c>
      <c r="M1646" s="23" t="str">
        <f>IF(AND(($D1648)&lt;&gt;"",($E1648)&lt;&gt;""),IF(MIN(DATEVALUE($E1648),Base!K$3)-MAX(DATEVALUE($D1648),Base!K$2)+1&gt;=0,MIN(DATEVALUE($E1648),Base!K$3)-MAX(DATEVALUE($D1648),Base!K$2)+1,0),"")</f>
        <v/>
      </c>
      <c r="N1646" s="23" t="str">
        <f>IF(AND(($D1648)&lt;&gt;"",($E1648)&lt;&gt;""),IF(MIN(DATEVALUE($E1648),Base!L$3)-MAX(DATEVALUE($D1648),Base!L$2)+1&gt;=0,MIN(DATEVALUE($E1648),Base!L$3)-MAX(DATEVALUE($D1648),Base!L$2)+1,0),"")</f>
        <v/>
      </c>
      <c r="O1646" s="23" t="str">
        <f>IF(AND(($D1648)&lt;&gt;"",($E1648)&lt;&gt;""),IF(MIN(DATEVALUE($E1648),Base!M$3)-MAX(DATEVALUE($D1648),Base!M$2)+1&gt;=0,MIN(DATEVALUE($E1648),Base!M$3)-MAX(DATEVALUE($D1648),Base!M$2)+1,0),"")</f>
        <v/>
      </c>
      <c r="P1646" s="23" t="str">
        <f>IF(AND(($D1648)&lt;&gt;"",($E1648)&lt;&gt;""),IF(MIN(DATEVALUE($E1648),Base!N$3)-MAX(DATEVALUE($D1648),Base!N$2)+1&gt;=0,MIN(DATEVALUE($E1648),Base!N$3)-MAX(DATEVALUE($D1648),Base!N$2)+1,0),"")</f>
        <v/>
      </c>
      <c r="Q1646" s="23" t="str">
        <f>IF(AND(($D1648)&lt;&gt;"",($E1648)&lt;&gt;""),IF(MIN(DATEVALUE($E1648),Base!O$3)-MAX(DATEVALUE($D1648),Base!O$2)+1&gt;=0,MIN(DATEVALUE($E1648),Base!O$3)-MAX(DATEVALUE($D1648),Base!O$2)+1,0),"")</f>
        <v/>
      </c>
      <c r="R1646" s="23" t="str">
        <f>IF(AND(($D1648)&lt;&gt;"",($E1648)&lt;&gt;""),IF(MIN(DATEVALUE($E1648),Base!P$3)-MAX(DATEVALUE($D1648),Base!P$2)+1&gt;=0,MIN(DATEVALUE($E1648),Base!P$3)-MAX(DATEVALUE($D1648),Base!P$2)+1,0),"")</f>
        <v/>
      </c>
      <c r="S1646" s="23" t="str">
        <f>IF(AND(($D1648)&lt;&gt;"",($E1648)&lt;&gt;""),IF(MIN(DATEVALUE($E1648),Base!Q$3)-MAX(DATEVALUE($D1648),Base!Q$2)+1&gt;=0,MIN(DATEVALUE($E1648),Base!Q$3)-MAX(DATEVALUE($D1648),Base!Q$2)+1,0),"")</f>
        <v/>
      </c>
      <c r="T1646" s="23" t="str">
        <f>IF(AND(($D1648)&lt;&gt;"",($E1648)&lt;&gt;""),IF(MIN(DATEVALUE($E1648),Base!R$3)-MAX(DATEVALUE($D1648),Base!R$2)+1&gt;=0,MIN(DATEVALUE($E1648),Base!R$3)-MAX(DATEVALUE($D1648),Base!R$2)+1,0),"")</f>
        <v/>
      </c>
      <c r="U1646" s="23" t="str">
        <f>IF(AND(($D1648)&lt;&gt;"",($E1648)&lt;&gt;""),IF(MIN(DATEVALUE($E1648),Base!S$3)-MAX(DATEVALUE($D1648),Base!S$2)+1&gt;=0,MIN(DATEVALUE($E1648),Base!S$3)-MAX(DATEVALUE($D1648),Base!S$2)+1,0),"")</f>
        <v/>
      </c>
      <c r="V1646" s="23" t="str">
        <f>IF(AND(($D1648)&lt;&gt;"",($E1648)&lt;&gt;""),IF(MIN(DATEVALUE($E1648),Base!T$3)-MAX(DATEVALUE($D1648),Base!T$2)+1&gt;=0,MIN(DATEVALUE($E1648),Base!T$3)-MAX(DATEVALUE($D1648),Base!T$2)+1,0),"")</f>
        <v/>
      </c>
      <c r="W1646" s="23" t="str">
        <f>IF(AND(($D1648)&lt;&gt;"",($E1648)&lt;&gt;""),IF(MIN(DATEVALUE($E1648),Base!U$3)-MAX(DATEVALUE($D1648),Base!U$2)+1&gt;=0,MIN(DATEVALUE($E1648),Base!U$3)-MAX(DATEVALUE($D1648),Base!U$2)+1,0),"")</f>
        <v/>
      </c>
      <c r="X1646" s="23" t="str">
        <f>IF(AND(($D1648)&lt;&gt;"",($E1648)&lt;&gt;""),IF(MIN(DATEVALUE($E1648),Base!V$3)-MAX(DATEVALUE($D1648),Base!V$2)+1&gt;=0,MIN(DATEVALUE($E1648),Base!V$3)-MAX(DATEVALUE($D1648),Base!V$2)+1,0),"")</f>
        <v/>
      </c>
      <c r="Y1646" s="20" t="str">
        <f>IF(AND(M1646&lt;&gt;"",$H1642&lt;&gt;"",$F1642&lt;&gt;""),M1646*$H1642*$F1642,"")</f>
        <v/>
      </c>
      <c r="Z1646" s="20" t="str">
        <f>IF(AND(N1646&lt;&gt;"",$H1641&lt;&gt;"",$F1641&lt;&gt;""),N1646*$H1641*$F1641,"")</f>
        <v/>
      </c>
      <c r="AA1646" s="20" t="str">
        <f>IF(AND(O1646&lt;&gt;"",$H1641&lt;&gt;"",$F1641&lt;&gt;""),O1646*$H1641*$F1641,"")</f>
        <v/>
      </c>
      <c r="AB1646" s="20" t="str">
        <f>IF(AND(P1646&lt;&gt;"",$H1641&lt;&gt;"",$F1641&lt;&gt;""),P1646*$H1641*$F1641,"")</f>
        <v/>
      </c>
      <c r="AC1646" s="20" t="str">
        <f>IF(AND(Q1646&lt;&gt;"",$H1641&lt;&gt;"",$F1641&lt;&gt;""),Q1646*$H1641*$F1641,"")</f>
        <v/>
      </c>
      <c r="AD1646" s="20" t="str">
        <f>IF(AND(R1646&lt;&gt;"",$H1641&lt;&gt;"",$F1641&lt;&gt;""),R1646*$H1641*$F1641,"")</f>
        <v/>
      </c>
      <c r="AE1646" s="20" t="str">
        <f>IF(AND(S1646&lt;&gt;"",$H1641&lt;&gt;"",$F1641&lt;&gt;""),S1646*$H1641*$F1641,"")</f>
        <v/>
      </c>
      <c r="AF1646" s="20" t="str">
        <f>IF(AND(T1646&lt;&gt;"",$H1641&lt;&gt;"",$F1641&lt;&gt;""),T1646*$H1641*$F1641,"")</f>
        <v/>
      </c>
      <c r="AG1646" s="20" t="str">
        <f>IF(AND(U1646&lt;&gt;"",$H1641&lt;&gt;"",$F1641&lt;&gt;""),U1646*$H1641*$F1641,"")</f>
        <v/>
      </c>
      <c r="AH1646" s="20" t="str">
        <f>IF(AND(V1646&lt;&gt;"",$H1641&lt;&gt;"",$F1641&lt;&gt;""),V1646*$H1641*$F1641,"")</f>
        <v/>
      </c>
      <c r="AI1646" s="20" t="str">
        <f>IF(AND(W1646&lt;&gt;"",$H1641&lt;&gt;"",$F1641&lt;&gt;""),W1646*$H1641*$F1641,"")</f>
        <v/>
      </c>
      <c r="AJ1646" s="20" t="str">
        <f>IF(AND(X1646&lt;&gt;"",$H1641&lt;&gt;"",$F1641&lt;&gt;""),X1646*$H1641*$F1641,"")</f>
        <v/>
      </c>
    </row>
    <row r="1647" spans="1:36" ht="23.25" customHeight="1" x14ac:dyDescent="0.25">
      <c r="A1647" s="24"/>
      <c r="B1647" s="24"/>
      <c r="J1647" s="20" t="str">
        <f t="shared" si="69"/>
        <v/>
      </c>
      <c r="K1647" s="20" t="str">
        <f t="shared" si="70"/>
        <v/>
      </c>
      <c r="L1647" s="20" t="str">
        <f>IF(D1642&lt;&gt;"",MONTH(D1642),"")</f>
        <v/>
      </c>
      <c r="M1647" s="23" t="str">
        <f>IF(AND(($D1649)&lt;&gt;"",($E1649)&lt;&gt;""),IF(MIN(DATEVALUE($E1649),Base!K$3)-MAX(DATEVALUE($D1649),Base!K$2)+1&gt;=0,MIN(DATEVALUE($E1649),Base!K$3)-MAX(DATEVALUE($D1649),Base!K$2)+1,0),"")</f>
        <v/>
      </c>
      <c r="N1647" s="23" t="str">
        <f>IF(AND(($D1649)&lt;&gt;"",($E1649)&lt;&gt;""),IF(MIN(DATEVALUE($E1649),Base!L$3)-MAX(DATEVALUE($D1649),Base!L$2)+1&gt;=0,MIN(DATEVALUE($E1649),Base!L$3)-MAX(DATEVALUE($D1649),Base!L$2)+1,0),"")</f>
        <v/>
      </c>
      <c r="O1647" s="23" t="str">
        <f>IF(AND(($D1649)&lt;&gt;"",($E1649)&lt;&gt;""),IF(MIN(DATEVALUE($E1649),Base!M$3)-MAX(DATEVALUE($D1649),Base!M$2)+1&gt;=0,MIN(DATEVALUE($E1649),Base!M$3)-MAX(DATEVALUE($D1649),Base!M$2)+1,0),"")</f>
        <v/>
      </c>
      <c r="P1647" s="23" t="str">
        <f>IF(AND(($D1649)&lt;&gt;"",($E1649)&lt;&gt;""),IF(MIN(DATEVALUE($E1649),Base!N$3)-MAX(DATEVALUE($D1649),Base!N$2)+1&gt;=0,MIN(DATEVALUE($E1649),Base!N$3)-MAX(DATEVALUE($D1649),Base!N$2)+1,0),"")</f>
        <v/>
      </c>
      <c r="Q1647" s="23" t="str">
        <f>IF(AND(($D1649)&lt;&gt;"",($E1649)&lt;&gt;""),IF(MIN(DATEVALUE($E1649),Base!O$3)-MAX(DATEVALUE($D1649),Base!O$2)+1&gt;=0,MIN(DATEVALUE($E1649),Base!O$3)-MAX(DATEVALUE($D1649),Base!O$2)+1,0),"")</f>
        <v/>
      </c>
      <c r="R1647" s="23" t="str">
        <f>IF(AND(($D1649)&lt;&gt;"",($E1649)&lt;&gt;""),IF(MIN(DATEVALUE($E1649),Base!P$3)-MAX(DATEVALUE($D1649),Base!P$2)+1&gt;=0,MIN(DATEVALUE($E1649),Base!P$3)-MAX(DATEVALUE($D1649),Base!P$2)+1,0),"")</f>
        <v/>
      </c>
      <c r="S1647" s="23" t="str">
        <f>IF(AND(($D1649)&lt;&gt;"",($E1649)&lt;&gt;""),IF(MIN(DATEVALUE($E1649),Base!Q$3)-MAX(DATEVALUE($D1649),Base!Q$2)+1&gt;=0,MIN(DATEVALUE($E1649),Base!Q$3)-MAX(DATEVALUE($D1649),Base!Q$2)+1,0),"")</f>
        <v/>
      </c>
      <c r="T1647" s="23" t="str">
        <f>IF(AND(($D1649)&lt;&gt;"",($E1649)&lt;&gt;""),IF(MIN(DATEVALUE($E1649),Base!R$3)-MAX(DATEVALUE($D1649),Base!R$2)+1&gt;=0,MIN(DATEVALUE($E1649),Base!R$3)-MAX(DATEVALUE($D1649),Base!R$2)+1,0),"")</f>
        <v/>
      </c>
      <c r="U1647" s="23" t="str">
        <f>IF(AND(($D1649)&lt;&gt;"",($E1649)&lt;&gt;""),IF(MIN(DATEVALUE($E1649),Base!S$3)-MAX(DATEVALUE($D1649),Base!S$2)+1&gt;=0,MIN(DATEVALUE($E1649),Base!S$3)-MAX(DATEVALUE($D1649),Base!S$2)+1,0),"")</f>
        <v/>
      </c>
      <c r="V1647" s="23" t="str">
        <f>IF(AND(($D1649)&lt;&gt;"",($E1649)&lt;&gt;""),IF(MIN(DATEVALUE($E1649),Base!T$3)-MAX(DATEVALUE($D1649),Base!T$2)+1&gt;=0,MIN(DATEVALUE($E1649),Base!T$3)-MAX(DATEVALUE($D1649),Base!T$2)+1,0),"")</f>
        <v/>
      </c>
      <c r="W1647" s="23" t="str">
        <f>IF(AND(($D1649)&lt;&gt;"",($E1649)&lt;&gt;""),IF(MIN(DATEVALUE($E1649),Base!U$3)-MAX(DATEVALUE($D1649),Base!U$2)+1&gt;=0,MIN(DATEVALUE($E1649),Base!U$3)-MAX(DATEVALUE($D1649),Base!U$2)+1,0),"")</f>
        <v/>
      </c>
      <c r="X1647" s="23" t="str">
        <f>IF(AND(($D1649)&lt;&gt;"",($E1649)&lt;&gt;""),IF(MIN(DATEVALUE($E1649),Base!V$3)-MAX(DATEVALUE($D1649),Base!V$2)+1&gt;=0,MIN(DATEVALUE($E1649),Base!V$3)-MAX(DATEVALUE($D1649),Base!V$2)+1,0),"")</f>
        <v/>
      </c>
      <c r="Y1647" s="20" t="str">
        <f>IF(AND(M1647&lt;&gt;"",$H1643&lt;&gt;"",$F1643&lt;&gt;""),M1647*$H1643*$F1643,"")</f>
        <v/>
      </c>
      <c r="Z1647" s="20" t="str">
        <f>IF(AND(N1647&lt;&gt;"",$H1642&lt;&gt;"",$F1642&lt;&gt;""),N1647*$H1642*$F1642,"")</f>
        <v/>
      </c>
      <c r="AA1647" s="20" t="str">
        <f>IF(AND(O1647&lt;&gt;"",$H1642&lt;&gt;"",$F1642&lt;&gt;""),O1647*$H1642*$F1642,"")</f>
        <v/>
      </c>
      <c r="AB1647" s="20" t="str">
        <f>IF(AND(P1647&lt;&gt;"",$H1642&lt;&gt;"",$F1642&lt;&gt;""),P1647*$H1642*$F1642,"")</f>
        <v/>
      </c>
      <c r="AC1647" s="20" t="str">
        <f>IF(AND(Q1647&lt;&gt;"",$H1642&lt;&gt;"",$F1642&lt;&gt;""),Q1647*$H1642*$F1642,"")</f>
        <v/>
      </c>
      <c r="AD1647" s="20" t="str">
        <f>IF(AND(R1647&lt;&gt;"",$H1642&lt;&gt;"",$F1642&lt;&gt;""),R1647*$H1642*$F1642,"")</f>
        <v/>
      </c>
      <c r="AE1647" s="20" t="str">
        <f>IF(AND(S1647&lt;&gt;"",$H1642&lt;&gt;"",$F1642&lt;&gt;""),S1647*$H1642*$F1642,"")</f>
        <v/>
      </c>
      <c r="AF1647" s="20" t="str">
        <f>IF(AND(T1647&lt;&gt;"",$H1642&lt;&gt;"",$F1642&lt;&gt;""),T1647*$H1642*$F1642,"")</f>
        <v/>
      </c>
      <c r="AG1647" s="20" t="str">
        <f>IF(AND(U1647&lt;&gt;"",$H1642&lt;&gt;"",$F1642&lt;&gt;""),U1647*$H1642*$F1642,"")</f>
        <v/>
      </c>
      <c r="AH1647" s="20" t="str">
        <f>IF(AND(V1647&lt;&gt;"",$H1642&lt;&gt;"",$F1642&lt;&gt;""),V1647*$H1642*$F1642,"")</f>
        <v/>
      </c>
      <c r="AI1647" s="20" t="str">
        <f>IF(AND(W1647&lt;&gt;"",$H1642&lt;&gt;"",$F1642&lt;&gt;""),W1647*$H1642*$F1642,"")</f>
        <v/>
      </c>
      <c r="AJ1647" s="20" t="str">
        <f>IF(AND(X1647&lt;&gt;"",$H1642&lt;&gt;"",$F1642&lt;&gt;""),X1647*$H1642*$F1642,"")</f>
        <v/>
      </c>
    </row>
    <row r="1648" spans="1:36" ht="23.25" customHeight="1" x14ac:dyDescent="0.25">
      <c r="A1648" s="24"/>
      <c r="B1648" s="24"/>
      <c r="J1648" s="20" t="str">
        <f t="shared" si="69"/>
        <v/>
      </c>
      <c r="K1648" s="20" t="str">
        <f t="shared" si="70"/>
        <v/>
      </c>
      <c r="L1648" s="20" t="str">
        <f>IF(D1643&lt;&gt;"",MONTH(D1643),"")</f>
        <v/>
      </c>
      <c r="M1648" s="23" t="str">
        <f>IF(AND(($D1650)&lt;&gt;"",($E1650)&lt;&gt;""),IF(MIN(DATEVALUE($E1650),Base!K$3)-MAX(DATEVALUE($D1650),Base!K$2)+1&gt;=0,MIN(DATEVALUE($E1650),Base!K$3)-MAX(DATEVALUE($D1650),Base!K$2)+1,0),"")</f>
        <v/>
      </c>
      <c r="N1648" s="23" t="str">
        <f>IF(AND(($D1650)&lt;&gt;"",($E1650)&lt;&gt;""),IF(MIN(DATEVALUE($E1650),Base!L$3)-MAX(DATEVALUE($D1650),Base!L$2)+1&gt;=0,MIN(DATEVALUE($E1650),Base!L$3)-MAX(DATEVALUE($D1650),Base!L$2)+1,0),"")</f>
        <v/>
      </c>
      <c r="O1648" s="23" t="str">
        <f>IF(AND(($D1650)&lt;&gt;"",($E1650)&lt;&gt;""),IF(MIN(DATEVALUE($E1650),Base!M$3)-MAX(DATEVALUE($D1650),Base!M$2)+1&gt;=0,MIN(DATEVALUE($E1650),Base!M$3)-MAX(DATEVALUE($D1650),Base!M$2)+1,0),"")</f>
        <v/>
      </c>
      <c r="P1648" s="23" t="str">
        <f>IF(AND(($D1650)&lt;&gt;"",($E1650)&lt;&gt;""),IF(MIN(DATEVALUE($E1650),Base!N$3)-MAX(DATEVALUE($D1650),Base!N$2)+1&gt;=0,MIN(DATEVALUE($E1650),Base!N$3)-MAX(DATEVALUE($D1650),Base!N$2)+1,0),"")</f>
        <v/>
      </c>
      <c r="Q1648" s="23" t="str">
        <f>IF(AND(($D1650)&lt;&gt;"",($E1650)&lt;&gt;""),IF(MIN(DATEVALUE($E1650),Base!O$3)-MAX(DATEVALUE($D1650),Base!O$2)+1&gt;=0,MIN(DATEVALUE($E1650),Base!O$3)-MAX(DATEVALUE($D1650),Base!O$2)+1,0),"")</f>
        <v/>
      </c>
      <c r="R1648" s="23" t="str">
        <f>IF(AND(($D1650)&lt;&gt;"",($E1650)&lt;&gt;""),IF(MIN(DATEVALUE($E1650),Base!P$3)-MAX(DATEVALUE($D1650),Base!P$2)+1&gt;=0,MIN(DATEVALUE($E1650),Base!P$3)-MAX(DATEVALUE($D1650),Base!P$2)+1,0),"")</f>
        <v/>
      </c>
      <c r="S1648" s="23" t="str">
        <f>IF(AND(($D1650)&lt;&gt;"",($E1650)&lt;&gt;""),IF(MIN(DATEVALUE($E1650),Base!Q$3)-MAX(DATEVALUE($D1650),Base!Q$2)+1&gt;=0,MIN(DATEVALUE($E1650),Base!Q$3)-MAX(DATEVALUE($D1650),Base!Q$2)+1,0),"")</f>
        <v/>
      </c>
      <c r="T1648" s="23" t="str">
        <f>IF(AND(($D1650)&lt;&gt;"",($E1650)&lt;&gt;""),IF(MIN(DATEVALUE($E1650),Base!R$3)-MAX(DATEVALUE($D1650),Base!R$2)+1&gt;=0,MIN(DATEVALUE($E1650),Base!R$3)-MAX(DATEVALUE($D1650),Base!R$2)+1,0),"")</f>
        <v/>
      </c>
      <c r="U1648" s="23" t="str">
        <f>IF(AND(($D1650)&lt;&gt;"",($E1650)&lt;&gt;""),IF(MIN(DATEVALUE($E1650),Base!S$3)-MAX(DATEVALUE($D1650),Base!S$2)+1&gt;=0,MIN(DATEVALUE($E1650),Base!S$3)-MAX(DATEVALUE($D1650),Base!S$2)+1,0),"")</f>
        <v/>
      </c>
      <c r="V1648" s="23" t="str">
        <f>IF(AND(($D1650)&lt;&gt;"",($E1650)&lt;&gt;""),IF(MIN(DATEVALUE($E1650),Base!T$3)-MAX(DATEVALUE($D1650),Base!T$2)+1&gt;=0,MIN(DATEVALUE($E1650),Base!T$3)-MAX(DATEVALUE($D1650),Base!T$2)+1,0),"")</f>
        <v/>
      </c>
      <c r="W1648" s="23" t="str">
        <f>IF(AND(($D1650)&lt;&gt;"",($E1650)&lt;&gt;""),IF(MIN(DATEVALUE($E1650),Base!U$3)-MAX(DATEVALUE($D1650),Base!U$2)+1&gt;=0,MIN(DATEVALUE($E1650),Base!U$3)-MAX(DATEVALUE($D1650),Base!U$2)+1,0),"")</f>
        <v/>
      </c>
      <c r="X1648" s="23" t="str">
        <f>IF(AND(($D1650)&lt;&gt;"",($E1650)&lt;&gt;""),IF(MIN(DATEVALUE($E1650),Base!V$3)-MAX(DATEVALUE($D1650),Base!V$2)+1&gt;=0,MIN(DATEVALUE($E1650),Base!V$3)-MAX(DATEVALUE($D1650),Base!V$2)+1,0),"")</f>
        <v/>
      </c>
      <c r="Y1648" s="20" t="str">
        <f>IF(AND(M1648&lt;&gt;"",$H1644&lt;&gt;"",$F1644&lt;&gt;""),M1648*$H1644*$F1644,"")</f>
        <v/>
      </c>
      <c r="Z1648" s="20" t="str">
        <f>IF(AND(N1648&lt;&gt;"",$H1643&lt;&gt;"",$F1643&lt;&gt;""),N1648*$H1643*$F1643,"")</f>
        <v/>
      </c>
      <c r="AA1648" s="20" t="str">
        <f>IF(AND(O1648&lt;&gt;"",$H1643&lt;&gt;"",$F1643&lt;&gt;""),O1648*$H1643*$F1643,"")</f>
        <v/>
      </c>
      <c r="AB1648" s="20" t="str">
        <f>IF(AND(P1648&lt;&gt;"",$H1643&lt;&gt;"",$F1643&lt;&gt;""),P1648*$H1643*$F1643,"")</f>
        <v/>
      </c>
      <c r="AC1648" s="20" t="str">
        <f>IF(AND(Q1648&lt;&gt;"",$H1643&lt;&gt;"",$F1643&lt;&gt;""),Q1648*$H1643*$F1643,"")</f>
        <v/>
      </c>
      <c r="AD1648" s="20" t="str">
        <f>IF(AND(R1648&lt;&gt;"",$H1643&lt;&gt;"",$F1643&lt;&gt;""),R1648*$H1643*$F1643,"")</f>
        <v/>
      </c>
      <c r="AE1648" s="20" t="str">
        <f>IF(AND(S1648&lt;&gt;"",$H1643&lt;&gt;"",$F1643&lt;&gt;""),S1648*$H1643*$F1643,"")</f>
        <v/>
      </c>
      <c r="AF1648" s="20" t="str">
        <f>IF(AND(T1648&lt;&gt;"",$H1643&lt;&gt;"",$F1643&lt;&gt;""),T1648*$H1643*$F1643,"")</f>
        <v/>
      </c>
      <c r="AG1648" s="20" t="str">
        <f>IF(AND(U1648&lt;&gt;"",$H1643&lt;&gt;"",$F1643&lt;&gt;""),U1648*$H1643*$F1643,"")</f>
        <v/>
      </c>
      <c r="AH1648" s="20" t="str">
        <f>IF(AND(V1648&lt;&gt;"",$H1643&lt;&gt;"",$F1643&lt;&gt;""),V1648*$H1643*$F1643,"")</f>
        <v/>
      </c>
      <c r="AI1648" s="20" t="str">
        <f>IF(AND(W1648&lt;&gt;"",$H1643&lt;&gt;"",$F1643&lt;&gt;""),W1648*$H1643*$F1643,"")</f>
        <v/>
      </c>
      <c r="AJ1648" s="20" t="str">
        <f>IF(AND(X1648&lt;&gt;"",$H1643&lt;&gt;"",$F1643&lt;&gt;""),X1648*$H1643*$F1643,"")</f>
        <v/>
      </c>
    </row>
    <row r="1649" spans="1:36" ht="23.25" customHeight="1" x14ac:dyDescent="0.25">
      <c r="A1649" s="24"/>
      <c r="B1649" s="24"/>
      <c r="J1649" s="20" t="str">
        <f t="shared" si="69"/>
        <v/>
      </c>
      <c r="K1649" s="20" t="str">
        <f t="shared" si="70"/>
        <v/>
      </c>
      <c r="L1649" s="20" t="str">
        <f>IF(D1644&lt;&gt;"",MONTH(D1644),"")</f>
        <v/>
      </c>
      <c r="M1649" s="23" t="str">
        <f>IF(AND(($D1651)&lt;&gt;"",($E1651)&lt;&gt;""),IF(MIN(DATEVALUE($E1651),Base!K$3)-MAX(DATEVALUE($D1651),Base!K$2)+1&gt;=0,MIN(DATEVALUE($E1651),Base!K$3)-MAX(DATEVALUE($D1651),Base!K$2)+1,0),"")</f>
        <v/>
      </c>
      <c r="N1649" s="23" t="str">
        <f>IF(AND(($D1651)&lt;&gt;"",($E1651)&lt;&gt;""),IF(MIN(DATEVALUE($E1651),Base!L$3)-MAX(DATEVALUE($D1651),Base!L$2)+1&gt;=0,MIN(DATEVALUE($E1651),Base!L$3)-MAX(DATEVALUE($D1651),Base!L$2)+1,0),"")</f>
        <v/>
      </c>
      <c r="O1649" s="23" t="str">
        <f>IF(AND(($D1651)&lt;&gt;"",($E1651)&lt;&gt;""),IF(MIN(DATEVALUE($E1651),Base!M$3)-MAX(DATEVALUE($D1651),Base!M$2)+1&gt;=0,MIN(DATEVALUE($E1651),Base!M$3)-MAX(DATEVALUE($D1651),Base!M$2)+1,0),"")</f>
        <v/>
      </c>
      <c r="P1649" s="23" t="str">
        <f>IF(AND(($D1651)&lt;&gt;"",($E1651)&lt;&gt;""),IF(MIN(DATEVALUE($E1651),Base!N$3)-MAX(DATEVALUE($D1651),Base!N$2)+1&gt;=0,MIN(DATEVALUE($E1651),Base!N$3)-MAX(DATEVALUE($D1651),Base!N$2)+1,0),"")</f>
        <v/>
      </c>
      <c r="Q1649" s="23" t="str">
        <f>IF(AND(($D1651)&lt;&gt;"",($E1651)&lt;&gt;""),IF(MIN(DATEVALUE($E1651),Base!O$3)-MAX(DATEVALUE($D1651),Base!O$2)+1&gt;=0,MIN(DATEVALUE($E1651),Base!O$3)-MAX(DATEVALUE($D1651),Base!O$2)+1,0),"")</f>
        <v/>
      </c>
      <c r="R1649" s="23" t="str">
        <f>IF(AND(($D1651)&lt;&gt;"",($E1651)&lt;&gt;""),IF(MIN(DATEVALUE($E1651),Base!P$3)-MAX(DATEVALUE($D1651),Base!P$2)+1&gt;=0,MIN(DATEVALUE($E1651),Base!P$3)-MAX(DATEVALUE($D1651),Base!P$2)+1,0),"")</f>
        <v/>
      </c>
      <c r="S1649" s="23" t="str">
        <f>IF(AND(($D1651)&lt;&gt;"",($E1651)&lt;&gt;""),IF(MIN(DATEVALUE($E1651),Base!Q$3)-MAX(DATEVALUE($D1651),Base!Q$2)+1&gt;=0,MIN(DATEVALUE($E1651),Base!Q$3)-MAX(DATEVALUE($D1651),Base!Q$2)+1,0),"")</f>
        <v/>
      </c>
      <c r="T1649" s="23" t="str">
        <f>IF(AND(($D1651)&lt;&gt;"",($E1651)&lt;&gt;""),IF(MIN(DATEVALUE($E1651),Base!R$3)-MAX(DATEVALUE($D1651),Base!R$2)+1&gt;=0,MIN(DATEVALUE($E1651),Base!R$3)-MAX(DATEVALUE($D1651),Base!R$2)+1,0),"")</f>
        <v/>
      </c>
      <c r="U1649" s="23" t="str">
        <f>IF(AND(($D1651)&lt;&gt;"",($E1651)&lt;&gt;""),IF(MIN(DATEVALUE($E1651),Base!S$3)-MAX(DATEVALUE($D1651),Base!S$2)+1&gt;=0,MIN(DATEVALUE($E1651),Base!S$3)-MAX(DATEVALUE($D1651),Base!S$2)+1,0),"")</f>
        <v/>
      </c>
      <c r="V1649" s="23" t="str">
        <f>IF(AND(($D1651)&lt;&gt;"",($E1651)&lt;&gt;""),IF(MIN(DATEVALUE($E1651),Base!T$3)-MAX(DATEVALUE($D1651),Base!T$2)+1&gt;=0,MIN(DATEVALUE($E1651),Base!T$3)-MAX(DATEVALUE($D1651),Base!T$2)+1,0),"")</f>
        <v/>
      </c>
      <c r="W1649" s="23" t="str">
        <f>IF(AND(($D1651)&lt;&gt;"",($E1651)&lt;&gt;""),IF(MIN(DATEVALUE($E1651),Base!U$3)-MAX(DATEVALUE($D1651),Base!U$2)+1&gt;=0,MIN(DATEVALUE($E1651),Base!U$3)-MAX(DATEVALUE($D1651),Base!U$2)+1,0),"")</f>
        <v/>
      </c>
      <c r="X1649" s="23" t="str">
        <f>IF(AND(($D1651)&lt;&gt;"",($E1651)&lt;&gt;""),IF(MIN(DATEVALUE($E1651),Base!V$3)-MAX(DATEVALUE($D1651),Base!V$2)+1&gt;=0,MIN(DATEVALUE($E1651),Base!V$3)-MAX(DATEVALUE($D1651),Base!V$2)+1,0),"")</f>
        <v/>
      </c>
      <c r="Y1649" s="20" t="str">
        <f>IF(AND(M1649&lt;&gt;"",$H1645&lt;&gt;"",$F1645&lt;&gt;""),M1649*$H1645*$F1645,"")</f>
        <v/>
      </c>
      <c r="Z1649" s="20" t="str">
        <f>IF(AND(N1649&lt;&gt;"",$H1644&lt;&gt;"",$F1644&lt;&gt;""),N1649*$H1644*$F1644,"")</f>
        <v/>
      </c>
      <c r="AA1649" s="20" t="str">
        <f>IF(AND(O1649&lt;&gt;"",$H1644&lt;&gt;"",$F1644&lt;&gt;""),O1649*$H1644*$F1644,"")</f>
        <v/>
      </c>
      <c r="AB1649" s="20" t="str">
        <f>IF(AND(P1649&lt;&gt;"",$H1644&lt;&gt;"",$F1644&lt;&gt;""),P1649*$H1644*$F1644,"")</f>
        <v/>
      </c>
      <c r="AC1649" s="20" t="str">
        <f>IF(AND(Q1649&lt;&gt;"",$H1644&lt;&gt;"",$F1644&lt;&gt;""),Q1649*$H1644*$F1644,"")</f>
        <v/>
      </c>
      <c r="AD1649" s="20" t="str">
        <f>IF(AND(R1649&lt;&gt;"",$H1644&lt;&gt;"",$F1644&lt;&gt;""),R1649*$H1644*$F1644,"")</f>
        <v/>
      </c>
      <c r="AE1649" s="20" t="str">
        <f>IF(AND(S1649&lt;&gt;"",$H1644&lt;&gt;"",$F1644&lt;&gt;""),S1649*$H1644*$F1644,"")</f>
        <v/>
      </c>
      <c r="AF1649" s="20" t="str">
        <f>IF(AND(T1649&lt;&gt;"",$H1644&lt;&gt;"",$F1644&lt;&gt;""),T1649*$H1644*$F1644,"")</f>
        <v/>
      </c>
      <c r="AG1649" s="20" t="str">
        <f>IF(AND(U1649&lt;&gt;"",$H1644&lt;&gt;"",$F1644&lt;&gt;""),U1649*$H1644*$F1644,"")</f>
        <v/>
      </c>
      <c r="AH1649" s="20" t="str">
        <f>IF(AND(V1649&lt;&gt;"",$H1644&lt;&gt;"",$F1644&lt;&gt;""),V1649*$H1644*$F1644,"")</f>
        <v/>
      </c>
      <c r="AI1649" s="20" t="str">
        <f>IF(AND(W1649&lt;&gt;"",$H1644&lt;&gt;"",$F1644&lt;&gt;""),W1649*$H1644*$F1644,"")</f>
        <v/>
      </c>
      <c r="AJ1649" s="20" t="str">
        <f>IF(AND(X1649&lt;&gt;"",$H1644&lt;&gt;"",$F1644&lt;&gt;""),X1649*$H1644*$F1644,"")</f>
        <v/>
      </c>
    </row>
    <row r="1650" spans="1:36" ht="23.25" customHeight="1" x14ac:dyDescent="0.25">
      <c r="A1650" s="24"/>
      <c r="B1650" s="24"/>
      <c r="J1650" s="20" t="str">
        <f t="shared" si="69"/>
        <v/>
      </c>
      <c r="K1650" s="20" t="str">
        <f t="shared" si="70"/>
        <v/>
      </c>
      <c r="L1650" s="20" t="str">
        <f>IF(D1645&lt;&gt;"",MONTH(D1645),"")</f>
        <v/>
      </c>
      <c r="M1650" s="23" t="str">
        <f>IF(AND(($D1652)&lt;&gt;"",($E1652)&lt;&gt;""),IF(MIN(DATEVALUE($E1652),Base!K$3)-MAX(DATEVALUE($D1652),Base!K$2)+1&gt;=0,MIN(DATEVALUE($E1652),Base!K$3)-MAX(DATEVALUE($D1652),Base!K$2)+1,0),"")</f>
        <v/>
      </c>
      <c r="N1650" s="23" t="str">
        <f>IF(AND(($D1652)&lt;&gt;"",($E1652)&lt;&gt;""),IF(MIN(DATEVALUE($E1652),Base!L$3)-MAX(DATEVALUE($D1652),Base!L$2)+1&gt;=0,MIN(DATEVALUE($E1652),Base!L$3)-MAX(DATEVALUE($D1652),Base!L$2)+1,0),"")</f>
        <v/>
      </c>
      <c r="O1650" s="23" t="str">
        <f>IF(AND(($D1652)&lt;&gt;"",($E1652)&lt;&gt;""),IF(MIN(DATEVALUE($E1652),Base!M$3)-MAX(DATEVALUE($D1652),Base!M$2)+1&gt;=0,MIN(DATEVALUE($E1652),Base!M$3)-MAX(DATEVALUE($D1652),Base!M$2)+1,0),"")</f>
        <v/>
      </c>
      <c r="P1650" s="23" t="str">
        <f>IF(AND(($D1652)&lt;&gt;"",($E1652)&lt;&gt;""),IF(MIN(DATEVALUE($E1652),Base!N$3)-MAX(DATEVALUE($D1652),Base!N$2)+1&gt;=0,MIN(DATEVALUE($E1652),Base!N$3)-MAX(DATEVALUE($D1652),Base!N$2)+1,0),"")</f>
        <v/>
      </c>
      <c r="Q1650" s="23" t="str">
        <f>IF(AND(($D1652)&lt;&gt;"",($E1652)&lt;&gt;""),IF(MIN(DATEVALUE($E1652),Base!O$3)-MAX(DATEVALUE($D1652),Base!O$2)+1&gt;=0,MIN(DATEVALUE($E1652),Base!O$3)-MAX(DATEVALUE($D1652),Base!O$2)+1,0),"")</f>
        <v/>
      </c>
      <c r="R1650" s="23" t="str">
        <f>IF(AND(($D1652)&lt;&gt;"",($E1652)&lt;&gt;""),IF(MIN(DATEVALUE($E1652),Base!P$3)-MAX(DATEVALUE($D1652),Base!P$2)+1&gt;=0,MIN(DATEVALUE($E1652),Base!P$3)-MAX(DATEVALUE($D1652),Base!P$2)+1,0),"")</f>
        <v/>
      </c>
      <c r="S1650" s="23" t="str">
        <f>IF(AND(($D1652)&lt;&gt;"",($E1652)&lt;&gt;""),IF(MIN(DATEVALUE($E1652),Base!Q$3)-MAX(DATEVALUE($D1652),Base!Q$2)+1&gt;=0,MIN(DATEVALUE($E1652),Base!Q$3)-MAX(DATEVALUE($D1652),Base!Q$2)+1,0),"")</f>
        <v/>
      </c>
      <c r="T1650" s="23" t="str">
        <f>IF(AND(($D1652)&lt;&gt;"",($E1652)&lt;&gt;""),IF(MIN(DATEVALUE($E1652),Base!R$3)-MAX(DATEVALUE($D1652),Base!R$2)+1&gt;=0,MIN(DATEVALUE($E1652),Base!R$3)-MAX(DATEVALUE($D1652),Base!R$2)+1,0),"")</f>
        <v/>
      </c>
      <c r="U1650" s="23" t="str">
        <f>IF(AND(($D1652)&lt;&gt;"",($E1652)&lt;&gt;""),IF(MIN(DATEVALUE($E1652),Base!S$3)-MAX(DATEVALUE($D1652),Base!S$2)+1&gt;=0,MIN(DATEVALUE($E1652),Base!S$3)-MAX(DATEVALUE($D1652),Base!S$2)+1,0),"")</f>
        <v/>
      </c>
      <c r="V1650" s="23" t="str">
        <f>IF(AND(($D1652)&lt;&gt;"",($E1652)&lt;&gt;""),IF(MIN(DATEVALUE($E1652),Base!T$3)-MAX(DATEVALUE($D1652),Base!T$2)+1&gt;=0,MIN(DATEVALUE($E1652),Base!T$3)-MAX(DATEVALUE($D1652),Base!T$2)+1,0),"")</f>
        <v/>
      </c>
      <c r="W1650" s="23" t="str">
        <f>IF(AND(($D1652)&lt;&gt;"",($E1652)&lt;&gt;""),IF(MIN(DATEVALUE($E1652),Base!U$3)-MAX(DATEVALUE($D1652),Base!U$2)+1&gt;=0,MIN(DATEVALUE($E1652),Base!U$3)-MAX(DATEVALUE($D1652),Base!U$2)+1,0),"")</f>
        <v/>
      </c>
      <c r="X1650" s="23" t="str">
        <f>IF(AND(($D1652)&lt;&gt;"",($E1652)&lt;&gt;""),IF(MIN(DATEVALUE($E1652),Base!V$3)-MAX(DATEVALUE($D1652),Base!V$2)+1&gt;=0,MIN(DATEVALUE($E1652),Base!V$3)-MAX(DATEVALUE($D1652),Base!V$2)+1,0),"")</f>
        <v/>
      </c>
      <c r="Y1650" s="20" t="str">
        <f>IF(AND(M1650&lt;&gt;"",$H1646&lt;&gt;"",$F1646&lt;&gt;""),M1650*$H1646*$F1646,"")</f>
        <v/>
      </c>
      <c r="Z1650" s="20" t="str">
        <f>IF(AND(N1650&lt;&gt;"",$H1645&lt;&gt;"",$F1645&lt;&gt;""),N1650*$H1645*$F1645,"")</f>
        <v/>
      </c>
      <c r="AA1650" s="20" t="str">
        <f>IF(AND(O1650&lt;&gt;"",$H1645&lt;&gt;"",$F1645&lt;&gt;""),O1650*$H1645*$F1645,"")</f>
        <v/>
      </c>
      <c r="AB1650" s="20" t="str">
        <f>IF(AND(P1650&lt;&gt;"",$H1645&lt;&gt;"",$F1645&lt;&gt;""),P1650*$H1645*$F1645,"")</f>
        <v/>
      </c>
      <c r="AC1650" s="20" t="str">
        <f>IF(AND(Q1650&lt;&gt;"",$H1645&lt;&gt;"",$F1645&lt;&gt;""),Q1650*$H1645*$F1645,"")</f>
        <v/>
      </c>
      <c r="AD1650" s="20" t="str">
        <f>IF(AND(R1650&lt;&gt;"",$H1645&lt;&gt;"",$F1645&lt;&gt;""),R1650*$H1645*$F1645,"")</f>
        <v/>
      </c>
      <c r="AE1650" s="20" t="str">
        <f>IF(AND(S1650&lt;&gt;"",$H1645&lt;&gt;"",$F1645&lt;&gt;""),S1650*$H1645*$F1645,"")</f>
        <v/>
      </c>
      <c r="AF1650" s="20" t="str">
        <f>IF(AND(T1650&lt;&gt;"",$H1645&lt;&gt;"",$F1645&lt;&gt;""),T1650*$H1645*$F1645,"")</f>
        <v/>
      </c>
      <c r="AG1650" s="20" t="str">
        <f>IF(AND(U1650&lt;&gt;"",$H1645&lt;&gt;"",$F1645&lt;&gt;""),U1650*$H1645*$F1645,"")</f>
        <v/>
      </c>
      <c r="AH1650" s="20" t="str">
        <f>IF(AND(V1650&lt;&gt;"",$H1645&lt;&gt;"",$F1645&lt;&gt;""),V1650*$H1645*$F1645,"")</f>
        <v/>
      </c>
      <c r="AI1650" s="20" t="str">
        <f>IF(AND(W1650&lt;&gt;"",$H1645&lt;&gt;"",$F1645&lt;&gt;""),W1650*$H1645*$F1645,"")</f>
        <v/>
      </c>
      <c r="AJ1650" s="20" t="str">
        <f>IF(AND(X1650&lt;&gt;"",$H1645&lt;&gt;"",$F1645&lt;&gt;""),X1650*$H1645*$F1645,"")</f>
        <v/>
      </c>
    </row>
    <row r="1651" spans="1:36" ht="23.25" customHeight="1" x14ac:dyDescent="0.25">
      <c r="A1651" s="24"/>
      <c r="B1651" s="24"/>
      <c r="J1651" s="20" t="str">
        <f t="shared" si="69"/>
        <v/>
      </c>
      <c r="K1651" s="20" t="str">
        <f t="shared" si="70"/>
        <v/>
      </c>
      <c r="L1651" s="20" t="str">
        <f>IF(D1646&lt;&gt;"",MONTH(D1646),"")</f>
        <v/>
      </c>
      <c r="M1651" s="23" t="str">
        <f>IF(AND(($D1653)&lt;&gt;"",($E1653)&lt;&gt;""),IF(MIN(DATEVALUE($E1653),Base!K$3)-MAX(DATEVALUE($D1653),Base!K$2)+1&gt;=0,MIN(DATEVALUE($E1653),Base!K$3)-MAX(DATEVALUE($D1653),Base!K$2)+1,0),"")</f>
        <v/>
      </c>
      <c r="N1651" s="23" t="str">
        <f>IF(AND(($D1653)&lt;&gt;"",($E1653)&lt;&gt;""),IF(MIN(DATEVALUE($E1653),Base!L$3)-MAX(DATEVALUE($D1653),Base!L$2)+1&gt;=0,MIN(DATEVALUE($E1653),Base!L$3)-MAX(DATEVALUE($D1653),Base!L$2)+1,0),"")</f>
        <v/>
      </c>
      <c r="O1651" s="23" t="str">
        <f>IF(AND(($D1653)&lt;&gt;"",($E1653)&lt;&gt;""),IF(MIN(DATEVALUE($E1653),Base!M$3)-MAX(DATEVALUE($D1653),Base!M$2)+1&gt;=0,MIN(DATEVALUE($E1653),Base!M$3)-MAX(DATEVALUE($D1653),Base!M$2)+1,0),"")</f>
        <v/>
      </c>
      <c r="P1651" s="23" t="str">
        <f>IF(AND(($D1653)&lt;&gt;"",($E1653)&lt;&gt;""),IF(MIN(DATEVALUE($E1653),Base!N$3)-MAX(DATEVALUE($D1653),Base!N$2)+1&gt;=0,MIN(DATEVALUE($E1653),Base!N$3)-MAX(DATEVALUE($D1653),Base!N$2)+1,0),"")</f>
        <v/>
      </c>
      <c r="Q1651" s="23" t="str">
        <f>IF(AND(($D1653)&lt;&gt;"",($E1653)&lt;&gt;""),IF(MIN(DATEVALUE($E1653),Base!O$3)-MAX(DATEVALUE($D1653),Base!O$2)+1&gt;=0,MIN(DATEVALUE($E1653),Base!O$3)-MAX(DATEVALUE($D1653),Base!O$2)+1,0),"")</f>
        <v/>
      </c>
      <c r="R1651" s="23" t="str">
        <f>IF(AND(($D1653)&lt;&gt;"",($E1653)&lt;&gt;""),IF(MIN(DATEVALUE($E1653),Base!P$3)-MAX(DATEVALUE($D1653),Base!P$2)+1&gt;=0,MIN(DATEVALUE($E1653),Base!P$3)-MAX(DATEVALUE($D1653),Base!P$2)+1,0),"")</f>
        <v/>
      </c>
      <c r="S1651" s="23" t="str">
        <f>IF(AND(($D1653)&lt;&gt;"",($E1653)&lt;&gt;""),IF(MIN(DATEVALUE($E1653),Base!Q$3)-MAX(DATEVALUE($D1653),Base!Q$2)+1&gt;=0,MIN(DATEVALUE($E1653),Base!Q$3)-MAX(DATEVALUE($D1653),Base!Q$2)+1,0),"")</f>
        <v/>
      </c>
      <c r="T1651" s="23" t="str">
        <f>IF(AND(($D1653)&lt;&gt;"",($E1653)&lt;&gt;""),IF(MIN(DATEVALUE($E1653),Base!R$3)-MAX(DATEVALUE($D1653),Base!R$2)+1&gt;=0,MIN(DATEVALUE($E1653),Base!R$3)-MAX(DATEVALUE($D1653),Base!R$2)+1,0),"")</f>
        <v/>
      </c>
      <c r="U1651" s="23" t="str">
        <f>IF(AND(($D1653)&lt;&gt;"",($E1653)&lt;&gt;""),IF(MIN(DATEVALUE($E1653),Base!S$3)-MAX(DATEVALUE($D1653),Base!S$2)+1&gt;=0,MIN(DATEVALUE($E1653),Base!S$3)-MAX(DATEVALUE($D1653),Base!S$2)+1,0),"")</f>
        <v/>
      </c>
      <c r="V1651" s="23" t="str">
        <f>IF(AND(($D1653)&lt;&gt;"",($E1653)&lt;&gt;""),IF(MIN(DATEVALUE($E1653),Base!T$3)-MAX(DATEVALUE($D1653),Base!T$2)+1&gt;=0,MIN(DATEVALUE($E1653),Base!T$3)-MAX(DATEVALUE($D1653),Base!T$2)+1,0),"")</f>
        <v/>
      </c>
      <c r="W1651" s="23" t="str">
        <f>IF(AND(($D1653)&lt;&gt;"",($E1653)&lt;&gt;""),IF(MIN(DATEVALUE($E1653),Base!U$3)-MAX(DATEVALUE($D1653),Base!U$2)+1&gt;=0,MIN(DATEVALUE($E1653),Base!U$3)-MAX(DATEVALUE($D1653),Base!U$2)+1,0),"")</f>
        <v/>
      </c>
      <c r="X1651" s="23" t="str">
        <f>IF(AND(($D1653)&lt;&gt;"",($E1653)&lt;&gt;""),IF(MIN(DATEVALUE($E1653),Base!V$3)-MAX(DATEVALUE($D1653),Base!V$2)+1&gt;=0,MIN(DATEVALUE($E1653),Base!V$3)-MAX(DATEVALUE($D1653),Base!V$2)+1,0),"")</f>
        <v/>
      </c>
      <c r="Y1651" s="20" t="str">
        <f>IF(AND(M1651&lt;&gt;"",$H1647&lt;&gt;"",$F1647&lt;&gt;""),M1651*$H1647*$F1647,"")</f>
        <v/>
      </c>
      <c r="Z1651" s="20" t="str">
        <f>IF(AND(N1651&lt;&gt;"",$H1646&lt;&gt;"",$F1646&lt;&gt;""),N1651*$H1646*$F1646,"")</f>
        <v/>
      </c>
      <c r="AA1651" s="20" t="str">
        <f>IF(AND(O1651&lt;&gt;"",$H1646&lt;&gt;"",$F1646&lt;&gt;""),O1651*$H1646*$F1646,"")</f>
        <v/>
      </c>
      <c r="AB1651" s="20" t="str">
        <f>IF(AND(P1651&lt;&gt;"",$H1646&lt;&gt;"",$F1646&lt;&gt;""),P1651*$H1646*$F1646,"")</f>
        <v/>
      </c>
      <c r="AC1651" s="20" t="str">
        <f>IF(AND(Q1651&lt;&gt;"",$H1646&lt;&gt;"",$F1646&lt;&gt;""),Q1651*$H1646*$F1646,"")</f>
        <v/>
      </c>
      <c r="AD1651" s="20" t="str">
        <f>IF(AND(R1651&lt;&gt;"",$H1646&lt;&gt;"",$F1646&lt;&gt;""),R1651*$H1646*$F1646,"")</f>
        <v/>
      </c>
      <c r="AE1651" s="20" t="str">
        <f>IF(AND(S1651&lt;&gt;"",$H1646&lt;&gt;"",$F1646&lt;&gt;""),S1651*$H1646*$F1646,"")</f>
        <v/>
      </c>
      <c r="AF1651" s="20" t="str">
        <f>IF(AND(T1651&lt;&gt;"",$H1646&lt;&gt;"",$F1646&lt;&gt;""),T1651*$H1646*$F1646,"")</f>
        <v/>
      </c>
      <c r="AG1651" s="20" t="str">
        <f>IF(AND(U1651&lt;&gt;"",$H1646&lt;&gt;"",$F1646&lt;&gt;""),U1651*$H1646*$F1646,"")</f>
        <v/>
      </c>
      <c r="AH1651" s="20" t="str">
        <f>IF(AND(V1651&lt;&gt;"",$H1646&lt;&gt;"",$F1646&lt;&gt;""),V1651*$H1646*$F1646,"")</f>
        <v/>
      </c>
      <c r="AI1651" s="20" t="str">
        <f>IF(AND(W1651&lt;&gt;"",$H1646&lt;&gt;"",$F1646&lt;&gt;""),W1651*$H1646*$F1646,"")</f>
        <v/>
      </c>
      <c r="AJ1651" s="20" t="str">
        <f>IF(AND(X1651&lt;&gt;"",$H1646&lt;&gt;"",$F1646&lt;&gt;""),X1651*$H1646*$F1646,"")</f>
        <v/>
      </c>
    </row>
    <row r="1652" spans="1:36" ht="23.25" customHeight="1" x14ac:dyDescent="0.25">
      <c r="A1652" s="24"/>
      <c r="B1652" s="24"/>
      <c r="J1652" s="20" t="str">
        <f t="shared" si="69"/>
        <v/>
      </c>
      <c r="K1652" s="20" t="str">
        <f t="shared" si="70"/>
        <v/>
      </c>
      <c r="L1652" s="20" t="str">
        <f>IF(D1647&lt;&gt;"",MONTH(D1647),"")</f>
        <v/>
      </c>
      <c r="M1652" s="23" t="str">
        <f>IF(AND(($D1654)&lt;&gt;"",($E1654)&lt;&gt;""),IF(MIN(DATEVALUE($E1654),Base!K$3)-MAX(DATEVALUE($D1654),Base!K$2)+1&gt;=0,MIN(DATEVALUE($E1654),Base!K$3)-MAX(DATEVALUE($D1654),Base!K$2)+1,0),"")</f>
        <v/>
      </c>
      <c r="N1652" s="23" t="str">
        <f>IF(AND(($D1654)&lt;&gt;"",($E1654)&lt;&gt;""),IF(MIN(DATEVALUE($E1654),Base!L$3)-MAX(DATEVALUE($D1654),Base!L$2)+1&gt;=0,MIN(DATEVALUE($E1654),Base!L$3)-MAX(DATEVALUE($D1654),Base!L$2)+1,0),"")</f>
        <v/>
      </c>
      <c r="O1652" s="23" t="str">
        <f>IF(AND(($D1654)&lt;&gt;"",($E1654)&lt;&gt;""),IF(MIN(DATEVALUE($E1654),Base!M$3)-MAX(DATEVALUE($D1654),Base!M$2)+1&gt;=0,MIN(DATEVALUE($E1654),Base!M$3)-MAX(DATEVALUE($D1654),Base!M$2)+1,0),"")</f>
        <v/>
      </c>
      <c r="P1652" s="23" t="str">
        <f>IF(AND(($D1654)&lt;&gt;"",($E1654)&lt;&gt;""),IF(MIN(DATEVALUE($E1654),Base!N$3)-MAX(DATEVALUE($D1654),Base!N$2)+1&gt;=0,MIN(DATEVALUE($E1654),Base!N$3)-MAX(DATEVALUE($D1654),Base!N$2)+1,0),"")</f>
        <v/>
      </c>
      <c r="Q1652" s="23" t="str">
        <f>IF(AND(($D1654)&lt;&gt;"",($E1654)&lt;&gt;""),IF(MIN(DATEVALUE($E1654),Base!O$3)-MAX(DATEVALUE($D1654),Base!O$2)+1&gt;=0,MIN(DATEVALUE($E1654),Base!O$3)-MAX(DATEVALUE($D1654),Base!O$2)+1,0),"")</f>
        <v/>
      </c>
      <c r="R1652" s="23" t="str">
        <f>IF(AND(($D1654)&lt;&gt;"",($E1654)&lt;&gt;""),IF(MIN(DATEVALUE($E1654),Base!P$3)-MAX(DATEVALUE($D1654),Base!P$2)+1&gt;=0,MIN(DATEVALUE($E1654),Base!P$3)-MAX(DATEVALUE($D1654),Base!P$2)+1,0),"")</f>
        <v/>
      </c>
      <c r="S1652" s="23" t="str">
        <f>IF(AND(($D1654)&lt;&gt;"",($E1654)&lt;&gt;""),IF(MIN(DATEVALUE($E1654),Base!Q$3)-MAX(DATEVALUE($D1654),Base!Q$2)+1&gt;=0,MIN(DATEVALUE($E1654),Base!Q$3)-MAX(DATEVALUE($D1654),Base!Q$2)+1,0),"")</f>
        <v/>
      </c>
      <c r="T1652" s="23" t="str">
        <f>IF(AND(($D1654)&lt;&gt;"",($E1654)&lt;&gt;""),IF(MIN(DATEVALUE($E1654),Base!R$3)-MAX(DATEVALUE($D1654),Base!R$2)+1&gt;=0,MIN(DATEVALUE($E1654),Base!R$3)-MAX(DATEVALUE($D1654),Base!R$2)+1,0),"")</f>
        <v/>
      </c>
      <c r="U1652" s="23" t="str">
        <f>IF(AND(($D1654)&lt;&gt;"",($E1654)&lt;&gt;""),IF(MIN(DATEVALUE($E1654),Base!S$3)-MAX(DATEVALUE($D1654),Base!S$2)+1&gt;=0,MIN(DATEVALUE($E1654),Base!S$3)-MAX(DATEVALUE($D1654),Base!S$2)+1,0),"")</f>
        <v/>
      </c>
      <c r="V1652" s="23" t="str">
        <f>IF(AND(($D1654)&lt;&gt;"",($E1654)&lt;&gt;""),IF(MIN(DATEVALUE($E1654),Base!T$3)-MAX(DATEVALUE($D1654),Base!T$2)+1&gt;=0,MIN(DATEVALUE($E1654),Base!T$3)-MAX(DATEVALUE($D1654),Base!T$2)+1,0),"")</f>
        <v/>
      </c>
      <c r="W1652" s="23" t="str">
        <f>IF(AND(($D1654)&lt;&gt;"",($E1654)&lt;&gt;""),IF(MIN(DATEVALUE($E1654),Base!U$3)-MAX(DATEVALUE($D1654),Base!U$2)+1&gt;=0,MIN(DATEVALUE($E1654),Base!U$3)-MAX(DATEVALUE($D1654),Base!U$2)+1,0),"")</f>
        <v/>
      </c>
      <c r="X1652" s="23" t="str">
        <f>IF(AND(($D1654)&lt;&gt;"",($E1654)&lt;&gt;""),IF(MIN(DATEVALUE($E1654),Base!V$3)-MAX(DATEVALUE($D1654),Base!V$2)+1&gt;=0,MIN(DATEVALUE($E1654),Base!V$3)-MAX(DATEVALUE($D1654),Base!V$2)+1,0),"")</f>
        <v/>
      </c>
      <c r="Y1652" s="20" t="str">
        <f>IF(AND(M1652&lt;&gt;"",$H1648&lt;&gt;"",$F1648&lt;&gt;""),M1652*$H1648*$F1648,"")</f>
        <v/>
      </c>
      <c r="Z1652" s="20" t="str">
        <f>IF(AND(N1652&lt;&gt;"",$H1647&lt;&gt;"",$F1647&lt;&gt;""),N1652*$H1647*$F1647,"")</f>
        <v/>
      </c>
      <c r="AA1652" s="20" t="str">
        <f>IF(AND(O1652&lt;&gt;"",$H1647&lt;&gt;"",$F1647&lt;&gt;""),O1652*$H1647*$F1647,"")</f>
        <v/>
      </c>
      <c r="AB1652" s="20" t="str">
        <f>IF(AND(P1652&lt;&gt;"",$H1647&lt;&gt;"",$F1647&lt;&gt;""),P1652*$H1647*$F1647,"")</f>
        <v/>
      </c>
      <c r="AC1652" s="20" t="str">
        <f>IF(AND(Q1652&lt;&gt;"",$H1647&lt;&gt;"",$F1647&lt;&gt;""),Q1652*$H1647*$F1647,"")</f>
        <v/>
      </c>
      <c r="AD1652" s="20" t="str">
        <f>IF(AND(R1652&lt;&gt;"",$H1647&lt;&gt;"",$F1647&lt;&gt;""),R1652*$H1647*$F1647,"")</f>
        <v/>
      </c>
      <c r="AE1652" s="20" t="str">
        <f>IF(AND(S1652&lt;&gt;"",$H1647&lt;&gt;"",$F1647&lt;&gt;""),S1652*$H1647*$F1647,"")</f>
        <v/>
      </c>
      <c r="AF1652" s="20" t="str">
        <f>IF(AND(T1652&lt;&gt;"",$H1647&lt;&gt;"",$F1647&lt;&gt;""),T1652*$H1647*$F1647,"")</f>
        <v/>
      </c>
      <c r="AG1652" s="20" t="str">
        <f>IF(AND(U1652&lt;&gt;"",$H1647&lt;&gt;"",$F1647&lt;&gt;""),U1652*$H1647*$F1647,"")</f>
        <v/>
      </c>
      <c r="AH1652" s="20" t="str">
        <f>IF(AND(V1652&lt;&gt;"",$H1647&lt;&gt;"",$F1647&lt;&gt;""),V1652*$H1647*$F1647,"")</f>
        <v/>
      </c>
      <c r="AI1652" s="20" t="str">
        <f>IF(AND(W1652&lt;&gt;"",$H1647&lt;&gt;"",$F1647&lt;&gt;""),W1652*$H1647*$F1647,"")</f>
        <v/>
      </c>
      <c r="AJ1652" s="20" t="str">
        <f>IF(AND(X1652&lt;&gt;"",$H1647&lt;&gt;"",$F1647&lt;&gt;""),X1652*$H1647*$F1647,"")</f>
        <v/>
      </c>
    </row>
    <row r="1653" spans="1:36" ht="23.25" customHeight="1" x14ac:dyDescent="0.25">
      <c r="A1653" s="24"/>
      <c r="B1653" s="24"/>
      <c r="J1653" s="20" t="str">
        <f t="shared" si="69"/>
        <v/>
      </c>
      <c r="K1653" s="20" t="str">
        <f t="shared" si="70"/>
        <v/>
      </c>
      <c r="L1653" s="20" t="str">
        <f>IF(D1648&lt;&gt;"",MONTH(D1648),"")</f>
        <v/>
      </c>
      <c r="M1653" s="23" t="str">
        <f>IF(AND(($D1655)&lt;&gt;"",($E1655)&lt;&gt;""),IF(MIN(DATEVALUE($E1655),Base!K$3)-MAX(DATEVALUE($D1655),Base!K$2)+1&gt;=0,MIN(DATEVALUE($E1655),Base!K$3)-MAX(DATEVALUE($D1655),Base!K$2)+1,0),"")</f>
        <v/>
      </c>
      <c r="N1653" s="23" t="str">
        <f>IF(AND(($D1655)&lt;&gt;"",($E1655)&lt;&gt;""),IF(MIN(DATEVALUE($E1655),Base!L$3)-MAX(DATEVALUE($D1655),Base!L$2)+1&gt;=0,MIN(DATEVALUE($E1655),Base!L$3)-MAX(DATEVALUE($D1655),Base!L$2)+1,0),"")</f>
        <v/>
      </c>
      <c r="O1653" s="23" t="str">
        <f>IF(AND(($D1655)&lt;&gt;"",($E1655)&lt;&gt;""),IF(MIN(DATEVALUE($E1655),Base!M$3)-MAX(DATEVALUE($D1655),Base!M$2)+1&gt;=0,MIN(DATEVALUE($E1655),Base!M$3)-MAX(DATEVALUE($D1655),Base!M$2)+1,0),"")</f>
        <v/>
      </c>
      <c r="P1653" s="23" t="str">
        <f>IF(AND(($D1655)&lt;&gt;"",($E1655)&lt;&gt;""),IF(MIN(DATEVALUE($E1655),Base!N$3)-MAX(DATEVALUE($D1655),Base!N$2)+1&gt;=0,MIN(DATEVALUE($E1655),Base!N$3)-MAX(DATEVALUE($D1655),Base!N$2)+1,0),"")</f>
        <v/>
      </c>
      <c r="Q1653" s="23" t="str">
        <f>IF(AND(($D1655)&lt;&gt;"",($E1655)&lt;&gt;""),IF(MIN(DATEVALUE($E1655),Base!O$3)-MAX(DATEVALUE($D1655),Base!O$2)+1&gt;=0,MIN(DATEVALUE($E1655),Base!O$3)-MAX(DATEVALUE($D1655),Base!O$2)+1,0),"")</f>
        <v/>
      </c>
      <c r="R1653" s="23" t="str">
        <f>IF(AND(($D1655)&lt;&gt;"",($E1655)&lt;&gt;""),IF(MIN(DATEVALUE($E1655),Base!P$3)-MAX(DATEVALUE($D1655),Base!P$2)+1&gt;=0,MIN(DATEVALUE($E1655),Base!P$3)-MAX(DATEVALUE($D1655),Base!P$2)+1,0),"")</f>
        <v/>
      </c>
      <c r="S1653" s="23" t="str">
        <f>IF(AND(($D1655)&lt;&gt;"",($E1655)&lt;&gt;""),IF(MIN(DATEVALUE($E1655),Base!Q$3)-MAX(DATEVALUE($D1655),Base!Q$2)+1&gt;=0,MIN(DATEVALUE($E1655),Base!Q$3)-MAX(DATEVALUE($D1655),Base!Q$2)+1,0),"")</f>
        <v/>
      </c>
      <c r="T1653" s="23" t="str">
        <f>IF(AND(($D1655)&lt;&gt;"",($E1655)&lt;&gt;""),IF(MIN(DATEVALUE($E1655),Base!R$3)-MAX(DATEVALUE($D1655),Base!R$2)+1&gt;=0,MIN(DATEVALUE($E1655),Base!R$3)-MAX(DATEVALUE($D1655),Base!R$2)+1,0),"")</f>
        <v/>
      </c>
      <c r="U1653" s="23" t="str">
        <f>IF(AND(($D1655)&lt;&gt;"",($E1655)&lt;&gt;""),IF(MIN(DATEVALUE($E1655),Base!S$3)-MAX(DATEVALUE($D1655),Base!S$2)+1&gt;=0,MIN(DATEVALUE($E1655),Base!S$3)-MAX(DATEVALUE($D1655),Base!S$2)+1,0),"")</f>
        <v/>
      </c>
      <c r="V1653" s="23" t="str">
        <f>IF(AND(($D1655)&lt;&gt;"",($E1655)&lt;&gt;""),IF(MIN(DATEVALUE($E1655),Base!T$3)-MAX(DATEVALUE($D1655),Base!T$2)+1&gt;=0,MIN(DATEVALUE($E1655),Base!T$3)-MAX(DATEVALUE($D1655),Base!T$2)+1,0),"")</f>
        <v/>
      </c>
      <c r="W1653" s="23" t="str">
        <f>IF(AND(($D1655)&lt;&gt;"",($E1655)&lt;&gt;""),IF(MIN(DATEVALUE($E1655),Base!U$3)-MAX(DATEVALUE($D1655),Base!U$2)+1&gt;=0,MIN(DATEVALUE($E1655),Base!U$3)-MAX(DATEVALUE($D1655),Base!U$2)+1,0),"")</f>
        <v/>
      </c>
      <c r="X1653" s="23" t="str">
        <f>IF(AND(($D1655)&lt;&gt;"",($E1655)&lt;&gt;""),IF(MIN(DATEVALUE($E1655),Base!V$3)-MAX(DATEVALUE($D1655),Base!V$2)+1&gt;=0,MIN(DATEVALUE($E1655),Base!V$3)-MAX(DATEVALUE($D1655),Base!V$2)+1,0),"")</f>
        <v/>
      </c>
      <c r="Y1653" s="20" t="str">
        <f>IF(AND(M1653&lt;&gt;"",$H1649&lt;&gt;"",$F1649&lt;&gt;""),M1653*$H1649*$F1649,"")</f>
        <v/>
      </c>
      <c r="Z1653" s="20" t="str">
        <f>IF(AND(N1653&lt;&gt;"",$H1648&lt;&gt;"",$F1648&lt;&gt;""),N1653*$H1648*$F1648,"")</f>
        <v/>
      </c>
      <c r="AA1653" s="20" t="str">
        <f>IF(AND(O1653&lt;&gt;"",$H1648&lt;&gt;"",$F1648&lt;&gt;""),O1653*$H1648*$F1648,"")</f>
        <v/>
      </c>
      <c r="AB1653" s="20" t="str">
        <f>IF(AND(P1653&lt;&gt;"",$H1648&lt;&gt;"",$F1648&lt;&gt;""),P1653*$H1648*$F1648,"")</f>
        <v/>
      </c>
      <c r="AC1653" s="20" t="str">
        <f>IF(AND(Q1653&lt;&gt;"",$H1648&lt;&gt;"",$F1648&lt;&gt;""),Q1653*$H1648*$F1648,"")</f>
        <v/>
      </c>
      <c r="AD1653" s="20" t="str">
        <f>IF(AND(R1653&lt;&gt;"",$H1648&lt;&gt;"",$F1648&lt;&gt;""),R1653*$H1648*$F1648,"")</f>
        <v/>
      </c>
      <c r="AE1653" s="20" t="str">
        <f>IF(AND(S1653&lt;&gt;"",$H1648&lt;&gt;"",$F1648&lt;&gt;""),S1653*$H1648*$F1648,"")</f>
        <v/>
      </c>
      <c r="AF1653" s="20" t="str">
        <f>IF(AND(T1653&lt;&gt;"",$H1648&lt;&gt;"",$F1648&lt;&gt;""),T1653*$H1648*$F1648,"")</f>
        <v/>
      </c>
      <c r="AG1653" s="20" t="str">
        <f>IF(AND(U1653&lt;&gt;"",$H1648&lt;&gt;"",$F1648&lt;&gt;""),U1653*$H1648*$F1648,"")</f>
        <v/>
      </c>
      <c r="AH1653" s="20" t="str">
        <f>IF(AND(V1653&lt;&gt;"",$H1648&lt;&gt;"",$F1648&lt;&gt;""),V1653*$H1648*$F1648,"")</f>
        <v/>
      </c>
      <c r="AI1653" s="20" t="str">
        <f>IF(AND(W1653&lt;&gt;"",$H1648&lt;&gt;"",$F1648&lt;&gt;""),W1653*$H1648*$F1648,"")</f>
        <v/>
      </c>
      <c r="AJ1653" s="20" t="str">
        <f>IF(AND(X1653&lt;&gt;"",$H1648&lt;&gt;"",$F1648&lt;&gt;""),X1653*$H1648*$F1648,"")</f>
        <v/>
      </c>
    </row>
    <row r="1654" spans="1:36" ht="23.25" customHeight="1" x14ac:dyDescent="0.25">
      <c r="A1654" s="24"/>
      <c r="B1654" s="24"/>
      <c r="J1654" s="20" t="str">
        <f t="shared" si="69"/>
        <v/>
      </c>
      <c r="K1654" s="20" t="str">
        <f t="shared" si="70"/>
        <v/>
      </c>
      <c r="L1654" s="20" t="str">
        <f>IF(D1649&lt;&gt;"",MONTH(D1649),"")</f>
        <v/>
      </c>
      <c r="M1654" s="23" t="str">
        <f>IF(AND(($D1656)&lt;&gt;"",($E1656)&lt;&gt;""),IF(MIN(DATEVALUE($E1656),Base!K$3)-MAX(DATEVALUE($D1656),Base!K$2)+1&gt;=0,MIN(DATEVALUE($E1656),Base!K$3)-MAX(DATEVALUE($D1656),Base!K$2)+1,0),"")</f>
        <v/>
      </c>
      <c r="N1654" s="23" t="str">
        <f>IF(AND(($D1656)&lt;&gt;"",($E1656)&lt;&gt;""),IF(MIN(DATEVALUE($E1656),Base!L$3)-MAX(DATEVALUE($D1656),Base!L$2)+1&gt;=0,MIN(DATEVALUE($E1656),Base!L$3)-MAX(DATEVALUE($D1656),Base!L$2)+1,0),"")</f>
        <v/>
      </c>
      <c r="O1654" s="23" t="str">
        <f>IF(AND(($D1656)&lt;&gt;"",($E1656)&lt;&gt;""),IF(MIN(DATEVALUE($E1656),Base!M$3)-MAX(DATEVALUE($D1656),Base!M$2)+1&gt;=0,MIN(DATEVALUE($E1656),Base!M$3)-MAX(DATEVALUE($D1656),Base!M$2)+1,0),"")</f>
        <v/>
      </c>
      <c r="P1654" s="23" t="str">
        <f>IF(AND(($D1656)&lt;&gt;"",($E1656)&lt;&gt;""),IF(MIN(DATEVALUE($E1656),Base!N$3)-MAX(DATEVALUE($D1656),Base!N$2)+1&gt;=0,MIN(DATEVALUE($E1656),Base!N$3)-MAX(DATEVALUE($D1656),Base!N$2)+1,0),"")</f>
        <v/>
      </c>
      <c r="Q1654" s="23" t="str">
        <f>IF(AND(($D1656)&lt;&gt;"",($E1656)&lt;&gt;""),IF(MIN(DATEVALUE($E1656),Base!O$3)-MAX(DATEVALUE($D1656),Base!O$2)+1&gt;=0,MIN(DATEVALUE($E1656),Base!O$3)-MAX(DATEVALUE($D1656),Base!O$2)+1,0),"")</f>
        <v/>
      </c>
      <c r="R1654" s="23" t="str">
        <f>IF(AND(($D1656)&lt;&gt;"",($E1656)&lt;&gt;""),IF(MIN(DATEVALUE($E1656),Base!P$3)-MAX(DATEVALUE($D1656),Base!P$2)+1&gt;=0,MIN(DATEVALUE($E1656),Base!P$3)-MAX(DATEVALUE($D1656),Base!P$2)+1,0),"")</f>
        <v/>
      </c>
      <c r="S1654" s="23" t="str">
        <f>IF(AND(($D1656)&lt;&gt;"",($E1656)&lt;&gt;""),IF(MIN(DATEVALUE($E1656),Base!Q$3)-MAX(DATEVALUE($D1656),Base!Q$2)+1&gt;=0,MIN(DATEVALUE($E1656),Base!Q$3)-MAX(DATEVALUE($D1656),Base!Q$2)+1,0),"")</f>
        <v/>
      </c>
      <c r="T1654" s="23" t="str">
        <f>IF(AND(($D1656)&lt;&gt;"",($E1656)&lt;&gt;""),IF(MIN(DATEVALUE($E1656),Base!R$3)-MAX(DATEVALUE($D1656),Base!R$2)+1&gt;=0,MIN(DATEVALUE($E1656),Base!R$3)-MAX(DATEVALUE($D1656),Base!R$2)+1,0),"")</f>
        <v/>
      </c>
      <c r="U1654" s="23" t="str">
        <f>IF(AND(($D1656)&lt;&gt;"",($E1656)&lt;&gt;""),IF(MIN(DATEVALUE($E1656),Base!S$3)-MAX(DATEVALUE($D1656),Base!S$2)+1&gt;=0,MIN(DATEVALUE($E1656),Base!S$3)-MAX(DATEVALUE($D1656),Base!S$2)+1,0),"")</f>
        <v/>
      </c>
      <c r="V1654" s="23" t="str">
        <f>IF(AND(($D1656)&lt;&gt;"",($E1656)&lt;&gt;""),IF(MIN(DATEVALUE($E1656),Base!T$3)-MAX(DATEVALUE($D1656),Base!T$2)+1&gt;=0,MIN(DATEVALUE($E1656),Base!T$3)-MAX(DATEVALUE($D1656),Base!T$2)+1,0),"")</f>
        <v/>
      </c>
      <c r="W1654" s="23" t="str">
        <f>IF(AND(($D1656)&lt;&gt;"",($E1656)&lt;&gt;""),IF(MIN(DATEVALUE($E1656),Base!U$3)-MAX(DATEVALUE($D1656),Base!U$2)+1&gt;=0,MIN(DATEVALUE($E1656),Base!U$3)-MAX(DATEVALUE($D1656),Base!U$2)+1,0),"")</f>
        <v/>
      </c>
      <c r="X1654" s="23" t="str">
        <f>IF(AND(($D1656)&lt;&gt;"",($E1656)&lt;&gt;""),IF(MIN(DATEVALUE($E1656),Base!V$3)-MAX(DATEVALUE($D1656),Base!V$2)+1&gt;=0,MIN(DATEVALUE($E1656),Base!V$3)-MAX(DATEVALUE($D1656),Base!V$2)+1,0),"")</f>
        <v/>
      </c>
      <c r="Y1654" s="20" t="str">
        <f>IF(AND(M1654&lt;&gt;"",$H1650&lt;&gt;"",$F1650&lt;&gt;""),M1654*$H1650*$F1650,"")</f>
        <v/>
      </c>
      <c r="Z1654" s="20" t="str">
        <f>IF(AND(N1654&lt;&gt;"",$H1649&lt;&gt;"",$F1649&lt;&gt;""),N1654*$H1649*$F1649,"")</f>
        <v/>
      </c>
      <c r="AA1654" s="20" t="str">
        <f>IF(AND(O1654&lt;&gt;"",$H1649&lt;&gt;"",$F1649&lt;&gt;""),O1654*$H1649*$F1649,"")</f>
        <v/>
      </c>
      <c r="AB1654" s="20" t="str">
        <f>IF(AND(P1654&lt;&gt;"",$H1649&lt;&gt;"",$F1649&lt;&gt;""),P1654*$H1649*$F1649,"")</f>
        <v/>
      </c>
      <c r="AC1654" s="20" t="str">
        <f>IF(AND(Q1654&lt;&gt;"",$H1649&lt;&gt;"",$F1649&lt;&gt;""),Q1654*$H1649*$F1649,"")</f>
        <v/>
      </c>
      <c r="AD1654" s="20" t="str">
        <f>IF(AND(R1654&lt;&gt;"",$H1649&lt;&gt;"",$F1649&lt;&gt;""),R1654*$H1649*$F1649,"")</f>
        <v/>
      </c>
      <c r="AE1654" s="20" t="str">
        <f>IF(AND(S1654&lt;&gt;"",$H1649&lt;&gt;"",$F1649&lt;&gt;""),S1654*$H1649*$F1649,"")</f>
        <v/>
      </c>
      <c r="AF1654" s="20" t="str">
        <f>IF(AND(T1654&lt;&gt;"",$H1649&lt;&gt;"",$F1649&lt;&gt;""),T1654*$H1649*$F1649,"")</f>
        <v/>
      </c>
      <c r="AG1654" s="20" t="str">
        <f>IF(AND(U1654&lt;&gt;"",$H1649&lt;&gt;"",$F1649&lt;&gt;""),U1654*$H1649*$F1649,"")</f>
        <v/>
      </c>
      <c r="AH1654" s="20" t="str">
        <f>IF(AND(V1654&lt;&gt;"",$H1649&lt;&gt;"",$F1649&lt;&gt;""),V1654*$H1649*$F1649,"")</f>
        <v/>
      </c>
      <c r="AI1654" s="20" t="str">
        <f>IF(AND(W1654&lt;&gt;"",$H1649&lt;&gt;"",$F1649&lt;&gt;""),W1654*$H1649*$F1649,"")</f>
        <v/>
      </c>
      <c r="AJ1654" s="20" t="str">
        <f>IF(AND(X1654&lt;&gt;"",$H1649&lt;&gt;"",$F1649&lt;&gt;""),X1654*$H1649*$F1649,"")</f>
        <v/>
      </c>
    </row>
    <row r="1655" spans="1:36" ht="23.25" customHeight="1" x14ac:dyDescent="0.25">
      <c r="A1655" s="24"/>
      <c r="B1655" s="24"/>
      <c r="J1655" s="20" t="str">
        <f t="shared" si="69"/>
        <v/>
      </c>
      <c r="K1655" s="20" t="str">
        <f t="shared" si="70"/>
        <v/>
      </c>
      <c r="L1655" s="20" t="str">
        <f>IF(D1650&lt;&gt;"",MONTH(D1650),"")</f>
        <v/>
      </c>
      <c r="M1655" s="23" t="str">
        <f>IF(AND(($D1657)&lt;&gt;"",($E1657)&lt;&gt;""),IF(MIN(DATEVALUE($E1657),Base!K$3)-MAX(DATEVALUE($D1657),Base!K$2)+1&gt;=0,MIN(DATEVALUE($E1657),Base!K$3)-MAX(DATEVALUE($D1657),Base!K$2)+1,0),"")</f>
        <v/>
      </c>
      <c r="N1655" s="23" t="str">
        <f>IF(AND(($D1657)&lt;&gt;"",($E1657)&lt;&gt;""),IF(MIN(DATEVALUE($E1657),Base!L$3)-MAX(DATEVALUE($D1657),Base!L$2)+1&gt;=0,MIN(DATEVALUE($E1657),Base!L$3)-MAX(DATEVALUE($D1657),Base!L$2)+1,0),"")</f>
        <v/>
      </c>
      <c r="O1655" s="23" t="str">
        <f>IF(AND(($D1657)&lt;&gt;"",($E1657)&lt;&gt;""),IF(MIN(DATEVALUE($E1657),Base!M$3)-MAX(DATEVALUE($D1657),Base!M$2)+1&gt;=0,MIN(DATEVALUE($E1657),Base!M$3)-MAX(DATEVALUE($D1657),Base!M$2)+1,0),"")</f>
        <v/>
      </c>
      <c r="P1655" s="23" t="str">
        <f>IF(AND(($D1657)&lt;&gt;"",($E1657)&lt;&gt;""),IF(MIN(DATEVALUE($E1657),Base!N$3)-MAX(DATEVALUE($D1657),Base!N$2)+1&gt;=0,MIN(DATEVALUE($E1657),Base!N$3)-MAX(DATEVALUE($D1657),Base!N$2)+1,0),"")</f>
        <v/>
      </c>
      <c r="Q1655" s="23" t="str">
        <f>IF(AND(($D1657)&lt;&gt;"",($E1657)&lt;&gt;""),IF(MIN(DATEVALUE($E1657),Base!O$3)-MAX(DATEVALUE($D1657),Base!O$2)+1&gt;=0,MIN(DATEVALUE($E1657),Base!O$3)-MAX(DATEVALUE($D1657),Base!O$2)+1,0),"")</f>
        <v/>
      </c>
      <c r="R1655" s="23" t="str">
        <f>IF(AND(($D1657)&lt;&gt;"",($E1657)&lt;&gt;""),IF(MIN(DATEVALUE($E1657),Base!P$3)-MAX(DATEVALUE($D1657),Base!P$2)+1&gt;=0,MIN(DATEVALUE($E1657),Base!P$3)-MAX(DATEVALUE($D1657),Base!P$2)+1,0),"")</f>
        <v/>
      </c>
      <c r="S1655" s="23" t="str">
        <f>IF(AND(($D1657)&lt;&gt;"",($E1657)&lt;&gt;""),IF(MIN(DATEVALUE($E1657),Base!Q$3)-MAX(DATEVALUE($D1657),Base!Q$2)+1&gt;=0,MIN(DATEVALUE($E1657),Base!Q$3)-MAX(DATEVALUE($D1657),Base!Q$2)+1,0),"")</f>
        <v/>
      </c>
      <c r="T1655" s="23" t="str">
        <f>IF(AND(($D1657)&lt;&gt;"",($E1657)&lt;&gt;""),IF(MIN(DATEVALUE($E1657),Base!R$3)-MAX(DATEVALUE($D1657),Base!R$2)+1&gt;=0,MIN(DATEVALUE($E1657),Base!R$3)-MAX(DATEVALUE($D1657),Base!R$2)+1,0),"")</f>
        <v/>
      </c>
      <c r="U1655" s="23" t="str">
        <f>IF(AND(($D1657)&lt;&gt;"",($E1657)&lt;&gt;""),IF(MIN(DATEVALUE($E1657),Base!S$3)-MAX(DATEVALUE($D1657),Base!S$2)+1&gt;=0,MIN(DATEVALUE($E1657),Base!S$3)-MAX(DATEVALUE($D1657),Base!S$2)+1,0),"")</f>
        <v/>
      </c>
      <c r="V1655" s="23" t="str">
        <f>IF(AND(($D1657)&lt;&gt;"",($E1657)&lt;&gt;""),IF(MIN(DATEVALUE($E1657),Base!T$3)-MAX(DATEVALUE($D1657),Base!T$2)+1&gt;=0,MIN(DATEVALUE($E1657),Base!T$3)-MAX(DATEVALUE($D1657),Base!T$2)+1,0),"")</f>
        <v/>
      </c>
      <c r="W1655" s="23" t="str">
        <f>IF(AND(($D1657)&lt;&gt;"",($E1657)&lt;&gt;""),IF(MIN(DATEVALUE($E1657),Base!U$3)-MAX(DATEVALUE($D1657),Base!U$2)+1&gt;=0,MIN(DATEVALUE($E1657),Base!U$3)-MAX(DATEVALUE($D1657),Base!U$2)+1,0),"")</f>
        <v/>
      </c>
      <c r="X1655" s="23" t="str">
        <f>IF(AND(($D1657)&lt;&gt;"",($E1657)&lt;&gt;""),IF(MIN(DATEVALUE($E1657),Base!V$3)-MAX(DATEVALUE($D1657),Base!V$2)+1&gt;=0,MIN(DATEVALUE($E1657),Base!V$3)-MAX(DATEVALUE($D1657),Base!V$2)+1,0),"")</f>
        <v/>
      </c>
      <c r="Y1655" s="20" t="str">
        <f>IF(AND(M1655&lt;&gt;"",$H1651&lt;&gt;"",$F1651&lt;&gt;""),M1655*$H1651*$F1651,"")</f>
        <v/>
      </c>
      <c r="Z1655" s="20" t="str">
        <f>IF(AND(N1655&lt;&gt;"",$H1650&lt;&gt;"",$F1650&lt;&gt;""),N1655*$H1650*$F1650,"")</f>
        <v/>
      </c>
      <c r="AA1655" s="20" t="str">
        <f>IF(AND(O1655&lt;&gt;"",$H1650&lt;&gt;"",$F1650&lt;&gt;""),O1655*$H1650*$F1650,"")</f>
        <v/>
      </c>
      <c r="AB1655" s="20" t="str">
        <f>IF(AND(P1655&lt;&gt;"",$H1650&lt;&gt;"",$F1650&lt;&gt;""),P1655*$H1650*$F1650,"")</f>
        <v/>
      </c>
      <c r="AC1655" s="20" t="str">
        <f>IF(AND(Q1655&lt;&gt;"",$H1650&lt;&gt;"",$F1650&lt;&gt;""),Q1655*$H1650*$F1650,"")</f>
        <v/>
      </c>
      <c r="AD1655" s="20" t="str">
        <f>IF(AND(R1655&lt;&gt;"",$H1650&lt;&gt;"",$F1650&lt;&gt;""),R1655*$H1650*$F1650,"")</f>
        <v/>
      </c>
      <c r="AE1655" s="20" t="str">
        <f>IF(AND(S1655&lt;&gt;"",$H1650&lt;&gt;"",$F1650&lt;&gt;""),S1655*$H1650*$F1650,"")</f>
        <v/>
      </c>
      <c r="AF1655" s="20" t="str">
        <f>IF(AND(T1655&lt;&gt;"",$H1650&lt;&gt;"",$F1650&lt;&gt;""),T1655*$H1650*$F1650,"")</f>
        <v/>
      </c>
      <c r="AG1655" s="20" t="str">
        <f>IF(AND(U1655&lt;&gt;"",$H1650&lt;&gt;"",$F1650&lt;&gt;""),U1655*$H1650*$F1650,"")</f>
        <v/>
      </c>
      <c r="AH1655" s="20" t="str">
        <f>IF(AND(V1655&lt;&gt;"",$H1650&lt;&gt;"",$F1650&lt;&gt;""),V1655*$H1650*$F1650,"")</f>
        <v/>
      </c>
      <c r="AI1655" s="20" t="str">
        <f>IF(AND(W1655&lt;&gt;"",$H1650&lt;&gt;"",$F1650&lt;&gt;""),W1655*$H1650*$F1650,"")</f>
        <v/>
      </c>
      <c r="AJ1655" s="20" t="str">
        <f>IF(AND(X1655&lt;&gt;"",$H1650&lt;&gt;"",$F1650&lt;&gt;""),X1655*$H1650*$F1650,"")</f>
        <v/>
      </c>
    </row>
    <row r="1656" spans="1:36" ht="23.25" customHeight="1" x14ac:dyDescent="0.25">
      <c r="A1656" s="24"/>
      <c r="B1656" s="24"/>
      <c r="J1656" s="20" t="str">
        <f t="shared" si="69"/>
        <v/>
      </c>
      <c r="K1656" s="20" t="str">
        <f t="shared" si="70"/>
        <v/>
      </c>
      <c r="L1656" s="20" t="str">
        <f>IF(D1651&lt;&gt;"",MONTH(D1651),"")</f>
        <v/>
      </c>
      <c r="M1656" s="23" t="str">
        <f>IF(AND(($D1658)&lt;&gt;"",($E1658)&lt;&gt;""),IF(MIN(DATEVALUE($E1658),Base!K$3)-MAX(DATEVALUE($D1658),Base!K$2)+1&gt;=0,MIN(DATEVALUE($E1658),Base!K$3)-MAX(DATEVALUE($D1658),Base!K$2)+1,0),"")</f>
        <v/>
      </c>
      <c r="N1656" s="23" t="str">
        <f>IF(AND(($D1658)&lt;&gt;"",($E1658)&lt;&gt;""),IF(MIN(DATEVALUE($E1658),Base!L$3)-MAX(DATEVALUE($D1658),Base!L$2)+1&gt;=0,MIN(DATEVALUE($E1658),Base!L$3)-MAX(DATEVALUE($D1658),Base!L$2)+1,0),"")</f>
        <v/>
      </c>
      <c r="O1656" s="23" t="str">
        <f>IF(AND(($D1658)&lt;&gt;"",($E1658)&lt;&gt;""),IF(MIN(DATEVALUE($E1658),Base!M$3)-MAX(DATEVALUE($D1658),Base!M$2)+1&gt;=0,MIN(DATEVALUE($E1658),Base!M$3)-MAX(DATEVALUE($D1658),Base!M$2)+1,0),"")</f>
        <v/>
      </c>
      <c r="P1656" s="23" t="str">
        <f>IF(AND(($D1658)&lt;&gt;"",($E1658)&lt;&gt;""),IF(MIN(DATEVALUE($E1658),Base!N$3)-MAX(DATEVALUE($D1658),Base!N$2)+1&gt;=0,MIN(DATEVALUE($E1658),Base!N$3)-MAX(DATEVALUE($D1658),Base!N$2)+1,0),"")</f>
        <v/>
      </c>
      <c r="Q1656" s="23" t="str">
        <f>IF(AND(($D1658)&lt;&gt;"",($E1658)&lt;&gt;""),IF(MIN(DATEVALUE($E1658),Base!O$3)-MAX(DATEVALUE($D1658),Base!O$2)+1&gt;=0,MIN(DATEVALUE($E1658),Base!O$3)-MAX(DATEVALUE($D1658),Base!O$2)+1,0),"")</f>
        <v/>
      </c>
      <c r="R1656" s="23" t="str">
        <f>IF(AND(($D1658)&lt;&gt;"",($E1658)&lt;&gt;""),IF(MIN(DATEVALUE($E1658),Base!P$3)-MAX(DATEVALUE($D1658),Base!P$2)+1&gt;=0,MIN(DATEVALUE($E1658),Base!P$3)-MAX(DATEVALUE($D1658),Base!P$2)+1,0),"")</f>
        <v/>
      </c>
      <c r="S1656" s="23" t="str">
        <f>IF(AND(($D1658)&lt;&gt;"",($E1658)&lt;&gt;""),IF(MIN(DATEVALUE($E1658),Base!Q$3)-MAX(DATEVALUE($D1658),Base!Q$2)+1&gt;=0,MIN(DATEVALUE($E1658),Base!Q$3)-MAX(DATEVALUE($D1658),Base!Q$2)+1,0),"")</f>
        <v/>
      </c>
      <c r="T1656" s="23" t="str">
        <f>IF(AND(($D1658)&lt;&gt;"",($E1658)&lt;&gt;""),IF(MIN(DATEVALUE($E1658),Base!R$3)-MAX(DATEVALUE($D1658),Base!R$2)+1&gt;=0,MIN(DATEVALUE($E1658),Base!R$3)-MAX(DATEVALUE($D1658),Base!R$2)+1,0),"")</f>
        <v/>
      </c>
      <c r="U1656" s="23" t="str">
        <f>IF(AND(($D1658)&lt;&gt;"",($E1658)&lt;&gt;""),IF(MIN(DATEVALUE($E1658),Base!S$3)-MAX(DATEVALUE($D1658),Base!S$2)+1&gt;=0,MIN(DATEVALUE($E1658),Base!S$3)-MAX(DATEVALUE($D1658),Base!S$2)+1,0),"")</f>
        <v/>
      </c>
      <c r="V1656" s="23" t="str">
        <f>IF(AND(($D1658)&lt;&gt;"",($E1658)&lt;&gt;""),IF(MIN(DATEVALUE($E1658),Base!T$3)-MAX(DATEVALUE($D1658),Base!T$2)+1&gt;=0,MIN(DATEVALUE($E1658),Base!T$3)-MAX(DATEVALUE($D1658),Base!T$2)+1,0),"")</f>
        <v/>
      </c>
      <c r="W1656" s="23" t="str">
        <f>IF(AND(($D1658)&lt;&gt;"",($E1658)&lt;&gt;""),IF(MIN(DATEVALUE($E1658),Base!U$3)-MAX(DATEVALUE($D1658),Base!U$2)+1&gt;=0,MIN(DATEVALUE($E1658),Base!U$3)-MAX(DATEVALUE($D1658),Base!U$2)+1,0),"")</f>
        <v/>
      </c>
      <c r="X1656" s="23" t="str">
        <f>IF(AND(($D1658)&lt;&gt;"",($E1658)&lt;&gt;""),IF(MIN(DATEVALUE($E1658),Base!V$3)-MAX(DATEVALUE($D1658),Base!V$2)+1&gt;=0,MIN(DATEVALUE($E1658),Base!V$3)-MAX(DATEVALUE($D1658),Base!V$2)+1,0),"")</f>
        <v/>
      </c>
      <c r="Y1656" s="20" t="str">
        <f>IF(AND(M1656&lt;&gt;"",$H1652&lt;&gt;"",$F1652&lt;&gt;""),M1656*$H1652*$F1652,"")</f>
        <v/>
      </c>
      <c r="Z1656" s="20" t="str">
        <f>IF(AND(N1656&lt;&gt;"",$H1651&lt;&gt;"",$F1651&lt;&gt;""),N1656*$H1651*$F1651,"")</f>
        <v/>
      </c>
      <c r="AA1656" s="20" t="str">
        <f>IF(AND(O1656&lt;&gt;"",$H1651&lt;&gt;"",$F1651&lt;&gt;""),O1656*$H1651*$F1651,"")</f>
        <v/>
      </c>
      <c r="AB1656" s="20" t="str">
        <f>IF(AND(P1656&lt;&gt;"",$H1651&lt;&gt;"",$F1651&lt;&gt;""),P1656*$H1651*$F1651,"")</f>
        <v/>
      </c>
      <c r="AC1656" s="20" t="str">
        <f>IF(AND(Q1656&lt;&gt;"",$H1651&lt;&gt;"",$F1651&lt;&gt;""),Q1656*$H1651*$F1651,"")</f>
        <v/>
      </c>
      <c r="AD1656" s="20" t="str">
        <f>IF(AND(R1656&lt;&gt;"",$H1651&lt;&gt;"",$F1651&lt;&gt;""),R1656*$H1651*$F1651,"")</f>
        <v/>
      </c>
      <c r="AE1656" s="20" t="str">
        <f>IF(AND(S1656&lt;&gt;"",$H1651&lt;&gt;"",$F1651&lt;&gt;""),S1656*$H1651*$F1651,"")</f>
        <v/>
      </c>
      <c r="AF1656" s="20" t="str">
        <f>IF(AND(T1656&lt;&gt;"",$H1651&lt;&gt;"",$F1651&lt;&gt;""),T1656*$H1651*$F1651,"")</f>
        <v/>
      </c>
      <c r="AG1656" s="20" t="str">
        <f>IF(AND(U1656&lt;&gt;"",$H1651&lt;&gt;"",$F1651&lt;&gt;""),U1656*$H1651*$F1651,"")</f>
        <v/>
      </c>
      <c r="AH1656" s="20" t="str">
        <f>IF(AND(V1656&lt;&gt;"",$H1651&lt;&gt;"",$F1651&lt;&gt;""),V1656*$H1651*$F1651,"")</f>
        <v/>
      </c>
      <c r="AI1656" s="20" t="str">
        <f>IF(AND(W1656&lt;&gt;"",$H1651&lt;&gt;"",$F1651&lt;&gt;""),W1656*$H1651*$F1651,"")</f>
        <v/>
      </c>
      <c r="AJ1656" s="20" t="str">
        <f>IF(AND(X1656&lt;&gt;"",$H1651&lt;&gt;"",$F1651&lt;&gt;""),X1656*$H1651*$F1651,"")</f>
        <v/>
      </c>
    </row>
    <row r="1657" spans="1:36" ht="23.25" customHeight="1" x14ac:dyDescent="0.25">
      <c r="A1657" s="24"/>
      <c r="B1657" s="24"/>
      <c r="J1657" s="20" t="str">
        <f t="shared" si="69"/>
        <v/>
      </c>
      <c r="K1657" s="20" t="str">
        <f t="shared" si="70"/>
        <v/>
      </c>
      <c r="L1657" s="20" t="str">
        <f>IF(D1652&lt;&gt;"",MONTH(D1652),"")</f>
        <v/>
      </c>
      <c r="M1657" s="23" t="str">
        <f>IF(AND(($D1659)&lt;&gt;"",($E1659)&lt;&gt;""),IF(MIN(DATEVALUE($E1659),Base!K$3)-MAX(DATEVALUE($D1659),Base!K$2)+1&gt;=0,MIN(DATEVALUE($E1659),Base!K$3)-MAX(DATEVALUE($D1659),Base!K$2)+1,0),"")</f>
        <v/>
      </c>
      <c r="N1657" s="23" t="str">
        <f>IF(AND(($D1659)&lt;&gt;"",($E1659)&lt;&gt;""),IF(MIN(DATEVALUE($E1659),Base!L$3)-MAX(DATEVALUE($D1659),Base!L$2)+1&gt;=0,MIN(DATEVALUE($E1659),Base!L$3)-MAX(DATEVALUE($D1659),Base!L$2)+1,0),"")</f>
        <v/>
      </c>
      <c r="O1657" s="23" t="str">
        <f>IF(AND(($D1659)&lt;&gt;"",($E1659)&lt;&gt;""),IF(MIN(DATEVALUE($E1659),Base!M$3)-MAX(DATEVALUE($D1659),Base!M$2)+1&gt;=0,MIN(DATEVALUE($E1659),Base!M$3)-MAX(DATEVALUE($D1659),Base!M$2)+1,0),"")</f>
        <v/>
      </c>
      <c r="P1657" s="23" t="str">
        <f>IF(AND(($D1659)&lt;&gt;"",($E1659)&lt;&gt;""),IF(MIN(DATEVALUE($E1659),Base!N$3)-MAX(DATEVALUE($D1659),Base!N$2)+1&gt;=0,MIN(DATEVALUE($E1659),Base!N$3)-MAX(DATEVALUE($D1659),Base!N$2)+1,0),"")</f>
        <v/>
      </c>
      <c r="Q1657" s="23" t="str">
        <f>IF(AND(($D1659)&lt;&gt;"",($E1659)&lt;&gt;""),IF(MIN(DATEVALUE($E1659),Base!O$3)-MAX(DATEVALUE($D1659),Base!O$2)+1&gt;=0,MIN(DATEVALUE($E1659),Base!O$3)-MAX(DATEVALUE($D1659),Base!O$2)+1,0),"")</f>
        <v/>
      </c>
      <c r="R1657" s="23" t="str">
        <f>IF(AND(($D1659)&lt;&gt;"",($E1659)&lt;&gt;""),IF(MIN(DATEVALUE($E1659),Base!P$3)-MAX(DATEVALUE($D1659),Base!P$2)+1&gt;=0,MIN(DATEVALUE($E1659),Base!P$3)-MAX(DATEVALUE($D1659),Base!P$2)+1,0),"")</f>
        <v/>
      </c>
      <c r="S1657" s="23" t="str">
        <f>IF(AND(($D1659)&lt;&gt;"",($E1659)&lt;&gt;""),IF(MIN(DATEVALUE($E1659),Base!Q$3)-MAX(DATEVALUE($D1659),Base!Q$2)+1&gt;=0,MIN(DATEVALUE($E1659),Base!Q$3)-MAX(DATEVALUE($D1659),Base!Q$2)+1,0),"")</f>
        <v/>
      </c>
      <c r="T1657" s="23" t="str">
        <f>IF(AND(($D1659)&lt;&gt;"",($E1659)&lt;&gt;""),IF(MIN(DATEVALUE($E1659),Base!R$3)-MAX(DATEVALUE($D1659),Base!R$2)+1&gt;=0,MIN(DATEVALUE($E1659),Base!R$3)-MAX(DATEVALUE($D1659),Base!R$2)+1,0),"")</f>
        <v/>
      </c>
      <c r="U1657" s="23" t="str">
        <f>IF(AND(($D1659)&lt;&gt;"",($E1659)&lt;&gt;""),IF(MIN(DATEVALUE($E1659),Base!S$3)-MAX(DATEVALUE($D1659),Base!S$2)+1&gt;=0,MIN(DATEVALUE($E1659),Base!S$3)-MAX(DATEVALUE($D1659),Base!S$2)+1,0),"")</f>
        <v/>
      </c>
      <c r="V1657" s="23" t="str">
        <f>IF(AND(($D1659)&lt;&gt;"",($E1659)&lt;&gt;""),IF(MIN(DATEVALUE($E1659),Base!T$3)-MAX(DATEVALUE($D1659),Base!T$2)+1&gt;=0,MIN(DATEVALUE($E1659),Base!T$3)-MAX(DATEVALUE($D1659),Base!T$2)+1,0),"")</f>
        <v/>
      </c>
      <c r="W1657" s="23" t="str">
        <f>IF(AND(($D1659)&lt;&gt;"",($E1659)&lt;&gt;""),IF(MIN(DATEVALUE($E1659),Base!U$3)-MAX(DATEVALUE($D1659),Base!U$2)+1&gt;=0,MIN(DATEVALUE($E1659),Base!U$3)-MAX(DATEVALUE($D1659),Base!U$2)+1,0),"")</f>
        <v/>
      </c>
      <c r="X1657" s="23" t="str">
        <f>IF(AND(($D1659)&lt;&gt;"",($E1659)&lt;&gt;""),IF(MIN(DATEVALUE($E1659),Base!V$3)-MAX(DATEVALUE($D1659),Base!V$2)+1&gt;=0,MIN(DATEVALUE($E1659),Base!V$3)-MAX(DATEVALUE($D1659),Base!V$2)+1,0),"")</f>
        <v/>
      </c>
      <c r="Y1657" s="20" t="str">
        <f>IF(AND(M1657&lt;&gt;"",$H1653&lt;&gt;"",$F1653&lt;&gt;""),M1657*$H1653*$F1653,"")</f>
        <v/>
      </c>
      <c r="Z1657" s="20" t="str">
        <f>IF(AND(N1657&lt;&gt;"",$H1652&lt;&gt;"",$F1652&lt;&gt;""),N1657*$H1652*$F1652,"")</f>
        <v/>
      </c>
      <c r="AA1657" s="20" t="str">
        <f>IF(AND(O1657&lt;&gt;"",$H1652&lt;&gt;"",$F1652&lt;&gt;""),O1657*$H1652*$F1652,"")</f>
        <v/>
      </c>
      <c r="AB1657" s="20" t="str">
        <f>IF(AND(P1657&lt;&gt;"",$H1652&lt;&gt;"",$F1652&lt;&gt;""),P1657*$H1652*$F1652,"")</f>
        <v/>
      </c>
      <c r="AC1657" s="20" t="str">
        <f>IF(AND(Q1657&lt;&gt;"",$H1652&lt;&gt;"",$F1652&lt;&gt;""),Q1657*$H1652*$F1652,"")</f>
        <v/>
      </c>
      <c r="AD1657" s="20" t="str">
        <f>IF(AND(R1657&lt;&gt;"",$H1652&lt;&gt;"",$F1652&lt;&gt;""),R1657*$H1652*$F1652,"")</f>
        <v/>
      </c>
      <c r="AE1657" s="20" t="str">
        <f>IF(AND(S1657&lt;&gt;"",$H1652&lt;&gt;"",$F1652&lt;&gt;""),S1657*$H1652*$F1652,"")</f>
        <v/>
      </c>
      <c r="AF1657" s="20" t="str">
        <f>IF(AND(T1657&lt;&gt;"",$H1652&lt;&gt;"",$F1652&lt;&gt;""),T1657*$H1652*$F1652,"")</f>
        <v/>
      </c>
      <c r="AG1657" s="20" t="str">
        <f>IF(AND(U1657&lt;&gt;"",$H1652&lt;&gt;"",$F1652&lt;&gt;""),U1657*$H1652*$F1652,"")</f>
        <v/>
      </c>
      <c r="AH1657" s="20" t="str">
        <f>IF(AND(V1657&lt;&gt;"",$H1652&lt;&gt;"",$F1652&lt;&gt;""),V1657*$H1652*$F1652,"")</f>
        <v/>
      </c>
      <c r="AI1657" s="20" t="str">
        <f>IF(AND(W1657&lt;&gt;"",$H1652&lt;&gt;"",$F1652&lt;&gt;""),W1657*$H1652*$F1652,"")</f>
        <v/>
      </c>
      <c r="AJ1657" s="20" t="str">
        <f>IF(AND(X1657&lt;&gt;"",$H1652&lt;&gt;"",$F1652&lt;&gt;""),X1657*$H1652*$F1652,"")</f>
        <v/>
      </c>
    </row>
    <row r="1658" spans="1:36" ht="23.25" customHeight="1" x14ac:dyDescent="0.25">
      <c r="A1658" s="24"/>
      <c r="B1658" s="24"/>
      <c r="J1658" s="20" t="str">
        <f t="shared" si="69"/>
        <v/>
      </c>
      <c r="K1658" s="20" t="str">
        <f t="shared" si="70"/>
        <v/>
      </c>
      <c r="L1658" s="20" t="str">
        <f>IF(D1653&lt;&gt;"",MONTH(D1653),"")</f>
        <v/>
      </c>
      <c r="M1658" s="23" t="str">
        <f>IF(AND(($D1660)&lt;&gt;"",($E1660)&lt;&gt;""),IF(MIN(DATEVALUE($E1660),Base!K$3)-MAX(DATEVALUE($D1660),Base!K$2)+1&gt;=0,MIN(DATEVALUE($E1660),Base!K$3)-MAX(DATEVALUE($D1660),Base!K$2)+1,0),"")</f>
        <v/>
      </c>
      <c r="N1658" s="23" t="str">
        <f>IF(AND(($D1660)&lt;&gt;"",($E1660)&lt;&gt;""),IF(MIN(DATEVALUE($E1660),Base!L$3)-MAX(DATEVALUE($D1660),Base!L$2)+1&gt;=0,MIN(DATEVALUE($E1660),Base!L$3)-MAX(DATEVALUE($D1660),Base!L$2)+1,0),"")</f>
        <v/>
      </c>
      <c r="O1658" s="23" t="str">
        <f>IF(AND(($D1660)&lt;&gt;"",($E1660)&lt;&gt;""),IF(MIN(DATEVALUE($E1660),Base!M$3)-MAX(DATEVALUE($D1660),Base!M$2)+1&gt;=0,MIN(DATEVALUE($E1660),Base!M$3)-MAX(DATEVALUE($D1660),Base!M$2)+1,0),"")</f>
        <v/>
      </c>
      <c r="P1658" s="23" t="str">
        <f>IF(AND(($D1660)&lt;&gt;"",($E1660)&lt;&gt;""),IF(MIN(DATEVALUE($E1660),Base!N$3)-MAX(DATEVALUE($D1660),Base!N$2)+1&gt;=0,MIN(DATEVALUE($E1660),Base!N$3)-MAX(DATEVALUE($D1660),Base!N$2)+1,0),"")</f>
        <v/>
      </c>
      <c r="Q1658" s="23" t="str">
        <f>IF(AND(($D1660)&lt;&gt;"",($E1660)&lt;&gt;""),IF(MIN(DATEVALUE($E1660),Base!O$3)-MAX(DATEVALUE($D1660),Base!O$2)+1&gt;=0,MIN(DATEVALUE($E1660),Base!O$3)-MAX(DATEVALUE($D1660),Base!O$2)+1,0),"")</f>
        <v/>
      </c>
      <c r="R1658" s="23" t="str">
        <f>IF(AND(($D1660)&lt;&gt;"",($E1660)&lt;&gt;""),IF(MIN(DATEVALUE($E1660),Base!P$3)-MAX(DATEVALUE($D1660),Base!P$2)+1&gt;=0,MIN(DATEVALUE($E1660),Base!P$3)-MAX(DATEVALUE($D1660),Base!P$2)+1,0),"")</f>
        <v/>
      </c>
      <c r="S1658" s="23" t="str">
        <f>IF(AND(($D1660)&lt;&gt;"",($E1660)&lt;&gt;""),IF(MIN(DATEVALUE($E1660),Base!Q$3)-MAX(DATEVALUE($D1660),Base!Q$2)+1&gt;=0,MIN(DATEVALUE($E1660),Base!Q$3)-MAX(DATEVALUE($D1660),Base!Q$2)+1,0),"")</f>
        <v/>
      </c>
      <c r="T1658" s="23" t="str">
        <f>IF(AND(($D1660)&lt;&gt;"",($E1660)&lt;&gt;""),IF(MIN(DATEVALUE($E1660),Base!R$3)-MAX(DATEVALUE($D1660),Base!R$2)+1&gt;=0,MIN(DATEVALUE($E1660),Base!R$3)-MAX(DATEVALUE($D1660),Base!R$2)+1,0),"")</f>
        <v/>
      </c>
      <c r="U1658" s="23" t="str">
        <f>IF(AND(($D1660)&lt;&gt;"",($E1660)&lt;&gt;""),IF(MIN(DATEVALUE($E1660),Base!S$3)-MAX(DATEVALUE($D1660),Base!S$2)+1&gt;=0,MIN(DATEVALUE($E1660),Base!S$3)-MAX(DATEVALUE($D1660),Base!S$2)+1,0),"")</f>
        <v/>
      </c>
      <c r="V1658" s="23" t="str">
        <f>IF(AND(($D1660)&lt;&gt;"",($E1660)&lt;&gt;""),IF(MIN(DATEVALUE($E1660),Base!T$3)-MAX(DATEVALUE($D1660),Base!T$2)+1&gt;=0,MIN(DATEVALUE($E1660),Base!T$3)-MAX(DATEVALUE($D1660),Base!T$2)+1,0),"")</f>
        <v/>
      </c>
      <c r="W1658" s="23" t="str">
        <f>IF(AND(($D1660)&lt;&gt;"",($E1660)&lt;&gt;""),IF(MIN(DATEVALUE($E1660),Base!U$3)-MAX(DATEVALUE($D1660),Base!U$2)+1&gt;=0,MIN(DATEVALUE($E1660),Base!U$3)-MAX(DATEVALUE($D1660),Base!U$2)+1,0),"")</f>
        <v/>
      </c>
      <c r="X1658" s="23" t="str">
        <f>IF(AND(($D1660)&lt;&gt;"",($E1660)&lt;&gt;""),IF(MIN(DATEVALUE($E1660),Base!V$3)-MAX(DATEVALUE($D1660),Base!V$2)+1&gt;=0,MIN(DATEVALUE($E1660),Base!V$3)-MAX(DATEVALUE($D1660),Base!V$2)+1,0),"")</f>
        <v/>
      </c>
      <c r="Y1658" s="20" t="str">
        <f>IF(AND(M1658&lt;&gt;"",$H1654&lt;&gt;"",$F1654&lt;&gt;""),M1658*$H1654*$F1654,"")</f>
        <v/>
      </c>
      <c r="Z1658" s="20" t="str">
        <f>IF(AND(N1658&lt;&gt;"",$H1653&lt;&gt;"",$F1653&lt;&gt;""),N1658*$H1653*$F1653,"")</f>
        <v/>
      </c>
      <c r="AA1658" s="20" t="str">
        <f>IF(AND(O1658&lt;&gt;"",$H1653&lt;&gt;"",$F1653&lt;&gt;""),O1658*$H1653*$F1653,"")</f>
        <v/>
      </c>
      <c r="AB1658" s="20" t="str">
        <f>IF(AND(P1658&lt;&gt;"",$H1653&lt;&gt;"",$F1653&lt;&gt;""),P1658*$H1653*$F1653,"")</f>
        <v/>
      </c>
      <c r="AC1658" s="20" t="str">
        <f>IF(AND(Q1658&lt;&gt;"",$H1653&lt;&gt;"",$F1653&lt;&gt;""),Q1658*$H1653*$F1653,"")</f>
        <v/>
      </c>
      <c r="AD1658" s="20" t="str">
        <f>IF(AND(R1658&lt;&gt;"",$H1653&lt;&gt;"",$F1653&lt;&gt;""),R1658*$H1653*$F1653,"")</f>
        <v/>
      </c>
      <c r="AE1658" s="20" t="str">
        <f>IF(AND(S1658&lt;&gt;"",$H1653&lt;&gt;"",$F1653&lt;&gt;""),S1658*$H1653*$F1653,"")</f>
        <v/>
      </c>
      <c r="AF1658" s="20" t="str">
        <f>IF(AND(T1658&lt;&gt;"",$H1653&lt;&gt;"",$F1653&lt;&gt;""),T1658*$H1653*$F1653,"")</f>
        <v/>
      </c>
      <c r="AG1658" s="20" t="str">
        <f>IF(AND(U1658&lt;&gt;"",$H1653&lt;&gt;"",$F1653&lt;&gt;""),U1658*$H1653*$F1653,"")</f>
        <v/>
      </c>
      <c r="AH1658" s="20" t="str">
        <f>IF(AND(V1658&lt;&gt;"",$H1653&lt;&gt;"",$F1653&lt;&gt;""),V1658*$H1653*$F1653,"")</f>
        <v/>
      </c>
      <c r="AI1658" s="20" t="str">
        <f>IF(AND(W1658&lt;&gt;"",$H1653&lt;&gt;"",$F1653&lt;&gt;""),W1658*$H1653*$F1653,"")</f>
        <v/>
      </c>
      <c r="AJ1658" s="20" t="str">
        <f>IF(AND(X1658&lt;&gt;"",$H1653&lt;&gt;"",$F1653&lt;&gt;""),X1658*$H1653*$F1653,"")</f>
        <v/>
      </c>
    </row>
    <row r="1659" spans="1:36" ht="23.25" customHeight="1" x14ac:dyDescent="0.25">
      <c r="A1659" s="24"/>
      <c r="B1659" s="24"/>
      <c r="J1659" s="20" t="str">
        <f t="shared" si="69"/>
        <v/>
      </c>
      <c r="K1659" s="20" t="str">
        <f t="shared" si="70"/>
        <v/>
      </c>
      <c r="L1659" s="20" t="str">
        <f>IF(D1654&lt;&gt;"",MONTH(D1654),"")</f>
        <v/>
      </c>
      <c r="M1659" s="23" t="str">
        <f>IF(AND(($D1661)&lt;&gt;"",($E1661)&lt;&gt;""),IF(MIN(DATEVALUE($E1661),Base!K$3)-MAX(DATEVALUE($D1661),Base!K$2)+1&gt;=0,MIN(DATEVALUE($E1661),Base!K$3)-MAX(DATEVALUE($D1661),Base!K$2)+1,0),"")</f>
        <v/>
      </c>
      <c r="N1659" s="23" t="str">
        <f>IF(AND(($D1661)&lt;&gt;"",($E1661)&lt;&gt;""),IF(MIN(DATEVALUE($E1661),Base!L$3)-MAX(DATEVALUE($D1661),Base!L$2)+1&gt;=0,MIN(DATEVALUE($E1661),Base!L$3)-MAX(DATEVALUE($D1661),Base!L$2)+1,0),"")</f>
        <v/>
      </c>
      <c r="O1659" s="23" t="str">
        <f>IF(AND(($D1661)&lt;&gt;"",($E1661)&lt;&gt;""),IF(MIN(DATEVALUE($E1661),Base!M$3)-MAX(DATEVALUE($D1661),Base!M$2)+1&gt;=0,MIN(DATEVALUE($E1661),Base!M$3)-MAX(DATEVALUE($D1661),Base!M$2)+1,0),"")</f>
        <v/>
      </c>
      <c r="P1659" s="23" t="str">
        <f>IF(AND(($D1661)&lt;&gt;"",($E1661)&lt;&gt;""),IF(MIN(DATEVALUE($E1661),Base!N$3)-MAX(DATEVALUE($D1661),Base!N$2)+1&gt;=0,MIN(DATEVALUE($E1661),Base!N$3)-MAX(DATEVALUE($D1661),Base!N$2)+1,0),"")</f>
        <v/>
      </c>
      <c r="Q1659" s="23" t="str">
        <f>IF(AND(($D1661)&lt;&gt;"",($E1661)&lt;&gt;""),IF(MIN(DATEVALUE($E1661),Base!O$3)-MAX(DATEVALUE($D1661),Base!O$2)+1&gt;=0,MIN(DATEVALUE($E1661),Base!O$3)-MAX(DATEVALUE($D1661),Base!O$2)+1,0),"")</f>
        <v/>
      </c>
      <c r="R1659" s="23" t="str">
        <f>IF(AND(($D1661)&lt;&gt;"",($E1661)&lt;&gt;""),IF(MIN(DATEVALUE($E1661),Base!P$3)-MAX(DATEVALUE($D1661),Base!P$2)+1&gt;=0,MIN(DATEVALUE($E1661),Base!P$3)-MAX(DATEVALUE($D1661),Base!P$2)+1,0),"")</f>
        <v/>
      </c>
      <c r="S1659" s="23" t="str">
        <f>IF(AND(($D1661)&lt;&gt;"",($E1661)&lt;&gt;""),IF(MIN(DATEVALUE($E1661),Base!Q$3)-MAX(DATEVALUE($D1661),Base!Q$2)+1&gt;=0,MIN(DATEVALUE($E1661),Base!Q$3)-MAX(DATEVALUE($D1661),Base!Q$2)+1,0),"")</f>
        <v/>
      </c>
      <c r="T1659" s="23" t="str">
        <f>IF(AND(($D1661)&lt;&gt;"",($E1661)&lt;&gt;""),IF(MIN(DATEVALUE($E1661),Base!R$3)-MAX(DATEVALUE($D1661),Base!R$2)+1&gt;=0,MIN(DATEVALUE($E1661),Base!R$3)-MAX(DATEVALUE($D1661),Base!R$2)+1,0),"")</f>
        <v/>
      </c>
      <c r="U1659" s="23" t="str">
        <f>IF(AND(($D1661)&lt;&gt;"",($E1661)&lt;&gt;""),IF(MIN(DATEVALUE($E1661),Base!S$3)-MAX(DATEVALUE($D1661),Base!S$2)+1&gt;=0,MIN(DATEVALUE($E1661),Base!S$3)-MAX(DATEVALUE($D1661),Base!S$2)+1,0),"")</f>
        <v/>
      </c>
      <c r="V1659" s="23" t="str">
        <f>IF(AND(($D1661)&lt;&gt;"",($E1661)&lt;&gt;""),IF(MIN(DATEVALUE($E1661),Base!T$3)-MAX(DATEVALUE($D1661),Base!T$2)+1&gt;=0,MIN(DATEVALUE($E1661),Base!T$3)-MAX(DATEVALUE($D1661),Base!T$2)+1,0),"")</f>
        <v/>
      </c>
      <c r="W1659" s="23" t="str">
        <f>IF(AND(($D1661)&lt;&gt;"",($E1661)&lt;&gt;""),IF(MIN(DATEVALUE($E1661),Base!U$3)-MAX(DATEVALUE($D1661),Base!U$2)+1&gt;=0,MIN(DATEVALUE($E1661),Base!U$3)-MAX(DATEVALUE($D1661),Base!U$2)+1,0),"")</f>
        <v/>
      </c>
      <c r="X1659" s="23" t="str">
        <f>IF(AND(($D1661)&lt;&gt;"",($E1661)&lt;&gt;""),IF(MIN(DATEVALUE($E1661),Base!V$3)-MAX(DATEVALUE($D1661),Base!V$2)+1&gt;=0,MIN(DATEVALUE($E1661),Base!V$3)-MAX(DATEVALUE($D1661),Base!V$2)+1,0),"")</f>
        <v/>
      </c>
      <c r="Y1659" s="20" t="str">
        <f>IF(AND(M1659&lt;&gt;"",$H1655&lt;&gt;"",$F1655&lt;&gt;""),M1659*$H1655*$F1655,"")</f>
        <v/>
      </c>
      <c r="Z1659" s="20" t="str">
        <f>IF(AND(N1659&lt;&gt;"",$H1654&lt;&gt;"",$F1654&lt;&gt;""),N1659*$H1654*$F1654,"")</f>
        <v/>
      </c>
      <c r="AA1659" s="20" t="str">
        <f>IF(AND(O1659&lt;&gt;"",$H1654&lt;&gt;"",$F1654&lt;&gt;""),O1659*$H1654*$F1654,"")</f>
        <v/>
      </c>
      <c r="AB1659" s="20" t="str">
        <f>IF(AND(P1659&lt;&gt;"",$H1654&lt;&gt;"",$F1654&lt;&gt;""),P1659*$H1654*$F1654,"")</f>
        <v/>
      </c>
      <c r="AC1659" s="20" t="str">
        <f>IF(AND(Q1659&lt;&gt;"",$H1654&lt;&gt;"",$F1654&lt;&gt;""),Q1659*$H1654*$F1654,"")</f>
        <v/>
      </c>
      <c r="AD1659" s="20" t="str">
        <f>IF(AND(R1659&lt;&gt;"",$H1654&lt;&gt;"",$F1654&lt;&gt;""),R1659*$H1654*$F1654,"")</f>
        <v/>
      </c>
      <c r="AE1659" s="20" t="str">
        <f>IF(AND(S1659&lt;&gt;"",$H1654&lt;&gt;"",$F1654&lt;&gt;""),S1659*$H1654*$F1654,"")</f>
        <v/>
      </c>
      <c r="AF1659" s="20" t="str">
        <f>IF(AND(T1659&lt;&gt;"",$H1654&lt;&gt;"",$F1654&lt;&gt;""),T1659*$H1654*$F1654,"")</f>
        <v/>
      </c>
      <c r="AG1659" s="20" t="str">
        <f>IF(AND(U1659&lt;&gt;"",$H1654&lt;&gt;"",$F1654&lt;&gt;""),U1659*$H1654*$F1654,"")</f>
        <v/>
      </c>
      <c r="AH1659" s="20" t="str">
        <f>IF(AND(V1659&lt;&gt;"",$H1654&lt;&gt;"",$F1654&lt;&gt;""),V1659*$H1654*$F1654,"")</f>
        <v/>
      </c>
      <c r="AI1659" s="20" t="str">
        <f>IF(AND(W1659&lt;&gt;"",$H1654&lt;&gt;"",$F1654&lt;&gt;""),W1659*$H1654*$F1654,"")</f>
        <v/>
      </c>
      <c r="AJ1659" s="20" t="str">
        <f>IF(AND(X1659&lt;&gt;"",$H1654&lt;&gt;"",$F1654&lt;&gt;""),X1659*$H1654*$F1654,"")</f>
        <v/>
      </c>
    </row>
    <row r="1660" spans="1:36" ht="23.25" customHeight="1" x14ac:dyDescent="0.25">
      <c r="A1660" s="24"/>
      <c r="B1660" s="24"/>
      <c r="J1660" s="20" t="str">
        <f t="shared" si="69"/>
        <v/>
      </c>
      <c r="K1660" s="20" t="str">
        <f t="shared" si="70"/>
        <v/>
      </c>
      <c r="L1660" s="20" t="str">
        <f>IF(D1655&lt;&gt;"",MONTH(D1655),"")</f>
        <v/>
      </c>
      <c r="M1660" s="23" t="str">
        <f>IF(AND(($D1662)&lt;&gt;"",($E1662)&lt;&gt;""),IF(MIN(DATEVALUE($E1662),Base!K$3)-MAX(DATEVALUE($D1662),Base!K$2)+1&gt;=0,MIN(DATEVALUE($E1662),Base!K$3)-MAX(DATEVALUE($D1662),Base!K$2)+1,0),"")</f>
        <v/>
      </c>
      <c r="N1660" s="23" t="str">
        <f>IF(AND(($D1662)&lt;&gt;"",($E1662)&lt;&gt;""),IF(MIN(DATEVALUE($E1662),Base!L$3)-MAX(DATEVALUE($D1662),Base!L$2)+1&gt;=0,MIN(DATEVALUE($E1662),Base!L$3)-MAX(DATEVALUE($D1662),Base!L$2)+1,0),"")</f>
        <v/>
      </c>
      <c r="O1660" s="23" t="str">
        <f>IF(AND(($D1662)&lt;&gt;"",($E1662)&lt;&gt;""),IF(MIN(DATEVALUE($E1662),Base!M$3)-MAX(DATEVALUE($D1662),Base!M$2)+1&gt;=0,MIN(DATEVALUE($E1662),Base!M$3)-MAX(DATEVALUE($D1662),Base!M$2)+1,0),"")</f>
        <v/>
      </c>
      <c r="P1660" s="23" t="str">
        <f>IF(AND(($D1662)&lt;&gt;"",($E1662)&lt;&gt;""),IF(MIN(DATEVALUE($E1662),Base!N$3)-MAX(DATEVALUE($D1662),Base!N$2)+1&gt;=0,MIN(DATEVALUE($E1662),Base!N$3)-MAX(DATEVALUE($D1662),Base!N$2)+1,0),"")</f>
        <v/>
      </c>
      <c r="Q1660" s="23" t="str">
        <f>IF(AND(($D1662)&lt;&gt;"",($E1662)&lt;&gt;""),IF(MIN(DATEVALUE($E1662),Base!O$3)-MAX(DATEVALUE($D1662),Base!O$2)+1&gt;=0,MIN(DATEVALUE($E1662),Base!O$3)-MAX(DATEVALUE($D1662),Base!O$2)+1,0),"")</f>
        <v/>
      </c>
      <c r="R1660" s="23" t="str">
        <f>IF(AND(($D1662)&lt;&gt;"",($E1662)&lt;&gt;""),IF(MIN(DATEVALUE($E1662),Base!P$3)-MAX(DATEVALUE($D1662),Base!P$2)+1&gt;=0,MIN(DATEVALUE($E1662),Base!P$3)-MAX(DATEVALUE($D1662),Base!P$2)+1,0),"")</f>
        <v/>
      </c>
      <c r="S1660" s="23" t="str">
        <f>IF(AND(($D1662)&lt;&gt;"",($E1662)&lt;&gt;""),IF(MIN(DATEVALUE($E1662),Base!Q$3)-MAX(DATEVALUE($D1662),Base!Q$2)+1&gt;=0,MIN(DATEVALUE($E1662),Base!Q$3)-MAX(DATEVALUE($D1662),Base!Q$2)+1,0),"")</f>
        <v/>
      </c>
      <c r="T1660" s="23" t="str">
        <f>IF(AND(($D1662)&lt;&gt;"",($E1662)&lt;&gt;""),IF(MIN(DATEVALUE($E1662),Base!R$3)-MAX(DATEVALUE($D1662),Base!R$2)+1&gt;=0,MIN(DATEVALUE($E1662),Base!R$3)-MAX(DATEVALUE($D1662),Base!R$2)+1,0),"")</f>
        <v/>
      </c>
      <c r="U1660" s="23" t="str">
        <f>IF(AND(($D1662)&lt;&gt;"",($E1662)&lt;&gt;""),IF(MIN(DATEVALUE($E1662),Base!S$3)-MAX(DATEVALUE($D1662),Base!S$2)+1&gt;=0,MIN(DATEVALUE($E1662),Base!S$3)-MAX(DATEVALUE($D1662),Base!S$2)+1,0),"")</f>
        <v/>
      </c>
      <c r="V1660" s="23" t="str">
        <f>IF(AND(($D1662)&lt;&gt;"",($E1662)&lt;&gt;""),IF(MIN(DATEVALUE($E1662),Base!T$3)-MAX(DATEVALUE($D1662),Base!T$2)+1&gt;=0,MIN(DATEVALUE($E1662),Base!T$3)-MAX(DATEVALUE($D1662),Base!T$2)+1,0),"")</f>
        <v/>
      </c>
      <c r="W1660" s="23" t="str">
        <f>IF(AND(($D1662)&lt;&gt;"",($E1662)&lt;&gt;""),IF(MIN(DATEVALUE($E1662),Base!U$3)-MAX(DATEVALUE($D1662),Base!U$2)+1&gt;=0,MIN(DATEVALUE($E1662),Base!U$3)-MAX(DATEVALUE($D1662),Base!U$2)+1,0),"")</f>
        <v/>
      </c>
      <c r="X1660" s="23" t="str">
        <f>IF(AND(($D1662)&lt;&gt;"",($E1662)&lt;&gt;""),IF(MIN(DATEVALUE($E1662),Base!V$3)-MAX(DATEVALUE($D1662),Base!V$2)+1&gt;=0,MIN(DATEVALUE($E1662),Base!V$3)-MAX(DATEVALUE($D1662),Base!V$2)+1,0),"")</f>
        <v/>
      </c>
      <c r="Y1660" s="20" t="str">
        <f>IF(AND(M1660&lt;&gt;"",$H1656&lt;&gt;"",$F1656&lt;&gt;""),M1660*$H1656*$F1656,"")</f>
        <v/>
      </c>
      <c r="Z1660" s="20" t="str">
        <f>IF(AND(N1660&lt;&gt;"",$H1655&lt;&gt;"",$F1655&lt;&gt;""),N1660*$H1655*$F1655,"")</f>
        <v/>
      </c>
      <c r="AA1660" s="20" t="str">
        <f>IF(AND(O1660&lt;&gt;"",$H1655&lt;&gt;"",$F1655&lt;&gt;""),O1660*$H1655*$F1655,"")</f>
        <v/>
      </c>
      <c r="AB1660" s="20" t="str">
        <f>IF(AND(P1660&lt;&gt;"",$H1655&lt;&gt;"",$F1655&lt;&gt;""),P1660*$H1655*$F1655,"")</f>
        <v/>
      </c>
      <c r="AC1660" s="20" t="str">
        <f>IF(AND(Q1660&lt;&gt;"",$H1655&lt;&gt;"",$F1655&lt;&gt;""),Q1660*$H1655*$F1655,"")</f>
        <v/>
      </c>
      <c r="AD1660" s="20" t="str">
        <f>IF(AND(R1660&lt;&gt;"",$H1655&lt;&gt;"",$F1655&lt;&gt;""),R1660*$H1655*$F1655,"")</f>
        <v/>
      </c>
      <c r="AE1660" s="20" t="str">
        <f>IF(AND(S1660&lt;&gt;"",$H1655&lt;&gt;"",$F1655&lt;&gt;""),S1660*$H1655*$F1655,"")</f>
        <v/>
      </c>
      <c r="AF1660" s="20" t="str">
        <f>IF(AND(T1660&lt;&gt;"",$H1655&lt;&gt;"",$F1655&lt;&gt;""),T1660*$H1655*$F1655,"")</f>
        <v/>
      </c>
      <c r="AG1660" s="20" t="str">
        <f>IF(AND(U1660&lt;&gt;"",$H1655&lt;&gt;"",$F1655&lt;&gt;""),U1660*$H1655*$F1655,"")</f>
        <v/>
      </c>
      <c r="AH1660" s="20" t="str">
        <f>IF(AND(V1660&lt;&gt;"",$H1655&lt;&gt;"",$F1655&lt;&gt;""),V1660*$H1655*$F1655,"")</f>
        <v/>
      </c>
      <c r="AI1660" s="20" t="str">
        <f>IF(AND(W1660&lt;&gt;"",$H1655&lt;&gt;"",$F1655&lt;&gt;""),W1660*$H1655*$F1655,"")</f>
        <v/>
      </c>
      <c r="AJ1660" s="20" t="str">
        <f>IF(AND(X1660&lt;&gt;"",$H1655&lt;&gt;"",$F1655&lt;&gt;""),X1660*$H1655*$F1655,"")</f>
        <v/>
      </c>
    </row>
    <row r="1661" spans="1:36" ht="23.25" customHeight="1" x14ac:dyDescent="0.25">
      <c r="A1661" s="24"/>
      <c r="B1661" s="24"/>
      <c r="J1661" s="20" t="str">
        <f t="shared" si="69"/>
        <v/>
      </c>
      <c r="K1661" s="20" t="str">
        <f t="shared" si="70"/>
        <v/>
      </c>
      <c r="L1661" s="20" t="str">
        <f>IF(D1656&lt;&gt;"",MONTH(D1656),"")</f>
        <v/>
      </c>
      <c r="M1661" s="23" t="str">
        <f>IF(AND(($D1663)&lt;&gt;"",($E1663)&lt;&gt;""),IF(MIN(DATEVALUE($E1663),Base!K$3)-MAX(DATEVALUE($D1663),Base!K$2)+1&gt;=0,MIN(DATEVALUE($E1663),Base!K$3)-MAX(DATEVALUE($D1663),Base!K$2)+1,0),"")</f>
        <v/>
      </c>
      <c r="N1661" s="23" t="str">
        <f>IF(AND(($D1663)&lt;&gt;"",($E1663)&lt;&gt;""),IF(MIN(DATEVALUE($E1663),Base!L$3)-MAX(DATEVALUE($D1663),Base!L$2)+1&gt;=0,MIN(DATEVALUE($E1663),Base!L$3)-MAX(DATEVALUE($D1663),Base!L$2)+1,0),"")</f>
        <v/>
      </c>
      <c r="O1661" s="23" t="str">
        <f>IF(AND(($D1663)&lt;&gt;"",($E1663)&lt;&gt;""),IF(MIN(DATEVALUE($E1663),Base!M$3)-MAX(DATEVALUE($D1663),Base!M$2)+1&gt;=0,MIN(DATEVALUE($E1663),Base!M$3)-MAX(DATEVALUE($D1663),Base!M$2)+1,0),"")</f>
        <v/>
      </c>
      <c r="P1661" s="23" t="str">
        <f>IF(AND(($D1663)&lt;&gt;"",($E1663)&lt;&gt;""),IF(MIN(DATEVALUE($E1663),Base!N$3)-MAX(DATEVALUE($D1663),Base!N$2)+1&gt;=0,MIN(DATEVALUE($E1663),Base!N$3)-MAX(DATEVALUE($D1663),Base!N$2)+1,0),"")</f>
        <v/>
      </c>
      <c r="Q1661" s="23" t="str">
        <f>IF(AND(($D1663)&lt;&gt;"",($E1663)&lt;&gt;""),IF(MIN(DATEVALUE($E1663),Base!O$3)-MAX(DATEVALUE($D1663),Base!O$2)+1&gt;=0,MIN(DATEVALUE($E1663),Base!O$3)-MAX(DATEVALUE($D1663),Base!O$2)+1,0),"")</f>
        <v/>
      </c>
      <c r="R1661" s="23" t="str">
        <f>IF(AND(($D1663)&lt;&gt;"",($E1663)&lt;&gt;""),IF(MIN(DATEVALUE($E1663),Base!P$3)-MAX(DATEVALUE($D1663),Base!P$2)+1&gt;=0,MIN(DATEVALUE($E1663),Base!P$3)-MAX(DATEVALUE($D1663),Base!P$2)+1,0),"")</f>
        <v/>
      </c>
      <c r="S1661" s="23" t="str">
        <f>IF(AND(($D1663)&lt;&gt;"",($E1663)&lt;&gt;""),IF(MIN(DATEVALUE($E1663),Base!Q$3)-MAX(DATEVALUE($D1663),Base!Q$2)+1&gt;=0,MIN(DATEVALUE($E1663),Base!Q$3)-MAX(DATEVALUE($D1663),Base!Q$2)+1,0),"")</f>
        <v/>
      </c>
      <c r="T1661" s="23" t="str">
        <f>IF(AND(($D1663)&lt;&gt;"",($E1663)&lt;&gt;""),IF(MIN(DATEVALUE($E1663),Base!R$3)-MAX(DATEVALUE($D1663),Base!R$2)+1&gt;=0,MIN(DATEVALUE($E1663),Base!R$3)-MAX(DATEVALUE($D1663),Base!R$2)+1,0),"")</f>
        <v/>
      </c>
      <c r="U1661" s="23" t="str">
        <f>IF(AND(($D1663)&lt;&gt;"",($E1663)&lt;&gt;""),IF(MIN(DATEVALUE($E1663),Base!S$3)-MAX(DATEVALUE($D1663),Base!S$2)+1&gt;=0,MIN(DATEVALUE($E1663),Base!S$3)-MAX(DATEVALUE($D1663),Base!S$2)+1,0),"")</f>
        <v/>
      </c>
      <c r="V1661" s="23" t="str">
        <f>IF(AND(($D1663)&lt;&gt;"",($E1663)&lt;&gt;""),IF(MIN(DATEVALUE($E1663),Base!T$3)-MAX(DATEVALUE($D1663),Base!T$2)+1&gt;=0,MIN(DATEVALUE($E1663),Base!T$3)-MAX(DATEVALUE($D1663),Base!T$2)+1,0),"")</f>
        <v/>
      </c>
      <c r="W1661" s="23" t="str">
        <f>IF(AND(($D1663)&lt;&gt;"",($E1663)&lt;&gt;""),IF(MIN(DATEVALUE($E1663),Base!U$3)-MAX(DATEVALUE($D1663),Base!U$2)+1&gt;=0,MIN(DATEVALUE($E1663),Base!U$3)-MAX(DATEVALUE($D1663),Base!U$2)+1,0),"")</f>
        <v/>
      </c>
      <c r="X1661" s="23" t="str">
        <f>IF(AND(($D1663)&lt;&gt;"",($E1663)&lt;&gt;""),IF(MIN(DATEVALUE($E1663),Base!V$3)-MAX(DATEVALUE($D1663),Base!V$2)+1&gt;=0,MIN(DATEVALUE($E1663),Base!V$3)-MAX(DATEVALUE($D1663),Base!V$2)+1,0),"")</f>
        <v/>
      </c>
      <c r="Y1661" s="20" t="str">
        <f>IF(AND(M1661&lt;&gt;"",$H1657&lt;&gt;"",$F1657&lt;&gt;""),M1661*$H1657*$F1657,"")</f>
        <v/>
      </c>
      <c r="Z1661" s="20" t="str">
        <f>IF(AND(N1661&lt;&gt;"",$H1656&lt;&gt;"",$F1656&lt;&gt;""),N1661*$H1656*$F1656,"")</f>
        <v/>
      </c>
      <c r="AA1661" s="20" t="str">
        <f>IF(AND(O1661&lt;&gt;"",$H1656&lt;&gt;"",$F1656&lt;&gt;""),O1661*$H1656*$F1656,"")</f>
        <v/>
      </c>
      <c r="AB1661" s="20" t="str">
        <f>IF(AND(P1661&lt;&gt;"",$H1656&lt;&gt;"",$F1656&lt;&gt;""),P1661*$H1656*$F1656,"")</f>
        <v/>
      </c>
      <c r="AC1661" s="20" t="str">
        <f>IF(AND(Q1661&lt;&gt;"",$H1656&lt;&gt;"",$F1656&lt;&gt;""),Q1661*$H1656*$F1656,"")</f>
        <v/>
      </c>
      <c r="AD1661" s="20" t="str">
        <f>IF(AND(R1661&lt;&gt;"",$H1656&lt;&gt;"",$F1656&lt;&gt;""),R1661*$H1656*$F1656,"")</f>
        <v/>
      </c>
      <c r="AE1661" s="20" t="str">
        <f>IF(AND(S1661&lt;&gt;"",$H1656&lt;&gt;"",$F1656&lt;&gt;""),S1661*$H1656*$F1656,"")</f>
        <v/>
      </c>
      <c r="AF1661" s="20" t="str">
        <f>IF(AND(T1661&lt;&gt;"",$H1656&lt;&gt;"",$F1656&lt;&gt;""),T1661*$H1656*$F1656,"")</f>
        <v/>
      </c>
      <c r="AG1661" s="20" t="str">
        <f>IF(AND(U1661&lt;&gt;"",$H1656&lt;&gt;"",$F1656&lt;&gt;""),U1661*$H1656*$F1656,"")</f>
        <v/>
      </c>
      <c r="AH1661" s="20" t="str">
        <f>IF(AND(V1661&lt;&gt;"",$H1656&lt;&gt;"",$F1656&lt;&gt;""),V1661*$H1656*$F1656,"")</f>
        <v/>
      </c>
      <c r="AI1661" s="20" t="str">
        <f>IF(AND(W1661&lt;&gt;"",$H1656&lt;&gt;"",$F1656&lt;&gt;""),W1661*$H1656*$F1656,"")</f>
        <v/>
      </c>
      <c r="AJ1661" s="20" t="str">
        <f>IF(AND(X1661&lt;&gt;"",$H1656&lt;&gt;"",$F1656&lt;&gt;""),X1661*$H1656*$F1656,"")</f>
        <v/>
      </c>
    </row>
    <row r="1662" spans="1:36" ht="23.25" customHeight="1" x14ac:dyDescent="0.25">
      <c r="A1662" s="24"/>
      <c r="B1662" s="24"/>
      <c r="J1662" s="20" t="str">
        <f t="shared" si="69"/>
        <v/>
      </c>
      <c r="K1662" s="20" t="str">
        <f t="shared" si="70"/>
        <v/>
      </c>
      <c r="L1662" s="20" t="str">
        <f>IF(D1657&lt;&gt;"",MONTH(D1657),"")</f>
        <v/>
      </c>
      <c r="M1662" s="23" t="str">
        <f>IF(AND(($D1664)&lt;&gt;"",($E1664)&lt;&gt;""),IF(MIN(DATEVALUE($E1664),Base!K$3)-MAX(DATEVALUE($D1664),Base!K$2)+1&gt;=0,MIN(DATEVALUE($E1664),Base!K$3)-MAX(DATEVALUE($D1664),Base!K$2)+1,0),"")</f>
        <v/>
      </c>
      <c r="N1662" s="23" t="str">
        <f>IF(AND(($D1664)&lt;&gt;"",($E1664)&lt;&gt;""),IF(MIN(DATEVALUE($E1664),Base!L$3)-MAX(DATEVALUE($D1664),Base!L$2)+1&gt;=0,MIN(DATEVALUE($E1664),Base!L$3)-MAX(DATEVALUE($D1664),Base!L$2)+1,0),"")</f>
        <v/>
      </c>
      <c r="O1662" s="23" t="str">
        <f>IF(AND(($D1664)&lt;&gt;"",($E1664)&lt;&gt;""),IF(MIN(DATEVALUE($E1664),Base!M$3)-MAX(DATEVALUE($D1664),Base!M$2)+1&gt;=0,MIN(DATEVALUE($E1664),Base!M$3)-MAX(DATEVALUE($D1664),Base!M$2)+1,0),"")</f>
        <v/>
      </c>
      <c r="P1662" s="23" t="str">
        <f>IF(AND(($D1664)&lt;&gt;"",($E1664)&lt;&gt;""),IF(MIN(DATEVALUE($E1664),Base!N$3)-MAX(DATEVALUE($D1664),Base!N$2)+1&gt;=0,MIN(DATEVALUE($E1664),Base!N$3)-MAX(DATEVALUE($D1664),Base!N$2)+1,0),"")</f>
        <v/>
      </c>
      <c r="Q1662" s="23" t="str">
        <f>IF(AND(($D1664)&lt;&gt;"",($E1664)&lt;&gt;""),IF(MIN(DATEVALUE($E1664),Base!O$3)-MAX(DATEVALUE($D1664),Base!O$2)+1&gt;=0,MIN(DATEVALUE($E1664),Base!O$3)-MAX(DATEVALUE($D1664),Base!O$2)+1,0),"")</f>
        <v/>
      </c>
      <c r="R1662" s="23" t="str">
        <f>IF(AND(($D1664)&lt;&gt;"",($E1664)&lt;&gt;""),IF(MIN(DATEVALUE($E1664),Base!P$3)-MAX(DATEVALUE($D1664),Base!P$2)+1&gt;=0,MIN(DATEVALUE($E1664),Base!P$3)-MAX(DATEVALUE($D1664),Base!P$2)+1,0),"")</f>
        <v/>
      </c>
      <c r="S1662" s="23" t="str">
        <f>IF(AND(($D1664)&lt;&gt;"",($E1664)&lt;&gt;""),IF(MIN(DATEVALUE($E1664),Base!Q$3)-MAX(DATEVALUE($D1664),Base!Q$2)+1&gt;=0,MIN(DATEVALUE($E1664),Base!Q$3)-MAX(DATEVALUE($D1664),Base!Q$2)+1,0),"")</f>
        <v/>
      </c>
      <c r="T1662" s="23" t="str">
        <f>IF(AND(($D1664)&lt;&gt;"",($E1664)&lt;&gt;""),IF(MIN(DATEVALUE($E1664),Base!R$3)-MAX(DATEVALUE($D1664),Base!R$2)+1&gt;=0,MIN(DATEVALUE($E1664),Base!R$3)-MAX(DATEVALUE($D1664),Base!R$2)+1,0),"")</f>
        <v/>
      </c>
      <c r="U1662" s="23" t="str">
        <f>IF(AND(($D1664)&lt;&gt;"",($E1664)&lt;&gt;""),IF(MIN(DATEVALUE($E1664),Base!S$3)-MAX(DATEVALUE($D1664),Base!S$2)+1&gt;=0,MIN(DATEVALUE($E1664),Base!S$3)-MAX(DATEVALUE($D1664),Base!S$2)+1,0),"")</f>
        <v/>
      </c>
      <c r="V1662" s="23" t="str">
        <f>IF(AND(($D1664)&lt;&gt;"",($E1664)&lt;&gt;""),IF(MIN(DATEVALUE($E1664),Base!T$3)-MAX(DATEVALUE($D1664),Base!T$2)+1&gt;=0,MIN(DATEVALUE($E1664),Base!T$3)-MAX(DATEVALUE($D1664),Base!T$2)+1,0),"")</f>
        <v/>
      </c>
      <c r="W1662" s="23" t="str">
        <f>IF(AND(($D1664)&lt;&gt;"",($E1664)&lt;&gt;""),IF(MIN(DATEVALUE($E1664),Base!U$3)-MAX(DATEVALUE($D1664),Base!U$2)+1&gt;=0,MIN(DATEVALUE($E1664),Base!U$3)-MAX(DATEVALUE($D1664),Base!U$2)+1,0),"")</f>
        <v/>
      </c>
      <c r="X1662" s="23" t="str">
        <f>IF(AND(($D1664)&lt;&gt;"",($E1664)&lt;&gt;""),IF(MIN(DATEVALUE($E1664),Base!V$3)-MAX(DATEVALUE($D1664),Base!V$2)+1&gt;=0,MIN(DATEVALUE($E1664),Base!V$3)-MAX(DATEVALUE($D1664),Base!V$2)+1,0),"")</f>
        <v/>
      </c>
      <c r="Y1662" s="20" t="str">
        <f>IF(AND(M1662&lt;&gt;"",$H1658&lt;&gt;"",$F1658&lt;&gt;""),M1662*$H1658*$F1658,"")</f>
        <v/>
      </c>
      <c r="Z1662" s="20" t="str">
        <f>IF(AND(N1662&lt;&gt;"",$H1657&lt;&gt;"",$F1657&lt;&gt;""),N1662*$H1657*$F1657,"")</f>
        <v/>
      </c>
      <c r="AA1662" s="20" t="str">
        <f>IF(AND(O1662&lt;&gt;"",$H1657&lt;&gt;"",$F1657&lt;&gt;""),O1662*$H1657*$F1657,"")</f>
        <v/>
      </c>
      <c r="AB1662" s="20" t="str">
        <f>IF(AND(P1662&lt;&gt;"",$H1657&lt;&gt;"",$F1657&lt;&gt;""),P1662*$H1657*$F1657,"")</f>
        <v/>
      </c>
      <c r="AC1662" s="20" t="str">
        <f>IF(AND(Q1662&lt;&gt;"",$H1657&lt;&gt;"",$F1657&lt;&gt;""),Q1662*$H1657*$F1657,"")</f>
        <v/>
      </c>
      <c r="AD1662" s="20" t="str">
        <f>IF(AND(R1662&lt;&gt;"",$H1657&lt;&gt;"",$F1657&lt;&gt;""),R1662*$H1657*$F1657,"")</f>
        <v/>
      </c>
      <c r="AE1662" s="20" t="str">
        <f>IF(AND(S1662&lt;&gt;"",$H1657&lt;&gt;"",$F1657&lt;&gt;""),S1662*$H1657*$F1657,"")</f>
        <v/>
      </c>
      <c r="AF1662" s="20" t="str">
        <f>IF(AND(T1662&lt;&gt;"",$H1657&lt;&gt;"",$F1657&lt;&gt;""),T1662*$H1657*$F1657,"")</f>
        <v/>
      </c>
      <c r="AG1662" s="20" t="str">
        <f>IF(AND(U1662&lt;&gt;"",$H1657&lt;&gt;"",$F1657&lt;&gt;""),U1662*$H1657*$F1657,"")</f>
        <v/>
      </c>
      <c r="AH1662" s="20" t="str">
        <f>IF(AND(V1662&lt;&gt;"",$H1657&lt;&gt;"",$F1657&lt;&gt;""),V1662*$H1657*$F1657,"")</f>
        <v/>
      </c>
      <c r="AI1662" s="20" t="str">
        <f>IF(AND(W1662&lt;&gt;"",$H1657&lt;&gt;"",$F1657&lt;&gt;""),W1662*$H1657*$F1657,"")</f>
        <v/>
      </c>
      <c r="AJ1662" s="20" t="str">
        <f>IF(AND(X1662&lt;&gt;"",$H1657&lt;&gt;"",$F1657&lt;&gt;""),X1662*$H1657*$F1657,"")</f>
        <v/>
      </c>
    </row>
    <row r="1663" spans="1:36" ht="23.25" customHeight="1" x14ac:dyDescent="0.25">
      <c r="A1663" s="24"/>
      <c r="B1663" s="24"/>
      <c r="J1663" s="20" t="str">
        <f t="shared" si="69"/>
        <v/>
      </c>
      <c r="K1663" s="20" t="str">
        <f t="shared" si="70"/>
        <v/>
      </c>
      <c r="L1663" s="20" t="str">
        <f>IF(D1658&lt;&gt;"",MONTH(D1658),"")</f>
        <v/>
      </c>
      <c r="M1663" s="23" t="str">
        <f>IF(AND(($D1665)&lt;&gt;"",($E1665)&lt;&gt;""),IF(MIN(DATEVALUE($E1665),Base!K$3)-MAX(DATEVALUE($D1665),Base!K$2)+1&gt;=0,MIN(DATEVALUE($E1665),Base!K$3)-MAX(DATEVALUE($D1665),Base!K$2)+1,0),"")</f>
        <v/>
      </c>
      <c r="N1663" s="23" t="str">
        <f>IF(AND(($D1665)&lt;&gt;"",($E1665)&lt;&gt;""),IF(MIN(DATEVALUE($E1665),Base!L$3)-MAX(DATEVALUE($D1665),Base!L$2)+1&gt;=0,MIN(DATEVALUE($E1665),Base!L$3)-MAX(DATEVALUE($D1665),Base!L$2)+1,0),"")</f>
        <v/>
      </c>
      <c r="O1663" s="23" t="str">
        <f>IF(AND(($D1665)&lt;&gt;"",($E1665)&lt;&gt;""),IF(MIN(DATEVALUE($E1665),Base!M$3)-MAX(DATEVALUE($D1665),Base!M$2)+1&gt;=0,MIN(DATEVALUE($E1665),Base!M$3)-MAX(DATEVALUE($D1665),Base!M$2)+1,0),"")</f>
        <v/>
      </c>
      <c r="P1663" s="23" t="str">
        <f>IF(AND(($D1665)&lt;&gt;"",($E1665)&lt;&gt;""),IF(MIN(DATEVALUE($E1665),Base!N$3)-MAX(DATEVALUE($D1665),Base!N$2)+1&gt;=0,MIN(DATEVALUE($E1665),Base!N$3)-MAX(DATEVALUE($D1665),Base!N$2)+1,0),"")</f>
        <v/>
      </c>
      <c r="Q1663" s="23" t="str">
        <f>IF(AND(($D1665)&lt;&gt;"",($E1665)&lt;&gt;""),IF(MIN(DATEVALUE($E1665),Base!O$3)-MAX(DATEVALUE($D1665),Base!O$2)+1&gt;=0,MIN(DATEVALUE($E1665),Base!O$3)-MAX(DATEVALUE($D1665),Base!O$2)+1,0),"")</f>
        <v/>
      </c>
      <c r="R1663" s="23" t="str">
        <f>IF(AND(($D1665)&lt;&gt;"",($E1665)&lt;&gt;""),IF(MIN(DATEVALUE($E1665),Base!P$3)-MAX(DATEVALUE($D1665),Base!P$2)+1&gt;=0,MIN(DATEVALUE($E1665),Base!P$3)-MAX(DATEVALUE($D1665),Base!P$2)+1,0),"")</f>
        <v/>
      </c>
      <c r="S1663" s="23" t="str">
        <f>IF(AND(($D1665)&lt;&gt;"",($E1665)&lt;&gt;""),IF(MIN(DATEVALUE($E1665),Base!Q$3)-MAX(DATEVALUE($D1665),Base!Q$2)+1&gt;=0,MIN(DATEVALUE($E1665),Base!Q$3)-MAX(DATEVALUE($D1665),Base!Q$2)+1,0),"")</f>
        <v/>
      </c>
      <c r="T1663" s="23" t="str">
        <f>IF(AND(($D1665)&lt;&gt;"",($E1665)&lt;&gt;""),IF(MIN(DATEVALUE($E1665),Base!R$3)-MAX(DATEVALUE($D1665),Base!R$2)+1&gt;=0,MIN(DATEVALUE($E1665),Base!R$3)-MAX(DATEVALUE($D1665),Base!R$2)+1,0),"")</f>
        <v/>
      </c>
      <c r="U1663" s="23" t="str">
        <f>IF(AND(($D1665)&lt;&gt;"",($E1665)&lt;&gt;""),IF(MIN(DATEVALUE($E1665),Base!S$3)-MAX(DATEVALUE($D1665),Base!S$2)+1&gt;=0,MIN(DATEVALUE($E1665),Base!S$3)-MAX(DATEVALUE($D1665),Base!S$2)+1,0),"")</f>
        <v/>
      </c>
      <c r="V1663" s="23" t="str">
        <f>IF(AND(($D1665)&lt;&gt;"",($E1665)&lt;&gt;""),IF(MIN(DATEVALUE($E1665),Base!T$3)-MAX(DATEVALUE($D1665),Base!T$2)+1&gt;=0,MIN(DATEVALUE($E1665),Base!T$3)-MAX(DATEVALUE($D1665),Base!T$2)+1,0),"")</f>
        <v/>
      </c>
      <c r="W1663" s="23" t="str">
        <f>IF(AND(($D1665)&lt;&gt;"",($E1665)&lt;&gt;""),IF(MIN(DATEVALUE($E1665),Base!U$3)-MAX(DATEVALUE($D1665),Base!U$2)+1&gt;=0,MIN(DATEVALUE($E1665),Base!U$3)-MAX(DATEVALUE($D1665),Base!U$2)+1,0),"")</f>
        <v/>
      </c>
      <c r="X1663" s="23" t="str">
        <f>IF(AND(($D1665)&lt;&gt;"",($E1665)&lt;&gt;""),IF(MIN(DATEVALUE($E1665),Base!V$3)-MAX(DATEVALUE($D1665),Base!V$2)+1&gt;=0,MIN(DATEVALUE($E1665),Base!V$3)-MAX(DATEVALUE($D1665),Base!V$2)+1,0),"")</f>
        <v/>
      </c>
      <c r="Y1663" s="20" t="str">
        <f>IF(AND(M1663&lt;&gt;"",$H1659&lt;&gt;"",$F1659&lt;&gt;""),M1663*$H1659*$F1659,"")</f>
        <v/>
      </c>
      <c r="Z1663" s="20" t="str">
        <f>IF(AND(N1663&lt;&gt;"",$H1658&lt;&gt;"",$F1658&lt;&gt;""),N1663*$H1658*$F1658,"")</f>
        <v/>
      </c>
      <c r="AA1663" s="20" t="str">
        <f>IF(AND(O1663&lt;&gt;"",$H1658&lt;&gt;"",$F1658&lt;&gt;""),O1663*$H1658*$F1658,"")</f>
        <v/>
      </c>
      <c r="AB1663" s="20" t="str">
        <f>IF(AND(P1663&lt;&gt;"",$H1658&lt;&gt;"",$F1658&lt;&gt;""),P1663*$H1658*$F1658,"")</f>
        <v/>
      </c>
      <c r="AC1663" s="20" t="str">
        <f>IF(AND(Q1663&lt;&gt;"",$H1658&lt;&gt;"",$F1658&lt;&gt;""),Q1663*$H1658*$F1658,"")</f>
        <v/>
      </c>
      <c r="AD1663" s="20" t="str">
        <f>IF(AND(R1663&lt;&gt;"",$H1658&lt;&gt;"",$F1658&lt;&gt;""),R1663*$H1658*$F1658,"")</f>
        <v/>
      </c>
      <c r="AE1663" s="20" t="str">
        <f>IF(AND(S1663&lt;&gt;"",$H1658&lt;&gt;"",$F1658&lt;&gt;""),S1663*$H1658*$F1658,"")</f>
        <v/>
      </c>
      <c r="AF1663" s="20" t="str">
        <f>IF(AND(T1663&lt;&gt;"",$H1658&lt;&gt;"",$F1658&lt;&gt;""),T1663*$H1658*$F1658,"")</f>
        <v/>
      </c>
      <c r="AG1663" s="20" t="str">
        <f>IF(AND(U1663&lt;&gt;"",$H1658&lt;&gt;"",$F1658&lt;&gt;""),U1663*$H1658*$F1658,"")</f>
        <v/>
      </c>
      <c r="AH1663" s="20" t="str">
        <f>IF(AND(V1663&lt;&gt;"",$H1658&lt;&gt;"",$F1658&lt;&gt;""),V1663*$H1658*$F1658,"")</f>
        <v/>
      </c>
      <c r="AI1663" s="20" t="str">
        <f>IF(AND(W1663&lt;&gt;"",$H1658&lt;&gt;"",$F1658&lt;&gt;""),W1663*$H1658*$F1658,"")</f>
        <v/>
      </c>
      <c r="AJ1663" s="20" t="str">
        <f>IF(AND(X1663&lt;&gt;"",$H1658&lt;&gt;"",$F1658&lt;&gt;""),X1663*$H1658*$F1658,"")</f>
        <v/>
      </c>
    </row>
    <row r="1664" spans="1:36" ht="23.25" customHeight="1" x14ac:dyDescent="0.25">
      <c r="A1664" s="24"/>
      <c r="B1664" s="24"/>
      <c r="J1664" s="20" t="str">
        <f t="shared" si="69"/>
        <v/>
      </c>
      <c r="K1664" s="20" t="str">
        <f t="shared" si="70"/>
        <v/>
      </c>
      <c r="L1664" s="20" t="str">
        <f>IF(D1659&lt;&gt;"",MONTH(D1659),"")</f>
        <v/>
      </c>
      <c r="M1664" s="23" t="str">
        <f>IF(AND(($D1666)&lt;&gt;"",($E1666)&lt;&gt;""),IF(MIN(DATEVALUE($E1666),Base!K$3)-MAX(DATEVALUE($D1666),Base!K$2)+1&gt;=0,MIN(DATEVALUE($E1666),Base!K$3)-MAX(DATEVALUE($D1666),Base!K$2)+1,0),"")</f>
        <v/>
      </c>
      <c r="N1664" s="23" t="str">
        <f>IF(AND(($D1666)&lt;&gt;"",($E1666)&lt;&gt;""),IF(MIN(DATEVALUE($E1666),Base!L$3)-MAX(DATEVALUE($D1666),Base!L$2)+1&gt;=0,MIN(DATEVALUE($E1666),Base!L$3)-MAX(DATEVALUE($D1666),Base!L$2)+1,0),"")</f>
        <v/>
      </c>
      <c r="O1664" s="23" t="str">
        <f>IF(AND(($D1666)&lt;&gt;"",($E1666)&lt;&gt;""),IF(MIN(DATEVALUE($E1666),Base!M$3)-MAX(DATEVALUE($D1666),Base!M$2)+1&gt;=0,MIN(DATEVALUE($E1666),Base!M$3)-MAX(DATEVALUE($D1666),Base!M$2)+1,0),"")</f>
        <v/>
      </c>
      <c r="P1664" s="23" t="str">
        <f>IF(AND(($D1666)&lt;&gt;"",($E1666)&lt;&gt;""),IF(MIN(DATEVALUE($E1666),Base!N$3)-MAX(DATEVALUE($D1666),Base!N$2)+1&gt;=0,MIN(DATEVALUE($E1666),Base!N$3)-MAX(DATEVALUE($D1666),Base!N$2)+1,0),"")</f>
        <v/>
      </c>
      <c r="Q1664" s="23" t="str">
        <f>IF(AND(($D1666)&lt;&gt;"",($E1666)&lt;&gt;""),IF(MIN(DATEVALUE($E1666),Base!O$3)-MAX(DATEVALUE($D1666),Base!O$2)+1&gt;=0,MIN(DATEVALUE($E1666),Base!O$3)-MAX(DATEVALUE($D1666),Base!O$2)+1,0),"")</f>
        <v/>
      </c>
      <c r="R1664" s="23" t="str">
        <f>IF(AND(($D1666)&lt;&gt;"",($E1666)&lt;&gt;""),IF(MIN(DATEVALUE($E1666),Base!P$3)-MAX(DATEVALUE($D1666),Base!P$2)+1&gt;=0,MIN(DATEVALUE($E1666),Base!P$3)-MAX(DATEVALUE($D1666),Base!P$2)+1,0),"")</f>
        <v/>
      </c>
      <c r="S1664" s="23" t="str">
        <f>IF(AND(($D1666)&lt;&gt;"",($E1666)&lt;&gt;""),IF(MIN(DATEVALUE($E1666),Base!Q$3)-MAX(DATEVALUE($D1666),Base!Q$2)+1&gt;=0,MIN(DATEVALUE($E1666),Base!Q$3)-MAX(DATEVALUE($D1666),Base!Q$2)+1,0),"")</f>
        <v/>
      </c>
      <c r="T1664" s="23" t="str">
        <f>IF(AND(($D1666)&lt;&gt;"",($E1666)&lt;&gt;""),IF(MIN(DATEVALUE($E1666),Base!R$3)-MAX(DATEVALUE($D1666),Base!R$2)+1&gt;=0,MIN(DATEVALUE($E1666),Base!R$3)-MAX(DATEVALUE($D1666),Base!R$2)+1,0),"")</f>
        <v/>
      </c>
      <c r="U1664" s="23" t="str">
        <f>IF(AND(($D1666)&lt;&gt;"",($E1666)&lt;&gt;""),IF(MIN(DATEVALUE($E1666),Base!S$3)-MAX(DATEVALUE($D1666),Base!S$2)+1&gt;=0,MIN(DATEVALUE($E1666),Base!S$3)-MAX(DATEVALUE($D1666),Base!S$2)+1,0),"")</f>
        <v/>
      </c>
      <c r="V1664" s="23" t="str">
        <f>IF(AND(($D1666)&lt;&gt;"",($E1666)&lt;&gt;""),IF(MIN(DATEVALUE($E1666),Base!T$3)-MAX(DATEVALUE($D1666),Base!T$2)+1&gt;=0,MIN(DATEVALUE($E1666),Base!T$3)-MAX(DATEVALUE($D1666),Base!T$2)+1,0),"")</f>
        <v/>
      </c>
      <c r="W1664" s="23" t="str">
        <f>IF(AND(($D1666)&lt;&gt;"",($E1666)&lt;&gt;""),IF(MIN(DATEVALUE($E1666),Base!U$3)-MAX(DATEVALUE($D1666),Base!U$2)+1&gt;=0,MIN(DATEVALUE($E1666),Base!U$3)-MAX(DATEVALUE($D1666),Base!U$2)+1,0),"")</f>
        <v/>
      </c>
      <c r="X1664" s="23" t="str">
        <f>IF(AND(($D1666)&lt;&gt;"",($E1666)&lt;&gt;""),IF(MIN(DATEVALUE($E1666),Base!V$3)-MAX(DATEVALUE($D1666),Base!V$2)+1&gt;=0,MIN(DATEVALUE($E1666),Base!V$3)-MAX(DATEVALUE($D1666),Base!V$2)+1,0),"")</f>
        <v/>
      </c>
      <c r="Y1664" s="20" t="str">
        <f>IF(AND(M1664&lt;&gt;"",$H1660&lt;&gt;"",$F1660&lt;&gt;""),M1664*$H1660*$F1660,"")</f>
        <v/>
      </c>
      <c r="Z1664" s="20" t="str">
        <f>IF(AND(N1664&lt;&gt;"",$H1659&lt;&gt;"",$F1659&lt;&gt;""),N1664*$H1659*$F1659,"")</f>
        <v/>
      </c>
      <c r="AA1664" s="20" t="str">
        <f>IF(AND(O1664&lt;&gt;"",$H1659&lt;&gt;"",$F1659&lt;&gt;""),O1664*$H1659*$F1659,"")</f>
        <v/>
      </c>
      <c r="AB1664" s="20" t="str">
        <f>IF(AND(P1664&lt;&gt;"",$H1659&lt;&gt;"",$F1659&lt;&gt;""),P1664*$H1659*$F1659,"")</f>
        <v/>
      </c>
      <c r="AC1664" s="20" t="str">
        <f>IF(AND(Q1664&lt;&gt;"",$H1659&lt;&gt;"",$F1659&lt;&gt;""),Q1664*$H1659*$F1659,"")</f>
        <v/>
      </c>
      <c r="AD1664" s="20" t="str">
        <f>IF(AND(R1664&lt;&gt;"",$H1659&lt;&gt;"",$F1659&lt;&gt;""),R1664*$H1659*$F1659,"")</f>
        <v/>
      </c>
      <c r="AE1664" s="20" t="str">
        <f>IF(AND(S1664&lt;&gt;"",$H1659&lt;&gt;"",$F1659&lt;&gt;""),S1664*$H1659*$F1659,"")</f>
        <v/>
      </c>
      <c r="AF1664" s="20" t="str">
        <f>IF(AND(T1664&lt;&gt;"",$H1659&lt;&gt;"",$F1659&lt;&gt;""),T1664*$H1659*$F1659,"")</f>
        <v/>
      </c>
      <c r="AG1664" s="20" t="str">
        <f>IF(AND(U1664&lt;&gt;"",$H1659&lt;&gt;"",$F1659&lt;&gt;""),U1664*$H1659*$F1659,"")</f>
        <v/>
      </c>
      <c r="AH1664" s="20" t="str">
        <f>IF(AND(V1664&lt;&gt;"",$H1659&lt;&gt;"",$F1659&lt;&gt;""),V1664*$H1659*$F1659,"")</f>
        <v/>
      </c>
      <c r="AI1664" s="20" t="str">
        <f>IF(AND(W1664&lt;&gt;"",$H1659&lt;&gt;"",$F1659&lt;&gt;""),W1664*$H1659*$F1659,"")</f>
        <v/>
      </c>
      <c r="AJ1664" s="20" t="str">
        <f>IF(AND(X1664&lt;&gt;"",$H1659&lt;&gt;"",$F1659&lt;&gt;""),X1664*$H1659*$F1659,"")</f>
        <v/>
      </c>
    </row>
    <row r="1665" spans="1:36" ht="23.25" customHeight="1" x14ac:dyDescent="0.25">
      <c r="A1665" s="24"/>
      <c r="B1665" s="24"/>
      <c r="J1665" s="20" t="str">
        <f t="shared" si="69"/>
        <v/>
      </c>
      <c r="K1665" s="20" t="str">
        <f t="shared" si="70"/>
        <v/>
      </c>
      <c r="L1665" s="20" t="str">
        <f>IF(D1660&lt;&gt;"",MONTH(D1660),"")</f>
        <v/>
      </c>
      <c r="M1665" s="23" t="str">
        <f>IF(AND(($D1667)&lt;&gt;"",($E1667)&lt;&gt;""),IF(MIN(DATEVALUE($E1667),Base!K$3)-MAX(DATEVALUE($D1667),Base!K$2)+1&gt;=0,MIN(DATEVALUE($E1667),Base!K$3)-MAX(DATEVALUE($D1667),Base!K$2)+1,0),"")</f>
        <v/>
      </c>
      <c r="N1665" s="23" t="str">
        <f>IF(AND(($D1667)&lt;&gt;"",($E1667)&lt;&gt;""),IF(MIN(DATEVALUE($E1667),Base!L$3)-MAX(DATEVALUE($D1667),Base!L$2)+1&gt;=0,MIN(DATEVALUE($E1667),Base!L$3)-MAX(DATEVALUE($D1667),Base!L$2)+1,0),"")</f>
        <v/>
      </c>
      <c r="O1665" s="23" t="str">
        <f>IF(AND(($D1667)&lt;&gt;"",($E1667)&lt;&gt;""),IF(MIN(DATEVALUE($E1667),Base!M$3)-MAX(DATEVALUE($D1667),Base!M$2)+1&gt;=0,MIN(DATEVALUE($E1667),Base!M$3)-MAX(DATEVALUE($D1667),Base!M$2)+1,0),"")</f>
        <v/>
      </c>
      <c r="P1665" s="23" t="str">
        <f>IF(AND(($D1667)&lt;&gt;"",($E1667)&lt;&gt;""),IF(MIN(DATEVALUE($E1667),Base!N$3)-MAX(DATEVALUE($D1667),Base!N$2)+1&gt;=0,MIN(DATEVALUE($E1667),Base!N$3)-MAX(DATEVALUE($D1667),Base!N$2)+1,0),"")</f>
        <v/>
      </c>
      <c r="Q1665" s="23" t="str">
        <f>IF(AND(($D1667)&lt;&gt;"",($E1667)&lt;&gt;""),IF(MIN(DATEVALUE($E1667),Base!O$3)-MAX(DATEVALUE($D1667),Base!O$2)+1&gt;=0,MIN(DATEVALUE($E1667),Base!O$3)-MAX(DATEVALUE($D1667),Base!O$2)+1,0),"")</f>
        <v/>
      </c>
      <c r="R1665" s="23" t="str">
        <f>IF(AND(($D1667)&lt;&gt;"",($E1667)&lt;&gt;""),IF(MIN(DATEVALUE($E1667),Base!P$3)-MAX(DATEVALUE($D1667),Base!P$2)+1&gt;=0,MIN(DATEVALUE($E1667),Base!P$3)-MAX(DATEVALUE($D1667),Base!P$2)+1,0),"")</f>
        <v/>
      </c>
      <c r="S1665" s="23" t="str">
        <f>IF(AND(($D1667)&lt;&gt;"",($E1667)&lt;&gt;""),IF(MIN(DATEVALUE($E1667),Base!Q$3)-MAX(DATEVALUE($D1667),Base!Q$2)+1&gt;=0,MIN(DATEVALUE($E1667),Base!Q$3)-MAX(DATEVALUE($D1667),Base!Q$2)+1,0),"")</f>
        <v/>
      </c>
      <c r="T1665" s="23" t="str">
        <f>IF(AND(($D1667)&lt;&gt;"",($E1667)&lt;&gt;""),IF(MIN(DATEVALUE($E1667),Base!R$3)-MAX(DATEVALUE($D1667),Base!R$2)+1&gt;=0,MIN(DATEVALUE($E1667),Base!R$3)-MAX(DATEVALUE($D1667),Base!R$2)+1,0),"")</f>
        <v/>
      </c>
      <c r="U1665" s="23" t="str">
        <f>IF(AND(($D1667)&lt;&gt;"",($E1667)&lt;&gt;""),IF(MIN(DATEVALUE($E1667),Base!S$3)-MAX(DATEVALUE($D1667),Base!S$2)+1&gt;=0,MIN(DATEVALUE($E1667),Base!S$3)-MAX(DATEVALUE($D1667),Base!S$2)+1,0),"")</f>
        <v/>
      </c>
      <c r="V1665" s="23" t="str">
        <f>IF(AND(($D1667)&lt;&gt;"",($E1667)&lt;&gt;""),IF(MIN(DATEVALUE($E1667),Base!T$3)-MAX(DATEVALUE($D1667),Base!T$2)+1&gt;=0,MIN(DATEVALUE($E1667),Base!T$3)-MAX(DATEVALUE($D1667),Base!T$2)+1,0),"")</f>
        <v/>
      </c>
      <c r="W1665" s="23" t="str">
        <f>IF(AND(($D1667)&lt;&gt;"",($E1667)&lt;&gt;""),IF(MIN(DATEVALUE($E1667),Base!U$3)-MAX(DATEVALUE($D1667),Base!U$2)+1&gt;=0,MIN(DATEVALUE($E1667),Base!U$3)-MAX(DATEVALUE($D1667),Base!U$2)+1,0),"")</f>
        <v/>
      </c>
      <c r="X1665" s="23" t="str">
        <f>IF(AND(($D1667)&lt;&gt;"",($E1667)&lt;&gt;""),IF(MIN(DATEVALUE($E1667),Base!V$3)-MAX(DATEVALUE($D1667),Base!V$2)+1&gt;=0,MIN(DATEVALUE($E1667),Base!V$3)-MAX(DATEVALUE($D1667),Base!V$2)+1,0),"")</f>
        <v/>
      </c>
      <c r="Y1665" s="20" t="str">
        <f>IF(AND(M1665&lt;&gt;"",$H1661&lt;&gt;"",$F1661&lt;&gt;""),M1665*$H1661*$F1661,"")</f>
        <v/>
      </c>
      <c r="Z1665" s="20" t="str">
        <f>IF(AND(N1665&lt;&gt;"",$H1660&lt;&gt;"",$F1660&lt;&gt;""),N1665*$H1660*$F1660,"")</f>
        <v/>
      </c>
      <c r="AA1665" s="20" t="str">
        <f>IF(AND(O1665&lt;&gt;"",$H1660&lt;&gt;"",$F1660&lt;&gt;""),O1665*$H1660*$F1660,"")</f>
        <v/>
      </c>
      <c r="AB1665" s="20" t="str">
        <f>IF(AND(P1665&lt;&gt;"",$H1660&lt;&gt;"",$F1660&lt;&gt;""),P1665*$H1660*$F1660,"")</f>
        <v/>
      </c>
      <c r="AC1665" s="20" t="str">
        <f>IF(AND(Q1665&lt;&gt;"",$H1660&lt;&gt;"",$F1660&lt;&gt;""),Q1665*$H1660*$F1660,"")</f>
        <v/>
      </c>
      <c r="AD1665" s="20" t="str">
        <f>IF(AND(R1665&lt;&gt;"",$H1660&lt;&gt;"",$F1660&lt;&gt;""),R1665*$H1660*$F1660,"")</f>
        <v/>
      </c>
      <c r="AE1665" s="20" t="str">
        <f>IF(AND(S1665&lt;&gt;"",$H1660&lt;&gt;"",$F1660&lt;&gt;""),S1665*$H1660*$F1660,"")</f>
        <v/>
      </c>
      <c r="AF1665" s="20" t="str">
        <f>IF(AND(T1665&lt;&gt;"",$H1660&lt;&gt;"",$F1660&lt;&gt;""),T1665*$H1660*$F1660,"")</f>
        <v/>
      </c>
      <c r="AG1665" s="20" t="str">
        <f>IF(AND(U1665&lt;&gt;"",$H1660&lt;&gt;"",$F1660&lt;&gt;""),U1665*$H1660*$F1660,"")</f>
        <v/>
      </c>
      <c r="AH1665" s="20" t="str">
        <f>IF(AND(V1665&lt;&gt;"",$H1660&lt;&gt;"",$F1660&lt;&gt;""),V1665*$H1660*$F1660,"")</f>
        <v/>
      </c>
      <c r="AI1665" s="20" t="str">
        <f>IF(AND(W1665&lt;&gt;"",$H1660&lt;&gt;"",$F1660&lt;&gt;""),W1665*$H1660*$F1660,"")</f>
        <v/>
      </c>
      <c r="AJ1665" s="20" t="str">
        <f>IF(AND(X1665&lt;&gt;"",$H1660&lt;&gt;"",$F1660&lt;&gt;""),X1665*$H1660*$F1660,"")</f>
        <v/>
      </c>
    </row>
    <row r="1666" spans="1:36" ht="23.25" customHeight="1" x14ac:dyDescent="0.25">
      <c r="A1666" s="24"/>
      <c r="B1666" s="24"/>
      <c r="J1666" s="20" t="str">
        <f t="shared" si="69"/>
        <v/>
      </c>
      <c r="K1666" s="20" t="str">
        <f t="shared" si="70"/>
        <v/>
      </c>
      <c r="L1666" s="20" t="str">
        <f>IF(D1661&lt;&gt;"",MONTH(D1661),"")</f>
        <v/>
      </c>
      <c r="M1666" s="23" t="str">
        <f>IF(AND(($D1668)&lt;&gt;"",($E1668)&lt;&gt;""),IF(MIN(DATEVALUE($E1668),Base!K$3)-MAX(DATEVALUE($D1668),Base!K$2)+1&gt;=0,MIN(DATEVALUE($E1668),Base!K$3)-MAX(DATEVALUE($D1668),Base!K$2)+1,0),"")</f>
        <v/>
      </c>
      <c r="N1666" s="23" t="str">
        <f>IF(AND(($D1668)&lt;&gt;"",($E1668)&lt;&gt;""),IF(MIN(DATEVALUE($E1668),Base!L$3)-MAX(DATEVALUE($D1668),Base!L$2)+1&gt;=0,MIN(DATEVALUE($E1668),Base!L$3)-MAX(DATEVALUE($D1668),Base!L$2)+1,0),"")</f>
        <v/>
      </c>
      <c r="O1666" s="23" t="str">
        <f>IF(AND(($D1668)&lt;&gt;"",($E1668)&lt;&gt;""),IF(MIN(DATEVALUE($E1668),Base!M$3)-MAX(DATEVALUE($D1668),Base!M$2)+1&gt;=0,MIN(DATEVALUE($E1668),Base!M$3)-MAX(DATEVALUE($D1668),Base!M$2)+1,0),"")</f>
        <v/>
      </c>
      <c r="P1666" s="23" t="str">
        <f>IF(AND(($D1668)&lt;&gt;"",($E1668)&lt;&gt;""),IF(MIN(DATEVALUE($E1668),Base!N$3)-MAX(DATEVALUE($D1668),Base!N$2)+1&gt;=0,MIN(DATEVALUE($E1668),Base!N$3)-MAX(DATEVALUE($D1668),Base!N$2)+1,0),"")</f>
        <v/>
      </c>
      <c r="Q1666" s="23" t="str">
        <f>IF(AND(($D1668)&lt;&gt;"",($E1668)&lt;&gt;""),IF(MIN(DATEVALUE($E1668),Base!O$3)-MAX(DATEVALUE($D1668),Base!O$2)+1&gt;=0,MIN(DATEVALUE($E1668),Base!O$3)-MAX(DATEVALUE($D1668),Base!O$2)+1,0),"")</f>
        <v/>
      </c>
      <c r="R1666" s="23" t="str">
        <f>IF(AND(($D1668)&lt;&gt;"",($E1668)&lt;&gt;""),IF(MIN(DATEVALUE($E1668),Base!P$3)-MAX(DATEVALUE($D1668),Base!P$2)+1&gt;=0,MIN(DATEVALUE($E1668),Base!P$3)-MAX(DATEVALUE($D1668),Base!P$2)+1,0),"")</f>
        <v/>
      </c>
      <c r="S1666" s="23" t="str">
        <f>IF(AND(($D1668)&lt;&gt;"",($E1668)&lt;&gt;""),IF(MIN(DATEVALUE($E1668),Base!Q$3)-MAX(DATEVALUE($D1668),Base!Q$2)+1&gt;=0,MIN(DATEVALUE($E1668),Base!Q$3)-MAX(DATEVALUE($D1668),Base!Q$2)+1,0),"")</f>
        <v/>
      </c>
      <c r="T1666" s="23" t="str">
        <f>IF(AND(($D1668)&lt;&gt;"",($E1668)&lt;&gt;""),IF(MIN(DATEVALUE($E1668),Base!R$3)-MAX(DATEVALUE($D1668),Base!R$2)+1&gt;=0,MIN(DATEVALUE($E1668),Base!R$3)-MAX(DATEVALUE($D1668),Base!R$2)+1,0),"")</f>
        <v/>
      </c>
      <c r="U1666" s="23" t="str">
        <f>IF(AND(($D1668)&lt;&gt;"",($E1668)&lt;&gt;""),IF(MIN(DATEVALUE($E1668),Base!S$3)-MAX(DATEVALUE($D1668),Base!S$2)+1&gt;=0,MIN(DATEVALUE($E1668),Base!S$3)-MAX(DATEVALUE($D1668),Base!S$2)+1,0),"")</f>
        <v/>
      </c>
      <c r="V1666" s="23" t="str">
        <f>IF(AND(($D1668)&lt;&gt;"",($E1668)&lt;&gt;""),IF(MIN(DATEVALUE($E1668),Base!T$3)-MAX(DATEVALUE($D1668),Base!T$2)+1&gt;=0,MIN(DATEVALUE($E1668),Base!T$3)-MAX(DATEVALUE($D1668),Base!T$2)+1,0),"")</f>
        <v/>
      </c>
      <c r="W1666" s="23" t="str">
        <f>IF(AND(($D1668)&lt;&gt;"",($E1668)&lt;&gt;""),IF(MIN(DATEVALUE($E1668),Base!U$3)-MAX(DATEVALUE($D1668),Base!U$2)+1&gt;=0,MIN(DATEVALUE($E1668),Base!U$3)-MAX(DATEVALUE($D1668),Base!U$2)+1,0),"")</f>
        <v/>
      </c>
      <c r="X1666" s="23" t="str">
        <f>IF(AND(($D1668)&lt;&gt;"",($E1668)&lt;&gt;""),IF(MIN(DATEVALUE($E1668),Base!V$3)-MAX(DATEVALUE($D1668),Base!V$2)+1&gt;=0,MIN(DATEVALUE($E1668),Base!V$3)-MAX(DATEVALUE($D1668),Base!V$2)+1,0),"")</f>
        <v/>
      </c>
      <c r="Y1666" s="20" t="str">
        <f>IF(AND(M1666&lt;&gt;"",$H1662&lt;&gt;"",$F1662&lt;&gt;""),M1666*$H1662*$F1662,"")</f>
        <v/>
      </c>
      <c r="Z1666" s="20" t="str">
        <f>IF(AND(N1666&lt;&gt;"",$H1661&lt;&gt;"",$F1661&lt;&gt;""),N1666*$H1661*$F1661,"")</f>
        <v/>
      </c>
      <c r="AA1666" s="20" t="str">
        <f>IF(AND(O1666&lt;&gt;"",$H1661&lt;&gt;"",$F1661&lt;&gt;""),O1666*$H1661*$F1661,"")</f>
        <v/>
      </c>
      <c r="AB1666" s="20" t="str">
        <f>IF(AND(P1666&lt;&gt;"",$H1661&lt;&gt;"",$F1661&lt;&gt;""),P1666*$H1661*$F1661,"")</f>
        <v/>
      </c>
      <c r="AC1666" s="20" t="str">
        <f>IF(AND(Q1666&lt;&gt;"",$H1661&lt;&gt;"",$F1661&lt;&gt;""),Q1666*$H1661*$F1661,"")</f>
        <v/>
      </c>
      <c r="AD1666" s="20" t="str">
        <f>IF(AND(R1666&lt;&gt;"",$H1661&lt;&gt;"",$F1661&lt;&gt;""),R1666*$H1661*$F1661,"")</f>
        <v/>
      </c>
      <c r="AE1666" s="20" t="str">
        <f>IF(AND(S1666&lt;&gt;"",$H1661&lt;&gt;"",$F1661&lt;&gt;""),S1666*$H1661*$F1661,"")</f>
        <v/>
      </c>
      <c r="AF1666" s="20" t="str">
        <f>IF(AND(T1666&lt;&gt;"",$H1661&lt;&gt;"",$F1661&lt;&gt;""),T1666*$H1661*$F1661,"")</f>
        <v/>
      </c>
      <c r="AG1666" s="20" t="str">
        <f>IF(AND(U1666&lt;&gt;"",$H1661&lt;&gt;"",$F1661&lt;&gt;""),U1666*$H1661*$F1661,"")</f>
        <v/>
      </c>
      <c r="AH1666" s="20" t="str">
        <f>IF(AND(V1666&lt;&gt;"",$H1661&lt;&gt;"",$F1661&lt;&gt;""),V1666*$H1661*$F1661,"")</f>
        <v/>
      </c>
      <c r="AI1666" s="20" t="str">
        <f>IF(AND(W1666&lt;&gt;"",$H1661&lt;&gt;"",$F1661&lt;&gt;""),W1666*$H1661*$F1661,"")</f>
        <v/>
      </c>
      <c r="AJ1666" s="20" t="str">
        <f>IF(AND(X1666&lt;&gt;"",$H1661&lt;&gt;"",$F1661&lt;&gt;""),X1666*$H1661*$F1661,"")</f>
        <v/>
      </c>
    </row>
    <row r="1667" spans="1:36" ht="23.25" customHeight="1" x14ac:dyDescent="0.25">
      <c r="A1667" s="24"/>
      <c r="B1667" s="24"/>
      <c r="J1667" s="20" t="str">
        <f t="shared" si="69"/>
        <v/>
      </c>
      <c r="K1667" s="20" t="str">
        <f t="shared" si="70"/>
        <v/>
      </c>
      <c r="L1667" s="20" t="str">
        <f>IF(D1662&lt;&gt;"",MONTH(D1662),"")</f>
        <v/>
      </c>
      <c r="M1667" s="23" t="str">
        <f>IF(AND(($D1669)&lt;&gt;"",($E1669)&lt;&gt;""),IF(MIN(DATEVALUE($E1669),Base!K$3)-MAX(DATEVALUE($D1669),Base!K$2)+1&gt;=0,MIN(DATEVALUE($E1669),Base!K$3)-MAX(DATEVALUE($D1669),Base!K$2)+1,0),"")</f>
        <v/>
      </c>
      <c r="N1667" s="23" t="str">
        <f>IF(AND(($D1669)&lt;&gt;"",($E1669)&lt;&gt;""),IF(MIN(DATEVALUE($E1669),Base!L$3)-MAX(DATEVALUE($D1669),Base!L$2)+1&gt;=0,MIN(DATEVALUE($E1669),Base!L$3)-MAX(DATEVALUE($D1669),Base!L$2)+1,0),"")</f>
        <v/>
      </c>
      <c r="O1667" s="23" t="str">
        <f>IF(AND(($D1669)&lt;&gt;"",($E1669)&lt;&gt;""),IF(MIN(DATEVALUE($E1669),Base!M$3)-MAX(DATEVALUE($D1669),Base!M$2)+1&gt;=0,MIN(DATEVALUE($E1669),Base!M$3)-MAX(DATEVALUE($D1669),Base!M$2)+1,0),"")</f>
        <v/>
      </c>
      <c r="P1667" s="23" t="str">
        <f>IF(AND(($D1669)&lt;&gt;"",($E1669)&lt;&gt;""),IF(MIN(DATEVALUE($E1669),Base!N$3)-MAX(DATEVALUE($D1669),Base!N$2)+1&gt;=0,MIN(DATEVALUE($E1669),Base!N$3)-MAX(DATEVALUE($D1669),Base!N$2)+1,0),"")</f>
        <v/>
      </c>
      <c r="Q1667" s="23" t="str">
        <f>IF(AND(($D1669)&lt;&gt;"",($E1669)&lt;&gt;""),IF(MIN(DATEVALUE($E1669),Base!O$3)-MAX(DATEVALUE($D1669),Base!O$2)+1&gt;=0,MIN(DATEVALUE($E1669),Base!O$3)-MAX(DATEVALUE($D1669),Base!O$2)+1,0),"")</f>
        <v/>
      </c>
      <c r="R1667" s="23" t="str">
        <f>IF(AND(($D1669)&lt;&gt;"",($E1669)&lt;&gt;""),IF(MIN(DATEVALUE($E1669),Base!P$3)-MAX(DATEVALUE($D1669),Base!P$2)+1&gt;=0,MIN(DATEVALUE($E1669),Base!P$3)-MAX(DATEVALUE($D1669),Base!P$2)+1,0),"")</f>
        <v/>
      </c>
      <c r="S1667" s="23" t="str">
        <f>IF(AND(($D1669)&lt;&gt;"",($E1669)&lt;&gt;""),IF(MIN(DATEVALUE($E1669),Base!Q$3)-MAX(DATEVALUE($D1669),Base!Q$2)+1&gt;=0,MIN(DATEVALUE($E1669),Base!Q$3)-MAX(DATEVALUE($D1669),Base!Q$2)+1,0),"")</f>
        <v/>
      </c>
      <c r="T1667" s="23" t="str">
        <f>IF(AND(($D1669)&lt;&gt;"",($E1669)&lt;&gt;""),IF(MIN(DATEVALUE($E1669),Base!R$3)-MAX(DATEVALUE($D1669),Base!R$2)+1&gt;=0,MIN(DATEVALUE($E1669),Base!R$3)-MAX(DATEVALUE($D1669),Base!R$2)+1,0),"")</f>
        <v/>
      </c>
      <c r="U1667" s="23" t="str">
        <f>IF(AND(($D1669)&lt;&gt;"",($E1669)&lt;&gt;""),IF(MIN(DATEVALUE($E1669),Base!S$3)-MAX(DATEVALUE($D1669),Base!S$2)+1&gt;=0,MIN(DATEVALUE($E1669),Base!S$3)-MAX(DATEVALUE($D1669),Base!S$2)+1,0),"")</f>
        <v/>
      </c>
      <c r="V1667" s="23" t="str">
        <f>IF(AND(($D1669)&lt;&gt;"",($E1669)&lt;&gt;""),IF(MIN(DATEVALUE($E1669),Base!T$3)-MAX(DATEVALUE($D1669),Base!T$2)+1&gt;=0,MIN(DATEVALUE($E1669),Base!T$3)-MAX(DATEVALUE($D1669),Base!T$2)+1,0),"")</f>
        <v/>
      </c>
      <c r="W1667" s="23" t="str">
        <f>IF(AND(($D1669)&lt;&gt;"",($E1669)&lt;&gt;""),IF(MIN(DATEVALUE($E1669),Base!U$3)-MAX(DATEVALUE($D1669),Base!U$2)+1&gt;=0,MIN(DATEVALUE($E1669),Base!U$3)-MAX(DATEVALUE($D1669),Base!U$2)+1,0),"")</f>
        <v/>
      </c>
      <c r="X1667" s="23" t="str">
        <f>IF(AND(($D1669)&lt;&gt;"",($E1669)&lt;&gt;""),IF(MIN(DATEVALUE($E1669),Base!V$3)-MAX(DATEVALUE($D1669),Base!V$2)+1&gt;=0,MIN(DATEVALUE($E1669),Base!V$3)-MAX(DATEVALUE($D1669),Base!V$2)+1,0),"")</f>
        <v/>
      </c>
      <c r="Y1667" s="20" t="str">
        <f>IF(AND(M1667&lt;&gt;"",$H1663&lt;&gt;"",$F1663&lt;&gt;""),M1667*$H1663*$F1663,"")</f>
        <v/>
      </c>
      <c r="Z1667" s="20" t="str">
        <f>IF(AND(N1667&lt;&gt;"",$H1662&lt;&gt;"",$F1662&lt;&gt;""),N1667*$H1662*$F1662,"")</f>
        <v/>
      </c>
      <c r="AA1667" s="20" t="str">
        <f>IF(AND(O1667&lt;&gt;"",$H1662&lt;&gt;"",$F1662&lt;&gt;""),O1667*$H1662*$F1662,"")</f>
        <v/>
      </c>
      <c r="AB1667" s="20" t="str">
        <f>IF(AND(P1667&lt;&gt;"",$H1662&lt;&gt;"",$F1662&lt;&gt;""),P1667*$H1662*$F1662,"")</f>
        <v/>
      </c>
      <c r="AC1667" s="20" t="str">
        <f>IF(AND(Q1667&lt;&gt;"",$H1662&lt;&gt;"",$F1662&lt;&gt;""),Q1667*$H1662*$F1662,"")</f>
        <v/>
      </c>
      <c r="AD1667" s="20" t="str">
        <f>IF(AND(R1667&lt;&gt;"",$H1662&lt;&gt;"",$F1662&lt;&gt;""),R1667*$H1662*$F1662,"")</f>
        <v/>
      </c>
      <c r="AE1667" s="20" t="str">
        <f>IF(AND(S1667&lt;&gt;"",$H1662&lt;&gt;"",$F1662&lt;&gt;""),S1667*$H1662*$F1662,"")</f>
        <v/>
      </c>
      <c r="AF1667" s="20" t="str">
        <f>IF(AND(T1667&lt;&gt;"",$H1662&lt;&gt;"",$F1662&lt;&gt;""),T1667*$H1662*$F1662,"")</f>
        <v/>
      </c>
      <c r="AG1667" s="20" t="str">
        <f>IF(AND(U1667&lt;&gt;"",$H1662&lt;&gt;"",$F1662&lt;&gt;""),U1667*$H1662*$F1662,"")</f>
        <v/>
      </c>
      <c r="AH1667" s="20" t="str">
        <f>IF(AND(V1667&lt;&gt;"",$H1662&lt;&gt;"",$F1662&lt;&gt;""),V1667*$H1662*$F1662,"")</f>
        <v/>
      </c>
      <c r="AI1667" s="20" t="str">
        <f>IF(AND(W1667&lt;&gt;"",$H1662&lt;&gt;"",$F1662&lt;&gt;""),W1667*$H1662*$F1662,"")</f>
        <v/>
      </c>
      <c r="AJ1667" s="20" t="str">
        <f>IF(AND(X1667&lt;&gt;"",$H1662&lt;&gt;"",$F1662&lt;&gt;""),X1667*$H1662*$F1662,"")</f>
        <v/>
      </c>
    </row>
    <row r="1668" spans="1:36" ht="23.25" customHeight="1" x14ac:dyDescent="0.25">
      <c r="A1668" s="24"/>
      <c r="B1668" s="24"/>
      <c r="J1668" s="20" t="str">
        <f t="shared" si="69"/>
        <v/>
      </c>
      <c r="K1668" s="20" t="str">
        <f t="shared" si="70"/>
        <v/>
      </c>
      <c r="L1668" s="20" t="str">
        <f>IF(D1663&lt;&gt;"",MONTH(D1663),"")</f>
        <v/>
      </c>
      <c r="M1668" s="23" t="str">
        <f>IF(AND(($D1670)&lt;&gt;"",($E1670)&lt;&gt;""),IF(MIN(DATEVALUE($E1670),Base!K$3)-MAX(DATEVALUE($D1670),Base!K$2)+1&gt;=0,MIN(DATEVALUE($E1670),Base!K$3)-MAX(DATEVALUE($D1670),Base!K$2)+1,0),"")</f>
        <v/>
      </c>
      <c r="N1668" s="23" t="str">
        <f>IF(AND(($D1670)&lt;&gt;"",($E1670)&lt;&gt;""),IF(MIN(DATEVALUE($E1670),Base!L$3)-MAX(DATEVALUE($D1670),Base!L$2)+1&gt;=0,MIN(DATEVALUE($E1670),Base!L$3)-MAX(DATEVALUE($D1670),Base!L$2)+1,0),"")</f>
        <v/>
      </c>
      <c r="O1668" s="23" t="str">
        <f>IF(AND(($D1670)&lt;&gt;"",($E1670)&lt;&gt;""),IF(MIN(DATEVALUE($E1670),Base!M$3)-MAX(DATEVALUE($D1670),Base!M$2)+1&gt;=0,MIN(DATEVALUE($E1670),Base!M$3)-MAX(DATEVALUE($D1670),Base!M$2)+1,0),"")</f>
        <v/>
      </c>
      <c r="P1668" s="23" t="str">
        <f>IF(AND(($D1670)&lt;&gt;"",($E1670)&lt;&gt;""),IF(MIN(DATEVALUE($E1670),Base!N$3)-MAX(DATEVALUE($D1670),Base!N$2)+1&gt;=0,MIN(DATEVALUE($E1670),Base!N$3)-MAX(DATEVALUE($D1670),Base!N$2)+1,0),"")</f>
        <v/>
      </c>
      <c r="Q1668" s="23" t="str">
        <f>IF(AND(($D1670)&lt;&gt;"",($E1670)&lt;&gt;""),IF(MIN(DATEVALUE($E1670),Base!O$3)-MAX(DATEVALUE($D1670),Base!O$2)+1&gt;=0,MIN(DATEVALUE($E1670),Base!O$3)-MAX(DATEVALUE($D1670),Base!O$2)+1,0),"")</f>
        <v/>
      </c>
      <c r="R1668" s="23" t="str">
        <f>IF(AND(($D1670)&lt;&gt;"",($E1670)&lt;&gt;""),IF(MIN(DATEVALUE($E1670),Base!P$3)-MAX(DATEVALUE($D1670),Base!P$2)+1&gt;=0,MIN(DATEVALUE($E1670),Base!P$3)-MAX(DATEVALUE($D1670),Base!P$2)+1,0),"")</f>
        <v/>
      </c>
      <c r="S1668" s="23" t="str">
        <f>IF(AND(($D1670)&lt;&gt;"",($E1670)&lt;&gt;""),IF(MIN(DATEVALUE($E1670),Base!Q$3)-MAX(DATEVALUE($D1670),Base!Q$2)+1&gt;=0,MIN(DATEVALUE($E1670),Base!Q$3)-MAX(DATEVALUE($D1670),Base!Q$2)+1,0),"")</f>
        <v/>
      </c>
      <c r="T1668" s="23" t="str">
        <f>IF(AND(($D1670)&lt;&gt;"",($E1670)&lt;&gt;""),IF(MIN(DATEVALUE($E1670),Base!R$3)-MAX(DATEVALUE($D1670),Base!R$2)+1&gt;=0,MIN(DATEVALUE($E1670),Base!R$3)-MAX(DATEVALUE($D1670),Base!R$2)+1,0),"")</f>
        <v/>
      </c>
      <c r="U1668" s="23" t="str">
        <f>IF(AND(($D1670)&lt;&gt;"",($E1670)&lt;&gt;""),IF(MIN(DATEVALUE($E1670),Base!S$3)-MAX(DATEVALUE($D1670),Base!S$2)+1&gt;=0,MIN(DATEVALUE($E1670),Base!S$3)-MAX(DATEVALUE($D1670),Base!S$2)+1,0),"")</f>
        <v/>
      </c>
      <c r="V1668" s="23" t="str">
        <f>IF(AND(($D1670)&lt;&gt;"",($E1670)&lt;&gt;""),IF(MIN(DATEVALUE($E1670),Base!T$3)-MAX(DATEVALUE($D1670),Base!T$2)+1&gt;=0,MIN(DATEVALUE($E1670),Base!T$3)-MAX(DATEVALUE($D1670),Base!T$2)+1,0),"")</f>
        <v/>
      </c>
      <c r="W1668" s="23" t="str">
        <f>IF(AND(($D1670)&lt;&gt;"",($E1670)&lt;&gt;""),IF(MIN(DATEVALUE($E1670),Base!U$3)-MAX(DATEVALUE($D1670),Base!U$2)+1&gt;=0,MIN(DATEVALUE($E1670),Base!U$3)-MAX(DATEVALUE($D1670),Base!U$2)+1,0),"")</f>
        <v/>
      </c>
      <c r="X1668" s="23" t="str">
        <f>IF(AND(($D1670)&lt;&gt;"",($E1670)&lt;&gt;""),IF(MIN(DATEVALUE($E1670),Base!V$3)-MAX(DATEVALUE($D1670),Base!V$2)+1&gt;=0,MIN(DATEVALUE($E1670),Base!V$3)-MAX(DATEVALUE($D1670),Base!V$2)+1,0),"")</f>
        <v/>
      </c>
      <c r="Y1668" s="20" t="str">
        <f>IF(AND(M1668&lt;&gt;"",$H1664&lt;&gt;"",$F1664&lt;&gt;""),M1668*$H1664*$F1664,"")</f>
        <v/>
      </c>
      <c r="Z1668" s="20" t="str">
        <f>IF(AND(N1668&lt;&gt;"",$H1663&lt;&gt;"",$F1663&lt;&gt;""),N1668*$H1663*$F1663,"")</f>
        <v/>
      </c>
      <c r="AA1668" s="20" t="str">
        <f>IF(AND(O1668&lt;&gt;"",$H1663&lt;&gt;"",$F1663&lt;&gt;""),O1668*$H1663*$F1663,"")</f>
        <v/>
      </c>
      <c r="AB1668" s="20" t="str">
        <f>IF(AND(P1668&lt;&gt;"",$H1663&lt;&gt;"",$F1663&lt;&gt;""),P1668*$H1663*$F1663,"")</f>
        <v/>
      </c>
      <c r="AC1668" s="20" t="str">
        <f>IF(AND(Q1668&lt;&gt;"",$H1663&lt;&gt;"",$F1663&lt;&gt;""),Q1668*$H1663*$F1663,"")</f>
        <v/>
      </c>
      <c r="AD1668" s="20" t="str">
        <f>IF(AND(R1668&lt;&gt;"",$H1663&lt;&gt;"",$F1663&lt;&gt;""),R1668*$H1663*$F1663,"")</f>
        <v/>
      </c>
      <c r="AE1668" s="20" t="str">
        <f>IF(AND(S1668&lt;&gt;"",$H1663&lt;&gt;"",$F1663&lt;&gt;""),S1668*$H1663*$F1663,"")</f>
        <v/>
      </c>
      <c r="AF1668" s="20" t="str">
        <f>IF(AND(T1668&lt;&gt;"",$H1663&lt;&gt;"",$F1663&lt;&gt;""),T1668*$H1663*$F1663,"")</f>
        <v/>
      </c>
      <c r="AG1668" s="20" t="str">
        <f>IF(AND(U1668&lt;&gt;"",$H1663&lt;&gt;"",$F1663&lt;&gt;""),U1668*$H1663*$F1663,"")</f>
        <v/>
      </c>
      <c r="AH1668" s="20" t="str">
        <f>IF(AND(V1668&lt;&gt;"",$H1663&lt;&gt;"",$F1663&lt;&gt;""),V1668*$H1663*$F1663,"")</f>
        <v/>
      </c>
      <c r="AI1668" s="20" t="str">
        <f>IF(AND(W1668&lt;&gt;"",$H1663&lt;&gt;"",$F1663&lt;&gt;""),W1668*$H1663*$F1663,"")</f>
        <v/>
      </c>
      <c r="AJ1668" s="20" t="str">
        <f>IF(AND(X1668&lt;&gt;"",$H1663&lt;&gt;"",$F1663&lt;&gt;""),X1668*$H1663*$F1663,"")</f>
        <v/>
      </c>
    </row>
    <row r="1669" spans="1:36" ht="23.25" customHeight="1" x14ac:dyDescent="0.25">
      <c r="A1669" s="24"/>
      <c r="B1669" s="24"/>
      <c r="J1669" s="20" t="str">
        <f t="shared" si="69"/>
        <v/>
      </c>
      <c r="K1669" s="20" t="str">
        <f t="shared" si="70"/>
        <v/>
      </c>
      <c r="L1669" s="20" t="str">
        <f>IF(D1664&lt;&gt;"",MONTH(D1664),"")</f>
        <v/>
      </c>
      <c r="M1669" s="23" t="str">
        <f>IF(AND(($D1671)&lt;&gt;"",($E1671)&lt;&gt;""),IF(MIN(DATEVALUE($E1671),Base!K$3)-MAX(DATEVALUE($D1671),Base!K$2)+1&gt;=0,MIN(DATEVALUE($E1671),Base!K$3)-MAX(DATEVALUE($D1671),Base!K$2)+1,0),"")</f>
        <v/>
      </c>
      <c r="N1669" s="23" t="str">
        <f>IF(AND(($D1671)&lt;&gt;"",($E1671)&lt;&gt;""),IF(MIN(DATEVALUE($E1671),Base!L$3)-MAX(DATEVALUE($D1671),Base!L$2)+1&gt;=0,MIN(DATEVALUE($E1671),Base!L$3)-MAX(DATEVALUE($D1671),Base!L$2)+1,0),"")</f>
        <v/>
      </c>
      <c r="O1669" s="23" t="str">
        <f>IF(AND(($D1671)&lt;&gt;"",($E1671)&lt;&gt;""),IF(MIN(DATEVALUE($E1671),Base!M$3)-MAX(DATEVALUE($D1671),Base!M$2)+1&gt;=0,MIN(DATEVALUE($E1671),Base!M$3)-MAX(DATEVALUE($D1671),Base!M$2)+1,0),"")</f>
        <v/>
      </c>
      <c r="P1669" s="23" t="str">
        <f>IF(AND(($D1671)&lt;&gt;"",($E1671)&lt;&gt;""),IF(MIN(DATEVALUE($E1671),Base!N$3)-MAX(DATEVALUE($D1671),Base!N$2)+1&gt;=0,MIN(DATEVALUE($E1671),Base!N$3)-MAX(DATEVALUE($D1671),Base!N$2)+1,0),"")</f>
        <v/>
      </c>
      <c r="Q1669" s="23" t="str">
        <f>IF(AND(($D1671)&lt;&gt;"",($E1671)&lt;&gt;""),IF(MIN(DATEVALUE($E1671),Base!O$3)-MAX(DATEVALUE($D1671),Base!O$2)+1&gt;=0,MIN(DATEVALUE($E1671),Base!O$3)-MAX(DATEVALUE($D1671),Base!O$2)+1,0),"")</f>
        <v/>
      </c>
      <c r="R1669" s="23" t="str">
        <f>IF(AND(($D1671)&lt;&gt;"",($E1671)&lt;&gt;""),IF(MIN(DATEVALUE($E1671),Base!P$3)-MAX(DATEVALUE($D1671),Base!P$2)+1&gt;=0,MIN(DATEVALUE($E1671),Base!P$3)-MAX(DATEVALUE($D1671),Base!P$2)+1,0),"")</f>
        <v/>
      </c>
      <c r="S1669" s="23" t="str">
        <f>IF(AND(($D1671)&lt;&gt;"",($E1671)&lt;&gt;""),IF(MIN(DATEVALUE($E1671),Base!Q$3)-MAX(DATEVALUE($D1671),Base!Q$2)+1&gt;=0,MIN(DATEVALUE($E1671),Base!Q$3)-MAX(DATEVALUE($D1671),Base!Q$2)+1,0),"")</f>
        <v/>
      </c>
      <c r="T1669" s="23" t="str">
        <f>IF(AND(($D1671)&lt;&gt;"",($E1671)&lt;&gt;""),IF(MIN(DATEVALUE($E1671),Base!R$3)-MAX(DATEVALUE($D1671),Base!R$2)+1&gt;=0,MIN(DATEVALUE($E1671),Base!R$3)-MAX(DATEVALUE($D1671),Base!R$2)+1,0),"")</f>
        <v/>
      </c>
      <c r="U1669" s="23" t="str">
        <f>IF(AND(($D1671)&lt;&gt;"",($E1671)&lt;&gt;""),IF(MIN(DATEVALUE($E1671),Base!S$3)-MAX(DATEVALUE($D1671),Base!S$2)+1&gt;=0,MIN(DATEVALUE($E1671),Base!S$3)-MAX(DATEVALUE($D1671),Base!S$2)+1,0),"")</f>
        <v/>
      </c>
      <c r="V1669" s="23" t="str">
        <f>IF(AND(($D1671)&lt;&gt;"",($E1671)&lt;&gt;""),IF(MIN(DATEVALUE($E1671),Base!T$3)-MAX(DATEVALUE($D1671),Base!T$2)+1&gt;=0,MIN(DATEVALUE($E1671),Base!T$3)-MAX(DATEVALUE($D1671),Base!T$2)+1,0),"")</f>
        <v/>
      </c>
      <c r="W1669" s="23" t="str">
        <f>IF(AND(($D1671)&lt;&gt;"",($E1671)&lt;&gt;""),IF(MIN(DATEVALUE($E1671),Base!U$3)-MAX(DATEVALUE($D1671),Base!U$2)+1&gt;=0,MIN(DATEVALUE($E1671),Base!U$3)-MAX(DATEVALUE($D1671),Base!U$2)+1,0),"")</f>
        <v/>
      </c>
      <c r="X1669" s="23" t="str">
        <f>IF(AND(($D1671)&lt;&gt;"",($E1671)&lt;&gt;""),IF(MIN(DATEVALUE($E1671),Base!V$3)-MAX(DATEVALUE($D1671),Base!V$2)+1&gt;=0,MIN(DATEVALUE($E1671),Base!V$3)-MAX(DATEVALUE($D1671),Base!V$2)+1,0),"")</f>
        <v/>
      </c>
      <c r="Y1669" s="20" t="str">
        <f>IF(AND(M1669&lt;&gt;"",$H1665&lt;&gt;"",$F1665&lt;&gt;""),M1669*$H1665*$F1665,"")</f>
        <v/>
      </c>
      <c r="Z1669" s="20" t="str">
        <f>IF(AND(N1669&lt;&gt;"",$H1664&lt;&gt;"",$F1664&lt;&gt;""),N1669*$H1664*$F1664,"")</f>
        <v/>
      </c>
      <c r="AA1669" s="20" t="str">
        <f>IF(AND(O1669&lt;&gt;"",$H1664&lt;&gt;"",$F1664&lt;&gt;""),O1669*$H1664*$F1664,"")</f>
        <v/>
      </c>
      <c r="AB1669" s="20" t="str">
        <f>IF(AND(P1669&lt;&gt;"",$H1664&lt;&gt;"",$F1664&lt;&gt;""),P1669*$H1664*$F1664,"")</f>
        <v/>
      </c>
      <c r="AC1669" s="20" t="str">
        <f>IF(AND(Q1669&lt;&gt;"",$H1664&lt;&gt;"",$F1664&lt;&gt;""),Q1669*$H1664*$F1664,"")</f>
        <v/>
      </c>
      <c r="AD1669" s="20" t="str">
        <f>IF(AND(R1669&lt;&gt;"",$H1664&lt;&gt;"",$F1664&lt;&gt;""),R1669*$H1664*$F1664,"")</f>
        <v/>
      </c>
      <c r="AE1669" s="20" t="str">
        <f>IF(AND(S1669&lt;&gt;"",$H1664&lt;&gt;"",$F1664&lt;&gt;""),S1669*$H1664*$F1664,"")</f>
        <v/>
      </c>
      <c r="AF1669" s="20" t="str">
        <f>IF(AND(T1669&lt;&gt;"",$H1664&lt;&gt;"",$F1664&lt;&gt;""),T1669*$H1664*$F1664,"")</f>
        <v/>
      </c>
      <c r="AG1669" s="20" t="str">
        <f>IF(AND(U1669&lt;&gt;"",$H1664&lt;&gt;"",$F1664&lt;&gt;""),U1669*$H1664*$F1664,"")</f>
        <v/>
      </c>
      <c r="AH1669" s="20" t="str">
        <f>IF(AND(V1669&lt;&gt;"",$H1664&lt;&gt;"",$F1664&lt;&gt;""),V1669*$H1664*$F1664,"")</f>
        <v/>
      </c>
      <c r="AI1669" s="20" t="str">
        <f>IF(AND(W1669&lt;&gt;"",$H1664&lt;&gt;"",$F1664&lt;&gt;""),W1669*$H1664*$F1664,"")</f>
        <v/>
      </c>
      <c r="AJ1669" s="20" t="str">
        <f>IF(AND(X1669&lt;&gt;"",$H1664&lt;&gt;"",$F1664&lt;&gt;""),X1669*$H1664*$F1664,"")</f>
        <v/>
      </c>
    </row>
    <row r="1670" spans="1:36" ht="23.25" customHeight="1" x14ac:dyDescent="0.25">
      <c r="A1670" s="24"/>
      <c r="B1670" s="24"/>
      <c r="J1670" s="20" t="str">
        <f t="shared" si="69"/>
        <v/>
      </c>
      <c r="K1670" s="20" t="str">
        <f t="shared" si="70"/>
        <v/>
      </c>
      <c r="L1670" s="20" t="str">
        <f>IF(D1665&lt;&gt;"",MONTH(D1665),"")</f>
        <v/>
      </c>
      <c r="M1670" s="23" t="str">
        <f>IF(AND(($D1672)&lt;&gt;"",($E1672)&lt;&gt;""),IF(MIN(DATEVALUE($E1672),Base!K$3)-MAX(DATEVALUE($D1672),Base!K$2)+1&gt;=0,MIN(DATEVALUE($E1672),Base!K$3)-MAX(DATEVALUE($D1672),Base!K$2)+1,0),"")</f>
        <v/>
      </c>
      <c r="N1670" s="23" t="str">
        <f>IF(AND(($D1672)&lt;&gt;"",($E1672)&lt;&gt;""),IF(MIN(DATEVALUE($E1672),Base!L$3)-MAX(DATEVALUE($D1672),Base!L$2)+1&gt;=0,MIN(DATEVALUE($E1672),Base!L$3)-MAX(DATEVALUE($D1672),Base!L$2)+1,0),"")</f>
        <v/>
      </c>
      <c r="O1670" s="23" t="str">
        <f>IF(AND(($D1672)&lt;&gt;"",($E1672)&lt;&gt;""),IF(MIN(DATEVALUE($E1672),Base!M$3)-MAX(DATEVALUE($D1672),Base!M$2)+1&gt;=0,MIN(DATEVALUE($E1672),Base!M$3)-MAX(DATEVALUE($D1672),Base!M$2)+1,0),"")</f>
        <v/>
      </c>
      <c r="P1670" s="23" t="str">
        <f>IF(AND(($D1672)&lt;&gt;"",($E1672)&lt;&gt;""),IF(MIN(DATEVALUE($E1672),Base!N$3)-MAX(DATEVALUE($D1672),Base!N$2)+1&gt;=0,MIN(DATEVALUE($E1672),Base!N$3)-MAX(DATEVALUE($D1672),Base!N$2)+1,0),"")</f>
        <v/>
      </c>
      <c r="Q1670" s="23" t="str">
        <f>IF(AND(($D1672)&lt;&gt;"",($E1672)&lt;&gt;""),IF(MIN(DATEVALUE($E1672),Base!O$3)-MAX(DATEVALUE($D1672),Base!O$2)+1&gt;=0,MIN(DATEVALUE($E1672),Base!O$3)-MAX(DATEVALUE($D1672),Base!O$2)+1,0),"")</f>
        <v/>
      </c>
      <c r="R1670" s="23" t="str">
        <f>IF(AND(($D1672)&lt;&gt;"",($E1672)&lt;&gt;""),IF(MIN(DATEVALUE($E1672),Base!P$3)-MAX(DATEVALUE($D1672),Base!P$2)+1&gt;=0,MIN(DATEVALUE($E1672),Base!P$3)-MAX(DATEVALUE($D1672),Base!P$2)+1,0),"")</f>
        <v/>
      </c>
      <c r="S1670" s="23" t="str">
        <f>IF(AND(($D1672)&lt;&gt;"",($E1672)&lt;&gt;""),IF(MIN(DATEVALUE($E1672),Base!Q$3)-MAX(DATEVALUE($D1672),Base!Q$2)+1&gt;=0,MIN(DATEVALUE($E1672),Base!Q$3)-MAX(DATEVALUE($D1672),Base!Q$2)+1,0),"")</f>
        <v/>
      </c>
      <c r="T1670" s="23" t="str">
        <f>IF(AND(($D1672)&lt;&gt;"",($E1672)&lt;&gt;""),IF(MIN(DATEVALUE($E1672),Base!R$3)-MAX(DATEVALUE($D1672),Base!R$2)+1&gt;=0,MIN(DATEVALUE($E1672),Base!R$3)-MAX(DATEVALUE($D1672),Base!R$2)+1,0),"")</f>
        <v/>
      </c>
      <c r="U1670" s="23" t="str">
        <f>IF(AND(($D1672)&lt;&gt;"",($E1672)&lt;&gt;""),IF(MIN(DATEVALUE($E1672),Base!S$3)-MAX(DATEVALUE($D1672),Base!S$2)+1&gt;=0,MIN(DATEVALUE($E1672),Base!S$3)-MAX(DATEVALUE($D1672),Base!S$2)+1,0),"")</f>
        <v/>
      </c>
      <c r="V1670" s="23" t="str">
        <f>IF(AND(($D1672)&lt;&gt;"",($E1672)&lt;&gt;""),IF(MIN(DATEVALUE($E1672),Base!T$3)-MAX(DATEVALUE($D1672),Base!T$2)+1&gt;=0,MIN(DATEVALUE($E1672),Base!T$3)-MAX(DATEVALUE($D1672),Base!T$2)+1,0),"")</f>
        <v/>
      </c>
      <c r="W1670" s="23" t="str">
        <f>IF(AND(($D1672)&lt;&gt;"",($E1672)&lt;&gt;""),IF(MIN(DATEVALUE($E1672),Base!U$3)-MAX(DATEVALUE($D1672),Base!U$2)+1&gt;=0,MIN(DATEVALUE($E1672),Base!U$3)-MAX(DATEVALUE($D1672),Base!U$2)+1,0),"")</f>
        <v/>
      </c>
      <c r="X1670" s="23" t="str">
        <f>IF(AND(($D1672)&lt;&gt;"",($E1672)&lt;&gt;""),IF(MIN(DATEVALUE($E1672),Base!V$3)-MAX(DATEVALUE($D1672),Base!V$2)+1&gt;=0,MIN(DATEVALUE($E1672),Base!V$3)-MAX(DATEVALUE($D1672),Base!V$2)+1,0),"")</f>
        <v/>
      </c>
      <c r="Y1670" s="20" t="str">
        <f>IF(AND(M1670&lt;&gt;"",$H1666&lt;&gt;"",$F1666&lt;&gt;""),M1670*$H1666*$F1666,"")</f>
        <v/>
      </c>
      <c r="Z1670" s="20" t="str">
        <f>IF(AND(N1670&lt;&gt;"",$H1665&lt;&gt;"",$F1665&lt;&gt;""),N1670*$H1665*$F1665,"")</f>
        <v/>
      </c>
      <c r="AA1670" s="20" t="str">
        <f>IF(AND(O1670&lt;&gt;"",$H1665&lt;&gt;"",$F1665&lt;&gt;""),O1670*$H1665*$F1665,"")</f>
        <v/>
      </c>
      <c r="AB1670" s="20" t="str">
        <f>IF(AND(P1670&lt;&gt;"",$H1665&lt;&gt;"",$F1665&lt;&gt;""),P1670*$H1665*$F1665,"")</f>
        <v/>
      </c>
      <c r="AC1670" s="20" t="str">
        <f>IF(AND(Q1670&lt;&gt;"",$H1665&lt;&gt;"",$F1665&lt;&gt;""),Q1670*$H1665*$F1665,"")</f>
        <v/>
      </c>
      <c r="AD1670" s="20" t="str">
        <f>IF(AND(R1670&lt;&gt;"",$H1665&lt;&gt;"",$F1665&lt;&gt;""),R1670*$H1665*$F1665,"")</f>
        <v/>
      </c>
      <c r="AE1670" s="20" t="str">
        <f>IF(AND(S1670&lt;&gt;"",$H1665&lt;&gt;"",$F1665&lt;&gt;""),S1670*$H1665*$F1665,"")</f>
        <v/>
      </c>
      <c r="AF1670" s="20" t="str">
        <f>IF(AND(T1670&lt;&gt;"",$H1665&lt;&gt;"",$F1665&lt;&gt;""),T1670*$H1665*$F1665,"")</f>
        <v/>
      </c>
      <c r="AG1670" s="20" t="str">
        <f>IF(AND(U1670&lt;&gt;"",$H1665&lt;&gt;"",$F1665&lt;&gt;""),U1670*$H1665*$F1665,"")</f>
        <v/>
      </c>
      <c r="AH1670" s="20" t="str">
        <f>IF(AND(V1670&lt;&gt;"",$H1665&lt;&gt;"",$F1665&lt;&gt;""),V1670*$H1665*$F1665,"")</f>
        <v/>
      </c>
      <c r="AI1670" s="20" t="str">
        <f>IF(AND(W1670&lt;&gt;"",$H1665&lt;&gt;"",$F1665&lt;&gt;""),W1670*$H1665*$F1665,"")</f>
        <v/>
      </c>
      <c r="AJ1670" s="20" t="str">
        <f>IF(AND(X1670&lt;&gt;"",$H1665&lt;&gt;"",$F1665&lt;&gt;""),X1670*$H1665*$F1665,"")</f>
        <v/>
      </c>
    </row>
    <row r="1671" spans="1:36" ht="23.25" customHeight="1" x14ac:dyDescent="0.25">
      <c r="A1671" s="24"/>
      <c r="B1671" s="24"/>
      <c r="J1671" s="20" t="str">
        <f t="shared" si="69"/>
        <v/>
      </c>
      <c r="K1671" s="20" t="str">
        <f t="shared" si="70"/>
        <v/>
      </c>
      <c r="L1671" s="20" t="str">
        <f>IF(D1666&lt;&gt;"",MONTH(D1666),"")</f>
        <v/>
      </c>
      <c r="M1671" s="23" t="str">
        <f>IF(AND(($D1673)&lt;&gt;"",($E1673)&lt;&gt;""),IF(MIN(DATEVALUE($E1673),Base!K$3)-MAX(DATEVALUE($D1673),Base!K$2)+1&gt;=0,MIN(DATEVALUE($E1673),Base!K$3)-MAX(DATEVALUE($D1673),Base!K$2)+1,0),"")</f>
        <v/>
      </c>
      <c r="N1671" s="23" t="str">
        <f>IF(AND(($D1673)&lt;&gt;"",($E1673)&lt;&gt;""),IF(MIN(DATEVALUE($E1673),Base!L$3)-MAX(DATEVALUE($D1673),Base!L$2)+1&gt;=0,MIN(DATEVALUE($E1673),Base!L$3)-MAX(DATEVALUE($D1673),Base!L$2)+1,0),"")</f>
        <v/>
      </c>
      <c r="O1671" s="23" t="str">
        <f>IF(AND(($D1673)&lt;&gt;"",($E1673)&lt;&gt;""),IF(MIN(DATEVALUE($E1673),Base!M$3)-MAX(DATEVALUE($D1673),Base!M$2)+1&gt;=0,MIN(DATEVALUE($E1673),Base!M$3)-MAX(DATEVALUE($D1673),Base!M$2)+1,0),"")</f>
        <v/>
      </c>
      <c r="P1671" s="23" t="str">
        <f>IF(AND(($D1673)&lt;&gt;"",($E1673)&lt;&gt;""),IF(MIN(DATEVALUE($E1673),Base!N$3)-MAX(DATEVALUE($D1673),Base!N$2)+1&gt;=0,MIN(DATEVALUE($E1673),Base!N$3)-MAX(DATEVALUE($D1673),Base!N$2)+1,0),"")</f>
        <v/>
      </c>
      <c r="Q1671" s="23" t="str">
        <f>IF(AND(($D1673)&lt;&gt;"",($E1673)&lt;&gt;""),IF(MIN(DATEVALUE($E1673),Base!O$3)-MAX(DATEVALUE($D1673),Base!O$2)+1&gt;=0,MIN(DATEVALUE($E1673),Base!O$3)-MAX(DATEVALUE($D1673),Base!O$2)+1,0),"")</f>
        <v/>
      </c>
      <c r="R1671" s="23" t="str">
        <f>IF(AND(($D1673)&lt;&gt;"",($E1673)&lt;&gt;""),IF(MIN(DATEVALUE($E1673),Base!P$3)-MAX(DATEVALUE($D1673),Base!P$2)+1&gt;=0,MIN(DATEVALUE($E1673),Base!P$3)-MAX(DATEVALUE($D1673),Base!P$2)+1,0),"")</f>
        <v/>
      </c>
      <c r="S1671" s="23" t="str">
        <f>IF(AND(($D1673)&lt;&gt;"",($E1673)&lt;&gt;""),IF(MIN(DATEVALUE($E1673),Base!Q$3)-MAX(DATEVALUE($D1673),Base!Q$2)+1&gt;=0,MIN(DATEVALUE($E1673),Base!Q$3)-MAX(DATEVALUE($D1673),Base!Q$2)+1,0),"")</f>
        <v/>
      </c>
      <c r="T1671" s="23" t="str">
        <f>IF(AND(($D1673)&lt;&gt;"",($E1673)&lt;&gt;""),IF(MIN(DATEVALUE($E1673),Base!R$3)-MAX(DATEVALUE($D1673),Base!R$2)+1&gt;=0,MIN(DATEVALUE($E1673),Base!R$3)-MAX(DATEVALUE($D1673),Base!R$2)+1,0),"")</f>
        <v/>
      </c>
      <c r="U1671" s="23" t="str">
        <f>IF(AND(($D1673)&lt;&gt;"",($E1673)&lt;&gt;""),IF(MIN(DATEVALUE($E1673),Base!S$3)-MAX(DATEVALUE($D1673),Base!S$2)+1&gt;=0,MIN(DATEVALUE($E1673),Base!S$3)-MAX(DATEVALUE($D1673),Base!S$2)+1,0),"")</f>
        <v/>
      </c>
      <c r="V1671" s="23" t="str">
        <f>IF(AND(($D1673)&lt;&gt;"",($E1673)&lt;&gt;""),IF(MIN(DATEVALUE($E1673),Base!T$3)-MAX(DATEVALUE($D1673),Base!T$2)+1&gt;=0,MIN(DATEVALUE($E1673),Base!T$3)-MAX(DATEVALUE($D1673),Base!T$2)+1,0),"")</f>
        <v/>
      </c>
      <c r="W1671" s="23" t="str">
        <f>IF(AND(($D1673)&lt;&gt;"",($E1673)&lt;&gt;""),IF(MIN(DATEVALUE($E1673),Base!U$3)-MAX(DATEVALUE($D1673),Base!U$2)+1&gt;=0,MIN(DATEVALUE($E1673),Base!U$3)-MAX(DATEVALUE($D1673),Base!U$2)+1,0),"")</f>
        <v/>
      </c>
      <c r="X1671" s="23" t="str">
        <f>IF(AND(($D1673)&lt;&gt;"",($E1673)&lt;&gt;""),IF(MIN(DATEVALUE($E1673),Base!V$3)-MAX(DATEVALUE($D1673),Base!V$2)+1&gt;=0,MIN(DATEVALUE($E1673),Base!V$3)-MAX(DATEVALUE($D1673),Base!V$2)+1,0),"")</f>
        <v/>
      </c>
      <c r="Y1671" s="20" t="str">
        <f>IF(AND(M1671&lt;&gt;"",$H1667&lt;&gt;"",$F1667&lt;&gt;""),M1671*$H1667*$F1667,"")</f>
        <v/>
      </c>
      <c r="Z1671" s="20" t="str">
        <f>IF(AND(N1671&lt;&gt;"",$H1666&lt;&gt;"",$F1666&lt;&gt;""),N1671*$H1666*$F1666,"")</f>
        <v/>
      </c>
      <c r="AA1671" s="20" t="str">
        <f>IF(AND(O1671&lt;&gt;"",$H1666&lt;&gt;"",$F1666&lt;&gt;""),O1671*$H1666*$F1666,"")</f>
        <v/>
      </c>
      <c r="AB1671" s="20" t="str">
        <f>IF(AND(P1671&lt;&gt;"",$H1666&lt;&gt;"",$F1666&lt;&gt;""),P1671*$H1666*$F1666,"")</f>
        <v/>
      </c>
      <c r="AC1671" s="20" t="str">
        <f>IF(AND(Q1671&lt;&gt;"",$H1666&lt;&gt;"",$F1666&lt;&gt;""),Q1671*$H1666*$F1666,"")</f>
        <v/>
      </c>
      <c r="AD1671" s="20" t="str">
        <f>IF(AND(R1671&lt;&gt;"",$H1666&lt;&gt;"",$F1666&lt;&gt;""),R1671*$H1666*$F1666,"")</f>
        <v/>
      </c>
      <c r="AE1671" s="20" t="str">
        <f>IF(AND(S1671&lt;&gt;"",$H1666&lt;&gt;"",$F1666&lt;&gt;""),S1671*$H1666*$F1666,"")</f>
        <v/>
      </c>
      <c r="AF1671" s="20" t="str">
        <f>IF(AND(T1671&lt;&gt;"",$H1666&lt;&gt;"",$F1666&lt;&gt;""),T1671*$H1666*$F1666,"")</f>
        <v/>
      </c>
      <c r="AG1671" s="20" t="str">
        <f>IF(AND(U1671&lt;&gt;"",$H1666&lt;&gt;"",$F1666&lt;&gt;""),U1671*$H1666*$F1666,"")</f>
        <v/>
      </c>
      <c r="AH1671" s="20" t="str">
        <f>IF(AND(V1671&lt;&gt;"",$H1666&lt;&gt;"",$F1666&lt;&gt;""),V1671*$H1666*$F1666,"")</f>
        <v/>
      </c>
      <c r="AI1671" s="20" t="str">
        <f>IF(AND(W1671&lt;&gt;"",$H1666&lt;&gt;"",$F1666&lt;&gt;""),W1671*$H1666*$F1666,"")</f>
        <v/>
      </c>
      <c r="AJ1671" s="20" t="str">
        <f>IF(AND(X1671&lt;&gt;"",$H1666&lt;&gt;"",$F1666&lt;&gt;""),X1671*$H1666*$F1666,"")</f>
        <v/>
      </c>
    </row>
    <row r="1672" spans="1:36" ht="23.25" customHeight="1" x14ac:dyDescent="0.25">
      <c r="A1672" s="24"/>
      <c r="B1672" s="24"/>
      <c r="J1672" s="20" t="str">
        <f t="shared" si="69"/>
        <v/>
      </c>
      <c r="K1672" s="20" t="str">
        <f t="shared" si="70"/>
        <v/>
      </c>
      <c r="L1672" s="20" t="str">
        <f>IF(D1667&lt;&gt;"",MONTH(D1667),"")</f>
        <v/>
      </c>
      <c r="M1672" s="23" t="str">
        <f>IF(AND(($D1674)&lt;&gt;"",($E1674)&lt;&gt;""),IF(MIN(DATEVALUE($E1674),Base!K$3)-MAX(DATEVALUE($D1674),Base!K$2)+1&gt;=0,MIN(DATEVALUE($E1674),Base!K$3)-MAX(DATEVALUE($D1674),Base!K$2)+1,0),"")</f>
        <v/>
      </c>
      <c r="N1672" s="23" t="str">
        <f>IF(AND(($D1674)&lt;&gt;"",($E1674)&lt;&gt;""),IF(MIN(DATEVALUE($E1674),Base!L$3)-MAX(DATEVALUE($D1674),Base!L$2)+1&gt;=0,MIN(DATEVALUE($E1674),Base!L$3)-MAX(DATEVALUE($D1674),Base!L$2)+1,0),"")</f>
        <v/>
      </c>
      <c r="O1672" s="23" t="str">
        <f>IF(AND(($D1674)&lt;&gt;"",($E1674)&lt;&gt;""),IF(MIN(DATEVALUE($E1674),Base!M$3)-MAX(DATEVALUE($D1674),Base!M$2)+1&gt;=0,MIN(DATEVALUE($E1674),Base!M$3)-MAX(DATEVALUE($D1674),Base!M$2)+1,0),"")</f>
        <v/>
      </c>
      <c r="P1672" s="23" t="str">
        <f>IF(AND(($D1674)&lt;&gt;"",($E1674)&lt;&gt;""),IF(MIN(DATEVALUE($E1674),Base!N$3)-MAX(DATEVALUE($D1674),Base!N$2)+1&gt;=0,MIN(DATEVALUE($E1674),Base!N$3)-MAX(DATEVALUE($D1674),Base!N$2)+1,0),"")</f>
        <v/>
      </c>
      <c r="Q1672" s="23" t="str">
        <f>IF(AND(($D1674)&lt;&gt;"",($E1674)&lt;&gt;""),IF(MIN(DATEVALUE($E1674),Base!O$3)-MAX(DATEVALUE($D1674),Base!O$2)+1&gt;=0,MIN(DATEVALUE($E1674),Base!O$3)-MAX(DATEVALUE($D1674),Base!O$2)+1,0),"")</f>
        <v/>
      </c>
      <c r="R1672" s="23" t="str">
        <f>IF(AND(($D1674)&lt;&gt;"",($E1674)&lt;&gt;""),IF(MIN(DATEVALUE($E1674),Base!P$3)-MAX(DATEVALUE($D1674),Base!P$2)+1&gt;=0,MIN(DATEVALUE($E1674),Base!P$3)-MAX(DATEVALUE($D1674),Base!P$2)+1,0),"")</f>
        <v/>
      </c>
      <c r="S1672" s="23" t="str">
        <f>IF(AND(($D1674)&lt;&gt;"",($E1674)&lt;&gt;""),IF(MIN(DATEVALUE($E1674),Base!Q$3)-MAX(DATEVALUE($D1674),Base!Q$2)+1&gt;=0,MIN(DATEVALUE($E1674),Base!Q$3)-MAX(DATEVALUE($D1674),Base!Q$2)+1,0),"")</f>
        <v/>
      </c>
      <c r="T1672" s="23" t="str">
        <f>IF(AND(($D1674)&lt;&gt;"",($E1674)&lt;&gt;""),IF(MIN(DATEVALUE($E1674),Base!R$3)-MAX(DATEVALUE($D1674),Base!R$2)+1&gt;=0,MIN(DATEVALUE($E1674),Base!R$3)-MAX(DATEVALUE($D1674),Base!R$2)+1,0),"")</f>
        <v/>
      </c>
      <c r="U1672" s="23" t="str">
        <f>IF(AND(($D1674)&lt;&gt;"",($E1674)&lt;&gt;""),IF(MIN(DATEVALUE($E1674),Base!S$3)-MAX(DATEVALUE($D1674),Base!S$2)+1&gt;=0,MIN(DATEVALUE($E1674),Base!S$3)-MAX(DATEVALUE($D1674),Base!S$2)+1,0),"")</f>
        <v/>
      </c>
      <c r="V1672" s="23" t="str">
        <f>IF(AND(($D1674)&lt;&gt;"",($E1674)&lt;&gt;""),IF(MIN(DATEVALUE($E1674),Base!T$3)-MAX(DATEVALUE($D1674),Base!T$2)+1&gt;=0,MIN(DATEVALUE($E1674),Base!T$3)-MAX(DATEVALUE($D1674),Base!T$2)+1,0),"")</f>
        <v/>
      </c>
      <c r="W1672" s="23" t="str">
        <f>IF(AND(($D1674)&lt;&gt;"",($E1674)&lt;&gt;""),IF(MIN(DATEVALUE($E1674),Base!U$3)-MAX(DATEVALUE($D1674),Base!U$2)+1&gt;=0,MIN(DATEVALUE($E1674),Base!U$3)-MAX(DATEVALUE($D1674),Base!U$2)+1,0),"")</f>
        <v/>
      </c>
      <c r="X1672" s="23" t="str">
        <f>IF(AND(($D1674)&lt;&gt;"",($E1674)&lt;&gt;""),IF(MIN(DATEVALUE($E1674),Base!V$3)-MAX(DATEVALUE($D1674),Base!V$2)+1&gt;=0,MIN(DATEVALUE($E1674),Base!V$3)-MAX(DATEVALUE($D1674),Base!V$2)+1,0),"")</f>
        <v/>
      </c>
      <c r="Y1672" s="20" t="str">
        <f>IF(AND(M1672&lt;&gt;"",$H1668&lt;&gt;"",$F1668&lt;&gt;""),M1672*$H1668*$F1668,"")</f>
        <v/>
      </c>
      <c r="Z1672" s="20" t="str">
        <f>IF(AND(N1672&lt;&gt;"",$H1667&lt;&gt;"",$F1667&lt;&gt;""),N1672*$H1667*$F1667,"")</f>
        <v/>
      </c>
      <c r="AA1672" s="20" t="str">
        <f>IF(AND(O1672&lt;&gt;"",$H1667&lt;&gt;"",$F1667&lt;&gt;""),O1672*$H1667*$F1667,"")</f>
        <v/>
      </c>
      <c r="AB1672" s="20" t="str">
        <f>IF(AND(P1672&lt;&gt;"",$H1667&lt;&gt;"",$F1667&lt;&gt;""),P1672*$H1667*$F1667,"")</f>
        <v/>
      </c>
      <c r="AC1672" s="20" t="str">
        <f>IF(AND(Q1672&lt;&gt;"",$H1667&lt;&gt;"",$F1667&lt;&gt;""),Q1672*$H1667*$F1667,"")</f>
        <v/>
      </c>
      <c r="AD1672" s="20" t="str">
        <f>IF(AND(R1672&lt;&gt;"",$H1667&lt;&gt;"",$F1667&lt;&gt;""),R1672*$H1667*$F1667,"")</f>
        <v/>
      </c>
      <c r="AE1672" s="20" t="str">
        <f>IF(AND(S1672&lt;&gt;"",$H1667&lt;&gt;"",$F1667&lt;&gt;""),S1672*$H1667*$F1667,"")</f>
        <v/>
      </c>
      <c r="AF1672" s="20" t="str">
        <f>IF(AND(T1672&lt;&gt;"",$H1667&lt;&gt;"",$F1667&lt;&gt;""),T1672*$H1667*$F1667,"")</f>
        <v/>
      </c>
      <c r="AG1672" s="20" t="str">
        <f>IF(AND(U1672&lt;&gt;"",$H1667&lt;&gt;"",$F1667&lt;&gt;""),U1672*$H1667*$F1667,"")</f>
        <v/>
      </c>
      <c r="AH1672" s="20" t="str">
        <f>IF(AND(V1672&lt;&gt;"",$H1667&lt;&gt;"",$F1667&lt;&gt;""),V1672*$H1667*$F1667,"")</f>
        <v/>
      </c>
      <c r="AI1672" s="20" t="str">
        <f>IF(AND(W1672&lt;&gt;"",$H1667&lt;&gt;"",$F1667&lt;&gt;""),W1672*$H1667*$F1667,"")</f>
        <v/>
      </c>
      <c r="AJ1672" s="20" t="str">
        <f>IF(AND(X1672&lt;&gt;"",$H1667&lt;&gt;"",$F1667&lt;&gt;""),X1672*$H1667*$F1667,"")</f>
        <v/>
      </c>
    </row>
    <row r="1673" spans="1:36" ht="23.25" customHeight="1" x14ac:dyDescent="0.25">
      <c r="A1673" s="24"/>
      <c r="B1673" s="24"/>
      <c r="J1673" s="20" t="str">
        <f t="shared" si="69"/>
        <v/>
      </c>
      <c r="K1673" s="20" t="str">
        <f t="shared" si="70"/>
        <v/>
      </c>
      <c r="L1673" s="20" t="str">
        <f>IF(D1668&lt;&gt;"",MONTH(D1668),"")</f>
        <v/>
      </c>
      <c r="M1673" s="23" t="str">
        <f>IF(AND(($D1675)&lt;&gt;"",($E1675)&lt;&gt;""),IF(MIN(DATEVALUE($E1675),Base!K$3)-MAX(DATEVALUE($D1675),Base!K$2)+1&gt;=0,MIN(DATEVALUE($E1675),Base!K$3)-MAX(DATEVALUE($D1675),Base!K$2)+1,0),"")</f>
        <v/>
      </c>
      <c r="N1673" s="23" t="str">
        <f>IF(AND(($D1675)&lt;&gt;"",($E1675)&lt;&gt;""),IF(MIN(DATEVALUE($E1675),Base!L$3)-MAX(DATEVALUE($D1675),Base!L$2)+1&gt;=0,MIN(DATEVALUE($E1675),Base!L$3)-MAX(DATEVALUE($D1675),Base!L$2)+1,0),"")</f>
        <v/>
      </c>
      <c r="O1673" s="23" t="str">
        <f>IF(AND(($D1675)&lt;&gt;"",($E1675)&lt;&gt;""),IF(MIN(DATEVALUE($E1675),Base!M$3)-MAX(DATEVALUE($D1675),Base!M$2)+1&gt;=0,MIN(DATEVALUE($E1675),Base!M$3)-MAX(DATEVALUE($D1675),Base!M$2)+1,0),"")</f>
        <v/>
      </c>
      <c r="P1673" s="23" t="str">
        <f>IF(AND(($D1675)&lt;&gt;"",($E1675)&lt;&gt;""),IF(MIN(DATEVALUE($E1675),Base!N$3)-MAX(DATEVALUE($D1675),Base!N$2)+1&gt;=0,MIN(DATEVALUE($E1675),Base!N$3)-MAX(DATEVALUE($D1675),Base!N$2)+1,0),"")</f>
        <v/>
      </c>
      <c r="Q1673" s="23" t="str">
        <f>IF(AND(($D1675)&lt;&gt;"",($E1675)&lt;&gt;""),IF(MIN(DATEVALUE($E1675),Base!O$3)-MAX(DATEVALUE($D1675),Base!O$2)+1&gt;=0,MIN(DATEVALUE($E1675),Base!O$3)-MAX(DATEVALUE($D1675),Base!O$2)+1,0),"")</f>
        <v/>
      </c>
      <c r="R1673" s="23" t="str">
        <f>IF(AND(($D1675)&lt;&gt;"",($E1675)&lt;&gt;""),IF(MIN(DATEVALUE($E1675),Base!P$3)-MAX(DATEVALUE($D1675),Base!P$2)+1&gt;=0,MIN(DATEVALUE($E1675),Base!P$3)-MAX(DATEVALUE($D1675),Base!P$2)+1,0),"")</f>
        <v/>
      </c>
      <c r="S1673" s="23" t="str">
        <f>IF(AND(($D1675)&lt;&gt;"",($E1675)&lt;&gt;""),IF(MIN(DATEVALUE($E1675),Base!Q$3)-MAX(DATEVALUE($D1675),Base!Q$2)+1&gt;=0,MIN(DATEVALUE($E1675),Base!Q$3)-MAX(DATEVALUE($D1675),Base!Q$2)+1,0),"")</f>
        <v/>
      </c>
      <c r="T1673" s="23" t="str">
        <f>IF(AND(($D1675)&lt;&gt;"",($E1675)&lt;&gt;""),IF(MIN(DATEVALUE($E1675),Base!R$3)-MAX(DATEVALUE($D1675),Base!R$2)+1&gt;=0,MIN(DATEVALUE($E1675),Base!R$3)-MAX(DATEVALUE($D1675),Base!R$2)+1,0),"")</f>
        <v/>
      </c>
      <c r="U1673" s="23" t="str">
        <f>IF(AND(($D1675)&lt;&gt;"",($E1675)&lt;&gt;""),IF(MIN(DATEVALUE($E1675),Base!S$3)-MAX(DATEVALUE($D1675),Base!S$2)+1&gt;=0,MIN(DATEVALUE($E1675),Base!S$3)-MAX(DATEVALUE($D1675),Base!S$2)+1,0),"")</f>
        <v/>
      </c>
      <c r="V1673" s="23" t="str">
        <f>IF(AND(($D1675)&lt;&gt;"",($E1675)&lt;&gt;""),IF(MIN(DATEVALUE($E1675),Base!T$3)-MAX(DATEVALUE($D1675),Base!T$2)+1&gt;=0,MIN(DATEVALUE($E1675),Base!T$3)-MAX(DATEVALUE($D1675),Base!T$2)+1,0),"")</f>
        <v/>
      </c>
      <c r="W1673" s="23" t="str">
        <f>IF(AND(($D1675)&lt;&gt;"",($E1675)&lt;&gt;""),IF(MIN(DATEVALUE($E1675),Base!U$3)-MAX(DATEVALUE($D1675),Base!U$2)+1&gt;=0,MIN(DATEVALUE($E1675),Base!U$3)-MAX(DATEVALUE($D1675),Base!U$2)+1,0),"")</f>
        <v/>
      </c>
      <c r="X1673" s="23" t="str">
        <f>IF(AND(($D1675)&lt;&gt;"",($E1675)&lt;&gt;""),IF(MIN(DATEVALUE($E1675),Base!V$3)-MAX(DATEVALUE($D1675),Base!V$2)+1&gt;=0,MIN(DATEVALUE($E1675),Base!V$3)-MAX(DATEVALUE($D1675),Base!V$2)+1,0),"")</f>
        <v/>
      </c>
      <c r="Y1673" s="20" t="str">
        <f>IF(AND(M1673&lt;&gt;"",$H1669&lt;&gt;"",$F1669&lt;&gt;""),M1673*$H1669*$F1669,"")</f>
        <v/>
      </c>
      <c r="Z1673" s="20" t="str">
        <f>IF(AND(N1673&lt;&gt;"",$H1668&lt;&gt;"",$F1668&lt;&gt;""),N1673*$H1668*$F1668,"")</f>
        <v/>
      </c>
      <c r="AA1673" s="20" t="str">
        <f>IF(AND(O1673&lt;&gt;"",$H1668&lt;&gt;"",$F1668&lt;&gt;""),O1673*$H1668*$F1668,"")</f>
        <v/>
      </c>
      <c r="AB1673" s="20" t="str">
        <f>IF(AND(P1673&lt;&gt;"",$H1668&lt;&gt;"",$F1668&lt;&gt;""),P1673*$H1668*$F1668,"")</f>
        <v/>
      </c>
      <c r="AC1673" s="20" t="str">
        <f>IF(AND(Q1673&lt;&gt;"",$H1668&lt;&gt;"",$F1668&lt;&gt;""),Q1673*$H1668*$F1668,"")</f>
        <v/>
      </c>
      <c r="AD1673" s="20" t="str">
        <f>IF(AND(R1673&lt;&gt;"",$H1668&lt;&gt;"",$F1668&lt;&gt;""),R1673*$H1668*$F1668,"")</f>
        <v/>
      </c>
      <c r="AE1673" s="20" t="str">
        <f>IF(AND(S1673&lt;&gt;"",$H1668&lt;&gt;"",$F1668&lt;&gt;""),S1673*$H1668*$F1668,"")</f>
        <v/>
      </c>
      <c r="AF1673" s="20" t="str">
        <f>IF(AND(T1673&lt;&gt;"",$H1668&lt;&gt;"",$F1668&lt;&gt;""),T1673*$H1668*$F1668,"")</f>
        <v/>
      </c>
      <c r="AG1673" s="20" t="str">
        <f>IF(AND(U1673&lt;&gt;"",$H1668&lt;&gt;"",$F1668&lt;&gt;""),U1673*$H1668*$F1668,"")</f>
        <v/>
      </c>
      <c r="AH1673" s="20" t="str">
        <f>IF(AND(V1673&lt;&gt;"",$H1668&lt;&gt;"",$F1668&lt;&gt;""),V1673*$H1668*$F1668,"")</f>
        <v/>
      </c>
      <c r="AI1673" s="20" t="str">
        <f>IF(AND(W1673&lt;&gt;"",$H1668&lt;&gt;"",$F1668&lt;&gt;""),W1673*$H1668*$F1668,"")</f>
        <v/>
      </c>
      <c r="AJ1673" s="20" t="str">
        <f>IF(AND(X1673&lt;&gt;"",$H1668&lt;&gt;"",$F1668&lt;&gt;""),X1673*$H1668*$F1668,"")</f>
        <v/>
      </c>
    </row>
    <row r="1674" spans="1:36" ht="23.25" customHeight="1" x14ac:dyDescent="0.25">
      <c r="A1674" s="24"/>
      <c r="B1674" s="24"/>
      <c r="J1674" s="20" t="str">
        <f t="shared" si="69"/>
        <v/>
      </c>
      <c r="K1674" s="20" t="str">
        <f t="shared" si="70"/>
        <v/>
      </c>
      <c r="L1674" s="20" t="str">
        <f>IF(D1669&lt;&gt;"",MONTH(D1669),"")</f>
        <v/>
      </c>
      <c r="M1674" s="23" t="str">
        <f>IF(AND(($D1676)&lt;&gt;"",($E1676)&lt;&gt;""),IF(MIN(DATEVALUE($E1676),Base!K$3)-MAX(DATEVALUE($D1676),Base!K$2)+1&gt;=0,MIN(DATEVALUE($E1676),Base!K$3)-MAX(DATEVALUE($D1676),Base!K$2)+1,0),"")</f>
        <v/>
      </c>
      <c r="N1674" s="23" t="str">
        <f>IF(AND(($D1676)&lt;&gt;"",($E1676)&lt;&gt;""),IF(MIN(DATEVALUE($E1676),Base!L$3)-MAX(DATEVALUE($D1676),Base!L$2)+1&gt;=0,MIN(DATEVALUE($E1676),Base!L$3)-MAX(DATEVALUE($D1676),Base!L$2)+1,0),"")</f>
        <v/>
      </c>
      <c r="O1674" s="23" t="str">
        <f>IF(AND(($D1676)&lt;&gt;"",($E1676)&lt;&gt;""),IF(MIN(DATEVALUE($E1676),Base!M$3)-MAX(DATEVALUE($D1676),Base!M$2)+1&gt;=0,MIN(DATEVALUE($E1676),Base!M$3)-MAX(DATEVALUE($D1676),Base!M$2)+1,0),"")</f>
        <v/>
      </c>
      <c r="P1674" s="23" t="str">
        <f>IF(AND(($D1676)&lt;&gt;"",($E1676)&lt;&gt;""),IF(MIN(DATEVALUE($E1676),Base!N$3)-MAX(DATEVALUE($D1676),Base!N$2)+1&gt;=0,MIN(DATEVALUE($E1676),Base!N$3)-MAX(DATEVALUE($D1676),Base!N$2)+1,0),"")</f>
        <v/>
      </c>
      <c r="Q1674" s="23" t="str">
        <f>IF(AND(($D1676)&lt;&gt;"",($E1676)&lt;&gt;""),IF(MIN(DATEVALUE($E1676),Base!O$3)-MAX(DATEVALUE($D1676),Base!O$2)+1&gt;=0,MIN(DATEVALUE($E1676),Base!O$3)-MAX(DATEVALUE($D1676),Base!O$2)+1,0),"")</f>
        <v/>
      </c>
      <c r="R1674" s="23" t="str">
        <f>IF(AND(($D1676)&lt;&gt;"",($E1676)&lt;&gt;""),IF(MIN(DATEVALUE($E1676),Base!P$3)-MAX(DATEVALUE($D1676),Base!P$2)+1&gt;=0,MIN(DATEVALUE($E1676),Base!P$3)-MAX(DATEVALUE($D1676),Base!P$2)+1,0),"")</f>
        <v/>
      </c>
      <c r="S1674" s="23" t="str">
        <f>IF(AND(($D1676)&lt;&gt;"",($E1676)&lt;&gt;""),IF(MIN(DATEVALUE($E1676),Base!Q$3)-MAX(DATEVALUE($D1676),Base!Q$2)+1&gt;=0,MIN(DATEVALUE($E1676),Base!Q$3)-MAX(DATEVALUE($D1676),Base!Q$2)+1,0),"")</f>
        <v/>
      </c>
      <c r="T1674" s="23" t="str">
        <f>IF(AND(($D1676)&lt;&gt;"",($E1676)&lt;&gt;""),IF(MIN(DATEVALUE($E1676),Base!R$3)-MAX(DATEVALUE($D1676),Base!R$2)+1&gt;=0,MIN(DATEVALUE($E1676),Base!R$3)-MAX(DATEVALUE($D1676),Base!R$2)+1,0),"")</f>
        <v/>
      </c>
      <c r="U1674" s="23" t="str">
        <f>IF(AND(($D1676)&lt;&gt;"",($E1676)&lt;&gt;""),IF(MIN(DATEVALUE($E1676),Base!S$3)-MAX(DATEVALUE($D1676),Base!S$2)+1&gt;=0,MIN(DATEVALUE($E1676),Base!S$3)-MAX(DATEVALUE($D1676),Base!S$2)+1,0),"")</f>
        <v/>
      </c>
      <c r="V1674" s="23" t="str">
        <f>IF(AND(($D1676)&lt;&gt;"",($E1676)&lt;&gt;""),IF(MIN(DATEVALUE($E1676),Base!T$3)-MAX(DATEVALUE($D1676),Base!T$2)+1&gt;=0,MIN(DATEVALUE($E1676),Base!T$3)-MAX(DATEVALUE($D1676),Base!T$2)+1,0),"")</f>
        <v/>
      </c>
      <c r="W1674" s="23" t="str">
        <f>IF(AND(($D1676)&lt;&gt;"",($E1676)&lt;&gt;""),IF(MIN(DATEVALUE($E1676),Base!U$3)-MAX(DATEVALUE($D1676),Base!U$2)+1&gt;=0,MIN(DATEVALUE($E1676),Base!U$3)-MAX(DATEVALUE($D1676),Base!U$2)+1,0),"")</f>
        <v/>
      </c>
      <c r="X1674" s="23" t="str">
        <f>IF(AND(($D1676)&lt;&gt;"",($E1676)&lt;&gt;""),IF(MIN(DATEVALUE($E1676),Base!V$3)-MAX(DATEVALUE($D1676),Base!V$2)+1&gt;=0,MIN(DATEVALUE($E1676),Base!V$3)-MAX(DATEVALUE($D1676),Base!V$2)+1,0),"")</f>
        <v/>
      </c>
      <c r="Y1674" s="20" t="str">
        <f>IF(AND(M1674&lt;&gt;"",$H1670&lt;&gt;"",$F1670&lt;&gt;""),M1674*$H1670*$F1670,"")</f>
        <v/>
      </c>
      <c r="Z1674" s="20" t="str">
        <f>IF(AND(N1674&lt;&gt;"",$H1669&lt;&gt;"",$F1669&lt;&gt;""),N1674*$H1669*$F1669,"")</f>
        <v/>
      </c>
      <c r="AA1674" s="20" t="str">
        <f>IF(AND(O1674&lt;&gt;"",$H1669&lt;&gt;"",$F1669&lt;&gt;""),O1674*$H1669*$F1669,"")</f>
        <v/>
      </c>
      <c r="AB1674" s="20" t="str">
        <f>IF(AND(P1674&lt;&gt;"",$H1669&lt;&gt;"",$F1669&lt;&gt;""),P1674*$H1669*$F1669,"")</f>
        <v/>
      </c>
      <c r="AC1674" s="20" t="str">
        <f>IF(AND(Q1674&lt;&gt;"",$H1669&lt;&gt;"",$F1669&lt;&gt;""),Q1674*$H1669*$F1669,"")</f>
        <v/>
      </c>
      <c r="AD1674" s="20" t="str">
        <f>IF(AND(R1674&lt;&gt;"",$H1669&lt;&gt;"",$F1669&lt;&gt;""),R1674*$H1669*$F1669,"")</f>
        <v/>
      </c>
      <c r="AE1674" s="20" t="str">
        <f>IF(AND(S1674&lt;&gt;"",$H1669&lt;&gt;"",$F1669&lt;&gt;""),S1674*$H1669*$F1669,"")</f>
        <v/>
      </c>
      <c r="AF1674" s="20" t="str">
        <f>IF(AND(T1674&lt;&gt;"",$H1669&lt;&gt;"",$F1669&lt;&gt;""),T1674*$H1669*$F1669,"")</f>
        <v/>
      </c>
      <c r="AG1674" s="20" t="str">
        <f>IF(AND(U1674&lt;&gt;"",$H1669&lt;&gt;"",$F1669&lt;&gt;""),U1674*$H1669*$F1669,"")</f>
        <v/>
      </c>
      <c r="AH1674" s="20" t="str">
        <f>IF(AND(V1674&lt;&gt;"",$H1669&lt;&gt;"",$F1669&lt;&gt;""),V1674*$H1669*$F1669,"")</f>
        <v/>
      </c>
      <c r="AI1674" s="20" t="str">
        <f>IF(AND(W1674&lt;&gt;"",$H1669&lt;&gt;"",$F1669&lt;&gt;""),W1674*$H1669*$F1669,"")</f>
        <v/>
      </c>
      <c r="AJ1674" s="20" t="str">
        <f>IF(AND(X1674&lt;&gt;"",$H1669&lt;&gt;"",$F1669&lt;&gt;""),X1674*$H1669*$F1669,"")</f>
        <v/>
      </c>
    </row>
    <row r="1675" spans="1:36" ht="23.25" customHeight="1" x14ac:dyDescent="0.25">
      <c r="A1675" s="24"/>
      <c r="B1675" s="24"/>
      <c r="J1675" s="20" t="str">
        <f t="shared" si="69"/>
        <v/>
      </c>
      <c r="K1675" s="20" t="str">
        <f t="shared" si="70"/>
        <v/>
      </c>
      <c r="L1675" s="20" t="str">
        <f>IF(D1670&lt;&gt;"",MONTH(D1670),"")</f>
        <v/>
      </c>
      <c r="M1675" s="23" t="str">
        <f>IF(AND(($D1677)&lt;&gt;"",($E1677)&lt;&gt;""),IF(MIN(DATEVALUE($E1677),Base!K$3)-MAX(DATEVALUE($D1677),Base!K$2)+1&gt;=0,MIN(DATEVALUE($E1677),Base!K$3)-MAX(DATEVALUE($D1677),Base!K$2)+1,0),"")</f>
        <v/>
      </c>
      <c r="N1675" s="23" t="str">
        <f>IF(AND(($D1677)&lt;&gt;"",($E1677)&lt;&gt;""),IF(MIN(DATEVALUE($E1677),Base!L$3)-MAX(DATEVALUE($D1677),Base!L$2)+1&gt;=0,MIN(DATEVALUE($E1677),Base!L$3)-MAX(DATEVALUE($D1677),Base!L$2)+1,0),"")</f>
        <v/>
      </c>
      <c r="O1675" s="23" t="str">
        <f>IF(AND(($D1677)&lt;&gt;"",($E1677)&lt;&gt;""),IF(MIN(DATEVALUE($E1677),Base!M$3)-MAX(DATEVALUE($D1677),Base!M$2)+1&gt;=0,MIN(DATEVALUE($E1677),Base!M$3)-MAX(DATEVALUE($D1677),Base!M$2)+1,0),"")</f>
        <v/>
      </c>
      <c r="P1675" s="23" t="str">
        <f>IF(AND(($D1677)&lt;&gt;"",($E1677)&lt;&gt;""),IF(MIN(DATEVALUE($E1677),Base!N$3)-MAX(DATEVALUE($D1677),Base!N$2)+1&gt;=0,MIN(DATEVALUE($E1677),Base!N$3)-MAX(DATEVALUE($D1677),Base!N$2)+1,0),"")</f>
        <v/>
      </c>
      <c r="Q1675" s="23" t="str">
        <f>IF(AND(($D1677)&lt;&gt;"",($E1677)&lt;&gt;""),IF(MIN(DATEVALUE($E1677),Base!O$3)-MAX(DATEVALUE($D1677),Base!O$2)+1&gt;=0,MIN(DATEVALUE($E1677),Base!O$3)-MAX(DATEVALUE($D1677),Base!O$2)+1,0),"")</f>
        <v/>
      </c>
      <c r="R1675" s="23" t="str">
        <f>IF(AND(($D1677)&lt;&gt;"",($E1677)&lt;&gt;""),IF(MIN(DATEVALUE($E1677),Base!P$3)-MAX(DATEVALUE($D1677),Base!P$2)+1&gt;=0,MIN(DATEVALUE($E1677),Base!P$3)-MAX(DATEVALUE($D1677),Base!P$2)+1,0),"")</f>
        <v/>
      </c>
      <c r="S1675" s="23" t="str">
        <f>IF(AND(($D1677)&lt;&gt;"",($E1677)&lt;&gt;""),IF(MIN(DATEVALUE($E1677),Base!Q$3)-MAX(DATEVALUE($D1677),Base!Q$2)+1&gt;=0,MIN(DATEVALUE($E1677),Base!Q$3)-MAX(DATEVALUE($D1677),Base!Q$2)+1,0),"")</f>
        <v/>
      </c>
      <c r="T1675" s="23" t="str">
        <f>IF(AND(($D1677)&lt;&gt;"",($E1677)&lt;&gt;""),IF(MIN(DATEVALUE($E1677),Base!R$3)-MAX(DATEVALUE($D1677),Base!R$2)+1&gt;=0,MIN(DATEVALUE($E1677),Base!R$3)-MAX(DATEVALUE($D1677),Base!R$2)+1,0),"")</f>
        <v/>
      </c>
      <c r="U1675" s="23" t="str">
        <f>IF(AND(($D1677)&lt;&gt;"",($E1677)&lt;&gt;""),IF(MIN(DATEVALUE($E1677),Base!S$3)-MAX(DATEVALUE($D1677),Base!S$2)+1&gt;=0,MIN(DATEVALUE($E1677),Base!S$3)-MAX(DATEVALUE($D1677),Base!S$2)+1,0),"")</f>
        <v/>
      </c>
      <c r="V1675" s="23" t="str">
        <f>IF(AND(($D1677)&lt;&gt;"",($E1677)&lt;&gt;""),IF(MIN(DATEVALUE($E1677),Base!T$3)-MAX(DATEVALUE($D1677),Base!T$2)+1&gt;=0,MIN(DATEVALUE($E1677),Base!T$3)-MAX(DATEVALUE($D1677),Base!T$2)+1,0),"")</f>
        <v/>
      </c>
      <c r="W1675" s="23" t="str">
        <f>IF(AND(($D1677)&lt;&gt;"",($E1677)&lt;&gt;""),IF(MIN(DATEVALUE($E1677),Base!U$3)-MAX(DATEVALUE($D1677),Base!U$2)+1&gt;=0,MIN(DATEVALUE($E1677),Base!U$3)-MAX(DATEVALUE($D1677),Base!U$2)+1,0),"")</f>
        <v/>
      </c>
      <c r="X1675" s="23" t="str">
        <f>IF(AND(($D1677)&lt;&gt;"",($E1677)&lt;&gt;""),IF(MIN(DATEVALUE($E1677),Base!V$3)-MAX(DATEVALUE($D1677),Base!V$2)+1&gt;=0,MIN(DATEVALUE($E1677),Base!V$3)-MAX(DATEVALUE($D1677),Base!V$2)+1,0),"")</f>
        <v/>
      </c>
      <c r="Y1675" s="20" t="str">
        <f>IF(AND(M1675&lt;&gt;"",$H1671&lt;&gt;"",$F1671&lt;&gt;""),M1675*$H1671*$F1671,"")</f>
        <v/>
      </c>
      <c r="Z1675" s="20" t="str">
        <f>IF(AND(N1675&lt;&gt;"",$H1670&lt;&gt;"",$F1670&lt;&gt;""),N1675*$H1670*$F1670,"")</f>
        <v/>
      </c>
      <c r="AA1675" s="20" t="str">
        <f>IF(AND(O1675&lt;&gt;"",$H1670&lt;&gt;"",$F1670&lt;&gt;""),O1675*$H1670*$F1670,"")</f>
        <v/>
      </c>
      <c r="AB1675" s="20" t="str">
        <f>IF(AND(P1675&lt;&gt;"",$H1670&lt;&gt;"",$F1670&lt;&gt;""),P1675*$H1670*$F1670,"")</f>
        <v/>
      </c>
      <c r="AC1675" s="20" t="str">
        <f>IF(AND(Q1675&lt;&gt;"",$H1670&lt;&gt;"",$F1670&lt;&gt;""),Q1675*$H1670*$F1670,"")</f>
        <v/>
      </c>
      <c r="AD1675" s="20" t="str">
        <f>IF(AND(R1675&lt;&gt;"",$H1670&lt;&gt;"",$F1670&lt;&gt;""),R1675*$H1670*$F1670,"")</f>
        <v/>
      </c>
      <c r="AE1675" s="20" t="str">
        <f>IF(AND(S1675&lt;&gt;"",$H1670&lt;&gt;"",$F1670&lt;&gt;""),S1675*$H1670*$F1670,"")</f>
        <v/>
      </c>
      <c r="AF1675" s="20" t="str">
        <f>IF(AND(T1675&lt;&gt;"",$H1670&lt;&gt;"",$F1670&lt;&gt;""),T1675*$H1670*$F1670,"")</f>
        <v/>
      </c>
      <c r="AG1675" s="20" t="str">
        <f>IF(AND(U1675&lt;&gt;"",$H1670&lt;&gt;"",$F1670&lt;&gt;""),U1675*$H1670*$F1670,"")</f>
        <v/>
      </c>
      <c r="AH1675" s="20" t="str">
        <f>IF(AND(V1675&lt;&gt;"",$H1670&lt;&gt;"",$F1670&lt;&gt;""),V1675*$H1670*$F1670,"")</f>
        <v/>
      </c>
      <c r="AI1675" s="20" t="str">
        <f>IF(AND(W1675&lt;&gt;"",$H1670&lt;&gt;"",$F1670&lt;&gt;""),W1675*$H1670*$F1670,"")</f>
        <v/>
      </c>
      <c r="AJ1675" s="20" t="str">
        <f>IF(AND(X1675&lt;&gt;"",$H1670&lt;&gt;"",$F1670&lt;&gt;""),X1675*$H1670*$F1670,"")</f>
        <v/>
      </c>
    </row>
    <row r="1676" spans="1:36" ht="23.25" customHeight="1" x14ac:dyDescent="0.25">
      <c r="A1676" s="24"/>
      <c r="B1676" s="24"/>
      <c r="J1676" s="20" t="str">
        <f t="shared" si="69"/>
        <v/>
      </c>
      <c r="K1676" s="20" t="str">
        <f t="shared" si="70"/>
        <v/>
      </c>
      <c r="L1676" s="20" t="str">
        <f>IF(D1671&lt;&gt;"",MONTH(D1671),"")</f>
        <v/>
      </c>
      <c r="M1676" s="23" t="str">
        <f>IF(AND(($D1678)&lt;&gt;"",($E1678)&lt;&gt;""),IF(MIN(DATEVALUE($E1678),Base!K$3)-MAX(DATEVALUE($D1678),Base!K$2)+1&gt;=0,MIN(DATEVALUE($E1678),Base!K$3)-MAX(DATEVALUE($D1678),Base!K$2)+1,0),"")</f>
        <v/>
      </c>
      <c r="N1676" s="23" t="str">
        <f>IF(AND(($D1678)&lt;&gt;"",($E1678)&lt;&gt;""),IF(MIN(DATEVALUE($E1678),Base!L$3)-MAX(DATEVALUE($D1678),Base!L$2)+1&gt;=0,MIN(DATEVALUE($E1678),Base!L$3)-MAX(DATEVALUE($D1678),Base!L$2)+1,0),"")</f>
        <v/>
      </c>
      <c r="O1676" s="23" t="str">
        <f>IF(AND(($D1678)&lt;&gt;"",($E1678)&lt;&gt;""),IF(MIN(DATEVALUE($E1678),Base!M$3)-MAX(DATEVALUE($D1678),Base!M$2)+1&gt;=0,MIN(DATEVALUE($E1678),Base!M$3)-MAX(DATEVALUE($D1678),Base!M$2)+1,0),"")</f>
        <v/>
      </c>
      <c r="P1676" s="23" t="str">
        <f>IF(AND(($D1678)&lt;&gt;"",($E1678)&lt;&gt;""),IF(MIN(DATEVALUE($E1678),Base!N$3)-MAX(DATEVALUE($D1678),Base!N$2)+1&gt;=0,MIN(DATEVALUE($E1678),Base!N$3)-MAX(DATEVALUE($D1678),Base!N$2)+1,0),"")</f>
        <v/>
      </c>
      <c r="Q1676" s="23" t="str">
        <f>IF(AND(($D1678)&lt;&gt;"",($E1678)&lt;&gt;""),IF(MIN(DATEVALUE($E1678),Base!O$3)-MAX(DATEVALUE($D1678),Base!O$2)+1&gt;=0,MIN(DATEVALUE($E1678),Base!O$3)-MAX(DATEVALUE($D1678),Base!O$2)+1,0),"")</f>
        <v/>
      </c>
      <c r="R1676" s="23" t="str">
        <f>IF(AND(($D1678)&lt;&gt;"",($E1678)&lt;&gt;""),IF(MIN(DATEVALUE($E1678),Base!P$3)-MAX(DATEVALUE($D1678),Base!P$2)+1&gt;=0,MIN(DATEVALUE($E1678),Base!P$3)-MAX(DATEVALUE($D1678),Base!P$2)+1,0),"")</f>
        <v/>
      </c>
      <c r="S1676" s="23" t="str">
        <f>IF(AND(($D1678)&lt;&gt;"",($E1678)&lt;&gt;""),IF(MIN(DATEVALUE($E1678),Base!Q$3)-MAX(DATEVALUE($D1678),Base!Q$2)+1&gt;=0,MIN(DATEVALUE($E1678),Base!Q$3)-MAX(DATEVALUE($D1678),Base!Q$2)+1,0),"")</f>
        <v/>
      </c>
      <c r="T1676" s="23" t="str">
        <f>IF(AND(($D1678)&lt;&gt;"",($E1678)&lt;&gt;""),IF(MIN(DATEVALUE($E1678),Base!R$3)-MAX(DATEVALUE($D1678),Base!R$2)+1&gt;=0,MIN(DATEVALUE($E1678),Base!R$3)-MAX(DATEVALUE($D1678),Base!R$2)+1,0),"")</f>
        <v/>
      </c>
      <c r="U1676" s="23" t="str">
        <f>IF(AND(($D1678)&lt;&gt;"",($E1678)&lt;&gt;""),IF(MIN(DATEVALUE($E1678),Base!S$3)-MAX(DATEVALUE($D1678),Base!S$2)+1&gt;=0,MIN(DATEVALUE($E1678),Base!S$3)-MAX(DATEVALUE($D1678),Base!S$2)+1,0),"")</f>
        <v/>
      </c>
      <c r="V1676" s="23" t="str">
        <f>IF(AND(($D1678)&lt;&gt;"",($E1678)&lt;&gt;""),IF(MIN(DATEVALUE($E1678),Base!T$3)-MAX(DATEVALUE($D1678),Base!T$2)+1&gt;=0,MIN(DATEVALUE($E1678),Base!T$3)-MAX(DATEVALUE($D1678),Base!T$2)+1,0),"")</f>
        <v/>
      </c>
      <c r="W1676" s="23" t="str">
        <f>IF(AND(($D1678)&lt;&gt;"",($E1678)&lt;&gt;""),IF(MIN(DATEVALUE($E1678),Base!U$3)-MAX(DATEVALUE($D1678),Base!U$2)+1&gt;=0,MIN(DATEVALUE($E1678),Base!U$3)-MAX(DATEVALUE($D1678),Base!U$2)+1,0),"")</f>
        <v/>
      </c>
      <c r="X1676" s="23" t="str">
        <f>IF(AND(($D1678)&lt;&gt;"",($E1678)&lt;&gt;""),IF(MIN(DATEVALUE($E1678),Base!V$3)-MAX(DATEVALUE($D1678),Base!V$2)+1&gt;=0,MIN(DATEVALUE($E1678),Base!V$3)-MAX(DATEVALUE($D1678),Base!V$2)+1,0),"")</f>
        <v/>
      </c>
      <c r="Y1676" s="20" t="str">
        <f>IF(AND(M1676&lt;&gt;"",$H1672&lt;&gt;"",$F1672&lt;&gt;""),M1676*$H1672*$F1672,"")</f>
        <v/>
      </c>
      <c r="Z1676" s="20" t="str">
        <f>IF(AND(N1676&lt;&gt;"",$H1671&lt;&gt;"",$F1671&lt;&gt;""),N1676*$H1671*$F1671,"")</f>
        <v/>
      </c>
      <c r="AA1676" s="20" t="str">
        <f>IF(AND(O1676&lt;&gt;"",$H1671&lt;&gt;"",$F1671&lt;&gt;""),O1676*$H1671*$F1671,"")</f>
        <v/>
      </c>
      <c r="AB1676" s="20" t="str">
        <f>IF(AND(P1676&lt;&gt;"",$H1671&lt;&gt;"",$F1671&lt;&gt;""),P1676*$H1671*$F1671,"")</f>
        <v/>
      </c>
      <c r="AC1676" s="20" t="str">
        <f>IF(AND(Q1676&lt;&gt;"",$H1671&lt;&gt;"",$F1671&lt;&gt;""),Q1676*$H1671*$F1671,"")</f>
        <v/>
      </c>
      <c r="AD1676" s="20" t="str">
        <f>IF(AND(R1676&lt;&gt;"",$H1671&lt;&gt;"",$F1671&lt;&gt;""),R1676*$H1671*$F1671,"")</f>
        <v/>
      </c>
      <c r="AE1676" s="20" t="str">
        <f>IF(AND(S1676&lt;&gt;"",$H1671&lt;&gt;"",$F1671&lt;&gt;""),S1676*$H1671*$F1671,"")</f>
        <v/>
      </c>
      <c r="AF1676" s="20" t="str">
        <f>IF(AND(T1676&lt;&gt;"",$H1671&lt;&gt;"",$F1671&lt;&gt;""),T1676*$H1671*$F1671,"")</f>
        <v/>
      </c>
      <c r="AG1676" s="20" t="str">
        <f>IF(AND(U1676&lt;&gt;"",$H1671&lt;&gt;"",$F1671&lt;&gt;""),U1676*$H1671*$F1671,"")</f>
        <v/>
      </c>
      <c r="AH1676" s="20" t="str">
        <f>IF(AND(V1676&lt;&gt;"",$H1671&lt;&gt;"",$F1671&lt;&gt;""),V1676*$H1671*$F1671,"")</f>
        <v/>
      </c>
      <c r="AI1676" s="20" t="str">
        <f>IF(AND(W1676&lt;&gt;"",$H1671&lt;&gt;"",$F1671&lt;&gt;""),W1676*$H1671*$F1671,"")</f>
        <v/>
      </c>
      <c r="AJ1676" s="20" t="str">
        <f>IF(AND(X1676&lt;&gt;"",$H1671&lt;&gt;"",$F1671&lt;&gt;""),X1676*$H1671*$F1671,"")</f>
        <v/>
      </c>
    </row>
    <row r="1677" spans="1:36" ht="23.25" customHeight="1" x14ac:dyDescent="0.25">
      <c r="A1677" s="24"/>
      <c r="B1677" s="24"/>
      <c r="J1677" s="20" t="str">
        <f t="shared" si="69"/>
        <v/>
      </c>
      <c r="K1677" s="20" t="str">
        <f t="shared" si="70"/>
        <v/>
      </c>
      <c r="L1677" s="20" t="str">
        <f>IF(D1672&lt;&gt;"",MONTH(D1672),"")</f>
        <v/>
      </c>
      <c r="M1677" s="23" t="str">
        <f>IF(AND(($D1679)&lt;&gt;"",($E1679)&lt;&gt;""),IF(MIN(DATEVALUE($E1679),Base!K$3)-MAX(DATEVALUE($D1679),Base!K$2)+1&gt;=0,MIN(DATEVALUE($E1679),Base!K$3)-MAX(DATEVALUE($D1679),Base!K$2)+1,0),"")</f>
        <v/>
      </c>
      <c r="N1677" s="23" t="str">
        <f>IF(AND(($D1679)&lt;&gt;"",($E1679)&lt;&gt;""),IF(MIN(DATEVALUE($E1679),Base!L$3)-MAX(DATEVALUE($D1679),Base!L$2)+1&gt;=0,MIN(DATEVALUE($E1679),Base!L$3)-MAX(DATEVALUE($D1679),Base!L$2)+1,0),"")</f>
        <v/>
      </c>
      <c r="O1677" s="23" t="str">
        <f>IF(AND(($D1679)&lt;&gt;"",($E1679)&lt;&gt;""),IF(MIN(DATEVALUE($E1679),Base!M$3)-MAX(DATEVALUE($D1679),Base!M$2)+1&gt;=0,MIN(DATEVALUE($E1679),Base!M$3)-MAX(DATEVALUE($D1679),Base!M$2)+1,0),"")</f>
        <v/>
      </c>
      <c r="P1677" s="23" t="str">
        <f>IF(AND(($D1679)&lt;&gt;"",($E1679)&lt;&gt;""),IF(MIN(DATEVALUE($E1679),Base!N$3)-MAX(DATEVALUE($D1679),Base!N$2)+1&gt;=0,MIN(DATEVALUE($E1679),Base!N$3)-MAX(DATEVALUE($D1679),Base!N$2)+1,0),"")</f>
        <v/>
      </c>
      <c r="Q1677" s="23" t="str">
        <f>IF(AND(($D1679)&lt;&gt;"",($E1679)&lt;&gt;""),IF(MIN(DATEVALUE($E1679),Base!O$3)-MAX(DATEVALUE($D1679),Base!O$2)+1&gt;=0,MIN(DATEVALUE($E1679),Base!O$3)-MAX(DATEVALUE($D1679),Base!O$2)+1,0),"")</f>
        <v/>
      </c>
      <c r="R1677" s="23" t="str">
        <f>IF(AND(($D1679)&lt;&gt;"",($E1679)&lt;&gt;""),IF(MIN(DATEVALUE($E1679),Base!P$3)-MAX(DATEVALUE($D1679),Base!P$2)+1&gt;=0,MIN(DATEVALUE($E1679),Base!P$3)-MAX(DATEVALUE($D1679),Base!P$2)+1,0),"")</f>
        <v/>
      </c>
      <c r="S1677" s="23" t="str">
        <f>IF(AND(($D1679)&lt;&gt;"",($E1679)&lt;&gt;""),IF(MIN(DATEVALUE($E1679),Base!Q$3)-MAX(DATEVALUE($D1679),Base!Q$2)+1&gt;=0,MIN(DATEVALUE($E1679),Base!Q$3)-MAX(DATEVALUE($D1679),Base!Q$2)+1,0),"")</f>
        <v/>
      </c>
      <c r="T1677" s="23" t="str">
        <f>IF(AND(($D1679)&lt;&gt;"",($E1679)&lt;&gt;""),IF(MIN(DATEVALUE($E1679),Base!R$3)-MAX(DATEVALUE($D1679),Base!R$2)+1&gt;=0,MIN(DATEVALUE($E1679),Base!R$3)-MAX(DATEVALUE($D1679),Base!R$2)+1,0),"")</f>
        <v/>
      </c>
      <c r="U1677" s="23" t="str">
        <f>IF(AND(($D1679)&lt;&gt;"",($E1679)&lt;&gt;""),IF(MIN(DATEVALUE($E1679),Base!S$3)-MAX(DATEVALUE($D1679),Base!S$2)+1&gt;=0,MIN(DATEVALUE($E1679),Base!S$3)-MAX(DATEVALUE($D1679),Base!S$2)+1,0),"")</f>
        <v/>
      </c>
      <c r="V1677" s="23" t="str">
        <f>IF(AND(($D1679)&lt;&gt;"",($E1679)&lt;&gt;""),IF(MIN(DATEVALUE($E1679),Base!T$3)-MAX(DATEVALUE($D1679),Base!T$2)+1&gt;=0,MIN(DATEVALUE($E1679),Base!T$3)-MAX(DATEVALUE($D1679),Base!T$2)+1,0),"")</f>
        <v/>
      </c>
      <c r="W1677" s="23" t="str">
        <f>IF(AND(($D1679)&lt;&gt;"",($E1679)&lt;&gt;""),IF(MIN(DATEVALUE($E1679),Base!U$3)-MAX(DATEVALUE($D1679),Base!U$2)+1&gt;=0,MIN(DATEVALUE($E1679),Base!U$3)-MAX(DATEVALUE($D1679),Base!U$2)+1,0),"")</f>
        <v/>
      </c>
      <c r="X1677" s="23" t="str">
        <f>IF(AND(($D1679)&lt;&gt;"",($E1679)&lt;&gt;""),IF(MIN(DATEVALUE($E1679),Base!V$3)-MAX(DATEVALUE($D1679),Base!V$2)+1&gt;=0,MIN(DATEVALUE($E1679),Base!V$3)-MAX(DATEVALUE($D1679),Base!V$2)+1,0),"")</f>
        <v/>
      </c>
      <c r="Y1677" s="20" t="str">
        <f>IF(AND(M1677&lt;&gt;"",$H1673&lt;&gt;"",$F1673&lt;&gt;""),M1677*$H1673*$F1673,"")</f>
        <v/>
      </c>
      <c r="Z1677" s="20" t="str">
        <f>IF(AND(N1677&lt;&gt;"",$H1672&lt;&gt;"",$F1672&lt;&gt;""),N1677*$H1672*$F1672,"")</f>
        <v/>
      </c>
      <c r="AA1677" s="20" t="str">
        <f>IF(AND(O1677&lt;&gt;"",$H1672&lt;&gt;"",$F1672&lt;&gt;""),O1677*$H1672*$F1672,"")</f>
        <v/>
      </c>
      <c r="AB1677" s="20" t="str">
        <f>IF(AND(P1677&lt;&gt;"",$H1672&lt;&gt;"",$F1672&lt;&gt;""),P1677*$H1672*$F1672,"")</f>
        <v/>
      </c>
      <c r="AC1677" s="20" t="str">
        <f>IF(AND(Q1677&lt;&gt;"",$H1672&lt;&gt;"",$F1672&lt;&gt;""),Q1677*$H1672*$F1672,"")</f>
        <v/>
      </c>
      <c r="AD1677" s="20" t="str">
        <f>IF(AND(R1677&lt;&gt;"",$H1672&lt;&gt;"",$F1672&lt;&gt;""),R1677*$H1672*$F1672,"")</f>
        <v/>
      </c>
      <c r="AE1677" s="20" t="str">
        <f>IF(AND(S1677&lt;&gt;"",$H1672&lt;&gt;"",$F1672&lt;&gt;""),S1677*$H1672*$F1672,"")</f>
        <v/>
      </c>
      <c r="AF1677" s="20" t="str">
        <f>IF(AND(T1677&lt;&gt;"",$H1672&lt;&gt;"",$F1672&lt;&gt;""),T1677*$H1672*$F1672,"")</f>
        <v/>
      </c>
      <c r="AG1677" s="20" t="str">
        <f>IF(AND(U1677&lt;&gt;"",$H1672&lt;&gt;"",$F1672&lt;&gt;""),U1677*$H1672*$F1672,"")</f>
        <v/>
      </c>
      <c r="AH1677" s="20" t="str">
        <f>IF(AND(V1677&lt;&gt;"",$H1672&lt;&gt;"",$F1672&lt;&gt;""),V1677*$H1672*$F1672,"")</f>
        <v/>
      </c>
      <c r="AI1677" s="20" t="str">
        <f>IF(AND(W1677&lt;&gt;"",$H1672&lt;&gt;"",$F1672&lt;&gt;""),W1677*$H1672*$F1672,"")</f>
        <v/>
      </c>
      <c r="AJ1677" s="20" t="str">
        <f>IF(AND(X1677&lt;&gt;"",$H1672&lt;&gt;"",$F1672&lt;&gt;""),X1677*$H1672*$F1672,"")</f>
        <v/>
      </c>
    </row>
    <row r="1678" spans="1:36" ht="23.25" customHeight="1" x14ac:dyDescent="0.25">
      <c r="A1678" s="24"/>
      <c r="B1678" s="24"/>
      <c r="J1678" s="20" t="str">
        <f t="shared" si="69"/>
        <v/>
      </c>
      <c r="K1678" s="20" t="str">
        <f t="shared" si="70"/>
        <v/>
      </c>
      <c r="L1678" s="20" t="str">
        <f>IF(D1673&lt;&gt;"",MONTH(D1673),"")</f>
        <v/>
      </c>
      <c r="M1678" s="23" t="str">
        <f>IF(AND(($D1680)&lt;&gt;"",($E1680)&lt;&gt;""),IF(MIN(DATEVALUE($E1680),Base!K$3)-MAX(DATEVALUE($D1680),Base!K$2)+1&gt;=0,MIN(DATEVALUE($E1680),Base!K$3)-MAX(DATEVALUE($D1680),Base!K$2)+1,0),"")</f>
        <v/>
      </c>
      <c r="N1678" s="23" t="str">
        <f>IF(AND(($D1680)&lt;&gt;"",($E1680)&lt;&gt;""),IF(MIN(DATEVALUE($E1680),Base!L$3)-MAX(DATEVALUE($D1680),Base!L$2)+1&gt;=0,MIN(DATEVALUE($E1680),Base!L$3)-MAX(DATEVALUE($D1680),Base!L$2)+1,0),"")</f>
        <v/>
      </c>
      <c r="O1678" s="23" t="str">
        <f>IF(AND(($D1680)&lt;&gt;"",($E1680)&lt;&gt;""),IF(MIN(DATEVALUE($E1680),Base!M$3)-MAX(DATEVALUE($D1680),Base!M$2)+1&gt;=0,MIN(DATEVALUE($E1680),Base!M$3)-MAX(DATEVALUE($D1680),Base!M$2)+1,0),"")</f>
        <v/>
      </c>
      <c r="P1678" s="23" t="str">
        <f>IF(AND(($D1680)&lt;&gt;"",($E1680)&lt;&gt;""),IF(MIN(DATEVALUE($E1680),Base!N$3)-MAX(DATEVALUE($D1680),Base!N$2)+1&gt;=0,MIN(DATEVALUE($E1680),Base!N$3)-MAX(DATEVALUE($D1680),Base!N$2)+1,0),"")</f>
        <v/>
      </c>
      <c r="Q1678" s="23" t="str">
        <f>IF(AND(($D1680)&lt;&gt;"",($E1680)&lt;&gt;""),IF(MIN(DATEVALUE($E1680),Base!O$3)-MAX(DATEVALUE($D1680),Base!O$2)+1&gt;=0,MIN(DATEVALUE($E1680),Base!O$3)-MAX(DATEVALUE($D1680),Base!O$2)+1,0),"")</f>
        <v/>
      </c>
      <c r="R1678" s="23" t="str">
        <f>IF(AND(($D1680)&lt;&gt;"",($E1680)&lt;&gt;""),IF(MIN(DATEVALUE($E1680),Base!P$3)-MAX(DATEVALUE($D1680),Base!P$2)+1&gt;=0,MIN(DATEVALUE($E1680),Base!P$3)-MAX(DATEVALUE($D1680),Base!P$2)+1,0),"")</f>
        <v/>
      </c>
      <c r="S1678" s="23" t="str">
        <f>IF(AND(($D1680)&lt;&gt;"",($E1680)&lt;&gt;""),IF(MIN(DATEVALUE($E1680),Base!Q$3)-MAX(DATEVALUE($D1680),Base!Q$2)+1&gt;=0,MIN(DATEVALUE($E1680),Base!Q$3)-MAX(DATEVALUE($D1680),Base!Q$2)+1,0),"")</f>
        <v/>
      </c>
      <c r="T1678" s="23" t="str">
        <f>IF(AND(($D1680)&lt;&gt;"",($E1680)&lt;&gt;""),IF(MIN(DATEVALUE($E1680),Base!R$3)-MAX(DATEVALUE($D1680),Base!R$2)+1&gt;=0,MIN(DATEVALUE($E1680),Base!R$3)-MAX(DATEVALUE($D1680),Base!R$2)+1,0),"")</f>
        <v/>
      </c>
      <c r="U1678" s="23" t="str">
        <f>IF(AND(($D1680)&lt;&gt;"",($E1680)&lt;&gt;""),IF(MIN(DATEVALUE($E1680),Base!S$3)-MAX(DATEVALUE($D1680),Base!S$2)+1&gt;=0,MIN(DATEVALUE($E1680),Base!S$3)-MAX(DATEVALUE($D1680),Base!S$2)+1,0),"")</f>
        <v/>
      </c>
      <c r="V1678" s="23" t="str">
        <f>IF(AND(($D1680)&lt;&gt;"",($E1680)&lt;&gt;""),IF(MIN(DATEVALUE($E1680),Base!T$3)-MAX(DATEVALUE($D1680),Base!T$2)+1&gt;=0,MIN(DATEVALUE($E1680),Base!T$3)-MAX(DATEVALUE($D1680),Base!T$2)+1,0),"")</f>
        <v/>
      </c>
      <c r="W1678" s="23" t="str">
        <f>IF(AND(($D1680)&lt;&gt;"",($E1680)&lt;&gt;""),IF(MIN(DATEVALUE($E1680),Base!U$3)-MAX(DATEVALUE($D1680),Base!U$2)+1&gt;=0,MIN(DATEVALUE($E1680),Base!U$3)-MAX(DATEVALUE($D1680),Base!U$2)+1,0),"")</f>
        <v/>
      </c>
      <c r="X1678" s="23" t="str">
        <f>IF(AND(($D1680)&lt;&gt;"",($E1680)&lt;&gt;""),IF(MIN(DATEVALUE($E1680),Base!V$3)-MAX(DATEVALUE($D1680),Base!V$2)+1&gt;=0,MIN(DATEVALUE($E1680),Base!V$3)-MAX(DATEVALUE($D1680),Base!V$2)+1,0),"")</f>
        <v/>
      </c>
      <c r="Y1678" s="20" t="str">
        <f>IF(AND(M1678&lt;&gt;"",$H1674&lt;&gt;"",$F1674&lt;&gt;""),M1678*$H1674*$F1674,"")</f>
        <v/>
      </c>
      <c r="Z1678" s="20" t="str">
        <f>IF(AND(N1678&lt;&gt;"",$H1673&lt;&gt;"",$F1673&lt;&gt;""),N1678*$H1673*$F1673,"")</f>
        <v/>
      </c>
      <c r="AA1678" s="20" t="str">
        <f>IF(AND(O1678&lt;&gt;"",$H1673&lt;&gt;"",$F1673&lt;&gt;""),O1678*$H1673*$F1673,"")</f>
        <v/>
      </c>
      <c r="AB1678" s="20" t="str">
        <f>IF(AND(P1678&lt;&gt;"",$H1673&lt;&gt;"",$F1673&lt;&gt;""),P1678*$H1673*$F1673,"")</f>
        <v/>
      </c>
      <c r="AC1678" s="20" t="str">
        <f>IF(AND(Q1678&lt;&gt;"",$H1673&lt;&gt;"",$F1673&lt;&gt;""),Q1678*$H1673*$F1673,"")</f>
        <v/>
      </c>
      <c r="AD1678" s="20" t="str">
        <f>IF(AND(R1678&lt;&gt;"",$H1673&lt;&gt;"",$F1673&lt;&gt;""),R1678*$H1673*$F1673,"")</f>
        <v/>
      </c>
      <c r="AE1678" s="20" t="str">
        <f>IF(AND(S1678&lt;&gt;"",$H1673&lt;&gt;"",$F1673&lt;&gt;""),S1678*$H1673*$F1673,"")</f>
        <v/>
      </c>
      <c r="AF1678" s="20" t="str">
        <f>IF(AND(T1678&lt;&gt;"",$H1673&lt;&gt;"",$F1673&lt;&gt;""),T1678*$H1673*$F1673,"")</f>
        <v/>
      </c>
      <c r="AG1678" s="20" t="str">
        <f>IF(AND(U1678&lt;&gt;"",$H1673&lt;&gt;"",$F1673&lt;&gt;""),U1678*$H1673*$F1673,"")</f>
        <v/>
      </c>
      <c r="AH1678" s="20" t="str">
        <f>IF(AND(V1678&lt;&gt;"",$H1673&lt;&gt;"",$F1673&lt;&gt;""),V1678*$H1673*$F1673,"")</f>
        <v/>
      </c>
      <c r="AI1678" s="20" t="str">
        <f>IF(AND(W1678&lt;&gt;"",$H1673&lt;&gt;"",$F1673&lt;&gt;""),W1678*$H1673*$F1673,"")</f>
        <v/>
      </c>
      <c r="AJ1678" s="20" t="str">
        <f>IF(AND(X1678&lt;&gt;"",$H1673&lt;&gt;"",$F1673&lt;&gt;""),X1678*$H1673*$F1673,"")</f>
        <v/>
      </c>
    </row>
    <row r="1679" spans="1:36" ht="23.25" customHeight="1" x14ac:dyDescent="0.25">
      <c r="A1679" s="24"/>
      <c r="B1679" s="24"/>
      <c r="J1679" s="20" t="str">
        <f t="shared" si="69"/>
        <v/>
      </c>
      <c r="K1679" s="20" t="str">
        <f t="shared" si="70"/>
        <v/>
      </c>
      <c r="L1679" s="20" t="str">
        <f>IF(D1674&lt;&gt;"",MONTH(D1674),"")</f>
        <v/>
      </c>
      <c r="M1679" s="23" t="str">
        <f>IF(AND(($D1681)&lt;&gt;"",($E1681)&lt;&gt;""),IF(MIN(DATEVALUE($E1681),Base!K$3)-MAX(DATEVALUE($D1681),Base!K$2)+1&gt;=0,MIN(DATEVALUE($E1681),Base!K$3)-MAX(DATEVALUE($D1681),Base!K$2)+1,0),"")</f>
        <v/>
      </c>
      <c r="N1679" s="23" t="str">
        <f>IF(AND(($D1681)&lt;&gt;"",($E1681)&lt;&gt;""),IF(MIN(DATEVALUE($E1681),Base!L$3)-MAX(DATEVALUE($D1681),Base!L$2)+1&gt;=0,MIN(DATEVALUE($E1681),Base!L$3)-MAX(DATEVALUE($D1681),Base!L$2)+1,0),"")</f>
        <v/>
      </c>
      <c r="O1679" s="23" t="str">
        <f>IF(AND(($D1681)&lt;&gt;"",($E1681)&lt;&gt;""),IF(MIN(DATEVALUE($E1681),Base!M$3)-MAX(DATEVALUE($D1681),Base!M$2)+1&gt;=0,MIN(DATEVALUE($E1681),Base!M$3)-MAX(DATEVALUE($D1681),Base!M$2)+1,0),"")</f>
        <v/>
      </c>
      <c r="P1679" s="23" t="str">
        <f>IF(AND(($D1681)&lt;&gt;"",($E1681)&lt;&gt;""),IF(MIN(DATEVALUE($E1681),Base!N$3)-MAX(DATEVALUE($D1681),Base!N$2)+1&gt;=0,MIN(DATEVALUE($E1681),Base!N$3)-MAX(DATEVALUE($D1681),Base!N$2)+1,0),"")</f>
        <v/>
      </c>
      <c r="Q1679" s="23" t="str">
        <f>IF(AND(($D1681)&lt;&gt;"",($E1681)&lt;&gt;""),IF(MIN(DATEVALUE($E1681),Base!O$3)-MAX(DATEVALUE($D1681),Base!O$2)+1&gt;=0,MIN(DATEVALUE($E1681),Base!O$3)-MAX(DATEVALUE($D1681),Base!O$2)+1,0),"")</f>
        <v/>
      </c>
      <c r="R1679" s="23" t="str">
        <f>IF(AND(($D1681)&lt;&gt;"",($E1681)&lt;&gt;""),IF(MIN(DATEVALUE($E1681),Base!P$3)-MAX(DATEVALUE($D1681),Base!P$2)+1&gt;=0,MIN(DATEVALUE($E1681),Base!P$3)-MAX(DATEVALUE($D1681),Base!P$2)+1,0),"")</f>
        <v/>
      </c>
      <c r="S1679" s="23" t="str">
        <f>IF(AND(($D1681)&lt;&gt;"",($E1681)&lt;&gt;""),IF(MIN(DATEVALUE($E1681),Base!Q$3)-MAX(DATEVALUE($D1681),Base!Q$2)+1&gt;=0,MIN(DATEVALUE($E1681),Base!Q$3)-MAX(DATEVALUE($D1681),Base!Q$2)+1,0),"")</f>
        <v/>
      </c>
      <c r="T1679" s="23" t="str">
        <f>IF(AND(($D1681)&lt;&gt;"",($E1681)&lt;&gt;""),IF(MIN(DATEVALUE($E1681),Base!R$3)-MAX(DATEVALUE($D1681),Base!R$2)+1&gt;=0,MIN(DATEVALUE($E1681),Base!R$3)-MAX(DATEVALUE($D1681),Base!R$2)+1,0),"")</f>
        <v/>
      </c>
      <c r="U1679" s="23" t="str">
        <f>IF(AND(($D1681)&lt;&gt;"",($E1681)&lt;&gt;""),IF(MIN(DATEVALUE($E1681),Base!S$3)-MAX(DATEVALUE($D1681),Base!S$2)+1&gt;=0,MIN(DATEVALUE($E1681),Base!S$3)-MAX(DATEVALUE($D1681),Base!S$2)+1,0),"")</f>
        <v/>
      </c>
      <c r="V1679" s="23" t="str">
        <f>IF(AND(($D1681)&lt;&gt;"",($E1681)&lt;&gt;""),IF(MIN(DATEVALUE($E1681),Base!T$3)-MAX(DATEVALUE($D1681),Base!T$2)+1&gt;=0,MIN(DATEVALUE($E1681),Base!T$3)-MAX(DATEVALUE($D1681),Base!T$2)+1,0),"")</f>
        <v/>
      </c>
      <c r="W1679" s="23" t="str">
        <f>IF(AND(($D1681)&lt;&gt;"",($E1681)&lt;&gt;""),IF(MIN(DATEVALUE($E1681),Base!U$3)-MAX(DATEVALUE($D1681),Base!U$2)+1&gt;=0,MIN(DATEVALUE($E1681),Base!U$3)-MAX(DATEVALUE($D1681),Base!U$2)+1,0),"")</f>
        <v/>
      </c>
      <c r="X1679" s="23" t="str">
        <f>IF(AND(($D1681)&lt;&gt;"",($E1681)&lt;&gt;""),IF(MIN(DATEVALUE($E1681),Base!V$3)-MAX(DATEVALUE($D1681),Base!V$2)+1&gt;=0,MIN(DATEVALUE($E1681),Base!V$3)-MAX(DATEVALUE($D1681),Base!V$2)+1,0),"")</f>
        <v/>
      </c>
      <c r="Y1679" s="20" t="str">
        <f>IF(AND(M1679&lt;&gt;"",$H1675&lt;&gt;"",$F1675&lt;&gt;""),M1679*$H1675*$F1675,"")</f>
        <v/>
      </c>
      <c r="Z1679" s="20" t="str">
        <f>IF(AND(N1679&lt;&gt;"",$H1674&lt;&gt;"",$F1674&lt;&gt;""),N1679*$H1674*$F1674,"")</f>
        <v/>
      </c>
      <c r="AA1679" s="20" t="str">
        <f>IF(AND(O1679&lt;&gt;"",$H1674&lt;&gt;"",$F1674&lt;&gt;""),O1679*$H1674*$F1674,"")</f>
        <v/>
      </c>
      <c r="AB1679" s="20" t="str">
        <f>IF(AND(P1679&lt;&gt;"",$H1674&lt;&gt;"",$F1674&lt;&gt;""),P1679*$H1674*$F1674,"")</f>
        <v/>
      </c>
      <c r="AC1679" s="20" t="str">
        <f>IF(AND(Q1679&lt;&gt;"",$H1674&lt;&gt;"",$F1674&lt;&gt;""),Q1679*$H1674*$F1674,"")</f>
        <v/>
      </c>
      <c r="AD1679" s="20" t="str">
        <f>IF(AND(R1679&lt;&gt;"",$H1674&lt;&gt;"",$F1674&lt;&gt;""),R1679*$H1674*$F1674,"")</f>
        <v/>
      </c>
      <c r="AE1679" s="20" t="str">
        <f>IF(AND(S1679&lt;&gt;"",$H1674&lt;&gt;"",$F1674&lt;&gt;""),S1679*$H1674*$F1674,"")</f>
        <v/>
      </c>
      <c r="AF1679" s="20" t="str">
        <f>IF(AND(T1679&lt;&gt;"",$H1674&lt;&gt;"",$F1674&lt;&gt;""),T1679*$H1674*$F1674,"")</f>
        <v/>
      </c>
      <c r="AG1679" s="20" t="str">
        <f>IF(AND(U1679&lt;&gt;"",$H1674&lt;&gt;"",$F1674&lt;&gt;""),U1679*$H1674*$F1674,"")</f>
        <v/>
      </c>
      <c r="AH1679" s="20" t="str">
        <f>IF(AND(V1679&lt;&gt;"",$H1674&lt;&gt;"",$F1674&lt;&gt;""),V1679*$H1674*$F1674,"")</f>
        <v/>
      </c>
      <c r="AI1679" s="20" t="str">
        <f>IF(AND(W1679&lt;&gt;"",$H1674&lt;&gt;"",$F1674&lt;&gt;""),W1679*$H1674*$F1674,"")</f>
        <v/>
      </c>
      <c r="AJ1679" s="20" t="str">
        <f>IF(AND(X1679&lt;&gt;"",$H1674&lt;&gt;"",$F1674&lt;&gt;""),X1679*$H1674*$F1674,"")</f>
        <v/>
      </c>
    </row>
    <row r="1680" spans="1:36" ht="23.25" customHeight="1" x14ac:dyDescent="0.25">
      <c r="A1680" s="24"/>
      <c r="B1680" s="24"/>
      <c r="J1680" s="20" t="str">
        <f t="shared" si="69"/>
        <v/>
      </c>
      <c r="K1680" s="20" t="str">
        <f t="shared" si="70"/>
        <v/>
      </c>
      <c r="L1680" s="20" t="str">
        <f>IF(D1675&lt;&gt;"",MONTH(D1675),"")</f>
        <v/>
      </c>
      <c r="M1680" s="23" t="str">
        <f>IF(AND(($D1682)&lt;&gt;"",($E1682)&lt;&gt;""),IF(MIN(DATEVALUE($E1682),Base!K$3)-MAX(DATEVALUE($D1682),Base!K$2)+1&gt;=0,MIN(DATEVALUE($E1682),Base!K$3)-MAX(DATEVALUE($D1682),Base!K$2)+1,0),"")</f>
        <v/>
      </c>
      <c r="N1680" s="23" t="str">
        <f>IF(AND(($D1682)&lt;&gt;"",($E1682)&lt;&gt;""),IF(MIN(DATEVALUE($E1682),Base!L$3)-MAX(DATEVALUE($D1682),Base!L$2)+1&gt;=0,MIN(DATEVALUE($E1682),Base!L$3)-MAX(DATEVALUE($D1682),Base!L$2)+1,0),"")</f>
        <v/>
      </c>
      <c r="O1680" s="23" t="str">
        <f>IF(AND(($D1682)&lt;&gt;"",($E1682)&lt;&gt;""),IF(MIN(DATEVALUE($E1682),Base!M$3)-MAX(DATEVALUE($D1682),Base!M$2)+1&gt;=0,MIN(DATEVALUE($E1682),Base!M$3)-MAX(DATEVALUE($D1682),Base!M$2)+1,0),"")</f>
        <v/>
      </c>
      <c r="P1680" s="23" t="str">
        <f>IF(AND(($D1682)&lt;&gt;"",($E1682)&lt;&gt;""),IF(MIN(DATEVALUE($E1682),Base!N$3)-MAX(DATEVALUE($D1682),Base!N$2)+1&gt;=0,MIN(DATEVALUE($E1682),Base!N$3)-MAX(DATEVALUE($D1682),Base!N$2)+1,0),"")</f>
        <v/>
      </c>
      <c r="Q1680" s="23" t="str">
        <f>IF(AND(($D1682)&lt;&gt;"",($E1682)&lt;&gt;""),IF(MIN(DATEVALUE($E1682),Base!O$3)-MAX(DATEVALUE($D1682),Base!O$2)+1&gt;=0,MIN(DATEVALUE($E1682),Base!O$3)-MAX(DATEVALUE($D1682),Base!O$2)+1,0),"")</f>
        <v/>
      </c>
      <c r="R1680" s="23" t="str">
        <f>IF(AND(($D1682)&lt;&gt;"",($E1682)&lt;&gt;""),IF(MIN(DATEVALUE($E1682),Base!P$3)-MAX(DATEVALUE($D1682),Base!P$2)+1&gt;=0,MIN(DATEVALUE($E1682),Base!P$3)-MAX(DATEVALUE($D1682),Base!P$2)+1,0),"")</f>
        <v/>
      </c>
      <c r="S1680" s="23" t="str">
        <f>IF(AND(($D1682)&lt;&gt;"",($E1682)&lt;&gt;""),IF(MIN(DATEVALUE($E1682),Base!Q$3)-MAX(DATEVALUE($D1682),Base!Q$2)+1&gt;=0,MIN(DATEVALUE($E1682),Base!Q$3)-MAX(DATEVALUE($D1682),Base!Q$2)+1,0),"")</f>
        <v/>
      </c>
      <c r="T1680" s="23" t="str">
        <f>IF(AND(($D1682)&lt;&gt;"",($E1682)&lt;&gt;""),IF(MIN(DATEVALUE($E1682),Base!R$3)-MAX(DATEVALUE($D1682),Base!R$2)+1&gt;=0,MIN(DATEVALUE($E1682),Base!R$3)-MAX(DATEVALUE($D1682),Base!R$2)+1,0),"")</f>
        <v/>
      </c>
      <c r="U1680" s="23" t="str">
        <f>IF(AND(($D1682)&lt;&gt;"",($E1682)&lt;&gt;""),IF(MIN(DATEVALUE($E1682),Base!S$3)-MAX(DATEVALUE($D1682),Base!S$2)+1&gt;=0,MIN(DATEVALUE($E1682),Base!S$3)-MAX(DATEVALUE($D1682),Base!S$2)+1,0),"")</f>
        <v/>
      </c>
      <c r="V1680" s="23" t="str">
        <f>IF(AND(($D1682)&lt;&gt;"",($E1682)&lt;&gt;""),IF(MIN(DATEVALUE($E1682),Base!T$3)-MAX(DATEVALUE($D1682),Base!T$2)+1&gt;=0,MIN(DATEVALUE($E1682),Base!T$3)-MAX(DATEVALUE($D1682),Base!T$2)+1,0),"")</f>
        <v/>
      </c>
      <c r="W1680" s="23" t="str">
        <f>IF(AND(($D1682)&lt;&gt;"",($E1682)&lt;&gt;""),IF(MIN(DATEVALUE($E1682),Base!U$3)-MAX(DATEVALUE($D1682),Base!U$2)+1&gt;=0,MIN(DATEVALUE($E1682),Base!U$3)-MAX(DATEVALUE($D1682),Base!U$2)+1,0),"")</f>
        <v/>
      </c>
      <c r="X1680" s="23" t="str">
        <f>IF(AND(($D1682)&lt;&gt;"",($E1682)&lt;&gt;""),IF(MIN(DATEVALUE($E1682),Base!V$3)-MAX(DATEVALUE($D1682),Base!V$2)+1&gt;=0,MIN(DATEVALUE($E1682),Base!V$3)-MAX(DATEVALUE($D1682),Base!V$2)+1,0),"")</f>
        <v/>
      </c>
      <c r="Y1680" s="20" t="str">
        <f>IF(AND(M1680&lt;&gt;"",$H1676&lt;&gt;"",$F1676&lt;&gt;""),M1680*$H1676*$F1676,"")</f>
        <v/>
      </c>
      <c r="Z1680" s="20" t="str">
        <f>IF(AND(N1680&lt;&gt;"",$H1675&lt;&gt;"",$F1675&lt;&gt;""),N1680*$H1675*$F1675,"")</f>
        <v/>
      </c>
      <c r="AA1680" s="20" t="str">
        <f>IF(AND(O1680&lt;&gt;"",$H1675&lt;&gt;"",$F1675&lt;&gt;""),O1680*$H1675*$F1675,"")</f>
        <v/>
      </c>
      <c r="AB1680" s="20" t="str">
        <f>IF(AND(P1680&lt;&gt;"",$H1675&lt;&gt;"",$F1675&lt;&gt;""),P1680*$H1675*$F1675,"")</f>
        <v/>
      </c>
      <c r="AC1680" s="20" t="str">
        <f>IF(AND(Q1680&lt;&gt;"",$H1675&lt;&gt;"",$F1675&lt;&gt;""),Q1680*$H1675*$F1675,"")</f>
        <v/>
      </c>
      <c r="AD1680" s="20" t="str">
        <f>IF(AND(R1680&lt;&gt;"",$H1675&lt;&gt;"",$F1675&lt;&gt;""),R1680*$H1675*$F1675,"")</f>
        <v/>
      </c>
      <c r="AE1680" s="20" t="str">
        <f>IF(AND(S1680&lt;&gt;"",$H1675&lt;&gt;"",$F1675&lt;&gt;""),S1680*$H1675*$F1675,"")</f>
        <v/>
      </c>
      <c r="AF1680" s="20" t="str">
        <f>IF(AND(T1680&lt;&gt;"",$H1675&lt;&gt;"",$F1675&lt;&gt;""),T1680*$H1675*$F1675,"")</f>
        <v/>
      </c>
      <c r="AG1680" s="20" t="str">
        <f>IF(AND(U1680&lt;&gt;"",$H1675&lt;&gt;"",$F1675&lt;&gt;""),U1680*$H1675*$F1675,"")</f>
        <v/>
      </c>
      <c r="AH1680" s="20" t="str">
        <f>IF(AND(V1680&lt;&gt;"",$H1675&lt;&gt;"",$F1675&lt;&gt;""),V1680*$H1675*$F1675,"")</f>
        <v/>
      </c>
      <c r="AI1680" s="20" t="str">
        <f>IF(AND(W1680&lt;&gt;"",$H1675&lt;&gt;"",$F1675&lt;&gt;""),W1680*$H1675*$F1675,"")</f>
        <v/>
      </c>
      <c r="AJ1680" s="20" t="str">
        <f>IF(AND(X1680&lt;&gt;"",$H1675&lt;&gt;"",$F1675&lt;&gt;""),X1680*$H1675*$F1675,"")</f>
        <v/>
      </c>
    </row>
    <row r="1681" spans="1:36" ht="23.25" customHeight="1" x14ac:dyDescent="0.25">
      <c r="A1681" s="24"/>
      <c r="B1681" s="24"/>
      <c r="J1681" s="20" t="str">
        <f t="shared" si="69"/>
        <v/>
      </c>
      <c r="K1681" s="20" t="str">
        <f t="shared" si="70"/>
        <v/>
      </c>
      <c r="L1681" s="20" t="str">
        <f>IF(D1676&lt;&gt;"",MONTH(D1676),"")</f>
        <v/>
      </c>
      <c r="M1681" s="23" t="str">
        <f>IF(AND(($D1683)&lt;&gt;"",($E1683)&lt;&gt;""),IF(MIN(DATEVALUE($E1683),Base!K$3)-MAX(DATEVALUE($D1683),Base!K$2)+1&gt;=0,MIN(DATEVALUE($E1683),Base!K$3)-MAX(DATEVALUE($D1683),Base!K$2)+1,0),"")</f>
        <v/>
      </c>
      <c r="N1681" s="23" t="str">
        <f>IF(AND(($D1683)&lt;&gt;"",($E1683)&lt;&gt;""),IF(MIN(DATEVALUE($E1683),Base!L$3)-MAX(DATEVALUE($D1683),Base!L$2)+1&gt;=0,MIN(DATEVALUE($E1683),Base!L$3)-MAX(DATEVALUE($D1683),Base!L$2)+1,0),"")</f>
        <v/>
      </c>
      <c r="O1681" s="23" t="str">
        <f>IF(AND(($D1683)&lt;&gt;"",($E1683)&lt;&gt;""),IF(MIN(DATEVALUE($E1683),Base!M$3)-MAX(DATEVALUE($D1683),Base!M$2)+1&gt;=0,MIN(DATEVALUE($E1683),Base!M$3)-MAX(DATEVALUE($D1683),Base!M$2)+1,0),"")</f>
        <v/>
      </c>
      <c r="P1681" s="23" t="str">
        <f>IF(AND(($D1683)&lt;&gt;"",($E1683)&lt;&gt;""),IF(MIN(DATEVALUE($E1683),Base!N$3)-MAX(DATEVALUE($D1683),Base!N$2)+1&gt;=0,MIN(DATEVALUE($E1683),Base!N$3)-MAX(DATEVALUE($D1683),Base!N$2)+1,0),"")</f>
        <v/>
      </c>
      <c r="Q1681" s="23" t="str">
        <f>IF(AND(($D1683)&lt;&gt;"",($E1683)&lt;&gt;""),IF(MIN(DATEVALUE($E1683),Base!O$3)-MAX(DATEVALUE($D1683),Base!O$2)+1&gt;=0,MIN(DATEVALUE($E1683),Base!O$3)-MAX(DATEVALUE($D1683),Base!O$2)+1,0),"")</f>
        <v/>
      </c>
      <c r="R1681" s="23" t="str">
        <f>IF(AND(($D1683)&lt;&gt;"",($E1683)&lt;&gt;""),IF(MIN(DATEVALUE($E1683),Base!P$3)-MAX(DATEVALUE($D1683),Base!P$2)+1&gt;=0,MIN(DATEVALUE($E1683),Base!P$3)-MAX(DATEVALUE($D1683),Base!P$2)+1,0),"")</f>
        <v/>
      </c>
      <c r="S1681" s="23" t="str">
        <f>IF(AND(($D1683)&lt;&gt;"",($E1683)&lt;&gt;""),IF(MIN(DATEVALUE($E1683),Base!Q$3)-MAX(DATEVALUE($D1683),Base!Q$2)+1&gt;=0,MIN(DATEVALUE($E1683),Base!Q$3)-MAX(DATEVALUE($D1683),Base!Q$2)+1,0),"")</f>
        <v/>
      </c>
      <c r="T1681" s="23" t="str">
        <f>IF(AND(($D1683)&lt;&gt;"",($E1683)&lt;&gt;""),IF(MIN(DATEVALUE($E1683),Base!R$3)-MAX(DATEVALUE($D1683),Base!R$2)+1&gt;=0,MIN(DATEVALUE($E1683),Base!R$3)-MAX(DATEVALUE($D1683),Base!R$2)+1,0),"")</f>
        <v/>
      </c>
      <c r="U1681" s="23" t="str">
        <f>IF(AND(($D1683)&lt;&gt;"",($E1683)&lt;&gt;""),IF(MIN(DATEVALUE($E1683),Base!S$3)-MAX(DATEVALUE($D1683),Base!S$2)+1&gt;=0,MIN(DATEVALUE($E1683),Base!S$3)-MAX(DATEVALUE($D1683),Base!S$2)+1,0),"")</f>
        <v/>
      </c>
      <c r="V1681" s="23" t="str">
        <f>IF(AND(($D1683)&lt;&gt;"",($E1683)&lt;&gt;""),IF(MIN(DATEVALUE($E1683),Base!T$3)-MAX(DATEVALUE($D1683),Base!T$2)+1&gt;=0,MIN(DATEVALUE($E1683),Base!T$3)-MAX(DATEVALUE($D1683),Base!T$2)+1,0),"")</f>
        <v/>
      </c>
      <c r="W1681" s="23" t="str">
        <f>IF(AND(($D1683)&lt;&gt;"",($E1683)&lt;&gt;""),IF(MIN(DATEVALUE($E1683),Base!U$3)-MAX(DATEVALUE($D1683),Base!U$2)+1&gt;=0,MIN(DATEVALUE($E1683),Base!U$3)-MAX(DATEVALUE($D1683),Base!U$2)+1,0),"")</f>
        <v/>
      </c>
      <c r="X1681" s="23" t="str">
        <f>IF(AND(($D1683)&lt;&gt;"",($E1683)&lt;&gt;""),IF(MIN(DATEVALUE($E1683),Base!V$3)-MAX(DATEVALUE($D1683),Base!V$2)+1&gt;=0,MIN(DATEVALUE($E1683),Base!V$3)-MAX(DATEVALUE($D1683),Base!V$2)+1,0),"")</f>
        <v/>
      </c>
      <c r="Y1681" s="20" t="str">
        <f>IF(AND(M1681&lt;&gt;"",$H1677&lt;&gt;"",$F1677&lt;&gt;""),M1681*$H1677*$F1677,"")</f>
        <v/>
      </c>
      <c r="Z1681" s="20" t="str">
        <f>IF(AND(N1681&lt;&gt;"",$H1676&lt;&gt;"",$F1676&lt;&gt;""),N1681*$H1676*$F1676,"")</f>
        <v/>
      </c>
      <c r="AA1681" s="20" t="str">
        <f>IF(AND(O1681&lt;&gt;"",$H1676&lt;&gt;"",$F1676&lt;&gt;""),O1681*$H1676*$F1676,"")</f>
        <v/>
      </c>
      <c r="AB1681" s="20" t="str">
        <f>IF(AND(P1681&lt;&gt;"",$H1676&lt;&gt;"",$F1676&lt;&gt;""),P1681*$H1676*$F1676,"")</f>
        <v/>
      </c>
      <c r="AC1681" s="20" t="str">
        <f>IF(AND(Q1681&lt;&gt;"",$H1676&lt;&gt;"",$F1676&lt;&gt;""),Q1681*$H1676*$F1676,"")</f>
        <v/>
      </c>
      <c r="AD1681" s="20" t="str">
        <f>IF(AND(R1681&lt;&gt;"",$H1676&lt;&gt;"",$F1676&lt;&gt;""),R1681*$H1676*$F1676,"")</f>
        <v/>
      </c>
      <c r="AE1681" s="20" t="str">
        <f>IF(AND(S1681&lt;&gt;"",$H1676&lt;&gt;"",$F1676&lt;&gt;""),S1681*$H1676*$F1676,"")</f>
        <v/>
      </c>
      <c r="AF1681" s="20" t="str">
        <f>IF(AND(T1681&lt;&gt;"",$H1676&lt;&gt;"",$F1676&lt;&gt;""),T1681*$H1676*$F1676,"")</f>
        <v/>
      </c>
      <c r="AG1681" s="20" t="str">
        <f>IF(AND(U1681&lt;&gt;"",$H1676&lt;&gt;"",$F1676&lt;&gt;""),U1681*$H1676*$F1676,"")</f>
        <v/>
      </c>
      <c r="AH1681" s="20" t="str">
        <f>IF(AND(V1681&lt;&gt;"",$H1676&lt;&gt;"",$F1676&lt;&gt;""),V1681*$H1676*$F1676,"")</f>
        <v/>
      </c>
      <c r="AI1681" s="20" t="str">
        <f>IF(AND(W1681&lt;&gt;"",$H1676&lt;&gt;"",$F1676&lt;&gt;""),W1681*$H1676*$F1676,"")</f>
        <v/>
      </c>
      <c r="AJ1681" s="20" t="str">
        <f>IF(AND(X1681&lt;&gt;"",$H1676&lt;&gt;"",$F1676&lt;&gt;""),X1681*$H1676*$F1676,"")</f>
        <v/>
      </c>
    </row>
    <row r="1682" spans="1:36" ht="23.25" customHeight="1" x14ac:dyDescent="0.25">
      <c r="A1682" s="24"/>
      <c r="B1682" s="24"/>
      <c r="J1682" s="20" t="str">
        <f t="shared" si="69"/>
        <v/>
      </c>
      <c r="K1682" s="20" t="str">
        <f t="shared" si="70"/>
        <v/>
      </c>
      <c r="L1682" s="20" t="str">
        <f>IF(D1677&lt;&gt;"",MONTH(D1677),"")</f>
        <v/>
      </c>
      <c r="M1682" s="23" t="str">
        <f>IF(AND(($D1684)&lt;&gt;"",($E1684)&lt;&gt;""),IF(MIN(DATEVALUE($E1684),Base!K$3)-MAX(DATEVALUE($D1684),Base!K$2)+1&gt;=0,MIN(DATEVALUE($E1684),Base!K$3)-MAX(DATEVALUE($D1684),Base!K$2)+1,0),"")</f>
        <v/>
      </c>
      <c r="N1682" s="23" t="str">
        <f>IF(AND(($D1684)&lt;&gt;"",($E1684)&lt;&gt;""),IF(MIN(DATEVALUE($E1684),Base!L$3)-MAX(DATEVALUE($D1684),Base!L$2)+1&gt;=0,MIN(DATEVALUE($E1684),Base!L$3)-MAX(DATEVALUE($D1684),Base!L$2)+1,0),"")</f>
        <v/>
      </c>
      <c r="O1682" s="23" t="str">
        <f>IF(AND(($D1684)&lt;&gt;"",($E1684)&lt;&gt;""),IF(MIN(DATEVALUE($E1684),Base!M$3)-MAX(DATEVALUE($D1684),Base!M$2)+1&gt;=0,MIN(DATEVALUE($E1684),Base!M$3)-MAX(DATEVALUE($D1684),Base!M$2)+1,0),"")</f>
        <v/>
      </c>
      <c r="P1682" s="23" t="str">
        <f>IF(AND(($D1684)&lt;&gt;"",($E1684)&lt;&gt;""),IF(MIN(DATEVALUE($E1684),Base!N$3)-MAX(DATEVALUE($D1684),Base!N$2)+1&gt;=0,MIN(DATEVALUE($E1684),Base!N$3)-MAX(DATEVALUE($D1684),Base!N$2)+1,0),"")</f>
        <v/>
      </c>
      <c r="Q1682" s="23" t="str">
        <f>IF(AND(($D1684)&lt;&gt;"",($E1684)&lt;&gt;""),IF(MIN(DATEVALUE($E1684),Base!O$3)-MAX(DATEVALUE($D1684),Base!O$2)+1&gt;=0,MIN(DATEVALUE($E1684),Base!O$3)-MAX(DATEVALUE($D1684),Base!O$2)+1,0),"")</f>
        <v/>
      </c>
      <c r="R1682" s="23" t="str">
        <f>IF(AND(($D1684)&lt;&gt;"",($E1684)&lt;&gt;""),IF(MIN(DATEVALUE($E1684),Base!P$3)-MAX(DATEVALUE($D1684),Base!P$2)+1&gt;=0,MIN(DATEVALUE($E1684),Base!P$3)-MAX(DATEVALUE($D1684),Base!P$2)+1,0),"")</f>
        <v/>
      </c>
      <c r="S1682" s="23" t="str">
        <f>IF(AND(($D1684)&lt;&gt;"",($E1684)&lt;&gt;""),IF(MIN(DATEVALUE($E1684),Base!Q$3)-MAX(DATEVALUE($D1684),Base!Q$2)+1&gt;=0,MIN(DATEVALUE($E1684),Base!Q$3)-MAX(DATEVALUE($D1684),Base!Q$2)+1,0),"")</f>
        <v/>
      </c>
      <c r="T1682" s="23" t="str">
        <f>IF(AND(($D1684)&lt;&gt;"",($E1684)&lt;&gt;""),IF(MIN(DATEVALUE($E1684),Base!R$3)-MAX(DATEVALUE($D1684),Base!R$2)+1&gt;=0,MIN(DATEVALUE($E1684),Base!R$3)-MAX(DATEVALUE($D1684),Base!R$2)+1,0),"")</f>
        <v/>
      </c>
      <c r="U1682" s="23" t="str">
        <f>IF(AND(($D1684)&lt;&gt;"",($E1684)&lt;&gt;""),IF(MIN(DATEVALUE($E1684),Base!S$3)-MAX(DATEVALUE($D1684),Base!S$2)+1&gt;=0,MIN(DATEVALUE($E1684),Base!S$3)-MAX(DATEVALUE($D1684),Base!S$2)+1,0),"")</f>
        <v/>
      </c>
      <c r="V1682" s="23" t="str">
        <f>IF(AND(($D1684)&lt;&gt;"",($E1684)&lt;&gt;""),IF(MIN(DATEVALUE($E1684),Base!T$3)-MAX(DATEVALUE($D1684),Base!T$2)+1&gt;=0,MIN(DATEVALUE($E1684),Base!T$3)-MAX(DATEVALUE($D1684),Base!T$2)+1,0),"")</f>
        <v/>
      </c>
      <c r="W1682" s="23" t="str">
        <f>IF(AND(($D1684)&lt;&gt;"",($E1684)&lt;&gt;""),IF(MIN(DATEVALUE($E1684),Base!U$3)-MAX(DATEVALUE($D1684),Base!U$2)+1&gt;=0,MIN(DATEVALUE($E1684),Base!U$3)-MAX(DATEVALUE($D1684),Base!U$2)+1,0),"")</f>
        <v/>
      </c>
      <c r="X1682" s="23" t="str">
        <f>IF(AND(($D1684)&lt;&gt;"",($E1684)&lt;&gt;""),IF(MIN(DATEVALUE($E1684),Base!V$3)-MAX(DATEVALUE($D1684),Base!V$2)+1&gt;=0,MIN(DATEVALUE($E1684),Base!V$3)-MAX(DATEVALUE($D1684),Base!V$2)+1,0),"")</f>
        <v/>
      </c>
      <c r="Y1682" s="20" t="str">
        <f>IF(AND(M1682&lt;&gt;"",$H1678&lt;&gt;"",$F1678&lt;&gt;""),M1682*$H1678*$F1678,"")</f>
        <v/>
      </c>
      <c r="Z1682" s="20" t="str">
        <f>IF(AND(N1682&lt;&gt;"",$H1677&lt;&gt;"",$F1677&lt;&gt;""),N1682*$H1677*$F1677,"")</f>
        <v/>
      </c>
      <c r="AA1682" s="20" t="str">
        <f>IF(AND(O1682&lt;&gt;"",$H1677&lt;&gt;"",$F1677&lt;&gt;""),O1682*$H1677*$F1677,"")</f>
        <v/>
      </c>
      <c r="AB1682" s="20" t="str">
        <f>IF(AND(P1682&lt;&gt;"",$H1677&lt;&gt;"",$F1677&lt;&gt;""),P1682*$H1677*$F1677,"")</f>
        <v/>
      </c>
      <c r="AC1682" s="20" t="str">
        <f>IF(AND(Q1682&lt;&gt;"",$H1677&lt;&gt;"",$F1677&lt;&gt;""),Q1682*$H1677*$F1677,"")</f>
        <v/>
      </c>
      <c r="AD1682" s="20" t="str">
        <f>IF(AND(R1682&lt;&gt;"",$H1677&lt;&gt;"",$F1677&lt;&gt;""),R1682*$H1677*$F1677,"")</f>
        <v/>
      </c>
      <c r="AE1682" s="20" t="str">
        <f>IF(AND(S1682&lt;&gt;"",$H1677&lt;&gt;"",$F1677&lt;&gt;""),S1682*$H1677*$F1677,"")</f>
        <v/>
      </c>
      <c r="AF1682" s="20" t="str">
        <f>IF(AND(T1682&lt;&gt;"",$H1677&lt;&gt;"",$F1677&lt;&gt;""),T1682*$H1677*$F1677,"")</f>
        <v/>
      </c>
      <c r="AG1682" s="20" t="str">
        <f>IF(AND(U1682&lt;&gt;"",$H1677&lt;&gt;"",$F1677&lt;&gt;""),U1682*$H1677*$F1677,"")</f>
        <v/>
      </c>
      <c r="AH1682" s="20" t="str">
        <f>IF(AND(V1682&lt;&gt;"",$H1677&lt;&gt;"",$F1677&lt;&gt;""),V1682*$H1677*$F1677,"")</f>
        <v/>
      </c>
      <c r="AI1682" s="20" t="str">
        <f>IF(AND(W1682&lt;&gt;"",$H1677&lt;&gt;"",$F1677&lt;&gt;""),W1682*$H1677*$F1677,"")</f>
        <v/>
      </c>
      <c r="AJ1682" s="20" t="str">
        <f>IF(AND(X1682&lt;&gt;"",$H1677&lt;&gt;"",$F1677&lt;&gt;""),X1682*$H1677*$F1677,"")</f>
        <v/>
      </c>
    </row>
    <row r="1683" spans="1:36" ht="23.25" customHeight="1" x14ac:dyDescent="0.25">
      <c r="A1683" s="24"/>
      <c r="B1683" s="24"/>
      <c r="J1683" s="20" t="str">
        <f t="shared" si="69"/>
        <v/>
      </c>
      <c r="K1683" s="20" t="str">
        <f t="shared" si="70"/>
        <v/>
      </c>
      <c r="L1683" s="20" t="str">
        <f>IF(D1678&lt;&gt;"",MONTH(D1678),"")</f>
        <v/>
      </c>
      <c r="M1683" s="23" t="str">
        <f>IF(AND(($D1685)&lt;&gt;"",($E1685)&lt;&gt;""),IF(MIN(DATEVALUE($E1685),Base!K$3)-MAX(DATEVALUE($D1685),Base!K$2)+1&gt;=0,MIN(DATEVALUE($E1685),Base!K$3)-MAX(DATEVALUE($D1685),Base!K$2)+1,0),"")</f>
        <v/>
      </c>
      <c r="N1683" s="23" t="str">
        <f>IF(AND(($D1685)&lt;&gt;"",($E1685)&lt;&gt;""),IF(MIN(DATEVALUE($E1685),Base!L$3)-MAX(DATEVALUE($D1685),Base!L$2)+1&gt;=0,MIN(DATEVALUE($E1685),Base!L$3)-MAX(DATEVALUE($D1685),Base!L$2)+1,0),"")</f>
        <v/>
      </c>
      <c r="O1683" s="23" t="str">
        <f>IF(AND(($D1685)&lt;&gt;"",($E1685)&lt;&gt;""),IF(MIN(DATEVALUE($E1685),Base!M$3)-MAX(DATEVALUE($D1685),Base!M$2)+1&gt;=0,MIN(DATEVALUE($E1685),Base!M$3)-MAX(DATEVALUE($D1685),Base!M$2)+1,0),"")</f>
        <v/>
      </c>
      <c r="P1683" s="23" t="str">
        <f>IF(AND(($D1685)&lt;&gt;"",($E1685)&lt;&gt;""),IF(MIN(DATEVALUE($E1685),Base!N$3)-MAX(DATEVALUE($D1685),Base!N$2)+1&gt;=0,MIN(DATEVALUE($E1685),Base!N$3)-MAX(DATEVALUE($D1685),Base!N$2)+1,0),"")</f>
        <v/>
      </c>
      <c r="Q1683" s="23" t="str">
        <f>IF(AND(($D1685)&lt;&gt;"",($E1685)&lt;&gt;""),IF(MIN(DATEVALUE($E1685),Base!O$3)-MAX(DATEVALUE($D1685),Base!O$2)+1&gt;=0,MIN(DATEVALUE($E1685),Base!O$3)-MAX(DATEVALUE($D1685),Base!O$2)+1,0),"")</f>
        <v/>
      </c>
      <c r="R1683" s="23" t="str">
        <f>IF(AND(($D1685)&lt;&gt;"",($E1685)&lt;&gt;""),IF(MIN(DATEVALUE($E1685),Base!P$3)-MAX(DATEVALUE($D1685),Base!P$2)+1&gt;=0,MIN(DATEVALUE($E1685),Base!P$3)-MAX(DATEVALUE($D1685),Base!P$2)+1,0),"")</f>
        <v/>
      </c>
      <c r="S1683" s="23" t="str">
        <f>IF(AND(($D1685)&lt;&gt;"",($E1685)&lt;&gt;""),IF(MIN(DATEVALUE($E1685),Base!Q$3)-MAX(DATEVALUE($D1685),Base!Q$2)+1&gt;=0,MIN(DATEVALUE($E1685),Base!Q$3)-MAX(DATEVALUE($D1685),Base!Q$2)+1,0),"")</f>
        <v/>
      </c>
      <c r="T1683" s="23" t="str">
        <f>IF(AND(($D1685)&lt;&gt;"",($E1685)&lt;&gt;""),IF(MIN(DATEVALUE($E1685),Base!R$3)-MAX(DATEVALUE($D1685),Base!R$2)+1&gt;=0,MIN(DATEVALUE($E1685),Base!R$3)-MAX(DATEVALUE($D1685),Base!R$2)+1,0),"")</f>
        <v/>
      </c>
      <c r="U1683" s="23" t="str">
        <f>IF(AND(($D1685)&lt;&gt;"",($E1685)&lt;&gt;""),IF(MIN(DATEVALUE($E1685),Base!S$3)-MAX(DATEVALUE($D1685),Base!S$2)+1&gt;=0,MIN(DATEVALUE($E1685),Base!S$3)-MAX(DATEVALUE($D1685),Base!S$2)+1,0),"")</f>
        <v/>
      </c>
      <c r="V1683" s="23" t="str">
        <f>IF(AND(($D1685)&lt;&gt;"",($E1685)&lt;&gt;""),IF(MIN(DATEVALUE($E1685),Base!T$3)-MAX(DATEVALUE($D1685),Base!T$2)+1&gt;=0,MIN(DATEVALUE($E1685),Base!T$3)-MAX(DATEVALUE($D1685),Base!T$2)+1,0),"")</f>
        <v/>
      </c>
      <c r="W1683" s="23" t="str">
        <f>IF(AND(($D1685)&lt;&gt;"",($E1685)&lt;&gt;""),IF(MIN(DATEVALUE($E1685),Base!U$3)-MAX(DATEVALUE($D1685),Base!U$2)+1&gt;=0,MIN(DATEVALUE($E1685),Base!U$3)-MAX(DATEVALUE($D1685),Base!U$2)+1,0),"")</f>
        <v/>
      </c>
      <c r="X1683" s="23" t="str">
        <f>IF(AND(($D1685)&lt;&gt;"",($E1685)&lt;&gt;""),IF(MIN(DATEVALUE($E1685),Base!V$3)-MAX(DATEVALUE($D1685),Base!V$2)+1&gt;=0,MIN(DATEVALUE($E1685),Base!V$3)-MAX(DATEVALUE($D1685),Base!V$2)+1,0),"")</f>
        <v/>
      </c>
      <c r="Y1683" s="20" t="str">
        <f>IF(AND(M1683&lt;&gt;"",$H1679&lt;&gt;"",$F1679&lt;&gt;""),M1683*$H1679*$F1679,"")</f>
        <v/>
      </c>
      <c r="Z1683" s="20" t="str">
        <f>IF(AND(N1683&lt;&gt;"",$H1678&lt;&gt;"",$F1678&lt;&gt;""),N1683*$H1678*$F1678,"")</f>
        <v/>
      </c>
      <c r="AA1683" s="20" t="str">
        <f>IF(AND(O1683&lt;&gt;"",$H1678&lt;&gt;"",$F1678&lt;&gt;""),O1683*$H1678*$F1678,"")</f>
        <v/>
      </c>
      <c r="AB1683" s="20" t="str">
        <f>IF(AND(P1683&lt;&gt;"",$H1678&lt;&gt;"",$F1678&lt;&gt;""),P1683*$H1678*$F1678,"")</f>
        <v/>
      </c>
      <c r="AC1683" s="20" t="str">
        <f>IF(AND(Q1683&lt;&gt;"",$H1678&lt;&gt;"",$F1678&lt;&gt;""),Q1683*$H1678*$F1678,"")</f>
        <v/>
      </c>
      <c r="AD1683" s="20" t="str">
        <f>IF(AND(R1683&lt;&gt;"",$H1678&lt;&gt;"",$F1678&lt;&gt;""),R1683*$H1678*$F1678,"")</f>
        <v/>
      </c>
      <c r="AE1683" s="20" t="str">
        <f>IF(AND(S1683&lt;&gt;"",$H1678&lt;&gt;"",$F1678&lt;&gt;""),S1683*$H1678*$F1678,"")</f>
        <v/>
      </c>
      <c r="AF1683" s="20" t="str">
        <f>IF(AND(T1683&lt;&gt;"",$H1678&lt;&gt;"",$F1678&lt;&gt;""),T1683*$H1678*$F1678,"")</f>
        <v/>
      </c>
      <c r="AG1683" s="20" t="str">
        <f>IF(AND(U1683&lt;&gt;"",$H1678&lt;&gt;"",$F1678&lt;&gt;""),U1683*$H1678*$F1678,"")</f>
        <v/>
      </c>
      <c r="AH1683" s="20" t="str">
        <f>IF(AND(V1683&lt;&gt;"",$H1678&lt;&gt;"",$F1678&lt;&gt;""),V1683*$H1678*$F1678,"")</f>
        <v/>
      </c>
      <c r="AI1683" s="20" t="str">
        <f>IF(AND(W1683&lt;&gt;"",$H1678&lt;&gt;"",$F1678&lt;&gt;""),W1683*$H1678*$F1678,"")</f>
        <v/>
      </c>
      <c r="AJ1683" s="20" t="str">
        <f>IF(AND(X1683&lt;&gt;"",$H1678&lt;&gt;"",$F1678&lt;&gt;""),X1683*$H1678*$F1678,"")</f>
        <v/>
      </c>
    </row>
    <row r="1684" spans="1:36" ht="23.25" customHeight="1" x14ac:dyDescent="0.25">
      <c r="A1684" s="24"/>
      <c r="B1684" s="24"/>
      <c r="J1684" s="20" t="str">
        <f t="shared" si="69"/>
        <v/>
      </c>
      <c r="K1684" s="20" t="str">
        <f t="shared" si="70"/>
        <v/>
      </c>
      <c r="L1684" s="20" t="str">
        <f>IF(D1679&lt;&gt;"",MONTH(D1679),"")</f>
        <v/>
      </c>
      <c r="M1684" s="23" t="str">
        <f>IF(AND(($D1686)&lt;&gt;"",($E1686)&lt;&gt;""),IF(MIN(DATEVALUE($E1686),Base!K$3)-MAX(DATEVALUE($D1686),Base!K$2)+1&gt;=0,MIN(DATEVALUE($E1686),Base!K$3)-MAX(DATEVALUE($D1686),Base!K$2)+1,0),"")</f>
        <v/>
      </c>
      <c r="N1684" s="23" t="str">
        <f>IF(AND(($D1686)&lt;&gt;"",($E1686)&lt;&gt;""),IF(MIN(DATEVALUE($E1686),Base!L$3)-MAX(DATEVALUE($D1686),Base!L$2)+1&gt;=0,MIN(DATEVALUE($E1686),Base!L$3)-MAX(DATEVALUE($D1686),Base!L$2)+1,0),"")</f>
        <v/>
      </c>
      <c r="O1684" s="23" t="str">
        <f>IF(AND(($D1686)&lt;&gt;"",($E1686)&lt;&gt;""),IF(MIN(DATEVALUE($E1686),Base!M$3)-MAX(DATEVALUE($D1686),Base!M$2)+1&gt;=0,MIN(DATEVALUE($E1686),Base!M$3)-MAX(DATEVALUE($D1686),Base!M$2)+1,0),"")</f>
        <v/>
      </c>
      <c r="P1684" s="23" t="str">
        <f>IF(AND(($D1686)&lt;&gt;"",($E1686)&lt;&gt;""),IF(MIN(DATEVALUE($E1686),Base!N$3)-MAX(DATEVALUE($D1686),Base!N$2)+1&gt;=0,MIN(DATEVALUE($E1686),Base!N$3)-MAX(DATEVALUE($D1686),Base!N$2)+1,0),"")</f>
        <v/>
      </c>
      <c r="Q1684" s="23" t="str">
        <f>IF(AND(($D1686)&lt;&gt;"",($E1686)&lt;&gt;""),IF(MIN(DATEVALUE($E1686),Base!O$3)-MAX(DATEVALUE($D1686),Base!O$2)+1&gt;=0,MIN(DATEVALUE($E1686),Base!O$3)-MAX(DATEVALUE($D1686),Base!O$2)+1,0),"")</f>
        <v/>
      </c>
      <c r="R1684" s="23" t="str">
        <f>IF(AND(($D1686)&lt;&gt;"",($E1686)&lt;&gt;""),IF(MIN(DATEVALUE($E1686),Base!P$3)-MAX(DATEVALUE($D1686),Base!P$2)+1&gt;=0,MIN(DATEVALUE($E1686),Base!P$3)-MAX(DATEVALUE($D1686),Base!P$2)+1,0),"")</f>
        <v/>
      </c>
      <c r="S1684" s="23" t="str">
        <f>IF(AND(($D1686)&lt;&gt;"",($E1686)&lt;&gt;""),IF(MIN(DATEVALUE($E1686),Base!Q$3)-MAX(DATEVALUE($D1686),Base!Q$2)+1&gt;=0,MIN(DATEVALUE($E1686),Base!Q$3)-MAX(DATEVALUE($D1686),Base!Q$2)+1,0),"")</f>
        <v/>
      </c>
      <c r="T1684" s="23" t="str">
        <f>IF(AND(($D1686)&lt;&gt;"",($E1686)&lt;&gt;""),IF(MIN(DATEVALUE($E1686),Base!R$3)-MAX(DATEVALUE($D1686),Base!R$2)+1&gt;=0,MIN(DATEVALUE($E1686),Base!R$3)-MAX(DATEVALUE($D1686),Base!R$2)+1,0),"")</f>
        <v/>
      </c>
      <c r="U1684" s="23" t="str">
        <f>IF(AND(($D1686)&lt;&gt;"",($E1686)&lt;&gt;""),IF(MIN(DATEVALUE($E1686),Base!S$3)-MAX(DATEVALUE($D1686),Base!S$2)+1&gt;=0,MIN(DATEVALUE($E1686),Base!S$3)-MAX(DATEVALUE($D1686),Base!S$2)+1,0),"")</f>
        <v/>
      </c>
      <c r="V1684" s="23" t="str">
        <f>IF(AND(($D1686)&lt;&gt;"",($E1686)&lt;&gt;""),IF(MIN(DATEVALUE($E1686),Base!T$3)-MAX(DATEVALUE($D1686),Base!T$2)+1&gt;=0,MIN(DATEVALUE($E1686),Base!T$3)-MAX(DATEVALUE($D1686),Base!T$2)+1,0),"")</f>
        <v/>
      </c>
      <c r="W1684" s="23" t="str">
        <f>IF(AND(($D1686)&lt;&gt;"",($E1686)&lt;&gt;""),IF(MIN(DATEVALUE($E1686),Base!U$3)-MAX(DATEVALUE($D1686),Base!U$2)+1&gt;=0,MIN(DATEVALUE($E1686),Base!U$3)-MAX(DATEVALUE($D1686),Base!U$2)+1,0),"")</f>
        <v/>
      </c>
      <c r="X1684" s="23" t="str">
        <f>IF(AND(($D1686)&lt;&gt;"",($E1686)&lt;&gt;""),IF(MIN(DATEVALUE($E1686),Base!V$3)-MAX(DATEVALUE($D1686),Base!V$2)+1&gt;=0,MIN(DATEVALUE($E1686),Base!V$3)-MAX(DATEVALUE($D1686),Base!V$2)+1,0),"")</f>
        <v/>
      </c>
      <c r="Y1684" s="20" t="str">
        <f>IF(AND(M1684&lt;&gt;"",$H1680&lt;&gt;"",$F1680&lt;&gt;""),M1684*$H1680*$F1680,"")</f>
        <v/>
      </c>
      <c r="Z1684" s="20" t="str">
        <f>IF(AND(N1684&lt;&gt;"",$H1679&lt;&gt;"",$F1679&lt;&gt;""),N1684*$H1679*$F1679,"")</f>
        <v/>
      </c>
      <c r="AA1684" s="20" t="str">
        <f>IF(AND(O1684&lt;&gt;"",$H1679&lt;&gt;"",$F1679&lt;&gt;""),O1684*$H1679*$F1679,"")</f>
        <v/>
      </c>
      <c r="AB1684" s="20" t="str">
        <f>IF(AND(P1684&lt;&gt;"",$H1679&lt;&gt;"",$F1679&lt;&gt;""),P1684*$H1679*$F1679,"")</f>
        <v/>
      </c>
      <c r="AC1684" s="20" t="str">
        <f>IF(AND(Q1684&lt;&gt;"",$H1679&lt;&gt;"",$F1679&lt;&gt;""),Q1684*$H1679*$F1679,"")</f>
        <v/>
      </c>
      <c r="AD1684" s="20" t="str">
        <f>IF(AND(R1684&lt;&gt;"",$H1679&lt;&gt;"",$F1679&lt;&gt;""),R1684*$H1679*$F1679,"")</f>
        <v/>
      </c>
      <c r="AE1684" s="20" t="str">
        <f>IF(AND(S1684&lt;&gt;"",$H1679&lt;&gt;"",$F1679&lt;&gt;""),S1684*$H1679*$F1679,"")</f>
        <v/>
      </c>
      <c r="AF1684" s="20" t="str">
        <f>IF(AND(T1684&lt;&gt;"",$H1679&lt;&gt;"",$F1679&lt;&gt;""),T1684*$H1679*$F1679,"")</f>
        <v/>
      </c>
      <c r="AG1684" s="20" t="str">
        <f>IF(AND(U1684&lt;&gt;"",$H1679&lt;&gt;"",$F1679&lt;&gt;""),U1684*$H1679*$F1679,"")</f>
        <v/>
      </c>
      <c r="AH1684" s="20" t="str">
        <f>IF(AND(V1684&lt;&gt;"",$H1679&lt;&gt;"",$F1679&lt;&gt;""),V1684*$H1679*$F1679,"")</f>
        <v/>
      </c>
      <c r="AI1684" s="20" t="str">
        <f>IF(AND(W1684&lt;&gt;"",$H1679&lt;&gt;"",$F1679&lt;&gt;""),W1684*$H1679*$F1679,"")</f>
        <v/>
      </c>
      <c r="AJ1684" s="20" t="str">
        <f>IF(AND(X1684&lt;&gt;"",$H1679&lt;&gt;"",$F1679&lt;&gt;""),X1684*$H1679*$F1679,"")</f>
        <v/>
      </c>
    </row>
    <row r="1685" spans="1:36" ht="23.25" customHeight="1" x14ac:dyDescent="0.25">
      <c r="A1685" s="24"/>
      <c r="B1685" s="24"/>
      <c r="J1685" s="20" t="str">
        <f t="shared" si="69"/>
        <v/>
      </c>
      <c r="K1685" s="20" t="str">
        <f t="shared" si="70"/>
        <v/>
      </c>
      <c r="L1685" s="20" t="str">
        <f>IF(D1680&lt;&gt;"",MONTH(D1680),"")</f>
        <v/>
      </c>
      <c r="M1685" s="23" t="str">
        <f>IF(AND(($D1687)&lt;&gt;"",($E1687)&lt;&gt;""),IF(MIN(DATEVALUE($E1687),Base!K$3)-MAX(DATEVALUE($D1687),Base!K$2)+1&gt;=0,MIN(DATEVALUE($E1687),Base!K$3)-MAX(DATEVALUE($D1687),Base!K$2)+1,0),"")</f>
        <v/>
      </c>
      <c r="N1685" s="23" t="str">
        <f>IF(AND(($D1687)&lt;&gt;"",($E1687)&lt;&gt;""),IF(MIN(DATEVALUE($E1687),Base!L$3)-MAX(DATEVALUE($D1687),Base!L$2)+1&gt;=0,MIN(DATEVALUE($E1687),Base!L$3)-MAX(DATEVALUE($D1687),Base!L$2)+1,0),"")</f>
        <v/>
      </c>
      <c r="O1685" s="23" t="str">
        <f>IF(AND(($D1687)&lt;&gt;"",($E1687)&lt;&gt;""),IF(MIN(DATEVALUE($E1687),Base!M$3)-MAX(DATEVALUE($D1687),Base!M$2)+1&gt;=0,MIN(DATEVALUE($E1687),Base!M$3)-MAX(DATEVALUE($D1687),Base!M$2)+1,0),"")</f>
        <v/>
      </c>
      <c r="P1685" s="23" t="str">
        <f>IF(AND(($D1687)&lt;&gt;"",($E1687)&lt;&gt;""),IF(MIN(DATEVALUE($E1687),Base!N$3)-MAX(DATEVALUE($D1687),Base!N$2)+1&gt;=0,MIN(DATEVALUE($E1687),Base!N$3)-MAX(DATEVALUE($D1687),Base!N$2)+1,0),"")</f>
        <v/>
      </c>
      <c r="Q1685" s="23" t="str">
        <f>IF(AND(($D1687)&lt;&gt;"",($E1687)&lt;&gt;""),IF(MIN(DATEVALUE($E1687),Base!O$3)-MAX(DATEVALUE($D1687),Base!O$2)+1&gt;=0,MIN(DATEVALUE($E1687),Base!O$3)-MAX(DATEVALUE($D1687),Base!O$2)+1,0),"")</f>
        <v/>
      </c>
      <c r="R1685" s="23" t="str">
        <f>IF(AND(($D1687)&lt;&gt;"",($E1687)&lt;&gt;""),IF(MIN(DATEVALUE($E1687),Base!P$3)-MAX(DATEVALUE($D1687),Base!P$2)+1&gt;=0,MIN(DATEVALUE($E1687),Base!P$3)-MAX(DATEVALUE($D1687),Base!P$2)+1,0),"")</f>
        <v/>
      </c>
      <c r="S1685" s="23" t="str">
        <f>IF(AND(($D1687)&lt;&gt;"",($E1687)&lt;&gt;""),IF(MIN(DATEVALUE($E1687),Base!Q$3)-MAX(DATEVALUE($D1687),Base!Q$2)+1&gt;=0,MIN(DATEVALUE($E1687),Base!Q$3)-MAX(DATEVALUE($D1687),Base!Q$2)+1,0),"")</f>
        <v/>
      </c>
      <c r="T1685" s="23" t="str">
        <f>IF(AND(($D1687)&lt;&gt;"",($E1687)&lt;&gt;""),IF(MIN(DATEVALUE($E1687),Base!R$3)-MAX(DATEVALUE($D1687),Base!R$2)+1&gt;=0,MIN(DATEVALUE($E1687),Base!R$3)-MAX(DATEVALUE($D1687),Base!R$2)+1,0),"")</f>
        <v/>
      </c>
      <c r="U1685" s="23" t="str">
        <f>IF(AND(($D1687)&lt;&gt;"",($E1687)&lt;&gt;""),IF(MIN(DATEVALUE($E1687),Base!S$3)-MAX(DATEVALUE($D1687),Base!S$2)+1&gt;=0,MIN(DATEVALUE($E1687),Base!S$3)-MAX(DATEVALUE($D1687),Base!S$2)+1,0),"")</f>
        <v/>
      </c>
      <c r="V1685" s="23" t="str">
        <f>IF(AND(($D1687)&lt;&gt;"",($E1687)&lt;&gt;""),IF(MIN(DATEVALUE($E1687),Base!T$3)-MAX(DATEVALUE($D1687),Base!T$2)+1&gt;=0,MIN(DATEVALUE($E1687),Base!T$3)-MAX(DATEVALUE($D1687),Base!T$2)+1,0),"")</f>
        <v/>
      </c>
      <c r="W1685" s="23" t="str">
        <f>IF(AND(($D1687)&lt;&gt;"",($E1687)&lt;&gt;""),IF(MIN(DATEVALUE($E1687),Base!U$3)-MAX(DATEVALUE($D1687),Base!U$2)+1&gt;=0,MIN(DATEVALUE($E1687),Base!U$3)-MAX(DATEVALUE($D1687),Base!U$2)+1,0),"")</f>
        <v/>
      </c>
      <c r="X1685" s="23" t="str">
        <f>IF(AND(($D1687)&lt;&gt;"",($E1687)&lt;&gt;""),IF(MIN(DATEVALUE($E1687),Base!V$3)-MAX(DATEVALUE($D1687),Base!V$2)+1&gt;=0,MIN(DATEVALUE($E1687),Base!V$3)-MAX(DATEVALUE($D1687),Base!V$2)+1,0),"")</f>
        <v/>
      </c>
      <c r="Y1685" s="20" t="str">
        <f>IF(AND(M1685&lt;&gt;"",$H1681&lt;&gt;"",$F1681&lt;&gt;""),M1685*$H1681*$F1681,"")</f>
        <v/>
      </c>
      <c r="Z1685" s="20" t="str">
        <f>IF(AND(N1685&lt;&gt;"",$H1680&lt;&gt;"",$F1680&lt;&gt;""),N1685*$H1680*$F1680,"")</f>
        <v/>
      </c>
      <c r="AA1685" s="20" t="str">
        <f>IF(AND(O1685&lt;&gt;"",$H1680&lt;&gt;"",$F1680&lt;&gt;""),O1685*$H1680*$F1680,"")</f>
        <v/>
      </c>
      <c r="AB1685" s="20" t="str">
        <f>IF(AND(P1685&lt;&gt;"",$H1680&lt;&gt;"",$F1680&lt;&gt;""),P1685*$H1680*$F1680,"")</f>
        <v/>
      </c>
      <c r="AC1685" s="20" t="str">
        <f>IF(AND(Q1685&lt;&gt;"",$H1680&lt;&gt;"",$F1680&lt;&gt;""),Q1685*$H1680*$F1680,"")</f>
        <v/>
      </c>
      <c r="AD1685" s="20" t="str">
        <f>IF(AND(R1685&lt;&gt;"",$H1680&lt;&gt;"",$F1680&lt;&gt;""),R1685*$H1680*$F1680,"")</f>
        <v/>
      </c>
      <c r="AE1685" s="20" t="str">
        <f>IF(AND(S1685&lt;&gt;"",$H1680&lt;&gt;"",$F1680&lt;&gt;""),S1685*$H1680*$F1680,"")</f>
        <v/>
      </c>
      <c r="AF1685" s="20" t="str">
        <f>IF(AND(T1685&lt;&gt;"",$H1680&lt;&gt;"",$F1680&lt;&gt;""),T1685*$H1680*$F1680,"")</f>
        <v/>
      </c>
      <c r="AG1685" s="20" t="str">
        <f>IF(AND(U1685&lt;&gt;"",$H1680&lt;&gt;"",$F1680&lt;&gt;""),U1685*$H1680*$F1680,"")</f>
        <v/>
      </c>
      <c r="AH1685" s="20" t="str">
        <f>IF(AND(V1685&lt;&gt;"",$H1680&lt;&gt;"",$F1680&lt;&gt;""),V1685*$H1680*$F1680,"")</f>
        <v/>
      </c>
      <c r="AI1685" s="20" t="str">
        <f>IF(AND(W1685&lt;&gt;"",$H1680&lt;&gt;"",$F1680&lt;&gt;""),W1685*$H1680*$F1680,"")</f>
        <v/>
      </c>
      <c r="AJ1685" s="20" t="str">
        <f>IF(AND(X1685&lt;&gt;"",$H1680&lt;&gt;"",$F1680&lt;&gt;""),X1685*$H1680*$F1680,"")</f>
        <v/>
      </c>
    </row>
    <row r="1686" spans="1:36" ht="23.25" customHeight="1" x14ac:dyDescent="0.25">
      <c r="A1686" s="24"/>
      <c r="B1686" s="24"/>
      <c r="J1686" s="20" t="str">
        <f t="shared" si="69"/>
        <v/>
      </c>
      <c r="K1686" s="20" t="str">
        <f t="shared" si="70"/>
        <v/>
      </c>
      <c r="L1686" s="20" t="str">
        <f>IF(D1681&lt;&gt;"",MONTH(D1681),"")</f>
        <v/>
      </c>
      <c r="M1686" s="23" t="str">
        <f>IF(AND(($D1688)&lt;&gt;"",($E1688)&lt;&gt;""),IF(MIN(DATEVALUE($E1688),Base!K$3)-MAX(DATEVALUE($D1688),Base!K$2)+1&gt;=0,MIN(DATEVALUE($E1688),Base!K$3)-MAX(DATEVALUE($D1688),Base!K$2)+1,0),"")</f>
        <v/>
      </c>
      <c r="N1686" s="23" t="str">
        <f>IF(AND(($D1688)&lt;&gt;"",($E1688)&lt;&gt;""),IF(MIN(DATEVALUE($E1688),Base!L$3)-MAX(DATEVALUE($D1688),Base!L$2)+1&gt;=0,MIN(DATEVALUE($E1688),Base!L$3)-MAX(DATEVALUE($D1688),Base!L$2)+1,0),"")</f>
        <v/>
      </c>
      <c r="O1686" s="23" t="str">
        <f>IF(AND(($D1688)&lt;&gt;"",($E1688)&lt;&gt;""),IF(MIN(DATEVALUE($E1688),Base!M$3)-MAX(DATEVALUE($D1688),Base!M$2)+1&gt;=0,MIN(DATEVALUE($E1688),Base!M$3)-MAX(DATEVALUE($D1688),Base!M$2)+1,0),"")</f>
        <v/>
      </c>
      <c r="P1686" s="23" t="str">
        <f>IF(AND(($D1688)&lt;&gt;"",($E1688)&lt;&gt;""),IF(MIN(DATEVALUE($E1688),Base!N$3)-MAX(DATEVALUE($D1688),Base!N$2)+1&gt;=0,MIN(DATEVALUE($E1688),Base!N$3)-MAX(DATEVALUE($D1688),Base!N$2)+1,0),"")</f>
        <v/>
      </c>
      <c r="Q1686" s="23" t="str">
        <f>IF(AND(($D1688)&lt;&gt;"",($E1688)&lt;&gt;""),IF(MIN(DATEVALUE($E1688),Base!O$3)-MAX(DATEVALUE($D1688),Base!O$2)+1&gt;=0,MIN(DATEVALUE($E1688),Base!O$3)-MAX(DATEVALUE($D1688),Base!O$2)+1,0),"")</f>
        <v/>
      </c>
      <c r="R1686" s="23" t="str">
        <f>IF(AND(($D1688)&lt;&gt;"",($E1688)&lt;&gt;""),IF(MIN(DATEVALUE($E1688),Base!P$3)-MAX(DATEVALUE($D1688),Base!P$2)+1&gt;=0,MIN(DATEVALUE($E1688),Base!P$3)-MAX(DATEVALUE($D1688),Base!P$2)+1,0),"")</f>
        <v/>
      </c>
      <c r="S1686" s="23" t="str">
        <f>IF(AND(($D1688)&lt;&gt;"",($E1688)&lt;&gt;""),IF(MIN(DATEVALUE($E1688),Base!Q$3)-MAX(DATEVALUE($D1688),Base!Q$2)+1&gt;=0,MIN(DATEVALUE($E1688),Base!Q$3)-MAX(DATEVALUE($D1688),Base!Q$2)+1,0),"")</f>
        <v/>
      </c>
      <c r="T1686" s="23" t="str">
        <f>IF(AND(($D1688)&lt;&gt;"",($E1688)&lt;&gt;""),IF(MIN(DATEVALUE($E1688),Base!R$3)-MAX(DATEVALUE($D1688),Base!R$2)+1&gt;=0,MIN(DATEVALUE($E1688),Base!R$3)-MAX(DATEVALUE($D1688),Base!R$2)+1,0),"")</f>
        <v/>
      </c>
      <c r="U1686" s="23" t="str">
        <f>IF(AND(($D1688)&lt;&gt;"",($E1688)&lt;&gt;""),IF(MIN(DATEVALUE($E1688),Base!S$3)-MAX(DATEVALUE($D1688),Base!S$2)+1&gt;=0,MIN(DATEVALUE($E1688),Base!S$3)-MAX(DATEVALUE($D1688),Base!S$2)+1,0),"")</f>
        <v/>
      </c>
      <c r="V1686" s="23" t="str">
        <f>IF(AND(($D1688)&lt;&gt;"",($E1688)&lt;&gt;""),IF(MIN(DATEVALUE($E1688),Base!T$3)-MAX(DATEVALUE($D1688),Base!T$2)+1&gt;=0,MIN(DATEVALUE($E1688),Base!T$3)-MAX(DATEVALUE($D1688),Base!T$2)+1,0),"")</f>
        <v/>
      </c>
      <c r="W1686" s="23" t="str">
        <f>IF(AND(($D1688)&lt;&gt;"",($E1688)&lt;&gt;""),IF(MIN(DATEVALUE($E1688),Base!U$3)-MAX(DATEVALUE($D1688),Base!U$2)+1&gt;=0,MIN(DATEVALUE($E1688),Base!U$3)-MAX(DATEVALUE($D1688),Base!U$2)+1,0),"")</f>
        <v/>
      </c>
      <c r="X1686" s="23" t="str">
        <f>IF(AND(($D1688)&lt;&gt;"",($E1688)&lt;&gt;""),IF(MIN(DATEVALUE($E1688),Base!V$3)-MAX(DATEVALUE($D1688),Base!V$2)+1&gt;=0,MIN(DATEVALUE($E1688),Base!V$3)-MAX(DATEVALUE($D1688),Base!V$2)+1,0),"")</f>
        <v/>
      </c>
      <c r="Y1686" s="20" t="str">
        <f>IF(AND(M1686&lt;&gt;"",$H1682&lt;&gt;"",$F1682&lt;&gt;""),M1686*$H1682*$F1682,"")</f>
        <v/>
      </c>
      <c r="Z1686" s="20" t="str">
        <f>IF(AND(N1686&lt;&gt;"",$H1681&lt;&gt;"",$F1681&lt;&gt;""),N1686*$H1681*$F1681,"")</f>
        <v/>
      </c>
      <c r="AA1686" s="20" t="str">
        <f>IF(AND(O1686&lt;&gt;"",$H1681&lt;&gt;"",$F1681&lt;&gt;""),O1686*$H1681*$F1681,"")</f>
        <v/>
      </c>
      <c r="AB1686" s="20" t="str">
        <f>IF(AND(P1686&lt;&gt;"",$H1681&lt;&gt;"",$F1681&lt;&gt;""),P1686*$H1681*$F1681,"")</f>
        <v/>
      </c>
      <c r="AC1686" s="20" t="str">
        <f>IF(AND(Q1686&lt;&gt;"",$H1681&lt;&gt;"",$F1681&lt;&gt;""),Q1686*$H1681*$F1681,"")</f>
        <v/>
      </c>
      <c r="AD1686" s="20" t="str">
        <f>IF(AND(R1686&lt;&gt;"",$H1681&lt;&gt;"",$F1681&lt;&gt;""),R1686*$H1681*$F1681,"")</f>
        <v/>
      </c>
      <c r="AE1686" s="20" t="str">
        <f>IF(AND(S1686&lt;&gt;"",$H1681&lt;&gt;"",$F1681&lt;&gt;""),S1686*$H1681*$F1681,"")</f>
        <v/>
      </c>
      <c r="AF1686" s="20" t="str">
        <f>IF(AND(T1686&lt;&gt;"",$H1681&lt;&gt;"",$F1681&lt;&gt;""),T1686*$H1681*$F1681,"")</f>
        <v/>
      </c>
      <c r="AG1686" s="20" t="str">
        <f>IF(AND(U1686&lt;&gt;"",$H1681&lt;&gt;"",$F1681&lt;&gt;""),U1686*$H1681*$F1681,"")</f>
        <v/>
      </c>
      <c r="AH1686" s="20" t="str">
        <f>IF(AND(V1686&lt;&gt;"",$H1681&lt;&gt;"",$F1681&lt;&gt;""),V1686*$H1681*$F1681,"")</f>
        <v/>
      </c>
      <c r="AI1686" s="20" t="str">
        <f>IF(AND(W1686&lt;&gt;"",$H1681&lt;&gt;"",$F1681&lt;&gt;""),W1686*$H1681*$F1681,"")</f>
        <v/>
      </c>
      <c r="AJ1686" s="20" t="str">
        <f>IF(AND(X1686&lt;&gt;"",$H1681&lt;&gt;"",$F1681&lt;&gt;""),X1686*$H1681*$F1681,"")</f>
        <v/>
      </c>
    </row>
    <row r="1687" spans="1:36" ht="23.25" customHeight="1" x14ac:dyDescent="0.25">
      <c r="A1687" s="24"/>
      <c r="B1687" s="24"/>
      <c r="J1687" s="20" t="str">
        <f t="shared" si="69"/>
        <v/>
      </c>
      <c r="K1687" s="20" t="str">
        <f t="shared" si="70"/>
        <v/>
      </c>
      <c r="L1687" s="20" t="str">
        <f>IF(D1682&lt;&gt;"",MONTH(D1682),"")</f>
        <v/>
      </c>
      <c r="M1687" s="23" t="str">
        <f>IF(AND(($D1689)&lt;&gt;"",($E1689)&lt;&gt;""),IF(MIN(DATEVALUE($E1689),Base!K$3)-MAX(DATEVALUE($D1689),Base!K$2)+1&gt;=0,MIN(DATEVALUE($E1689),Base!K$3)-MAX(DATEVALUE($D1689),Base!K$2)+1,0),"")</f>
        <v/>
      </c>
      <c r="N1687" s="23" t="str">
        <f>IF(AND(($D1689)&lt;&gt;"",($E1689)&lt;&gt;""),IF(MIN(DATEVALUE($E1689),Base!L$3)-MAX(DATEVALUE($D1689),Base!L$2)+1&gt;=0,MIN(DATEVALUE($E1689),Base!L$3)-MAX(DATEVALUE($D1689),Base!L$2)+1,0),"")</f>
        <v/>
      </c>
      <c r="O1687" s="23" t="str">
        <f>IF(AND(($D1689)&lt;&gt;"",($E1689)&lt;&gt;""),IF(MIN(DATEVALUE($E1689),Base!M$3)-MAX(DATEVALUE($D1689),Base!M$2)+1&gt;=0,MIN(DATEVALUE($E1689),Base!M$3)-MAX(DATEVALUE($D1689),Base!M$2)+1,0),"")</f>
        <v/>
      </c>
      <c r="P1687" s="23" t="str">
        <f>IF(AND(($D1689)&lt;&gt;"",($E1689)&lt;&gt;""),IF(MIN(DATEVALUE($E1689),Base!N$3)-MAX(DATEVALUE($D1689),Base!N$2)+1&gt;=0,MIN(DATEVALUE($E1689),Base!N$3)-MAX(DATEVALUE($D1689),Base!N$2)+1,0),"")</f>
        <v/>
      </c>
      <c r="Q1687" s="23" t="str">
        <f>IF(AND(($D1689)&lt;&gt;"",($E1689)&lt;&gt;""),IF(MIN(DATEVALUE($E1689),Base!O$3)-MAX(DATEVALUE($D1689),Base!O$2)+1&gt;=0,MIN(DATEVALUE($E1689),Base!O$3)-MAX(DATEVALUE($D1689),Base!O$2)+1,0),"")</f>
        <v/>
      </c>
      <c r="R1687" s="23" t="str">
        <f>IF(AND(($D1689)&lt;&gt;"",($E1689)&lt;&gt;""),IF(MIN(DATEVALUE($E1689),Base!P$3)-MAX(DATEVALUE($D1689),Base!P$2)+1&gt;=0,MIN(DATEVALUE($E1689),Base!P$3)-MAX(DATEVALUE($D1689),Base!P$2)+1,0),"")</f>
        <v/>
      </c>
      <c r="S1687" s="23" t="str">
        <f>IF(AND(($D1689)&lt;&gt;"",($E1689)&lt;&gt;""),IF(MIN(DATEVALUE($E1689),Base!Q$3)-MAX(DATEVALUE($D1689),Base!Q$2)+1&gt;=0,MIN(DATEVALUE($E1689),Base!Q$3)-MAX(DATEVALUE($D1689),Base!Q$2)+1,0),"")</f>
        <v/>
      </c>
      <c r="T1687" s="23" t="str">
        <f>IF(AND(($D1689)&lt;&gt;"",($E1689)&lt;&gt;""),IF(MIN(DATEVALUE($E1689),Base!R$3)-MAX(DATEVALUE($D1689),Base!R$2)+1&gt;=0,MIN(DATEVALUE($E1689),Base!R$3)-MAX(DATEVALUE($D1689),Base!R$2)+1,0),"")</f>
        <v/>
      </c>
      <c r="U1687" s="23" t="str">
        <f>IF(AND(($D1689)&lt;&gt;"",($E1689)&lt;&gt;""),IF(MIN(DATEVALUE($E1689),Base!S$3)-MAX(DATEVALUE($D1689),Base!S$2)+1&gt;=0,MIN(DATEVALUE($E1689),Base!S$3)-MAX(DATEVALUE($D1689),Base!S$2)+1,0),"")</f>
        <v/>
      </c>
      <c r="V1687" s="23" t="str">
        <f>IF(AND(($D1689)&lt;&gt;"",($E1689)&lt;&gt;""),IF(MIN(DATEVALUE($E1689),Base!T$3)-MAX(DATEVALUE($D1689),Base!T$2)+1&gt;=0,MIN(DATEVALUE($E1689),Base!T$3)-MAX(DATEVALUE($D1689),Base!T$2)+1,0),"")</f>
        <v/>
      </c>
      <c r="W1687" s="23" t="str">
        <f>IF(AND(($D1689)&lt;&gt;"",($E1689)&lt;&gt;""),IF(MIN(DATEVALUE($E1689),Base!U$3)-MAX(DATEVALUE($D1689),Base!U$2)+1&gt;=0,MIN(DATEVALUE($E1689),Base!U$3)-MAX(DATEVALUE($D1689),Base!U$2)+1,0),"")</f>
        <v/>
      </c>
      <c r="X1687" s="23" t="str">
        <f>IF(AND(($D1689)&lt;&gt;"",($E1689)&lt;&gt;""),IF(MIN(DATEVALUE($E1689),Base!V$3)-MAX(DATEVALUE($D1689),Base!V$2)+1&gt;=0,MIN(DATEVALUE($E1689),Base!V$3)-MAX(DATEVALUE($D1689),Base!V$2)+1,0),"")</f>
        <v/>
      </c>
      <c r="Y1687" s="20" t="str">
        <f>IF(AND(M1687&lt;&gt;"",$H1683&lt;&gt;"",$F1683&lt;&gt;""),M1687*$H1683*$F1683,"")</f>
        <v/>
      </c>
      <c r="Z1687" s="20" t="str">
        <f>IF(AND(N1687&lt;&gt;"",$H1682&lt;&gt;"",$F1682&lt;&gt;""),N1687*$H1682*$F1682,"")</f>
        <v/>
      </c>
      <c r="AA1687" s="20" t="str">
        <f>IF(AND(O1687&lt;&gt;"",$H1682&lt;&gt;"",$F1682&lt;&gt;""),O1687*$H1682*$F1682,"")</f>
        <v/>
      </c>
      <c r="AB1687" s="20" t="str">
        <f>IF(AND(P1687&lt;&gt;"",$H1682&lt;&gt;"",$F1682&lt;&gt;""),P1687*$H1682*$F1682,"")</f>
        <v/>
      </c>
      <c r="AC1687" s="20" t="str">
        <f>IF(AND(Q1687&lt;&gt;"",$H1682&lt;&gt;"",$F1682&lt;&gt;""),Q1687*$H1682*$F1682,"")</f>
        <v/>
      </c>
      <c r="AD1687" s="20" t="str">
        <f>IF(AND(R1687&lt;&gt;"",$H1682&lt;&gt;"",$F1682&lt;&gt;""),R1687*$H1682*$F1682,"")</f>
        <v/>
      </c>
      <c r="AE1687" s="20" t="str">
        <f>IF(AND(S1687&lt;&gt;"",$H1682&lt;&gt;"",$F1682&lt;&gt;""),S1687*$H1682*$F1682,"")</f>
        <v/>
      </c>
      <c r="AF1687" s="20" t="str">
        <f>IF(AND(T1687&lt;&gt;"",$H1682&lt;&gt;"",$F1682&lt;&gt;""),T1687*$H1682*$F1682,"")</f>
        <v/>
      </c>
      <c r="AG1687" s="20" t="str">
        <f>IF(AND(U1687&lt;&gt;"",$H1682&lt;&gt;"",$F1682&lt;&gt;""),U1687*$H1682*$F1682,"")</f>
        <v/>
      </c>
      <c r="AH1687" s="20" t="str">
        <f>IF(AND(V1687&lt;&gt;"",$H1682&lt;&gt;"",$F1682&lt;&gt;""),V1687*$H1682*$F1682,"")</f>
        <v/>
      </c>
      <c r="AI1687" s="20" t="str">
        <f>IF(AND(W1687&lt;&gt;"",$H1682&lt;&gt;"",$F1682&lt;&gt;""),W1687*$H1682*$F1682,"")</f>
        <v/>
      </c>
      <c r="AJ1687" s="20" t="str">
        <f>IF(AND(X1687&lt;&gt;"",$H1682&lt;&gt;"",$F1682&lt;&gt;""),X1687*$H1682*$F1682,"")</f>
        <v/>
      </c>
    </row>
    <row r="1688" spans="1:36" ht="23.25" customHeight="1" x14ac:dyDescent="0.25">
      <c r="A1688" s="24"/>
      <c r="B1688" s="24"/>
      <c r="J1688" s="20" t="str">
        <f t="shared" si="69"/>
        <v/>
      </c>
      <c r="K1688" s="20" t="str">
        <f t="shared" si="70"/>
        <v/>
      </c>
      <c r="L1688" s="20" t="str">
        <f>IF(D1683&lt;&gt;"",MONTH(D1683),"")</f>
        <v/>
      </c>
      <c r="M1688" s="23" t="str">
        <f>IF(AND(($D1690)&lt;&gt;"",($E1690)&lt;&gt;""),IF(MIN(DATEVALUE($E1690),Base!K$3)-MAX(DATEVALUE($D1690),Base!K$2)+1&gt;=0,MIN(DATEVALUE($E1690),Base!K$3)-MAX(DATEVALUE($D1690),Base!K$2)+1,0),"")</f>
        <v/>
      </c>
      <c r="N1688" s="23" t="str">
        <f>IF(AND(($D1690)&lt;&gt;"",($E1690)&lt;&gt;""),IF(MIN(DATEVALUE($E1690),Base!L$3)-MAX(DATEVALUE($D1690),Base!L$2)+1&gt;=0,MIN(DATEVALUE($E1690),Base!L$3)-MAX(DATEVALUE($D1690),Base!L$2)+1,0),"")</f>
        <v/>
      </c>
      <c r="O1688" s="23" t="str">
        <f>IF(AND(($D1690)&lt;&gt;"",($E1690)&lt;&gt;""),IF(MIN(DATEVALUE($E1690),Base!M$3)-MAX(DATEVALUE($D1690),Base!M$2)+1&gt;=0,MIN(DATEVALUE($E1690),Base!M$3)-MAX(DATEVALUE($D1690),Base!M$2)+1,0),"")</f>
        <v/>
      </c>
      <c r="P1688" s="23" t="str">
        <f>IF(AND(($D1690)&lt;&gt;"",($E1690)&lt;&gt;""),IF(MIN(DATEVALUE($E1690),Base!N$3)-MAX(DATEVALUE($D1690),Base!N$2)+1&gt;=0,MIN(DATEVALUE($E1690),Base!N$3)-MAX(DATEVALUE($D1690),Base!N$2)+1,0),"")</f>
        <v/>
      </c>
      <c r="Q1688" s="23" t="str">
        <f>IF(AND(($D1690)&lt;&gt;"",($E1690)&lt;&gt;""),IF(MIN(DATEVALUE($E1690),Base!O$3)-MAX(DATEVALUE($D1690),Base!O$2)+1&gt;=0,MIN(DATEVALUE($E1690),Base!O$3)-MAX(DATEVALUE($D1690),Base!O$2)+1,0),"")</f>
        <v/>
      </c>
      <c r="R1688" s="23" t="str">
        <f>IF(AND(($D1690)&lt;&gt;"",($E1690)&lt;&gt;""),IF(MIN(DATEVALUE($E1690),Base!P$3)-MAX(DATEVALUE($D1690),Base!P$2)+1&gt;=0,MIN(DATEVALUE($E1690),Base!P$3)-MAX(DATEVALUE($D1690),Base!P$2)+1,0),"")</f>
        <v/>
      </c>
      <c r="S1688" s="23" t="str">
        <f>IF(AND(($D1690)&lt;&gt;"",($E1690)&lt;&gt;""),IF(MIN(DATEVALUE($E1690),Base!Q$3)-MAX(DATEVALUE($D1690),Base!Q$2)+1&gt;=0,MIN(DATEVALUE($E1690),Base!Q$3)-MAX(DATEVALUE($D1690),Base!Q$2)+1,0),"")</f>
        <v/>
      </c>
      <c r="T1688" s="23" t="str">
        <f>IF(AND(($D1690)&lt;&gt;"",($E1690)&lt;&gt;""),IF(MIN(DATEVALUE($E1690),Base!R$3)-MAX(DATEVALUE($D1690),Base!R$2)+1&gt;=0,MIN(DATEVALUE($E1690),Base!R$3)-MAX(DATEVALUE($D1690),Base!R$2)+1,0),"")</f>
        <v/>
      </c>
      <c r="U1688" s="23" t="str">
        <f>IF(AND(($D1690)&lt;&gt;"",($E1690)&lt;&gt;""),IF(MIN(DATEVALUE($E1690),Base!S$3)-MAX(DATEVALUE($D1690),Base!S$2)+1&gt;=0,MIN(DATEVALUE($E1690),Base!S$3)-MAX(DATEVALUE($D1690),Base!S$2)+1,0),"")</f>
        <v/>
      </c>
      <c r="V1688" s="23" t="str">
        <f>IF(AND(($D1690)&lt;&gt;"",($E1690)&lt;&gt;""),IF(MIN(DATEVALUE($E1690),Base!T$3)-MAX(DATEVALUE($D1690),Base!T$2)+1&gt;=0,MIN(DATEVALUE($E1690),Base!T$3)-MAX(DATEVALUE($D1690),Base!T$2)+1,0),"")</f>
        <v/>
      </c>
      <c r="W1688" s="23" t="str">
        <f>IF(AND(($D1690)&lt;&gt;"",($E1690)&lt;&gt;""),IF(MIN(DATEVALUE($E1690),Base!U$3)-MAX(DATEVALUE($D1690),Base!U$2)+1&gt;=0,MIN(DATEVALUE($E1690),Base!U$3)-MAX(DATEVALUE($D1690),Base!U$2)+1,0),"")</f>
        <v/>
      </c>
      <c r="X1688" s="23" t="str">
        <f>IF(AND(($D1690)&lt;&gt;"",($E1690)&lt;&gt;""),IF(MIN(DATEVALUE($E1690),Base!V$3)-MAX(DATEVALUE($D1690),Base!V$2)+1&gt;=0,MIN(DATEVALUE($E1690),Base!V$3)-MAX(DATEVALUE($D1690),Base!V$2)+1,0),"")</f>
        <v/>
      </c>
      <c r="Y1688" s="20" t="str">
        <f>IF(AND(M1688&lt;&gt;"",$H1684&lt;&gt;"",$F1684&lt;&gt;""),M1688*$H1684*$F1684,"")</f>
        <v/>
      </c>
      <c r="Z1688" s="20" t="str">
        <f>IF(AND(N1688&lt;&gt;"",$H1683&lt;&gt;"",$F1683&lt;&gt;""),N1688*$H1683*$F1683,"")</f>
        <v/>
      </c>
      <c r="AA1688" s="20" t="str">
        <f>IF(AND(O1688&lt;&gt;"",$H1683&lt;&gt;"",$F1683&lt;&gt;""),O1688*$H1683*$F1683,"")</f>
        <v/>
      </c>
      <c r="AB1688" s="20" t="str">
        <f>IF(AND(P1688&lt;&gt;"",$H1683&lt;&gt;"",$F1683&lt;&gt;""),P1688*$H1683*$F1683,"")</f>
        <v/>
      </c>
      <c r="AC1688" s="20" t="str">
        <f>IF(AND(Q1688&lt;&gt;"",$H1683&lt;&gt;"",$F1683&lt;&gt;""),Q1688*$H1683*$F1683,"")</f>
        <v/>
      </c>
      <c r="AD1688" s="20" t="str">
        <f>IF(AND(R1688&lt;&gt;"",$H1683&lt;&gt;"",$F1683&lt;&gt;""),R1688*$H1683*$F1683,"")</f>
        <v/>
      </c>
      <c r="AE1688" s="20" t="str">
        <f>IF(AND(S1688&lt;&gt;"",$H1683&lt;&gt;"",$F1683&lt;&gt;""),S1688*$H1683*$F1683,"")</f>
        <v/>
      </c>
      <c r="AF1688" s="20" t="str">
        <f>IF(AND(T1688&lt;&gt;"",$H1683&lt;&gt;"",$F1683&lt;&gt;""),T1688*$H1683*$F1683,"")</f>
        <v/>
      </c>
      <c r="AG1688" s="20" t="str">
        <f>IF(AND(U1688&lt;&gt;"",$H1683&lt;&gt;"",$F1683&lt;&gt;""),U1688*$H1683*$F1683,"")</f>
        <v/>
      </c>
      <c r="AH1688" s="20" t="str">
        <f>IF(AND(V1688&lt;&gt;"",$H1683&lt;&gt;"",$F1683&lt;&gt;""),V1688*$H1683*$F1683,"")</f>
        <v/>
      </c>
      <c r="AI1688" s="20" t="str">
        <f>IF(AND(W1688&lt;&gt;"",$H1683&lt;&gt;"",$F1683&lt;&gt;""),W1688*$H1683*$F1683,"")</f>
        <v/>
      </c>
      <c r="AJ1688" s="20" t="str">
        <f>IF(AND(X1688&lt;&gt;"",$H1683&lt;&gt;"",$F1683&lt;&gt;""),X1688*$H1683*$F1683,"")</f>
        <v/>
      </c>
    </row>
    <row r="1689" spans="1:36" ht="23.25" customHeight="1" x14ac:dyDescent="0.25">
      <c r="A1689" s="24"/>
      <c r="B1689" s="24"/>
      <c r="J1689" s="20" t="str">
        <f t="shared" si="69"/>
        <v/>
      </c>
      <c r="K1689" s="20" t="str">
        <f t="shared" si="70"/>
        <v/>
      </c>
      <c r="L1689" s="20" t="str">
        <f>IF(D1684&lt;&gt;"",MONTH(D1684),"")</f>
        <v/>
      </c>
      <c r="M1689" s="23" t="str">
        <f>IF(AND(($D1691)&lt;&gt;"",($E1691)&lt;&gt;""),IF(MIN(DATEVALUE($E1691),Base!K$3)-MAX(DATEVALUE($D1691),Base!K$2)+1&gt;=0,MIN(DATEVALUE($E1691),Base!K$3)-MAX(DATEVALUE($D1691),Base!K$2)+1,0),"")</f>
        <v/>
      </c>
      <c r="N1689" s="23" t="str">
        <f>IF(AND(($D1691)&lt;&gt;"",($E1691)&lt;&gt;""),IF(MIN(DATEVALUE($E1691),Base!L$3)-MAX(DATEVALUE($D1691),Base!L$2)+1&gt;=0,MIN(DATEVALUE($E1691),Base!L$3)-MAX(DATEVALUE($D1691),Base!L$2)+1,0),"")</f>
        <v/>
      </c>
      <c r="O1689" s="23" t="str">
        <f>IF(AND(($D1691)&lt;&gt;"",($E1691)&lt;&gt;""),IF(MIN(DATEVALUE($E1691),Base!M$3)-MAX(DATEVALUE($D1691),Base!M$2)+1&gt;=0,MIN(DATEVALUE($E1691),Base!M$3)-MAX(DATEVALUE($D1691),Base!M$2)+1,0),"")</f>
        <v/>
      </c>
      <c r="P1689" s="23" t="str">
        <f>IF(AND(($D1691)&lt;&gt;"",($E1691)&lt;&gt;""),IF(MIN(DATEVALUE($E1691),Base!N$3)-MAX(DATEVALUE($D1691),Base!N$2)+1&gt;=0,MIN(DATEVALUE($E1691),Base!N$3)-MAX(DATEVALUE($D1691),Base!N$2)+1,0),"")</f>
        <v/>
      </c>
      <c r="Q1689" s="23" t="str">
        <f>IF(AND(($D1691)&lt;&gt;"",($E1691)&lt;&gt;""),IF(MIN(DATEVALUE($E1691),Base!O$3)-MAX(DATEVALUE($D1691),Base!O$2)+1&gt;=0,MIN(DATEVALUE($E1691),Base!O$3)-MAX(DATEVALUE($D1691),Base!O$2)+1,0),"")</f>
        <v/>
      </c>
      <c r="R1689" s="23" t="str">
        <f>IF(AND(($D1691)&lt;&gt;"",($E1691)&lt;&gt;""),IF(MIN(DATEVALUE($E1691),Base!P$3)-MAX(DATEVALUE($D1691),Base!P$2)+1&gt;=0,MIN(DATEVALUE($E1691),Base!P$3)-MAX(DATEVALUE($D1691),Base!P$2)+1,0),"")</f>
        <v/>
      </c>
      <c r="S1689" s="23" t="str">
        <f>IF(AND(($D1691)&lt;&gt;"",($E1691)&lt;&gt;""),IF(MIN(DATEVALUE($E1691),Base!Q$3)-MAX(DATEVALUE($D1691),Base!Q$2)+1&gt;=0,MIN(DATEVALUE($E1691),Base!Q$3)-MAX(DATEVALUE($D1691),Base!Q$2)+1,0),"")</f>
        <v/>
      </c>
      <c r="T1689" s="23" t="str">
        <f>IF(AND(($D1691)&lt;&gt;"",($E1691)&lt;&gt;""),IF(MIN(DATEVALUE($E1691),Base!R$3)-MAX(DATEVALUE($D1691),Base!R$2)+1&gt;=0,MIN(DATEVALUE($E1691),Base!R$3)-MAX(DATEVALUE($D1691),Base!R$2)+1,0),"")</f>
        <v/>
      </c>
      <c r="U1689" s="23" t="str">
        <f>IF(AND(($D1691)&lt;&gt;"",($E1691)&lt;&gt;""),IF(MIN(DATEVALUE($E1691),Base!S$3)-MAX(DATEVALUE($D1691),Base!S$2)+1&gt;=0,MIN(DATEVALUE($E1691),Base!S$3)-MAX(DATEVALUE($D1691),Base!S$2)+1,0),"")</f>
        <v/>
      </c>
      <c r="V1689" s="23" t="str">
        <f>IF(AND(($D1691)&lt;&gt;"",($E1691)&lt;&gt;""),IF(MIN(DATEVALUE($E1691),Base!T$3)-MAX(DATEVALUE($D1691),Base!T$2)+1&gt;=0,MIN(DATEVALUE($E1691),Base!T$3)-MAX(DATEVALUE($D1691),Base!T$2)+1,0),"")</f>
        <v/>
      </c>
      <c r="W1689" s="23" t="str">
        <f>IF(AND(($D1691)&lt;&gt;"",($E1691)&lt;&gt;""),IF(MIN(DATEVALUE($E1691),Base!U$3)-MAX(DATEVALUE($D1691),Base!U$2)+1&gt;=0,MIN(DATEVALUE($E1691),Base!U$3)-MAX(DATEVALUE($D1691),Base!U$2)+1,0),"")</f>
        <v/>
      </c>
      <c r="X1689" s="23" t="str">
        <f>IF(AND(($D1691)&lt;&gt;"",($E1691)&lt;&gt;""),IF(MIN(DATEVALUE($E1691),Base!V$3)-MAX(DATEVALUE($D1691),Base!V$2)+1&gt;=0,MIN(DATEVALUE($E1691),Base!V$3)-MAX(DATEVALUE($D1691),Base!V$2)+1,0),"")</f>
        <v/>
      </c>
      <c r="Y1689" s="20" t="str">
        <f>IF(AND(M1689&lt;&gt;"",$H1685&lt;&gt;"",$F1685&lt;&gt;""),M1689*$H1685*$F1685,"")</f>
        <v/>
      </c>
      <c r="Z1689" s="20" t="str">
        <f>IF(AND(N1689&lt;&gt;"",$H1684&lt;&gt;"",$F1684&lt;&gt;""),N1689*$H1684*$F1684,"")</f>
        <v/>
      </c>
      <c r="AA1689" s="20" t="str">
        <f>IF(AND(O1689&lt;&gt;"",$H1684&lt;&gt;"",$F1684&lt;&gt;""),O1689*$H1684*$F1684,"")</f>
        <v/>
      </c>
      <c r="AB1689" s="20" t="str">
        <f>IF(AND(P1689&lt;&gt;"",$H1684&lt;&gt;"",$F1684&lt;&gt;""),P1689*$H1684*$F1684,"")</f>
        <v/>
      </c>
      <c r="AC1689" s="20" t="str">
        <f>IF(AND(Q1689&lt;&gt;"",$H1684&lt;&gt;"",$F1684&lt;&gt;""),Q1689*$H1684*$F1684,"")</f>
        <v/>
      </c>
      <c r="AD1689" s="20" t="str">
        <f>IF(AND(R1689&lt;&gt;"",$H1684&lt;&gt;"",$F1684&lt;&gt;""),R1689*$H1684*$F1684,"")</f>
        <v/>
      </c>
      <c r="AE1689" s="20" t="str">
        <f>IF(AND(S1689&lt;&gt;"",$H1684&lt;&gt;"",$F1684&lt;&gt;""),S1689*$H1684*$F1684,"")</f>
        <v/>
      </c>
      <c r="AF1689" s="20" t="str">
        <f>IF(AND(T1689&lt;&gt;"",$H1684&lt;&gt;"",$F1684&lt;&gt;""),T1689*$H1684*$F1684,"")</f>
        <v/>
      </c>
      <c r="AG1689" s="20" t="str">
        <f>IF(AND(U1689&lt;&gt;"",$H1684&lt;&gt;"",$F1684&lt;&gt;""),U1689*$H1684*$F1684,"")</f>
        <v/>
      </c>
      <c r="AH1689" s="20" t="str">
        <f>IF(AND(V1689&lt;&gt;"",$H1684&lt;&gt;"",$F1684&lt;&gt;""),V1689*$H1684*$F1684,"")</f>
        <v/>
      </c>
      <c r="AI1689" s="20" t="str">
        <f>IF(AND(W1689&lt;&gt;"",$H1684&lt;&gt;"",$F1684&lt;&gt;""),W1689*$H1684*$F1684,"")</f>
        <v/>
      </c>
      <c r="AJ1689" s="20" t="str">
        <f>IF(AND(X1689&lt;&gt;"",$H1684&lt;&gt;"",$F1684&lt;&gt;""),X1689*$H1684*$F1684,"")</f>
        <v/>
      </c>
    </row>
    <row r="1690" spans="1:36" ht="23.25" customHeight="1" x14ac:dyDescent="0.25">
      <c r="A1690" s="24"/>
      <c r="B1690" s="24"/>
      <c r="J1690" s="20" t="str">
        <f t="shared" si="69"/>
        <v/>
      </c>
      <c r="K1690" s="20" t="str">
        <f t="shared" si="70"/>
        <v/>
      </c>
      <c r="L1690" s="20" t="str">
        <f>IF(D1685&lt;&gt;"",MONTH(D1685),"")</f>
        <v/>
      </c>
      <c r="M1690" s="23" t="str">
        <f>IF(AND(($D1692)&lt;&gt;"",($E1692)&lt;&gt;""),IF(MIN(DATEVALUE($E1692),Base!K$3)-MAX(DATEVALUE($D1692),Base!K$2)+1&gt;=0,MIN(DATEVALUE($E1692),Base!K$3)-MAX(DATEVALUE($D1692),Base!K$2)+1,0),"")</f>
        <v/>
      </c>
      <c r="N1690" s="23" t="str">
        <f>IF(AND(($D1692)&lt;&gt;"",($E1692)&lt;&gt;""),IF(MIN(DATEVALUE($E1692),Base!L$3)-MAX(DATEVALUE($D1692),Base!L$2)+1&gt;=0,MIN(DATEVALUE($E1692),Base!L$3)-MAX(DATEVALUE($D1692),Base!L$2)+1,0),"")</f>
        <v/>
      </c>
      <c r="O1690" s="23" t="str">
        <f>IF(AND(($D1692)&lt;&gt;"",($E1692)&lt;&gt;""),IF(MIN(DATEVALUE($E1692),Base!M$3)-MAX(DATEVALUE($D1692),Base!M$2)+1&gt;=0,MIN(DATEVALUE($E1692),Base!M$3)-MAX(DATEVALUE($D1692),Base!M$2)+1,0),"")</f>
        <v/>
      </c>
      <c r="P1690" s="23" t="str">
        <f>IF(AND(($D1692)&lt;&gt;"",($E1692)&lt;&gt;""),IF(MIN(DATEVALUE($E1692),Base!N$3)-MAX(DATEVALUE($D1692),Base!N$2)+1&gt;=0,MIN(DATEVALUE($E1692),Base!N$3)-MAX(DATEVALUE($D1692),Base!N$2)+1,0),"")</f>
        <v/>
      </c>
      <c r="Q1690" s="23" t="str">
        <f>IF(AND(($D1692)&lt;&gt;"",($E1692)&lt;&gt;""),IF(MIN(DATEVALUE($E1692),Base!O$3)-MAX(DATEVALUE($D1692),Base!O$2)+1&gt;=0,MIN(DATEVALUE($E1692),Base!O$3)-MAX(DATEVALUE($D1692),Base!O$2)+1,0),"")</f>
        <v/>
      </c>
      <c r="R1690" s="23" t="str">
        <f>IF(AND(($D1692)&lt;&gt;"",($E1692)&lt;&gt;""),IF(MIN(DATEVALUE($E1692),Base!P$3)-MAX(DATEVALUE($D1692),Base!P$2)+1&gt;=0,MIN(DATEVALUE($E1692),Base!P$3)-MAX(DATEVALUE($D1692),Base!P$2)+1,0),"")</f>
        <v/>
      </c>
      <c r="S1690" s="23" t="str">
        <f>IF(AND(($D1692)&lt;&gt;"",($E1692)&lt;&gt;""),IF(MIN(DATEVALUE($E1692),Base!Q$3)-MAX(DATEVALUE($D1692),Base!Q$2)+1&gt;=0,MIN(DATEVALUE($E1692),Base!Q$3)-MAX(DATEVALUE($D1692),Base!Q$2)+1,0),"")</f>
        <v/>
      </c>
      <c r="T1690" s="23" t="str">
        <f>IF(AND(($D1692)&lt;&gt;"",($E1692)&lt;&gt;""),IF(MIN(DATEVALUE($E1692),Base!R$3)-MAX(DATEVALUE($D1692),Base!R$2)+1&gt;=0,MIN(DATEVALUE($E1692),Base!R$3)-MAX(DATEVALUE($D1692),Base!R$2)+1,0),"")</f>
        <v/>
      </c>
      <c r="U1690" s="23" t="str">
        <f>IF(AND(($D1692)&lt;&gt;"",($E1692)&lt;&gt;""),IF(MIN(DATEVALUE($E1692),Base!S$3)-MAX(DATEVALUE($D1692),Base!S$2)+1&gt;=0,MIN(DATEVALUE($E1692),Base!S$3)-MAX(DATEVALUE($D1692),Base!S$2)+1,0),"")</f>
        <v/>
      </c>
      <c r="V1690" s="23" t="str">
        <f>IF(AND(($D1692)&lt;&gt;"",($E1692)&lt;&gt;""),IF(MIN(DATEVALUE($E1692),Base!T$3)-MAX(DATEVALUE($D1692),Base!T$2)+1&gt;=0,MIN(DATEVALUE($E1692),Base!T$3)-MAX(DATEVALUE($D1692),Base!T$2)+1,0),"")</f>
        <v/>
      </c>
      <c r="W1690" s="23" t="str">
        <f>IF(AND(($D1692)&lt;&gt;"",($E1692)&lt;&gt;""),IF(MIN(DATEVALUE($E1692),Base!U$3)-MAX(DATEVALUE($D1692),Base!U$2)+1&gt;=0,MIN(DATEVALUE($E1692),Base!U$3)-MAX(DATEVALUE($D1692),Base!U$2)+1,0),"")</f>
        <v/>
      </c>
      <c r="X1690" s="23" t="str">
        <f>IF(AND(($D1692)&lt;&gt;"",($E1692)&lt;&gt;""),IF(MIN(DATEVALUE($E1692),Base!V$3)-MAX(DATEVALUE($D1692),Base!V$2)+1&gt;=0,MIN(DATEVALUE($E1692),Base!V$3)-MAX(DATEVALUE($D1692),Base!V$2)+1,0),"")</f>
        <v/>
      </c>
      <c r="Y1690" s="20" t="str">
        <f>IF(AND(M1690&lt;&gt;"",$H1686&lt;&gt;"",$F1686&lt;&gt;""),M1690*$H1686*$F1686,"")</f>
        <v/>
      </c>
      <c r="Z1690" s="20" t="str">
        <f>IF(AND(N1690&lt;&gt;"",$H1685&lt;&gt;"",$F1685&lt;&gt;""),N1690*$H1685*$F1685,"")</f>
        <v/>
      </c>
      <c r="AA1690" s="20" t="str">
        <f>IF(AND(O1690&lt;&gt;"",$H1685&lt;&gt;"",$F1685&lt;&gt;""),O1690*$H1685*$F1685,"")</f>
        <v/>
      </c>
      <c r="AB1690" s="20" t="str">
        <f>IF(AND(P1690&lt;&gt;"",$H1685&lt;&gt;"",$F1685&lt;&gt;""),P1690*$H1685*$F1685,"")</f>
        <v/>
      </c>
      <c r="AC1690" s="20" t="str">
        <f>IF(AND(Q1690&lt;&gt;"",$H1685&lt;&gt;"",$F1685&lt;&gt;""),Q1690*$H1685*$F1685,"")</f>
        <v/>
      </c>
      <c r="AD1690" s="20" t="str">
        <f>IF(AND(R1690&lt;&gt;"",$H1685&lt;&gt;"",$F1685&lt;&gt;""),R1690*$H1685*$F1685,"")</f>
        <v/>
      </c>
      <c r="AE1690" s="20" t="str">
        <f>IF(AND(S1690&lt;&gt;"",$H1685&lt;&gt;"",$F1685&lt;&gt;""),S1690*$H1685*$F1685,"")</f>
        <v/>
      </c>
      <c r="AF1690" s="20" t="str">
        <f>IF(AND(T1690&lt;&gt;"",$H1685&lt;&gt;"",$F1685&lt;&gt;""),T1690*$H1685*$F1685,"")</f>
        <v/>
      </c>
      <c r="AG1690" s="20" t="str">
        <f>IF(AND(U1690&lt;&gt;"",$H1685&lt;&gt;"",$F1685&lt;&gt;""),U1690*$H1685*$F1685,"")</f>
        <v/>
      </c>
      <c r="AH1690" s="20" t="str">
        <f>IF(AND(V1690&lt;&gt;"",$H1685&lt;&gt;"",$F1685&lt;&gt;""),V1690*$H1685*$F1685,"")</f>
        <v/>
      </c>
      <c r="AI1690" s="20" t="str">
        <f>IF(AND(W1690&lt;&gt;"",$H1685&lt;&gt;"",$F1685&lt;&gt;""),W1690*$H1685*$F1685,"")</f>
        <v/>
      </c>
      <c r="AJ1690" s="20" t="str">
        <f>IF(AND(X1690&lt;&gt;"",$H1685&lt;&gt;"",$F1685&lt;&gt;""),X1690*$H1685*$F1685,"")</f>
        <v/>
      </c>
    </row>
    <row r="1691" spans="1:36" ht="23.25" customHeight="1" x14ac:dyDescent="0.25">
      <c r="A1691" s="24"/>
      <c r="B1691" s="24"/>
      <c r="J1691" s="20" t="str">
        <f t="shared" si="69"/>
        <v/>
      </c>
      <c r="K1691" s="20" t="str">
        <f t="shared" si="70"/>
        <v/>
      </c>
      <c r="L1691" s="20" t="str">
        <f>IF(D1686&lt;&gt;"",MONTH(D1686),"")</f>
        <v/>
      </c>
      <c r="M1691" s="23" t="str">
        <f>IF(AND(($D1693)&lt;&gt;"",($E1693)&lt;&gt;""),IF(MIN(DATEVALUE($E1693),Base!K$3)-MAX(DATEVALUE($D1693),Base!K$2)+1&gt;=0,MIN(DATEVALUE($E1693),Base!K$3)-MAX(DATEVALUE($D1693),Base!K$2)+1,0),"")</f>
        <v/>
      </c>
      <c r="N1691" s="23" t="str">
        <f>IF(AND(($D1693)&lt;&gt;"",($E1693)&lt;&gt;""),IF(MIN(DATEVALUE($E1693),Base!L$3)-MAX(DATEVALUE($D1693),Base!L$2)+1&gt;=0,MIN(DATEVALUE($E1693),Base!L$3)-MAX(DATEVALUE($D1693),Base!L$2)+1,0),"")</f>
        <v/>
      </c>
      <c r="O1691" s="23" t="str">
        <f>IF(AND(($D1693)&lt;&gt;"",($E1693)&lt;&gt;""),IF(MIN(DATEVALUE($E1693),Base!M$3)-MAX(DATEVALUE($D1693),Base!M$2)+1&gt;=0,MIN(DATEVALUE($E1693),Base!M$3)-MAX(DATEVALUE($D1693),Base!M$2)+1,0),"")</f>
        <v/>
      </c>
      <c r="P1691" s="23" t="str">
        <f>IF(AND(($D1693)&lt;&gt;"",($E1693)&lt;&gt;""),IF(MIN(DATEVALUE($E1693),Base!N$3)-MAX(DATEVALUE($D1693),Base!N$2)+1&gt;=0,MIN(DATEVALUE($E1693),Base!N$3)-MAX(DATEVALUE($D1693),Base!N$2)+1,0),"")</f>
        <v/>
      </c>
      <c r="Q1691" s="23" t="str">
        <f>IF(AND(($D1693)&lt;&gt;"",($E1693)&lt;&gt;""),IF(MIN(DATEVALUE($E1693),Base!O$3)-MAX(DATEVALUE($D1693),Base!O$2)+1&gt;=0,MIN(DATEVALUE($E1693),Base!O$3)-MAX(DATEVALUE($D1693),Base!O$2)+1,0),"")</f>
        <v/>
      </c>
      <c r="R1691" s="23" t="str">
        <f>IF(AND(($D1693)&lt;&gt;"",($E1693)&lt;&gt;""),IF(MIN(DATEVALUE($E1693),Base!P$3)-MAX(DATEVALUE($D1693),Base!P$2)+1&gt;=0,MIN(DATEVALUE($E1693),Base!P$3)-MAX(DATEVALUE($D1693),Base!P$2)+1,0),"")</f>
        <v/>
      </c>
      <c r="S1691" s="23" t="str">
        <f>IF(AND(($D1693)&lt;&gt;"",($E1693)&lt;&gt;""),IF(MIN(DATEVALUE($E1693),Base!Q$3)-MAX(DATEVALUE($D1693),Base!Q$2)+1&gt;=0,MIN(DATEVALUE($E1693),Base!Q$3)-MAX(DATEVALUE($D1693),Base!Q$2)+1,0),"")</f>
        <v/>
      </c>
      <c r="T1691" s="23" t="str">
        <f>IF(AND(($D1693)&lt;&gt;"",($E1693)&lt;&gt;""),IF(MIN(DATEVALUE($E1693),Base!R$3)-MAX(DATEVALUE($D1693),Base!R$2)+1&gt;=0,MIN(DATEVALUE($E1693),Base!R$3)-MAX(DATEVALUE($D1693),Base!R$2)+1,0),"")</f>
        <v/>
      </c>
      <c r="U1691" s="23" t="str">
        <f>IF(AND(($D1693)&lt;&gt;"",($E1693)&lt;&gt;""),IF(MIN(DATEVALUE($E1693),Base!S$3)-MAX(DATEVALUE($D1693),Base!S$2)+1&gt;=0,MIN(DATEVALUE($E1693),Base!S$3)-MAX(DATEVALUE($D1693),Base!S$2)+1,0),"")</f>
        <v/>
      </c>
      <c r="V1691" s="23" t="str">
        <f>IF(AND(($D1693)&lt;&gt;"",($E1693)&lt;&gt;""),IF(MIN(DATEVALUE($E1693),Base!T$3)-MAX(DATEVALUE($D1693),Base!T$2)+1&gt;=0,MIN(DATEVALUE($E1693),Base!T$3)-MAX(DATEVALUE($D1693),Base!T$2)+1,0),"")</f>
        <v/>
      </c>
      <c r="W1691" s="23" t="str">
        <f>IF(AND(($D1693)&lt;&gt;"",($E1693)&lt;&gt;""),IF(MIN(DATEVALUE($E1693),Base!U$3)-MAX(DATEVALUE($D1693),Base!U$2)+1&gt;=0,MIN(DATEVALUE($E1693),Base!U$3)-MAX(DATEVALUE($D1693),Base!U$2)+1,0),"")</f>
        <v/>
      </c>
      <c r="X1691" s="23" t="str">
        <f>IF(AND(($D1693)&lt;&gt;"",($E1693)&lt;&gt;""),IF(MIN(DATEVALUE($E1693),Base!V$3)-MAX(DATEVALUE($D1693),Base!V$2)+1&gt;=0,MIN(DATEVALUE($E1693),Base!V$3)-MAX(DATEVALUE($D1693),Base!V$2)+1,0),"")</f>
        <v/>
      </c>
      <c r="Y1691" s="20" t="str">
        <f>IF(AND(M1691&lt;&gt;"",$H1687&lt;&gt;"",$F1687&lt;&gt;""),M1691*$H1687*$F1687,"")</f>
        <v/>
      </c>
      <c r="Z1691" s="20" t="str">
        <f>IF(AND(N1691&lt;&gt;"",$H1686&lt;&gt;"",$F1686&lt;&gt;""),N1691*$H1686*$F1686,"")</f>
        <v/>
      </c>
      <c r="AA1691" s="20" t="str">
        <f>IF(AND(O1691&lt;&gt;"",$H1686&lt;&gt;"",$F1686&lt;&gt;""),O1691*$H1686*$F1686,"")</f>
        <v/>
      </c>
      <c r="AB1691" s="20" t="str">
        <f>IF(AND(P1691&lt;&gt;"",$H1686&lt;&gt;"",$F1686&lt;&gt;""),P1691*$H1686*$F1686,"")</f>
        <v/>
      </c>
      <c r="AC1691" s="20" t="str">
        <f>IF(AND(Q1691&lt;&gt;"",$H1686&lt;&gt;"",$F1686&lt;&gt;""),Q1691*$H1686*$F1686,"")</f>
        <v/>
      </c>
      <c r="AD1691" s="20" t="str">
        <f>IF(AND(R1691&lt;&gt;"",$H1686&lt;&gt;"",$F1686&lt;&gt;""),R1691*$H1686*$F1686,"")</f>
        <v/>
      </c>
      <c r="AE1691" s="20" t="str">
        <f>IF(AND(S1691&lt;&gt;"",$H1686&lt;&gt;"",$F1686&lt;&gt;""),S1691*$H1686*$F1686,"")</f>
        <v/>
      </c>
      <c r="AF1691" s="20" t="str">
        <f>IF(AND(T1691&lt;&gt;"",$H1686&lt;&gt;"",$F1686&lt;&gt;""),T1691*$H1686*$F1686,"")</f>
        <v/>
      </c>
      <c r="AG1691" s="20" t="str">
        <f>IF(AND(U1691&lt;&gt;"",$H1686&lt;&gt;"",$F1686&lt;&gt;""),U1691*$H1686*$F1686,"")</f>
        <v/>
      </c>
      <c r="AH1691" s="20" t="str">
        <f>IF(AND(V1691&lt;&gt;"",$H1686&lt;&gt;"",$F1686&lt;&gt;""),V1691*$H1686*$F1686,"")</f>
        <v/>
      </c>
      <c r="AI1691" s="20" t="str">
        <f>IF(AND(W1691&lt;&gt;"",$H1686&lt;&gt;"",$F1686&lt;&gt;""),W1691*$H1686*$F1686,"")</f>
        <v/>
      </c>
      <c r="AJ1691" s="20" t="str">
        <f>IF(AND(X1691&lt;&gt;"",$H1686&lt;&gt;"",$F1686&lt;&gt;""),X1691*$H1686*$F1686,"")</f>
        <v/>
      </c>
    </row>
    <row r="1692" spans="1:36" ht="23.25" customHeight="1" x14ac:dyDescent="0.25">
      <c r="A1692" s="24"/>
      <c r="B1692" s="24"/>
      <c r="J1692" s="20" t="str">
        <f t="shared" si="69"/>
        <v/>
      </c>
      <c r="K1692" s="20" t="str">
        <f t="shared" si="70"/>
        <v/>
      </c>
      <c r="L1692" s="20" t="str">
        <f>IF(D1687&lt;&gt;"",MONTH(D1687),"")</f>
        <v/>
      </c>
      <c r="M1692" s="23" t="str">
        <f>IF(AND(($D1694)&lt;&gt;"",($E1694)&lt;&gt;""),IF(MIN(DATEVALUE($E1694),Base!K$3)-MAX(DATEVALUE($D1694),Base!K$2)+1&gt;=0,MIN(DATEVALUE($E1694),Base!K$3)-MAX(DATEVALUE($D1694),Base!K$2)+1,0),"")</f>
        <v/>
      </c>
      <c r="N1692" s="23" t="str">
        <f>IF(AND(($D1694)&lt;&gt;"",($E1694)&lt;&gt;""),IF(MIN(DATEVALUE($E1694),Base!L$3)-MAX(DATEVALUE($D1694),Base!L$2)+1&gt;=0,MIN(DATEVALUE($E1694),Base!L$3)-MAX(DATEVALUE($D1694),Base!L$2)+1,0),"")</f>
        <v/>
      </c>
      <c r="O1692" s="23" t="str">
        <f>IF(AND(($D1694)&lt;&gt;"",($E1694)&lt;&gt;""),IF(MIN(DATEVALUE($E1694),Base!M$3)-MAX(DATEVALUE($D1694),Base!M$2)+1&gt;=0,MIN(DATEVALUE($E1694),Base!M$3)-MAX(DATEVALUE($D1694),Base!M$2)+1,0),"")</f>
        <v/>
      </c>
      <c r="P1692" s="23" t="str">
        <f>IF(AND(($D1694)&lt;&gt;"",($E1694)&lt;&gt;""),IF(MIN(DATEVALUE($E1694),Base!N$3)-MAX(DATEVALUE($D1694),Base!N$2)+1&gt;=0,MIN(DATEVALUE($E1694),Base!N$3)-MAX(DATEVALUE($D1694),Base!N$2)+1,0),"")</f>
        <v/>
      </c>
      <c r="Q1692" s="23" t="str">
        <f>IF(AND(($D1694)&lt;&gt;"",($E1694)&lt;&gt;""),IF(MIN(DATEVALUE($E1694),Base!O$3)-MAX(DATEVALUE($D1694),Base!O$2)+1&gt;=0,MIN(DATEVALUE($E1694),Base!O$3)-MAX(DATEVALUE($D1694),Base!O$2)+1,0),"")</f>
        <v/>
      </c>
      <c r="R1692" s="23" t="str">
        <f>IF(AND(($D1694)&lt;&gt;"",($E1694)&lt;&gt;""),IF(MIN(DATEVALUE($E1694),Base!P$3)-MAX(DATEVALUE($D1694),Base!P$2)+1&gt;=0,MIN(DATEVALUE($E1694),Base!P$3)-MAX(DATEVALUE($D1694),Base!P$2)+1,0),"")</f>
        <v/>
      </c>
      <c r="S1692" s="23" t="str">
        <f>IF(AND(($D1694)&lt;&gt;"",($E1694)&lt;&gt;""),IF(MIN(DATEVALUE($E1694),Base!Q$3)-MAX(DATEVALUE($D1694),Base!Q$2)+1&gt;=0,MIN(DATEVALUE($E1694),Base!Q$3)-MAX(DATEVALUE($D1694),Base!Q$2)+1,0),"")</f>
        <v/>
      </c>
      <c r="T1692" s="23" t="str">
        <f>IF(AND(($D1694)&lt;&gt;"",($E1694)&lt;&gt;""),IF(MIN(DATEVALUE($E1694),Base!R$3)-MAX(DATEVALUE($D1694),Base!R$2)+1&gt;=0,MIN(DATEVALUE($E1694),Base!R$3)-MAX(DATEVALUE($D1694),Base!R$2)+1,0),"")</f>
        <v/>
      </c>
      <c r="U1692" s="23" t="str">
        <f>IF(AND(($D1694)&lt;&gt;"",($E1694)&lt;&gt;""),IF(MIN(DATEVALUE($E1694),Base!S$3)-MAX(DATEVALUE($D1694),Base!S$2)+1&gt;=0,MIN(DATEVALUE($E1694),Base!S$3)-MAX(DATEVALUE($D1694),Base!S$2)+1,0),"")</f>
        <v/>
      </c>
      <c r="V1692" s="23" t="str">
        <f>IF(AND(($D1694)&lt;&gt;"",($E1694)&lt;&gt;""),IF(MIN(DATEVALUE($E1694),Base!T$3)-MAX(DATEVALUE($D1694),Base!T$2)+1&gt;=0,MIN(DATEVALUE($E1694),Base!T$3)-MAX(DATEVALUE($D1694),Base!T$2)+1,0),"")</f>
        <v/>
      </c>
      <c r="W1692" s="23" t="str">
        <f>IF(AND(($D1694)&lt;&gt;"",($E1694)&lt;&gt;""),IF(MIN(DATEVALUE($E1694),Base!U$3)-MAX(DATEVALUE($D1694),Base!U$2)+1&gt;=0,MIN(DATEVALUE($E1694),Base!U$3)-MAX(DATEVALUE($D1694),Base!U$2)+1,0),"")</f>
        <v/>
      </c>
      <c r="X1692" s="23" t="str">
        <f>IF(AND(($D1694)&lt;&gt;"",($E1694)&lt;&gt;""),IF(MIN(DATEVALUE($E1694),Base!V$3)-MAX(DATEVALUE($D1694),Base!V$2)+1&gt;=0,MIN(DATEVALUE($E1694),Base!V$3)-MAX(DATEVALUE($D1694),Base!V$2)+1,0),"")</f>
        <v/>
      </c>
      <c r="Y1692" s="20" t="str">
        <f>IF(AND(M1692&lt;&gt;"",$H1688&lt;&gt;"",$F1688&lt;&gt;""),M1692*$H1688*$F1688,"")</f>
        <v/>
      </c>
      <c r="Z1692" s="20" t="str">
        <f>IF(AND(N1692&lt;&gt;"",$H1687&lt;&gt;"",$F1687&lt;&gt;""),N1692*$H1687*$F1687,"")</f>
        <v/>
      </c>
      <c r="AA1692" s="20" t="str">
        <f>IF(AND(O1692&lt;&gt;"",$H1687&lt;&gt;"",$F1687&lt;&gt;""),O1692*$H1687*$F1687,"")</f>
        <v/>
      </c>
      <c r="AB1692" s="20" t="str">
        <f>IF(AND(P1692&lt;&gt;"",$H1687&lt;&gt;"",$F1687&lt;&gt;""),P1692*$H1687*$F1687,"")</f>
        <v/>
      </c>
      <c r="AC1692" s="20" t="str">
        <f>IF(AND(Q1692&lt;&gt;"",$H1687&lt;&gt;"",$F1687&lt;&gt;""),Q1692*$H1687*$F1687,"")</f>
        <v/>
      </c>
      <c r="AD1692" s="20" t="str">
        <f>IF(AND(R1692&lt;&gt;"",$H1687&lt;&gt;"",$F1687&lt;&gt;""),R1692*$H1687*$F1687,"")</f>
        <v/>
      </c>
      <c r="AE1692" s="20" t="str">
        <f>IF(AND(S1692&lt;&gt;"",$H1687&lt;&gt;"",$F1687&lt;&gt;""),S1692*$H1687*$F1687,"")</f>
        <v/>
      </c>
      <c r="AF1692" s="20" t="str">
        <f>IF(AND(T1692&lt;&gt;"",$H1687&lt;&gt;"",$F1687&lt;&gt;""),T1692*$H1687*$F1687,"")</f>
        <v/>
      </c>
      <c r="AG1692" s="20" t="str">
        <f>IF(AND(U1692&lt;&gt;"",$H1687&lt;&gt;"",$F1687&lt;&gt;""),U1692*$H1687*$F1687,"")</f>
        <v/>
      </c>
      <c r="AH1692" s="20" t="str">
        <f>IF(AND(V1692&lt;&gt;"",$H1687&lt;&gt;"",$F1687&lt;&gt;""),V1692*$H1687*$F1687,"")</f>
        <v/>
      </c>
      <c r="AI1692" s="20" t="str">
        <f>IF(AND(W1692&lt;&gt;"",$H1687&lt;&gt;"",$F1687&lt;&gt;""),W1692*$H1687*$F1687,"")</f>
        <v/>
      </c>
      <c r="AJ1692" s="20" t="str">
        <f>IF(AND(X1692&lt;&gt;"",$H1687&lt;&gt;"",$F1687&lt;&gt;""),X1692*$H1687*$F1687,"")</f>
        <v/>
      </c>
    </row>
    <row r="1693" spans="1:36" ht="23.25" customHeight="1" x14ac:dyDescent="0.25">
      <c r="A1693" s="24"/>
      <c r="B1693" s="24"/>
      <c r="J1693" s="20" t="str">
        <f t="shared" si="69"/>
        <v/>
      </c>
      <c r="K1693" s="20" t="str">
        <f t="shared" si="70"/>
        <v/>
      </c>
      <c r="L1693" s="20" t="str">
        <f>IF(D1688&lt;&gt;"",MONTH(D1688),"")</f>
        <v/>
      </c>
      <c r="M1693" s="23" t="str">
        <f>IF(AND(($D1695)&lt;&gt;"",($E1695)&lt;&gt;""),IF(MIN(DATEVALUE($E1695),Base!K$3)-MAX(DATEVALUE($D1695),Base!K$2)+1&gt;=0,MIN(DATEVALUE($E1695),Base!K$3)-MAX(DATEVALUE($D1695),Base!K$2)+1,0),"")</f>
        <v/>
      </c>
      <c r="N1693" s="23" t="str">
        <f>IF(AND(($D1695)&lt;&gt;"",($E1695)&lt;&gt;""),IF(MIN(DATEVALUE($E1695),Base!L$3)-MAX(DATEVALUE($D1695),Base!L$2)+1&gt;=0,MIN(DATEVALUE($E1695),Base!L$3)-MAX(DATEVALUE($D1695),Base!L$2)+1,0),"")</f>
        <v/>
      </c>
      <c r="O1693" s="23" t="str">
        <f>IF(AND(($D1695)&lt;&gt;"",($E1695)&lt;&gt;""),IF(MIN(DATEVALUE($E1695),Base!M$3)-MAX(DATEVALUE($D1695),Base!M$2)+1&gt;=0,MIN(DATEVALUE($E1695),Base!M$3)-MAX(DATEVALUE($D1695),Base!M$2)+1,0),"")</f>
        <v/>
      </c>
      <c r="P1693" s="23" t="str">
        <f>IF(AND(($D1695)&lt;&gt;"",($E1695)&lt;&gt;""),IF(MIN(DATEVALUE($E1695),Base!N$3)-MAX(DATEVALUE($D1695),Base!N$2)+1&gt;=0,MIN(DATEVALUE($E1695),Base!N$3)-MAX(DATEVALUE($D1695),Base!N$2)+1,0),"")</f>
        <v/>
      </c>
      <c r="Q1693" s="23" t="str">
        <f>IF(AND(($D1695)&lt;&gt;"",($E1695)&lt;&gt;""),IF(MIN(DATEVALUE($E1695),Base!O$3)-MAX(DATEVALUE($D1695),Base!O$2)+1&gt;=0,MIN(DATEVALUE($E1695),Base!O$3)-MAX(DATEVALUE($D1695),Base!O$2)+1,0),"")</f>
        <v/>
      </c>
      <c r="R1693" s="23" t="str">
        <f>IF(AND(($D1695)&lt;&gt;"",($E1695)&lt;&gt;""),IF(MIN(DATEVALUE($E1695),Base!P$3)-MAX(DATEVALUE($D1695),Base!P$2)+1&gt;=0,MIN(DATEVALUE($E1695),Base!P$3)-MAX(DATEVALUE($D1695),Base!P$2)+1,0),"")</f>
        <v/>
      </c>
      <c r="S1693" s="23" t="str">
        <f>IF(AND(($D1695)&lt;&gt;"",($E1695)&lt;&gt;""),IF(MIN(DATEVALUE($E1695),Base!Q$3)-MAX(DATEVALUE($D1695),Base!Q$2)+1&gt;=0,MIN(DATEVALUE($E1695),Base!Q$3)-MAX(DATEVALUE($D1695),Base!Q$2)+1,0),"")</f>
        <v/>
      </c>
      <c r="T1693" s="23" t="str">
        <f>IF(AND(($D1695)&lt;&gt;"",($E1695)&lt;&gt;""),IF(MIN(DATEVALUE($E1695),Base!R$3)-MAX(DATEVALUE($D1695),Base!R$2)+1&gt;=0,MIN(DATEVALUE($E1695),Base!R$3)-MAX(DATEVALUE($D1695),Base!R$2)+1,0),"")</f>
        <v/>
      </c>
      <c r="U1693" s="23" t="str">
        <f>IF(AND(($D1695)&lt;&gt;"",($E1695)&lt;&gt;""),IF(MIN(DATEVALUE($E1695),Base!S$3)-MAX(DATEVALUE($D1695),Base!S$2)+1&gt;=0,MIN(DATEVALUE($E1695),Base!S$3)-MAX(DATEVALUE($D1695),Base!S$2)+1,0),"")</f>
        <v/>
      </c>
      <c r="V1693" s="23" t="str">
        <f>IF(AND(($D1695)&lt;&gt;"",($E1695)&lt;&gt;""),IF(MIN(DATEVALUE($E1695),Base!T$3)-MAX(DATEVALUE($D1695),Base!T$2)+1&gt;=0,MIN(DATEVALUE($E1695),Base!T$3)-MAX(DATEVALUE($D1695),Base!T$2)+1,0),"")</f>
        <v/>
      </c>
      <c r="W1693" s="23" t="str">
        <f>IF(AND(($D1695)&lt;&gt;"",($E1695)&lt;&gt;""),IF(MIN(DATEVALUE($E1695),Base!U$3)-MAX(DATEVALUE($D1695),Base!U$2)+1&gt;=0,MIN(DATEVALUE($E1695),Base!U$3)-MAX(DATEVALUE($D1695),Base!U$2)+1,0),"")</f>
        <v/>
      </c>
      <c r="X1693" s="23" t="str">
        <f>IF(AND(($D1695)&lt;&gt;"",($E1695)&lt;&gt;""),IF(MIN(DATEVALUE($E1695),Base!V$3)-MAX(DATEVALUE($D1695),Base!V$2)+1&gt;=0,MIN(DATEVALUE($E1695),Base!V$3)-MAX(DATEVALUE($D1695),Base!V$2)+1,0),"")</f>
        <v/>
      </c>
      <c r="Y1693" s="20" t="str">
        <f>IF(AND(M1693&lt;&gt;"",$H1689&lt;&gt;"",$F1689&lt;&gt;""),M1693*$H1689*$F1689,"")</f>
        <v/>
      </c>
      <c r="Z1693" s="20" t="str">
        <f>IF(AND(N1693&lt;&gt;"",$H1688&lt;&gt;"",$F1688&lt;&gt;""),N1693*$H1688*$F1688,"")</f>
        <v/>
      </c>
      <c r="AA1693" s="20" t="str">
        <f>IF(AND(O1693&lt;&gt;"",$H1688&lt;&gt;"",$F1688&lt;&gt;""),O1693*$H1688*$F1688,"")</f>
        <v/>
      </c>
      <c r="AB1693" s="20" t="str">
        <f>IF(AND(P1693&lt;&gt;"",$H1688&lt;&gt;"",$F1688&lt;&gt;""),P1693*$H1688*$F1688,"")</f>
        <v/>
      </c>
      <c r="AC1693" s="20" t="str">
        <f>IF(AND(Q1693&lt;&gt;"",$H1688&lt;&gt;"",$F1688&lt;&gt;""),Q1693*$H1688*$F1688,"")</f>
        <v/>
      </c>
      <c r="AD1693" s="20" t="str">
        <f>IF(AND(R1693&lt;&gt;"",$H1688&lt;&gt;"",$F1688&lt;&gt;""),R1693*$H1688*$F1688,"")</f>
        <v/>
      </c>
      <c r="AE1693" s="20" t="str">
        <f>IF(AND(S1693&lt;&gt;"",$H1688&lt;&gt;"",$F1688&lt;&gt;""),S1693*$H1688*$F1688,"")</f>
        <v/>
      </c>
      <c r="AF1693" s="20" t="str">
        <f>IF(AND(T1693&lt;&gt;"",$H1688&lt;&gt;"",$F1688&lt;&gt;""),T1693*$H1688*$F1688,"")</f>
        <v/>
      </c>
      <c r="AG1693" s="20" t="str">
        <f>IF(AND(U1693&lt;&gt;"",$H1688&lt;&gt;"",$F1688&lt;&gt;""),U1693*$H1688*$F1688,"")</f>
        <v/>
      </c>
      <c r="AH1693" s="20" t="str">
        <f>IF(AND(V1693&lt;&gt;"",$H1688&lt;&gt;"",$F1688&lt;&gt;""),V1693*$H1688*$F1688,"")</f>
        <v/>
      </c>
      <c r="AI1693" s="20" t="str">
        <f>IF(AND(W1693&lt;&gt;"",$H1688&lt;&gt;"",$F1688&lt;&gt;""),W1693*$H1688*$F1688,"")</f>
        <v/>
      </c>
      <c r="AJ1693" s="20" t="str">
        <f>IF(AND(X1693&lt;&gt;"",$H1688&lt;&gt;"",$F1688&lt;&gt;""),X1693*$H1688*$F1688,"")</f>
        <v/>
      </c>
    </row>
    <row r="1694" spans="1:36" ht="23.25" customHeight="1" x14ac:dyDescent="0.25">
      <c r="A1694" s="24"/>
      <c r="B1694" s="24"/>
      <c r="J1694" s="20" t="str">
        <f t="shared" si="69"/>
        <v/>
      </c>
      <c r="K1694" s="20" t="str">
        <f t="shared" si="70"/>
        <v/>
      </c>
      <c r="L1694" s="20" t="str">
        <f>IF(D1689&lt;&gt;"",MONTH(D1689),"")</f>
        <v/>
      </c>
      <c r="M1694" s="23" t="str">
        <f>IF(AND(($D1696)&lt;&gt;"",($E1696)&lt;&gt;""),IF(MIN(DATEVALUE($E1696),Base!K$3)-MAX(DATEVALUE($D1696),Base!K$2)+1&gt;=0,MIN(DATEVALUE($E1696),Base!K$3)-MAX(DATEVALUE($D1696),Base!K$2)+1,0),"")</f>
        <v/>
      </c>
      <c r="N1694" s="23" t="str">
        <f>IF(AND(($D1696)&lt;&gt;"",($E1696)&lt;&gt;""),IF(MIN(DATEVALUE($E1696),Base!L$3)-MAX(DATEVALUE($D1696),Base!L$2)+1&gt;=0,MIN(DATEVALUE($E1696),Base!L$3)-MAX(DATEVALUE($D1696),Base!L$2)+1,0),"")</f>
        <v/>
      </c>
      <c r="O1694" s="23" t="str">
        <f>IF(AND(($D1696)&lt;&gt;"",($E1696)&lt;&gt;""),IF(MIN(DATEVALUE($E1696),Base!M$3)-MAX(DATEVALUE($D1696),Base!M$2)+1&gt;=0,MIN(DATEVALUE($E1696),Base!M$3)-MAX(DATEVALUE($D1696),Base!M$2)+1,0),"")</f>
        <v/>
      </c>
      <c r="P1694" s="23" t="str">
        <f>IF(AND(($D1696)&lt;&gt;"",($E1696)&lt;&gt;""),IF(MIN(DATEVALUE($E1696),Base!N$3)-MAX(DATEVALUE($D1696),Base!N$2)+1&gt;=0,MIN(DATEVALUE($E1696),Base!N$3)-MAX(DATEVALUE($D1696),Base!N$2)+1,0),"")</f>
        <v/>
      </c>
      <c r="Q1694" s="23" t="str">
        <f>IF(AND(($D1696)&lt;&gt;"",($E1696)&lt;&gt;""),IF(MIN(DATEVALUE($E1696),Base!O$3)-MAX(DATEVALUE($D1696),Base!O$2)+1&gt;=0,MIN(DATEVALUE($E1696),Base!O$3)-MAX(DATEVALUE($D1696),Base!O$2)+1,0),"")</f>
        <v/>
      </c>
      <c r="R1694" s="23" t="str">
        <f>IF(AND(($D1696)&lt;&gt;"",($E1696)&lt;&gt;""),IF(MIN(DATEVALUE($E1696),Base!P$3)-MAX(DATEVALUE($D1696),Base!P$2)+1&gt;=0,MIN(DATEVALUE($E1696),Base!P$3)-MAX(DATEVALUE($D1696),Base!P$2)+1,0),"")</f>
        <v/>
      </c>
      <c r="S1694" s="23" t="str">
        <f>IF(AND(($D1696)&lt;&gt;"",($E1696)&lt;&gt;""),IF(MIN(DATEVALUE($E1696),Base!Q$3)-MAX(DATEVALUE($D1696),Base!Q$2)+1&gt;=0,MIN(DATEVALUE($E1696),Base!Q$3)-MAX(DATEVALUE($D1696),Base!Q$2)+1,0),"")</f>
        <v/>
      </c>
      <c r="T1694" s="23" t="str">
        <f>IF(AND(($D1696)&lt;&gt;"",($E1696)&lt;&gt;""),IF(MIN(DATEVALUE($E1696),Base!R$3)-MAX(DATEVALUE($D1696),Base!R$2)+1&gt;=0,MIN(DATEVALUE($E1696),Base!R$3)-MAX(DATEVALUE($D1696),Base!R$2)+1,0),"")</f>
        <v/>
      </c>
      <c r="U1694" s="23" t="str">
        <f>IF(AND(($D1696)&lt;&gt;"",($E1696)&lt;&gt;""),IF(MIN(DATEVALUE($E1696),Base!S$3)-MAX(DATEVALUE($D1696),Base!S$2)+1&gt;=0,MIN(DATEVALUE($E1696),Base!S$3)-MAX(DATEVALUE($D1696),Base!S$2)+1,0),"")</f>
        <v/>
      </c>
      <c r="V1694" s="23" t="str">
        <f>IF(AND(($D1696)&lt;&gt;"",($E1696)&lt;&gt;""),IF(MIN(DATEVALUE($E1696),Base!T$3)-MAX(DATEVALUE($D1696),Base!T$2)+1&gt;=0,MIN(DATEVALUE($E1696),Base!T$3)-MAX(DATEVALUE($D1696),Base!T$2)+1,0),"")</f>
        <v/>
      </c>
      <c r="W1694" s="23" t="str">
        <f>IF(AND(($D1696)&lt;&gt;"",($E1696)&lt;&gt;""),IF(MIN(DATEVALUE($E1696),Base!U$3)-MAX(DATEVALUE($D1696),Base!U$2)+1&gt;=0,MIN(DATEVALUE($E1696),Base!U$3)-MAX(DATEVALUE($D1696),Base!U$2)+1,0),"")</f>
        <v/>
      </c>
      <c r="X1694" s="23" t="str">
        <f>IF(AND(($D1696)&lt;&gt;"",($E1696)&lt;&gt;""),IF(MIN(DATEVALUE($E1696),Base!V$3)-MAX(DATEVALUE($D1696),Base!V$2)+1&gt;=0,MIN(DATEVALUE($E1696),Base!V$3)-MAX(DATEVALUE($D1696),Base!V$2)+1,0),"")</f>
        <v/>
      </c>
      <c r="Y1694" s="20" t="str">
        <f>IF(AND(M1694&lt;&gt;"",$H1690&lt;&gt;"",$F1690&lt;&gt;""),M1694*$H1690*$F1690,"")</f>
        <v/>
      </c>
      <c r="Z1694" s="20" t="str">
        <f>IF(AND(N1694&lt;&gt;"",$H1689&lt;&gt;"",$F1689&lt;&gt;""),N1694*$H1689*$F1689,"")</f>
        <v/>
      </c>
      <c r="AA1694" s="20" t="str">
        <f>IF(AND(O1694&lt;&gt;"",$H1689&lt;&gt;"",$F1689&lt;&gt;""),O1694*$H1689*$F1689,"")</f>
        <v/>
      </c>
      <c r="AB1694" s="20" t="str">
        <f>IF(AND(P1694&lt;&gt;"",$H1689&lt;&gt;"",$F1689&lt;&gt;""),P1694*$H1689*$F1689,"")</f>
        <v/>
      </c>
      <c r="AC1694" s="20" t="str">
        <f>IF(AND(Q1694&lt;&gt;"",$H1689&lt;&gt;"",$F1689&lt;&gt;""),Q1694*$H1689*$F1689,"")</f>
        <v/>
      </c>
      <c r="AD1694" s="20" t="str">
        <f>IF(AND(R1694&lt;&gt;"",$H1689&lt;&gt;"",$F1689&lt;&gt;""),R1694*$H1689*$F1689,"")</f>
        <v/>
      </c>
      <c r="AE1694" s="20" t="str">
        <f>IF(AND(S1694&lt;&gt;"",$H1689&lt;&gt;"",$F1689&lt;&gt;""),S1694*$H1689*$F1689,"")</f>
        <v/>
      </c>
      <c r="AF1694" s="20" t="str">
        <f>IF(AND(T1694&lt;&gt;"",$H1689&lt;&gt;"",$F1689&lt;&gt;""),T1694*$H1689*$F1689,"")</f>
        <v/>
      </c>
      <c r="AG1694" s="20" t="str">
        <f>IF(AND(U1694&lt;&gt;"",$H1689&lt;&gt;"",$F1689&lt;&gt;""),U1694*$H1689*$F1689,"")</f>
        <v/>
      </c>
      <c r="AH1694" s="20" t="str">
        <f>IF(AND(V1694&lt;&gt;"",$H1689&lt;&gt;"",$F1689&lt;&gt;""),V1694*$H1689*$F1689,"")</f>
        <v/>
      </c>
      <c r="AI1694" s="20" t="str">
        <f>IF(AND(W1694&lt;&gt;"",$H1689&lt;&gt;"",$F1689&lt;&gt;""),W1694*$H1689*$F1689,"")</f>
        <v/>
      </c>
      <c r="AJ1694" s="20" t="str">
        <f>IF(AND(X1694&lt;&gt;"",$H1689&lt;&gt;"",$F1689&lt;&gt;""),X1694*$H1689*$F1689,"")</f>
        <v/>
      </c>
    </row>
    <row r="1695" spans="1:36" ht="23.25" customHeight="1" x14ac:dyDescent="0.25">
      <c r="A1695" s="24"/>
      <c r="B1695" s="24"/>
      <c r="J1695" s="20" t="str">
        <f t="shared" si="69"/>
        <v/>
      </c>
      <c r="K1695" s="20" t="str">
        <f t="shared" si="70"/>
        <v/>
      </c>
      <c r="L1695" s="20" t="str">
        <f>IF(D1690&lt;&gt;"",MONTH(D1690),"")</f>
        <v/>
      </c>
      <c r="M1695" s="23" t="str">
        <f>IF(AND(($D1697)&lt;&gt;"",($E1697)&lt;&gt;""),IF(MIN(DATEVALUE($E1697),Base!K$3)-MAX(DATEVALUE($D1697),Base!K$2)+1&gt;=0,MIN(DATEVALUE($E1697),Base!K$3)-MAX(DATEVALUE($D1697),Base!K$2)+1,0),"")</f>
        <v/>
      </c>
      <c r="N1695" s="23" t="str">
        <f>IF(AND(($D1697)&lt;&gt;"",($E1697)&lt;&gt;""),IF(MIN(DATEVALUE($E1697),Base!L$3)-MAX(DATEVALUE($D1697),Base!L$2)+1&gt;=0,MIN(DATEVALUE($E1697),Base!L$3)-MAX(DATEVALUE($D1697),Base!L$2)+1,0),"")</f>
        <v/>
      </c>
      <c r="O1695" s="23" t="str">
        <f>IF(AND(($D1697)&lt;&gt;"",($E1697)&lt;&gt;""),IF(MIN(DATEVALUE($E1697),Base!M$3)-MAX(DATEVALUE($D1697),Base!M$2)+1&gt;=0,MIN(DATEVALUE($E1697),Base!M$3)-MAX(DATEVALUE($D1697),Base!M$2)+1,0),"")</f>
        <v/>
      </c>
      <c r="P1695" s="23" t="str">
        <f>IF(AND(($D1697)&lt;&gt;"",($E1697)&lt;&gt;""),IF(MIN(DATEVALUE($E1697),Base!N$3)-MAX(DATEVALUE($D1697),Base!N$2)+1&gt;=0,MIN(DATEVALUE($E1697),Base!N$3)-MAX(DATEVALUE($D1697),Base!N$2)+1,0),"")</f>
        <v/>
      </c>
      <c r="Q1695" s="23" t="str">
        <f>IF(AND(($D1697)&lt;&gt;"",($E1697)&lt;&gt;""),IF(MIN(DATEVALUE($E1697),Base!O$3)-MAX(DATEVALUE($D1697),Base!O$2)+1&gt;=0,MIN(DATEVALUE($E1697),Base!O$3)-MAX(DATEVALUE($D1697),Base!O$2)+1,0),"")</f>
        <v/>
      </c>
      <c r="R1695" s="23" t="str">
        <f>IF(AND(($D1697)&lt;&gt;"",($E1697)&lt;&gt;""),IF(MIN(DATEVALUE($E1697),Base!P$3)-MAX(DATEVALUE($D1697),Base!P$2)+1&gt;=0,MIN(DATEVALUE($E1697),Base!P$3)-MAX(DATEVALUE($D1697),Base!P$2)+1,0),"")</f>
        <v/>
      </c>
      <c r="S1695" s="23" t="str">
        <f>IF(AND(($D1697)&lt;&gt;"",($E1697)&lt;&gt;""),IF(MIN(DATEVALUE($E1697),Base!Q$3)-MAX(DATEVALUE($D1697),Base!Q$2)+1&gt;=0,MIN(DATEVALUE($E1697),Base!Q$3)-MAX(DATEVALUE($D1697),Base!Q$2)+1,0),"")</f>
        <v/>
      </c>
      <c r="T1695" s="23" t="str">
        <f>IF(AND(($D1697)&lt;&gt;"",($E1697)&lt;&gt;""),IF(MIN(DATEVALUE($E1697),Base!R$3)-MAX(DATEVALUE($D1697),Base!R$2)+1&gt;=0,MIN(DATEVALUE($E1697),Base!R$3)-MAX(DATEVALUE($D1697),Base!R$2)+1,0),"")</f>
        <v/>
      </c>
      <c r="U1695" s="23" t="str">
        <f>IF(AND(($D1697)&lt;&gt;"",($E1697)&lt;&gt;""),IF(MIN(DATEVALUE($E1697),Base!S$3)-MAX(DATEVALUE($D1697),Base!S$2)+1&gt;=0,MIN(DATEVALUE($E1697),Base!S$3)-MAX(DATEVALUE($D1697),Base!S$2)+1,0),"")</f>
        <v/>
      </c>
      <c r="V1695" s="23" t="str">
        <f>IF(AND(($D1697)&lt;&gt;"",($E1697)&lt;&gt;""),IF(MIN(DATEVALUE($E1697),Base!T$3)-MAX(DATEVALUE($D1697),Base!T$2)+1&gt;=0,MIN(DATEVALUE($E1697),Base!T$3)-MAX(DATEVALUE($D1697),Base!T$2)+1,0),"")</f>
        <v/>
      </c>
      <c r="W1695" s="23" t="str">
        <f>IF(AND(($D1697)&lt;&gt;"",($E1697)&lt;&gt;""),IF(MIN(DATEVALUE($E1697),Base!U$3)-MAX(DATEVALUE($D1697),Base!U$2)+1&gt;=0,MIN(DATEVALUE($E1697),Base!U$3)-MAX(DATEVALUE($D1697),Base!U$2)+1,0),"")</f>
        <v/>
      </c>
      <c r="X1695" s="23" t="str">
        <f>IF(AND(($D1697)&lt;&gt;"",($E1697)&lt;&gt;""),IF(MIN(DATEVALUE($E1697),Base!V$3)-MAX(DATEVALUE($D1697),Base!V$2)+1&gt;=0,MIN(DATEVALUE($E1697),Base!V$3)-MAX(DATEVALUE($D1697),Base!V$2)+1,0),"")</f>
        <v/>
      </c>
      <c r="Y1695" s="20" t="str">
        <f>IF(AND(M1695&lt;&gt;"",$H1691&lt;&gt;"",$F1691&lt;&gt;""),M1695*$H1691*$F1691,"")</f>
        <v/>
      </c>
      <c r="Z1695" s="20" t="str">
        <f>IF(AND(N1695&lt;&gt;"",$H1690&lt;&gt;"",$F1690&lt;&gt;""),N1695*$H1690*$F1690,"")</f>
        <v/>
      </c>
      <c r="AA1695" s="20" t="str">
        <f>IF(AND(O1695&lt;&gt;"",$H1690&lt;&gt;"",$F1690&lt;&gt;""),O1695*$H1690*$F1690,"")</f>
        <v/>
      </c>
      <c r="AB1695" s="20" t="str">
        <f>IF(AND(P1695&lt;&gt;"",$H1690&lt;&gt;"",$F1690&lt;&gt;""),P1695*$H1690*$F1690,"")</f>
        <v/>
      </c>
      <c r="AC1695" s="20" t="str">
        <f>IF(AND(Q1695&lt;&gt;"",$H1690&lt;&gt;"",$F1690&lt;&gt;""),Q1695*$H1690*$F1690,"")</f>
        <v/>
      </c>
      <c r="AD1695" s="20" t="str">
        <f>IF(AND(R1695&lt;&gt;"",$H1690&lt;&gt;"",$F1690&lt;&gt;""),R1695*$H1690*$F1690,"")</f>
        <v/>
      </c>
      <c r="AE1695" s="20" t="str">
        <f>IF(AND(S1695&lt;&gt;"",$H1690&lt;&gt;"",$F1690&lt;&gt;""),S1695*$H1690*$F1690,"")</f>
        <v/>
      </c>
      <c r="AF1695" s="20" t="str">
        <f>IF(AND(T1695&lt;&gt;"",$H1690&lt;&gt;"",$F1690&lt;&gt;""),T1695*$H1690*$F1690,"")</f>
        <v/>
      </c>
      <c r="AG1695" s="20" t="str">
        <f>IF(AND(U1695&lt;&gt;"",$H1690&lt;&gt;"",$F1690&lt;&gt;""),U1695*$H1690*$F1690,"")</f>
        <v/>
      </c>
      <c r="AH1695" s="20" t="str">
        <f>IF(AND(V1695&lt;&gt;"",$H1690&lt;&gt;"",$F1690&lt;&gt;""),V1695*$H1690*$F1690,"")</f>
        <v/>
      </c>
      <c r="AI1695" s="20" t="str">
        <f>IF(AND(W1695&lt;&gt;"",$H1690&lt;&gt;"",$F1690&lt;&gt;""),W1695*$H1690*$F1690,"")</f>
        <v/>
      </c>
      <c r="AJ1695" s="20" t="str">
        <f>IF(AND(X1695&lt;&gt;"",$H1690&lt;&gt;"",$F1690&lt;&gt;""),X1695*$H1690*$F1690,"")</f>
        <v/>
      </c>
    </row>
    <row r="1696" spans="1:36" ht="23.25" customHeight="1" x14ac:dyDescent="0.25">
      <c r="A1696" s="24"/>
      <c r="B1696" s="24"/>
      <c r="J1696" s="20" t="str">
        <f t="shared" si="69"/>
        <v/>
      </c>
      <c r="K1696" s="20" t="str">
        <f t="shared" si="70"/>
        <v/>
      </c>
      <c r="L1696" s="20" t="str">
        <f>IF(D1691&lt;&gt;"",MONTH(D1691),"")</f>
        <v/>
      </c>
      <c r="M1696" s="23" t="str">
        <f>IF(AND(($D1698)&lt;&gt;"",($E1698)&lt;&gt;""),IF(MIN(DATEVALUE($E1698),Base!K$3)-MAX(DATEVALUE($D1698),Base!K$2)+1&gt;=0,MIN(DATEVALUE($E1698),Base!K$3)-MAX(DATEVALUE($D1698),Base!K$2)+1,0),"")</f>
        <v/>
      </c>
      <c r="N1696" s="23" t="str">
        <f>IF(AND(($D1698)&lt;&gt;"",($E1698)&lt;&gt;""),IF(MIN(DATEVALUE($E1698),Base!L$3)-MAX(DATEVALUE($D1698),Base!L$2)+1&gt;=0,MIN(DATEVALUE($E1698),Base!L$3)-MAX(DATEVALUE($D1698),Base!L$2)+1,0),"")</f>
        <v/>
      </c>
      <c r="O1696" s="23" t="str">
        <f>IF(AND(($D1698)&lt;&gt;"",($E1698)&lt;&gt;""),IF(MIN(DATEVALUE($E1698),Base!M$3)-MAX(DATEVALUE($D1698),Base!M$2)+1&gt;=0,MIN(DATEVALUE($E1698),Base!M$3)-MAX(DATEVALUE($D1698),Base!M$2)+1,0),"")</f>
        <v/>
      </c>
      <c r="P1696" s="23" t="str">
        <f>IF(AND(($D1698)&lt;&gt;"",($E1698)&lt;&gt;""),IF(MIN(DATEVALUE($E1698),Base!N$3)-MAX(DATEVALUE($D1698),Base!N$2)+1&gt;=0,MIN(DATEVALUE($E1698),Base!N$3)-MAX(DATEVALUE($D1698),Base!N$2)+1,0),"")</f>
        <v/>
      </c>
      <c r="Q1696" s="23" t="str">
        <f>IF(AND(($D1698)&lt;&gt;"",($E1698)&lt;&gt;""),IF(MIN(DATEVALUE($E1698),Base!O$3)-MAX(DATEVALUE($D1698),Base!O$2)+1&gt;=0,MIN(DATEVALUE($E1698),Base!O$3)-MAX(DATEVALUE($D1698),Base!O$2)+1,0),"")</f>
        <v/>
      </c>
      <c r="R1696" s="23" t="str">
        <f>IF(AND(($D1698)&lt;&gt;"",($E1698)&lt;&gt;""),IF(MIN(DATEVALUE($E1698),Base!P$3)-MAX(DATEVALUE($D1698),Base!P$2)+1&gt;=0,MIN(DATEVALUE($E1698),Base!P$3)-MAX(DATEVALUE($D1698),Base!P$2)+1,0),"")</f>
        <v/>
      </c>
      <c r="S1696" s="23" t="str">
        <f>IF(AND(($D1698)&lt;&gt;"",($E1698)&lt;&gt;""),IF(MIN(DATEVALUE($E1698),Base!Q$3)-MAX(DATEVALUE($D1698),Base!Q$2)+1&gt;=0,MIN(DATEVALUE($E1698),Base!Q$3)-MAX(DATEVALUE($D1698),Base!Q$2)+1,0),"")</f>
        <v/>
      </c>
      <c r="T1696" s="23" t="str">
        <f>IF(AND(($D1698)&lt;&gt;"",($E1698)&lt;&gt;""),IF(MIN(DATEVALUE($E1698),Base!R$3)-MAX(DATEVALUE($D1698),Base!R$2)+1&gt;=0,MIN(DATEVALUE($E1698),Base!R$3)-MAX(DATEVALUE($D1698),Base!R$2)+1,0),"")</f>
        <v/>
      </c>
      <c r="U1696" s="23" t="str">
        <f>IF(AND(($D1698)&lt;&gt;"",($E1698)&lt;&gt;""),IF(MIN(DATEVALUE($E1698),Base!S$3)-MAX(DATEVALUE($D1698),Base!S$2)+1&gt;=0,MIN(DATEVALUE($E1698),Base!S$3)-MAX(DATEVALUE($D1698),Base!S$2)+1,0),"")</f>
        <v/>
      </c>
      <c r="V1696" s="23" t="str">
        <f>IF(AND(($D1698)&lt;&gt;"",($E1698)&lt;&gt;""),IF(MIN(DATEVALUE($E1698),Base!T$3)-MAX(DATEVALUE($D1698),Base!T$2)+1&gt;=0,MIN(DATEVALUE($E1698),Base!T$3)-MAX(DATEVALUE($D1698),Base!T$2)+1,0),"")</f>
        <v/>
      </c>
      <c r="W1696" s="23" t="str">
        <f>IF(AND(($D1698)&lt;&gt;"",($E1698)&lt;&gt;""),IF(MIN(DATEVALUE($E1698),Base!U$3)-MAX(DATEVALUE($D1698),Base!U$2)+1&gt;=0,MIN(DATEVALUE($E1698),Base!U$3)-MAX(DATEVALUE($D1698),Base!U$2)+1,0),"")</f>
        <v/>
      </c>
      <c r="X1696" s="23" t="str">
        <f>IF(AND(($D1698)&lt;&gt;"",($E1698)&lt;&gt;""),IF(MIN(DATEVALUE($E1698),Base!V$3)-MAX(DATEVALUE($D1698),Base!V$2)+1&gt;=0,MIN(DATEVALUE($E1698),Base!V$3)-MAX(DATEVALUE($D1698),Base!V$2)+1,0),"")</f>
        <v/>
      </c>
      <c r="Y1696" s="20" t="str">
        <f>IF(AND(M1696&lt;&gt;"",$H1692&lt;&gt;"",$F1692&lt;&gt;""),M1696*$H1692*$F1692,"")</f>
        <v/>
      </c>
      <c r="Z1696" s="20" t="str">
        <f>IF(AND(N1696&lt;&gt;"",$H1691&lt;&gt;"",$F1691&lt;&gt;""),N1696*$H1691*$F1691,"")</f>
        <v/>
      </c>
      <c r="AA1696" s="20" t="str">
        <f>IF(AND(O1696&lt;&gt;"",$H1691&lt;&gt;"",$F1691&lt;&gt;""),O1696*$H1691*$F1691,"")</f>
        <v/>
      </c>
      <c r="AB1696" s="20" t="str">
        <f>IF(AND(P1696&lt;&gt;"",$H1691&lt;&gt;"",$F1691&lt;&gt;""),P1696*$H1691*$F1691,"")</f>
        <v/>
      </c>
      <c r="AC1696" s="20" t="str">
        <f>IF(AND(Q1696&lt;&gt;"",$H1691&lt;&gt;"",$F1691&lt;&gt;""),Q1696*$H1691*$F1691,"")</f>
        <v/>
      </c>
      <c r="AD1696" s="20" t="str">
        <f>IF(AND(R1696&lt;&gt;"",$H1691&lt;&gt;"",$F1691&lt;&gt;""),R1696*$H1691*$F1691,"")</f>
        <v/>
      </c>
      <c r="AE1696" s="20" t="str">
        <f>IF(AND(S1696&lt;&gt;"",$H1691&lt;&gt;"",$F1691&lt;&gt;""),S1696*$H1691*$F1691,"")</f>
        <v/>
      </c>
      <c r="AF1696" s="20" t="str">
        <f>IF(AND(T1696&lt;&gt;"",$H1691&lt;&gt;"",$F1691&lt;&gt;""),T1696*$H1691*$F1691,"")</f>
        <v/>
      </c>
      <c r="AG1696" s="20" t="str">
        <f>IF(AND(U1696&lt;&gt;"",$H1691&lt;&gt;"",$F1691&lt;&gt;""),U1696*$H1691*$F1691,"")</f>
        <v/>
      </c>
      <c r="AH1696" s="20" t="str">
        <f>IF(AND(V1696&lt;&gt;"",$H1691&lt;&gt;"",$F1691&lt;&gt;""),V1696*$H1691*$F1691,"")</f>
        <v/>
      </c>
      <c r="AI1696" s="20" t="str">
        <f>IF(AND(W1696&lt;&gt;"",$H1691&lt;&gt;"",$F1691&lt;&gt;""),W1696*$H1691*$F1691,"")</f>
        <v/>
      </c>
      <c r="AJ1696" s="20" t="str">
        <f>IF(AND(X1696&lt;&gt;"",$H1691&lt;&gt;"",$F1691&lt;&gt;""),X1696*$H1691*$F1691,"")</f>
        <v/>
      </c>
    </row>
    <row r="1697" spans="1:36" ht="23.25" customHeight="1" x14ac:dyDescent="0.25">
      <c r="A1697" s="24"/>
      <c r="B1697" s="24"/>
      <c r="J1697" s="20" t="str">
        <f t="shared" si="69"/>
        <v/>
      </c>
      <c r="K1697" s="20" t="str">
        <f t="shared" si="70"/>
        <v/>
      </c>
      <c r="L1697" s="20" t="str">
        <f>IF(D1692&lt;&gt;"",MONTH(D1692),"")</f>
        <v/>
      </c>
      <c r="M1697" s="23" t="str">
        <f>IF(AND(($D1699)&lt;&gt;"",($E1699)&lt;&gt;""),IF(MIN(DATEVALUE($E1699),Base!K$3)-MAX(DATEVALUE($D1699),Base!K$2)+1&gt;=0,MIN(DATEVALUE($E1699),Base!K$3)-MAX(DATEVALUE($D1699),Base!K$2)+1,0),"")</f>
        <v/>
      </c>
      <c r="N1697" s="23" t="str">
        <f>IF(AND(($D1699)&lt;&gt;"",($E1699)&lt;&gt;""),IF(MIN(DATEVALUE($E1699),Base!L$3)-MAX(DATEVALUE($D1699),Base!L$2)+1&gt;=0,MIN(DATEVALUE($E1699),Base!L$3)-MAX(DATEVALUE($D1699),Base!L$2)+1,0),"")</f>
        <v/>
      </c>
      <c r="O1697" s="23" t="str">
        <f>IF(AND(($D1699)&lt;&gt;"",($E1699)&lt;&gt;""),IF(MIN(DATEVALUE($E1699),Base!M$3)-MAX(DATEVALUE($D1699),Base!M$2)+1&gt;=0,MIN(DATEVALUE($E1699),Base!M$3)-MAX(DATEVALUE($D1699),Base!M$2)+1,0),"")</f>
        <v/>
      </c>
      <c r="P1697" s="23" t="str">
        <f>IF(AND(($D1699)&lt;&gt;"",($E1699)&lt;&gt;""),IF(MIN(DATEVALUE($E1699),Base!N$3)-MAX(DATEVALUE($D1699),Base!N$2)+1&gt;=0,MIN(DATEVALUE($E1699),Base!N$3)-MAX(DATEVALUE($D1699),Base!N$2)+1,0),"")</f>
        <v/>
      </c>
      <c r="Q1697" s="23" t="str">
        <f>IF(AND(($D1699)&lt;&gt;"",($E1699)&lt;&gt;""),IF(MIN(DATEVALUE($E1699),Base!O$3)-MAX(DATEVALUE($D1699),Base!O$2)+1&gt;=0,MIN(DATEVALUE($E1699),Base!O$3)-MAX(DATEVALUE($D1699),Base!O$2)+1,0),"")</f>
        <v/>
      </c>
      <c r="R1697" s="23" t="str">
        <f>IF(AND(($D1699)&lt;&gt;"",($E1699)&lt;&gt;""),IF(MIN(DATEVALUE($E1699),Base!P$3)-MAX(DATEVALUE($D1699),Base!P$2)+1&gt;=0,MIN(DATEVALUE($E1699),Base!P$3)-MAX(DATEVALUE($D1699),Base!P$2)+1,0),"")</f>
        <v/>
      </c>
      <c r="S1697" s="23" t="str">
        <f>IF(AND(($D1699)&lt;&gt;"",($E1699)&lt;&gt;""),IF(MIN(DATEVALUE($E1699),Base!Q$3)-MAX(DATEVALUE($D1699),Base!Q$2)+1&gt;=0,MIN(DATEVALUE($E1699),Base!Q$3)-MAX(DATEVALUE($D1699),Base!Q$2)+1,0),"")</f>
        <v/>
      </c>
      <c r="T1697" s="23" t="str">
        <f>IF(AND(($D1699)&lt;&gt;"",($E1699)&lt;&gt;""),IF(MIN(DATEVALUE($E1699),Base!R$3)-MAX(DATEVALUE($D1699),Base!R$2)+1&gt;=0,MIN(DATEVALUE($E1699),Base!R$3)-MAX(DATEVALUE($D1699),Base!R$2)+1,0),"")</f>
        <v/>
      </c>
      <c r="U1697" s="23" t="str">
        <f>IF(AND(($D1699)&lt;&gt;"",($E1699)&lt;&gt;""),IF(MIN(DATEVALUE($E1699),Base!S$3)-MAX(DATEVALUE($D1699),Base!S$2)+1&gt;=0,MIN(DATEVALUE($E1699),Base!S$3)-MAX(DATEVALUE($D1699),Base!S$2)+1,0),"")</f>
        <v/>
      </c>
      <c r="V1697" s="23" t="str">
        <f>IF(AND(($D1699)&lt;&gt;"",($E1699)&lt;&gt;""),IF(MIN(DATEVALUE($E1699),Base!T$3)-MAX(DATEVALUE($D1699),Base!T$2)+1&gt;=0,MIN(DATEVALUE($E1699),Base!T$3)-MAX(DATEVALUE($D1699),Base!T$2)+1,0),"")</f>
        <v/>
      </c>
      <c r="W1697" s="23" t="str">
        <f>IF(AND(($D1699)&lt;&gt;"",($E1699)&lt;&gt;""),IF(MIN(DATEVALUE($E1699),Base!U$3)-MAX(DATEVALUE($D1699),Base!U$2)+1&gt;=0,MIN(DATEVALUE($E1699),Base!U$3)-MAX(DATEVALUE($D1699),Base!U$2)+1,0),"")</f>
        <v/>
      </c>
      <c r="X1697" s="23" t="str">
        <f>IF(AND(($D1699)&lt;&gt;"",($E1699)&lt;&gt;""),IF(MIN(DATEVALUE($E1699),Base!V$3)-MAX(DATEVALUE($D1699),Base!V$2)+1&gt;=0,MIN(DATEVALUE($E1699),Base!V$3)-MAX(DATEVALUE($D1699),Base!V$2)+1,0),"")</f>
        <v/>
      </c>
      <c r="Y1697" s="20" t="str">
        <f>IF(AND(M1697&lt;&gt;"",$H1693&lt;&gt;"",$F1693&lt;&gt;""),M1697*$H1693*$F1693,"")</f>
        <v/>
      </c>
      <c r="Z1697" s="20" t="str">
        <f>IF(AND(N1697&lt;&gt;"",$H1692&lt;&gt;"",$F1692&lt;&gt;""),N1697*$H1692*$F1692,"")</f>
        <v/>
      </c>
      <c r="AA1697" s="20" t="str">
        <f>IF(AND(O1697&lt;&gt;"",$H1692&lt;&gt;"",$F1692&lt;&gt;""),O1697*$H1692*$F1692,"")</f>
        <v/>
      </c>
      <c r="AB1697" s="20" t="str">
        <f>IF(AND(P1697&lt;&gt;"",$H1692&lt;&gt;"",$F1692&lt;&gt;""),P1697*$H1692*$F1692,"")</f>
        <v/>
      </c>
      <c r="AC1697" s="20" t="str">
        <f>IF(AND(Q1697&lt;&gt;"",$H1692&lt;&gt;"",$F1692&lt;&gt;""),Q1697*$H1692*$F1692,"")</f>
        <v/>
      </c>
      <c r="AD1697" s="20" t="str">
        <f>IF(AND(R1697&lt;&gt;"",$H1692&lt;&gt;"",$F1692&lt;&gt;""),R1697*$H1692*$F1692,"")</f>
        <v/>
      </c>
      <c r="AE1697" s="20" t="str">
        <f>IF(AND(S1697&lt;&gt;"",$H1692&lt;&gt;"",$F1692&lt;&gt;""),S1697*$H1692*$F1692,"")</f>
        <v/>
      </c>
      <c r="AF1697" s="20" t="str">
        <f>IF(AND(T1697&lt;&gt;"",$H1692&lt;&gt;"",$F1692&lt;&gt;""),T1697*$H1692*$F1692,"")</f>
        <v/>
      </c>
      <c r="AG1697" s="20" t="str">
        <f>IF(AND(U1697&lt;&gt;"",$H1692&lt;&gt;"",$F1692&lt;&gt;""),U1697*$H1692*$F1692,"")</f>
        <v/>
      </c>
      <c r="AH1697" s="20" t="str">
        <f>IF(AND(V1697&lt;&gt;"",$H1692&lt;&gt;"",$F1692&lt;&gt;""),V1697*$H1692*$F1692,"")</f>
        <v/>
      </c>
      <c r="AI1697" s="20" t="str">
        <f>IF(AND(W1697&lt;&gt;"",$H1692&lt;&gt;"",$F1692&lt;&gt;""),W1697*$H1692*$F1692,"")</f>
        <v/>
      </c>
      <c r="AJ1697" s="20" t="str">
        <f>IF(AND(X1697&lt;&gt;"",$H1692&lt;&gt;"",$F1692&lt;&gt;""),X1697*$H1692*$F1692,"")</f>
        <v/>
      </c>
    </row>
    <row r="1698" spans="1:36" ht="23.25" customHeight="1" x14ac:dyDescent="0.25">
      <c r="A1698" s="24"/>
      <c r="B1698" s="24"/>
      <c r="J1698" s="20" t="str">
        <f t="shared" si="69"/>
        <v/>
      </c>
      <c r="K1698" s="20" t="str">
        <f t="shared" si="70"/>
        <v/>
      </c>
      <c r="L1698" s="20" t="str">
        <f>IF(D1693&lt;&gt;"",MONTH(D1693),"")</f>
        <v/>
      </c>
      <c r="M1698" s="23" t="str">
        <f>IF(AND(($D1700)&lt;&gt;"",($E1700)&lt;&gt;""),IF(MIN(DATEVALUE($E1700),Base!K$3)-MAX(DATEVALUE($D1700),Base!K$2)+1&gt;=0,MIN(DATEVALUE($E1700),Base!K$3)-MAX(DATEVALUE($D1700),Base!K$2)+1,0),"")</f>
        <v/>
      </c>
      <c r="N1698" s="23" t="str">
        <f>IF(AND(($D1700)&lt;&gt;"",($E1700)&lt;&gt;""),IF(MIN(DATEVALUE($E1700),Base!L$3)-MAX(DATEVALUE($D1700),Base!L$2)+1&gt;=0,MIN(DATEVALUE($E1700),Base!L$3)-MAX(DATEVALUE($D1700),Base!L$2)+1,0),"")</f>
        <v/>
      </c>
      <c r="O1698" s="23" t="str">
        <f>IF(AND(($D1700)&lt;&gt;"",($E1700)&lt;&gt;""),IF(MIN(DATEVALUE($E1700),Base!M$3)-MAX(DATEVALUE($D1700),Base!M$2)+1&gt;=0,MIN(DATEVALUE($E1700),Base!M$3)-MAX(DATEVALUE($D1700),Base!M$2)+1,0),"")</f>
        <v/>
      </c>
      <c r="P1698" s="23" t="str">
        <f>IF(AND(($D1700)&lt;&gt;"",($E1700)&lt;&gt;""),IF(MIN(DATEVALUE($E1700),Base!N$3)-MAX(DATEVALUE($D1700),Base!N$2)+1&gt;=0,MIN(DATEVALUE($E1700),Base!N$3)-MAX(DATEVALUE($D1700),Base!N$2)+1,0),"")</f>
        <v/>
      </c>
      <c r="Q1698" s="23" t="str">
        <f>IF(AND(($D1700)&lt;&gt;"",($E1700)&lt;&gt;""),IF(MIN(DATEVALUE($E1700),Base!O$3)-MAX(DATEVALUE($D1700),Base!O$2)+1&gt;=0,MIN(DATEVALUE($E1700),Base!O$3)-MAX(DATEVALUE($D1700),Base!O$2)+1,0),"")</f>
        <v/>
      </c>
      <c r="R1698" s="23" t="str">
        <f>IF(AND(($D1700)&lt;&gt;"",($E1700)&lt;&gt;""),IF(MIN(DATEVALUE($E1700),Base!P$3)-MAX(DATEVALUE($D1700),Base!P$2)+1&gt;=0,MIN(DATEVALUE($E1700),Base!P$3)-MAX(DATEVALUE($D1700),Base!P$2)+1,0),"")</f>
        <v/>
      </c>
      <c r="S1698" s="23" t="str">
        <f>IF(AND(($D1700)&lt;&gt;"",($E1700)&lt;&gt;""),IF(MIN(DATEVALUE($E1700),Base!Q$3)-MAX(DATEVALUE($D1700),Base!Q$2)+1&gt;=0,MIN(DATEVALUE($E1700),Base!Q$3)-MAX(DATEVALUE($D1700),Base!Q$2)+1,0),"")</f>
        <v/>
      </c>
      <c r="T1698" s="23" t="str">
        <f>IF(AND(($D1700)&lt;&gt;"",($E1700)&lt;&gt;""),IF(MIN(DATEVALUE($E1700),Base!R$3)-MAX(DATEVALUE($D1700),Base!R$2)+1&gt;=0,MIN(DATEVALUE($E1700),Base!R$3)-MAX(DATEVALUE($D1700),Base!R$2)+1,0),"")</f>
        <v/>
      </c>
      <c r="U1698" s="23" t="str">
        <f>IF(AND(($D1700)&lt;&gt;"",($E1700)&lt;&gt;""),IF(MIN(DATEVALUE($E1700),Base!S$3)-MAX(DATEVALUE($D1700),Base!S$2)+1&gt;=0,MIN(DATEVALUE($E1700),Base!S$3)-MAX(DATEVALUE($D1700),Base!S$2)+1,0),"")</f>
        <v/>
      </c>
      <c r="V1698" s="23" t="str">
        <f>IF(AND(($D1700)&lt;&gt;"",($E1700)&lt;&gt;""),IF(MIN(DATEVALUE($E1700),Base!T$3)-MAX(DATEVALUE($D1700),Base!T$2)+1&gt;=0,MIN(DATEVALUE($E1700),Base!T$3)-MAX(DATEVALUE($D1700),Base!T$2)+1,0),"")</f>
        <v/>
      </c>
      <c r="W1698" s="23" t="str">
        <f>IF(AND(($D1700)&lt;&gt;"",($E1700)&lt;&gt;""),IF(MIN(DATEVALUE($E1700),Base!U$3)-MAX(DATEVALUE($D1700),Base!U$2)+1&gt;=0,MIN(DATEVALUE($E1700),Base!U$3)-MAX(DATEVALUE($D1700),Base!U$2)+1,0),"")</f>
        <v/>
      </c>
      <c r="X1698" s="23" t="str">
        <f>IF(AND(($D1700)&lt;&gt;"",($E1700)&lt;&gt;""),IF(MIN(DATEVALUE($E1700),Base!V$3)-MAX(DATEVALUE($D1700),Base!V$2)+1&gt;=0,MIN(DATEVALUE($E1700),Base!V$3)-MAX(DATEVALUE($D1700),Base!V$2)+1,0),"")</f>
        <v/>
      </c>
      <c r="Y1698" s="20" t="str">
        <f>IF(AND(M1698&lt;&gt;"",$H1694&lt;&gt;"",$F1694&lt;&gt;""),M1698*$H1694*$F1694,"")</f>
        <v/>
      </c>
      <c r="Z1698" s="20" t="str">
        <f>IF(AND(N1698&lt;&gt;"",$H1693&lt;&gt;"",$F1693&lt;&gt;""),N1698*$H1693*$F1693,"")</f>
        <v/>
      </c>
      <c r="AA1698" s="20" t="str">
        <f>IF(AND(O1698&lt;&gt;"",$H1693&lt;&gt;"",$F1693&lt;&gt;""),O1698*$H1693*$F1693,"")</f>
        <v/>
      </c>
      <c r="AB1698" s="20" t="str">
        <f>IF(AND(P1698&lt;&gt;"",$H1693&lt;&gt;"",$F1693&lt;&gt;""),P1698*$H1693*$F1693,"")</f>
        <v/>
      </c>
      <c r="AC1698" s="20" t="str">
        <f>IF(AND(Q1698&lt;&gt;"",$H1693&lt;&gt;"",$F1693&lt;&gt;""),Q1698*$H1693*$F1693,"")</f>
        <v/>
      </c>
      <c r="AD1698" s="20" t="str">
        <f>IF(AND(R1698&lt;&gt;"",$H1693&lt;&gt;"",$F1693&lt;&gt;""),R1698*$H1693*$F1693,"")</f>
        <v/>
      </c>
      <c r="AE1698" s="20" t="str">
        <f>IF(AND(S1698&lt;&gt;"",$H1693&lt;&gt;"",$F1693&lt;&gt;""),S1698*$H1693*$F1693,"")</f>
        <v/>
      </c>
      <c r="AF1698" s="20" t="str">
        <f>IF(AND(T1698&lt;&gt;"",$H1693&lt;&gt;"",$F1693&lt;&gt;""),T1698*$H1693*$F1693,"")</f>
        <v/>
      </c>
      <c r="AG1698" s="20" t="str">
        <f>IF(AND(U1698&lt;&gt;"",$H1693&lt;&gt;"",$F1693&lt;&gt;""),U1698*$H1693*$F1693,"")</f>
        <v/>
      </c>
      <c r="AH1698" s="20" t="str">
        <f>IF(AND(V1698&lt;&gt;"",$H1693&lt;&gt;"",$F1693&lt;&gt;""),V1698*$H1693*$F1693,"")</f>
        <v/>
      </c>
      <c r="AI1698" s="20" t="str">
        <f>IF(AND(W1698&lt;&gt;"",$H1693&lt;&gt;"",$F1693&lt;&gt;""),W1698*$H1693*$F1693,"")</f>
        <v/>
      </c>
      <c r="AJ1698" s="20" t="str">
        <f>IF(AND(X1698&lt;&gt;"",$H1693&lt;&gt;"",$F1693&lt;&gt;""),X1698*$H1693*$F1693,"")</f>
        <v/>
      </c>
    </row>
    <row r="1699" spans="1:36" ht="23.25" customHeight="1" x14ac:dyDescent="0.25">
      <c r="A1699" s="24"/>
      <c r="B1699" s="24"/>
      <c r="J1699" s="20" t="str">
        <f t="shared" si="69"/>
        <v/>
      </c>
      <c r="K1699" s="20" t="str">
        <f t="shared" si="70"/>
        <v/>
      </c>
      <c r="L1699" s="20" t="str">
        <f>IF(D1694&lt;&gt;"",MONTH(D1694),"")</f>
        <v/>
      </c>
      <c r="M1699" s="23" t="str">
        <f>IF(AND(($D1701)&lt;&gt;"",($E1701)&lt;&gt;""),IF(MIN(DATEVALUE($E1701),Base!K$3)-MAX(DATEVALUE($D1701),Base!K$2)+1&gt;=0,MIN(DATEVALUE($E1701),Base!K$3)-MAX(DATEVALUE($D1701),Base!K$2)+1,0),"")</f>
        <v/>
      </c>
      <c r="N1699" s="23" t="str">
        <f>IF(AND(($D1701)&lt;&gt;"",($E1701)&lt;&gt;""),IF(MIN(DATEVALUE($E1701),Base!L$3)-MAX(DATEVALUE($D1701),Base!L$2)+1&gt;=0,MIN(DATEVALUE($E1701),Base!L$3)-MAX(DATEVALUE($D1701),Base!L$2)+1,0),"")</f>
        <v/>
      </c>
      <c r="O1699" s="23" t="str">
        <f>IF(AND(($D1701)&lt;&gt;"",($E1701)&lt;&gt;""),IF(MIN(DATEVALUE($E1701),Base!M$3)-MAX(DATEVALUE($D1701),Base!M$2)+1&gt;=0,MIN(DATEVALUE($E1701),Base!M$3)-MAX(DATEVALUE($D1701),Base!M$2)+1,0),"")</f>
        <v/>
      </c>
      <c r="P1699" s="23" t="str">
        <f>IF(AND(($D1701)&lt;&gt;"",($E1701)&lt;&gt;""),IF(MIN(DATEVALUE($E1701),Base!N$3)-MAX(DATEVALUE($D1701),Base!N$2)+1&gt;=0,MIN(DATEVALUE($E1701),Base!N$3)-MAX(DATEVALUE($D1701),Base!N$2)+1,0),"")</f>
        <v/>
      </c>
      <c r="Q1699" s="23" t="str">
        <f>IF(AND(($D1701)&lt;&gt;"",($E1701)&lt;&gt;""),IF(MIN(DATEVALUE($E1701),Base!O$3)-MAX(DATEVALUE($D1701),Base!O$2)+1&gt;=0,MIN(DATEVALUE($E1701),Base!O$3)-MAX(DATEVALUE($D1701),Base!O$2)+1,0),"")</f>
        <v/>
      </c>
      <c r="R1699" s="23" t="str">
        <f>IF(AND(($D1701)&lt;&gt;"",($E1701)&lt;&gt;""),IF(MIN(DATEVALUE($E1701),Base!P$3)-MAX(DATEVALUE($D1701),Base!P$2)+1&gt;=0,MIN(DATEVALUE($E1701),Base!P$3)-MAX(DATEVALUE($D1701),Base!P$2)+1,0),"")</f>
        <v/>
      </c>
      <c r="S1699" s="23" t="str">
        <f>IF(AND(($D1701)&lt;&gt;"",($E1701)&lt;&gt;""),IF(MIN(DATEVALUE($E1701),Base!Q$3)-MAX(DATEVALUE($D1701),Base!Q$2)+1&gt;=0,MIN(DATEVALUE($E1701),Base!Q$3)-MAX(DATEVALUE($D1701),Base!Q$2)+1,0),"")</f>
        <v/>
      </c>
      <c r="T1699" s="23" t="str">
        <f>IF(AND(($D1701)&lt;&gt;"",($E1701)&lt;&gt;""),IF(MIN(DATEVALUE($E1701),Base!R$3)-MAX(DATEVALUE($D1701),Base!R$2)+1&gt;=0,MIN(DATEVALUE($E1701),Base!R$3)-MAX(DATEVALUE($D1701),Base!R$2)+1,0),"")</f>
        <v/>
      </c>
      <c r="U1699" s="23" t="str">
        <f>IF(AND(($D1701)&lt;&gt;"",($E1701)&lt;&gt;""),IF(MIN(DATEVALUE($E1701),Base!S$3)-MAX(DATEVALUE($D1701),Base!S$2)+1&gt;=0,MIN(DATEVALUE($E1701),Base!S$3)-MAX(DATEVALUE($D1701),Base!S$2)+1,0),"")</f>
        <v/>
      </c>
      <c r="V1699" s="23" t="str">
        <f>IF(AND(($D1701)&lt;&gt;"",($E1701)&lt;&gt;""),IF(MIN(DATEVALUE($E1701),Base!T$3)-MAX(DATEVALUE($D1701),Base!T$2)+1&gt;=0,MIN(DATEVALUE($E1701),Base!T$3)-MAX(DATEVALUE($D1701),Base!T$2)+1,0),"")</f>
        <v/>
      </c>
      <c r="W1699" s="23" t="str">
        <f>IF(AND(($D1701)&lt;&gt;"",($E1701)&lt;&gt;""),IF(MIN(DATEVALUE($E1701),Base!U$3)-MAX(DATEVALUE($D1701),Base!U$2)+1&gt;=0,MIN(DATEVALUE($E1701),Base!U$3)-MAX(DATEVALUE($D1701),Base!U$2)+1,0),"")</f>
        <v/>
      </c>
      <c r="X1699" s="23" t="str">
        <f>IF(AND(($D1701)&lt;&gt;"",($E1701)&lt;&gt;""),IF(MIN(DATEVALUE($E1701),Base!V$3)-MAX(DATEVALUE($D1701),Base!V$2)+1&gt;=0,MIN(DATEVALUE($E1701),Base!V$3)-MAX(DATEVALUE($D1701),Base!V$2)+1,0),"")</f>
        <v/>
      </c>
      <c r="Y1699" s="20" t="str">
        <f>IF(AND(M1699&lt;&gt;"",$H1695&lt;&gt;"",$F1695&lt;&gt;""),M1699*$H1695*$F1695,"")</f>
        <v/>
      </c>
      <c r="Z1699" s="20" t="str">
        <f>IF(AND(N1699&lt;&gt;"",$H1694&lt;&gt;"",$F1694&lt;&gt;""),N1699*$H1694*$F1694,"")</f>
        <v/>
      </c>
      <c r="AA1699" s="20" t="str">
        <f>IF(AND(O1699&lt;&gt;"",$H1694&lt;&gt;"",$F1694&lt;&gt;""),O1699*$H1694*$F1694,"")</f>
        <v/>
      </c>
      <c r="AB1699" s="20" t="str">
        <f>IF(AND(P1699&lt;&gt;"",$H1694&lt;&gt;"",$F1694&lt;&gt;""),P1699*$H1694*$F1694,"")</f>
        <v/>
      </c>
      <c r="AC1699" s="20" t="str">
        <f>IF(AND(Q1699&lt;&gt;"",$H1694&lt;&gt;"",$F1694&lt;&gt;""),Q1699*$H1694*$F1694,"")</f>
        <v/>
      </c>
      <c r="AD1699" s="20" t="str">
        <f>IF(AND(R1699&lt;&gt;"",$H1694&lt;&gt;"",$F1694&lt;&gt;""),R1699*$H1694*$F1694,"")</f>
        <v/>
      </c>
      <c r="AE1699" s="20" t="str">
        <f>IF(AND(S1699&lt;&gt;"",$H1694&lt;&gt;"",$F1694&lt;&gt;""),S1699*$H1694*$F1694,"")</f>
        <v/>
      </c>
      <c r="AF1699" s="20" t="str">
        <f>IF(AND(T1699&lt;&gt;"",$H1694&lt;&gt;"",$F1694&lt;&gt;""),T1699*$H1694*$F1694,"")</f>
        <v/>
      </c>
      <c r="AG1699" s="20" t="str">
        <f>IF(AND(U1699&lt;&gt;"",$H1694&lt;&gt;"",$F1694&lt;&gt;""),U1699*$H1694*$F1694,"")</f>
        <v/>
      </c>
      <c r="AH1699" s="20" t="str">
        <f>IF(AND(V1699&lt;&gt;"",$H1694&lt;&gt;"",$F1694&lt;&gt;""),V1699*$H1694*$F1694,"")</f>
        <v/>
      </c>
      <c r="AI1699" s="20" t="str">
        <f>IF(AND(W1699&lt;&gt;"",$H1694&lt;&gt;"",$F1694&lt;&gt;""),W1699*$H1694*$F1694,"")</f>
        <v/>
      </c>
      <c r="AJ1699" s="20" t="str">
        <f>IF(AND(X1699&lt;&gt;"",$H1694&lt;&gt;"",$F1694&lt;&gt;""),X1699*$H1694*$F1694,"")</f>
        <v/>
      </c>
    </row>
    <row r="1700" spans="1:36" ht="23.25" customHeight="1" x14ac:dyDescent="0.25">
      <c r="A1700" s="24"/>
      <c r="B1700" s="24"/>
      <c r="J1700" s="20" t="str">
        <f t="shared" si="69"/>
        <v/>
      </c>
      <c r="K1700" s="20" t="str">
        <f t="shared" si="70"/>
        <v/>
      </c>
      <c r="L1700" s="20" t="str">
        <f>IF(D1695&lt;&gt;"",MONTH(D1695),"")</f>
        <v/>
      </c>
      <c r="M1700" s="23" t="str">
        <f>IF(AND(($D1702)&lt;&gt;"",($E1702)&lt;&gt;""),IF(MIN(DATEVALUE($E1702),Base!K$3)-MAX(DATEVALUE($D1702),Base!K$2)+1&gt;=0,MIN(DATEVALUE($E1702),Base!K$3)-MAX(DATEVALUE($D1702),Base!K$2)+1,0),"")</f>
        <v/>
      </c>
      <c r="N1700" s="23" t="str">
        <f>IF(AND(($D1702)&lt;&gt;"",($E1702)&lt;&gt;""),IF(MIN(DATEVALUE($E1702),Base!L$3)-MAX(DATEVALUE($D1702),Base!L$2)+1&gt;=0,MIN(DATEVALUE($E1702),Base!L$3)-MAX(DATEVALUE($D1702),Base!L$2)+1,0),"")</f>
        <v/>
      </c>
      <c r="O1700" s="23" t="str">
        <f>IF(AND(($D1702)&lt;&gt;"",($E1702)&lt;&gt;""),IF(MIN(DATEVALUE($E1702),Base!M$3)-MAX(DATEVALUE($D1702),Base!M$2)+1&gt;=0,MIN(DATEVALUE($E1702),Base!M$3)-MAX(DATEVALUE($D1702),Base!M$2)+1,0),"")</f>
        <v/>
      </c>
      <c r="P1700" s="23" t="str">
        <f>IF(AND(($D1702)&lt;&gt;"",($E1702)&lt;&gt;""),IF(MIN(DATEVALUE($E1702),Base!N$3)-MAX(DATEVALUE($D1702),Base!N$2)+1&gt;=0,MIN(DATEVALUE($E1702),Base!N$3)-MAX(DATEVALUE($D1702),Base!N$2)+1,0),"")</f>
        <v/>
      </c>
      <c r="Q1700" s="23" t="str">
        <f>IF(AND(($D1702)&lt;&gt;"",($E1702)&lt;&gt;""),IF(MIN(DATEVALUE($E1702),Base!O$3)-MAX(DATEVALUE($D1702),Base!O$2)+1&gt;=0,MIN(DATEVALUE($E1702),Base!O$3)-MAX(DATEVALUE($D1702),Base!O$2)+1,0),"")</f>
        <v/>
      </c>
      <c r="R1700" s="23" t="str">
        <f>IF(AND(($D1702)&lt;&gt;"",($E1702)&lt;&gt;""),IF(MIN(DATEVALUE($E1702),Base!P$3)-MAX(DATEVALUE($D1702),Base!P$2)+1&gt;=0,MIN(DATEVALUE($E1702),Base!P$3)-MAX(DATEVALUE($D1702),Base!P$2)+1,0),"")</f>
        <v/>
      </c>
      <c r="S1700" s="23" t="str">
        <f>IF(AND(($D1702)&lt;&gt;"",($E1702)&lt;&gt;""),IF(MIN(DATEVALUE($E1702),Base!Q$3)-MAX(DATEVALUE($D1702),Base!Q$2)+1&gt;=0,MIN(DATEVALUE($E1702),Base!Q$3)-MAX(DATEVALUE($D1702),Base!Q$2)+1,0),"")</f>
        <v/>
      </c>
      <c r="T1700" s="23" t="str">
        <f>IF(AND(($D1702)&lt;&gt;"",($E1702)&lt;&gt;""),IF(MIN(DATEVALUE($E1702),Base!R$3)-MAX(DATEVALUE($D1702),Base!R$2)+1&gt;=0,MIN(DATEVALUE($E1702),Base!R$3)-MAX(DATEVALUE($D1702),Base!R$2)+1,0),"")</f>
        <v/>
      </c>
      <c r="U1700" s="23" t="str">
        <f>IF(AND(($D1702)&lt;&gt;"",($E1702)&lt;&gt;""),IF(MIN(DATEVALUE($E1702),Base!S$3)-MAX(DATEVALUE($D1702),Base!S$2)+1&gt;=0,MIN(DATEVALUE($E1702),Base!S$3)-MAX(DATEVALUE($D1702),Base!S$2)+1,0),"")</f>
        <v/>
      </c>
      <c r="V1700" s="23" t="str">
        <f>IF(AND(($D1702)&lt;&gt;"",($E1702)&lt;&gt;""),IF(MIN(DATEVALUE($E1702),Base!T$3)-MAX(DATEVALUE($D1702),Base!T$2)+1&gt;=0,MIN(DATEVALUE($E1702),Base!T$3)-MAX(DATEVALUE($D1702),Base!T$2)+1,0),"")</f>
        <v/>
      </c>
      <c r="W1700" s="23" t="str">
        <f>IF(AND(($D1702)&lt;&gt;"",($E1702)&lt;&gt;""),IF(MIN(DATEVALUE($E1702),Base!U$3)-MAX(DATEVALUE($D1702),Base!U$2)+1&gt;=0,MIN(DATEVALUE($E1702),Base!U$3)-MAX(DATEVALUE($D1702),Base!U$2)+1,0),"")</f>
        <v/>
      </c>
      <c r="X1700" s="23" t="str">
        <f>IF(AND(($D1702)&lt;&gt;"",($E1702)&lt;&gt;""),IF(MIN(DATEVALUE($E1702),Base!V$3)-MAX(DATEVALUE($D1702),Base!V$2)+1&gt;=0,MIN(DATEVALUE($E1702),Base!V$3)-MAX(DATEVALUE($D1702),Base!V$2)+1,0),"")</f>
        <v/>
      </c>
      <c r="Y1700" s="20" t="str">
        <f>IF(AND(M1700&lt;&gt;"",$H1696&lt;&gt;"",$F1696&lt;&gt;""),M1700*$H1696*$F1696,"")</f>
        <v/>
      </c>
      <c r="Z1700" s="20" t="str">
        <f>IF(AND(N1700&lt;&gt;"",$H1695&lt;&gt;"",$F1695&lt;&gt;""),N1700*$H1695*$F1695,"")</f>
        <v/>
      </c>
      <c r="AA1700" s="20" t="str">
        <f>IF(AND(O1700&lt;&gt;"",$H1695&lt;&gt;"",$F1695&lt;&gt;""),O1700*$H1695*$F1695,"")</f>
        <v/>
      </c>
      <c r="AB1700" s="20" t="str">
        <f>IF(AND(P1700&lt;&gt;"",$H1695&lt;&gt;"",$F1695&lt;&gt;""),P1700*$H1695*$F1695,"")</f>
        <v/>
      </c>
      <c r="AC1700" s="20" t="str">
        <f>IF(AND(Q1700&lt;&gt;"",$H1695&lt;&gt;"",$F1695&lt;&gt;""),Q1700*$H1695*$F1695,"")</f>
        <v/>
      </c>
      <c r="AD1700" s="20" t="str">
        <f>IF(AND(R1700&lt;&gt;"",$H1695&lt;&gt;"",$F1695&lt;&gt;""),R1700*$H1695*$F1695,"")</f>
        <v/>
      </c>
      <c r="AE1700" s="20" t="str">
        <f>IF(AND(S1700&lt;&gt;"",$H1695&lt;&gt;"",$F1695&lt;&gt;""),S1700*$H1695*$F1695,"")</f>
        <v/>
      </c>
      <c r="AF1700" s="20" t="str">
        <f>IF(AND(T1700&lt;&gt;"",$H1695&lt;&gt;"",$F1695&lt;&gt;""),T1700*$H1695*$F1695,"")</f>
        <v/>
      </c>
      <c r="AG1700" s="20" t="str">
        <f>IF(AND(U1700&lt;&gt;"",$H1695&lt;&gt;"",$F1695&lt;&gt;""),U1700*$H1695*$F1695,"")</f>
        <v/>
      </c>
      <c r="AH1700" s="20" t="str">
        <f>IF(AND(V1700&lt;&gt;"",$H1695&lt;&gt;"",$F1695&lt;&gt;""),V1700*$H1695*$F1695,"")</f>
        <v/>
      </c>
      <c r="AI1700" s="20" t="str">
        <f>IF(AND(W1700&lt;&gt;"",$H1695&lt;&gt;"",$F1695&lt;&gt;""),W1700*$H1695*$F1695,"")</f>
        <v/>
      </c>
      <c r="AJ1700" s="20" t="str">
        <f>IF(AND(X1700&lt;&gt;"",$H1695&lt;&gt;"",$F1695&lt;&gt;""),X1700*$H1695*$F1695,"")</f>
        <v/>
      </c>
    </row>
    <row r="1701" spans="1:36" ht="23.25" customHeight="1" x14ac:dyDescent="0.25">
      <c r="A1701" s="24"/>
      <c r="B1701" s="24"/>
      <c r="J1701" s="20" t="str">
        <f t="shared" ref="J1701:J1766" si="71">IF(DATEDIF(D1701,E1701,"d")&lt;&gt;0,DATEDIF(D1701,E1701,"d")+1,"")</f>
        <v/>
      </c>
      <c r="K1701" s="20" t="str">
        <f t="shared" ref="K1701:K1764" si="72">IF(AND(J1701&lt;&gt;"",F1701&lt;&gt;"",H1701&lt;&gt;""),J1701*F1701*H1701,"")</f>
        <v/>
      </c>
      <c r="L1701" s="20" t="str">
        <f>IF(D1696&lt;&gt;"",MONTH(D1696),"")</f>
        <v/>
      </c>
      <c r="M1701" s="23" t="str">
        <f>IF(AND(($D1703)&lt;&gt;"",($E1703)&lt;&gt;""),IF(MIN(DATEVALUE($E1703),Base!K$3)-MAX(DATEVALUE($D1703),Base!K$2)+1&gt;=0,MIN(DATEVALUE($E1703),Base!K$3)-MAX(DATEVALUE($D1703),Base!K$2)+1,0),"")</f>
        <v/>
      </c>
      <c r="N1701" s="23" t="str">
        <f>IF(AND(($D1703)&lt;&gt;"",($E1703)&lt;&gt;""),IF(MIN(DATEVALUE($E1703),Base!L$3)-MAX(DATEVALUE($D1703),Base!L$2)+1&gt;=0,MIN(DATEVALUE($E1703),Base!L$3)-MAX(DATEVALUE($D1703),Base!L$2)+1,0),"")</f>
        <v/>
      </c>
      <c r="O1701" s="23" t="str">
        <f>IF(AND(($D1703)&lt;&gt;"",($E1703)&lt;&gt;""),IF(MIN(DATEVALUE($E1703),Base!M$3)-MAX(DATEVALUE($D1703),Base!M$2)+1&gt;=0,MIN(DATEVALUE($E1703),Base!M$3)-MAX(DATEVALUE($D1703),Base!M$2)+1,0),"")</f>
        <v/>
      </c>
      <c r="P1701" s="23" t="str">
        <f>IF(AND(($D1703)&lt;&gt;"",($E1703)&lt;&gt;""),IF(MIN(DATEVALUE($E1703),Base!N$3)-MAX(DATEVALUE($D1703),Base!N$2)+1&gt;=0,MIN(DATEVALUE($E1703),Base!N$3)-MAX(DATEVALUE($D1703),Base!N$2)+1,0),"")</f>
        <v/>
      </c>
      <c r="Q1701" s="23" t="str">
        <f>IF(AND(($D1703)&lt;&gt;"",($E1703)&lt;&gt;""),IF(MIN(DATEVALUE($E1703),Base!O$3)-MAX(DATEVALUE($D1703),Base!O$2)+1&gt;=0,MIN(DATEVALUE($E1703),Base!O$3)-MAX(DATEVALUE($D1703),Base!O$2)+1,0),"")</f>
        <v/>
      </c>
      <c r="R1701" s="23" t="str">
        <f>IF(AND(($D1703)&lt;&gt;"",($E1703)&lt;&gt;""),IF(MIN(DATEVALUE($E1703),Base!P$3)-MAX(DATEVALUE($D1703),Base!P$2)+1&gt;=0,MIN(DATEVALUE($E1703),Base!P$3)-MAX(DATEVALUE($D1703),Base!P$2)+1,0),"")</f>
        <v/>
      </c>
      <c r="S1701" s="23" t="str">
        <f>IF(AND(($D1703)&lt;&gt;"",($E1703)&lt;&gt;""),IF(MIN(DATEVALUE($E1703),Base!Q$3)-MAX(DATEVALUE($D1703),Base!Q$2)+1&gt;=0,MIN(DATEVALUE($E1703),Base!Q$3)-MAX(DATEVALUE($D1703),Base!Q$2)+1,0),"")</f>
        <v/>
      </c>
      <c r="T1701" s="23" t="str">
        <f>IF(AND(($D1703)&lt;&gt;"",($E1703)&lt;&gt;""),IF(MIN(DATEVALUE($E1703),Base!R$3)-MAX(DATEVALUE($D1703),Base!R$2)+1&gt;=0,MIN(DATEVALUE($E1703),Base!R$3)-MAX(DATEVALUE($D1703),Base!R$2)+1,0),"")</f>
        <v/>
      </c>
      <c r="U1701" s="23" t="str">
        <f>IF(AND(($D1703)&lt;&gt;"",($E1703)&lt;&gt;""),IF(MIN(DATEVALUE($E1703),Base!S$3)-MAX(DATEVALUE($D1703),Base!S$2)+1&gt;=0,MIN(DATEVALUE($E1703),Base!S$3)-MAX(DATEVALUE($D1703),Base!S$2)+1,0),"")</f>
        <v/>
      </c>
      <c r="V1701" s="23" t="str">
        <f>IF(AND(($D1703)&lt;&gt;"",($E1703)&lt;&gt;""),IF(MIN(DATEVALUE($E1703),Base!T$3)-MAX(DATEVALUE($D1703),Base!T$2)+1&gt;=0,MIN(DATEVALUE($E1703),Base!T$3)-MAX(DATEVALUE($D1703),Base!T$2)+1,0),"")</f>
        <v/>
      </c>
      <c r="W1701" s="23" t="str">
        <f>IF(AND(($D1703)&lt;&gt;"",($E1703)&lt;&gt;""),IF(MIN(DATEVALUE($E1703),Base!U$3)-MAX(DATEVALUE($D1703),Base!U$2)+1&gt;=0,MIN(DATEVALUE($E1703),Base!U$3)-MAX(DATEVALUE($D1703),Base!U$2)+1,0),"")</f>
        <v/>
      </c>
      <c r="X1701" s="23" t="str">
        <f>IF(AND(($D1703)&lt;&gt;"",($E1703)&lt;&gt;""),IF(MIN(DATEVALUE($E1703),Base!V$3)-MAX(DATEVALUE($D1703),Base!V$2)+1&gt;=0,MIN(DATEVALUE($E1703),Base!V$3)-MAX(DATEVALUE($D1703),Base!V$2)+1,0),"")</f>
        <v/>
      </c>
      <c r="Y1701" s="20" t="str">
        <f>IF(AND(M1701&lt;&gt;"",$H1697&lt;&gt;"",$F1697&lt;&gt;""),M1701*$H1697*$F1697,"")</f>
        <v/>
      </c>
      <c r="Z1701" s="20" t="str">
        <f>IF(AND(N1701&lt;&gt;"",$H1696&lt;&gt;"",$F1696&lt;&gt;""),N1701*$H1696*$F1696,"")</f>
        <v/>
      </c>
      <c r="AA1701" s="20" t="str">
        <f>IF(AND(O1701&lt;&gt;"",$H1696&lt;&gt;"",$F1696&lt;&gt;""),O1701*$H1696*$F1696,"")</f>
        <v/>
      </c>
      <c r="AB1701" s="20" t="str">
        <f>IF(AND(P1701&lt;&gt;"",$H1696&lt;&gt;"",$F1696&lt;&gt;""),P1701*$H1696*$F1696,"")</f>
        <v/>
      </c>
      <c r="AC1701" s="20" t="str">
        <f>IF(AND(Q1701&lt;&gt;"",$H1696&lt;&gt;"",$F1696&lt;&gt;""),Q1701*$H1696*$F1696,"")</f>
        <v/>
      </c>
      <c r="AD1701" s="20" t="str">
        <f>IF(AND(R1701&lt;&gt;"",$H1696&lt;&gt;"",$F1696&lt;&gt;""),R1701*$H1696*$F1696,"")</f>
        <v/>
      </c>
      <c r="AE1701" s="20" t="str">
        <f>IF(AND(S1701&lt;&gt;"",$H1696&lt;&gt;"",$F1696&lt;&gt;""),S1701*$H1696*$F1696,"")</f>
        <v/>
      </c>
      <c r="AF1701" s="20" t="str">
        <f>IF(AND(T1701&lt;&gt;"",$H1696&lt;&gt;"",$F1696&lt;&gt;""),T1701*$H1696*$F1696,"")</f>
        <v/>
      </c>
      <c r="AG1701" s="20" t="str">
        <f>IF(AND(U1701&lt;&gt;"",$H1696&lt;&gt;"",$F1696&lt;&gt;""),U1701*$H1696*$F1696,"")</f>
        <v/>
      </c>
      <c r="AH1701" s="20" t="str">
        <f>IF(AND(V1701&lt;&gt;"",$H1696&lt;&gt;"",$F1696&lt;&gt;""),V1701*$H1696*$F1696,"")</f>
        <v/>
      </c>
      <c r="AI1701" s="20" t="str">
        <f>IF(AND(W1701&lt;&gt;"",$H1696&lt;&gt;"",$F1696&lt;&gt;""),W1701*$H1696*$F1696,"")</f>
        <v/>
      </c>
      <c r="AJ1701" s="20" t="str">
        <f>IF(AND(X1701&lt;&gt;"",$H1696&lt;&gt;"",$F1696&lt;&gt;""),X1701*$H1696*$F1696,"")</f>
        <v/>
      </c>
    </row>
    <row r="1702" spans="1:36" ht="23.25" customHeight="1" x14ac:dyDescent="0.25">
      <c r="A1702" s="24"/>
      <c r="B1702" s="24"/>
      <c r="J1702" s="20" t="str">
        <f t="shared" si="71"/>
        <v/>
      </c>
      <c r="K1702" s="20" t="str">
        <f t="shared" si="72"/>
        <v/>
      </c>
      <c r="L1702" s="20" t="str">
        <f>IF(D1697&lt;&gt;"",MONTH(D1697),"")</f>
        <v/>
      </c>
      <c r="M1702" s="23" t="str">
        <f>IF(AND(($D1704)&lt;&gt;"",($E1704)&lt;&gt;""),IF(MIN(DATEVALUE($E1704),Base!K$3)-MAX(DATEVALUE($D1704),Base!K$2)+1&gt;=0,MIN(DATEVALUE($E1704),Base!K$3)-MAX(DATEVALUE($D1704),Base!K$2)+1,0),"")</f>
        <v/>
      </c>
      <c r="N1702" s="23" t="str">
        <f>IF(AND(($D1704)&lt;&gt;"",($E1704)&lt;&gt;""),IF(MIN(DATEVALUE($E1704),Base!L$3)-MAX(DATEVALUE($D1704),Base!L$2)+1&gt;=0,MIN(DATEVALUE($E1704),Base!L$3)-MAX(DATEVALUE($D1704),Base!L$2)+1,0),"")</f>
        <v/>
      </c>
      <c r="O1702" s="23" t="str">
        <f>IF(AND(($D1704)&lt;&gt;"",($E1704)&lt;&gt;""),IF(MIN(DATEVALUE($E1704),Base!M$3)-MAX(DATEVALUE($D1704),Base!M$2)+1&gt;=0,MIN(DATEVALUE($E1704),Base!M$3)-MAX(DATEVALUE($D1704),Base!M$2)+1,0),"")</f>
        <v/>
      </c>
      <c r="P1702" s="23" t="str">
        <f>IF(AND(($D1704)&lt;&gt;"",($E1704)&lt;&gt;""),IF(MIN(DATEVALUE($E1704),Base!N$3)-MAX(DATEVALUE($D1704),Base!N$2)+1&gt;=0,MIN(DATEVALUE($E1704),Base!N$3)-MAX(DATEVALUE($D1704),Base!N$2)+1,0),"")</f>
        <v/>
      </c>
      <c r="Q1702" s="23" t="str">
        <f>IF(AND(($D1704)&lt;&gt;"",($E1704)&lt;&gt;""),IF(MIN(DATEVALUE($E1704),Base!O$3)-MAX(DATEVALUE($D1704),Base!O$2)+1&gt;=0,MIN(DATEVALUE($E1704),Base!O$3)-MAX(DATEVALUE($D1704),Base!O$2)+1,0),"")</f>
        <v/>
      </c>
      <c r="R1702" s="23" t="str">
        <f>IF(AND(($D1704)&lt;&gt;"",($E1704)&lt;&gt;""),IF(MIN(DATEVALUE($E1704),Base!P$3)-MAX(DATEVALUE($D1704),Base!P$2)+1&gt;=0,MIN(DATEVALUE($E1704),Base!P$3)-MAX(DATEVALUE($D1704),Base!P$2)+1,0),"")</f>
        <v/>
      </c>
      <c r="S1702" s="23" t="str">
        <f>IF(AND(($D1704)&lt;&gt;"",($E1704)&lt;&gt;""),IF(MIN(DATEVALUE($E1704),Base!Q$3)-MAX(DATEVALUE($D1704),Base!Q$2)+1&gt;=0,MIN(DATEVALUE($E1704),Base!Q$3)-MAX(DATEVALUE($D1704),Base!Q$2)+1,0),"")</f>
        <v/>
      </c>
      <c r="T1702" s="23" t="str">
        <f>IF(AND(($D1704)&lt;&gt;"",($E1704)&lt;&gt;""),IF(MIN(DATEVALUE($E1704),Base!R$3)-MAX(DATEVALUE($D1704),Base!R$2)+1&gt;=0,MIN(DATEVALUE($E1704),Base!R$3)-MAX(DATEVALUE($D1704),Base!R$2)+1,0),"")</f>
        <v/>
      </c>
      <c r="U1702" s="23" t="str">
        <f>IF(AND(($D1704)&lt;&gt;"",($E1704)&lt;&gt;""),IF(MIN(DATEVALUE($E1704),Base!S$3)-MAX(DATEVALUE($D1704),Base!S$2)+1&gt;=0,MIN(DATEVALUE($E1704),Base!S$3)-MAX(DATEVALUE($D1704),Base!S$2)+1,0),"")</f>
        <v/>
      </c>
      <c r="V1702" s="23" t="str">
        <f>IF(AND(($D1704)&lt;&gt;"",($E1704)&lt;&gt;""),IF(MIN(DATEVALUE($E1704),Base!T$3)-MAX(DATEVALUE($D1704),Base!T$2)+1&gt;=0,MIN(DATEVALUE($E1704),Base!T$3)-MAX(DATEVALUE($D1704),Base!T$2)+1,0),"")</f>
        <v/>
      </c>
      <c r="W1702" s="23" t="str">
        <f>IF(AND(($D1704)&lt;&gt;"",($E1704)&lt;&gt;""),IF(MIN(DATEVALUE($E1704),Base!U$3)-MAX(DATEVALUE($D1704),Base!U$2)+1&gt;=0,MIN(DATEVALUE($E1704),Base!U$3)-MAX(DATEVALUE($D1704),Base!U$2)+1,0),"")</f>
        <v/>
      </c>
      <c r="X1702" s="23" t="str">
        <f>IF(AND(($D1704)&lt;&gt;"",($E1704)&lt;&gt;""),IF(MIN(DATEVALUE($E1704),Base!V$3)-MAX(DATEVALUE($D1704),Base!V$2)+1&gt;=0,MIN(DATEVALUE($E1704),Base!V$3)-MAX(DATEVALUE($D1704),Base!V$2)+1,0),"")</f>
        <v/>
      </c>
      <c r="Y1702" s="20" t="str">
        <f>IF(AND(M1702&lt;&gt;"",$H1698&lt;&gt;"",$F1698&lt;&gt;""),M1702*$H1698*$F1698,"")</f>
        <v/>
      </c>
      <c r="Z1702" s="20" t="str">
        <f>IF(AND(N1702&lt;&gt;"",$H1697&lt;&gt;"",$F1697&lt;&gt;""),N1702*$H1697*$F1697,"")</f>
        <v/>
      </c>
      <c r="AA1702" s="20" t="str">
        <f>IF(AND(O1702&lt;&gt;"",$H1697&lt;&gt;"",$F1697&lt;&gt;""),O1702*$H1697*$F1697,"")</f>
        <v/>
      </c>
      <c r="AB1702" s="20" t="str">
        <f>IF(AND(P1702&lt;&gt;"",$H1697&lt;&gt;"",$F1697&lt;&gt;""),P1702*$H1697*$F1697,"")</f>
        <v/>
      </c>
      <c r="AC1702" s="20" t="str">
        <f>IF(AND(Q1702&lt;&gt;"",$H1697&lt;&gt;"",$F1697&lt;&gt;""),Q1702*$H1697*$F1697,"")</f>
        <v/>
      </c>
      <c r="AD1702" s="20" t="str">
        <f>IF(AND(R1702&lt;&gt;"",$H1697&lt;&gt;"",$F1697&lt;&gt;""),R1702*$H1697*$F1697,"")</f>
        <v/>
      </c>
      <c r="AE1702" s="20" t="str">
        <f>IF(AND(S1702&lt;&gt;"",$H1697&lt;&gt;"",$F1697&lt;&gt;""),S1702*$H1697*$F1697,"")</f>
        <v/>
      </c>
      <c r="AF1702" s="20" t="str">
        <f>IF(AND(T1702&lt;&gt;"",$H1697&lt;&gt;"",$F1697&lt;&gt;""),T1702*$H1697*$F1697,"")</f>
        <v/>
      </c>
      <c r="AG1702" s="20" t="str">
        <f>IF(AND(U1702&lt;&gt;"",$H1697&lt;&gt;"",$F1697&lt;&gt;""),U1702*$H1697*$F1697,"")</f>
        <v/>
      </c>
      <c r="AH1702" s="20" t="str">
        <f>IF(AND(V1702&lt;&gt;"",$H1697&lt;&gt;"",$F1697&lt;&gt;""),V1702*$H1697*$F1697,"")</f>
        <v/>
      </c>
      <c r="AI1702" s="20" t="str">
        <f>IF(AND(W1702&lt;&gt;"",$H1697&lt;&gt;"",$F1697&lt;&gt;""),W1702*$H1697*$F1697,"")</f>
        <v/>
      </c>
      <c r="AJ1702" s="20" t="str">
        <f>IF(AND(X1702&lt;&gt;"",$H1697&lt;&gt;"",$F1697&lt;&gt;""),X1702*$H1697*$F1697,"")</f>
        <v/>
      </c>
    </row>
    <row r="1703" spans="1:36" ht="23.25" customHeight="1" x14ac:dyDescent="0.25">
      <c r="A1703" s="24"/>
      <c r="B1703" s="24"/>
      <c r="J1703" s="20" t="str">
        <f t="shared" si="71"/>
        <v/>
      </c>
      <c r="K1703" s="20" t="str">
        <f t="shared" si="72"/>
        <v/>
      </c>
      <c r="L1703" s="20" t="str">
        <f>IF(D1698&lt;&gt;"",MONTH(D1698),"")</f>
        <v/>
      </c>
      <c r="M1703" s="23" t="str">
        <f>IF(AND(($D1705)&lt;&gt;"",($E1705)&lt;&gt;""),IF(MIN(DATEVALUE($E1705),Base!K$3)-MAX(DATEVALUE($D1705),Base!K$2)+1&gt;=0,MIN(DATEVALUE($E1705),Base!K$3)-MAX(DATEVALUE($D1705),Base!K$2)+1,0),"")</f>
        <v/>
      </c>
      <c r="N1703" s="23" t="str">
        <f>IF(AND(($D1705)&lt;&gt;"",($E1705)&lt;&gt;""),IF(MIN(DATEVALUE($E1705),Base!L$3)-MAX(DATEVALUE($D1705),Base!L$2)+1&gt;=0,MIN(DATEVALUE($E1705),Base!L$3)-MAX(DATEVALUE($D1705),Base!L$2)+1,0),"")</f>
        <v/>
      </c>
      <c r="O1703" s="23" t="str">
        <f>IF(AND(($D1705)&lt;&gt;"",($E1705)&lt;&gt;""),IF(MIN(DATEVALUE($E1705),Base!M$3)-MAX(DATEVALUE($D1705),Base!M$2)+1&gt;=0,MIN(DATEVALUE($E1705),Base!M$3)-MAX(DATEVALUE($D1705),Base!M$2)+1,0),"")</f>
        <v/>
      </c>
      <c r="P1703" s="23" t="str">
        <f>IF(AND(($D1705)&lt;&gt;"",($E1705)&lt;&gt;""),IF(MIN(DATEVALUE($E1705),Base!N$3)-MAX(DATEVALUE($D1705),Base!N$2)+1&gt;=0,MIN(DATEVALUE($E1705),Base!N$3)-MAX(DATEVALUE($D1705),Base!N$2)+1,0),"")</f>
        <v/>
      </c>
      <c r="Q1703" s="23" t="str">
        <f>IF(AND(($D1705)&lt;&gt;"",($E1705)&lt;&gt;""),IF(MIN(DATEVALUE($E1705),Base!O$3)-MAX(DATEVALUE($D1705),Base!O$2)+1&gt;=0,MIN(DATEVALUE($E1705),Base!O$3)-MAX(DATEVALUE($D1705),Base!O$2)+1,0),"")</f>
        <v/>
      </c>
      <c r="R1703" s="23" t="str">
        <f>IF(AND(($D1705)&lt;&gt;"",($E1705)&lt;&gt;""),IF(MIN(DATEVALUE($E1705),Base!P$3)-MAX(DATEVALUE($D1705),Base!P$2)+1&gt;=0,MIN(DATEVALUE($E1705),Base!P$3)-MAX(DATEVALUE($D1705),Base!P$2)+1,0),"")</f>
        <v/>
      </c>
      <c r="S1703" s="23" t="str">
        <f>IF(AND(($D1705)&lt;&gt;"",($E1705)&lt;&gt;""),IF(MIN(DATEVALUE($E1705),Base!Q$3)-MAX(DATEVALUE($D1705),Base!Q$2)+1&gt;=0,MIN(DATEVALUE($E1705),Base!Q$3)-MAX(DATEVALUE($D1705),Base!Q$2)+1,0),"")</f>
        <v/>
      </c>
      <c r="T1703" s="23" t="str">
        <f>IF(AND(($D1705)&lt;&gt;"",($E1705)&lt;&gt;""),IF(MIN(DATEVALUE($E1705),Base!R$3)-MAX(DATEVALUE($D1705),Base!R$2)+1&gt;=0,MIN(DATEVALUE($E1705),Base!R$3)-MAX(DATEVALUE($D1705),Base!R$2)+1,0),"")</f>
        <v/>
      </c>
      <c r="U1703" s="23" t="str">
        <f>IF(AND(($D1705)&lt;&gt;"",($E1705)&lt;&gt;""),IF(MIN(DATEVALUE($E1705),Base!S$3)-MAX(DATEVALUE($D1705),Base!S$2)+1&gt;=0,MIN(DATEVALUE($E1705),Base!S$3)-MAX(DATEVALUE($D1705),Base!S$2)+1,0),"")</f>
        <v/>
      </c>
      <c r="V1703" s="23" t="str">
        <f>IF(AND(($D1705)&lt;&gt;"",($E1705)&lt;&gt;""),IF(MIN(DATEVALUE($E1705),Base!T$3)-MAX(DATEVALUE($D1705),Base!T$2)+1&gt;=0,MIN(DATEVALUE($E1705),Base!T$3)-MAX(DATEVALUE($D1705),Base!T$2)+1,0),"")</f>
        <v/>
      </c>
      <c r="W1703" s="23" t="str">
        <f>IF(AND(($D1705)&lt;&gt;"",($E1705)&lt;&gt;""),IF(MIN(DATEVALUE($E1705),Base!U$3)-MAX(DATEVALUE($D1705),Base!U$2)+1&gt;=0,MIN(DATEVALUE($E1705),Base!U$3)-MAX(DATEVALUE($D1705),Base!U$2)+1,0),"")</f>
        <v/>
      </c>
      <c r="X1703" s="23" t="str">
        <f>IF(AND(($D1705)&lt;&gt;"",($E1705)&lt;&gt;""),IF(MIN(DATEVALUE($E1705),Base!V$3)-MAX(DATEVALUE($D1705),Base!V$2)+1&gt;=0,MIN(DATEVALUE($E1705),Base!V$3)-MAX(DATEVALUE($D1705),Base!V$2)+1,0),"")</f>
        <v/>
      </c>
      <c r="Y1703" s="20" t="str">
        <f>IF(AND(M1703&lt;&gt;"",$H1699&lt;&gt;"",$F1699&lt;&gt;""),M1703*$H1699*$F1699,"")</f>
        <v/>
      </c>
      <c r="Z1703" s="20" t="str">
        <f>IF(AND(N1703&lt;&gt;"",$H1698&lt;&gt;"",$F1698&lt;&gt;""),N1703*$H1698*$F1698,"")</f>
        <v/>
      </c>
      <c r="AA1703" s="20" t="str">
        <f>IF(AND(O1703&lt;&gt;"",$H1698&lt;&gt;"",$F1698&lt;&gt;""),O1703*$H1698*$F1698,"")</f>
        <v/>
      </c>
      <c r="AB1703" s="20" t="str">
        <f>IF(AND(P1703&lt;&gt;"",$H1698&lt;&gt;"",$F1698&lt;&gt;""),P1703*$H1698*$F1698,"")</f>
        <v/>
      </c>
      <c r="AC1703" s="20" t="str">
        <f>IF(AND(Q1703&lt;&gt;"",$H1698&lt;&gt;"",$F1698&lt;&gt;""),Q1703*$H1698*$F1698,"")</f>
        <v/>
      </c>
      <c r="AD1703" s="20" t="str">
        <f>IF(AND(R1703&lt;&gt;"",$H1698&lt;&gt;"",$F1698&lt;&gt;""),R1703*$H1698*$F1698,"")</f>
        <v/>
      </c>
      <c r="AE1703" s="20" t="str">
        <f>IF(AND(S1703&lt;&gt;"",$H1698&lt;&gt;"",$F1698&lt;&gt;""),S1703*$H1698*$F1698,"")</f>
        <v/>
      </c>
      <c r="AF1703" s="20" t="str">
        <f>IF(AND(T1703&lt;&gt;"",$H1698&lt;&gt;"",$F1698&lt;&gt;""),T1703*$H1698*$F1698,"")</f>
        <v/>
      </c>
      <c r="AG1703" s="20" t="str">
        <f>IF(AND(U1703&lt;&gt;"",$H1698&lt;&gt;"",$F1698&lt;&gt;""),U1703*$H1698*$F1698,"")</f>
        <v/>
      </c>
      <c r="AH1703" s="20" t="str">
        <f>IF(AND(V1703&lt;&gt;"",$H1698&lt;&gt;"",$F1698&lt;&gt;""),V1703*$H1698*$F1698,"")</f>
        <v/>
      </c>
      <c r="AI1703" s="20" t="str">
        <f>IF(AND(W1703&lt;&gt;"",$H1698&lt;&gt;"",$F1698&lt;&gt;""),W1703*$H1698*$F1698,"")</f>
        <v/>
      </c>
      <c r="AJ1703" s="20" t="str">
        <f>IF(AND(X1703&lt;&gt;"",$H1698&lt;&gt;"",$F1698&lt;&gt;""),X1703*$H1698*$F1698,"")</f>
        <v/>
      </c>
    </row>
    <row r="1704" spans="1:36" ht="23.25" customHeight="1" x14ac:dyDescent="0.25">
      <c r="A1704" s="24"/>
      <c r="B1704" s="24"/>
      <c r="J1704" s="20" t="str">
        <f t="shared" si="71"/>
        <v/>
      </c>
      <c r="K1704" s="20" t="str">
        <f t="shared" si="72"/>
        <v/>
      </c>
      <c r="L1704" s="20" t="str">
        <f>IF(D1699&lt;&gt;"",MONTH(D1699),"")</f>
        <v/>
      </c>
      <c r="M1704" s="23" t="str">
        <f>IF(AND(($D1706)&lt;&gt;"",($E1706)&lt;&gt;""),IF(MIN(DATEVALUE($E1706),Base!K$3)-MAX(DATEVALUE($D1706),Base!K$2)+1&gt;=0,MIN(DATEVALUE($E1706),Base!K$3)-MAX(DATEVALUE($D1706),Base!K$2)+1,0),"")</f>
        <v/>
      </c>
      <c r="N1704" s="23" t="str">
        <f>IF(AND(($D1706)&lt;&gt;"",($E1706)&lt;&gt;""),IF(MIN(DATEVALUE($E1706),Base!L$3)-MAX(DATEVALUE($D1706),Base!L$2)+1&gt;=0,MIN(DATEVALUE($E1706),Base!L$3)-MAX(DATEVALUE($D1706),Base!L$2)+1,0),"")</f>
        <v/>
      </c>
      <c r="O1704" s="23" t="str">
        <f>IF(AND(($D1706)&lt;&gt;"",($E1706)&lt;&gt;""),IF(MIN(DATEVALUE($E1706),Base!M$3)-MAX(DATEVALUE($D1706),Base!M$2)+1&gt;=0,MIN(DATEVALUE($E1706),Base!M$3)-MAX(DATEVALUE($D1706),Base!M$2)+1,0),"")</f>
        <v/>
      </c>
      <c r="P1704" s="23" t="str">
        <f>IF(AND(($D1706)&lt;&gt;"",($E1706)&lt;&gt;""),IF(MIN(DATEVALUE($E1706),Base!N$3)-MAX(DATEVALUE($D1706),Base!N$2)+1&gt;=0,MIN(DATEVALUE($E1706),Base!N$3)-MAX(DATEVALUE($D1706),Base!N$2)+1,0),"")</f>
        <v/>
      </c>
      <c r="Q1704" s="23" t="str">
        <f>IF(AND(($D1706)&lt;&gt;"",($E1706)&lt;&gt;""),IF(MIN(DATEVALUE($E1706),Base!O$3)-MAX(DATEVALUE($D1706),Base!O$2)+1&gt;=0,MIN(DATEVALUE($E1706),Base!O$3)-MAX(DATEVALUE($D1706),Base!O$2)+1,0),"")</f>
        <v/>
      </c>
      <c r="R1704" s="23" t="str">
        <f>IF(AND(($D1706)&lt;&gt;"",($E1706)&lt;&gt;""),IF(MIN(DATEVALUE($E1706),Base!P$3)-MAX(DATEVALUE($D1706),Base!P$2)+1&gt;=0,MIN(DATEVALUE($E1706),Base!P$3)-MAX(DATEVALUE($D1706),Base!P$2)+1,0),"")</f>
        <v/>
      </c>
      <c r="S1704" s="23" t="str">
        <f>IF(AND(($D1706)&lt;&gt;"",($E1706)&lt;&gt;""),IF(MIN(DATEVALUE($E1706),Base!Q$3)-MAX(DATEVALUE($D1706),Base!Q$2)+1&gt;=0,MIN(DATEVALUE($E1706),Base!Q$3)-MAX(DATEVALUE($D1706),Base!Q$2)+1,0),"")</f>
        <v/>
      </c>
      <c r="T1704" s="23" t="str">
        <f>IF(AND(($D1706)&lt;&gt;"",($E1706)&lt;&gt;""),IF(MIN(DATEVALUE($E1706),Base!R$3)-MAX(DATEVALUE($D1706),Base!R$2)+1&gt;=0,MIN(DATEVALUE($E1706),Base!R$3)-MAX(DATEVALUE($D1706),Base!R$2)+1,0),"")</f>
        <v/>
      </c>
      <c r="U1704" s="23" t="str">
        <f>IF(AND(($D1706)&lt;&gt;"",($E1706)&lt;&gt;""),IF(MIN(DATEVALUE($E1706),Base!S$3)-MAX(DATEVALUE($D1706),Base!S$2)+1&gt;=0,MIN(DATEVALUE($E1706),Base!S$3)-MAX(DATEVALUE($D1706),Base!S$2)+1,0),"")</f>
        <v/>
      </c>
      <c r="V1704" s="23" t="str">
        <f>IF(AND(($D1706)&lt;&gt;"",($E1706)&lt;&gt;""),IF(MIN(DATEVALUE($E1706),Base!T$3)-MAX(DATEVALUE($D1706),Base!T$2)+1&gt;=0,MIN(DATEVALUE($E1706),Base!T$3)-MAX(DATEVALUE($D1706),Base!T$2)+1,0),"")</f>
        <v/>
      </c>
      <c r="W1704" s="23" t="str">
        <f>IF(AND(($D1706)&lt;&gt;"",($E1706)&lt;&gt;""),IF(MIN(DATEVALUE($E1706),Base!U$3)-MAX(DATEVALUE($D1706),Base!U$2)+1&gt;=0,MIN(DATEVALUE($E1706),Base!U$3)-MAX(DATEVALUE($D1706),Base!U$2)+1,0),"")</f>
        <v/>
      </c>
      <c r="X1704" s="23" t="str">
        <f>IF(AND(($D1706)&lt;&gt;"",($E1706)&lt;&gt;""),IF(MIN(DATEVALUE($E1706),Base!V$3)-MAX(DATEVALUE($D1706),Base!V$2)+1&gt;=0,MIN(DATEVALUE($E1706),Base!V$3)-MAX(DATEVALUE($D1706),Base!V$2)+1,0),"")</f>
        <v/>
      </c>
      <c r="Y1704" s="20" t="str">
        <f>IF(AND(M1704&lt;&gt;"",$H1700&lt;&gt;"",$F1700&lt;&gt;""),M1704*$H1700*$F1700,"")</f>
        <v/>
      </c>
      <c r="Z1704" s="20" t="str">
        <f>IF(AND(N1704&lt;&gt;"",$H1699&lt;&gt;"",$F1699&lt;&gt;""),N1704*$H1699*$F1699,"")</f>
        <v/>
      </c>
      <c r="AA1704" s="20" t="str">
        <f>IF(AND(O1704&lt;&gt;"",$H1699&lt;&gt;"",$F1699&lt;&gt;""),O1704*$H1699*$F1699,"")</f>
        <v/>
      </c>
      <c r="AB1704" s="20" t="str">
        <f>IF(AND(P1704&lt;&gt;"",$H1699&lt;&gt;"",$F1699&lt;&gt;""),P1704*$H1699*$F1699,"")</f>
        <v/>
      </c>
      <c r="AC1704" s="20" t="str">
        <f>IF(AND(Q1704&lt;&gt;"",$H1699&lt;&gt;"",$F1699&lt;&gt;""),Q1704*$H1699*$F1699,"")</f>
        <v/>
      </c>
      <c r="AD1704" s="20" t="str">
        <f>IF(AND(R1704&lt;&gt;"",$H1699&lt;&gt;"",$F1699&lt;&gt;""),R1704*$H1699*$F1699,"")</f>
        <v/>
      </c>
      <c r="AE1704" s="20" t="str">
        <f>IF(AND(S1704&lt;&gt;"",$H1699&lt;&gt;"",$F1699&lt;&gt;""),S1704*$H1699*$F1699,"")</f>
        <v/>
      </c>
      <c r="AF1704" s="20" t="str">
        <f>IF(AND(T1704&lt;&gt;"",$H1699&lt;&gt;"",$F1699&lt;&gt;""),T1704*$H1699*$F1699,"")</f>
        <v/>
      </c>
      <c r="AG1704" s="20" t="str">
        <f>IF(AND(U1704&lt;&gt;"",$H1699&lt;&gt;"",$F1699&lt;&gt;""),U1704*$H1699*$F1699,"")</f>
        <v/>
      </c>
      <c r="AH1704" s="20" t="str">
        <f>IF(AND(V1704&lt;&gt;"",$H1699&lt;&gt;"",$F1699&lt;&gt;""),V1704*$H1699*$F1699,"")</f>
        <v/>
      </c>
      <c r="AI1704" s="20" t="str">
        <f>IF(AND(W1704&lt;&gt;"",$H1699&lt;&gt;"",$F1699&lt;&gt;""),W1704*$H1699*$F1699,"")</f>
        <v/>
      </c>
      <c r="AJ1704" s="20" t="str">
        <f>IF(AND(X1704&lt;&gt;"",$H1699&lt;&gt;"",$F1699&lt;&gt;""),X1704*$H1699*$F1699,"")</f>
        <v/>
      </c>
    </row>
    <row r="1705" spans="1:36" ht="23.25" customHeight="1" x14ac:dyDescent="0.25">
      <c r="A1705" s="24"/>
      <c r="B1705" s="24"/>
      <c r="J1705" s="20" t="str">
        <f t="shared" si="71"/>
        <v/>
      </c>
      <c r="K1705" s="20" t="str">
        <f t="shared" si="72"/>
        <v/>
      </c>
      <c r="L1705" s="20" t="str">
        <f>IF(D1700&lt;&gt;"",MONTH(D1700),"")</f>
        <v/>
      </c>
      <c r="M1705" s="23" t="str">
        <f>IF(AND(($D1707)&lt;&gt;"",($E1707)&lt;&gt;""),IF(MIN(DATEVALUE($E1707),Base!K$3)-MAX(DATEVALUE($D1707),Base!K$2)+1&gt;=0,MIN(DATEVALUE($E1707),Base!K$3)-MAX(DATEVALUE($D1707),Base!K$2)+1,0),"")</f>
        <v/>
      </c>
      <c r="N1705" s="23" t="str">
        <f>IF(AND(($D1707)&lt;&gt;"",($E1707)&lt;&gt;""),IF(MIN(DATEVALUE($E1707),Base!L$3)-MAX(DATEVALUE($D1707),Base!L$2)+1&gt;=0,MIN(DATEVALUE($E1707),Base!L$3)-MAX(DATEVALUE($D1707),Base!L$2)+1,0),"")</f>
        <v/>
      </c>
      <c r="O1705" s="23" t="str">
        <f>IF(AND(($D1707)&lt;&gt;"",($E1707)&lt;&gt;""),IF(MIN(DATEVALUE($E1707),Base!M$3)-MAX(DATEVALUE($D1707),Base!M$2)+1&gt;=0,MIN(DATEVALUE($E1707),Base!M$3)-MAX(DATEVALUE($D1707),Base!M$2)+1,0),"")</f>
        <v/>
      </c>
      <c r="P1705" s="23" t="str">
        <f>IF(AND(($D1707)&lt;&gt;"",($E1707)&lt;&gt;""),IF(MIN(DATEVALUE($E1707),Base!N$3)-MAX(DATEVALUE($D1707),Base!N$2)+1&gt;=0,MIN(DATEVALUE($E1707),Base!N$3)-MAX(DATEVALUE($D1707),Base!N$2)+1,0),"")</f>
        <v/>
      </c>
      <c r="Q1705" s="23" t="str">
        <f>IF(AND(($D1707)&lt;&gt;"",($E1707)&lt;&gt;""),IF(MIN(DATEVALUE($E1707),Base!O$3)-MAX(DATEVALUE($D1707),Base!O$2)+1&gt;=0,MIN(DATEVALUE($E1707),Base!O$3)-MAX(DATEVALUE($D1707),Base!O$2)+1,0),"")</f>
        <v/>
      </c>
      <c r="R1705" s="23" t="str">
        <f>IF(AND(($D1707)&lt;&gt;"",($E1707)&lt;&gt;""),IF(MIN(DATEVALUE($E1707),Base!P$3)-MAX(DATEVALUE($D1707),Base!P$2)+1&gt;=0,MIN(DATEVALUE($E1707),Base!P$3)-MAX(DATEVALUE($D1707),Base!P$2)+1,0),"")</f>
        <v/>
      </c>
      <c r="S1705" s="23" t="str">
        <f>IF(AND(($D1707)&lt;&gt;"",($E1707)&lt;&gt;""),IF(MIN(DATEVALUE($E1707),Base!Q$3)-MAX(DATEVALUE($D1707),Base!Q$2)+1&gt;=0,MIN(DATEVALUE($E1707),Base!Q$3)-MAX(DATEVALUE($D1707),Base!Q$2)+1,0),"")</f>
        <v/>
      </c>
      <c r="T1705" s="23" t="str">
        <f>IF(AND(($D1707)&lt;&gt;"",($E1707)&lt;&gt;""),IF(MIN(DATEVALUE($E1707),Base!R$3)-MAX(DATEVALUE($D1707),Base!R$2)+1&gt;=0,MIN(DATEVALUE($E1707),Base!R$3)-MAX(DATEVALUE($D1707),Base!R$2)+1,0),"")</f>
        <v/>
      </c>
      <c r="U1705" s="23" t="str">
        <f>IF(AND(($D1707)&lt;&gt;"",($E1707)&lt;&gt;""),IF(MIN(DATEVALUE($E1707),Base!S$3)-MAX(DATEVALUE($D1707),Base!S$2)+1&gt;=0,MIN(DATEVALUE($E1707),Base!S$3)-MAX(DATEVALUE($D1707),Base!S$2)+1,0),"")</f>
        <v/>
      </c>
      <c r="V1705" s="23" t="str">
        <f>IF(AND(($D1707)&lt;&gt;"",($E1707)&lt;&gt;""),IF(MIN(DATEVALUE($E1707),Base!T$3)-MAX(DATEVALUE($D1707),Base!T$2)+1&gt;=0,MIN(DATEVALUE($E1707),Base!T$3)-MAX(DATEVALUE($D1707),Base!T$2)+1,0),"")</f>
        <v/>
      </c>
      <c r="W1705" s="23" t="str">
        <f>IF(AND(($D1707)&lt;&gt;"",($E1707)&lt;&gt;""),IF(MIN(DATEVALUE($E1707),Base!U$3)-MAX(DATEVALUE($D1707),Base!U$2)+1&gt;=0,MIN(DATEVALUE($E1707),Base!U$3)-MAX(DATEVALUE($D1707),Base!U$2)+1,0),"")</f>
        <v/>
      </c>
      <c r="X1705" s="23" t="str">
        <f>IF(AND(($D1707)&lt;&gt;"",($E1707)&lt;&gt;""),IF(MIN(DATEVALUE($E1707),Base!V$3)-MAX(DATEVALUE($D1707),Base!V$2)+1&gt;=0,MIN(DATEVALUE($E1707),Base!V$3)-MAX(DATEVALUE($D1707),Base!V$2)+1,0),"")</f>
        <v/>
      </c>
      <c r="Y1705" s="20" t="str">
        <f>IF(AND(M1705&lt;&gt;"",$H1701&lt;&gt;"",$F1701&lt;&gt;""),M1705*$H1701*$F1701,"")</f>
        <v/>
      </c>
      <c r="Z1705" s="20" t="str">
        <f>IF(AND(N1705&lt;&gt;"",$H1700&lt;&gt;"",$F1700&lt;&gt;""),N1705*$H1700*$F1700,"")</f>
        <v/>
      </c>
      <c r="AA1705" s="20" t="str">
        <f>IF(AND(O1705&lt;&gt;"",$H1700&lt;&gt;"",$F1700&lt;&gt;""),O1705*$H1700*$F1700,"")</f>
        <v/>
      </c>
      <c r="AB1705" s="20" t="str">
        <f>IF(AND(P1705&lt;&gt;"",$H1700&lt;&gt;"",$F1700&lt;&gt;""),P1705*$H1700*$F1700,"")</f>
        <v/>
      </c>
      <c r="AC1705" s="20" t="str">
        <f>IF(AND(Q1705&lt;&gt;"",$H1700&lt;&gt;"",$F1700&lt;&gt;""),Q1705*$H1700*$F1700,"")</f>
        <v/>
      </c>
      <c r="AD1705" s="20" t="str">
        <f>IF(AND(R1705&lt;&gt;"",$H1700&lt;&gt;"",$F1700&lt;&gt;""),R1705*$H1700*$F1700,"")</f>
        <v/>
      </c>
      <c r="AE1705" s="20" t="str">
        <f>IF(AND(S1705&lt;&gt;"",$H1700&lt;&gt;"",$F1700&lt;&gt;""),S1705*$H1700*$F1700,"")</f>
        <v/>
      </c>
      <c r="AF1705" s="20" t="str">
        <f>IF(AND(T1705&lt;&gt;"",$H1700&lt;&gt;"",$F1700&lt;&gt;""),T1705*$H1700*$F1700,"")</f>
        <v/>
      </c>
      <c r="AG1705" s="20" t="str">
        <f>IF(AND(U1705&lt;&gt;"",$H1700&lt;&gt;"",$F1700&lt;&gt;""),U1705*$H1700*$F1700,"")</f>
        <v/>
      </c>
      <c r="AH1705" s="20" t="str">
        <f>IF(AND(V1705&lt;&gt;"",$H1700&lt;&gt;"",$F1700&lt;&gt;""),V1705*$H1700*$F1700,"")</f>
        <v/>
      </c>
      <c r="AI1705" s="20" t="str">
        <f>IF(AND(W1705&lt;&gt;"",$H1700&lt;&gt;"",$F1700&lt;&gt;""),W1705*$H1700*$F1700,"")</f>
        <v/>
      </c>
      <c r="AJ1705" s="20" t="str">
        <f>IF(AND(X1705&lt;&gt;"",$H1700&lt;&gt;"",$F1700&lt;&gt;""),X1705*$H1700*$F1700,"")</f>
        <v/>
      </c>
    </row>
    <row r="1706" spans="1:36" ht="23.25" customHeight="1" x14ac:dyDescent="0.25">
      <c r="A1706" s="24"/>
      <c r="B1706" s="24"/>
      <c r="J1706" s="20" t="str">
        <f t="shared" si="71"/>
        <v/>
      </c>
      <c r="K1706" s="20" t="str">
        <f t="shared" si="72"/>
        <v/>
      </c>
      <c r="L1706" s="20" t="str">
        <f>IF(D1701&lt;&gt;"",MONTH(D1701),"")</f>
        <v/>
      </c>
      <c r="M1706" s="23" t="str">
        <f>IF(AND(($D1708)&lt;&gt;"",($E1708)&lt;&gt;""),IF(MIN(DATEVALUE($E1708),Base!K$3)-MAX(DATEVALUE($D1708),Base!K$2)+1&gt;=0,MIN(DATEVALUE($E1708),Base!K$3)-MAX(DATEVALUE($D1708),Base!K$2)+1,0),"")</f>
        <v/>
      </c>
      <c r="N1706" s="23" t="str">
        <f>IF(AND(($D1708)&lt;&gt;"",($E1708)&lt;&gt;""),IF(MIN(DATEVALUE($E1708),Base!L$3)-MAX(DATEVALUE($D1708),Base!L$2)+1&gt;=0,MIN(DATEVALUE($E1708),Base!L$3)-MAX(DATEVALUE($D1708),Base!L$2)+1,0),"")</f>
        <v/>
      </c>
      <c r="O1706" s="23" t="str">
        <f>IF(AND(($D1708)&lt;&gt;"",($E1708)&lt;&gt;""),IF(MIN(DATEVALUE($E1708),Base!M$3)-MAX(DATEVALUE($D1708),Base!M$2)+1&gt;=0,MIN(DATEVALUE($E1708),Base!M$3)-MAX(DATEVALUE($D1708),Base!M$2)+1,0),"")</f>
        <v/>
      </c>
      <c r="P1706" s="23" t="str">
        <f>IF(AND(($D1708)&lt;&gt;"",($E1708)&lt;&gt;""),IF(MIN(DATEVALUE($E1708),Base!N$3)-MAX(DATEVALUE($D1708),Base!N$2)+1&gt;=0,MIN(DATEVALUE($E1708),Base!N$3)-MAX(DATEVALUE($D1708),Base!N$2)+1,0),"")</f>
        <v/>
      </c>
      <c r="Q1706" s="23" t="str">
        <f>IF(AND(($D1708)&lt;&gt;"",($E1708)&lt;&gt;""),IF(MIN(DATEVALUE($E1708),Base!O$3)-MAX(DATEVALUE($D1708),Base!O$2)+1&gt;=0,MIN(DATEVALUE($E1708),Base!O$3)-MAX(DATEVALUE($D1708),Base!O$2)+1,0),"")</f>
        <v/>
      </c>
      <c r="R1706" s="23" t="str">
        <f>IF(AND(($D1708)&lt;&gt;"",($E1708)&lt;&gt;""),IF(MIN(DATEVALUE($E1708),Base!P$3)-MAX(DATEVALUE($D1708),Base!P$2)+1&gt;=0,MIN(DATEVALUE($E1708),Base!P$3)-MAX(DATEVALUE($D1708),Base!P$2)+1,0),"")</f>
        <v/>
      </c>
      <c r="S1706" s="23" t="str">
        <f>IF(AND(($D1708)&lt;&gt;"",($E1708)&lt;&gt;""),IF(MIN(DATEVALUE($E1708),Base!Q$3)-MAX(DATEVALUE($D1708),Base!Q$2)+1&gt;=0,MIN(DATEVALUE($E1708),Base!Q$3)-MAX(DATEVALUE($D1708),Base!Q$2)+1,0),"")</f>
        <v/>
      </c>
      <c r="T1706" s="23" t="str">
        <f>IF(AND(($D1708)&lt;&gt;"",($E1708)&lt;&gt;""),IF(MIN(DATEVALUE($E1708),Base!R$3)-MAX(DATEVALUE($D1708),Base!R$2)+1&gt;=0,MIN(DATEVALUE($E1708),Base!R$3)-MAX(DATEVALUE($D1708),Base!R$2)+1,0),"")</f>
        <v/>
      </c>
      <c r="U1706" s="23" t="str">
        <f>IF(AND(($D1708)&lt;&gt;"",($E1708)&lt;&gt;""),IF(MIN(DATEVALUE($E1708),Base!S$3)-MAX(DATEVALUE($D1708),Base!S$2)+1&gt;=0,MIN(DATEVALUE($E1708),Base!S$3)-MAX(DATEVALUE($D1708),Base!S$2)+1,0),"")</f>
        <v/>
      </c>
      <c r="V1706" s="23" t="str">
        <f>IF(AND(($D1708)&lt;&gt;"",($E1708)&lt;&gt;""),IF(MIN(DATEVALUE($E1708),Base!T$3)-MAX(DATEVALUE($D1708),Base!T$2)+1&gt;=0,MIN(DATEVALUE($E1708),Base!T$3)-MAX(DATEVALUE($D1708),Base!T$2)+1,0),"")</f>
        <v/>
      </c>
      <c r="W1706" s="23" t="str">
        <f>IF(AND(($D1708)&lt;&gt;"",($E1708)&lt;&gt;""),IF(MIN(DATEVALUE($E1708),Base!U$3)-MAX(DATEVALUE($D1708),Base!U$2)+1&gt;=0,MIN(DATEVALUE($E1708),Base!U$3)-MAX(DATEVALUE($D1708),Base!U$2)+1,0),"")</f>
        <v/>
      </c>
      <c r="X1706" s="23" t="str">
        <f>IF(AND(($D1708)&lt;&gt;"",($E1708)&lt;&gt;""),IF(MIN(DATEVALUE($E1708),Base!V$3)-MAX(DATEVALUE($D1708),Base!V$2)+1&gt;=0,MIN(DATEVALUE($E1708),Base!V$3)-MAX(DATEVALUE($D1708),Base!V$2)+1,0),"")</f>
        <v/>
      </c>
      <c r="Y1706" s="20" t="str">
        <f>IF(AND(M1706&lt;&gt;"",$H1702&lt;&gt;"",$F1702&lt;&gt;""),M1706*$H1702*$F1702,"")</f>
        <v/>
      </c>
      <c r="Z1706" s="20" t="str">
        <f>IF(AND(N1706&lt;&gt;"",$H1701&lt;&gt;"",$F1701&lt;&gt;""),N1706*$H1701*$F1701,"")</f>
        <v/>
      </c>
      <c r="AA1706" s="20" t="str">
        <f>IF(AND(O1706&lt;&gt;"",$H1701&lt;&gt;"",$F1701&lt;&gt;""),O1706*$H1701*$F1701,"")</f>
        <v/>
      </c>
      <c r="AB1706" s="20" t="str">
        <f>IF(AND(P1706&lt;&gt;"",$H1701&lt;&gt;"",$F1701&lt;&gt;""),P1706*$H1701*$F1701,"")</f>
        <v/>
      </c>
      <c r="AC1706" s="20" t="str">
        <f>IF(AND(Q1706&lt;&gt;"",$H1701&lt;&gt;"",$F1701&lt;&gt;""),Q1706*$H1701*$F1701,"")</f>
        <v/>
      </c>
      <c r="AD1706" s="20" t="str">
        <f>IF(AND(R1706&lt;&gt;"",$H1701&lt;&gt;"",$F1701&lt;&gt;""),R1706*$H1701*$F1701,"")</f>
        <v/>
      </c>
      <c r="AE1706" s="20" t="str">
        <f>IF(AND(S1706&lt;&gt;"",$H1701&lt;&gt;"",$F1701&lt;&gt;""),S1706*$H1701*$F1701,"")</f>
        <v/>
      </c>
      <c r="AF1706" s="20" t="str">
        <f>IF(AND(T1706&lt;&gt;"",$H1701&lt;&gt;"",$F1701&lt;&gt;""),T1706*$H1701*$F1701,"")</f>
        <v/>
      </c>
      <c r="AG1706" s="20" t="str">
        <f>IF(AND(U1706&lt;&gt;"",$H1701&lt;&gt;"",$F1701&lt;&gt;""),U1706*$H1701*$F1701,"")</f>
        <v/>
      </c>
      <c r="AH1706" s="20" t="str">
        <f>IF(AND(V1706&lt;&gt;"",$H1701&lt;&gt;"",$F1701&lt;&gt;""),V1706*$H1701*$F1701,"")</f>
        <v/>
      </c>
      <c r="AI1706" s="20" t="str">
        <f>IF(AND(W1706&lt;&gt;"",$H1701&lt;&gt;"",$F1701&lt;&gt;""),W1706*$H1701*$F1701,"")</f>
        <v/>
      </c>
      <c r="AJ1706" s="20" t="str">
        <f>IF(AND(X1706&lt;&gt;"",$H1701&lt;&gt;"",$F1701&lt;&gt;""),X1706*$H1701*$F1701,"")</f>
        <v/>
      </c>
    </row>
    <row r="1707" spans="1:36" ht="23.25" customHeight="1" x14ac:dyDescent="0.25">
      <c r="A1707" s="24"/>
      <c r="B1707" s="24"/>
      <c r="J1707" s="20" t="str">
        <f t="shared" si="71"/>
        <v/>
      </c>
      <c r="K1707" s="20" t="str">
        <f t="shared" si="72"/>
        <v/>
      </c>
      <c r="L1707" s="20" t="str">
        <f>IF(D1702&lt;&gt;"",MONTH(D1702),"")</f>
        <v/>
      </c>
      <c r="M1707" s="23" t="str">
        <f>IF(AND(($D1709)&lt;&gt;"",($E1709)&lt;&gt;""),IF(MIN(DATEVALUE($E1709),Base!K$3)-MAX(DATEVALUE($D1709),Base!K$2)+1&gt;=0,MIN(DATEVALUE($E1709),Base!K$3)-MAX(DATEVALUE($D1709),Base!K$2)+1,0),"")</f>
        <v/>
      </c>
      <c r="N1707" s="23" t="str">
        <f>IF(AND(($D1709)&lt;&gt;"",($E1709)&lt;&gt;""),IF(MIN(DATEVALUE($E1709),Base!L$3)-MAX(DATEVALUE($D1709),Base!L$2)+1&gt;=0,MIN(DATEVALUE($E1709),Base!L$3)-MAX(DATEVALUE($D1709),Base!L$2)+1,0),"")</f>
        <v/>
      </c>
      <c r="O1707" s="23" t="str">
        <f>IF(AND(($D1709)&lt;&gt;"",($E1709)&lt;&gt;""),IF(MIN(DATEVALUE($E1709),Base!M$3)-MAX(DATEVALUE($D1709),Base!M$2)+1&gt;=0,MIN(DATEVALUE($E1709),Base!M$3)-MAX(DATEVALUE($D1709),Base!M$2)+1,0),"")</f>
        <v/>
      </c>
      <c r="P1707" s="23" t="str">
        <f>IF(AND(($D1709)&lt;&gt;"",($E1709)&lt;&gt;""),IF(MIN(DATEVALUE($E1709),Base!N$3)-MAX(DATEVALUE($D1709),Base!N$2)+1&gt;=0,MIN(DATEVALUE($E1709),Base!N$3)-MAX(DATEVALUE($D1709),Base!N$2)+1,0),"")</f>
        <v/>
      </c>
      <c r="Q1707" s="23" t="str">
        <f>IF(AND(($D1709)&lt;&gt;"",($E1709)&lt;&gt;""),IF(MIN(DATEVALUE($E1709),Base!O$3)-MAX(DATEVALUE($D1709),Base!O$2)+1&gt;=0,MIN(DATEVALUE($E1709),Base!O$3)-MAX(DATEVALUE($D1709),Base!O$2)+1,0),"")</f>
        <v/>
      </c>
      <c r="R1707" s="23" t="str">
        <f>IF(AND(($D1709)&lt;&gt;"",($E1709)&lt;&gt;""),IF(MIN(DATEVALUE($E1709),Base!P$3)-MAX(DATEVALUE($D1709),Base!P$2)+1&gt;=0,MIN(DATEVALUE($E1709),Base!P$3)-MAX(DATEVALUE($D1709),Base!P$2)+1,0),"")</f>
        <v/>
      </c>
      <c r="S1707" s="23" t="str">
        <f>IF(AND(($D1709)&lt;&gt;"",($E1709)&lt;&gt;""),IF(MIN(DATEVALUE($E1709),Base!Q$3)-MAX(DATEVALUE($D1709),Base!Q$2)+1&gt;=0,MIN(DATEVALUE($E1709),Base!Q$3)-MAX(DATEVALUE($D1709),Base!Q$2)+1,0),"")</f>
        <v/>
      </c>
      <c r="T1707" s="23" t="str">
        <f>IF(AND(($D1709)&lt;&gt;"",($E1709)&lt;&gt;""),IF(MIN(DATEVALUE($E1709),Base!R$3)-MAX(DATEVALUE($D1709),Base!R$2)+1&gt;=0,MIN(DATEVALUE($E1709),Base!R$3)-MAX(DATEVALUE($D1709),Base!R$2)+1,0),"")</f>
        <v/>
      </c>
      <c r="U1707" s="23" t="str">
        <f>IF(AND(($D1709)&lt;&gt;"",($E1709)&lt;&gt;""),IF(MIN(DATEVALUE($E1709),Base!S$3)-MAX(DATEVALUE($D1709),Base!S$2)+1&gt;=0,MIN(DATEVALUE($E1709),Base!S$3)-MAX(DATEVALUE($D1709),Base!S$2)+1,0),"")</f>
        <v/>
      </c>
      <c r="V1707" s="23" t="str">
        <f>IF(AND(($D1709)&lt;&gt;"",($E1709)&lt;&gt;""),IF(MIN(DATEVALUE($E1709),Base!T$3)-MAX(DATEVALUE($D1709),Base!T$2)+1&gt;=0,MIN(DATEVALUE($E1709),Base!T$3)-MAX(DATEVALUE($D1709),Base!T$2)+1,0),"")</f>
        <v/>
      </c>
      <c r="W1707" s="23" t="str">
        <f>IF(AND(($D1709)&lt;&gt;"",($E1709)&lt;&gt;""),IF(MIN(DATEVALUE($E1709),Base!U$3)-MAX(DATEVALUE($D1709),Base!U$2)+1&gt;=0,MIN(DATEVALUE($E1709),Base!U$3)-MAX(DATEVALUE($D1709),Base!U$2)+1,0),"")</f>
        <v/>
      </c>
      <c r="X1707" s="23" t="str">
        <f>IF(AND(($D1709)&lt;&gt;"",($E1709)&lt;&gt;""),IF(MIN(DATEVALUE($E1709),Base!V$3)-MAX(DATEVALUE($D1709),Base!V$2)+1&gt;=0,MIN(DATEVALUE($E1709),Base!V$3)-MAX(DATEVALUE($D1709),Base!V$2)+1,0),"")</f>
        <v/>
      </c>
      <c r="Y1707" s="20" t="str">
        <f>IF(AND(M1707&lt;&gt;"",$H1703&lt;&gt;"",$F1703&lt;&gt;""),M1707*$H1703*$F1703,"")</f>
        <v/>
      </c>
      <c r="Z1707" s="20" t="str">
        <f>IF(AND(N1707&lt;&gt;"",$H1702&lt;&gt;"",$F1702&lt;&gt;""),N1707*$H1702*$F1702,"")</f>
        <v/>
      </c>
      <c r="AA1707" s="20" t="str">
        <f>IF(AND(O1707&lt;&gt;"",$H1702&lt;&gt;"",$F1702&lt;&gt;""),O1707*$H1702*$F1702,"")</f>
        <v/>
      </c>
      <c r="AB1707" s="20" t="str">
        <f>IF(AND(P1707&lt;&gt;"",$H1702&lt;&gt;"",$F1702&lt;&gt;""),P1707*$H1702*$F1702,"")</f>
        <v/>
      </c>
      <c r="AC1707" s="20" t="str">
        <f>IF(AND(Q1707&lt;&gt;"",$H1702&lt;&gt;"",$F1702&lt;&gt;""),Q1707*$H1702*$F1702,"")</f>
        <v/>
      </c>
      <c r="AD1707" s="20" t="str">
        <f>IF(AND(R1707&lt;&gt;"",$H1702&lt;&gt;"",$F1702&lt;&gt;""),R1707*$H1702*$F1702,"")</f>
        <v/>
      </c>
      <c r="AE1707" s="20" t="str">
        <f>IF(AND(S1707&lt;&gt;"",$H1702&lt;&gt;"",$F1702&lt;&gt;""),S1707*$H1702*$F1702,"")</f>
        <v/>
      </c>
      <c r="AF1707" s="20" t="str">
        <f>IF(AND(T1707&lt;&gt;"",$H1702&lt;&gt;"",$F1702&lt;&gt;""),T1707*$H1702*$F1702,"")</f>
        <v/>
      </c>
      <c r="AG1707" s="20" t="str">
        <f>IF(AND(U1707&lt;&gt;"",$H1702&lt;&gt;"",$F1702&lt;&gt;""),U1707*$H1702*$F1702,"")</f>
        <v/>
      </c>
      <c r="AH1707" s="20" t="str">
        <f>IF(AND(V1707&lt;&gt;"",$H1702&lt;&gt;"",$F1702&lt;&gt;""),V1707*$H1702*$F1702,"")</f>
        <v/>
      </c>
      <c r="AI1707" s="20" t="str">
        <f>IF(AND(W1707&lt;&gt;"",$H1702&lt;&gt;"",$F1702&lt;&gt;""),W1707*$H1702*$F1702,"")</f>
        <v/>
      </c>
      <c r="AJ1707" s="20" t="str">
        <f>IF(AND(X1707&lt;&gt;"",$H1702&lt;&gt;"",$F1702&lt;&gt;""),X1707*$H1702*$F1702,"")</f>
        <v/>
      </c>
    </row>
    <row r="1708" spans="1:36" ht="23.25" customHeight="1" x14ac:dyDescent="0.25">
      <c r="A1708" s="24"/>
      <c r="B1708" s="24"/>
      <c r="J1708" s="20" t="str">
        <f t="shared" si="71"/>
        <v/>
      </c>
      <c r="K1708" s="20" t="str">
        <f t="shared" si="72"/>
        <v/>
      </c>
      <c r="L1708" s="20" t="str">
        <f>IF(D1703&lt;&gt;"",MONTH(D1703),"")</f>
        <v/>
      </c>
      <c r="M1708" s="23" t="str">
        <f>IF(AND(($D1710)&lt;&gt;"",($E1710)&lt;&gt;""),IF(MIN(DATEVALUE($E1710),Base!K$3)-MAX(DATEVALUE($D1710),Base!K$2)+1&gt;=0,MIN(DATEVALUE($E1710),Base!K$3)-MAX(DATEVALUE($D1710),Base!K$2)+1,0),"")</f>
        <v/>
      </c>
      <c r="N1708" s="23" t="str">
        <f>IF(AND(($D1710)&lt;&gt;"",($E1710)&lt;&gt;""),IF(MIN(DATEVALUE($E1710),Base!L$3)-MAX(DATEVALUE($D1710),Base!L$2)+1&gt;=0,MIN(DATEVALUE($E1710),Base!L$3)-MAX(DATEVALUE($D1710),Base!L$2)+1,0),"")</f>
        <v/>
      </c>
      <c r="O1708" s="23" t="str">
        <f>IF(AND(($D1710)&lt;&gt;"",($E1710)&lt;&gt;""),IF(MIN(DATEVALUE($E1710),Base!M$3)-MAX(DATEVALUE($D1710),Base!M$2)+1&gt;=0,MIN(DATEVALUE($E1710),Base!M$3)-MAX(DATEVALUE($D1710),Base!M$2)+1,0),"")</f>
        <v/>
      </c>
      <c r="P1708" s="23" t="str">
        <f>IF(AND(($D1710)&lt;&gt;"",($E1710)&lt;&gt;""),IF(MIN(DATEVALUE($E1710),Base!N$3)-MAX(DATEVALUE($D1710),Base!N$2)+1&gt;=0,MIN(DATEVALUE($E1710),Base!N$3)-MAX(DATEVALUE($D1710),Base!N$2)+1,0),"")</f>
        <v/>
      </c>
      <c r="Q1708" s="23" t="str">
        <f>IF(AND(($D1710)&lt;&gt;"",($E1710)&lt;&gt;""),IF(MIN(DATEVALUE($E1710),Base!O$3)-MAX(DATEVALUE($D1710),Base!O$2)+1&gt;=0,MIN(DATEVALUE($E1710),Base!O$3)-MAX(DATEVALUE($D1710),Base!O$2)+1,0),"")</f>
        <v/>
      </c>
      <c r="R1708" s="23" t="str">
        <f>IF(AND(($D1710)&lt;&gt;"",($E1710)&lt;&gt;""),IF(MIN(DATEVALUE($E1710),Base!P$3)-MAX(DATEVALUE($D1710),Base!P$2)+1&gt;=0,MIN(DATEVALUE($E1710),Base!P$3)-MAX(DATEVALUE($D1710),Base!P$2)+1,0),"")</f>
        <v/>
      </c>
      <c r="S1708" s="23" t="str">
        <f>IF(AND(($D1710)&lt;&gt;"",($E1710)&lt;&gt;""),IF(MIN(DATEVALUE($E1710),Base!Q$3)-MAX(DATEVALUE($D1710),Base!Q$2)+1&gt;=0,MIN(DATEVALUE($E1710),Base!Q$3)-MAX(DATEVALUE($D1710),Base!Q$2)+1,0),"")</f>
        <v/>
      </c>
      <c r="T1708" s="23" t="str">
        <f>IF(AND(($D1710)&lt;&gt;"",($E1710)&lt;&gt;""),IF(MIN(DATEVALUE($E1710),Base!R$3)-MAX(DATEVALUE($D1710),Base!R$2)+1&gt;=0,MIN(DATEVALUE($E1710),Base!R$3)-MAX(DATEVALUE($D1710),Base!R$2)+1,0),"")</f>
        <v/>
      </c>
      <c r="U1708" s="23" t="str">
        <f>IF(AND(($D1710)&lt;&gt;"",($E1710)&lt;&gt;""),IF(MIN(DATEVALUE($E1710),Base!S$3)-MAX(DATEVALUE($D1710),Base!S$2)+1&gt;=0,MIN(DATEVALUE($E1710),Base!S$3)-MAX(DATEVALUE($D1710),Base!S$2)+1,0),"")</f>
        <v/>
      </c>
      <c r="V1708" s="23" t="str">
        <f>IF(AND(($D1710)&lt;&gt;"",($E1710)&lt;&gt;""),IF(MIN(DATEVALUE($E1710),Base!T$3)-MAX(DATEVALUE($D1710),Base!T$2)+1&gt;=0,MIN(DATEVALUE($E1710),Base!T$3)-MAX(DATEVALUE($D1710),Base!T$2)+1,0),"")</f>
        <v/>
      </c>
      <c r="W1708" s="23" t="str">
        <f>IF(AND(($D1710)&lt;&gt;"",($E1710)&lt;&gt;""),IF(MIN(DATEVALUE($E1710),Base!U$3)-MAX(DATEVALUE($D1710),Base!U$2)+1&gt;=0,MIN(DATEVALUE($E1710),Base!U$3)-MAX(DATEVALUE($D1710),Base!U$2)+1,0),"")</f>
        <v/>
      </c>
      <c r="X1708" s="23" t="str">
        <f>IF(AND(($D1710)&lt;&gt;"",($E1710)&lt;&gt;""),IF(MIN(DATEVALUE($E1710),Base!V$3)-MAX(DATEVALUE($D1710),Base!V$2)+1&gt;=0,MIN(DATEVALUE($E1710),Base!V$3)-MAX(DATEVALUE($D1710),Base!V$2)+1,0),"")</f>
        <v/>
      </c>
      <c r="Y1708" s="20" t="str">
        <f>IF(AND(M1708&lt;&gt;"",$H1704&lt;&gt;"",$F1704&lt;&gt;""),M1708*$H1704*$F1704,"")</f>
        <v/>
      </c>
      <c r="Z1708" s="20" t="str">
        <f>IF(AND(N1708&lt;&gt;"",$H1703&lt;&gt;"",$F1703&lt;&gt;""),N1708*$H1703*$F1703,"")</f>
        <v/>
      </c>
      <c r="AA1708" s="20" t="str">
        <f>IF(AND(O1708&lt;&gt;"",$H1703&lt;&gt;"",$F1703&lt;&gt;""),O1708*$H1703*$F1703,"")</f>
        <v/>
      </c>
      <c r="AB1708" s="20" t="str">
        <f>IF(AND(P1708&lt;&gt;"",$H1703&lt;&gt;"",$F1703&lt;&gt;""),P1708*$H1703*$F1703,"")</f>
        <v/>
      </c>
      <c r="AC1708" s="20" t="str">
        <f>IF(AND(Q1708&lt;&gt;"",$H1703&lt;&gt;"",$F1703&lt;&gt;""),Q1708*$H1703*$F1703,"")</f>
        <v/>
      </c>
      <c r="AD1708" s="20" t="str">
        <f>IF(AND(R1708&lt;&gt;"",$H1703&lt;&gt;"",$F1703&lt;&gt;""),R1708*$H1703*$F1703,"")</f>
        <v/>
      </c>
      <c r="AE1708" s="20" t="str">
        <f>IF(AND(S1708&lt;&gt;"",$H1703&lt;&gt;"",$F1703&lt;&gt;""),S1708*$H1703*$F1703,"")</f>
        <v/>
      </c>
      <c r="AF1708" s="20" t="str">
        <f>IF(AND(T1708&lt;&gt;"",$H1703&lt;&gt;"",$F1703&lt;&gt;""),T1708*$H1703*$F1703,"")</f>
        <v/>
      </c>
      <c r="AG1708" s="20" t="str">
        <f>IF(AND(U1708&lt;&gt;"",$H1703&lt;&gt;"",$F1703&lt;&gt;""),U1708*$H1703*$F1703,"")</f>
        <v/>
      </c>
      <c r="AH1708" s="20" t="str">
        <f>IF(AND(V1708&lt;&gt;"",$H1703&lt;&gt;"",$F1703&lt;&gt;""),V1708*$H1703*$F1703,"")</f>
        <v/>
      </c>
      <c r="AI1708" s="20" t="str">
        <f>IF(AND(W1708&lt;&gt;"",$H1703&lt;&gt;"",$F1703&lt;&gt;""),W1708*$H1703*$F1703,"")</f>
        <v/>
      </c>
      <c r="AJ1708" s="20" t="str">
        <f>IF(AND(X1708&lt;&gt;"",$H1703&lt;&gt;"",$F1703&lt;&gt;""),X1708*$H1703*$F1703,"")</f>
        <v/>
      </c>
    </row>
    <row r="1709" spans="1:36" ht="23.25" customHeight="1" x14ac:dyDescent="0.25">
      <c r="A1709" s="24"/>
      <c r="B1709" s="24"/>
      <c r="J1709" s="20" t="str">
        <f t="shared" si="71"/>
        <v/>
      </c>
      <c r="K1709" s="20" t="str">
        <f t="shared" si="72"/>
        <v/>
      </c>
      <c r="L1709" s="20" t="str">
        <f>IF(D1704&lt;&gt;"",MONTH(D1704),"")</f>
        <v/>
      </c>
      <c r="M1709" s="23" t="str">
        <f>IF(AND(($D1711)&lt;&gt;"",($E1711)&lt;&gt;""),IF(MIN(DATEVALUE($E1711),Base!K$3)-MAX(DATEVALUE($D1711),Base!K$2)+1&gt;=0,MIN(DATEVALUE($E1711),Base!K$3)-MAX(DATEVALUE($D1711),Base!K$2)+1,0),"")</f>
        <v/>
      </c>
      <c r="N1709" s="23" t="str">
        <f>IF(AND(($D1711)&lt;&gt;"",($E1711)&lt;&gt;""),IF(MIN(DATEVALUE($E1711),Base!L$3)-MAX(DATEVALUE($D1711),Base!L$2)+1&gt;=0,MIN(DATEVALUE($E1711),Base!L$3)-MAX(DATEVALUE($D1711),Base!L$2)+1,0),"")</f>
        <v/>
      </c>
      <c r="O1709" s="23" t="str">
        <f>IF(AND(($D1711)&lt;&gt;"",($E1711)&lt;&gt;""),IF(MIN(DATEVALUE($E1711),Base!M$3)-MAX(DATEVALUE($D1711),Base!M$2)+1&gt;=0,MIN(DATEVALUE($E1711),Base!M$3)-MAX(DATEVALUE($D1711),Base!M$2)+1,0),"")</f>
        <v/>
      </c>
      <c r="P1709" s="23" t="str">
        <f>IF(AND(($D1711)&lt;&gt;"",($E1711)&lt;&gt;""),IF(MIN(DATEVALUE($E1711),Base!N$3)-MAX(DATEVALUE($D1711),Base!N$2)+1&gt;=0,MIN(DATEVALUE($E1711),Base!N$3)-MAX(DATEVALUE($D1711),Base!N$2)+1,0),"")</f>
        <v/>
      </c>
      <c r="Q1709" s="23" t="str">
        <f>IF(AND(($D1711)&lt;&gt;"",($E1711)&lt;&gt;""),IF(MIN(DATEVALUE($E1711),Base!O$3)-MAX(DATEVALUE($D1711),Base!O$2)+1&gt;=0,MIN(DATEVALUE($E1711),Base!O$3)-MAX(DATEVALUE($D1711),Base!O$2)+1,0),"")</f>
        <v/>
      </c>
      <c r="R1709" s="23" t="str">
        <f>IF(AND(($D1711)&lt;&gt;"",($E1711)&lt;&gt;""),IF(MIN(DATEVALUE($E1711),Base!P$3)-MAX(DATEVALUE($D1711),Base!P$2)+1&gt;=0,MIN(DATEVALUE($E1711),Base!P$3)-MAX(DATEVALUE($D1711),Base!P$2)+1,0),"")</f>
        <v/>
      </c>
      <c r="S1709" s="23" t="str">
        <f>IF(AND(($D1711)&lt;&gt;"",($E1711)&lt;&gt;""),IF(MIN(DATEVALUE($E1711),Base!Q$3)-MAX(DATEVALUE($D1711),Base!Q$2)+1&gt;=0,MIN(DATEVALUE($E1711),Base!Q$3)-MAX(DATEVALUE($D1711),Base!Q$2)+1,0),"")</f>
        <v/>
      </c>
      <c r="T1709" s="23" t="str">
        <f>IF(AND(($D1711)&lt;&gt;"",($E1711)&lt;&gt;""),IF(MIN(DATEVALUE($E1711),Base!R$3)-MAX(DATEVALUE($D1711),Base!R$2)+1&gt;=0,MIN(DATEVALUE($E1711),Base!R$3)-MAX(DATEVALUE($D1711),Base!R$2)+1,0),"")</f>
        <v/>
      </c>
      <c r="U1709" s="23" t="str">
        <f>IF(AND(($D1711)&lt;&gt;"",($E1711)&lt;&gt;""),IF(MIN(DATEVALUE($E1711),Base!S$3)-MAX(DATEVALUE($D1711),Base!S$2)+1&gt;=0,MIN(DATEVALUE($E1711),Base!S$3)-MAX(DATEVALUE($D1711),Base!S$2)+1,0),"")</f>
        <v/>
      </c>
      <c r="V1709" s="23" t="str">
        <f>IF(AND(($D1711)&lt;&gt;"",($E1711)&lt;&gt;""),IF(MIN(DATEVALUE($E1711),Base!T$3)-MAX(DATEVALUE($D1711),Base!T$2)+1&gt;=0,MIN(DATEVALUE($E1711),Base!T$3)-MAX(DATEVALUE($D1711),Base!T$2)+1,0),"")</f>
        <v/>
      </c>
      <c r="W1709" s="23" t="str">
        <f>IF(AND(($D1711)&lt;&gt;"",($E1711)&lt;&gt;""),IF(MIN(DATEVALUE($E1711),Base!U$3)-MAX(DATEVALUE($D1711),Base!U$2)+1&gt;=0,MIN(DATEVALUE($E1711),Base!U$3)-MAX(DATEVALUE($D1711),Base!U$2)+1,0),"")</f>
        <v/>
      </c>
      <c r="X1709" s="23" t="str">
        <f>IF(AND(($D1711)&lt;&gt;"",($E1711)&lt;&gt;""),IF(MIN(DATEVALUE($E1711),Base!V$3)-MAX(DATEVALUE($D1711),Base!V$2)+1&gt;=0,MIN(DATEVALUE($E1711),Base!V$3)-MAX(DATEVALUE($D1711),Base!V$2)+1,0),"")</f>
        <v/>
      </c>
      <c r="Y1709" s="20" t="str">
        <f>IF(AND(M1709&lt;&gt;"",$H1705&lt;&gt;"",$F1705&lt;&gt;""),M1709*$H1705*$F1705,"")</f>
        <v/>
      </c>
      <c r="Z1709" s="20" t="str">
        <f>IF(AND(N1709&lt;&gt;"",$H1704&lt;&gt;"",$F1704&lt;&gt;""),N1709*$H1704*$F1704,"")</f>
        <v/>
      </c>
      <c r="AA1709" s="20" t="str">
        <f>IF(AND(O1709&lt;&gt;"",$H1704&lt;&gt;"",$F1704&lt;&gt;""),O1709*$H1704*$F1704,"")</f>
        <v/>
      </c>
      <c r="AB1709" s="20" t="str">
        <f>IF(AND(P1709&lt;&gt;"",$H1704&lt;&gt;"",$F1704&lt;&gt;""),P1709*$H1704*$F1704,"")</f>
        <v/>
      </c>
      <c r="AC1709" s="20" t="str">
        <f>IF(AND(Q1709&lt;&gt;"",$H1704&lt;&gt;"",$F1704&lt;&gt;""),Q1709*$H1704*$F1704,"")</f>
        <v/>
      </c>
      <c r="AD1709" s="20" t="str">
        <f>IF(AND(R1709&lt;&gt;"",$H1704&lt;&gt;"",$F1704&lt;&gt;""),R1709*$H1704*$F1704,"")</f>
        <v/>
      </c>
      <c r="AE1709" s="20" t="str">
        <f>IF(AND(S1709&lt;&gt;"",$H1704&lt;&gt;"",$F1704&lt;&gt;""),S1709*$H1704*$F1704,"")</f>
        <v/>
      </c>
      <c r="AF1709" s="20" t="str">
        <f>IF(AND(T1709&lt;&gt;"",$H1704&lt;&gt;"",$F1704&lt;&gt;""),T1709*$H1704*$F1704,"")</f>
        <v/>
      </c>
      <c r="AG1709" s="20" t="str">
        <f>IF(AND(U1709&lt;&gt;"",$H1704&lt;&gt;"",$F1704&lt;&gt;""),U1709*$H1704*$F1704,"")</f>
        <v/>
      </c>
      <c r="AH1709" s="20" t="str">
        <f>IF(AND(V1709&lt;&gt;"",$H1704&lt;&gt;"",$F1704&lt;&gt;""),V1709*$H1704*$F1704,"")</f>
        <v/>
      </c>
      <c r="AI1709" s="20" t="str">
        <f>IF(AND(W1709&lt;&gt;"",$H1704&lt;&gt;"",$F1704&lt;&gt;""),W1709*$H1704*$F1704,"")</f>
        <v/>
      </c>
      <c r="AJ1709" s="20" t="str">
        <f>IF(AND(X1709&lt;&gt;"",$H1704&lt;&gt;"",$F1704&lt;&gt;""),X1709*$H1704*$F1704,"")</f>
        <v/>
      </c>
    </row>
    <row r="1710" spans="1:36" ht="23.25" customHeight="1" x14ac:dyDescent="0.25">
      <c r="A1710" s="24"/>
      <c r="B1710" s="24"/>
      <c r="J1710" s="20" t="str">
        <f t="shared" si="71"/>
        <v/>
      </c>
      <c r="K1710" s="20" t="str">
        <f t="shared" si="72"/>
        <v/>
      </c>
      <c r="L1710" s="20" t="str">
        <f>IF(D1705&lt;&gt;"",MONTH(D1705),"")</f>
        <v/>
      </c>
      <c r="M1710" s="23" t="str">
        <f>IF(AND(($D1712)&lt;&gt;"",($E1712)&lt;&gt;""),IF(MIN(DATEVALUE($E1712),Base!K$3)-MAX(DATEVALUE($D1712),Base!K$2)+1&gt;=0,MIN(DATEVALUE($E1712),Base!K$3)-MAX(DATEVALUE($D1712),Base!K$2)+1,0),"")</f>
        <v/>
      </c>
      <c r="N1710" s="23" t="str">
        <f>IF(AND(($D1712)&lt;&gt;"",($E1712)&lt;&gt;""),IF(MIN(DATEVALUE($E1712),Base!L$3)-MAX(DATEVALUE($D1712),Base!L$2)+1&gt;=0,MIN(DATEVALUE($E1712),Base!L$3)-MAX(DATEVALUE($D1712),Base!L$2)+1,0),"")</f>
        <v/>
      </c>
      <c r="O1710" s="23" t="str">
        <f>IF(AND(($D1712)&lt;&gt;"",($E1712)&lt;&gt;""),IF(MIN(DATEVALUE($E1712),Base!M$3)-MAX(DATEVALUE($D1712),Base!M$2)+1&gt;=0,MIN(DATEVALUE($E1712),Base!M$3)-MAX(DATEVALUE($D1712),Base!M$2)+1,0),"")</f>
        <v/>
      </c>
      <c r="P1710" s="23" t="str">
        <f>IF(AND(($D1712)&lt;&gt;"",($E1712)&lt;&gt;""),IF(MIN(DATEVALUE($E1712),Base!N$3)-MAX(DATEVALUE($D1712),Base!N$2)+1&gt;=0,MIN(DATEVALUE($E1712),Base!N$3)-MAX(DATEVALUE($D1712),Base!N$2)+1,0),"")</f>
        <v/>
      </c>
      <c r="Q1710" s="23" t="str">
        <f>IF(AND(($D1712)&lt;&gt;"",($E1712)&lt;&gt;""),IF(MIN(DATEVALUE($E1712),Base!O$3)-MAX(DATEVALUE($D1712),Base!O$2)+1&gt;=0,MIN(DATEVALUE($E1712),Base!O$3)-MAX(DATEVALUE($D1712),Base!O$2)+1,0),"")</f>
        <v/>
      </c>
      <c r="R1710" s="23" t="str">
        <f>IF(AND(($D1712)&lt;&gt;"",($E1712)&lt;&gt;""),IF(MIN(DATEVALUE($E1712),Base!P$3)-MAX(DATEVALUE($D1712),Base!P$2)+1&gt;=0,MIN(DATEVALUE($E1712),Base!P$3)-MAX(DATEVALUE($D1712),Base!P$2)+1,0),"")</f>
        <v/>
      </c>
      <c r="S1710" s="23" t="str">
        <f>IF(AND(($D1712)&lt;&gt;"",($E1712)&lt;&gt;""),IF(MIN(DATEVALUE($E1712),Base!Q$3)-MAX(DATEVALUE($D1712),Base!Q$2)+1&gt;=0,MIN(DATEVALUE($E1712),Base!Q$3)-MAX(DATEVALUE($D1712),Base!Q$2)+1,0),"")</f>
        <v/>
      </c>
      <c r="T1710" s="23" t="str">
        <f>IF(AND(($D1712)&lt;&gt;"",($E1712)&lt;&gt;""),IF(MIN(DATEVALUE($E1712),Base!R$3)-MAX(DATEVALUE($D1712),Base!R$2)+1&gt;=0,MIN(DATEVALUE($E1712),Base!R$3)-MAX(DATEVALUE($D1712),Base!R$2)+1,0),"")</f>
        <v/>
      </c>
      <c r="U1710" s="23" t="str">
        <f>IF(AND(($D1712)&lt;&gt;"",($E1712)&lt;&gt;""),IF(MIN(DATEVALUE($E1712),Base!S$3)-MAX(DATEVALUE($D1712),Base!S$2)+1&gt;=0,MIN(DATEVALUE($E1712),Base!S$3)-MAX(DATEVALUE($D1712),Base!S$2)+1,0),"")</f>
        <v/>
      </c>
      <c r="V1710" s="23" t="str">
        <f>IF(AND(($D1712)&lt;&gt;"",($E1712)&lt;&gt;""),IF(MIN(DATEVALUE($E1712),Base!T$3)-MAX(DATEVALUE($D1712),Base!T$2)+1&gt;=0,MIN(DATEVALUE($E1712),Base!T$3)-MAX(DATEVALUE($D1712),Base!T$2)+1,0),"")</f>
        <v/>
      </c>
      <c r="W1710" s="23" t="str">
        <f>IF(AND(($D1712)&lt;&gt;"",($E1712)&lt;&gt;""),IF(MIN(DATEVALUE($E1712),Base!U$3)-MAX(DATEVALUE($D1712),Base!U$2)+1&gt;=0,MIN(DATEVALUE($E1712),Base!U$3)-MAX(DATEVALUE($D1712),Base!U$2)+1,0),"")</f>
        <v/>
      </c>
      <c r="X1710" s="23" t="str">
        <f>IF(AND(($D1712)&lt;&gt;"",($E1712)&lt;&gt;""),IF(MIN(DATEVALUE($E1712),Base!V$3)-MAX(DATEVALUE($D1712),Base!V$2)+1&gt;=0,MIN(DATEVALUE($E1712),Base!V$3)-MAX(DATEVALUE($D1712),Base!V$2)+1,0),"")</f>
        <v/>
      </c>
      <c r="Y1710" s="20" t="str">
        <f>IF(AND(M1710&lt;&gt;"",$H1706&lt;&gt;"",$F1706&lt;&gt;""),M1710*$H1706*$F1706,"")</f>
        <v/>
      </c>
      <c r="Z1710" s="20" t="str">
        <f>IF(AND(N1710&lt;&gt;"",$H1705&lt;&gt;"",$F1705&lt;&gt;""),N1710*$H1705*$F1705,"")</f>
        <v/>
      </c>
      <c r="AA1710" s="20" t="str">
        <f>IF(AND(O1710&lt;&gt;"",$H1705&lt;&gt;"",$F1705&lt;&gt;""),O1710*$H1705*$F1705,"")</f>
        <v/>
      </c>
      <c r="AB1710" s="20" t="str">
        <f>IF(AND(P1710&lt;&gt;"",$H1705&lt;&gt;"",$F1705&lt;&gt;""),P1710*$H1705*$F1705,"")</f>
        <v/>
      </c>
      <c r="AC1710" s="20" t="str">
        <f>IF(AND(Q1710&lt;&gt;"",$H1705&lt;&gt;"",$F1705&lt;&gt;""),Q1710*$H1705*$F1705,"")</f>
        <v/>
      </c>
      <c r="AD1710" s="20" t="str">
        <f>IF(AND(R1710&lt;&gt;"",$H1705&lt;&gt;"",$F1705&lt;&gt;""),R1710*$H1705*$F1705,"")</f>
        <v/>
      </c>
      <c r="AE1710" s="20" t="str">
        <f>IF(AND(S1710&lt;&gt;"",$H1705&lt;&gt;"",$F1705&lt;&gt;""),S1710*$H1705*$F1705,"")</f>
        <v/>
      </c>
      <c r="AF1710" s="20" t="str">
        <f>IF(AND(T1710&lt;&gt;"",$H1705&lt;&gt;"",$F1705&lt;&gt;""),T1710*$H1705*$F1705,"")</f>
        <v/>
      </c>
      <c r="AG1710" s="20" t="str">
        <f>IF(AND(U1710&lt;&gt;"",$H1705&lt;&gt;"",$F1705&lt;&gt;""),U1710*$H1705*$F1705,"")</f>
        <v/>
      </c>
      <c r="AH1710" s="20" t="str">
        <f>IF(AND(V1710&lt;&gt;"",$H1705&lt;&gt;"",$F1705&lt;&gt;""),V1710*$H1705*$F1705,"")</f>
        <v/>
      </c>
      <c r="AI1710" s="20" t="str">
        <f>IF(AND(W1710&lt;&gt;"",$H1705&lt;&gt;"",$F1705&lt;&gt;""),W1710*$H1705*$F1705,"")</f>
        <v/>
      </c>
      <c r="AJ1710" s="20" t="str">
        <f>IF(AND(X1710&lt;&gt;"",$H1705&lt;&gt;"",$F1705&lt;&gt;""),X1710*$H1705*$F1705,"")</f>
        <v/>
      </c>
    </row>
    <row r="1711" spans="1:36" ht="23.25" customHeight="1" x14ac:dyDescent="0.25">
      <c r="A1711" s="24"/>
      <c r="B1711" s="24"/>
      <c r="J1711" s="20" t="str">
        <f t="shared" si="71"/>
        <v/>
      </c>
      <c r="K1711" s="20" t="str">
        <f t="shared" si="72"/>
        <v/>
      </c>
      <c r="L1711" s="20" t="str">
        <f>IF(D1706&lt;&gt;"",MONTH(D1706),"")</f>
        <v/>
      </c>
      <c r="M1711" s="23" t="str">
        <f>IF(AND(($D1713)&lt;&gt;"",($E1713)&lt;&gt;""),IF(MIN(DATEVALUE($E1713),Base!K$3)-MAX(DATEVALUE($D1713),Base!K$2)+1&gt;=0,MIN(DATEVALUE($E1713),Base!K$3)-MAX(DATEVALUE($D1713),Base!K$2)+1,0),"")</f>
        <v/>
      </c>
      <c r="N1711" s="23" t="str">
        <f>IF(AND(($D1713)&lt;&gt;"",($E1713)&lt;&gt;""),IF(MIN(DATEVALUE($E1713),Base!L$3)-MAX(DATEVALUE($D1713),Base!L$2)+1&gt;=0,MIN(DATEVALUE($E1713),Base!L$3)-MAX(DATEVALUE($D1713),Base!L$2)+1,0),"")</f>
        <v/>
      </c>
      <c r="O1711" s="23" t="str">
        <f>IF(AND(($D1713)&lt;&gt;"",($E1713)&lt;&gt;""),IF(MIN(DATEVALUE($E1713),Base!M$3)-MAX(DATEVALUE($D1713),Base!M$2)+1&gt;=0,MIN(DATEVALUE($E1713),Base!M$3)-MAX(DATEVALUE($D1713),Base!M$2)+1,0),"")</f>
        <v/>
      </c>
      <c r="P1711" s="23" t="str">
        <f>IF(AND(($D1713)&lt;&gt;"",($E1713)&lt;&gt;""),IF(MIN(DATEVALUE($E1713),Base!N$3)-MAX(DATEVALUE($D1713),Base!N$2)+1&gt;=0,MIN(DATEVALUE($E1713),Base!N$3)-MAX(DATEVALUE($D1713),Base!N$2)+1,0),"")</f>
        <v/>
      </c>
      <c r="Q1711" s="23" t="str">
        <f>IF(AND(($D1713)&lt;&gt;"",($E1713)&lt;&gt;""),IF(MIN(DATEVALUE($E1713),Base!O$3)-MAX(DATEVALUE($D1713),Base!O$2)+1&gt;=0,MIN(DATEVALUE($E1713),Base!O$3)-MAX(DATEVALUE($D1713),Base!O$2)+1,0),"")</f>
        <v/>
      </c>
      <c r="R1711" s="23" t="str">
        <f>IF(AND(($D1713)&lt;&gt;"",($E1713)&lt;&gt;""),IF(MIN(DATEVALUE($E1713),Base!P$3)-MAX(DATEVALUE($D1713),Base!P$2)+1&gt;=0,MIN(DATEVALUE($E1713),Base!P$3)-MAX(DATEVALUE($D1713),Base!P$2)+1,0),"")</f>
        <v/>
      </c>
      <c r="S1711" s="23" t="str">
        <f>IF(AND(($D1713)&lt;&gt;"",($E1713)&lt;&gt;""),IF(MIN(DATEVALUE($E1713),Base!Q$3)-MAX(DATEVALUE($D1713),Base!Q$2)+1&gt;=0,MIN(DATEVALUE($E1713),Base!Q$3)-MAX(DATEVALUE($D1713),Base!Q$2)+1,0),"")</f>
        <v/>
      </c>
      <c r="T1711" s="23" t="str">
        <f>IF(AND(($D1713)&lt;&gt;"",($E1713)&lt;&gt;""),IF(MIN(DATEVALUE($E1713),Base!R$3)-MAX(DATEVALUE($D1713),Base!R$2)+1&gt;=0,MIN(DATEVALUE($E1713),Base!R$3)-MAX(DATEVALUE($D1713),Base!R$2)+1,0),"")</f>
        <v/>
      </c>
      <c r="U1711" s="23" t="str">
        <f>IF(AND(($D1713)&lt;&gt;"",($E1713)&lt;&gt;""),IF(MIN(DATEVALUE($E1713),Base!S$3)-MAX(DATEVALUE($D1713),Base!S$2)+1&gt;=0,MIN(DATEVALUE($E1713),Base!S$3)-MAX(DATEVALUE($D1713),Base!S$2)+1,0),"")</f>
        <v/>
      </c>
      <c r="V1711" s="23" t="str">
        <f>IF(AND(($D1713)&lt;&gt;"",($E1713)&lt;&gt;""),IF(MIN(DATEVALUE($E1713),Base!T$3)-MAX(DATEVALUE($D1713),Base!T$2)+1&gt;=0,MIN(DATEVALUE($E1713),Base!T$3)-MAX(DATEVALUE($D1713),Base!T$2)+1,0),"")</f>
        <v/>
      </c>
      <c r="W1711" s="23" t="str">
        <f>IF(AND(($D1713)&lt;&gt;"",($E1713)&lt;&gt;""),IF(MIN(DATEVALUE($E1713),Base!U$3)-MAX(DATEVALUE($D1713),Base!U$2)+1&gt;=0,MIN(DATEVALUE($E1713),Base!U$3)-MAX(DATEVALUE($D1713),Base!U$2)+1,0),"")</f>
        <v/>
      </c>
      <c r="X1711" s="23" t="str">
        <f>IF(AND(($D1713)&lt;&gt;"",($E1713)&lt;&gt;""),IF(MIN(DATEVALUE($E1713),Base!V$3)-MAX(DATEVALUE($D1713),Base!V$2)+1&gt;=0,MIN(DATEVALUE($E1713),Base!V$3)-MAX(DATEVALUE($D1713),Base!V$2)+1,0),"")</f>
        <v/>
      </c>
      <c r="Y1711" s="20" t="str">
        <f>IF(AND(M1711&lt;&gt;"",$H1707&lt;&gt;"",$F1707&lt;&gt;""),M1711*$H1707*$F1707,"")</f>
        <v/>
      </c>
      <c r="Z1711" s="20" t="str">
        <f>IF(AND(N1711&lt;&gt;"",$H1706&lt;&gt;"",$F1706&lt;&gt;""),N1711*$H1706*$F1706,"")</f>
        <v/>
      </c>
      <c r="AA1711" s="20" t="str">
        <f>IF(AND(O1711&lt;&gt;"",$H1706&lt;&gt;"",$F1706&lt;&gt;""),O1711*$H1706*$F1706,"")</f>
        <v/>
      </c>
      <c r="AB1711" s="20" t="str">
        <f>IF(AND(P1711&lt;&gt;"",$H1706&lt;&gt;"",$F1706&lt;&gt;""),P1711*$H1706*$F1706,"")</f>
        <v/>
      </c>
      <c r="AC1711" s="20" t="str">
        <f>IF(AND(Q1711&lt;&gt;"",$H1706&lt;&gt;"",$F1706&lt;&gt;""),Q1711*$H1706*$F1706,"")</f>
        <v/>
      </c>
      <c r="AD1711" s="20" t="str">
        <f>IF(AND(R1711&lt;&gt;"",$H1706&lt;&gt;"",$F1706&lt;&gt;""),R1711*$H1706*$F1706,"")</f>
        <v/>
      </c>
      <c r="AE1711" s="20" t="str">
        <f>IF(AND(S1711&lt;&gt;"",$H1706&lt;&gt;"",$F1706&lt;&gt;""),S1711*$H1706*$F1706,"")</f>
        <v/>
      </c>
      <c r="AF1711" s="20" t="str">
        <f>IF(AND(T1711&lt;&gt;"",$H1706&lt;&gt;"",$F1706&lt;&gt;""),T1711*$H1706*$F1706,"")</f>
        <v/>
      </c>
      <c r="AG1711" s="20" t="str">
        <f>IF(AND(U1711&lt;&gt;"",$H1706&lt;&gt;"",$F1706&lt;&gt;""),U1711*$H1706*$F1706,"")</f>
        <v/>
      </c>
      <c r="AH1711" s="20" t="str">
        <f>IF(AND(V1711&lt;&gt;"",$H1706&lt;&gt;"",$F1706&lt;&gt;""),V1711*$H1706*$F1706,"")</f>
        <v/>
      </c>
      <c r="AI1711" s="20" t="str">
        <f>IF(AND(W1711&lt;&gt;"",$H1706&lt;&gt;"",$F1706&lt;&gt;""),W1711*$H1706*$F1706,"")</f>
        <v/>
      </c>
      <c r="AJ1711" s="20" t="str">
        <f>IF(AND(X1711&lt;&gt;"",$H1706&lt;&gt;"",$F1706&lt;&gt;""),X1711*$H1706*$F1706,"")</f>
        <v/>
      </c>
    </row>
    <row r="1712" spans="1:36" ht="23.25" customHeight="1" x14ac:dyDescent="0.25">
      <c r="A1712" s="24"/>
      <c r="B1712" s="24"/>
      <c r="J1712" s="20" t="str">
        <f t="shared" si="71"/>
        <v/>
      </c>
      <c r="K1712" s="20" t="str">
        <f t="shared" si="72"/>
        <v/>
      </c>
      <c r="L1712" s="20" t="str">
        <f>IF(D1707&lt;&gt;"",MONTH(D1707),"")</f>
        <v/>
      </c>
      <c r="M1712" s="23" t="str">
        <f>IF(AND(($D1714)&lt;&gt;"",($E1714)&lt;&gt;""),IF(MIN(DATEVALUE($E1714),Base!K$3)-MAX(DATEVALUE($D1714),Base!K$2)+1&gt;=0,MIN(DATEVALUE($E1714),Base!K$3)-MAX(DATEVALUE($D1714),Base!K$2)+1,0),"")</f>
        <v/>
      </c>
      <c r="N1712" s="23" t="str">
        <f>IF(AND(($D1714)&lt;&gt;"",($E1714)&lt;&gt;""),IF(MIN(DATEVALUE($E1714),Base!L$3)-MAX(DATEVALUE($D1714),Base!L$2)+1&gt;=0,MIN(DATEVALUE($E1714),Base!L$3)-MAX(DATEVALUE($D1714),Base!L$2)+1,0),"")</f>
        <v/>
      </c>
      <c r="O1712" s="23" t="str">
        <f>IF(AND(($D1714)&lt;&gt;"",($E1714)&lt;&gt;""),IF(MIN(DATEVALUE($E1714),Base!M$3)-MAX(DATEVALUE($D1714),Base!M$2)+1&gt;=0,MIN(DATEVALUE($E1714),Base!M$3)-MAX(DATEVALUE($D1714),Base!M$2)+1,0),"")</f>
        <v/>
      </c>
      <c r="P1712" s="23" t="str">
        <f>IF(AND(($D1714)&lt;&gt;"",($E1714)&lt;&gt;""),IF(MIN(DATEVALUE($E1714),Base!N$3)-MAX(DATEVALUE($D1714),Base!N$2)+1&gt;=0,MIN(DATEVALUE($E1714),Base!N$3)-MAX(DATEVALUE($D1714),Base!N$2)+1,0),"")</f>
        <v/>
      </c>
      <c r="Q1712" s="23" t="str">
        <f>IF(AND(($D1714)&lt;&gt;"",($E1714)&lt;&gt;""),IF(MIN(DATEVALUE($E1714),Base!O$3)-MAX(DATEVALUE($D1714),Base!O$2)+1&gt;=0,MIN(DATEVALUE($E1714),Base!O$3)-MAX(DATEVALUE($D1714),Base!O$2)+1,0),"")</f>
        <v/>
      </c>
      <c r="R1712" s="23" t="str">
        <f>IF(AND(($D1714)&lt;&gt;"",($E1714)&lt;&gt;""),IF(MIN(DATEVALUE($E1714),Base!P$3)-MAX(DATEVALUE($D1714),Base!P$2)+1&gt;=0,MIN(DATEVALUE($E1714),Base!P$3)-MAX(DATEVALUE($D1714),Base!P$2)+1,0),"")</f>
        <v/>
      </c>
      <c r="S1712" s="23" t="str">
        <f>IF(AND(($D1714)&lt;&gt;"",($E1714)&lt;&gt;""),IF(MIN(DATEVALUE($E1714),Base!Q$3)-MAX(DATEVALUE($D1714),Base!Q$2)+1&gt;=0,MIN(DATEVALUE($E1714),Base!Q$3)-MAX(DATEVALUE($D1714),Base!Q$2)+1,0),"")</f>
        <v/>
      </c>
      <c r="T1712" s="23" t="str">
        <f>IF(AND(($D1714)&lt;&gt;"",($E1714)&lt;&gt;""),IF(MIN(DATEVALUE($E1714),Base!R$3)-MAX(DATEVALUE($D1714),Base!R$2)+1&gt;=0,MIN(DATEVALUE($E1714),Base!R$3)-MAX(DATEVALUE($D1714),Base!R$2)+1,0),"")</f>
        <v/>
      </c>
      <c r="U1712" s="23" t="str">
        <f>IF(AND(($D1714)&lt;&gt;"",($E1714)&lt;&gt;""),IF(MIN(DATEVALUE($E1714),Base!S$3)-MAX(DATEVALUE($D1714),Base!S$2)+1&gt;=0,MIN(DATEVALUE($E1714),Base!S$3)-MAX(DATEVALUE($D1714),Base!S$2)+1,0),"")</f>
        <v/>
      </c>
      <c r="V1712" s="23" t="str">
        <f>IF(AND(($D1714)&lt;&gt;"",($E1714)&lt;&gt;""),IF(MIN(DATEVALUE($E1714),Base!T$3)-MAX(DATEVALUE($D1714),Base!T$2)+1&gt;=0,MIN(DATEVALUE($E1714),Base!T$3)-MAX(DATEVALUE($D1714),Base!T$2)+1,0),"")</f>
        <v/>
      </c>
      <c r="W1712" s="23" t="str">
        <f>IF(AND(($D1714)&lt;&gt;"",($E1714)&lt;&gt;""),IF(MIN(DATEVALUE($E1714),Base!U$3)-MAX(DATEVALUE($D1714),Base!U$2)+1&gt;=0,MIN(DATEVALUE($E1714),Base!U$3)-MAX(DATEVALUE($D1714),Base!U$2)+1,0),"")</f>
        <v/>
      </c>
      <c r="X1712" s="23" t="str">
        <f>IF(AND(($D1714)&lt;&gt;"",($E1714)&lt;&gt;""),IF(MIN(DATEVALUE($E1714),Base!V$3)-MAX(DATEVALUE($D1714),Base!V$2)+1&gt;=0,MIN(DATEVALUE($E1714),Base!V$3)-MAX(DATEVALUE($D1714),Base!V$2)+1,0),"")</f>
        <v/>
      </c>
      <c r="Y1712" s="20" t="str">
        <f>IF(AND(M1712&lt;&gt;"",$H1708&lt;&gt;"",$F1708&lt;&gt;""),M1712*$H1708*$F1708,"")</f>
        <v/>
      </c>
      <c r="Z1712" s="20" t="str">
        <f>IF(AND(N1712&lt;&gt;"",$H1707&lt;&gt;"",$F1707&lt;&gt;""),N1712*$H1707*$F1707,"")</f>
        <v/>
      </c>
      <c r="AA1712" s="20" t="str">
        <f>IF(AND(O1712&lt;&gt;"",$H1707&lt;&gt;"",$F1707&lt;&gt;""),O1712*$H1707*$F1707,"")</f>
        <v/>
      </c>
      <c r="AB1712" s="20" t="str">
        <f>IF(AND(P1712&lt;&gt;"",$H1707&lt;&gt;"",$F1707&lt;&gt;""),P1712*$H1707*$F1707,"")</f>
        <v/>
      </c>
      <c r="AC1712" s="20" t="str">
        <f>IF(AND(Q1712&lt;&gt;"",$H1707&lt;&gt;"",$F1707&lt;&gt;""),Q1712*$H1707*$F1707,"")</f>
        <v/>
      </c>
      <c r="AD1712" s="20" t="str">
        <f>IF(AND(R1712&lt;&gt;"",$H1707&lt;&gt;"",$F1707&lt;&gt;""),R1712*$H1707*$F1707,"")</f>
        <v/>
      </c>
      <c r="AE1712" s="20" t="str">
        <f>IF(AND(S1712&lt;&gt;"",$H1707&lt;&gt;"",$F1707&lt;&gt;""),S1712*$H1707*$F1707,"")</f>
        <v/>
      </c>
      <c r="AF1712" s="20" t="str">
        <f>IF(AND(T1712&lt;&gt;"",$H1707&lt;&gt;"",$F1707&lt;&gt;""),T1712*$H1707*$F1707,"")</f>
        <v/>
      </c>
      <c r="AG1712" s="20" t="str">
        <f>IF(AND(U1712&lt;&gt;"",$H1707&lt;&gt;"",$F1707&lt;&gt;""),U1712*$H1707*$F1707,"")</f>
        <v/>
      </c>
      <c r="AH1712" s="20" t="str">
        <f>IF(AND(V1712&lt;&gt;"",$H1707&lt;&gt;"",$F1707&lt;&gt;""),V1712*$H1707*$F1707,"")</f>
        <v/>
      </c>
      <c r="AI1712" s="20" t="str">
        <f>IF(AND(W1712&lt;&gt;"",$H1707&lt;&gt;"",$F1707&lt;&gt;""),W1712*$H1707*$F1707,"")</f>
        <v/>
      </c>
      <c r="AJ1712" s="20" t="str">
        <f>IF(AND(X1712&lt;&gt;"",$H1707&lt;&gt;"",$F1707&lt;&gt;""),X1712*$H1707*$F1707,"")</f>
        <v/>
      </c>
    </row>
    <row r="1713" spans="1:36" ht="23.25" customHeight="1" x14ac:dyDescent="0.25">
      <c r="A1713" s="24"/>
      <c r="B1713" s="24"/>
      <c r="J1713" s="20" t="str">
        <f t="shared" si="71"/>
        <v/>
      </c>
      <c r="K1713" s="20" t="str">
        <f t="shared" si="72"/>
        <v/>
      </c>
      <c r="L1713" s="20" t="str">
        <f>IF(D1708&lt;&gt;"",MONTH(D1708),"")</f>
        <v/>
      </c>
      <c r="M1713" s="23" t="str">
        <f>IF(AND(($D1715)&lt;&gt;"",($E1715)&lt;&gt;""),IF(MIN(DATEVALUE($E1715),Base!K$3)-MAX(DATEVALUE($D1715),Base!K$2)+1&gt;=0,MIN(DATEVALUE($E1715),Base!K$3)-MAX(DATEVALUE($D1715),Base!K$2)+1,0),"")</f>
        <v/>
      </c>
      <c r="N1713" s="23" t="str">
        <f>IF(AND(($D1715)&lt;&gt;"",($E1715)&lt;&gt;""),IF(MIN(DATEVALUE($E1715),Base!L$3)-MAX(DATEVALUE($D1715),Base!L$2)+1&gt;=0,MIN(DATEVALUE($E1715),Base!L$3)-MAX(DATEVALUE($D1715),Base!L$2)+1,0),"")</f>
        <v/>
      </c>
      <c r="O1713" s="23" t="str">
        <f>IF(AND(($D1715)&lt;&gt;"",($E1715)&lt;&gt;""),IF(MIN(DATEVALUE($E1715),Base!M$3)-MAX(DATEVALUE($D1715),Base!M$2)+1&gt;=0,MIN(DATEVALUE($E1715),Base!M$3)-MAX(DATEVALUE($D1715),Base!M$2)+1,0),"")</f>
        <v/>
      </c>
      <c r="P1713" s="23" t="str">
        <f>IF(AND(($D1715)&lt;&gt;"",($E1715)&lt;&gt;""),IF(MIN(DATEVALUE($E1715),Base!N$3)-MAX(DATEVALUE($D1715),Base!N$2)+1&gt;=0,MIN(DATEVALUE($E1715),Base!N$3)-MAX(DATEVALUE($D1715),Base!N$2)+1,0),"")</f>
        <v/>
      </c>
      <c r="Q1713" s="23" t="str">
        <f>IF(AND(($D1715)&lt;&gt;"",($E1715)&lt;&gt;""),IF(MIN(DATEVALUE($E1715),Base!O$3)-MAX(DATEVALUE($D1715),Base!O$2)+1&gt;=0,MIN(DATEVALUE($E1715),Base!O$3)-MAX(DATEVALUE($D1715),Base!O$2)+1,0),"")</f>
        <v/>
      </c>
      <c r="R1713" s="23" t="str">
        <f>IF(AND(($D1715)&lt;&gt;"",($E1715)&lt;&gt;""),IF(MIN(DATEVALUE($E1715),Base!P$3)-MAX(DATEVALUE($D1715),Base!P$2)+1&gt;=0,MIN(DATEVALUE($E1715),Base!P$3)-MAX(DATEVALUE($D1715),Base!P$2)+1,0),"")</f>
        <v/>
      </c>
      <c r="S1713" s="23" t="str">
        <f>IF(AND(($D1715)&lt;&gt;"",($E1715)&lt;&gt;""),IF(MIN(DATEVALUE($E1715),Base!Q$3)-MAX(DATEVALUE($D1715),Base!Q$2)+1&gt;=0,MIN(DATEVALUE($E1715),Base!Q$3)-MAX(DATEVALUE($D1715),Base!Q$2)+1,0),"")</f>
        <v/>
      </c>
      <c r="T1713" s="23" t="str">
        <f>IF(AND(($D1715)&lt;&gt;"",($E1715)&lt;&gt;""),IF(MIN(DATEVALUE($E1715),Base!R$3)-MAX(DATEVALUE($D1715),Base!R$2)+1&gt;=0,MIN(DATEVALUE($E1715),Base!R$3)-MAX(DATEVALUE($D1715),Base!R$2)+1,0),"")</f>
        <v/>
      </c>
      <c r="U1713" s="23" t="str">
        <f>IF(AND(($D1715)&lt;&gt;"",($E1715)&lt;&gt;""),IF(MIN(DATEVALUE($E1715),Base!S$3)-MAX(DATEVALUE($D1715),Base!S$2)+1&gt;=0,MIN(DATEVALUE($E1715),Base!S$3)-MAX(DATEVALUE($D1715),Base!S$2)+1,0),"")</f>
        <v/>
      </c>
      <c r="V1713" s="23" t="str">
        <f>IF(AND(($D1715)&lt;&gt;"",($E1715)&lt;&gt;""),IF(MIN(DATEVALUE($E1715),Base!T$3)-MAX(DATEVALUE($D1715),Base!T$2)+1&gt;=0,MIN(DATEVALUE($E1715),Base!T$3)-MAX(DATEVALUE($D1715),Base!T$2)+1,0),"")</f>
        <v/>
      </c>
      <c r="W1713" s="23" t="str">
        <f>IF(AND(($D1715)&lt;&gt;"",($E1715)&lt;&gt;""),IF(MIN(DATEVALUE($E1715),Base!U$3)-MAX(DATEVALUE($D1715),Base!U$2)+1&gt;=0,MIN(DATEVALUE($E1715),Base!U$3)-MAX(DATEVALUE($D1715),Base!U$2)+1,0),"")</f>
        <v/>
      </c>
      <c r="X1713" s="23" t="str">
        <f>IF(AND(($D1715)&lt;&gt;"",($E1715)&lt;&gt;""),IF(MIN(DATEVALUE($E1715),Base!V$3)-MAX(DATEVALUE($D1715),Base!V$2)+1&gt;=0,MIN(DATEVALUE($E1715),Base!V$3)-MAX(DATEVALUE($D1715),Base!V$2)+1,0),"")</f>
        <v/>
      </c>
      <c r="Y1713" s="20" t="str">
        <f>IF(AND(M1713&lt;&gt;"",$H1709&lt;&gt;"",$F1709&lt;&gt;""),M1713*$H1709*$F1709,"")</f>
        <v/>
      </c>
      <c r="Z1713" s="20" t="str">
        <f>IF(AND(N1713&lt;&gt;"",$H1708&lt;&gt;"",$F1708&lt;&gt;""),N1713*$H1708*$F1708,"")</f>
        <v/>
      </c>
      <c r="AA1713" s="20" t="str">
        <f>IF(AND(O1713&lt;&gt;"",$H1708&lt;&gt;"",$F1708&lt;&gt;""),O1713*$H1708*$F1708,"")</f>
        <v/>
      </c>
      <c r="AB1713" s="20" t="str">
        <f>IF(AND(P1713&lt;&gt;"",$H1708&lt;&gt;"",$F1708&lt;&gt;""),P1713*$H1708*$F1708,"")</f>
        <v/>
      </c>
      <c r="AC1713" s="20" t="str">
        <f>IF(AND(Q1713&lt;&gt;"",$H1708&lt;&gt;"",$F1708&lt;&gt;""),Q1713*$H1708*$F1708,"")</f>
        <v/>
      </c>
      <c r="AD1713" s="20" t="str">
        <f>IF(AND(R1713&lt;&gt;"",$H1708&lt;&gt;"",$F1708&lt;&gt;""),R1713*$H1708*$F1708,"")</f>
        <v/>
      </c>
      <c r="AE1713" s="20" t="str">
        <f>IF(AND(S1713&lt;&gt;"",$H1708&lt;&gt;"",$F1708&lt;&gt;""),S1713*$H1708*$F1708,"")</f>
        <v/>
      </c>
      <c r="AF1713" s="20" t="str">
        <f>IF(AND(T1713&lt;&gt;"",$H1708&lt;&gt;"",$F1708&lt;&gt;""),T1713*$H1708*$F1708,"")</f>
        <v/>
      </c>
      <c r="AG1713" s="20" t="str">
        <f>IF(AND(U1713&lt;&gt;"",$H1708&lt;&gt;"",$F1708&lt;&gt;""),U1713*$H1708*$F1708,"")</f>
        <v/>
      </c>
      <c r="AH1713" s="20" t="str">
        <f>IF(AND(V1713&lt;&gt;"",$H1708&lt;&gt;"",$F1708&lt;&gt;""),V1713*$H1708*$F1708,"")</f>
        <v/>
      </c>
      <c r="AI1713" s="20" t="str">
        <f>IF(AND(W1713&lt;&gt;"",$H1708&lt;&gt;"",$F1708&lt;&gt;""),W1713*$H1708*$F1708,"")</f>
        <v/>
      </c>
      <c r="AJ1713" s="20" t="str">
        <f>IF(AND(X1713&lt;&gt;"",$H1708&lt;&gt;"",$F1708&lt;&gt;""),X1713*$H1708*$F1708,"")</f>
        <v/>
      </c>
    </row>
    <row r="1714" spans="1:36" ht="23.25" customHeight="1" x14ac:dyDescent="0.25">
      <c r="A1714" s="24"/>
      <c r="B1714" s="24"/>
      <c r="J1714" s="20" t="str">
        <f t="shared" si="71"/>
        <v/>
      </c>
      <c r="K1714" s="20" t="str">
        <f t="shared" si="72"/>
        <v/>
      </c>
      <c r="L1714" s="20" t="str">
        <f>IF(D1709&lt;&gt;"",MONTH(D1709),"")</f>
        <v/>
      </c>
      <c r="M1714" s="23" t="str">
        <f>IF(AND(($D1716)&lt;&gt;"",($E1716)&lt;&gt;""),IF(MIN(DATEVALUE($E1716),Base!K$3)-MAX(DATEVALUE($D1716),Base!K$2)+1&gt;=0,MIN(DATEVALUE($E1716),Base!K$3)-MAX(DATEVALUE($D1716),Base!K$2)+1,0),"")</f>
        <v/>
      </c>
      <c r="N1714" s="23" t="str">
        <f>IF(AND(($D1716)&lt;&gt;"",($E1716)&lt;&gt;""),IF(MIN(DATEVALUE($E1716),Base!L$3)-MAX(DATEVALUE($D1716),Base!L$2)+1&gt;=0,MIN(DATEVALUE($E1716),Base!L$3)-MAX(DATEVALUE($D1716),Base!L$2)+1,0),"")</f>
        <v/>
      </c>
      <c r="O1714" s="23" t="str">
        <f>IF(AND(($D1716)&lt;&gt;"",($E1716)&lt;&gt;""),IF(MIN(DATEVALUE($E1716),Base!M$3)-MAX(DATEVALUE($D1716),Base!M$2)+1&gt;=0,MIN(DATEVALUE($E1716),Base!M$3)-MAX(DATEVALUE($D1716),Base!M$2)+1,0),"")</f>
        <v/>
      </c>
      <c r="P1714" s="23" t="str">
        <f>IF(AND(($D1716)&lt;&gt;"",($E1716)&lt;&gt;""),IF(MIN(DATEVALUE($E1716),Base!N$3)-MAX(DATEVALUE($D1716),Base!N$2)+1&gt;=0,MIN(DATEVALUE($E1716),Base!N$3)-MAX(DATEVALUE($D1716),Base!N$2)+1,0),"")</f>
        <v/>
      </c>
      <c r="Q1714" s="23" t="str">
        <f>IF(AND(($D1716)&lt;&gt;"",($E1716)&lt;&gt;""),IF(MIN(DATEVALUE($E1716),Base!O$3)-MAX(DATEVALUE($D1716),Base!O$2)+1&gt;=0,MIN(DATEVALUE($E1716),Base!O$3)-MAX(DATEVALUE($D1716),Base!O$2)+1,0),"")</f>
        <v/>
      </c>
      <c r="R1714" s="23" t="str">
        <f>IF(AND(($D1716)&lt;&gt;"",($E1716)&lt;&gt;""),IF(MIN(DATEVALUE($E1716),Base!P$3)-MAX(DATEVALUE($D1716),Base!P$2)+1&gt;=0,MIN(DATEVALUE($E1716),Base!P$3)-MAX(DATEVALUE($D1716),Base!P$2)+1,0),"")</f>
        <v/>
      </c>
      <c r="S1714" s="23" t="str">
        <f>IF(AND(($D1716)&lt;&gt;"",($E1716)&lt;&gt;""),IF(MIN(DATEVALUE($E1716),Base!Q$3)-MAX(DATEVALUE($D1716),Base!Q$2)+1&gt;=0,MIN(DATEVALUE($E1716),Base!Q$3)-MAX(DATEVALUE($D1716),Base!Q$2)+1,0),"")</f>
        <v/>
      </c>
      <c r="T1714" s="23" t="str">
        <f>IF(AND(($D1716)&lt;&gt;"",($E1716)&lt;&gt;""),IF(MIN(DATEVALUE($E1716),Base!R$3)-MAX(DATEVALUE($D1716),Base!R$2)+1&gt;=0,MIN(DATEVALUE($E1716),Base!R$3)-MAX(DATEVALUE($D1716),Base!R$2)+1,0),"")</f>
        <v/>
      </c>
      <c r="U1714" s="23" t="str">
        <f>IF(AND(($D1716)&lt;&gt;"",($E1716)&lt;&gt;""),IF(MIN(DATEVALUE($E1716),Base!S$3)-MAX(DATEVALUE($D1716),Base!S$2)+1&gt;=0,MIN(DATEVALUE($E1716),Base!S$3)-MAX(DATEVALUE($D1716),Base!S$2)+1,0),"")</f>
        <v/>
      </c>
      <c r="V1714" s="23" t="str">
        <f>IF(AND(($D1716)&lt;&gt;"",($E1716)&lt;&gt;""),IF(MIN(DATEVALUE($E1716),Base!T$3)-MAX(DATEVALUE($D1716),Base!T$2)+1&gt;=0,MIN(DATEVALUE($E1716),Base!T$3)-MAX(DATEVALUE($D1716),Base!T$2)+1,0),"")</f>
        <v/>
      </c>
      <c r="W1714" s="23" t="str">
        <f>IF(AND(($D1716)&lt;&gt;"",($E1716)&lt;&gt;""),IF(MIN(DATEVALUE($E1716),Base!U$3)-MAX(DATEVALUE($D1716),Base!U$2)+1&gt;=0,MIN(DATEVALUE($E1716),Base!U$3)-MAX(DATEVALUE($D1716),Base!U$2)+1,0),"")</f>
        <v/>
      </c>
      <c r="X1714" s="23" t="str">
        <f>IF(AND(($D1716)&lt;&gt;"",($E1716)&lt;&gt;""),IF(MIN(DATEVALUE($E1716),Base!V$3)-MAX(DATEVALUE($D1716),Base!V$2)+1&gt;=0,MIN(DATEVALUE($E1716),Base!V$3)-MAX(DATEVALUE($D1716),Base!V$2)+1,0),"")</f>
        <v/>
      </c>
      <c r="Y1714" s="20" t="str">
        <f>IF(AND(M1714&lt;&gt;"",$H1710&lt;&gt;"",$F1710&lt;&gt;""),M1714*$H1710*$F1710,"")</f>
        <v/>
      </c>
      <c r="Z1714" s="20" t="str">
        <f>IF(AND(N1714&lt;&gt;"",$H1709&lt;&gt;"",$F1709&lt;&gt;""),N1714*$H1709*$F1709,"")</f>
        <v/>
      </c>
      <c r="AA1714" s="20" t="str">
        <f>IF(AND(O1714&lt;&gt;"",$H1709&lt;&gt;"",$F1709&lt;&gt;""),O1714*$H1709*$F1709,"")</f>
        <v/>
      </c>
      <c r="AB1714" s="20" t="str">
        <f>IF(AND(P1714&lt;&gt;"",$H1709&lt;&gt;"",$F1709&lt;&gt;""),P1714*$H1709*$F1709,"")</f>
        <v/>
      </c>
      <c r="AC1714" s="20" t="str">
        <f>IF(AND(Q1714&lt;&gt;"",$H1709&lt;&gt;"",$F1709&lt;&gt;""),Q1714*$H1709*$F1709,"")</f>
        <v/>
      </c>
      <c r="AD1714" s="20" t="str">
        <f>IF(AND(R1714&lt;&gt;"",$H1709&lt;&gt;"",$F1709&lt;&gt;""),R1714*$H1709*$F1709,"")</f>
        <v/>
      </c>
      <c r="AE1714" s="20" t="str">
        <f>IF(AND(S1714&lt;&gt;"",$H1709&lt;&gt;"",$F1709&lt;&gt;""),S1714*$H1709*$F1709,"")</f>
        <v/>
      </c>
      <c r="AF1714" s="20" t="str">
        <f>IF(AND(T1714&lt;&gt;"",$H1709&lt;&gt;"",$F1709&lt;&gt;""),T1714*$H1709*$F1709,"")</f>
        <v/>
      </c>
      <c r="AG1714" s="20" t="str">
        <f>IF(AND(U1714&lt;&gt;"",$H1709&lt;&gt;"",$F1709&lt;&gt;""),U1714*$H1709*$F1709,"")</f>
        <v/>
      </c>
      <c r="AH1714" s="20" t="str">
        <f>IF(AND(V1714&lt;&gt;"",$H1709&lt;&gt;"",$F1709&lt;&gt;""),V1714*$H1709*$F1709,"")</f>
        <v/>
      </c>
      <c r="AI1714" s="20" t="str">
        <f>IF(AND(W1714&lt;&gt;"",$H1709&lt;&gt;"",$F1709&lt;&gt;""),W1714*$H1709*$F1709,"")</f>
        <v/>
      </c>
      <c r="AJ1714" s="20" t="str">
        <f>IF(AND(X1714&lt;&gt;"",$H1709&lt;&gt;"",$F1709&lt;&gt;""),X1714*$H1709*$F1709,"")</f>
        <v/>
      </c>
    </row>
    <row r="1715" spans="1:36" ht="23.25" customHeight="1" x14ac:dyDescent="0.25">
      <c r="A1715" s="24"/>
      <c r="B1715" s="24"/>
      <c r="J1715" s="20" t="str">
        <f t="shared" si="71"/>
        <v/>
      </c>
      <c r="K1715" s="20" t="str">
        <f t="shared" si="72"/>
        <v/>
      </c>
      <c r="L1715" s="20" t="str">
        <f>IF(D1710&lt;&gt;"",MONTH(D1710),"")</f>
        <v/>
      </c>
      <c r="M1715" s="23" t="str">
        <f>IF(AND(($D1717)&lt;&gt;"",($E1717)&lt;&gt;""),IF(MIN(DATEVALUE($E1717),Base!K$3)-MAX(DATEVALUE($D1717),Base!K$2)+1&gt;=0,MIN(DATEVALUE($E1717),Base!K$3)-MAX(DATEVALUE($D1717),Base!K$2)+1,0),"")</f>
        <v/>
      </c>
      <c r="N1715" s="23" t="str">
        <f>IF(AND(($D1717)&lt;&gt;"",($E1717)&lt;&gt;""),IF(MIN(DATEVALUE($E1717),Base!L$3)-MAX(DATEVALUE($D1717),Base!L$2)+1&gt;=0,MIN(DATEVALUE($E1717),Base!L$3)-MAX(DATEVALUE($D1717),Base!L$2)+1,0),"")</f>
        <v/>
      </c>
      <c r="O1715" s="23" t="str">
        <f>IF(AND(($D1717)&lt;&gt;"",($E1717)&lt;&gt;""),IF(MIN(DATEVALUE($E1717),Base!M$3)-MAX(DATEVALUE($D1717),Base!M$2)+1&gt;=0,MIN(DATEVALUE($E1717),Base!M$3)-MAX(DATEVALUE($D1717),Base!M$2)+1,0),"")</f>
        <v/>
      </c>
      <c r="P1715" s="23" t="str">
        <f>IF(AND(($D1717)&lt;&gt;"",($E1717)&lt;&gt;""),IF(MIN(DATEVALUE($E1717),Base!N$3)-MAX(DATEVALUE($D1717),Base!N$2)+1&gt;=0,MIN(DATEVALUE($E1717),Base!N$3)-MAX(DATEVALUE($D1717),Base!N$2)+1,0),"")</f>
        <v/>
      </c>
      <c r="Q1715" s="23" t="str">
        <f>IF(AND(($D1717)&lt;&gt;"",($E1717)&lt;&gt;""),IF(MIN(DATEVALUE($E1717),Base!O$3)-MAX(DATEVALUE($D1717),Base!O$2)+1&gt;=0,MIN(DATEVALUE($E1717),Base!O$3)-MAX(DATEVALUE($D1717),Base!O$2)+1,0),"")</f>
        <v/>
      </c>
      <c r="R1715" s="23" t="str">
        <f>IF(AND(($D1717)&lt;&gt;"",($E1717)&lt;&gt;""),IF(MIN(DATEVALUE($E1717),Base!P$3)-MAX(DATEVALUE($D1717),Base!P$2)+1&gt;=0,MIN(DATEVALUE($E1717),Base!P$3)-MAX(DATEVALUE($D1717),Base!P$2)+1,0),"")</f>
        <v/>
      </c>
      <c r="S1715" s="23" t="str">
        <f>IF(AND(($D1717)&lt;&gt;"",($E1717)&lt;&gt;""),IF(MIN(DATEVALUE($E1717),Base!Q$3)-MAX(DATEVALUE($D1717),Base!Q$2)+1&gt;=0,MIN(DATEVALUE($E1717),Base!Q$3)-MAX(DATEVALUE($D1717),Base!Q$2)+1,0),"")</f>
        <v/>
      </c>
      <c r="T1715" s="23" t="str">
        <f>IF(AND(($D1717)&lt;&gt;"",($E1717)&lt;&gt;""),IF(MIN(DATEVALUE($E1717),Base!R$3)-MAX(DATEVALUE($D1717),Base!R$2)+1&gt;=0,MIN(DATEVALUE($E1717),Base!R$3)-MAX(DATEVALUE($D1717),Base!R$2)+1,0),"")</f>
        <v/>
      </c>
      <c r="U1715" s="23" t="str">
        <f>IF(AND(($D1717)&lt;&gt;"",($E1717)&lt;&gt;""),IF(MIN(DATEVALUE($E1717),Base!S$3)-MAX(DATEVALUE($D1717),Base!S$2)+1&gt;=0,MIN(DATEVALUE($E1717),Base!S$3)-MAX(DATEVALUE($D1717),Base!S$2)+1,0),"")</f>
        <v/>
      </c>
      <c r="V1715" s="23" t="str">
        <f>IF(AND(($D1717)&lt;&gt;"",($E1717)&lt;&gt;""),IF(MIN(DATEVALUE($E1717),Base!T$3)-MAX(DATEVALUE($D1717),Base!T$2)+1&gt;=0,MIN(DATEVALUE($E1717),Base!T$3)-MAX(DATEVALUE($D1717),Base!T$2)+1,0),"")</f>
        <v/>
      </c>
      <c r="W1715" s="23" t="str">
        <f>IF(AND(($D1717)&lt;&gt;"",($E1717)&lt;&gt;""),IF(MIN(DATEVALUE($E1717),Base!U$3)-MAX(DATEVALUE($D1717),Base!U$2)+1&gt;=0,MIN(DATEVALUE($E1717),Base!U$3)-MAX(DATEVALUE($D1717),Base!U$2)+1,0),"")</f>
        <v/>
      </c>
      <c r="X1715" s="23" t="str">
        <f>IF(AND(($D1717)&lt;&gt;"",($E1717)&lt;&gt;""),IF(MIN(DATEVALUE($E1717),Base!V$3)-MAX(DATEVALUE($D1717),Base!V$2)+1&gt;=0,MIN(DATEVALUE($E1717),Base!V$3)-MAX(DATEVALUE($D1717),Base!V$2)+1,0),"")</f>
        <v/>
      </c>
      <c r="Y1715" s="20" t="str">
        <f>IF(AND(M1715&lt;&gt;"",$H1711&lt;&gt;"",$F1711&lt;&gt;""),M1715*$H1711*$F1711,"")</f>
        <v/>
      </c>
      <c r="Z1715" s="20" t="str">
        <f>IF(AND(N1715&lt;&gt;"",$H1710&lt;&gt;"",$F1710&lt;&gt;""),N1715*$H1710*$F1710,"")</f>
        <v/>
      </c>
      <c r="AA1715" s="20" t="str">
        <f>IF(AND(O1715&lt;&gt;"",$H1710&lt;&gt;"",$F1710&lt;&gt;""),O1715*$H1710*$F1710,"")</f>
        <v/>
      </c>
      <c r="AB1715" s="20" t="str">
        <f>IF(AND(P1715&lt;&gt;"",$H1710&lt;&gt;"",$F1710&lt;&gt;""),P1715*$H1710*$F1710,"")</f>
        <v/>
      </c>
      <c r="AC1715" s="20" t="str">
        <f>IF(AND(Q1715&lt;&gt;"",$H1710&lt;&gt;"",$F1710&lt;&gt;""),Q1715*$H1710*$F1710,"")</f>
        <v/>
      </c>
      <c r="AD1715" s="20" t="str">
        <f>IF(AND(R1715&lt;&gt;"",$H1710&lt;&gt;"",$F1710&lt;&gt;""),R1715*$H1710*$F1710,"")</f>
        <v/>
      </c>
      <c r="AE1715" s="20" t="str">
        <f>IF(AND(S1715&lt;&gt;"",$H1710&lt;&gt;"",$F1710&lt;&gt;""),S1715*$H1710*$F1710,"")</f>
        <v/>
      </c>
      <c r="AF1715" s="20" t="str">
        <f>IF(AND(T1715&lt;&gt;"",$H1710&lt;&gt;"",$F1710&lt;&gt;""),T1715*$H1710*$F1710,"")</f>
        <v/>
      </c>
      <c r="AG1715" s="20" t="str">
        <f>IF(AND(U1715&lt;&gt;"",$H1710&lt;&gt;"",$F1710&lt;&gt;""),U1715*$H1710*$F1710,"")</f>
        <v/>
      </c>
      <c r="AH1715" s="20" t="str">
        <f>IF(AND(V1715&lt;&gt;"",$H1710&lt;&gt;"",$F1710&lt;&gt;""),V1715*$H1710*$F1710,"")</f>
        <v/>
      </c>
      <c r="AI1715" s="20" t="str">
        <f>IF(AND(W1715&lt;&gt;"",$H1710&lt;&gt;"",$F1710&lt;&gt;""),W1715*$H1710*$F1710,"")</f>
        <v/>
      </c>
      <c r="AJ1715" s="20" t="str">
        <f>IF(AND(X1715&lt;&gt;"",$H1710&lt;&gt;"",$F1710&lt;&gt;""),X1715*$H1710*$F1710,"")</f>
        <v/>
      </c>
    </row>
    <row r="1716" spans="1:36" ht="23.25" customHeight="1" x14ac:dyDescent="0.25">
      <c r="A1716" s="24"/>
      <c r="B1716" s="24"/>
      <c r="J1716" s="20" t="str">
        <f t="shared" si="71"/>
        <v/>
      </c>
      <c r="K1716" s="20" t="str">
        <f t="shared" si="72"/>
        <v/>
      </c>
      <c r="L1716" s="20" t="str">
        <f>IF(D1711&lt;&gt;"",MONTH(D1711),"")</f>
        <v/>
      </c>
      <c r="M1716" s="23" t="str">
        <f>IF(AND(($D1718)&lt;&gt;"",($E1718)&lt;&gt;""),IF(MIN(DATEVALUE($E1718),Base!K$3)-MAX(DATEVALUE($D1718),Base!K$2)+1&gt;=0,MIN(DATEVALUE($E1718),Base!K$3)-MAX(DATEVALUE($D1718),Base!K$2)+1,0),"")</f>
        <v/>
      </c>
      <c r="N1716" s="23" t="str">
        <f>IF(AND(($D1718)&lt;&gt;"",($E1718)&lt;&gt;""),IF(MIN(DATEVALUE($E1718),Base!L$3)-MAX(DATEVALUE($D1718),Base!L$2)+1&gt;=0,MIN(DATEVALUE($E1718),Base!L$3)-MAX(DATEVALUE($D1718),Base!L$2)+1,0),"")</f>
        <v/>
      </c>
      <c r="O1716" s="23" t="str">
        <f>IF(AND(($D1718)&lt;&gt;"",($E1718)&lt;&gt;""),IF(MIN(DATEVALUE($E1718),Base!M$3)-MAX(DATEVALUE($D1718),Base!M$2)+1&gt;=0,MIN(DATEVALUE($E1718),Base!M$3)-MAX(DATEVALUE($D1718),Base!M$2)+1,0),"")</f>
        <v/>
      </c>
      <c r="P1716" s="23" t="str">
        <f>IF(AND(($D1718)&lt;&gt;"",($E1718)&lt;&gt;""),IF(MIN(DATEVALUE($E1718),Base!N$3)-MAX(DATEVALUE($D1718),Base!N$2)+1&gt;=0,MIN(DATEVALUE($E1718),Base!N$3)-MAX(DATEVALUE($D1718),Base!N$2)+1,0),"")</f>
        <v/>
      </c>
      <c r="Q1716" s="23" t="str">
        <f>IF(AND(($D1718)&lt;&gt;"",($E1718)&lt;&gt;""),IF(MIN(DATEVALUE($E1718),Base!O$3)-MAX(DATEVALUE($D1718),Base!O$2)+1&gt;=0,MIN(DATEVALUE($E1718),Base!O$3)-MAX(DATEVALUE($D1718),Base!O$2)+1,0),"")</f>
        <v/>
      </c>
      <c r="R1716" s="23" t="str">
        <f>IF(AND(($D1718)&lt;&gt;"",($E1718)&lt;&gt;""),IF(MIN(DATEVALUE($E1718),Base!P$3)-MAX(DATEVALUE($D1718),Base!P$2)+1&gt;=0,MIN(DATEVALUE($E1718),Base!P$3)-MAX(DATEVALUE($D1718),Base!P$2)+1,0),"")</f>
        <v/>
      </c>
      <c r="S1716" s="23" t="str">
        <f>IF(AND(($D1718)&lt;&gt;"",($E1718)&lt;&gt;""),IF(MIN(DATEVALUE($E1718),Base!Q$3)-MAX(DATEVALUE($D1718),Base!Q$2)+1&gt;=0,MIN(DATEVALUE($E1718),Base!Q$3)-MAX(DATEVALUE($D1718),Base!Q$2)+1,0),"")</f>
        <v/>
      </c>
      <c r="T1716" s="23" t="str">
        <f>IF(AND(($D1718)&lt;&gt;"",($E1718)&lt;&gt;""),IF(MIN(DATEVALUE($E1718),Base!R$3)-MAX(DATEVALUE($D1718),Base!R$2)+1&gt;=0,MIN(DATEVALUE($E1718),Base!R$3)-MAX(DATEVALUE($D1718),Base!R$2)+1,0),"")</f>
        <v/>
      </c>
      <c r="U1716" s="23" t="str">
        <f>IF(AND(($D1718)&lt;&gt;"",($E1718)&lt;&gt;""),IF(MIN(DATEVALUE($E1718),Base!S$3)-MAX(DATEVALUE($D1718),Base!S$2)+1&gt;=0,MIN(DATEVALUE($E1718),Base!S$3)-MAX(DATEVALUE($D1718),Base!S$2)+1,0),"")</f>
        <v/>
      </c>
      <c r="V1716" s="23" t="str">
        <f>IF(AND(($D1718)&lt;&gt;"",($E1718)&lt;&gt;""),IF(MIN(DATEVALUE($E1718),Base!T$3)-MAX(DATEVALUE($D1718),Base!T$2)+1&gt;=0,MIN(DATEVALUE($E1718),Base!T$3)-MAX(DATEVALUE($D1718),Base!T$2)+1,0),"")</f>
        <v/>
      </c>
      <c r="W1716" s="23" t="str">
        <f>IF(AND(($D1718)&lt;&gt;"",($E1718)&lt;&gt;""),IF(MIN(DATEVALUE($E1718),Base!U$3)-MAX(DATEVALUE($D1718),Base!U$2)+1&gt;=0,MIN(DATEVALUE($E1718),Base!U$3)-MAX(DATEVALUE($D1718),Base!U$2)+1,0),"")</f>
        <v/>
      </c>
      <c r="X1716" s="23" t="str">
        <f>IF(AND(($D1718)&lt;&gt;"",($E1718)&lt;&gt;""),IF(MIN(DATEVALUE($E1718),Base!V$3)-MAX(DATEVALUE($D1718),Base!V$2)+1&gt;=0,MIN(DATEVALUE($E1718),Base!V$3)-MAX(DATEVALUE($D1718),Base!V$2)+1,0),"")</f>
        <v/>
      </c>
      <c r="Y1716" s="20" t="str">
        <f>IF(AND(M1716&lt;&gt;"",$H1712&lt;&gt;"",$F1712&lt;&gt;""),M1716*$H1712*$F1712,"")</f>
        <v/>
      </c>
      <c r="Z1716" s="20" t="str">
        <f>IF(AND(N1716&lt;&gt;"",$H1711&lt;&gt;"",$F1711&lt;&gt;""),N1716*$H1711*$F1711,"")</f>
        <v/>
      </c>
      <c r="AA1716" s="20" t="str">
        <f>IF(AND(O1716&lt;&gt;"",$H1711&lt;&gt;"",$F1711&lt;&gt;""),O1716*$H1711*$F1711,"")</f>
        <v/>
      </c>
      <c r="AB1716" s="20" t="str">
        <f>IF(AND(P1716&lt;&gt;"",$H1711&lt;&gt;"",$F1711&lt;&gt;""),P1716*$H1711*$F1711,"")</f>
        <v/>
      </c>
      <c r="AC1716" s="20" t="str">
        <f>IF(AND(Q1716&lt;&gt;"",$H1711&lt;&gt;"",$F1711&lt;&gt;""),Q1716*$H1711*$F1711,"")</f>
        <v/>
      </c>
      <c r="AD1716" s="20" t="str">
        <f>IF(AND(R1716&lt;&gt;"",$H1711&lt;&gt;"",$F1711&lt;&gt;""),R1716*$H1711*$F1711,"")</f>
        <v/>
      </c>
      <c r="AE1716" s="20" t="str">
        <f>IF(AND(S1716&lt;&gt;"",$H1711&lt;&gt;"",$F1711&lt;&gt;""),S1716*$H1711*$F1711,"")</f>
        <v/>
      </c>
      <c r="AF1716" s="20" t="str">
        <f>IF(AND(T1716&lt;&gt;"",$H1711&lt;&gt;"",$F1711&lt;&gt;""),T1716*$H1711*$F1711,"")</f>
        <v/>
      </c>
      <c r="AG1716" s="20" t="str">
        <f>IF(AND(U1716&lt;&gt;"",$H1711&lt;&gt;"",$F1711&lt;&gt;""),U1716*$H1711*$F1711,"")</f>
        <v/>
      </c>
      <c r="AH1716" s="20" t="str">
        <f>IF(AND(V1716&lt;&gt;"",$H1711&lt;&gt;"",$F1711&lt;&gt;""),V1716*$H1711*$F1711,"")</f>
        <v/>
      </c>
      <c r="AI1716" s="20" t="str">
        <f>IF(AND(W1716&lt;&gt;"",$H1711&lt;&gt;"",$F1711&lt;&gt;""),W1716*$H1711*$F1711,"")</f>
        <v/>
      </c>
      <c r="AJ1716" s="20" t="str">
        <f>IF(AND(X1716&lt;&gt;"",$H1711&lt;&gt;"",$F1711&lt;&gt;""),X1716*$H1711*$F1711,"")</f>
        <v/>
      </c>
    </row>
    <row r="1717" spans="1:36" ht="23.25" customHeight="1" x14ac:dyDescent="0.25">
      <c r="A1717" s="24"/>
      <c r="B1717" s="24"/>
      <c r="J1717" s="20" t="str">
        <f t="shared" si="71"/>
        <v/>
      </c>
      <c r="K1717" s="20" t="str">
        <f t="shared" si="72"/>
        <v/>
      </c>
      <c r="L1717" s="20" t="str">
        <f>IF(D1712&lt;&gt;"",MONTH(D1712),"")</f>
        <v/>
      </c>
      <c r="M1717" s="23" t="str">
        <f>IF(AND(($D1719)&lt;&gt;"",($E1719)&lt;&gt;""),IF(MIN(DATEVALUE($E1719),Base!K$3)-MAX(DATEVALUE($D1719),Base!K$2)+1&gt;=0,MIN(DATEVALUE($E1719),Base!K$3)-MAX(DATEVALUE($D1719),Base!K$2)+1,0),"")</f>
        <v/>
      </c>
      <c r="N1717" s="23" t="str">
        <f>IF(AND(($D1719)&lt;&gt;"",($E1719)&lt;&gt;""),IF(MIN(DATEVALUE($E1719),Base!L$3)-MAX(DATEVALUE($D1719),Base!L$2)+1&gt;=0,MIN(DATEVALUE($E1719),Base!L$3)-MAX(DATEVALUE($D1719),Base!L$2)+1,0),"")</f>
        <v/>
      </c>
      <c r="O1717" s="23" t="str">
        <f>IF(AND(($D1719)&lt;&gt;"",($E1719)&lt;&gt;""),IF(MIN(DATEVALUE($E1719),Base!M$3)-MAX(DATEVALUE($D1719),Base!M$2)+1&gt;=0,MIN(DATEVALUE($E1719),Base!M$3)-MAX(DATEVALUE($D1719),Base!M$2)+1,0),"")</f>
        <v/>
      </c>
      <c r="P1717" s="23" t="str">
        <f>IF(AND(($D1719)&lt;&gt;"",($E1719)&lt;&gt;""),IF(MIN(DATEVALUE($E1719),Base!N$3)-MAX(DATEVALUE($D1719),Base!N$2)+1&gt;=0,MIN(DATEVALUE($E1719),Base!N$3)-MAX(DATEVALUE($D1719),Base!N$2)+1,0),"")</f>
        <v/>
      </c>
      <c r="Q1717" s="23" t="str">
        <f>IF(AND(($D1719)&lt;&gt;"",($E1719)&lt;&gt;""),IF(MIN(DATEVALUE($E1719),Base!O$3)-MAX(DATEVALUE($D1719),Base!O$2)+1&gt;=0,MIN(DATEVALUE($E1719),Base!O$3)-MAX(DATEVALUE($D1719),Base!O$2)+1,0),"")</f>
        <v/>
      </c>
      <c r="R1717" s="23" t="str">
        <f>IF(AND(($D1719)&lt;&gt;"",($E1719)&lt;&gt;""),IF(MIN(DATEVALUE($E1719),Base!P$3)-MAX(DATEVALUE($D1719),Base!P$2)+1&gt;=0,MIN(DATEVALUE($E1719),Base!P$3)-MAX(DATEVALUE($D1719),Base!P$2)+1,0),"")</f>
        <v/>
      </c>
      <c r="S1717" s="23" t="str">
        <f>IF(AND(($D1719)&lt;&gt;"",($E1719)&lt;&gt;""),IF(MIN(DATEVALUE($E1719),Base!Q$3)-MAX(DATEVALUE($D1719),Base!Q$2)+1&gt;=0,MIN(DATEVALUE($E1719),Base!Q$3)-MAX(DATEVALUE($D1719),Base!Q$2)+1,0),"")</f>
        <v/>
      </c>
      <c r="T1717" s="23" t="str">
        <f>IF(AND(($D1719)&lt;&gt;"",($E1719)&lt;&gt;""),IF(MIN(DATEVALUE($E1719),Base!R$3)-MAX(DATEVALUE($D1719),Base!R$2)+1&gt;=0,MIN(DATEVALUE($E1719),Base!R$3)-MAX(DATEVALUE($D1719),Base!R$2)+1,0),"")</f>
        <v/>
      </c>
      <c r="U1717" s="23" t="str">
        <f>IF(AND(($D1719)&lt;&gt;"",($E1719)&lt;&gt;""),IF(MIN(DATEVALUE($E1719),Base!S$3)-MAX(DATEVALUE($D1719),Base!S$2)+1&gt;=0,MIN(DATEVALUE($E1719),Base!S$3)-MAX(DATEVALUE($D1719),Base!S$2)+1,0),"")</f>
        <v/>
      </c>
      <c r="V1717" s="23" t="str">
        <f>IF(AND(($D1719)&lt;&gt;"",($E1719)&lt;&gt;""),IF(MIN(DATEVALUE($E1719),Base!T$3)-MAX(DATEVALUE($D1719),Base!T$2)+1&gt;=0,MIN(DATEVALUE($E1719),Base!T$3)-MAX(DATEVALUE($D1719),Base!T$2)+1,0),"")</f>
        <v/>
      </c>
      <c r="W1717" s="23" t="str">
        <f>IF(AND(($D1719)&lt;&gt;"",($E1719)&lt;&gt;""),IF(MIN(DATEVALUE($E1719),Base!U$3)-MAX(DATEVALUE($D1719),Base!U$2)+1&gt;=0,MIN(DATEVALUE($E1719),Base!U$3)-MAX(DATEVALUE($D1719),Base!U$2)+1,0),"")</f>
        <v/>
      </c>
      <c r="X1717" s="23" t="str">
        <f>IF(AND(($D1719)&lt;&gt;"",($E1719)&lt;&gt;""),IF(MIN(DATEVALUE($E1719),Base!V$3)-MAX(DATEVALUE($D1719),Base!V$2)+1&gt;=0,MIN(DATEVALUE($E1719),Base!V$3)-MAX(DATEVALUE($D1719),Base!V$2)+1,0),"")</f>
        <v/>
      </c>
      <c r="Y1717" s="20" t="str">
        <f>IF(AND(M1717&lt;&gt;"",$H1713&lt;&gt;"",$F1713&lt;&gt;""),M1717*$H1713*$F1713,"")</f>
        <v/>
      </c>
      <c r="Z1717" s="20" t="str">
        <f>IF(AND(N1717&lt;&gt;"",$H1712&lt;&gt;"",$F1712&lt;&gt;""),N1717*$H1712*$F1712,"")</f>
        <v/>
      </c>
      <c r="AA1717" s="20" t="str">
        <f>IF(AND(O1717&lt;&gt;"",$H1712&lt;&gt;"",$F1712&lt;&gt;""),O1717*$H1712*$F1712,"")</f>
        <v/>
      </c>
      <c r="AB1717" s="20" t="str">
        <f>IF(AND(P1717&lt;&gt;"",$H1712&lt;&gt;"",$F1712&lt;&gt;""),P1717*$H1712*$F1712,"")</f>
        <v/>
      </c>
      <c r="AC1717" s="20" t="str">
        <f>IF(AND(Q1717&lt;&gt;"",$H1712&lt;&gt;"",$F1712&lt;&gt;""),Q1717*$H1712*$F1712,"")</f>
        <v/>
      </c>
      <c r="AD1717" s="20" t="str">
        <f>IF(AND(R1717&lt;&gt;"",$H1712&lt;&gt;"",$F1712&lt;&gt;""),R1717*$H1712*$F1712,"")</f>
        <v/>
      </c>
      <c r="AE1717" s="20" t="str">
        <f>IF(AND(S1717&lt;&gt;"",$H1712&lt;&gt;"",$F1712&lt;&gt;""),S1717*$H1712*$F1712,"")</f>
        <v/>
      </c>
      <c r="AF1717" s="20" t="str">
        <f>IF(AND(T1717&lt;&gt;"",$H1712&lt;&gt;"",$F1712&lt;&gt;""),T1717*$H1712*$F1712,"")</f>
        <v/>
      </c>
      <c r="AG1717" s="20" t="str">
        <f>IF(AND(U1717&lt;&gt;"",$H1712&lt;&gt;"",$F1712&lt;&gt;""),U1717*$H1712*$F1712,"")</f>
        <v/>
      </c>
      <c r="AH1717" s="20" t="str">
        <f>IF(AND(V1717&lt;&gt;"",$H1712&lt;&gt;"",$F1712&lt;&gt;""),V1717*$H1712*$F1712,"")</f>
        <v/>
      </c>
      <c r="AI1717" s="20" t="str">
        <f>IF(AND(W1717&lt;&gt;"",$H1712&lt;&gt;"",$F1712&lt;&gt;""),W1717*$H1712*$F1712,"")</f>
        <v/>
      </c>
      <c r="AJ1717" s="20" t="str">
        <f>IF(AND(X1717&lt;&gt;"",$H1712&lt;&gt;"",$F1712&lt;&gt;""),X1717*$H1712*$F1712,"")</f>
        <v/>
      </c>
    </row>
    <row r="1718" spans="1:36" ht="23.25" customHeight="1" x14ac:dyDescent="0.25">
      <c r="A1718" s="24"/>
      <c r="B1718" s="24"/>
      <c r="J1718" s="20" t="str">
        <f t="shared" si="71"/>
        <v/>
      </c>
      <c r="K1718" s="20" t="str">
        <f t="shared" si="72"/>
        <v/>
      </c>
      <c r="L1718" s="20" t="str">
        <f>IF(D1713&lt;&gt;"",MONTH(D1713),"")</f>
        <v/>
      </c>
      <c r="M1718" s="23" t="str">
        <f>IF(AND(($D1720)&lt;&gt;"",($E1720)&lt;&gt;""),IF(MIN(DATEVALUE($E1720),Base!K$3)-MAX(DATEVALUE($D1720),Base!K$2)+1&gt;=0,MIN(DATEVALUE($E1720),Base!K$3)-MAX(DATEVALUE($D1720),Base!K$2)+1,0),"")</f>
        <v/>
      </c>
      <c r="N1718" s="23" t="str">
        <f>IF(AND(($D1720)&lt;&gt;"",($E1720)&lt;&gt;""),IF(MIN(DATEVALUE($E1720),Base!L$3)-MAX(DATEVALUE($D1720),Base!L$2)+1&gt;=0,MIN(DATEVALUE($E1720),Base!L$3)-MAX(DATEVALUE($D1720),Base!L$2)+1,0),"")</f>
        <v/>
      </c>
      <c r="O1718" s="23" t="str">
        <f>IF(AND(($D1720)&lt;&gt;"",($E1720)&lt;&gt;""),IF(MIN(DATEVALUE($E1720),Base!M$3)-MAX(DATEVALUE($D1720),Base!M$2)+1&gt;=0,MIN(DATEVALUE($E1720),Base!M$3)-MAX(DATEVALUE($D1720),Base!M$2)+1,0),"")</f>
        <v/>
      </c>
      <c r="P1718" s="23" t="str">
        <f>IF(AND(($D1720)&lt;&gt;"",($E1720)&lt;&gt;""),IF(MIN(DATEVALUE($E1720),Base!N$3)-MAX(DATEVALUE($D1720),Base!N$2)+1&gt;=0,MIN(DATEVALUE($E1720),Base!N$3)-MAX(DATEVALUE($D1720),Base!N$2)+1,0),"")</f>
        <v/>
      </c>
      <c r="Q1718" s="23" t="str">
        <f>IF(AND(($D1720)&lt;&gt;"",($E1720)&lt;&gt;""),IF(MIN(DATEVALUE($E1720),Base!O$3)-MAX(DATEVALUE($D1720),Base!O$2)+1&gt;=0,MIN(DATEVALUE($E1720),Base!O$3)-MAX(DATEVALUE($D1720),Base!O$2)+1,0),"")</f>
        <v/>
      </c>
      <c r="R1718" s="23" t="str">
        <f>IF(AND(($D1720)&lt;&gt;"",($E1720)&lt;&gt;""),IF(MIN(DATEVALUE($E1720),Base!P$3)-MAX(DATEVALUE($D1720),Base!P$2)+1&gt;=0,MIN(DATEVALUE($E1720),Base!P$3)-MAX(DATEVALUE($D1720),Base!P$2)+1,0),"")</f>
        <v/>
      </c>
      <c r="S1718" s="23" t="str">
        <f>IF(AND(($D1720)&lt;&gt;"",($E1720)&lt;&gt;""),IF(MIN(DATEVALUE($E1720),Base!Q$3)-MAX(DATEVALUE($D1720),Base!Q$2)+1&gt;=0,MIN(DATEVALUE($E1720),Base!Q$3)-MAX(DATEVALUE($D1720),Base!Q$2)+1,0),"")</f>
        <v/>
      </c>
      <c r="T1718" s="23" t="str">
        <f>IF(AND(($D1720)&lt;&gt;"",($E1720)&lt;&gt;""),IF(MIN(DATEVALUE($E1720),Base!R$3)-MAX(DATEVALUE($D1720),Base!R$2)+1&gt;=0,MIN(DATEVALUE($E1720),Base!R$3)-MAX(DATEVALUE($D1720),Base!R$2)+1,0),"")</f>
        <v/>
      </c>
      <c r="U1718" s="23" t="str">
        <f>IF(AND(($D1720)&lt;&gt;"",($E1720)&lt;&gt;""),IF(MIN(DATEVALUE($E1720),Base!S$3)-MAX(DATEVALUE($D1720),Base!S$2)+1&gt;=0,MIN(DATEVALUE($E1720),Base!S$3)-MAX(DATEVALUE($D1720),Base!S$2)+1,0),"")</f>
        <v/>
      </c>
      <c r="V1718" s="23" t="str">
        <f>IF(AND(($D1720)&lt;&gt;"",($E1720)&lt;&gt;""),IF(MIN(DATEVALUE($E1720),Base!T$3)-MAX(DATEVALUE($D1720),Base!T$2)+1&gt;=0,MIN(DATEVALUE($E1720),Base!T$3)-MAX(DATEVALUE($D1720),Base!T$2)+1,0),"")</f>
        <v/>
      </c>
      <c r="W1718" s="23" t="str">
        <f>IF(AND(($D1720)&lt;&gt;"",($E1720)&lt;&gt;""),IF(MIN(DATEVALUE($E1720),Base!U$3)-MAX(DATEVALUE($D1720),Base!U$2)+1&gt;=0,MIN(DATEVALUE($E1720),Base!U$3)-MAX(DATEVALUE($D1720),Base!U$2)+1,0),"")</f>
        <v/>
      </c>
      <c r="X1718" s="23" t="str">
        <f>IF(AND(($D1720)&lt;&gt;"",($E1720)&lt;&gt;""),IF(MIN(DATEVALUE($E1720),Base!V$3)-MAX(DATEVALUE($D1720),Base!V$2)+1&gt;=0,MIN(DATEVALUE($E1720),Base!V$3)-MAX(DATEVALUE($D1720),Base!V$2)+1,0),"")</f>
        <v/>
      </c>
      <c r="Y1718" s="20" t="str">
        <f>IF(AND(M1718&lt;&gt;"",$H1714&lt;&gt;"",$F1714&lt;&gt;""),M1718*$H1714*$F1714,"")</f>
        <v/>
      </c>
      <c r="Z1718" s="20" t="str">
        <f>IF(AND(N1718&lt;&gt;"",$H1713&lt;&gt;"",$F1713&lt;&gt;""),N1718*$H1713*$F1713,"")</f>
        <v/>
      </c>
      <c r="AA1718" s="20" t="str">
        <f>IF(AND(O1718&lt;&gt;"",$H1713&lt;&gt;"",$F1713&lt;&gt;""),O1718*$H1713*$F1713,"")</f>
        <v/>
      </c>
      <c r="AB1718" s="20" t="str">
        <f>IF(AND(P1718&lt;&gt;"",$H1713&lt;&gt;"",$F1713&lt;&gt;""),P1718*$H1713*$F1713,"")</f>
        <v/>
      </c>
      <c r="AC1718" s="20" t="str">
        <f>IF(AND(Q1718&lt;&gt;"",$H1713&lt;&gt;"",$F1713&lt;&gt;""),Q1718*$H1713*$F1713,"")</f>
        <v/>
      </c>
      <c r="AD1718" s="20" t="str">
        <f>IF(AND(R1718&lt;&gt;"",$H1713&lt;&gt;"",$F1713&lt;&gt;""),R1718*$H1713*$F1713,"")</f>
        <v/>
      </c>
      <c r="AE1718" s="20" t="str">
        <f>IF(AND(S1718&lt;&gt;"",$H1713&lt;&gt;"",$F1713&lt;&gt;""),S1718*$H1713*$F1713,"")</f>
        <v/>
      </c>
      <c r="AF1718" s="20" t="str">
        <f>IF(AND(T1718&lt;&gt;"",$H1713&lt;&gt;"",$F1713&lt;&gt;""),T1718*$H1713*$F1713,"")</f>
        <v/>
      </c>
      <c r="AG1718" s="20" t="str">
        <f>IF(AND(U1718&lt;&gt;"",$H1713&lt;&gt;"",$F1713&lt;&gt;""),U1718*$H1713*$F1713,"")</f>
        <v/>
      </c>
      <c r="AH1718" s="20" t="str">
        <f>IF(AND(V1718&lt;&gt;"",$H1713&lt;&gt;"",$F1713&lt;&gt;""),V1718*$H1713*$F1713,"")</f>
        <v/>
      </c>
      <c r="AI1718" s="20" t="str">
        <f>IF(AND(W1718&lt;&gt;"",$H1713&lt;&gt;"",$F1713&lt;&gt;""),W1718*$H1713*$F1713,"")</f>
        <v/>
      </c>
      <c r="AJ1718" s="20" t="str">
        <f>IF(AND(X1718&lt;&gt;"",$H1713&lt;&gt;"",$F1713&lt;&gt;""),X1718*$H1713*$F1713,"")</f>
        <v/>
      </c>
    </row>
    <row r="1719" spans="1:36" ht="23.25" customHeight="1" x14ac:dyDescent="0.25">
      <c r="A1719" s="24"/>
      <c r="B1719" s="24"/>
      <c r="J1719" s="20" t="str">
        <f t="shared" si="71"/>
        <v/>
      </c>
      <c r="K1719" s="20" t="str">
        <f t="shared" si="72"/>
        <v/>
      </c>
      <c r="L1719" s="20" t="str">
        <f>IF(D1714&lt;&gt;"",MONTH(D1714),"")</f>
        <v/>
      </c>
      <c r="M1719" s="23" t="str">
        <f>IF(AND(($D1721)&lt;&gt;"",($E1721)&lt;&gt;""),IF(MIN(DATEVALUE($E1721),Base!K$3)-MAX(DATEVALUE($D1721),Base!K$2)+1&gt;=0,MIN(DATEVALUE($E1721),Base!K$3)-MAX(DATEVALUE($D1721),Base!K$2)+1,0),"")</f>
        <v/>
      </c>
      <c r="N1719" s="23" t="str">
        <f>IF(AND(($D1721)&lt;&gt;"",($E1721)&lt;&gt;""),IF(MIN(DATEVALUE($E1721),Base!L$3)-MAX(DATEVALUE($D1721),Base!L$2)+1&gt;=0,MIN(DATEVALUE($E1721),Base!L$3)-MAX(DATEVALUE($D1721),Base!L$2)+1,0),"")</f>
        <v/>
      </c>
      <c r="O1719" s="23" t="str">
        <f>IF(AND(($D1721)&lt;&gt;"",($E1721)&lt;&gt;""),IF(MIN(DATEVALUE($E1721),Base!M$3)-MAX(DATEVALUE($D1721),Base!M$2)+1&gt;=0,MIN(DATEVALUE($E1721),Base!M$3)-MAX(DATEVALUE($D1721),Base!M$2)+1,0),"")</f>
        <v/>
      </c>
      <c r="P1719" s="23" t="str">
        <f>IF(AND(($D1721)&lt;&gt;"",($E1721)&lt;&gt;""),IF(MIN(DATEVALUE($E1721),Base!N$3)-MAX(DATEVALUE($D1721),Base!N$2)+1&gt;=0,MIN(DATEVALUE($E1721),Base!N$3)-MAX(DATEVALUE($D1721),Base!N$2)+1,0),"")</f>
        <v/>
      </c>
      <c r="Q1719" s="23" t="str">
        <f>IF(AND(($D1721)&lt;&gt;"",($E1721)&lt;&gt;""),IF(MIN(DATEVALUE($E1721),Base!O$3)-MAX(DATEVALUE($D1721),Base!O$2)+1&gt;=0,MIN(DATEVALUE($E1721),Base!O$3)-MAX(DATEVALUE($D1721),Base!O$2)+1,0),"")</f>
        <v/>
      </c>
      <c r="R1719" s="23" t="str">
        <f>IF(AND(($D1721)&lt;&gt;"",($E1721)&lt;&gt;""),IF(MIN(DATEVALUE($E1721),Base!P$3)-MAX(DATEVALUE($D1721),Base!P$2)+1&gt;=0,MIN(DATEVALUE($E1721),Base!P$3)-MAX(DATEVALUE($D1721),Base!P$2)+1,0),"")</f>
        <v/>
      </c>
      <c r="S1719" s="23" t="str">
        <f>IF(AND(($D1721)&lt;&gt;"",($E1721)&lt;&gt;""),IF(MIN(DATEVALUE($E1721),Base!Q$3)-MAX(DATEVALUE($D1721),Base!Q$2)+1&gt;=0,MIN(DATEVALUE($E1721),Base!Q$3)-MAX(DATEVALUE($D1721),Base!Q$2)+1,0),"")</f>
        <v/>
      </c>
      <c r="T1719" s="23" t="str">
        <f>IF(AND(($D1721)&lt;&gt;"",($E1721)&lt;&gt;""),IF(MIN(DATEVALUE($E1721),Base!R$3)-MAX(DATEVALUE($D1721),Base!R$2)+1&gt;=0,MIN(DATEVALUE($E1721),Base!R$3)-MAX(DATEVALUE($D1721),Base!R$2)+1,0),"")</f>
        <v/>
      </c>
      <c r="U1719" s="23" t="str">
        <f>IF(AND(($D1721)&lt;&gt;"",($E1721)&lt;&gt;""),IF(MIN(DATEVALUE($E1721),Base!S$3)-MAX(DATEVALUE($D1721),Base!S$2)+1&gt;=0,MIN(DATEVALUE($E1721),Base!S$3)-MAX(DATEVALUE($D1721),Base!S$2)+1,0),"")</f>
        <v/>
      </c>
      <c r="V1719" s="23" t="str">
        <f>IF(AND(($D1721)&lt;&gt;"",($E1721)&lt;&gt;""),IF(MIN(DATEVALUE($E1721),Base!T$3)-MAX(DATEVALUE($D1721),Base!T$2)+1&gt;=0,MIN(DATEVALUE($E1721),Base!T$3)-MAX(DATEVALUE($D1721),Base!T$2)+1,0),"")</f>
        <v/>
      </c>
      <c r="W1719" s="23" t="str">
        <f>IF(AND(($D1721)&lt;&gt;"",($E1721)&lt;&gt;""),IF(MIN(DATEVALUE($E1721),Base!U$3)-MAX(DATEVALUE($D1721),Base!U$2)+1&gt;=0,MIN(DATEVALUE($E1721),Base!U$3)-MAX(DATEVALUE($D1721),Base!U$2)+1,0),"")</f>
        <v/>
      </c>
      <c r="X1719" s="23" t="str">
        <f>IF(AND(($D1721)&lt;&gt;"",($E1721)&lt;&gt;""),IF(MIN(DATEVALUE($E1721),Base!V$3)-MAX(DATEVALUE($D1721),Base!V$2)+1&gt;=0,MIN(DATEVALUE($E1721),Base!V$3)-MAX(DATEVALUE($D1721),Base!V$2)+1,0),"")</f>
        <v/>
      </c>
      <c r="Y1719" s="20" t="str">
        <f>IF(AND(M1719&lt;&gt;"",$H1715&lt;&gt;"",$F1715&lt;&gt;""),M1719*$H1715*$F1715,"")</f>
        <v/>
      </c>
      <c r="Z1719" s="20" t="str">
        <f>IF(AND(N1719&lt;&gt;"",$H1714&lt;&gt;"",$F1714&lt;&gt;""),N1719*$H1714*$F1714,"")</f>
        <v/>
      </c>
      <c r="AA1719" s="20" t="str">
        <f>IF(AND(O1719&lt;&gt;"",$H1714&lt;&gt;"",$F1714&lt;&gt;""),O1719*$H1714*$F1714,"")</f>
        <v/>
      </c>
      <c r="AB1719" s="20" t="str">
        <f>IF(AND(P1719&lt;&gt;"",$H1714&lt;&gt;"",$F1714&lt;&gt;""),P1719*$H1714*$F1714,"")</f>
        <v/>
      </c>
      <c r="AC1719" s="20" t="str">
        <f>IF(AND(Q1719&lt;&gt;"",$H1714&lt;&gt;"",$F1714&lt;&gt;""),Q1719*$H1714*$F1714,"")</f>
        <v/>
      </c>
      <c r="AD1719" s="20" t="str">
        <f>IF(AND(R1719&lt;&gt;"",$H1714&lt;&gt;"",$F1714&lt;&gt;""),R1719*$H1714*$F1714,"")</f>
        <v/>
      </c>
      <c r="AE1719" s="20" t="str">
        <f>IF(AND(S1719&lt;&gt;"",$H1714&lt;&gt;"",$F1714&lt;&gt;""),S1719*$H1714*$F1714,"")</f>
        <v/>
      </c>
      <c r="AF1719" s="20" t="str">
        <f>IF(AND(T1719&lt;&gt;"",$H1714&lt;&gt;"",$F1714&lt;&gt;""),T1719*$H1714*$F1714,"")</f>
        <v/>
      </c>
      <c r="AG1719" s="20" t="str">
        <f>IF(AND(U1719&lt;&gt;"",$H1714&lt;&gt;"",$F1714&lt;&gt;""),U1719*$H1714*$F1714,"")</f>
        <v/>
      </c>
      <c r="AH1719" s="20" t="str">
        <f>IF(AND(V1719&lt;&gt;"",$H1714&lt;&gt;"",$F1714&lt;&gt;""),V1719*$H1714*$F1714,"")</f>
        <v/>
      </c>
      <c r="AI1719" s="20" t="str">
        <f>IF(AND(W1719&lt;&gt;"",$H1714&lt;&gt;"",$F1714&lt;&gt;""),W1719*$H1714*$F1714,"")</f>
        <v/>
      </c>
      <c r="AJ1719" s="20" t="str">
        <f>IF(AND(X1719&lt;&gt;"",$H1714&lt;&gt;"",$F1714&lt;&gt;""),X1719*$H1714*$F1714,"")</f>
        <v/>
      </c>
    </row>
    <row r="1720" spans="1:36" ht="23.25" customHeight="1" x14ac:dyDescent="0.25">
      <c r="A1720" s="24"/>
      <c r="B1720" s="24"/>
      <c r="J1720" s="20" t="str">
        <f t="shared" si="71"/>
        <v/>
      </c>
      <c r="K1720" s="20" t="str">
        <f t="shared" si="72"/>
        <v/>
      </c>
      <c r="L1720" s="20" t="str">
        <f>IF(D1715&lt;&gt;"",MONTH(D1715),"")</f>
        <v/>
      </c>
      <c r="M1720" s="23" t="str">
        <f>IF(AND(($D1722)&lt;&gt;"",($E1722)&lt;&gt;""),IF(MIN(DATEVALUE($E1722),Base!K$3)-MAX(DATEVALUE($D1722),Base!K$2)+1&gt;=0,MIN(DATEVALUE($E1722),Base!K$3)-MAX(DATEVALUE($D1722),Base!K$2)+1,0),"")</f>
        <v/>
      </c>
      <c r="N1720" s="23" t="str">
        <f>IF(AND(($D1722)&lt;&gt;"",($E1722)&lt;&gt;""),IF(MIN(DATEVALUE($E1722),Base!L$3)-MAX(DATEVALUE($D1722),Base!L$2)+1&gt;=0,MIN(DATEVALUE($E1722),Base!L$3)-MAX(DATEVALUE($D1722),Base!L$2)+1,0),"")</f>
        <v/>
      </c>
      <c r="O1720" s="23" t="str">
        <f>IF(AND(($D1722)&lt;&gt;"",($E1722)&lt;&gt;""),IF(MIN(DATEVALUE($E1722),Base!M$3)-MAX(DATEVALUE($D1722),Base!M$2)+1&gt;=0,MIN(DATEVALUE($E1722),Base!M$3)-MAX(DATEVALUE($D1722),Base!M$2)+1,0),"")</f>
        <v/>
      </c>
      <c r="P1720" s="23" t="str">
        <f>IF(AND(($D1722)&lt;&gt;"",($E1722)&lt;&gt;""),IF(MIN(DATEVALUE($E1722),Base!N$3)-MAX(DATEVALUE($D1722),Base!N$2)+1&gt;=0,MIN(DATEVALUE($E1722),Base!N$3)-MAX(DATEVALUE($D1722),Base!N$2)+1,0),"")</f>
        <v/>
      </c>
      <c r="Q1720" s="23" t="str">
        <f>IF(AND(($D1722)&lt;&gt;"",($E1722)&lt;&gt;""),IF(MIN(DATEVALUE($E1722),Base!O$3)-MAX(DATEVALUE($D1722),Base!O$2)+1&gt;=0,MIN(DATEVALUE($E1722),Base!O$3)-MAX(DATEVALUE($D1722),Base!O$2)+1,0),"")</f>
        <v/>
      </c>
      <c r="R1720" s="23" t="str">
        <f>IF(AND(($D1722)&lt;&gt;"",($E1722)&lt;&gt;""),IF(MIN(DATEVALUE($E1722),Base!P$3)-MAX(DATEVALUE($D1722),Base!P$2)+1&gt;=0,MIN(DATEVALUE($E1722),Base!P$3)-MAX(DATEVALUE($D1722),Base!P$2)+1,0),"")</f>
        <v/>
      </c>
      <c r="S1720" s="23" t="str">
        <f>IF(AND(($D1722)&lt;&gt;"",($E1722)&lt;&gt;""),IF(MIN(DATEVALUE($E1722),Base!Q$3)-MAX(DATEVALUE($D1722),Base!Q$2)+1&gt;=0,MIN(DATEVALUE($E1722),Base!Q$3)-MAX(DATEVALUE($D1722),Base!Q$2)+1,0),"")</f>
        <v/>
      </c>
      <c r="T1720" s="23" t="str">
        <f>IF(AND(($D1722)&lt;&gt;"",($E1722)&lt;&gt;""),IF(MIN(DATEVALUE($E1722),Base!R$3)-MAX(DATEVALUE($D1722),Base!R$2)+1&gt;=0,MIN(DATEVALUE($E1722),Base!R$3)-MAX(DATEVALUE($D1722),Base!R$2)+1,0),"")</f>
        <v/>
      </c>
      <c r="U1720" s="23" t="str">
        <f>IF(AND(($D1722)&lt;&gt;"",($E1722)&lt;&gt;""),IF(MIN(DATEVALUE($E1722),Base!S$3)-MAX(DATEVALUE($D1722),Base!S$2)+1&gt;=0,MIN(DATEVALUE($E1722),Base!S$3)-MAX(DATEVALUE($D1722),Base!S$2)+1,0),"")</f>
        <v/>
      </c>
      <c r="V1720" s="23" t="str">
        <f>IF(AND(($D1722)&lt;&gt;"",($E1722)&lt;&gt;""),IF(MIN(DATEVALUE($E1722),Base!T$3)-MAX(DATEVALUE($D1722),Base!T$2)+1&gt;=0,MIN(DATEVALUE($E1722),Base!T$3)-MAX(DATEVALUE($D1722),Base!T$2)+1,0),"")</f>
        <v/>
      </c>
      <c r="W1720" s="23" t="str">
        <f>IF(AND(($D1722)&lt;&gt;"",($E1722)&lt;&gt;""),IF(MIN(DATEVALUE($E1722),Base!U$3)-MAX(DATEVALUE($D1722),Base!U$2)+1&gt;=0,MIN(DATEVALUE($E1722),Base!U$3)-MAX(DATEVALUE($D1722),Base!U$2)+1,0),"")</f>
        <v/>
      </c>
      <c r="X1720" s="23" t="str">
        <f>IF(AND(($D1722)&lt;&gt;"",($E1722)&lt;&gt;""),IF(MIN(DATEVALUE($E1722),Base!V$3)-MAX(DATEVALUE($D1722),Base!V$2)+1&gt;=0,MIN(DATEVALUE($E1722),Base!V$3)-MAX(DATEVALUE($D1722),Base!V$2)+1,0),"")</f>
        <v/>
      </c>
      <c r="Y1720" s="20" t="str">
        <f>IF(AND(M1720&lt;&gt;"",$H1716&lt;&gt;"",$F1716&lt;&gt;""),M1720*$H1716*$F1716,"")</f>
        <v/>
      </c>
      <c r="Z1720" s="20" t="str">
        <f>IF(AND(N1720&lt;&gt;"",$H1715&lt;&gt;"",$F1715&lt;&gt;""),N1720*$H1715*$F1715,"")</f>
        <v/>
      </c>
      <c r="AA1720" s="20" t="str">
        <f>IF(AND(O1720&lt;&gt;"",$H1715&lt;&gt;"",$F1715&lt;&gt;""),O1720*$H1715*$F1715,"")</f>
        <v/>
      </c>
      <c r="AB1720" s="20" t="str">
        <f>IF(AND(P1720&lt;&gt;"",$H1715&lt;&gt;"",$F1715&lt;&gt;""),P1720*$H1715*$F1715,"")</f>
        <v/>
      </c>
      <c r="AC1720" s="20" t="str">
        <f>IF(AND(Q1720&lt;&gt;"",$H1715&lt;&gt;"",$F1715&lt;&gt;""),Q1720*$H1715*$F1715,"")</f>
        <v/>
      </c>
      <c r="AD1720" s="20" t="str">
        <f>IF(AND(R1720&lt;&gt;"",$H1715&lt;&gt;"",$F1715&lt;&gt;""),R1720*$H1715*$F1715,"")</f>
        <v/>
      </c>
      <c r="AE1720" s="20" t="str">
        <f>IF(AND(S1720&lt;&gt;"",$H1715&lt;&gt;"",$F1715&lt;&gt;""),S1720*$H1715*$F1715,"")</f>
        <v/>
      </c>
      <c r="AF1720" s="20" t="str">
        <f>IF(AND(T1720&lt;&gt;"",$H1715&lt;&gt;"",$F1715&lt;&gt;""),T1720*$H1715*$F1715,"")</f>
        <v/>
      </c>
      <c r="AG1720" s="20" t="str">
        <f>IF(AND(U1720&lt;&gt;"",$H1715&lt;&gt;"",$F1715&lt;&gt;""),U1720*$H1715*$F1715,"")</f>
        <v/>
      </c>
      <c r="AH1720" s="20" t="str">
        <f>IF(AND(V1720&lt;&gt;"",$H1715&lt;&gt;"",$F1715&lt;&gt;""),V1720*$H1715*$F1715,"")</f>
        <v/>
      </c>
      <c r="AI1720" s="20" t="str">
        <f>IF(AND(W1720&lt;&gt;"",$H1715&lt;&gt;"",$F1715&lt;&gt;""),W1720*$H1715*$F1715,"")</f>
        <v/>
      </c>
      <c r="AJ1720" s="20" t="str">
        <f>IF(AND(X1720&lt;&gt;"",$H1715&lt;&gt;"",$F1715&lt;&gt;""),X1720*$H1715*$F1715,"")</f>
        <v/>
      </c>
    </row>
    <row r="1721" spans="1:36" ht="23.25" customHeight="1" x14ac:dyDescent="0.25">
      <c r="A1721" s="24"/>
      <c r="B1721" s="24"/>
      <c r="J1721" s="20" t="str">
        <f t="shared" si="71"/>
        <v/>
      </c>
      <c r="K1721" s="20" t="str">
        <f t="shared" si="72"/>
        <v/>
      </c>
      <c r="L1721" s="20" t="str">
        <f>IF(D1716&lt;&gt;"",MONTH(D1716),"")</f>
        <v/>
      </c>
      <c r="M1721" s="23" t="str">
        <f>IF(AND(($D1723)&lt;&gt;"",($E1723)&lt;&gt;""),IF(MIN(DATEVALUE($E1723),Base!K$3)-MAX(DATEVALUE($D1723),Base!K$2)+1&gt;=0,MIN(DATEVALUE($E1723),Base!K$3)-MAX(DATEVALUE($D1723),Base!K$2)+1,0),"")</f>
        <v/>
      </c>
      <c r="N1721" s="23" t="str">
        <f>IF(AND(($D1723)&lt;&gt;"",($E1723)&lt;&gt;""),IF(MIN(DATEVALUE($E1723),Base!L$3)-MAX(DATEVALUE($D1723),Base!L$2)+1&gt;=0,MIN(DATEVALUE($E1723),Base!L$3)-MAX(DATEVALUE($D1723),Base!L$2)+1,0),"")</f>
        <v/>
      </c>
      <c r="O1721" s="23" t="str">
        <f>IF(AND(($D1723)&lt;&gt;"",($E1723)&lt;&gt;""),IF(MIN(DATEVALUE($E1723),Base!M$3)-MAX(DATEVALUE($D1723),Base!M$2)+1&gt;=0,MIN(DATEVALUE($E1723),Base!M$3)-MAX(DATEVALUE($D1723),Base!M$2)+1,0),"")</f>
        <v/>
      </c>
      <c r="P1721" s="23" t="str">
        <f>IF(AND(($D1723)&lt;&gt;"",($E1723)&lt;&gt;""),IF(MIN(DATEVALUE($E1723),Base!N$3)-MAX(DATEVALUE($D1723),Base!N$2)+1&gt;=0,MIN(DATEVALUE($E1723),Base!N$3)-MAX(DATEVALUE($D1723),Base!N$2)+1,0),"")</f>
        <v/>
      </c>
      <c r="Q1721" s="23" t="str">
        <f>IF(AND(($D1723)&lt;&gt;"",($E1723)&lt;&gt;""),IF(MIN(DATEVALUE($E1723),Base!O$3)-MAX(DATEVALUE($D1723),Base!O$2)+1&gt;=0,MIN(DATEVALUE($E1723),Base!O$3)-MAX(DATEVALUE($D1723),Base!O$2)+1,0),"")</f>
        <v/>
      </c>
      <c r="R1721" s="23" t="str">
        <f>IF(AND(($D1723)&lt;&gt;"",($E1723)&lt;&gt;""),IF(MIN(DATEVALUE($E1723),Base!P$3)-MAX(DATEVALUE($D1723),Base!P$2)+1&gt;=0,MIN(DATEVALUE($E1723),Base!P$3)-MAX(DATEVALUE($D1723),Base!P$2)+1,0),"")</f>
        <v/>
      </c>
      <c r="S1721" s="23" t="str">
        <f>IF(AND(($D1723)&lt;&gt;"",($E1723)&lt;&gt;""),IF(MIN(DATEVALUE($E1723),Base!Q$3)-MAX(DATEVALUE($D1723),Base!Q$2)+1&gt;=0,MIN(DATEVALUE($E1723),Base!Q$3)-MAX(DATEVALUE($D1723),Base!Q$2)+1,0),"")</f>
        <v/>
      </c>
      <c r="T1721" s="23" t="str">
        <f>IF(AND(($D1723)&lt;&gt;"",($E1723)&lt;&gt;""),IF(MIN(DATEVALUE($E1723),Base!R$3)-MAX(DATEVALUE($D1723),Base!R$2)+1&gt;=0,MIN(DATEVALUE($E1723),Base!R$3)-MAX(DATEVALUE($D1723),Base!R$2)+1,0),"")</f>
        <v/>
      </c>
      <c r="U1721" s="23" t="str">
        <f>IF(AND(($D1723)&lt;&gt;"",($E1723)&lt;&gt;""),IF(MIN(DATEVALUE($E1723),Base!S$3)-MAX(DATEVALUE($D1723),Base!S$2)+1&gt;=0,MIN(DATEVALUE($E1723),Base!S$3)-MAX(DATEVALUE($D1723),Base!S$2)+1,0),"")</f>
        <v/>
      </c>
      <c r="V1721" s="23" t="str">
        <f>IF(AND(($D1723)&lt;&gt;"",($E1723)&lt;&gt;""),IF(MIN(DATEVALUE($E1723),Base!T$3)-MAX(DATEVALUE($D1723),Base!T$2)+1&gt;=0,MIN(DATEVALUE($E1723),Base!T$3)-MAX(DATEVALUE($D1723),Base!T$2)+1,0),"")</f>
        <v/>
      </c>
      <c r="W1721" s="23" t="str">
        <f>IF(AND(($D1723)&lt;&gt;"",($E1723)&lt;&gt;""),IF(MIN(DATEVALUE($E1723),Base!U$3)-MAX(DATEVALUE($D1723),Base!U$2)+1&gt;=0,MIN(DATEVALUE($E1723),Base!U$3)-MAX(DATEVALUE($D1723),Base!U$2)+1,0),"")</f>
        <v/>
      </c>
      <c r="X1721" s="23" t="str">
        <f>IF(AND(($D1723)&lt;&gt;"",($E1723)&lt;&gt;""),IF(MIN(DATEVALUE($E1723),Base!V$3)-MAX(DATEVALUE($D1723),Base!V$2)+1&gt;=0,MIN(DATEVALUE($E1723),Base!V$3)-MAX(DATEVALUE($D1723),Base!V$2)+1,0),"")</f>
        <v/>
      </c>
      <c r="Y1721" s="20" t="str">
        <f>IF(AND(M1721&lt;&gt;"",$H1717&lt;&gt;"",$F1717&lt;&gt;""),M1721*$H1717*$F1717,"")</f>
        <v/>
      </c>
      <c r="Z1721" s="20" t="str">
        <f>IF(AND(N1721&lt;&gt;"",$H1716&lt;&gt;"",$F1716&lt;&gt;""),N1721*$H1716*$F1716,"")</f>
        <v/>
      </c>
      <c r="AA1721" s="20" t="str">
        <f>IF(AND(O1721&lt;&gt;"",$H1716&lt;&gt;"",$F1716&lt;&gt;""),O1721*$H1716*$F1716,"")</f>
        <v/>
      </c>
      <c r="AB1721" s="20" t="str">
        <f>IF(AND(P1721&lt;&gt;"",$H1716&lt;&gt;"",$F1716&lt;&gt;""),P1721*$H1716*$F1716,"")</f>
        <v/>
      </c>
      <c r="AC1721" s="20" t="str">
        <f>IF(AND(Q1721&lt;&gt;"",$H1716&lt;&gt;"",$F1716&lt;&gt;""),Q1721*$H1716*$F1716,"")</f>
        <v/>
      </c>
      <c r="AD1721" s="20" t="str">
        <f>IF(AND(R1721&lt;&gt;"",$H1716&lt;&gt;"",$F1716&lt;&gt;""),R1721*$H1716*$F1716,"")</f>
        <v/>
      </c>
      <c r="AE1721" s="20" t="str">
        <f>IF(AND(S1721&lt;&gt;"",$H1716&lt;&gt;"",$F1716&lt;&gt;""),S1721*$H1716*$F1716,"")</f>
        <v/>
      </c>
      <c r="AF1721" s="20" t="str">
        <f>IF(AND(T1721&lt;&gt;"",$H1716&lt;&gt;"",$F1716&lt;&gt;""),T1721*$H1716*$F1716,"")</f>
        <v/>
      </c>
      <c r="AG1721" s="20" t="str">
        <f>IF(AND(U1721&lt;&gt;"",$H1716&lt;&gt;"",$F1716&lt;&gt;""),U1721*$H1716*$F1716,"")</f>
        <v/>
      </c>
      <c r="AH1721" s="20" t="str">
        <f>IF(AND(V1721&lt;&gt;"",$H1716&lt;&gt;"",$F1716&lt;&gt;""),V1721*$H1716*$F1716,"")</f>
        <v/>
      </c>
      <c r="AI1721" s="20" t="str">
        <f>IF(AND(W1721&lt;&gt;"",$H1716&lt;&gt;"",$F1716&lt;&gt;""),W1721*$H1716*$F1716,"")</f>
        <v/>
      </c>
      <c r="AJ1721" s="20" t="str">
        <f>IF(AND(X1721&lt;&gt;"",$H1716&lt;&gt;"",$F1716&lt;&gt;""),X1721*$H1716*$F1716,"")</f>
        <v/>
      </c>
    </row>
    <row r="1722" spans="1:36" ht="23.25" customHeight="1" x14ac:dyDescent="0.25">
      <c r="A1722" s="24"/>
      <c r="B1722" s="24"/>
      <c r="J1722" s="20" t="str">
        <f t="shared" si="71"/>
        <v/>
      </c>
      <c r="K1722" s="20" t="str">
        <f t="shared" si="72"/>
        <v/>
      </c>
      <c r="L1722" s="20" t="str">
        <f>IF(D1717&lt;&gt;"",MONTH(D1717),"")</f>
        <v/>
      </c>
      <c r="M1722" s="23" t="str">
        <f>IF(AND(($D1724)&lt;&gt;"",($E1724)&lt;&gt;""),IF(MIN(DATEVALUE($E1724),Base!K$3)-MAX(DATEVALUE($D1724),Base!K$2)+1&gt;=0,MIN(DATEVALUE($E1724),Base!K$3)-MAX(DATEVALUE($D1724),Base!K$2)+1,0),"")</f>
        <v/>
      </c>
      <c r="N1722" s="23" t="str">
        <f>IF(AND(($D1724)&lt;&gt;"",($E1724)&lt;&gt;""),IF(MIN(DATEVALUE($E1724),Base!L$3)-MAX(DATEVALUE($D1724),Base!L$2)+1&gt;=0,MIN(DATEVALUE($E1724),Base!L$3)-MAX(DATEVALUE($D1724),Base!L$2)+1,0),"")</f>
        <v/>
      </c>
      <c r="O1722" s="23" t="str">
        <f>IF(AND(($D1724)&lt;&gt;"",($E1724)&lt;&gt;""),IF(MIN(DATEVALUE($E1724),Base!M$3)-MAX(DATEVALUE($D1724),Base!M$2)+1&gt;=0,MIN(DATEVALUE($E1724),Base!M$3)-MAX(DATEVALUE($D1724),Base!M$2)+1,0),"")</f>
        <v/>
      </c>
      <c r="P1722" s="23" t="str">
        <f>IF(AND(($D1724)&lt;&gt;"",($E1724)&lt;&gt;""),IF(MIN(DATEVALUE($E1724),Base!N$3)-MAX(DATEVALUE($D1724),Base!N$2)+1&gt;=0,MIN(DATEVALUE($E1724),Base!N$3)-MAX(DATEVALUE($D1724),Base!N$2)+1,0),"")</f>
        <v/>
      </c>
      <c r="Q1722" s="23" t="str">
        <f>IF(AND(($D1724)&lt;&gt;"",($E1724)&lt;&gt;""),IF(MIN(DATEVALUE($E1724),Base!O$3)-MAX(DATEVALUE($D1724),Base!O$2)+1&gt;=0,MIN(DATEVALUE($E1724),Base!O$3)-MAX(DATEVALUE($D1724),Base!O$2)+1,0),"")</f>
        <v/>
      </c>
      <c r="R1722" s="23" t="str">
        <f>IF(AND(($D1724)&lt;&gt;"",($E1724)&lt;&gt;""),IF(MIN(DATEVALUE($E1724),Base!P$3)-MAX(DATEVALUE($D1724),Base!P$2)+1&gt;=0,MIN(DATEVALUE($E1724),Base!P$3)-MAX(DATEVALUE($D1724),Base!P$2)+1,0),"")</f>
        <v/>
      </c>
      <c r="S1722" s="23" t="str">
        <f>IF(AND(($D1724)&lt;&gt;"",($E1724)&lt;&gt;""),IF(MIN(DATEVALUE($E1724),Base!Q$3)-MAX(DATEVALUE($D1724),Base!Q$2)+1&gt;=0,MIN(DATEVALUE($E1724),Base!Q$3)-MAX(DATEVALUE($D1724),Base!Q$2)+1,0),"")</f>
        <v/>
      </c>
      <c r="T1722" s="23" t="str">
        <f>IF(AND(($D1724)&lt;&gt;"",($E1724)&lt;&gt;""),IF(MIN(DATEVALUE($E1724),Base!R$3)-MAX(DATEVALUE($D1724),Base!R$2)+1&gt;=0,MIN(DATEVALUE($E1724),Base!R$3)-MAX(DATEVALUE($D1724),Base!R$2)+1,0),"")</f>
        <v/>
      </c>
      <c r="U1722" s="23" t="str">
        <f>IF(AND(($D1724)&lt;&gt;"",($E1724)&lt;&gt;""),IF(MIN(DATEVALUE($E1724),Base!S$3)-MAX(DATEVALUE($D1724),Base!S$2)+1&gt;=0,MIN(DATEVALUE($E1724),Base!S$3)-MAX(DATEVALUE($D1724),Base!S$2)+1,0),"")</f>
        <v/>
      </c>
      <c r="V1722" s="23" t="str">
        <f>IF(AND(($D1724)&lt;&gt;"",($E1724)&lt;&gt;""),IF(MIN(DATEVALUE($E1724),Base!T$3)-MAX(DATEVALUE($D1724),Base!T$2)+1&gt;=0,MIN(DATEVALUE($E1724),Base!T$3)-MAX(DATEVALUE($D1724),Base!T$2)+1,0),"")</f>
        <v/>
      </c>
      <c r="W1722" s="23" t="str">
        <f>IF(AND(($D1724)&lt;&gt;"",($E1724)&lt;&gt;""),IF(MIN(DATEVALUE($E1724),Base!U$3)-MAX(DATEVALUE($D1724),Base!U$2)+1&gt;=0,MIN(DATEVALUE($E1724),Base!U$3)-MAX(DATEVALUE($D1724),Base!U$2)+1,0),"")</f>
        <v/>
      </c>
      <c r="X1722" s="23" t="str">
        <f>IF(AND(($D1724)&lt;&gt;"",($E1724)&lt;&gt;""),IF(MIN(DATEVALUE($E1724),Base!V$3)-MAX(DATEVALUE($D1724),Base!V$2)+1&gt;=0,MIN(DATEVALUE($E1724),Base!V$3)-MAX(DATEVALUE($D1724),Base!V$2)+1,0),"")</f>
        <v/>
      </c>
      <c r="Y1722" s="20" t="str">
        <f>IF(AND(M1722&lt;&gt;"",$H1718&lt;&gt;"",$F1718&lt;&gt;""),M1722*$H1718*$F1718,"")</f>
        <v/>
      </c>
      <c r="Z1722" s="20" t="str">
        <f>IF(AND(N1722&lt;&gt;"",$H1717&lt;&gt;"",$F1717&lt;&gt;""),N1722*$H1717*$F1717,"")</f>
        <v/>
      </c>
      <c r="AA1722" s="20" t="str">
        <f>IF(AND(O1722&lt;&gt;"",$H1717&lt;&gt;"",$F1717&lt;&gt;""),O1722*$H1717*$F1717,"")</f>
        <v/>
      </c>
      <c r="AB1722" s="20" t="str">
        <f>IF(AND(P1722&lt;&gt;"",$H1717&lt;&gt;"",$F1717&lt;&gt;""),P1722*$H1717*$F1717,"")</f>
        <v/>
      </c>
      <c r="AC1722" s="20" t="str">
        <f>IF(AND(Q1722&lt;&gt;"",$H1717&lt;&gt;"",$F1717&lt;&gt;""),Q1722*$H1717*$F1717,"")</f>
        <v/>
      </c>
      <c r="AD1722" s="20" t="str">
        <f>IF(AND(R1722&lt;&gt;"",$H1717&lt;&gt;"",$F1717&lt;&gt;""),R1722*$H1717*$F1717,"")</f>
        <v/>
      </c>
      <c r="AE1722" s="20" t="str">
        <f>IF(AND(S1722&lt;&gt;"",$H1717&lt;&gt;"",$F1717&lt;&gt;""),S1722*$H1717*$F1717,"")</f>
        <v/>
      </c>
      <c r="AF1722" s="20" t="str">
        <f>IF(AND(T1722&lt;&gt;"",$H1717&lt;&gt;"",$F1717&lt;&gt;""),T1722*$H1717*$F1717,"")</f>
        <v/>
      </c>
      <c r="AG1722" s="20" t="str">
        <f>IF(AND(U1722&lt;&gt;"",$H1717&lt;&gt;"",$F1717&lt;&gt;""),U1722*$H1717*$F1717,"")</f>
        <v/>
      </c>
      <c r="AH1722" s="20" t="str">
        <f>IF(AND(V1722&lt;&gt;"",$H1717&lt;&gt;"",$F1717&lt;&gt;""),V1722*$H1717*$F1717,"")</f>
        <v/>
      </c>
      <c r="AI1722" s="20" t="str">
        <f>IF(AND(W1722&lt;&gt;"",$H1717&lt;&gt;"",$F1717&lt;&gt;""),W1722*$H1717*$F1717,"")</f>
        <v/>
      </c>
      <c r="AJ1722" s="20" t="str">
        <f>IF(AND(X1722&lt;&gt;"",$H1717&lt;&gt;"",$F1717&lt;&gt;""),X1722*$H1717*$F1717,"")</f>
        <v/>
      </c>
    </row>
    <row r="1723" spans="1:36" ht="23.25" customHeight="1" x14ac:dyDescent="0.25">
      <c r="A1723" s="24"/>
      <c r="B1723" s="24"/>
      <c r="J1723" s="20" t="str">
        <f t="shared" si="71"/>
        <v/>
      </c>
      <c r="K1723" s="20" t="str">
        <f t="shared" si="72"/>
        <v/>
      </c>
      <c r="L1723" s="20" t="str">
        <f>IF(D1718&lt;&gt;"",MONTH(D1718),"")</f>
        <v/>
      </c>
      <c r="M1723" s="23" t="str">
        <f>IF(AND(($D1725)&lt;&gt;"",($E1725)&lt;&gt;""),IF(MIN(DATEVALUE($E1725),Base!K$3)-MAX(DATEVALUE($D1725),Base!K$2)+1&gt;=0,MIN(DATEVALUE($E1725),Base!K$3)-MAX(DATEVALUE($D1725),Base!K$2)+1,0),"")</f>
        <v/>
      </c>
      <c r="N1723" s="23" t="str">
        <f>IF(AND(($D1725)&lt;&gt;"",($E1725)&lt;&gt;""),IF(MIN(DATEVALUE($E1725),Base!L$3)-MAX(DATEVALUE($D1725),Base!L$2)+1&gt;=0,MIN(DATEVALUE($E1725),Base!L$3)-MAX(DATEVALUE($D1725),Base!L$2)+1,0),"")</f>
        <v/>
      </c>
      <c r="O1723" s="23" t="str">
        <f>IF(AND(($D1725)&lt;&gt;"",($E1725)&lt;&gt;""),IF(MIN(DATEVALUE($E1725),Base!M$3)-MAX(DATEVALUE($D1725),Base!M$2)+1&gt;=0,MIN(DATEVALUE($E1725),Base!M$3)-MAX(DATEVALUE($D1725),Base!M$2)+1,0),"")</f>
        <v/>
      </c>
      <c r="P1723" s="23" t="str">
        <f>IF(AND(($D1725)&lt;&gt;"",($E1725)&lt;&gt;""),IF(MIN(DATEVALUE($E1725),Base!N$3)-MAX(DATEVALUE($D1725),Base!N$2)+1&gt;=0,MIN(DATEVALUE($E1725),Base!N$3)-MAX(DATEVALUE($D1725),Base!N$2)+1,0),"")</f>
        <v/>
      </c>
      <c r="Q1723" s="23" t="str">
        <f>IF(AND(($D1725)&lt;&gt;"",($E1725)&lt;&gt;""),IF(MIN(DATEVALUE($E1725),Base!O$3)-MAX(DATEVALUE($D1725),Base!O$2)+1&gt;=0,MIN(DATEVALUE($E1725),Base!O$3)-MAX(DATEVALUE($D1725),Base!O$2)+1,0),"")</f>
        <v/>
      </c>
      <c r="R1723" s="23" t="str">
        <f>IF(AND(($D1725)&lt;&gt;"",($E1725)&lt;&gt;""),IF(MIN(DATEVALUE($E1725),Base!P$3)-MAX(DATEVALUE($D1725),Base!P$2)+1&gt;=0,MIN(DATEVALUE($E1725),Base!P$3)-MAX(DATEVALUE($D1725),Base!P$2)+1,0),"")</f>
        <v/>
      </c>
      <c r="S1723" s="23" t="str">
        <f>IF(AND(($D1725)&lt;&gt;"",($E1725)&lt;&gt;""),IF(MIN(DATEVALUE($E1725),Base!Q$3)-MAX(DATEVALUE($D1725),Base!Q$2)+1&gt;=0,MIN(DATEVALUE($E1725),Base!Q$3)-MAX(DATEVALUE($D1725),Base!Q$2)+1,0),"")</f>
        <v/>
      </c>
      <c r="T1723" s="23" t="str">
        <f>IF(AND(($D1725)&lt;&gt;"",($E1725)&lt;&gt;""),IF(MIN(DATEVALUE($E1725),Base!R$3)-MAX(DATEVALUE($D1725),Base!R$2)+1&gt;=0,MIN(DATEVALUE($E1725),Base!R$3)-MAX(DATEVALUE($D1725),Base!R$2)+1,0),"")</f>
        <v/>
      </c>
      <c r="U1723" s="23" t="str">
        <f>IF(AND(($D1725)&lt;&gt;"",($E1725)&lt;&gt;""),IF(MIN(DATEVALUE($E1725),Base!S$3)-MAX(DATEVALUE($D1725),Base!S$2)+1&gt;=0,MIN(DATEVALUE($E1725),Base!S$3)-MAX(DATEVALUE($D1725),Base!S$2)+1,0),"")</f>
        <v/>
      </c>
      <c r="V1723" s="23" t="str">
        <f>IF(AND(($D1725)&lt;&gt;"",($E1725)&lt;&gt;""),IF(MIN(DATEVALUE($E1725),Base!T$3)-MAX(DATEVALUE($D1725),Base!T$2)+1&gt;=0,MIN(DATEVALUE($E1725),Base!T$3)-MAX(DATEVALUE($D1725),Base!T$2)+1,0),"")</f>
        <v/>
      </c>
      <c r="W1723" s="23" t="str">
        <f>IF(AND(($D1725)&lt;&gt;"",($E1725)&lt;&gt;""),IF(MIN(DATEVALUE($E1725),Base!U$3)-MAX(DATEVALUE($D1725),Base!U$2)+1&gt;=0,MIN(DATEVALUE($E1725),Base!U$3)-MAX(DATEVALUE($D1725),Base!U$2)+1,0),"")</f>
        <v/>
      </c>
      <c r="X1723" s="23" t="str">
        <f>IF(AND(($D1725)&lt;&gt;"",($E1725)&lt;&gt;""),IF(MIN(DATEVALUE($E1725),Base!V$3)-MAX(DATEVALUE($D1725),Base!V$2)+1&gt;=0,MIN(DATEVALUE($E1725),Base!V$3)-MAX(DATEVALUE($D1725),Base!V$2)+1,0),"")</f>
        <v/>
      </c>
      <c r="Y1723" s="20" t="str">
        <f>IF(AND(M1723&lt;&gt;"",$H1719&lt;&gt;"",$F1719&lt;&gt;""),M1723*$H1719*$F1719,"")</f>
        <v/>
      </c>
      <c r="Z1723" s="20" t="str">
        <f>IF(AND(N1723&lt;&gt;"",$H1718&lt;&gt;"",$F1718&lt;&gt;""),N1723*$H1718*$F1718,"")</f>
        <v/>
      </c>
      <c r="AA1723" s="20" t="str">
        <f>IF(AND(O1723&lt;&gt;"",$H1718&lt;&gt;"",$F1718&lt;&gt;""),O1723*$H1718*$F1718,"")</f>
        <v/>
      </c>
      <c r="AB1723" s="20" t="str">
        <f>IF(AND(P1723&lt;&gt;"",$H1718&lt;&gt;"",$F1718&lt;&gt;""),P1723*$H1718*$F1718,"")</f>
        <v/>
      </c>
      <c r="AC1723" s="20" t="str">
        <f>IF(AND(Q1723&lt;&gt;"",$H1718&lt;&gt;"",$F1718&lt;&gt;""),Q1723*$H1718*$F1718,"")</f>
        <v/>
      </c>
      <c r="AD1723" s="20" t="str">
        <f>IF(AND(R1723&lt;&gt;"",$H1718&lt;&gt;"",$F1718&lt;&gt;""),R1723*$H1718*$F1718,"")</f>
        <v/>
      </c>
      <c r="AE1723" s="20" t="str">
        <f>IF(AND(S1723&lt;&gt;"",$H1718&lt;&gt;"",$F1718&lt;&gt;""),S1723*$H1718*$F1718,"")</f>
        <v/>
      </c>
      <c r="AF1723" s="20" t="str">
        <f>IF(AND(T1723&lt;&gt;"",$H1718&lt;&gt;"",$F1718&lt;&gt;""),T1723*$H1718*$F1718,"")</f>
        <v/>
      </c>
      <c r="AG1723" s="20" t="str">
        <f>IF(AND(U1723&lt;&gt;"",$H1718&lt;&gt;"",$F1718&lt;&gt;""),U1723*$H1718*$F1718,"")</f>
        <v/>
      </c>
      <c r="AH1723" s="20" t="str">
        <f>IF(AND(V1723&lt;&gt;"",$H1718&lt;&gt;"",$F1718&lt;&gt;""),V1723*$H1718*$F1718,"")</f>
        <v/>
      </c>
      <c r="AI1723" s="20" t="str">
        <f>IF(AND(W1723&lt;&gt;"",$H1718&lt;&gt;"",$F1718&lt;&gt;""),W1723*$H1718*$F1718,"")</f>
        <v/>
      </c>
      <c r="AJ1723" s="20" t="str">
        <f>IF(AND(X1723&lt;&gt;"",$H1718&lt;&gt;"",$F1718&lt;&gt;""),X1723*$H1718*$F1718,"")</f>
        <v/>
      </c>
    </row>
    <row r="1724" spans="1:36" ht="23.25" customHeight="1" x14ac:dyDescent="0.25">
      <c r="A1724" s="24"/>
      <c r="B1724" s="24"/>
      <c r="J1724" s="20" t="str">
        <f t="shared" si="71"/>
        <v/>
      </c>
      <c r="K1724" s="20" t="str">
        <f t="shared" si="72"/>
        <v/>
      </c>
      <c r="L1724" s="20" t="str">
        <f>IF(D1719&lt;&gt;"",MONTH(D1719),"")</f>
        <v/>
      </c>
      <c r="M1724" s="23" t="str">
        <f>IF(AND(($D1726)&lt;&gt;"",($E1726)&lt;&gt;""),IF(MIN(DATEVALUE($E1726),Base!K$3)-MAX(DATEVALUE($D1726),Base!K$2)+1&gt;=0,MIN(DATEVALUE($E1726),Base!K$3)-MAX(DATEVALUE($D1726),Base!K$2)+1,0),"")</f>
        <v/>
      </c>
      <c r="N1724" s="23" t="str">
        <f>IF(AND(($D1726)&lt;&gt;"",($E1726)&lt;&gt;""),IF(MIN(DATEVALUE($E1726),Base!L$3)-MAX(DATEVALUE($D1726),Base!L$2)+1&gt;=0,MIN(DATEVALUE($E1726),Base!L$3)-MAX(DATEVALUE($D1726),Base!L$2)+1,0),"")</f>
        <v/>
      </c>
      <c r="O1724" s="23" t="str">
        <f>IF(AND(($D1726)&lt;&gt;"",($E1726)&lt;&gt;""),IF(MIN(DATEVALUE($E1726),Base!M$3)-MAX(DATEVALUE($D1726),Base!M$2)+1&gt;=0,MIN(DATEVALUE($E1726),Base!M$3)-MAX(DATEVALUE($D1726),Base!M$2)+1,0),"")</f>
        <v/>
      </c>
      <c r="P1724" s="23" t="str">
        <f>IF(AND(($D1726)&lt;&gt;"",($E1726)&lt;&gt;""),IF(MIN(DATEVALUE($E1726),Base!N$3)-MAX(DATEVALUE($D1726),Base!N$2)+1&gt;=0,MIN(DATEVALUE($E1726),Base!N$3)-MAX(DATEVALUE($D1726),Base!N$2)+1,0),"")</f>
        <v/>
      </c>
      <c r="Q1724" s="23" t="str">
        <f>IF(AND(($D1726)&lt;&gt;"",($E1726)&lt;&gt;""),IF(MIN(DATEVALUE($E1726),Base!O$3)-MAX(DATEVALUE($D1726),Base!O$2)+1&gt;=0,MIN(DATEVALUE($E1726),Base!O$3)-MAX(DATEVALUE($D1726),Base!O$2)+1,0),"")</f>
        <v/>
      </c>
      <c r="R1724" s="23" t="str">
        <f>IF(AND(($D1726)&lt;&gt;"",($E1726)&lt;&gt;""),IF(MIN(DATEVALUE($E1726),Base!P$3)-MAX(DATEVALUE($D1726),Base!P$2)+1&gt;=0,MIN(DATEVALUE($E1726),Base!P$3)-MAX(DATEVALUE($D1726),Base!P$2)+1,0),"")</f>
        <v/>
      </c>
      <c r="S1724" s="23" t="str">
        <f>IF(AND(($D1726)&lt;&gt;"",($E1726)&lt;&gt;""),IF(MIN(DATEVALUE($E1726),Base!Q$3)-MAX(DATEVALUE($D1726),Base!Q$2)+1&gt;=0,MIN(DATEVALUE($E1726),Base!Q$3)-MAX(DATEVALUE($D1726),Base!Q$2)+1,0),"")</f>
        <v/>
      </c>
      <c r="T1724" s="23" t="str">
        <f>IF(AND(($D1726)&lt;&gt;"",($E1726)&lt;&gt;""),IF(MIN(DATEVALUE($E1726),Base!R$3)-MAX(DATEVALUE($D1726),Base!R$2)+1&gt;=0,MIN(DATEVALUE($E1726),Base!R$3)-MAX(DATEVALUE($D1726),Base!R$2)+1,0),"")</f>
        <v/>
      </c>
      <c r="U1724" s="23" t="str">
        <f>IF(AND(($D1726)&lt;&gt;"",($E1726)&lt;&gt;""),IF(MIN(DATEVALUE($E1726),Base!S$3)-MAX(DATEVALUE($D1726),Base!S$2)+1&gt;=0,MIN(DATEVALUE($E1726),Base!S$3)-MAX(DATEVALUE($D1726),Base!S$2)+1,0),"")</f>
        <v/>
      </c>
      <c r="V1724" s="23" t="str">
        <f>IF(AND(($D1726)&lt;&gt;"",($E1726)&lt;&gt;""),IF(MIN(DATEVALUE($E1726),Base!T$3)-MAX(DATEVALUE($D1726),Base!T$2)+1&gt;=0,MIN(DATEVALUE($E1726),Base!T$3)-MAX(DATEVALUE($D1726),Base!T$2)+1,0),"")</f>
        <v/>
      </c>
      <c r="W1724" s="23" t="str">
        <f>IF(AND(($D1726)&lt;&gt;"",($E1726)&lt;&gt;""),IF(MIN(DATEVALUE($E1726),Base!U$3)-MAX(DATEVALUE($D1726),Base!U$2)+1&gt;=0,MIN(DATEVALUE($E1726),Base!U$3)-MAX(DATEVALUE($D1726),Base!U$2)+1,0),"")</f>
        <v/>
      </c>
      <c r="X1724" s="23" t="str">
        <f>IF(AND(($D1726)&lt;&gt;"",($E1726)&lt;&gt;""),IF(MIN(DATEVALUE($E1726),Base!V$3)-MAX(DATEVALUE($D1726),Base!V$2)+1&gt;=0,MIN(DATEVALUE($E1726),Base!V$3)-MAX(DATEVALUE($D1726),Base!V$2)+1,0),"")</f>
        <v/>
      </c>
      <c r="Y1724" s="20" t="str">
        <f>IF(AND(M1724&lt;&gt;"",$H1720&lt;&gt;"",$F1720&lt;&gt;""),M1724*$H1720*$F1720,"")</f>
        <v/>
      </c>
      <c r="Z1724" s="20" t="str">
        <f>IF(AND(N1724&lt;&gt;"",$H1719&lt;&gt;"",$F1719&lt;&gt;""),N1724*$H1719*$F1719,"")</f>
        <v/>
      </c>
      <c r="AA1724" s="20" t="str">
        <f>IF(AND(O1724&lt;&gt;"",$H1719&lt;&gt;"",$F1719&lt;&gt;""),O1724*$H1719*$F1719,"")</f>
        <v/>
      </c>
      <c r="AB1724" s="20" t="str">
        <f>IF(AND(P1724&lt;&gt;"",$H1719&lt;&gt;"",$F1719&lt;&gt;""),P1724*$H1719*$F1719,"")</f>
        <v/>
      </c>
      <c r="AC1724" s="20" t="str">
        <f>IF(AND(Q1724&lt;&gt;"",$H1719&lt;&gt;"",$F1719&lt;&gt;""),Q1724*$H1719*$F1719,"")</f>
        <v/>
      </c>
      <c r="AD1724" s="20" t="str">
        <f>IF(AND(R1724&lt;&gt;"",$H1719&lt;&gt;"",$F1719&lt;&gt;""),R1724*$H1719*$F1719,"")</f>
        <v/>
      </c>
      <c r="AE1724" s="20" t="str">
        <f>IF(AND(S1724&lt;&gt;"",$H1719&lt;&gt;"",$F1719&lt;&gt;""),S1724*$H1719*$F1719,"")</f>
        <v/>
      </c>
      <c r="AF1724" s="20" t="str">
        <f>IF(AND(T1724&lt;&gt;"",$H1719&lt;&gt;"",$F1719&lt;&gt;""),T1724*$H1719*$F1719,"")</f>
        <v/>
      </c>
      <c r="AG1724" s="20" t="str">
        <f>IF(AND(U1724&lt;&gt;"",$H1719&lt;&gt;"",$F1719&lt;&gt;""),U1724*$H1719*$F1719,"")</f>
        <v/>
      </c>
      <c r="AH1724" s="20" t="str">
        <f>IF(AND(V1724&lt;&gt;"",$H1719&lt;&gt;"",$F1719&lt;&gt;""),V1724*$H1719*$F1719,"")</f>
        <v/>
      </c>
      <c r="AI1724" s="20" t="str">
        <f>IF(AND(W1724&lt;&gt;"",$H1719&lt;&gt;"",$F1719&lt;&gt;""),W1724*$H1719*$F1719,"")</f>
        <v/>
      </c>
      <c r="AJ1724" s="20" t="str">
        <f>IF(AND(X1724&lt;&gt;"",$H1719&lt;&gt;"",$F1719&lt;&gt;""),X1724*$H1719*$F1719,"")</f>
        <v/>
      </c>
    </row>
    <row r="1725" spans="1:36" ht="23.25" customHeight="1" x14ac:dyDescent="0.25">
      <c r="A1725" s="24"/>
      <c r="B1725" s="24"/>
      <c r="J1725" s="20" t="str">
        <f t="shared" si="71"/>
        <v/>
      </c>
      <c r="K1725" s="20" t="str">
        <f t="shared" si="72"/>
        <v/>
      </c>
      <c r="L1725" s="20" t="str">
        <f>IF(D1720&lt;&gt;"",MONTH(D1720),"")</f>
        <v/>
      </c>
      <c r="M1725" s="23" t="str">
        <f>IF(AND(($D1727)&lt;&gt;"",($E1727)&lt;&gt;""),IF(MIN(DATEVALUE($E1727),Base!K$3)-MAX(DATEVALUE($D1727),Base!K$2)+1&gt;=0,MIN(DATEVALUE($E1727),Base!K$3)-MAX(DATEVALUE($D1727),Base!K$2)+1,0),"")</f>
        <v/>
      </c>
      <c r="N1725" s="23" t="str">
        <f>IF(AND(($D1727)&lt;&gt;"",($E1727)&lt;&gt;""),IF(MIN(DATEVALUE($E1727),Base!L$3)-MAX(DATEVALUE($D1727),Base!L$2)+1&gt;=0,MIN(DATEVALUE($E1727),Base!L$3)-MAX(DATEVALUE($D1727),Base!L$2)+1,0),"")</f>
        <v/>
      </c>
      <c r="O1725" s="23" t="str">
        <f>IF(AND(($D1727)&lt;&gt;"",($E1727)&lt;&gt;""),IF(MIN(DATEVALUE($E1727),Base!M$3)-MAX(DATEVALUE($D1727),Base!M$2)+1&gt;=0,MIN(DATEVALUE($E1727),Base!M$3)-MAX(DATEVALUE($D1727),Base!M$2)+1,0),"")</f>
        <v/>
      </c>
      <c r="P1725" s="23" t="str">
        <f>IF(AND(($D1727)&lt;&gt;"",($E1727)&lt;&gt;""),IF(MIN(DATEVALUE($E1727),Base!N$3)-MAX(DATEVALUE($D1727),Base!N$2)+1&gt;=0,MIN(DATEVALUE($E1727),Base!N$3)-MAX(DATEVALUE($D1727),Base!N$2)+1,0),"")</f>
        <v/>
      </c>
      <c r="Q1725" s="23" t="str">
        <f>IF(AND(($D1727)&lt;&gt;"",($E1727)&lt;&gt;""),IF(MIN(DATEVALUE($E1727),Base!O$3)-MAX(DATEVALUE($D1727),Base!O$2)+1&gt;=0,MIN(DATEVALUE($E1727),Base!O$3)-MAX(DATEVALUE($D1727),Base!O$2)+1,0),"")</f>
        <v/>
      </c>
      <c r="R1725" s="23" t="str">
        <f>IF(AND(($D1727)&lt;&gt;"",($E1727)&lt;&gt;""),IF(MIN(DATEVALUE($E1727),Base!P$3)-MAX(DATEVALUE($D1727),Base!P$2)+1&gt;=0,MIN(DATEVALUE($E1727),Base!P$3)-MAX(DATEVALUE($D1727),Base!P$2)+1,0),"")</f>
        <v/>
      </c>
      <c r="S1725" s="23" t="str">
        <f>IF(AND(($D1727)&lt;&gt;"",($E1727)&lt;&gt;""),IF(MIN(DATEVALUE($E1727),Base!Q$3)-MAX(DATEVALUE($D1727),Base!Q$2)+1&gt;=0,MIN(DATEVALUE($E1727),Base!Q$3)-MAX(DATEVALUE($D1727),Base!Q$2)+1,0),"")</f>
        <v/>
      </c>
      <c r="T1725" s="23" t="str">
        <f>IF(AND(($D1727)&lt;&gt;"",($E1727)&lt;&gt;""),IF(MIN(DATEVALUE($E1727),Base!R$3)-MAX(DATEVALUE($D1727),Base!R$2)+1&gt;=0,MIN(DATEVALUE($E1727),Base!R$3)-MAX(DATEVALUE($D1727),Base!R$2)+1,0),"")</f>
        <v/>
      </c>
      <c r="U1725" s="23" t="str">
        <f>IF(AND(($D1727)&lt;&gt;"",($E1727)&lt;&gt;""),IF(MIN(DATEVALUE($E1727),Base!S$3)-MAX(DATEVALUE($D1727),Base!S$2)+1&gt;=0,MIN(DATEVALUE($E1727),Base!S$3)-MAX(DATEVALUE($D1727),Base!S$2)+1,0),"")</f>
        <v/>
      </c>
      <c r="V1725" s="23" t="str">
        <f>IF(AND(($D1727)&lt;&gt;"",($E1727)&lt;&gt;""),IF(MIN(DATEVALUE($E1727),Base!T$3)-MAX(DATEVALUE($D1727),Base!T$2)+1&gt;=0,MIN(DATEVALUE($E1727),Base!T$3)-MAX(DATEVALUE($D1727),Base!T$2)+1,0),"")</f>
        <v/>
      </c>
      <c r="W1725" s="23" t="str">
        <f>IF(AND(($D1727)&lt;&gt;"",($E1727)&lt;&gt;""),IF(MIN(DATEVALUE($E1727),Base!U$3)-MAX(DATEVALUE($D1727),Base!U$2)+1&gt;=0,MIN(DATEVALUE($E1727),Base!U$3)-MAX(DATEVALUE($D1727),Base!U$2)+1,0),"")</f>
        <v/>
      </c>
      <c r="X1725" s="23" t="str">
        <f>IF(AND(($D1727)&lt;&gt;"",($E1727)&lt;&gt;""),IF(MIN(DATEVALUE($E1727),Base!V$3)-MAX(DATEVALUE($D1727),Base!V$2)+1&gt;=0,MIN(DATEVALUE($E1727),Base!V$3)-MAX(DATEVALUE($D1727),Base!V$2)+1,0),"")</f>
        <v/>
      </c>
      <c r="Y1725" s="20" t="str">
        <f>IF(AND(M1725&lt;&gt;"",$H1721&lt;&gt;"",$F1721&lt;&gt;""),M1725*$H1721*$F1721,"")</f>
        <v/>
      </c>
      <c r="Z1725" s="20" t="str">
        <f>IF(AND(N1725&lt;&gt;"",$H1720&lt;&gt;"",$F1720&lt;&gt;""),N1725*$H1720*$F1720,"")</f>
        <v/>
      </c>
      <c r="AA1725" s="20" t="str">
        <f>IF(AND(O1725&lt;&gt;"",$H1720&lt;&gt;"",$F1720&lt;&gt;""),O1725*$H1720*$F1720,"")</f>
        <v/>
      </c>
      <c r="AB1725" s="20" t="str">
        <f>IF(AND(P1725&lt;&gt;"",$H1720&lt;&gt;"",$F1720&lt;&gt;""),P1725*$H1720*$F1720,"")</f>
        <v/>
      </c>
      <c r="AC1725" s="20" t="str">
        <f>IF(AND(Q1725&lt;&gt;"",$H1720&lt;&gt;"",$F1720&lt;&gt;""),Q1725*$H1720*$F1720,"")</f>
        <v/>
      </c>
      <c r="AD1725" s="20" t="str">
        <f>IF(AND(R1725&lt;&gt;"",$H1720&lt;&gt;"",$F1720&lt;&gt;""),R1725*$H1720*$F1720,"")</f>
        <v/>
      </c>
      <c r="AE1725" s="20" t="str">
        <f>IF(AND(S1725&lt;&gt;"",$H1720&lt;&gt;"",$F1720&lt;&gt;""),S1725*$H1720*$F1720,"")</f>
        <v/>
      </c>
      <c r="AF1725" s="20" t="str">
        <f>IF(AND(T1725&lt;&gt;"",$H1720&lt;&gt;"",$F1720&lt;&gt;""),T1725*$H1720*$F1720,"")</f>
        <v/>
      </c>
      <c r="AG1725" s="20" t="str">
        <f>IF(AND(U1725&lt;&gt;"",$H1720&lt;&gt;"",$F1720&lt;&gt;""),U1725*$H1720*$F1720,"")</f>
        <v/>
      </c>
      <c r="AH1725" s="20" t="str">
        <f>IF(AND(V1725&lt;&gt;"",$H1720&lt;&gt;"",$F1720&lt;&gt;""),V1725*$H1720*$F1720,"")</f>
        <v/>
      </c>
      <c r="AI1725" s="20" t="str">
        <f>IF(AND(W1725&lt;&gt;"",$H1720&lt;&gt;"",$F1720&lt;&gt;""),W1725*$H1720*$F1720,"")</f>
        <v/>
      </c>
      <c r="AJ1725" s="20" t="str">
        <f>IF(AND(X1725&lt;&gt;"",$H1720&lt;&gt;"",$F1720&lt;&gt;""),X1725*$H1720*$F1720,"")</f>
        <v/>
      </c>
    </row>
    <row r="1726" spans="1:36" ht="23.25" customHeight="1" x14ac:dyDescent="0.25">
      <c r="A1726" s="24"/>
      <c r="B1726" s="24"/>
      <c r="J1726" s="20" t="str">
        <f t="shared" si="71"/>
        <v/>
      </c>
      <c r="K1726" s="20" t="str">
        <f t="shared" si="72"/>
        <v/>
      </c>
      <c r="L1726" s="20" t="str">
        <f>IF(D1721&lt;&gt;"",MONTH(D1721),"")</f>
        <v/>
      </c>
      <c r="M1726" s="23" t="str">
        <f>IF(AND(($D1728)&lt;&gt;"",($E1728)&lt;&gt;""),IF(MIN(DATEVALUE($E1728),Base!K$3)-MAX(DATEVALUE($D1728),Base!K$2)+1&gt;=0,MIN(DATEVALUE($E1728),Base!K$3)-MAX(DATEVALUE($D1728),Base!K$2)+1,0),"")</f>
        <v/>
      </c>
      <c r="N1726" s="23" t="str">
        <f>IF(AND(($D1728)&lt;&gt;"",($E1728)&lt;&gt;""),IF(MIN(DATEVALUE($E1728),Base!L$3)-MAX(DATEVALUE($D1728),Base!L$2)+1&gt;=0,MIN(DATEVALUE($E1728),Base!L$3)-MAX(DATEVALUE($D1728),Base!L$2)+1,0),"")</f>
        <v/>
      </c>
      <c r="O1726" s="23" t="str">
        <f>IF(AND(($D1728)&lt;&gt;"",($E1728)&lt;&gt;""),IF(MIN(DATEVALUE($E1728),Base!M$3)-MAX(DATEVALUE($D1728),Base!M$2)+1&gt;=0,MIN(DATEVALUE($E1728),Base!M$3)-MAX(DATEVALUE($D1728),Base!M$2)+1,0),"")</f>
        <v/>
      </c>
      <c r="P1726" s="23" t="str">
        <f>IF(AND(($D1728)&lt;&gt;"",($E1728)&lt;&gt;""),IF(MIN(DATEVALUE($E1728),Base!N$3)-MAX(DATEVALUE($D1728),Base!N$2)+1&gt;=0,MIN(DATEVALUE($E1728),Base!N$3)-MAX(DATEVALUE($D1728),Base!N$2)+1,0),"")</f>
        <v/>
      </c>
      <c r="Q1726" s="23" t="str">
        <f>IF(AND(($D1728)&lt;&gt;"",($E1728)&lt;&gt;""),IF(MIN(DATEVALUE($E1728),Base!O$3)-MAX(DATEVALUE($D1728),Base!O$2)+1&gt;=0,MIN(DATEVALUE($E1728),Base!O$3)-MAX(DATEVALUE($D1728),Base!O$2)+1,0),"")</f>
        <v/>
      </c>
      <c r="R1726" s="23" t="str">
        <f>IF(AND(($D1728)&lt;&gt;"",($E1728)&lt;&gt;""),IF(MIN(DATEVALUE($E1728),Base!P$3)-MAX(DATEVALUE($D1728),Base!P$2)+1&gt;=0,MIN(DATEVALUE($E1728),Base!P$3)-MAX(DATEVALUE($D1728),Base!P$2)+1,0),"")</f>
        <v/>
      </c>
      <c r="S1726" s="23" t="str">
        <f>IF(AND(($D1728)&lt;&gt;"",($E1728)&lt;&gt;""),IF(MIN(DATEVALUE($E1728),Base!Q$3)-MAX(DATEVALUE($D1728),Base!Q$2)+1&gt;=0,MIN(DATEVALUE($E1728),Base!Q$3)-MAX(DATEVALUE($D1728),Base!Q$2)+1,0),"")</f>
        <v/>
      </c>
      <c r="T1726" s="23" t="str">
        <f>IF(AND(($D1728)&lt;&gt;"",($E1728)&lt;&gt;""),IF(MIN(DATEVALUE($E1728),Base!R$3)-MAX(DATEVALUE($D1728),Base!R$2)+1&gt;=0,MIN(DATEVALUE($E1728),Base!R$3)-MAX(DATEVALUE($D1728),Base!R$2)+1,0),"")</f>
        <v/>
      </c>
      <c r="U1726" s="23" t="str">
        <f>IF(AND(($D1728)&lt;&gt;"",($E1728)&lt;&gt;""),IF(MIN(DATEVALUE($E1728),Base!S$3)-MAX(DATEVALUE($D1728),Base!S$2)+1&gt;=0,MIN(DATEVALUE($E1728),Base!S$3)-MAX(DATEVALUE($D1728),Base!S$2)+1,0),"")</f>
        <v/>
      </c>
      <c r="V1726" s="23" t="str">
        <f>IF(AND(($D1728)&lt;&gt;"",($E1728)&lt;&gt;""),IF(MIN(DATEVALUE($E1728),Base!T$3)-MAX(DATEVALUE($D1728),Base!T$2)+1&gt;=0,MIN(DATEVALUE($E1728),Base!T$3)-MAX(DATEVALUE($D1728),Base!T$2)+1,0),"")</f>
        <v/>
      </c>
      <c r="W1726" s="23" t="str">
        <f>IF(AND(($D1728)&lt;&gt;"",($E1728)&lt;&gt;""),IF(MIN(DATEVALUE($E1728),Base!U$3)-MAX(DATEVALUE($D1728),Base!U$2)+1&gt;=0,MIN(DATEVALUE($E1728),Base!U$3)-MAX(DATEVALUE($D1728),Base!U$2)+1,0),"")</f>
        <v/>
      </c>
      <c r="X1726" s="23" t="str">
        <f>IF(AND(($D1728)&lt;&gt;"",($E1728)&lt;&gt;""),IF(MIN(DATEVALUE($E1728),Base!V$3)-MAX(DATEVALUE($D1728),Base!V$2)+1&gt;=0,MIN(DATEVALUE($E1728),Base!V$3)-MAX(DATEVALUE($D1728),Base!V$2)+1,0),"")</f>
        <v/>
      </c>
      <c r="Y1726" s="20" t="str">
        <f>IF(AND(M1726&lt;&gt;"",$H1722&lt;&gt;"",$F1722&lt;&gt;""),M1726*$H1722*$F1722,"")</f>
        <v/>
      </c>
      <c r="Z1726" s="20" t="str">
        <f>IF(AND(N1726&lt;&gt;"",$H1721&lt;&gt;"",$F1721&lt;&gt;""),N1726*$H1721*$F1721,"")</f>
        <v/>
      </c>
      <c r="AA1726" s="20" t="str">
        <f>IF(AND(O1726&lt;&gt;"",$H1721&lt;&gt;"",$F1721&lt;&gt;""),O1726*$H1721*$F1721,"")</f>
        <v/>
      </c>
      <c r="AB1726" s="20" t="str">
        <f>IF(AND(P1726&lt;&gt;"",$H1721&lt;&gt;"",$F1721&lt;&gt;""),P1726*$H1721*$F1721,"")</f>
        <v/>
      </c>
      <c r="AC1726" s="20" t="str">
        <f>IF(AND(Q1726&lt;&gt;"",$H1721&lt;&gt;"",$F1721&lt;&gt;""),Q1726*$H1721*$F1721,"")</f>
        <v/>
      </c>
      <c r="AD1726" s="20" t="str">
        <f>IF(AND(R1726&lt;&gt;"",$H1721&lt;&gt;"",$F1721&lt;&gt;""),R1726*$H1721*$F1721,"")</f>
        <v/>
      </c>
      <c r="AE1726" s="20" t="str">
        <f>IF(AND(S1726&lt;&gt;"",$H1721&lt;&gt;"",$F1721&lt;&gt;""),S1726*$H1721*$F1721,"")</f>
        <v/>
      </c>
      <c r="AF1726" s="20" t="str">
        <f>IF(AND(T1726&lt;&gt;"",$H1721&lt;&gt;"",$F1721&lt;&gt;""),T1726*$H1721*$F1721,"")</f>
        <v/>
      </c>
      <c r="AG1726" s="20" t="str">
        <f>IF(AND(U1726&lt;&gt;"",$H1721&lt;&gt;"",$F1721&lt;&gt;""),U1726*$H1721*$F1721,"")</f>
        <v/>
      </c>
      <c r="AH1726" s="20" t="str">
        <f>IF(AND(V1726&lt;&gt;"",$H1721&lt;&gt;"",$F1721&lt;&gt;""),V1726*$H1721*$F1721,"")</f>
        <v/>
      </c>
      <c r="AI1726" s="20" t="str">
        <f>IF(AND(W1726&lt;&gt;"",$H1721&lt;&gt;"",$F1721&lt;&gt;""),W1726*$H1721*$F1721,"")</f>
        <v/>
      </c>
      <c r="AJ1726" s="20" t="str">
        <f>IF(AND(X1726&lt;&gt;"",$H1721&lt;&gt;"",$F1721&lt;&gt;""),X1726*$H1721*$F1721,"")</f>
        <v/>
      </c>
    </row>
    <row r="1727" spans="1:36" ht="23.25" customHeight="1" x14ac:dyDescent="0.25">
      <c r="A1727" s="24"/>
      <c r="B1727" s="24"/>
      <c r="J1727" s="20" t="str">
        <f t="shared" si="71"/>
        <v/>
      </c>
      <c r="K1727" s="20" t="str">
        <f t="shared" si="72"/>
        <v/>
      </c>
      <c r="L1727" s="20" t="str">
        <f>IF(D1722&lt;&gt;"",MONTH(D1722),"")</f>
        <v/>
      </c>
      <c r="M1727" s="23" t="str">
        <f>IF(AND(($D1729)&lt;&gt;"",($E1729)&lt;&gt;""),IF(MIN(DATEVALUE($E1729),Base!K$3)-MAX(DATEVALUE($D1729),Base!K$2)+1&gt;=0,MIN(DATEVALUE($E1729),Base!K$3)-MAX(DATEVALUE($D1729),Base!K$2)+1,0),"")</f>
        <v/>
      </c>
      <c r="N1727" s="23" t="str">
        <f>IF(AND(($D1729)&lt;&gt;"",($E1729)&lt;&gt;""),IF(MIN(DATEVALUE($E1729),Base!L$3)-MAX(DATEVALUE($D1729),Base!L$2)+1&gt;=0,MIN(DATEVALUE($E1729),Base!L$3)-MAX(DATEVALUE($D1729),Base!L$2)+1,0),"")</f>
        <v/>
      </c>
      <c r="O1727" s="23" t="str">
        <f>IF(AND(($D1729)&lt;&gt;"",($E1729)&lt;&gt;""),IF(MIN(DATEVALUE($E1729),Base!M$3)-MAX(DATEVALUE($D1729),Base!M$2)+1&gt;=0,MIN(DATEVALUE($E1729),Base!M$3)-MAX(DATEVALUE($D1729),Base!M$2)+1,0),"")</f>
        <v/>
      </c>
      <c r="P1727" s="23" t="str">
        <f>IF(AND(($D1729)&lt;&gt;"",($E1729)&lt;&gt;""),IF(MIN(DATEVALUE($E1729),Base!N$3)-MAX(DATEVALUE($D1729),Base!N$2)+1&gt;=0,MIN(DATEVALUE($E1729),Base!N$3)-MAX(DATEVALUE($D1729),Base!N$2)+1,0),"")</f>
        <v/>
      </c>
      <c r="Q1727" s="23" t="str">
        <f>IF(AND(($D1729)&lt;&gt;"",($E1729)&lt;&gt;""),IF(MIN(DATEVALUE($E1729),Base!O$3)-MAX(DATEVALUE($D1729),Base!O$2)+1&gt;=0,MIN(DATEVALUE($E1729),Base!O$3)-MAX(DATEVALUE($D1729),Base!O$2)+1,0),"")</f>
        <v/>
      </c>
      <c r="R1727" s="23" t="str">
        <f>IF(AND(($D1729)&lt;&gt;"",($E1729)&lt;&gt;""),IF(MIN(DATEVALUE($E1729),Base!P$3)-MAX(DATEVALUE($D1729),Base!P$2)+1&gt;=0,MIN(DATEVALUE($E1729),Base!P$3)-MAX(DATEVALUE($D1729),Base!P$2)+1,0),"")</f>
        <v/>
      </c>
      <c r="S1727" s="23" t="str">
        <f>IF(AND(($D1729)&lt;&gt;"",($E1729)&lt;&gt;""),IF(MIN(DATEVALUE($E1729),Base!Q$3)-MAX(DATEVALUE($D1729),Base!Q$2)+1&gt;=0,MIN(DATEVALUE($E1729),Base!Q$3)-MAX(DATEVALUE($D1729),Base!Q$2)+1,0),"")</f>
        <v/>
      </c>
      <c r="T1727" s="23" t="str">
        <f>IF(AND(($D1729)&lt;&gt;"",($E1729)&lt;&gt;""),IF(MIN(DATEVALUE($E1729),Base!R$3)-MAX(DATEVALUE($D1729),Base!R$2)+1&gt;=0,MIN(DATEVALUE($E1729),Base!R$3)-MAX(DATEVALUE($D1729),Base!R$2)+1,0),"")</f>
        <v/>
      </c>
      <c r="U1727" s="23" t="str">
        <f>IF(AND(($D1729)&lt;&gt;"",($E1729)&lt;&gt;""),IF(MIN(DATEVALUE($E1729),Base!S$3)-MAX(DATEVALUE($D1729),Base!S$2)+1&gt;=0,MIN(DATEVALUE($E1729),Base!S$3)-MAX(DATEVALUE($D1729),Base!S$2)+1,0),"")</f>
        <v/>
      </c>
      <c r="V1727" s="23" t="str">
        <f>IF(AND(($D1729)&lt;&gt;"",($E1729)&lt;&gt;""),IF(MIN(DATEVALUE($E1729),Base!T$3)-MAX(DATEVALUE($D1729),Base!T$2)+1&gt;=0,MIN(DATEVALUE($E1729),Base!T$3)-MAX(DATEVALUE($D1729),Base!T$2)+1,0),"")</f>
        <v/>
      </c>
      <c r="W1727" s="23" t="str">
        <f>IF(AND(($D1729)&lt;&gt;"",($E1729)&lt;&gt;""),IF(MIN(DATEVALUE($E1729),Base!U$3)-MAX(DATEVALUE($D1729),Base!U$2)+1&gt;=0,MIN(DATEVALUE($E1729),Base!U$3)-MAX(DATEVALUE($D1729),Base!U$2)+1,0),"")</f>
        <v/>
      </c>
      <c r="X1727" s="23" t="str">
        <f>IF(AND(($D1729)&lt;&gt;"",($E1729)&lt;&gt;""),IF(MIN(DATEVALUE($E1729),Base!V$3)-MAX(DATEVALUE($D1729),Base!V$2)+1&gt;=0,MIN(DATEVALUE($E1729),Base!V$3)-MAX(DATEVALUE($D1729),Base!V$2)+1,0),"")</f>
        <v/>
      </c>
      <c r="Y1727" s="20" t="str">
        <f>IF(AND(M1727&lt;&gt;"",$H1723&lt;&gt;"",$F1723&lt;&gt;""),M1727*$H1723*$F1723,"")</f>
        <v/>
      </c>
      <c r="Z1727" s="20" t="str">
        <f>IF(AND(N1727&lt;&gt;"",$H1722&lt;&gt;"",$F1722&lt;&gt;""),N1727*$H1722*$F1722,"")</f>
        <v/>
      </c>
      <c r="AA1727" s="20" t="str">
        <f>IF(AND(O1727&lt;&gt;"",$H1722&lt;&gt;"",$F1722&lt;&gt;""),O1727*$H1722*$F1722,"")</f>
        <v/>
      </c>
      <c r="AB1727" s="20" t="str">
        <f>IF(AND(P1727&lt;&gt;"",$H1722&lt;&gt;"",$F1722&lt;&gt;""),P1727*$H1722*$F1722,"")</f>
        <v/>
      </c>
      <c r="AC1727" s="20" t="str">
        <f>IF(AND(Q1727&lt;&gt;"",$H1722&lt;&gt;"",$F1722&lt;&gt;""),Q1727*$H1722*$F1722,"")</f>
        <v/>
      </c>
      <c r="AD1727" s="20" t="str">
        <f>IF(AND(R1727&lt;&gt;"",$H1722&lt;&gt;"",$F1722&lt;&gt;""),R1727*$H1722*$F1722,"")</f>
        <v/>
      </c>
      <c r="AE1727" s="20" t="str">
        <f>IF(AND(S1727&lt;&gt;"",$H1722&lt;&gt;"",$F1722&lt;&gt;""),S1727*$H1722*$F1722,"")</f>
        <v/>
      </c>
      <c r="AF1727" s="20" t="str">
        <f>IF(AND(T1727&lt;&gt;"",$H1722&lt;&gt;"",$F1722&lt;&gt;""),T1727*$H1722*$F1722,"")</f>
        <v/>
      </c>
      <c r="AG1727" s="20" t="str">
        <f>IF(AND(U1727&lt;&gt;"",$H1722&lt;&gt;"",$F1722&lt;&gt;""),U1727*$H1722*$F1722,"")</f>
        <v/>
      </c>
      <c r="AH1727" s="20" t="str">
        <f>IF(AND(V1727&lt;&gt;"",$H1722&lt;&gt;"",$F1722&lt;&gt;""),V1727*$H1722*$F1722,"")</f>
        <v/>
      </c>
      <c r="AI1727" s="20" t="str">
        <f>IF(AND(W1727&lt;&gt;"",$H1722&lt;&gt;"",$F1722&lt;&gt;""),W1727*$H1722*$F1722,"")</f>
        <v/>
      </c>
      <c r="AJ1727" s="20" t="str">
        <f>IF(AND(X1727&lt;&gt;"",$H1722&lt;&gt;"",$F1722&lt;&gt;""),X1727*$H1722*$F1722,"")</f>
        <v/>
      </c>
    </row>
    <row r="1728" spans="1:36" ht="23.25" customHeight="1" x14ac:dyDescent="0.25">
      <c r="A1728" s="24"/>
      <c r="B1728" s="24"/>
      <c r="J1728" s="20" t="str">
        <f t="shared" si="71"/>
        <v/>
      </c>
      <c r="K1728" s="20" t="str">
        <f t="shared" si="72"/>
        <v/>
      </c>
      <c r="L1728" s="20" t="str">
        <f>IF(D1723&lt;&gt;"",MONTH(D1723),"")</f>
        <v/>
      </c>
      <c r="M1728" s="23" t="str">
        <f>IF(AND(($D1730)&lt;&gt;"",($E1730)&lt;&gt;""),IF(MIN(DATEVALUE($E1730),Base!K$3)-MAX(DATEVALUE($D1730),Base!K$2)+1&gt;=0,MIN(DATEVALUE($E1730),Base!K$3)-MAX(DATEVALUE($D1730),Base!K$2)+1,0),"")</f>
        <v/>
      </c>
      <c r="N1728" s="23" t="str">
        <f>IF(AND(($D1730)&lt;&gt;"",($E1730)&lt;&gt;""),IF(MIN(DATEVALUE($E1730),Base!L$3)-MAX(DATEVALUE($D1730),Base!L$2)+1&gt;=0,MIN(DATEVALUE($E1730),Base!L$3)-MAX(DATEVALUE($D1730),Base!L$2)+1,0),"")</f>
        <v/>
      </c>
      <c r="O1728" s="23" t="str">
        <f>IF(AND(($D1730)&lt;&gt;"",($E1730)&lt;&gt;""),IF(MIN(DATEVALUE($E1730),Base!M$3)-MAX(DATEVALUE($D1730),Base!M$2)+1&gt;=0,MIN(DATEVALUE($E1730),Base!M$3)-MAX(DATEVALUE($D1730),Base!M$2)+1,0),"")</f>
        <v/>
      </c>
      <c r="P1728" s="23" t="str">
        <f>IF(AND(($D1730)&lt;&gt;"",($E1730)&lt;&gt;""),IF(MIN(DATEVALUE($E1730),Base!N$3)-MAX(DATEVALUE($D1730),Base!N$2)+1&gt;=0,MIN(DATEVALUE($E1730),Base!N$3)-MAX(DATEVALUE($D1730),Base!N$2)+1,0),"")</f>
        <v/>
      </c>
      <c r="Q1728" s="23" t="str">
        <f>IF(AND(($D1730)&lt;&gt;"",($E1730)&lt;&gt;""),IF(MIN(DATEVALUE($E1730),Base!O$3)-MAX(DATEVALUE($D1730),Base!O$2)+1&gt;=0,MIN(DATEVALUE($E1730),Base!O$3)-MAX(DATEVALUE($D1730),Base!O$2)+1,0),"")</f>
        <v/>
      </c>
      <c r="R1728" s="23" t="str">
        <f>IF(AND(($D1730)&lt;&gt;"",($E1730)&lt;&gt;""),IF(MIN(DATEVALUE($E1730),Base!P$3)-MAX(DATEVALUE($D1730),Base!P$2)+1&gt;=0,MIN(DATEVALUE($E1730),Base!P$3)-MAX(DATEVALUE($D1730),Base!P$2)+1,0),"")</f>
        <v/>
      </c>
      <c r="S1728" s="23" t="str">
        <f>IF(AND(($D1730)&lt;&gt;"",($E1730)&lt;&gt;""),IF(MIN(DATEVALUE($E1730),Base!Q$3)-MAX(DATEVALUE($D1730),Base!Q$2)+1&gt;=0,MIN(DATEVALUE($E1730),Base!Q$3)-MAX(DATEVALUE($D1730),Base!Q$2)+1,0),"")</f>
        <v/>
      </c>
      <c r="T1728" s="23" t="str">
        <f>IF(AND(($D1730)&lt;&gt;"",($E1730)&lt;&gt;""),IF(MIN(DATEVALUE($E1730),Base!R$3)-MAX(DATEVALUE($D1730),Base!R$2)+1&gt;=0,MIN(DATEVALUE($E1730),Base!R$3)-MAX(DATEVALUE($D1730),Base!R$2)+1,0),"")</f>
        <v/>
      </c>
      <c r="U1728" s="23" t="str">
        <f>IF(AND(($D1730)&lt;&gt;"",($E1730)&lt;&gt;""),IF(MIN(DATEVALUE($E1730),Base!S$3)-MAX(DATEVALUE($D1730),Base!S$2)+1&gt;=0,MIN(DATEVALUE($E1730),Base!S$3)-MAX(DATEVALUE($D1730),Base!S$2)+1,0),"")</f>
        <v/>
      </c>
      <c r="V1728" s="23" t="str">
        <f>IF(AND(($D1730)&lt;&gt;"",($E1730)&lt;&gt;""),IF(MIN(DATEVALUE($E1730),Base!T$3)-MAX(DATEVALUE($D1730),Base!T$2)+1&gt;=0,MIN(DATEVALUE($E1730),Base!T$3)-MAX(DATEVALUE($D1730),Base!T$2)+1,0),"")</f>
        <v/>
      </c>
      <c r="W1728" s="23" t="str">
        <f>IF(AND(($D1730)&lt;&gt;"",($E1730)&lt;&gt;""),IF(MIN(DATEVALUE($E1730),Base!U$3)-MAX(DATEVALUE($D1730),Base!U$2)+1&gt;=0,MIN(DATEVALUE($E1730),Base!U$3)-MAX(DATEVALUE($D1730),Base!U$2)+1,0),"")</f>
        <v/>
      </c>
      <c r="X1728" s="23" t="str">
        <f>IF(AND(($D1730)&lt;&gt;"",($E1730)&lt;&gt;""),IF(MIN(DATEVALUE($E1730),Base!V$3)-MAX(DATEVALUE($D1730),Base!V$2)+1&gt;=0,MIN(DATEVALUE($E1730),Base!V$3)-MAX(DATEVALUE($D1730),Base!V$2)+1,0),"")</f>
        <v/>
      </c>
      <c r="Y1728" s="20" t="str">
        <f>IF(AND(M1728&lt;&gt;"",$H1724&lt;&gt;"",$F1724&lt;&gt;""),M1728*$H1724*$F1724,"")</f>
        <v/>
      </c>
      <c r="Z1728" s="20" t="str">
        <f>IF(AND(N1728&lt;&gt;"",$H1723&lt;&gt;"",$F1723&lt;&gt;""),N1728*$H1723*$F1723,"")</f>
        <v/>
      </c>
      <c r="AA1728" s="20" t="str">
        <f>IF(AND(O1728&lt;&gt;"",$H1723&lt;&gt;"",$F1723&lt;&gt;""),O1728*$H1723*$F1723,"")</f>
        <v/>
      </c>
      <c r="AB1728" s="20" t="str">
        <f>IF(AND(P1728&lt;&gt;"",$H1723&lt;&gt;"",$F1723&lt;&gt;""),P1728*$H1723*$F1723,"")</f>
        <v/>
      </c>
      <c r="AC1728" s="20" t="str">
        <f>IF(AND(Q1728&lt;&gt;"",$H1723&lt;&gt;"",$F1723&lt;&gt;""),Q1728*$H1723*$F1723,"")</f>
        <v/>
      </c>
      <c r="AD1728" s="20" t="str">
        <f>IF(AND(R1728&lt;&gt;"",$H1723&lt;&gt;"",$F1723&lt;&gt;""),R1728*$H1723*$F1723,"")</f>
        <v/>
      </c>
      <c r="AE1728" s="20" t="str">
        <f>IF(AND(S1728&lt;&gt;"",$H1723&lt;&gt;"",$F1723&lt;&gt;""),S1728*$H1723*$F1723,"")</f>
        <v/>
      </c>
      <c r="AF1728" s="20" t="str">
        <f>IF(AND(T1728&lt;&gt;"",$H1723&lt;&gt;"",$F1723&lt;&gt;""),T1728*$H1723*$F1723,"")</f>
        <v/>
      </c>
      <c r="AG1728" s="20" t="str">
        <f>IF(AND(U1728&lt;&gt;"",$H1723&lt;&gt;"",$F1723&lt;&gt;""),U1728*$H1723*$F1723,"")</f>
        <v/>
      </c>
      <c r="AH1728" s="20" t="str">
        <f>IF(AND(V1728&lt;&gt;"",$H1723&lt;&gt;"",$F1723&lt;&gt;""),V1728*$H1723*$F1723,"")</f>
        <v/>
      </c>
      <c r="AI1728" s="20" t="str">
        <f>IF(AND(W1728&lt;&gt;"",$H1723&lt;&gt;"",$F1723&lt;&gt;""),W1728*$H1723*$F1723,"")</f>
        <v/>
      </c>
      <c r="AJ1728" s="20" t="str">
        <f>IF(AND(X1728&lt;&gt;"",$H1723&lt;&gt;"",$F1723&lt;&gt;""),X1728*$H1723*$F1723,"")</f>
        <v/>
      </c>
    </row>
    <row r="1729" spans="1:36" ht="23.25" customHeight="1" x14ac:dyDescent="0.25">
      <c r="A1729" s="24"/>
      <c r="B1729" s="24"/>
      <c r="J1729" s="20" t="str">
        <f t="shared" si="71"/>
        <v/>
      </c>
      <c r="K1729" s="20" t="str">
        <f t="shared" si="72"/>
        <v/>
      </c>
      <c r="L1729" s="20" t="str">
        <f>IF(D1724&lt;&gt;"",MONTH(D1724),"")</f>
        <v/>
      </c>
      <c r="M1729" s="23" t="str">
        <f>IF(AND(($D1731)&lt;&gt;"",($E1731)&lt;&gt;""),IF(MIN(DATEVALUE($E1731),Base!K$3)-MAX(DATEVALUE($D1731),Base!K$2)+1&gt;=0,MIN(DATEVALUE($E1731),Base!K$3)-MAX(DATEVALUE($D1731),Base!K$2)+1,0),"")</f>
        <v/>
      </c>
      <c r="N1729" s="23" t="str">
        <f>IF(AND(($D1731)&lt;&gt;"",($E1731)&lt;&gt;""),IF(MIN(DATEVALUE($E1731),Base!L$3)-MAX(DATEVALUE($D1731),Base!L$2)+1&gt;=0,MIN(DATEVALUE($E1731),Base!L$3)-MAX(DATEVALUE($D1731),Base!L$2)+1,0),"")</f>
        <v/>
      </c>
      <c r="O1729" s="23" t="str">
        <f>IF(AND(($D1731)&lt;&gt;"",($E1731)&lt;&gt;""),IF(MIN(DATEVALUE($E1731),Base!M$3)-MAX(DATEVALUE($D1731),Base!M$2)+1&gt;=0,MIN(DATEVALUE($E1731),Base!M$3)-MAX(DATEVALUE($D1731),Base!M$2)+1,0),"")</f>
        <v/>
      </c>
      <c r="P1729" s="23" t="str">
        <f>IF(AND(($D1731)&lt;&gt;"",($E1731)&lt;&gt;""),IF(MIN(DATEVALUE($E1731),Base!N$3)-MAX(DATEVALUE($D1731),Base!N$2)+1&gt;=0,MIN(DATEVALUE($E1731),Base!N$3)-MAX(DATEVALUE($D1731),Base!N$2)+1,0),"")</f>
        <v/>
      </c>
      <c r="Q1729" s="23" t="str">
        <f>IF(AND(($D1731)&lt;&gt;"",($E1731)&lt;&gt;""),IF(MIN(DATEVALUE($E1731),Base!O$3)-MAX(DATEVALUE($D1731),Base!O$2)+1&gt;=0,MIN(DATEVALUE($E1731),Base!O$3)-MAX(DATEVALUE($D1731),Base!O$2)+1,0),"")</f>
        <v/>
      </c>
      <c r="R1729" s="23" t="str">
        <f>IF(AND(($D1731)&lt;&gt;"",($E1731)&lt;&gt;""),IF(MIN(DATEVALUE($E1731),Base!P$3)-MAX(DATEVALUE($D1731),Base!P$2)+1&gt;=0,MIN(DATEVALUE($E1731),Base!P$3)-MAX(DATEVALUE($D1731),Base!P$2)+1,0),"")</f>
        <v/>
      </c>
      <c r="S1729" s="23" t="str">
        <f>IF(AND(($D1731)&lt;&gt;"",($E1731)&lt;&gt;""),IF(MIN(DATEVALUE($E1731),Base!Q$3)-MAX(DATEVALUE($D1731),Base!Q$2)+1&gt;=0,MIN(DATEVALUE($E1731),Base!Q$3)-MAX(DATEVALUE($D1731),Base!Q$2)+1,0),"")</f>
        <v/>
      </c>
      <c r="T1729" s="23" t="str">
        <f>IF(AND(($D1731)&lt;&gt;"",($E1731)&lt;&gt;""),IF(MIN(DATEVALUE($E1731),Base!R$3)-MAX(DATEVALUE($D1731),Base!R$2)+1&gt;=0,MIN(DATEVALUE($E1731),Base!R$3)-MAX(DATEVALUE($D1731),Base!R$2)+1,0),"")</f>
        <v/>
      </c>
      <c r="U1729" s="23" t="str">
        <f>IF(AND(($D1731)&lt;&gt;"",($E1731)&lt;&gt;""),IF(MIN(DATEVALUE($E1731),Base!S$3)-MAX(DATEVALUE($D1731),Base!S$2)+1&gt;=0,MIN(DATEVALUE($E1731),Base!S$3)-MAX(DATEVALUE($D1731),Base!S$2)+1,0),"")</f>
        <v/>
      </c>
      <c r="V1729" s="23" t="str">
        <f>IF(AND(($D1731)&lt;&gt;"",($E1731)&lt;&gt;""),IF(MIN(DATEVALUE($E1731),Base!T$3)-MAX(DATEVALUE($D1731),Base!T$2)+1&gt;=0,MIN(DATEVALUE($E1731),Base!T$3)-MAX(DATEVALUE($D1731),Base!T$2)+1,0),"")</f>
        <v/>
      </c>
      <c r="W1729" s="23" t="str">
        <f>IF(AND(($D1731)&lt;&gt;"",($E1731)&lt;&gt;""),IF(MIN(DATEVALUE($E1731),Base!U$3)-MAX(DATEVALUE($D1731),Base!U$2)+1&gt;=0,MIN(DATEVALUE($E1731),Base!U$3)-MAX(DATEVALUE($D1731),Base!U$2)+1,0),"")</f>
        <v/>
      </c>
      <c r="X1729" s="23" t="str">
        <f>IF(AND(($D1731)&lt;&gt;"",($E1731)&lt;&gt;""),IF(MIN(DATEVALUE($E1731),Base!V$3)-MAX(DATEVALUE($D1731),Base!V$2)+1&gt;=0,MIN(DATEVALUE($E1731),Base!V$3)-MAX(DATEVALUE($D1731),Base!V$2)+1,0),"")</f>
        <v/>
      </c>
      <c r="Y1729" s="20" t="str">
        <f>IF(AND(M1729&lt;&gt;"",$H1725&lt;&gt;"",$F1725&lt;&gt;""),M1729*$H1725*$F1725,"")</f>
        <v/>
      </c>
      <c r="Z1729" s="20" t="str">
        <f>IF(AND(N1729&lt;&gt;"",$H1724&lt;&gt;"",$F1724&lt;&gt;""),N1729*$H1724*$F1724,"")</f>
        <v/>
      </c>
      <c r="AA1729" s="20" t="str">
        <f>IF(AND(O1729&lt;&gt;"",$H1724&lt;&gt;"",$F1724&lt;&gt;""),O1729*$H1724*$F1724,"")</f>
        <v/>
      </c>
      <c r="AB1729" s="20" t="str">
        <f>IF(AND(P1729&lt;&gt;"",$H1724&lt;&gt;"",$F1724&lt;&gt;""),P1729*$H1724*$F1724,"")</f>
        <v/>
      </c>
      <c r="AC1729" s="20" t="str">
        <f>IF(AND(Q1729&lt;&gt;"",$H1724&lt;&gt;"",$F1724&lt;&gt;""),Q1729*$H1724*$F1724,"")</f>
        <v/>
      </c>
      <c r="AD1729" s="20" t="str">
        <f>IF(AND(R1729&lt;&gt;"",$H1724&lt;&gt;"",$F1724&lt;&gt;""),R1729*$H1724*$F1724,"")</f>
        <v/>
      </c>
      <c r="AE1729" s="20" t="str">
        <f>IF(AND(S1729&lt;&gt;"",$H1724&lt;&gt;"",$F1724&lt;&gt;""),S1729*$H1724*$F1724,"")</f>
        <v/>
      </c>
      <c r="AF1729" s="20" t="str">
        <f>IF(AND(T1729&lt;&gt;"",$H1724&lt;&gt;"",$F1724&lt;&gt;""),T1729*$H1724*$F1724,"")</f>
        <v/>
      </c>
      <c r="AG1729" s="20" t="str">
        <f>IF(AND(U1729&lt;&gt;"",$H1724&lt;&gt;"",$F1724&lt;&gt;""),U1729*$H1724*$F1724,"")</f>
        <v/>
      </c>
      <c r="AH1729" s="20" t="str">
        <f>IF(AND(V1729&lt;&gt;"",$H1724&lt;&gt;"",$F1724&lt;&gt;""),V1729*$H1724*$F1724,"")</f>
        <v/>
      </c>
      <c r="AI1729" s="20" t="str">
        <f>IF(AND(W1729&lt;&gt;"",$H1724&lt;&gt;"",$F1724&lt;&gt;""),W1729*$H1724*$F1724,"")</f>
        <v/>
      </c>
      <c r="AJ1729" s="20" t="str">
        <f>IF(AND(X1729&lt;&gt;"",$H1724&lt;&gt;"",$F1724&lt;&gt;""),X1729*$H1724*$F1724,"")</f>
        <v/>
      </c>
    </row>
    <row r="1730" spans="1:36" ht="23.25" customHeight="1" x14ac:dyDescent="0.25">
      <c r="A1730" s="24"/>
      <c r="B1730" s="24"/>
      <c r="J1730" s="20" t="str">
        <f t="shared" si="71"/>
        <v/>
      </c>
      <c r="K1730" s="20" t="str">
        <f t="shared" si="72"/>
        <v/>
      </c>
      <c r="L1730" s="20" t="str">
        <f>IF(D1725&lt;&gt;"",MONTH(D1725),"")</f>
        <v/>
      </c>
      <c r="M1730" s="23" t="str">
        <f>IF(AND(($D1732)&lt;&gt;"",($E1732)&lt;&gt;""),IF(MIN(DATEVALUE($E1732),Base!K$3)-MAX(DATEVALUE($D1732),Base!K$2)+1&gt;=0,MIN(DATEVALUE($E1732),Base!K$3)-MAX(DATEVALUE($D1732),Base!K$2)+1,0),"")</f>
        <v/>
      </c>
      <c r="N1730" s="23" t="str">
        <f>IF(AND(($D1732)&lt;&gt;"",($E1732)&lt;&gt;""),IF(MIN(DATEVALUE($E1732),Base!L$3)-MAX(DATEVALUE($D1732),Base!L$2)+1&gt;=0,MIN(DATEVALUE($E1732),Base!L$3)-MAX(DATEVALUE($D1732),Base!L$2)+1,0),"")</f>
        <v/>
      </c>
      <c r="O1730" s="23" t="str">
        <f>IF(AND(($D1732)&lt;&gt;"",($E1732)&lt;&gt;""),IF(MIN(DATEVALUE($E1732),Base!M$3)-MAX(DATEVALUE($D1732),Base!M$2)+1&gt;=0,MIN(DATEVALUE($E1732),Base!M$3)-MAX(DATEVALUE($D1732),Base!M$2)+1,0),"")</f>
        <v/>
      </c>
      <c r="P1730" s="23" t="str">
        <f>IF(AND(($D1732)&lt;&gt;"",($E1732)&lt;&gt;""),IF(MIN(DATEVALUE($E1732),Base!N$3)-MAX(DATEVALUE($D1732),Base!N$2)+1&gt;=0,MIN(DATEVALUE($E1732),Base!N$3)-MAX(DATEVALUE($D1732),Base!N$2)+1,0),"")</f>
        <v/>
      </c>
      <c r="Q1730" s="23" t="str">
        <f>IF(AND(($D1732)&lt;&gt;"",($E1732)&lt;&gt;""),IF(MIN(DATEVALUE($E1732),Base!O$3)-MAX(DATEVALUE($D1732),Base!O$2)+1&gt;=0,MIN(DATEVALUE($E1732),Base!O$3)-MAX(DATEVALUE($D1732),Base!O$2)+1,0),"")</f>
        <v/>
      </c>
      <c r="R1730" s="23" t="str">
        <f>IF(AND(($D1732)&lt;&gt;"",($E1732)&lt;&gt;""),IF(MIN(DATEVALUE($E1732),Base!P$3)-MAX(DATEVALUE($D1732),Base!P$2)+1&gt;=0,MIN(DATEVALUE($E1732),Base!P$3)-MAX(DATEVALUE($D1732),Base!P$2)+1,0),"")</f>
        <v/>
      </c>
      <c r="S1730" s="23" t="str">
        <f>IF(AND(($D1732)&lt;&gt;"",($E1732)&lt;&gt;""),IF(MIN(DATEVALUE($E1732),Base!Q$3)-MAX(DATEVALUE($D1732),Base!Q$2)+1&gt;=0,MIN(DATEVALUE($E1732),Base!Q$3)-MAX(DATEVALUE($D1732),Base!Q$2)+1,0),"")</f>
        <v/>
      </c>
      <c r="T1730" s="23" t="str">
        <f>IF(AND(($D1732)&lt;&gt;"",($E1732)&lt;&gt;""),IF(MIN(DATEVALUE($E1732),Base!R$3)-MAX(DATEVALUE($D1732),Base!R$2)+1&gt;=0,MIN(DATEVALUE($E1732),Base!R$3)-MAX(DATEVALUE($D1732),Base!R$2)+1,0),"")</f>
        <v/>
      </c>
      <c r="U1730" s="23" t="str">
        <f>IF(AND(($D1732)&lt;&gt;"",($E1732)&lt;&gt;""),IF(MIN(DATEVALUE($E1732),Base!S$3)-MAX(DATEVALUE($D1732),Base!S$2)+1&gt;=0,MIN(DATEVALUE($E1732),Base!S$3)-MAX(DATEVALUE($D1732),Base!S$2)+1,0),"")</f>
        <v/>
      </c>
      <c r="V1730" s="23" t="str">
        <f>IF(AND(($D1732)&lt;&gt;"",($E1732)&lt;&gt;""),IF(MIN(DATEVALUE($E1732),Base!T$3)-MAX(DATEVALUE($D1732),Base!T$2)+1&gt;=0,MIN(DATEVALUE($E1732),Base!T$3)-MAX(DATEVALUE($D1732),Base!T$2)+1,0),"")</f>
        <v/>
      </c>
      <c r="W1730" s="23" t="str">
        <f>IF(AND(($D1732)&lt;&gt;"",($E1732)&lt;&gt;""),IF(MIN(DATEVALUE($E1732),Base!U$3)-MAX(DATEVALUE($D1732),Base!U$2)+1&gt;=0,MIN(DATEVALUE($E1732),Base!U$3)-MAX(DATEVALUE($D1732),Base!U$2)+1,0),"")</f>
        <v/>
      </c>
      <c r="X1730" s="23" t="str">
        <f>IF(AND(($D1732)&lt;&gt;"",($E1732)&lt;&gt;""),IF(MIN(DATEVALUE($E1732),Base!V$3)-MAX(DATEVALUE($D1732),Base!V$2)+1&gt;=0,MIN(DATEVALUE($E1732),Base!V$3)-MAX(DATEVALUE($D1732),Base!V$2)+1,0),"")</f>
        <v/>
      </c>
      <c r="Y1730" s="20" t="str">
        <f>IF(AND(M1730&lt;&gt;"",$H1726&lt;&gt;"",$F1726&lt;&gt;""),M1730*$H1726*$F1726,"")</f>
        <v/>
      </c>
      <c r="Z1730" s="20" t="str">
        <f>IF(AND(N1730&lt;&gt;"",$H1725&lt;&gt;"",$F1725&lt;&gt;""),N1730*$H1725*$F1725,"")</f>
        <v/>
      </c>
      <c r="AA1730" s="20" t="str">
        <f>IF(AND(O1730&lt;&gt;"",$H1725&lt;&gt;"",$F1725&lt;&gt;""),O1730*$H1725*$F1725,"")</f>
        <v/>
      </c>
      <c r="AB1730" s="20" t="str">
        <f>IF(AND(P1730&lt;&gt;"",$H1725&lt;&gt;"",$F1725&lt;&gt;""),P1730*$H1725*$F1725,"")</f>
        <v/>
      </c>
      <c r="AC1730" s="20" t="str">
        <f>IF(AND(Q1730&lt;&gt;"",$H1725&lt;&gt;"",$F1725&lt;&gt;""),Q1730*$H1725*$F1725,"")</f>
        <v/>
      </c>
      <c r="AD1730" s="20" t="str">
        <f>IF(AND(R1730&lt;&gt;"",$H1725&lt;&gt;"",$F1725&lt;&gt;""),R1730*$H1725*$F1725,"")</f>
        <v/>
      </c>
      <c r="AE1730" s="20" t="str">
        <f>IF(AND(S1730&lt;&gt;"",$H1725&lt;&gt;"",$F1725&lt;&gt;""),S1730*$H1725*$F1725,"")</f>
        <v/>
      </c>
      <c r="AF1730" s="20" t="str">
        <f>IF(AND(T1730&lt;&gt;"",$H1725&lt;&gt;"",$F1725&lt;&gt;""),T1730*$H1725*$F1725,"")</f>
        <v/>
      </c>
      <c r="AG1730" s="20" t="str">
        <f>IF(AND(U1730&lt;&gt;"",$H1725&lt;&gt;"",$F1725&lt;&gt;""),U1730*$H1725*$F1725,"")</f>
        <v/>
      </c>
      <c r="AH1730" s="20" t="str">
        <f>IF(AND(V1730&lt;&gt;"",$H1725&lt;&gt;"",$F1725&lt;&gt;""),V1730*$H1725*$F1725,"")</f>
        <v/>
      </c>
      <c r="AI1730" s="20" t="str">
        <f>IF(AND(W1730&lt;&gt;"",$H1725&lt;&gt;"",$F1725&lt;&gt;""),W1730*$H1725*$F1725,"")</f>
        <v/>
      </c>
      <c r="AJ1730" s="20" t="str">
        <f>IF(AND(X1730&lt;&gt;"",$H1725&lt;&gt;"",$F1725&lt;&gt;""),X1730*$H1725*$F1725,"")</f>
        <v/>
      </c>
    </row>
    <row r="1731" spans="1:36" ht="23.25" customHeight="1" x14ac:dyDescent="0.25">
      <c r="A1731" s="24"/>
      <c r="B1731" s="24"/>
      <c r="J1731" s="20" t="str">
        <f t="shared" si="71"/>
        <v/>
      </c>
      <c r="K1731" s="20" t="str">
        <f t="shared" si="72"/>
        <v/>
      </c>
      <c r="L1731" s="20" t="str">
        <f>IF(D1726&lt;&gt;"",MONTH(D1726),"")</f>
        <v/>
      </c>
      <c r="M1731" s="23" t="str">
        <f>IF(AND(($D1733)&lt;&gt;"",($E1733)&lt;&gt;""),IF(MIN(DATEVALUE($E1733),Base!K$3)-MAX(DATEVALUE($D1733),Base!K$2)+1&gt;=0,MIN(DATEVALUE($E1733),Base!K$3)-MAX(DATEVALUE($D1733),Base!K$2)+1,0),"")</f>
        <v/>
      </c>
      <c r="N1731" s="23" t="str">
        <f>IF(AND(($D1733)&lt;&gt;"",($E1733)&lt;&gt;""),IF(MIN(DATEVALUE($E1733),Base!L$3)-MAX(DATEVALUE($D1733),Base!L$2)+1&gt;=0,MIN(DATEVALUE($E1733),Base!L$3)-MAX(DATEVALUE($D1733),Base!L$2)+1,0),"")</f>
        <v/>
      </c>
      <c r="O1731" s="23" t="str">
        <f>IF(AND(($D1733)&lt;&gt;"",($E1733)&lt;&gt;""),IF(MIN(DATEVALUE($E1733),Base!M$3)-MAX(DATEVALUE($D1733),Base!M$2)+1&gt;=0,MIN(DATEVALUE($E1733),Base!M$3)-MAX(DATEVALUE($D1733),Base!M$2)+1,0),"")</f>
        <v/>
      </c>
      <c r="P1731" s="23" t="str">
        <f>IF(AND(($D1733)&lt;&gt;"",($E1733)&lt;&gt;""),IF(MIN(DATEVALUE($E1733),Base!N$3)-MAX(DATEVALUE($D1733),Base!N$2)+1&gt;=0,MIN(DATEVALUE($E1733),Base!N$3)-MAX(DATEVALUE($D1733),Base!N$2)+1,0),"")</f>
        <v/>
      </c>
      <c r="Q1731" s="23" t="str">
        <f>IF(AND(($D1733)&lt;&gt;"",($E1733)&lt;&gt;""),IF(MIN(DATEVALUE($E1733),Base!O$3)-MAX(DATEVALUE($D1733),Base!O$2)+1&gt;=0,MIN(DATEVALUE($E1733),Base!O$3)-MAX(DATEVALUE($D1733),Base!O$2)+1,0),"")</f>
        <v/>
      </c>
      <c r="R1731" s="23" t="str">
        <f>IF(AND(($D1733)&lt;&gt;"",($E1733)&lt;&gt;""),IF(MIN(DATEVALUE($E1733),Base!P$3)-MAX(DATEVALUE($D1733),Base!P$2)+1&gt;=0,MIN(DATEVALUE($E1733),Base!P$3)-MAX(DATEVALUE($D1733),Base!P$2)+1,0),"")</f>
        <v/>
      </c>
      <c r="S1731" s="23" t="str">
        <f>IF(AND(($D1733)&lt;&gt;"",($E1733)&lt;&gt;""),IF(MIN(DATEVALUE($E1733),Base!Q$3)-MAX(DATEVALUE($D1733),Base!Q$2)+1&gt;=0,MIN(DATEVALUE($E1733),Base!Q$3)-MAX(DATEVALUE($D1733),Base!Q$2)+1,0),"")</f>
        <v/>
      </c>
      <c r="T1731" s="23" t="str">
        <f>IF(AND(($D1733)&lt;&gt;"",($E1733)&lt;&gt;""),IF(MIN(DATEVALUE($E1733),Base!R$3)-MAX(DATEVALUE($D1733),Base!R$2)+1&gt;=0,MIN(DATEVALUE($E1733),Base!R$3)-MAX(DATEVALUE($D1733),Base!R$2)+1,0),"")</f>
        <v/>
      </c>
      <c r="U1731" s="23" t="str">
        <f>IF(AND(($D1733)&lt;&gt;"",($E1733)&lt;&gt;""),IF(MIN(DATEVALUE($E1733),Base!S$3)-MAX(DATEVALUE($D1733),Base!S$2)+1&gt;=0,MIN(DATEVALUE($E1733),Base!S$3)-MAX(DATEVALUE($D1733),Base!S$2)+1,0),"")</f>
        <v/>
      </c>
      <c r="V1731" s="23" t="str">
        <f>IF(AND(($D1733)&lt;&gt;"",($E1733)&lt;&gt;""),IF(MIN(DATEVALUE($E1733),Base!T$3)-MAX(DATEVALUE($D1733),Base!T$2)+1&gt;=0,MIN(DATEVALUE($E1733),Base!T$3)-MAX(DATEVALUE($D1733),Base!T$2)+1,0),"")</f>
        <v/>
      </c>
      <c r="W1731" s="23" t="str">
        <f>IF(AND(($D1733)&lt;&gt;"",($E1733)&lt;&gt;""),IF(MIN(DATEVALUE($E1733),Base!U$3)-MAX(DATEVALUE($D1733),Base!U$2)+1&gt;=0,MIN(DATEVALUE($E1733),Base!U$3)-MAX(DATEVALUE($D1733),Base!U$2)+1,0),"")</f>
        <v/>
      </c>
      <c r="X1731" s="23" t="str">
        <f>IF(AND(($D1733)&lt;&gt;"",($E1733)&lt;&gt;""),IF(MIN(DATEVALUE($E1733),Base!V$3)-MAX(DATEVALUE($D1733),Base!V$2)+1&gt;=0,MIN(DATEVALUE($E1733),Base!V$3)-MAX(DATEVALUE($D1733),Base!V$2)+1,0),"")</f>
        <v/>
      </c>
      <c r="Y1731" s="20" t="str">
        <f>IF(AND(M1731&lt;&gt;"",$H1727&lt;&gt;"",$F1727&lt;&gt;""),M1731*$H1727*$F1727,"")</f>
        <v/>
      </c>
      <c r="Z1731" s="20" t="str">
        <f>IF(AND(N1731&lt;&gt;"",$H1726&lt;&gt;"",$F1726&lt;&gt;""),N1731*$H1726*$F1726,"")</f>
        <v/>
      </c>
      <c r="AA1731" s="20" t="str">
        <f>IF(AND(O1731&lt;&gt;"",$H1726&lt;&gt;"",$F1726&lt;&gt;""),O1731*$H1726*$F1726,"")</f>
        <v/>
      </c>
      <c r="AB1731" s="20" t="str">
        <f>IF(AND(P1731&lt;&gt;"",$H1726&lt;&gt;"",$F1726&lt;&gt;""),P1731*$H1726*$F1726,"")</f>
        <v/>
      </c>
      <c r="AC1731" s="20" t="str">
        <f>IF(AND(Q1731&lt;&gt;"",$H1726&lt;&gt;"",$F1726&lt;&gt;""),Q1731*$H1726*$F1726,"")</f>
        <v/>
      </c>
      <c r="AD1731" s="20" t="str">
        <f>IF(AND(R1731&lt;&gt;"",$H1726&lt;&gt;"",$F1726&lt;&gt;""),R1731*$H1726*$F1726,"")</f>
        <v/>
      </c>
      <c r="AE1731" s="20" t="str">
        <f>IF(AND(S1731&lt;&gt;"",$H1726&lt;&gt;"",$F1726&lt;&gt;""),S1731*$H1726*$F1726,"")</f>
        <v/>
      </c>
      <c r="AF1731" s="20" t="str">
        <f>IF(AND(T1731&lt;&gt;"",$H1726&lt;&gt;"",$F1726&lt;&gt;""),T1731*$H1726*$F1726,"")</f>
        <v/>
      </c>
      <c r="AG1731" s="20" t="str">
        <f>IF(AND(U1731&lt;&gt;"",$H1726&lt;&gt;"",$F1726&lt;&gt;""),U1731*$H1726*$F1726,"")</f>
        <v/>
      </c>
      <c r="AH1731" s="20" t="str">
        <f>IF(AND(V1731&lt;&gt;"",$H1726&lt;&gt;"",$F1726&lt;&gt;""),V1731*$H1726*$F1726,"")</f>
        <v/>
      </c>
      <c r="AI1731" s="20" t="str">
        <f>IF(AND(W1731&lt;&gt;"",$H1726&lt;&gt;"",$F1726&lt;&gt;""),W1731*$H1726*$F1726,"")</f>
        <v/>
      </c>
      <c r="AJ1731" s="20" t="str">
        <f>IF(AND(X1731&lt;&gt;"",$H1726&lt;&gt;"",$F1726&lt;&gt;""),X1731*$H1726*$F1726,"")</f>
        <v/>
      </c>
    </row>
    <row r="1732" spans="1:36" ht="23.25" customHeight="1" x14ac:dyDescent="0.25">
      <c r="A1732" s="24"/>
      <c r="B1732" s="24"/>
      <c r="J1732" s="20" t="str">
        <f t="shared" si="71"/>
        <v/>
      </c>
      <c r="K1732" s="20" t="str">
        <f t="shared" si="72"/>
        <v/>
      </c>
      <c r="L1732" s="20" t="str">
        <f>IF(D1727&lt;&gt;"",MONTH(D1727),"")</f>
        <v/>
      </c>
      <c r="M1732" s="23" t="str">
        <f>IF(AND(($D1734)&lt;&gt;"",($E1734)&lt;&gt;""),IF(MIN(DATEVALUE($E1734),Base!K$3)-MAX(DATEVALUE($D1734),Base!K$2)+1&gt;=0,MIN(DATEVALUE($E1734),Base!K$3)-MAX(DATEVALUE($D1734),Base!K$2)+1,0),"")</f>
        <v/>
      </c>
      <c r="N1732" s="23" t="str">
        <f>IF(AND(($D1734)&lt;&gt;"",($E1734)&lt;&gt;""),IF(MIN(DATEVALUE($E1734),Base!L$3)-MAX(DATEVALUE($D1734),Base!L$2)+1&gt;=0,MIN(DATEVALUE($E1734),Base!L$3)-MAX(DATEVALUE($D1734),Base!L$2)+1,0),"")</f>
        <v/>
      </c>
      <c r="O1732" s="23" t="str">
        <f>IF(AND(($D1734)&lt;&gt;"",($E1734)&lt;&gt;""),IF(MIN(DATEVALUE($E1734),Base!M$3)-MAX(DATEVALUE($D1734),Base!M$2)+1&gt;=0,MIN(DATEVALUE($E1734),Base!M$3)-MAX(DATEVALUE($D1734),Base!M$2)+1,0),"")</f>
        <v/>
      </c>
      <c r="P1732" s="23" t="str">
        <f>IF(AND(($D1734)&lt;&gt;"",($E1734)&lt;&gt;""),IF(MIN(DATEVALUE($E1734),Base!N$3)-MAX(DATEVALUE($D1734),Base!N$2)+1&gt;=0,MIN(DATEVALUE($E1734),Base!N$3)-MAX(DATEVALUE($D1734),Base!N$2)+1,0),"")</f>
        <v/>
      </c>
      <c r="Q1732" s="23" t="str">
        <f>IF(AND(($D1734)&lt;&gt;"",($E1734)&lt;&gt;""),IF(MIN(DATEVALUE($E1734),Base!O$3)-MAX(DATEVALUE($D1734),Base!O$2)+1&gt;=0,MIN(DATEVALUE($E1734),Base!O$3)-MAX(DATEVALUE($D1734),Base!O$2)+1,0),"")</f>
        <v/>
      </c>
      <c r="R1732" s="23" t="str">
        <f>IF(AND(($D1734)&lt;&gt;"",($E1734)&lt;&gt;""),IF(MIN(DATEVALUE($E1734),Base!P$3)-MAX(DATEVALUE($D1734),Base!P$2)+1&gt;=0,MIN(DATEVALUE($E1734),Base!P$3)-MAX(DATEVALUE($D1734),Base!P$2)+1,0),"")</f>
        <v/>
      </c>
      <c r="S1732" s="23" t="str">
        <f>IF(AND(($D1734)&lt;&gt;"",($E1734)&lt;&gt;""),IF(MIN(DATEVALUE($E1734),Base!Q$3)-MAX(DATEVALUE($D1734),Base!Q$2)+1&gt;=0,MIN(DATEVALUE($E1734),Base!Q$3)-MAX(DATEVALUE($D1734),Base!Q$2)+1,0),"")</f>
        <v/>
      </c>
      <c r="T1732" s="23" t="str">
        <f>IF(AND(($D1734)&lt;&gt;"",($E1734)&lt;&gt;""),IF(MIN(DATEVALUE($E1734),Base!R$3)-MAX(DATEVALUE($D1734),Base!R$2)+1&gt;=0,MIN(DATEVALUE($E1734),Base!R$3)-MAX(DATEVALUE($D1734),Base!R$2)+1,0),"")</f>
        <v/>
      </c>
      <c r="U1732" s="23" t="str">
        <f>IF(AND(($D1734)&lt;&gt;"",($E1734)&lt;&gt;""),IF(MIN(DATEVALUE($E1734),Base!S$3)-MAX(DATEVALUE($D1734),Base!S$2)+1&gt;=0,MIN(DATEVALUE($E1734),Base!S$3)-MAX(DATEVALUE($D1734),Base!S$2)+1,0),"")</f>
        <v/>
      </c>
      <c r="V1732" s="23" t="str">
        <f>IF(AND(($D1734)&lt;&gt;"",($E1734)&lt;&gt;""),IF(MIN(DATEVALUE($E1734),Base!T$3)-MAX(DATEVALUE($D1734),Base!T$2)+1&gt;=0,MIN(DATEVALUE($E1734),Base!T$3)-MAX(DATEVALUE($D1734),Base!T$2)+1,0),"")</f>
        <v/>
      </c>
      <c r="W1732" s="23" t="str">
        <f>IF(AND(($D1734)&lt;&gt;"",($E1734)&lt;&gt;""),IF(MIN(DATEVALUE($E1734),Base!U$3)-MAX(DATEVALUE($D1734),Base!U$2)+1&gt;=0,MIN(DATEVALUE($E1734),Base!U$3)-MAX(DATEVALUE($D1734),Base!U$2)+1,0),"")</f>
        <v/>
      </c>
      <c r="X1732" s="23" t="str">
        <f>IF(AND(($D1734)&lt;&gt;"",($E1734)&lt;&gt;""),IF(MIN(DATEVALUE($E1734),Base!V$3)-MAX(DATEVALUE($D1734),Base!V$2)+1&gt;=0,MIN(DATEVALUE($E1734),Base!V$3)-MAX(DATEVALUE($D1734),Base!V$2)+1,0),"")</f>
        <v/>
      </c>
      <c r="Y1732" s="20" t="str">
        <f>IF(AND(M1732&lt;&gt;"",$H1728&lt;&gt;"",$F1728&lt;&gt;""),M1732*$H1728*$F1728,"")</f>
        <v/>
      </c>
      <c r="Z1732" s="20" t="str">
        <f>IF(AND(N1732&lt;&gt;"",$H1727&lt;&gt;"",$F1727&lt;&gt;""),N1732*$H1727*$F1727,"")</f>
        <v/>
      </c>
      <c r="AA1732" s="20" t="str">
        <f>IF(AND(O1732&lt;&gt;"",$H1727&lt;&gt;"",$F1727&lt;&gt;""),O1732*$H1727*$F1727,"")</f>
        <v/>
      </c>
      <c r="AB1732" s="20" t="str">
        <f>IF(AND(P1732&lt;&gt;"",$H1727&lt;&gt;"",$F1727&lt;&gt;""),P1732*$H1727*$F1727,"")</f>
        <v/>
      </c>
      <c r="AC1732" s="20" t="str">
        <f>IF(AND(Q1732&lt;&gt;"",$H1727&lt;&gt;"",$F1727&lt;&gt;""),Q1732*$H1727*$F1727,"")</f>
        <v/>
      </c>
      <c r="AD1732" s="20" t="str">
        <f>IF(AND(R1732&lt;&gt;"",$H1727&lt;&gt;"",$F1727&lt;&gt;""),R1732*$H1727*$F1727,"")</f>
        <v/>
      </c>
      <c r="AE1732" s="20" t="str">
        <f>IF(AND(S1732&lt;&gt;"",$H1727&lt;&gt;"",$F1727&lt;&gt;""),S1732*$H1727*$F1727,"")</f>
        <v/>
      </c>
      <c r="AF1732" s="20" t="str">
        <f>IF(AND(T1732&lt;&gt;"",$H1727&lt;&gt;"",$F1727&lt;&gt;""),T1732*$H1727*$F1727,"")</f>
        <v/>
      </c>
      <c r="AG1732" s="20" t="str">
        <f>IF(AND(U1732&lt;&gt;"",$H1727&lt;&gt;"",$F1727&lt;&gt;""),U1732*$H1727*$F1727,"")</f>
        <v/>
      </c>
      <c r="AH1732" s="20" t="str">
        <f>IF(AND(V1732&lt;&gt;"",$H1727&lt;&gt;"",$F1727&lt;&gt;""),V1732*$H1727*$F1727,"")</f>
        <v/>
      </c>
      <c r="AI1732" s="20" t="str">
        <f>IF(AND(W1732&lt;&gt;"",$H1727&lt;&gt;"",$F1727&lt;&gt;""),W1732*$H1727*$F1727,"")</f>
        <v/>
      </c>
      <c r="AJ1732" s="20" t="str">
        <f>IF(AND(X1732&lt;&gt;"",$H1727&lt;&gt;"",$F1727&lt;&gt;""),X1732*$H1727*$F1727,"")</f>
        <v/>
      </c>
    </row>
    <row r="1733" spans="1:36" ht="23.25" customHeight="1" x14ac:dyDescent="0.25">
      <c r="A1733" s="24"/>
      <c r="B1733" s="24"/>
      <c r="J1733" s="20" t="str">
        <f t="shared" si="71"/>
        <v/>
      </c>
      <c r="K1733" s="20" t="str">
        <f t="shared" si="72"/>
        <v/>
      </c>
      <c r="L1733" s="20" t="str">
        <f>IF(D1728&lt;&gt;"",MONTH(D1728),"")</f>
        <v/>
      </c>
      <c r="M1733" s="23" t="str">
        <f>IF(AND(($D1735)&lt;&gt;"",($E1735)&lt;&gt;""),IF(MIN(DATEVALUE($E1735),Base!K$3)-MAX(DATEVALUE($D1735),Base!K$2)+1&gt;=0,MIN(DATEVALUE($E1735),Base!K$3)-MAX(DATEVALUE($D1735),Base!K$2)+1,0),"")</f>
        <v/>
      </c>
      <c r="N1733" s="23" t="str">
        <f>IF(AND(($D1735)&lt;&gt;"",($E1735)&lt;&gt;""),IF(MIN(DATEVALUE($E1735),Base!L$3)-MAX(DATEVALUE($D1735),Base!L$2)+1&gt;=0,MIN(DATEVALUE($E1735),Base!L$3)-MAX(DATEVALUE($D1735),Base!L$2)+1,0),"")</f>
        <v/>
      </c>
      <c r="O1733" s="23" t="str">
        <f>IF(AND(($D1735)&lt;&gt;"",($E1735)&lt;&gt;""),IF(MIN(DATEVALUE($E1735),Base!M$3)-MAX(DATEVALUE($D1735),Base!M$2)+1&gt;=0,MIN(DATEVALUE($E1735),Base!M$3)-MAX(DATEVALUE($D1735),Base!M$2)+1,0),"")</f>
        <v/>
      </c>
      <c r="P1733" s="23" t="str">
        <f>IF(AND(($D1735)&lt;&gt;"",($E1735)&lt;&gt;""),IF(MIN(DATEVALUE($E1735),Base!N$3)-MAX(DATEVALUE($D1735),Base!N$2)+1&gt;=0,MIN(DATEVALUE($E1735),Base!N$3)-MAX(DATEVALUE($D1735),Base!N$2)+1,0),"")</f>
        <v/>
      </c>
      <c r="Q1733" s="23" t="str">
        <f>IF(AND(($D1735)&lt;&gt;"",($E1735)&lt;&gt;""),IF(MIN(DATEVALUE($E1735),Base!O$3)-MAX(DATEVALUE($D1735),Base!O$2)+1&gt;=0,MIN(DATEVALUE($E1735),Base!O$3)-MAX(DATEVALUE($D1735),Base!O$2)+1,0),"")</f>
        <v/>
      </c>
      <c r="R1733" s="23" t="str">
        <f>IF(AND(($D1735)&lt;&gt;"",($E1735)&lt;&gt;""),IF(MIN(DATEVALUE($E1735),Base!P$3)-MAX(DATEVALUE($D1735),Base!P$2)+1&gt;=0,MIN(DATEVALUE($E1735),Base!P$3)-MAX(DATEVALUE($D1735),Base!P$2)+1,0),"")</f>
        <v/>
      </c>
      <c r="S1733" s="23" t="str">
        <f>IF(AND(($D1735)&lt;&gt;"",($E1735)&lt;&gt;""),IF(MIN(DATEVALUE($E1735),Base!Q$3)-MAX(DATEVALUE($D1735),Base!Q$2)+1&gt;=0,MIN(DATEVALUE($E1735),Base!Q$3)-MAX(DATEVALUE($D1735),Base!Q$2)+1,0),"")</f>
        <v/>
      </c>
      <c r="T1733" s="23" t="str">
        <f>IF(AND(($D1735)&lt;&gt;"",($E1735)&lt;&gt;""),IF(MIN(DATEVALUE($E1735),Base!R$3)-MAX(DATEVALUE($D1735),Base!R$2)+1&gt;=0,MIN(DATEVALUE($E1735),Base!R$3)-MAX(DATEVALUE($D1735),Base!R$2)+1,0),"")</f>
        <v/>
      </c>
      <c r="U1733" s="23" t="str">
        <f>IF(AND(($D1735)&lt;&gt;"",($E1735)&lt;&gt;""),IF(MIN(DATEVALUE($E1735),Base!S$3)-MAX(DATEVALUE($D1735),Base!S$2)+1&gt;=0,MIN(DATEVALUE($E1735),Base!S$3)-MAX(DATEVALUE($D1735),Base!S$2)+1,0),"")</f>
        <v/>
      </c>
      <c r="V1733" s="23" t="str">
        <f>IF(AND(($D1735)&lt;&gt;"",($E1735)&lt;&gt;""),IF(MIN(DATEVALUE($E1735),Base!T$3)-MAX(DATEVALUE($D1735),Base!T$2)+1&gt;=0,MIN(DATEVALUE($E1735),Base!T$3)-MAX(DATEVALUE($D1735),Base!T$2)+1,0),"")</f>
        <v/>
      </c>
      <c r="W1733" s="23" t="str">
        <f>IF(AND(($D1735)&lt;&gt;"",($E1735)&lt;&gt;""),IF(MIN(DATEVALUE($E1735),Base!U$3)-MAX(DATEVALUE($D1735),Base!U$2)+1&gt;=0,MIN(DATEVALUE($E1735),Base!U$3)-MAX(DATEVALUE($D1735),Base!U$2)+1,0),"")</f>
        <v/>
      </c>
      <c r="X1733" s="23" t="str">
        <f>IF(AND(($D1735)&lt;&gt;"",($E1735)&lt;&gt;""),IF(MIN(DATEVALUE($E1735),Base!V$3)-MAX(DATEVALUE($D1735),Base!V$2)+1&gt;=0,MIN(DATEVALUE($E1735),Base!V$3)-MAX(DATEVALUE($D1735),Base!V$2)+1,0),"")</f>
        <v/>
      </c>
      <c r="Y1733" s="20" t="str">
        <f>IF(AND(M1733&lt;&gt;"",$H1729&lt;&gt;"",$F1729&lt;&gt;""),M1733*$H1729*$F1729,"")</f>
        <v/>
      </c>
      <c r="Z1733" s="20" t="str">
        <f>IF(AND(N1733&lt;&gt;"",$H1728&lt;&gt;"",$F1728&lt;&gt;""),N1733*$H1728*$F1728,"")</f>
        <v/>
      </c>
      <c r="AA1733" s="20" t="str">
        <f>IF(AND(O1733&lt;&gt;"",$H1728&lt;&gt;"",$F1728&lt;&gt;""),O1733*$H1728*$F1728,"")</f>
        <v/>
      </c>
      <c r="AB1733" s="20" t="str">
        <f>IF(AND(P1733&lt;&gt;"",$H1728&lt;&gt;"",$F1728&lt;&gt;""),P1733*$H1728*$F1728,"")</f>
        <v/>
      </c>
      <c r="AC1733" s="20" t="str">
        <f>IF(AND(Q1733&lt;&gt;"",$H1728&lt;&gt;"",$F1728&lt;&gt;""),Q1733*$H1728*$F1728,"")</f>
        <v/>
      </c>
      <c r="AD1733" s="20" t="str">
        <f>IF(AND(R1733&lt;&gt;"",$H1728&lt;&gt;"",$F1728&lt;&gt;""),R1733*$H1728*$F1728,"")</f>
        <v/>
      </c>
      <c r="AE1733" s="20" t="str">
        <f>IF(AND(S1733&lt;&gt;"",$H1728&lt;&gt;"",$F1728&lt;&gt;""),S1733*$H1728*$F1728,"")</f>
        <v/>
      </c>
      <c r="AF1733" s="20" t="str">
        <f>IF(AND(T1733&lt;&gt;"",$H1728&lt;&gt;"",$F1728&lt;&gt;""),T1733*$H1728*$F1728,"")</f>
        <v/>
      </c>
      <c r="AG1733" s="20" t="str">
        <f>IF(AND(U1733&lt;&gt;"",$H1728&lt;&gt;"",$F1728&lt;&gt;""),U1733*$H1728*$F1728,"")</f>
        <v/>
      </c>
      <c r="AH1733" s="20" t="str">
        <f>IF(AND(V1733&lt;&gt;"",$H1728&lt;&gt;"",$F1728&lt;&gt;""),V1733*$H1728*$F1728,"")</f>
        <v/>
      </c>
      <c r="AI1733" s="20" t="str">
        <f>IF(AND(W1733&lt;&gt;"",$H1728&lt;&gt;"",$F1728&lt;&gt;""),W1733*$H1728*$F1728,"")</f>
        <v/>
      </c>
      <c r="AJ1733" s="20" t="str">
        <f>IF(AND(X1733&lt;&gt;"",$H1728&lt;&gt;"",$F1728&lt;&gt;""),X1733*$H1728*$F1728,"")</f>
        <v/>
      </c>
    </row>
    <row r="1734" spans="1:36" ht="23.25" customHeight="1" x14ac:dyDescent="0.25">
      <c r="A1734" s="24"/>
      <c r="B1734" s="24"/>
      <c r="J1734" s="20" t="str">
        <f t="shared" si="71"/>
        <v/>
      </c>
      <c r="K1734" s="20" t="str">
        <f t="shared" si="72"/>
        <v/>
      </c>
      <c r="L1734" s="20" t="str">
        <f>IF(D1729&lt;&gt;"",MONTH(D1729),"")</f>
        <v/>
      </c>
      <c r="M1734" s="23" t="str">
        <f>IF(AND(($D1736)&lt;&gt;"",($E1736)&lt;&gt;""),IF(MIN(DATEVALUE($E1736),Base!K$3)-MAX(DATEVALUE($D1736),Base!K$2)+1&gt;=0,MIN(DATEVALUE($E1736),Base!K$3)-MAX(DATEVALUE($D1736),Base!K$2)+1,0),"")</f>
        <v/>
      </c>
      <c r="N1734" s="23" t="str">
        <f>IF(AND(($D1736)&lt;&gt;"",($E1736)&lt;&gt;""),IF(MIN(DATEVALUE($E1736),Base!L$3)-MAX(DATEVALUE($D1736),Base!L$2)+1&gt;=0,MIN(DATEVALUE($E1736),Base!L$3)-MAX(DATEVALUE($D1736),Base!L$2)+1,0),"")</f>
        <v/>
      </c>
      <c r="O1734" s="23" t="str">
        <f>IF(AND(($D1736)&lt;&gt;"",($E1736)&lt;&gt;""),IF(MIN(DATEVALUE($E1736),Base!M$3)-MAX(DATEVALUE($D1736),Base!M$2)+1&gt;=0,MIN(DATEVALUE($E1736),Base!M$3)-MAX(DATEVALUE($D1736),Base!M$2)+1,0),"")</f>
        <v/>
      </c>
      <c r="P1734" s="23" t="str">
        <f>IF(AND(($D1736)&lt;&gt;"",($E1736)&lt;&gt;""),IF(MIN(DATEVALUE($E1736),Base!N$3)-MAX(DATEVALUE($D1736),Base!N$2)+1&gt;=0,MIN(DATEVALUE($E1736),Base!N$3)-MAX(DATEVALUE($D1736),Base!N$2)+1,0),"")</f>
        <v/>
      </c>
      <c r="Q1734" s="23" t="str">
        <f>IF(AND(($D1736)&lt;&gt;"",($E1736)&lt;&gt;""),IF(MIN(DATEVALUE($E1736),Base!O$3)-MAX(DATEVALUE($D1736),Base!O$2)+1&gt;=0,MIN(DATEVALUE($E1736),Base!O$3)-MAX(DATEVALUE($D1736),Base!O$2)+1,0),"")</f>
        <v/>
      </c>
      <c r="R1734" s="23" t="str">
        <f>IF(AND(($D1736)&lt;&gt;"",($E1736)&lt;&gt;""),IF(MIN(DATEVALUE($E1736),Base!P$3)-MAX(DATEVALUE($D1736),Base!P$2)+1&gt;=0,MIN(DATEVALUE($E1736),Base!P$3)-MAX(DATEVALUE($D1736),Base!P$2)+1,0),"")</f>
        <v/>
      </c>
      <c r="S1734" s="23" t="str">
        <f>IF(AND(($D1736)&lt;&gt;"",($E1736)&lt;&gt;""),IF(MIN(DATEVALUE($E1736),Base!Q$3)-MAX(DATEVALUE($D1736),Base!Q$2)+1&gt;=0,MIN(DATEVALUE($E1736),Base!Q$3)-MAX(DATEVALUE($D1736),Base!Q$2)+1,0),"")</f>
        <v/>
      </c>
      <c r="T1734" s="23" t="str">
        <f>IF(AND(($D1736)&lt;&gt;"",($E1736)&lt;&gt;""),IF(MIN(DATEVALUE($E1736),Base!R$3)-MAX(DATEVALUE($D1736),Base!R$2)+1&gt;=0,MIN(DATEVALUE($E1736),Base!R$3)-MAX(DATEVALUE($D1736),Base!R$2)+1,0),"")</f>
        <v/>
      </c>
      <c r="U1734" s="23" t="str">
        <f>IF(AND(($D1736)&lt;&gt;"",($E1736)&lt;&gt;""),IF(MIN(DATEVALUE($E1736),Base!S$3)-MAX(DATEVALUE($D1736),Base!S$2)+1&gt;=0,MIN(DATEVALUE($E1736),Base!S$3)-MAX(DATEVALUE($D1736),Base!S$2)+1,0),"")</f>
        <v/>
      </c>
      <c r="V1734" s="23" t="str">
        <f>IF(AND(($D1736)&lt;&gt;"",($E1736)&lt;&gt;""),IF(MIN(DATEVALUE($E1736),Base!T$3)-MAX(DATEVALUE($D1736),Base!T$2)+1&gt;=0,MIN(DATEVALUE($E1736),Base!T$3)-MAX(DATEVALUE($D1736),Base!T$2)+1,0),"")</f>
        <v/>
      </c>
      <c r="W1734" s="23" t="str">
        <f>IF(AND(($D1736)&lt;&gt;"",($E1736)&lt;&gt;""),IF(MIN(DATEVALUE($E1736),Base!U$3)-MAX(DATEVALUE($D1736),Base!U$2)+1&gt;=0,MIN(DATEVALUE($E1736),Base!U$3)-MAX(DATEVALUE($D1736),Base!U$2)+1,0),"")</f>
        <v/>
      </c>
      <c r="X1734" s="23" t="str">
        <f>IF(AND(($D1736)&lt;&gt;"",($E1736)&lt;&gt;""),IF(MIN(DATEVALUE($E1736),Base!V$3)-MAX(DATEVALUE($D1736),Base!V$2)+1&gt;=0,MIN(DATEVALUE($E1736),Base!V$3)-MAX(DATEVALUE($D1736),Base!V$2)+1,0),"")</f>
        <v/>
      </c>
      <c r="Y1734" s="20" t="str">
        <f>IF(AND(M1734&lt;&gt;"",$H1730&lt;&gt;"",$F1730&lt;&gt;""),M1734*$H1730*$F1730,"")</f>
        <v/>
      </c>
      <c r="Z1734" s="20" t="str">
        <f>IF(AND(N1734&lt;&gt;"",$H1729&lt;&gt;"",$F1729&lt;&gt;""),N1734*$H1729*$F1729,"")</f>
        <v/>
      </c>
      <c r="AA1734" s="20" t="str">
        <f>IF(AND(O1734&lt;&gt;"",$H1729&lt;&gt;"",$F1729&lt;&gt;""),O1734*$H1729*$F1729,"")</f>
        <v/>
      </c>
      <c r="AB1734" s="20" t="str">
        <f>IF(AND(P1734&lt;&gt;"",$H1729&lt;&gt;"",$F1729&lt;&gt;""),P1734*$H1729*$F1729,"")</f>
        <v/>
      </c>
      <c r="AC1734" s="20" t="str">
        <f>IF(AND(Q1734&lt;&gt;"",$H1729&lt;&gt;"",$F1729&lt;&gt;""),Q1734*$H1729*$F1729,"")</f>
        <v/>
      </c>
      <c r="AD1734" s="20" t="str">
        <f>IF(AND(R1734&lt;&gt;"",$H1729&lt;&gt;"",$F1729&lt;&gt;""),R1734*$H1729*$F1729,"")</f>
        <v/>
      </c>
      <c r="AE1734" s="20" t="str">
        <f>IF(AND(S1734&lt;&gt;"",$H1729&lt;&gt;"",$F1729&lt;&gt;""),S1734*$H1729*$F1729,"")</f>
        <v/>
      </c>
      <c r="AF1734" s="20" t="str">
        <f>IF(AND(T1734&lt;&gt;"",$H1729&lt;&gt;"",$F1729&lt;&gt;""),T1734*$H1729*$F1729,"")</f>
        <v/>
      </c>
      <c r="AG1734" s="20" t="str">
        <f>IF(AND(U1734&lt;&gt;"",$H1729&lt;&gt;"",$F1729&lt;&gt;""),U1734*$H1729*$F1729,"")</f>
        <v/>
      </c>
      <c r="AH1734" s="20" t="str">
        <f>IF(AND(V1734&lt;&gt;"",$H1729&lt;&gt;"",$F1729&lt;&gt;""),V1734*$H1729*$F1729,"")</f>
        <v/>
      </c>
      <c r="AI1734" s="20" t="str">
        <f>IF(AND(W1734&lt;&gt;"",$H1729&lt;&gt;"",$F1729&lt;&gt;""),W1734*$H1729*$F1729,"")</f>
        <v/>
      </c>
      <c r="AJ1734" s="20" t="str">
        <f>IF(AND(X1734&lt;&gt;"",$H1729&lt;&gt;"",$F1729&lt;&gt;""),X1734*$H1729*$F1729,"")</f>
        <v/>
      </c>
    </row>
    <row r="1735" spans="1:36" ht="23.25" customHeight="1" x14ac:dyDescent="0.25">
      <c r="A1735" s="24"/>
      <c r="B1735" s="24"/>
      <c r="J1735" s="20" t="str">
        <f t="shared" si="71"/>
        <v/>
      </c>
      <c r="K1735" s="20" t="str">
        <f t="shared" si="72"/>
        <v/>
      </c>
      <c r="L1735" s="20" t="str">
        <f>IF(D1730&lt;&gt;"",MONTH(D1730),"")</f>
        <v/>
      </c>
      <c r="M1735" s="23" t="str">
        <f>IF(AND(($D1737)&lt;&gt;"",($E1737)&lt;&gt;""),IF(MIN(DATEVALUE($E1737),Base!K$3)-MAX(DATEVALUE($D1737),Base!K$2)+1&gt;=0,MIN(DATEVALUE($E1737),Base!K$3)-MAX(DATEVALUE($D1737),Base!K$2)+1,0),"")</f>
        <v/>
      </c>
      <c r="N1735" s="23" t="str">
        <f>IF(AND(($D1737)&lt;&gt;"",($E1737)&lt;&gt;""),IF(MIN(DATEVALUE($E1737),Base!L$3)-MAX(DATEVALUE($D1737),Base!L$2)+1&gt;=0,MIN(DATEVALUE($E1737),Base!L$3)-MAX(DATEVALUE($D1737),Base!L$2)+1,0),"")</f>
        <v/>
      </c>
      <c r="O1735" s="23" t="str">
        <f>IF(AND(($D1737)&lt;&gt;"",($E1737)&lt;&gt;""),IF(MIN(DATEVALUE($E1737),Base!M$3)-MAX(DATEVALUE($D1737),Base!M$2)+1&gt;=0,MIN(DATEVALUE($E1737),Base!M$3)-MAX(DATEVALUE($D1737),Base!M$2)+1,0),"")</f>
        <v/>
      </c>
      <c r="P1735" s="23" t="str">
        <f>IF(AND(($D1737)&lt;&gt;"",($E1737)&lt;&gt;""),IF(MIN(DATEVALUE($E1737),Base!N$3)-MAX(DATEVALUE($D1737),Base!N$2)+1&gt;=0,MIN(DATEVALUE($E1737),Base!N$3)-MAX(DATEVALUE($D1737),Base!N$2)+1,0),"")</f>
        <v/>
      </c>
      <c r="Q1735" s="23" t="str">
        <f>IF(AND(($D1737)&lt;&gt;"",($E1737)&lt;&gt;""),IF(MIN(DATEVALUE($E1737),Base!O$3)-MAX(DATEVALUE($D1737),Base!O$2)+1&gt;=0,MIN(DATEVALUE($E1737),Base!O$3)-MAX(DATEVALUE($D1737),Base!O$2)+1,0),"")</f>
        <v/>
      </c>
      <c r="R1735" s="23" t="str">
        <f>IF(AND(($D1737)&lt;&gt;"",($E1737)&lt;&gt;""),IF(MIN(DATEVALUE($E1737),Base!P$3)-MAX(DATEVALUE($D1737),Base!P$2)+1&gt;=0,MIN(DATEVALUE($E1737),Base!P$3)-MAX(DATEVALUE($D1737),Base!P$2)+1,0),"")</f>
        <v/>
      </c>
      <c r="S1735" s="23" t="str">
        <f>IF(AND(($D1737)&lt;&gt;"",($E1737)&lt;&gt;""),IF(MIN(DATEVALUE($E1737),Base!Q$3)-MAX(DATEVALUE($D1737),Base!Q$2)+1&gt;=0,MIN(DATEVALUE($E1737),Base!Q$3)-MAX(DATEVALUE($D1737),Base!Q$2)+1,0),"")</f>
        <v/>
      </c>
      <c r="T1735" s="23" t="str">
        <f>IF(AND(($D1737)&lt;&gt;"",($E1737)&lt;&gt;""),IF(MIN(DATEVALUE($E1737),Base!R$3)-MAX(DATEVALUE($D1737),Base!R$2)+1&gt;=0,MIN(DATEVALUE($E1737),Base!R$3)-MAX(DATEVALUE($D1737),Base!R$2)+1,0),"")</f>
        <v/>
      </c>
      <c r="U1735" s="23" t="str">
        <f>IF(AND(($D1737)&lt;&gt;"",($E1737)&lt;&gt;""),IF(MIN(DATEVALUE($E1737),Base!S$3)-MAX(DATEVALUE($D1737),Base!S$2)+1&gt;=0,MIN(DATEVALUE($E1737),Base!S$3)-MAX(DATEVALUE($D1737),Base!S$2)+1,0),"")</f>
        <v/>
      </c>
      <c r="V1735" s="23" t="str">
        <f>IF(AND(($D1737)&lt;&gt;"",($E1737)&lt;&gt;""),IF(MIN(DATEVALUE($E1737),Base!T$3)-MAX(DATEVALUE($D1737),Base!T$2)+1&gt;=0,MIN(DATEVALUE($E1737),Base!T$3)-MAX(DATEVALUE($D1737),Base!T$2)+1,0),"")</f>
        <v/>
      </c>
      <c r="W1735" s="23" t="str">
        <f>IF(AND(($D1737)&lt;&gt;"",($E1737)&lt;&gt;""),IF(MIN(DATEVALUE($E1737),Base!U$3)-MAX(DATEVALUE($D1737),Base!U$2)+1&gt;=0,MIN(DATEVALUE($E1737),Base!U$3)-MAX(DATEVALUE($D1737),Base!U$2)+1,0),"")</f>
        <v/>
      </c>
      <c r="X1735" s="23" t="str">
        <f>IF(AND(($D1737)&lt;&gt;"",($E1737)&lt;&gt;""),IF(MIN(DATEVALUE($E1737),Base!V$3)-MAX(DATEVALUE($D1737),Base!V$2)+1&gt;=0,MIN(DATEVALUE($E1737),Base!V$3)-MAX(DATEVALUE($D1737),Base!V$2)+1,0),"")</f>
        <v/>
      </c>
      <c r="Y1735" s="20" t="str">
        <f>IF(AND(M1735&lt;&gt;"",$H1731&lt;&gt;"",$F1731&lt;&gt;""),M1735*$H1731*$F1731,"")</f>
        <v/>
      </c>
      <c r="Z1735" s="20" t="str">
        <f>IF(AND(N1735&lt;&gt;"",$H1730&lt;&gt;"",$F1730&lt;&gt;""),N1735*$H1730*$F1730,"")</f>
        <v/>
      </c>
      <c r="AA1735" s="20" t="str">
        <f>IF(AND(O1735&lt;&gt;"",$H1730&lt;&gt;"",$F1730&lt;&gt;""),O1735*$H1730*$F1730,"")</f>
        <v/>
      </c>
      <c r="AB1735" s="20" t="str">
        <f>IF(AND(P1735&lt;&gt;"",$H1730&lt;&gt;"",$F1730&lt;&gt;""),P1735*$H1730*$F1730,"")</f>
        <v/>
      </c>
      <c r="AC1735" s="20" t="str">
        <f>IF(AND(Q1735&lt;&gt;"",$H1730&lt;&gt;"",$F1730&lt;&gt;""),Q1735*$H1730*$F1730,"")</f>
        <v/>
      </c>
      <c r="AD1735" s="20" t="str">
        <f>IF(AND(R1735&lt;&gt;"",$H1730&lt;&gt;"",$F1730&lt;&gt;""),R1735*$H1730*$F1730,"")</f>
        <v/>
      </c>
      <c r="AE1735" s="20" t="str">
        <f>IF(AND(S1735&lt;&gt;"",$H1730&lt;&gt;"",$F1730&lt;&gt;""),S1735*$H1730*$F1730,"")</f>
        <v/>
      </c>
      <c r="AF1735" s="20" t="str">
        <f>IF(AND(T1735&lt;&gt;"",$H1730&lt;&gt;"",$F1730&lt;&gt;""),T1735*$H1730*$F1730,"")</f>
        <v/>
      </c>
      <c r="AG1735" s="20" t="str">
        <f>IF(AND(U1735&lt;&gt;"",$H1730&lt;&gt;"",$F1730&lt;&gt;""),U1735*$H1730*$F1730,"")</f>
        <v/>
      </c>
      <c r="AH1735" s="20" t="str">
        <f>IF(AND(V1735&lt;&gt;"",$H1730&lt;&gt;"",$F1730&lt;&gt;""),V1735*$H1730*$F1730,"")</f>
        <v/>
      </c>
      <c r="AI1735" s="20" t="str">
        <f>IF(AND(W1735&lt;&gt;"",$H1730&lt;&gt;"",$F1730&lt;&gt;""),W1735*$H1730*$F1730,"")</f>
        <v/>
      </c>
      <c r="AJ1735" s="20" t="str">
        <f>IF(AND(X1735&lt;&gt;"",$H1730&lt;&gt;"",$F1730&lt;&gt;""),X1735*$H1730*$F1730,"")</f>
        <v/>
      </c>
    </row>
    <row r="1736" spans="1:36" ht="23.25" customHeight="1" x14ac:dyDescent="0.25">
      <c r="A1736" s="24"/>
      <c r="B1736" s="24"/>
      <c r="J1736" s="20" t="str">
        <f t="shared" si="71"/>
        <v/>
      </c>
      <c r="K1736" s="20" t="str">
        <f t="shared" si="72"/>
        <v/>
      </c>
      <c r="L1736" s="20" t="str">
        <f>IF(D1731&lt;&gt;"",MONTH(D1731),"")</f>
        <v/>
      </c>
      <c r="M1736" s="23" t="str">
        <f>IF(AND(($D1738)&lt;&gt;"",($E1738)&lt;&gt;""),IF(MIN(DATEVALUE($E1738),Base!K$3)-MAX(DATEVALUE($D1738),Base!K$2)+1&gt;=0,MIN(DATEVALUE($E1738),Base!K$3)-MAX(DATEVALUE($D1738),Base!K$2)+1,0),"")</f>
        <v/>
      </c>
      <c r="N1736" s="23" t="str">
        <f>IF(AND(($D1738)&lt;&gt;"",($E1738)&lt;&gt;""),IF(MIN(DATEVALUE($E1738),Base!L$3)-MAX(DATEVALUE($D1738),Base!L$2)+1&gt;=0,MIN(DATEVALUE($E1738),Base!L$3)-MAX(DATEVALUE($D1738),Base!L$2)+1,0),"")</f>
        <v/>
      </c>
      <c r="O1736" s="23" t="str">
        <f>IF(AND(($D1738)&lt;&gt;"",($E1738)&lt;&gt;""),IF(MIN(DATEVALUE($E1738),Base!M$3)-MAX(DATEVALUE($D1738),Base!M$2)+1&gt;=0,MIN(DATEVALUE($E1738),Base!M$3)-MAX(DATEVALUE($D1738),Base!M$2)+1,0),"")</f>
        <v/>
      </c>
      <c r="P1736" s="23" t="str">
        <f>IF(AND(($D1738)&lt;&gt;"",($E1738)&lt;&gt;""),IF(MIN(DATEVALUE($E1738),Base!N$3)-MAX(DATEVALUE($D1738),Base!N$2)+1&gt;=0,MIN(DATEVALUE($E1738),Base!N$3)-MAX(DATEVALUE($D1738),Base!N$2)+1,0),"")</f>
        <v/>
      </c>
      <c r="Q1736" s="23" t="str">
        <f>IF(AND(($D1738)&lt;&gt;"",($E1738)&lt;&gt;""),IF(MIN(DATEVALUE($E1738),Base!O$3)-MAX(DATEVALUE($D1738),Base!O$2)+1&gt;=0,MIN(DATEVALUE($E1738),Base!O$3)-MAX(DATEVALUE($D1738),Base!O$2)+1,0),"")</f>
        <v/>
      </c>
      <c r="R1736" s="23" t="str">
        <f>IF(AND(($D1738)&lt;&gt;"",($E1738)&lt;&gt;""),IF(MIN(DATEVALUE($E1738),Base!P$3)-MAX(DATEVALUE($D1738),Base!P$2)+1&gt;=0,MIN(DATEVALUE($E1738),Base!P$3)-MAX(DATEVALUE($D1738),Base!P$2)+1,0),"")</f>
        <v/>
      </c>
      <c r="S1736" s="23" t="str">
        <f>IF(AND(($D1738)&lt;&gt;"",($E1738)&lt;&gt;""),IF(MIN(DATEVALUE($E1738),Base!Q$3)-MAX(DATEVALUE($D1738),Base!Q$2)+1&gt;=0,MIN(DATEVALUE($E1738),Base!Q$3)-MAX(DATEVALUE($D1738),Base!Q$2)+1,0),"")</f>
        <v/>
      </c>
      <c r="T1736" s="23" t="str">
        <f>IF(AND(($D1738)&lt;&gt;"",($E1738)&lt;&gt;""),IF(MIN(DATEVALUE($E1738),Base!R$3)-MAX(DATEVALUE($D1738),Base!R$2)+1&gt;=0,MIN(DATEVALUE($E1738),Base!R$3)-MAX(DATEVALUE($D1738),Base!R$2)+1,0),"")</f>
        <v/>
      </c>
      <c r="U1736" s="23" t="str">
        <f>IF(AND(($D1738)&lt;&gt;"",($E1738)&lt;&gt;""),IF(MIN(DATEVALUE($E1738),Base!S$3)-MAX(DATEVALUE($D1738),Base!S$2)+1&gt;=0,MIN(DATEVALUE($E1738),Base!S$3)-MAX(DATEVALUE($D1738),Base!S$2)+1,0),"")</f>
        <v/>
      </c>
      <c r="V1736" s="23" t="str">
        <f>IF(AND(($D1738)&lt;&gt;"",($E1738)&lt;&gt;""),IF(MIN(DATEVALUE($E1738),Base!T$3)-MAX(DATEVALUE($D1738),Base!T$2)+1&gt;=0,MIN(DATEVALUE($E1738),Base!T$3)-MAX(DATEVALUE($D1738),Base!T$2)+1,0),"")</f>
        <v/>
      </c>
      <c r="W1736" s="23" t="str">
        <f>IF(AND(($D1738)&lt;&gt;"",($E1738)&lt;&gt;""),IF(MIN(DATEVALUE($E1738),Base!U$3)-MAX(DATEVALUE($D1738),Base!U$2)+1&gt;=0,MIN(DATEVALUE($E1738),Base!U$3)-MAX(DATEVALUE($D1738),Base!U$2)+1,0),"")</f>
        <v/>
      </c>
      <c r="X1736" s="23" t="str">
        <f>IF(AND(($D1738)&lt;&gt;"",($E1738)&lt;&gt;""),IF(MIN(DATEVALUE($E1738),Base!V$3)-MAX(DATEVALUE($D1738),Base!V$2)+1&gt;=0,MIN(DATEVALUE($E1738),Base!V$3)-MAX(DATEVALUE($D1738),Base!V$2)+1,0),"")</f>
        <v/>
      </c>
      <c r="Y1736" s="20" t="str">
        <f>IF(AND(M1736&lt;&gt;"",$H1732&lt;&gt;"",$F1732&lt;&gt;""),M1736*$H1732*$F1732,"")</f>
        <v/>
      </c>
      <c r="Z1736" s="20" t="str">
        <f>IF(AND(N1736&lt;&gt;"",$H1731&lt;&gt;"",$F1731&lt;&gt;""),N1736*$H1731*$F1731,"")</f>
        <v/>
      </c>
      <c r="AA1736" s="20" t="str">
        <f>IF(AND(O1736&lt;&gt;"",$H1731&lt;&gt;"",$F1731&lt;&gt;""),O1736*$H1731*$F1731,"")</f>
        <v/>
      </c>
      <c r="AB1736" s="20" t="str">
        <f>IF(AND(P1736&lt;&gt;"",$H1731&lt;&gt;"",$F1731&lt;&gt;""),P1736*$H1731*$F1731,"")</f>
        <v/>
      </c>
      <c r="AC1736" s="20" t="str">
        <f>IF(AND(Q1736&lt;&gt;"",$H1731&lt;&gt;"",$F1731&lt;&gt;""),Q1736*$H1731*$F1731,"")</f>
        <v/>
      </c>
      <c r="AD1736" s="20" t="str">
        <f>IF(AND(R1736&lt;&gt;"",$H1731&lt;&gt;"",$F1731&lt;&gt;""),R1736*$H1731*$F1731,"")</f>
        <v/>
      </c>
      <c r="AE1736" s="20" t="str">
        <f>IF(AND(S1736&lt;&gt;"",$H1731&lt;&gt;"",$F1731&lt;&gt;""),S1736*$H1731*$F1731,"")</f>
        <v/>
      </c>
      <c r="AF1736" s="20" t="str">
        <f>IF(AND(T1736&lt;&gt;"",$H1731&lt;&gt;"",$F1731&lt;&gt;""),T1736*$H1731*$F1731,"")</f>
        <v/>
      </c>
      <c r="AG1736" s="20" t="str">
        <f>IF(AND(U1736&lt;&gt;"",$H1731&lt;&gt;"",$F1731&lt;&gt;""),U1736*$H1731*$F1731,"")</f>
        <v/>
      </c>
      <c r="AH1736" s="20" t="str">
        <f>IF(AND(V1736&lt;&gt;"",$H1731&lt;&gt;"",$F1731&lt;&gt;""),V1736*$H1731*$F1731,"")</f>
        <v/>
      </c>
      <c r="AI1736" s="20" t="str">
        <f>IF(AND(W1736&lt;&gt;"",$H1731&lt;&gt;"",$F1731&lt;&gt;""),W1736*$H1731*$F1731,"")</f>
        <v/>
      </c>
      <c r="AJ1736" s="20" t="str">
        <f>IF(AND(X1736&lt;&gt;"",$H1731&lt;&gt;"",$F1731&lt;&gt;""),X1736*$H1731*$F1731,"")</f>
        <v/>
      </c>
    </row>
    <row r="1737" spans="1:36" ht="23.25" customHeight="1" x14ac:dyDescent="0.25">
      <c r="A1737" s="24"/>
      <c r="B1737" s="24"/>
      <c r="J1737" s="20" t="str">
        <f t="shared" si="71"/>
        <v/>
      </c>
      <c r="K1737" s="20" t="str">
        <f t="shared" si="72"/>
        <v/>
      </c>
      <c r="L1737" s="20" t="str">
        <f>IF(D1732&lt;&gt;"",MONTH(D1732),"")</f>
        <v/>
      </c>
      <c r="M1737" s="23" t="str">
        <f>IF(AND(($D1739)&lt;&gt;"",($E1739)&lt;&gt;""),IF(MIN(DATEVALUE($E1739),Base!K$3)-MAX(DATEVALUE($D1739),Base!K$2)+1&gt;=0,MIN(DATEVALUE($E1739),Base!K$3)-MAX(DATEVALUE($D1739),Base!K$2)+1,0),"")</f>
        <v/>
      </c>
      <c r="N1737" s="23" t="str">
        <f>IF(AND(($D1739)&lt;&gt;"",($E1739)&lt;&gt;""),IF(MIN(DATEVALUE($E1739),Base!L$3)-MAX(DATEVALUE($D1739),Base!L$2)+1&gt;=0,MIN(DATEVALUE($E1739),Base!L$3)-MAX(DATEVALUE($D1739),Base!L$2)+1,0),"")</f>
        <v/>
      </c>
      <c r="O1737" s="23" t="str">
        <f>IF(AND(($D1739)&lt;&gt;"",($E1739)&lt;&gt;""),IF(MIN(DATEVALUE($E1739),Base!M$3)-MAX(DATEVALUE($D1739),Base!M$2)+1&gt;=0,MIN(DATEVALUE($E1739),Base!M$3)-MAX(DATEVALUE($D1739),Base!M$2)+1,0),"")</f>
        <v/>
      </c>
      <c r="P1737" s="23" t="str">
        <f>IF(AND(($D1739)&lt;&gt;"",($E1739)&lt;&gt;""),IF(MIN(DATEVALUE($E1739),Base!N$3)-MAX(DATEVALUE($D1739),Base!N$2)+1&gt;=0,MIN(DATEVALUE($E1739),Base!N$3)-MAX(DATEVALUE($D1739),Base!N$2)+1,0),"")</f>
        <v/>
      </c>
      <c r="Q1737" s="23" t="str">
        <f>IF(AND(($D1739)&lt;&gt;"",($E1739)&lt;&gt;""),IF(MIN(DATEVALUE($E1739),Base!O$3)-MAX(DATEVALUE($D1739),Base!O$2)+1&gt;=0,MIN(DATEVALUE($E1739),Base!O$3)-MAX(DATEVALUE($D1739),Base!O$2)+1,0),"")</f>
        <v/>
      </c>
      <c r="R1737" s="23" t="str">
        <f>IF(AND(($D1739)&lt;&gt;"",($E1739)&lt;&gt;""),IF(MIN(DATEVALUE($E1739),Base!P$3)-MAX(DATEVALUE($D1739),Base!P$2)+1&gt;=0,MIN(DATEVALUE($E1739),Base!P$3)-MAX(DATEVALUE($D1739),Base!P$2)+1,0),"")</f>
        <v/>
      </c>
      <c r="S1737" s="23" t="str">
        <f>IF(AND(($D1739)&lt;&gt;"",($E1739)&lt;&gt;""),IF(MIN(DATEVALUE($E1739),Base!Q$3)-MAX(DATEVALUE($D1739),Base!Q$2)+1&gt;=0,MIN(DATEVALUE($E1739),Base!Q$3)-MAX(DATEVALUE($D1739),Base!Q$2)+1,0),"")</f>
        <v/>
      </c>
      <c r="T1737" s="23" t="str">
        <f>IF(AND(($D1739)&lt;&gt;"",($E1739)&lt;&gt;""),IF(MIN(DATEVALUE($E1739),Base!R$3)-MAX(DATEVALUE($D1739),Base!R$2)+1&gt;=0,MIN(DATEVALUE($E1739),Base!R$3)-MAX(DATEVALUE($D1739),Base!R$2)+1,0),"")</f>
        <v/>
      </c>
      <c r="U1737" s="23" t="str">
        <f>IF(AND(($D1739)&lt;&gt;"",($E1739)&lt;&gt;""),IF(MIN(DATEVALUE($E1739),Base!S$3)-MAX(DATEVALUE($D1739),Base!S$2)+1&gt;=0,MIN(DATEVALUE($E1739),Base!S$3)-MAX(DATEVALUE($D1739),Base!S$2)+1,0),"")</f>
        <v/>
      </c>
      <c r="V1737" s="23" t="str">
        <f>IF(AND(($D1739)&lt;&gt;"",($E1739)&lt;&gt;""),IF(MIN(DATEVALUE($E1739),Base!T$3)-MAX(DATEVALUE($D1739),Base!T$2)+1&gt;=0,MIN(DATEVALUE($E1739),Base!T$3)-MAX(DATEVALUE($D1739),Base!T$2)+1,0),"")</f>
        <v/>
      </c>
      <c r="W1737" s="23" t="str">
        <f>IF(AND(($D1739)&lt;&gt;"",($E1739)&lt;&gt;""),IF(MIN(DATEVALUE($E1739),Base!U$3)-MAX(DATEVALUE($D1739),Base!U$2)+1&gt;=0,MIN(DATEVALUE($E1739),Base!U$3)-MAX(DATEVALUE($D1739),Base!U$2)+1,0),"")</f>
        <v/>
      </c>
      <c r="X1737" s="23" t="str">
        <f>IF(AND(($D1739)&lt;&gt;"",($E1739)&lt;&gt;""),IF(MIN(DATEVALUE($E1739),Base!V$3)-MAX(DATEVALUE($D1739),Base!V$2)+1&gt;=0,MIN(DATEVALUE($E1739),Base!V$3)-MAX(DATEVALUE($D1739),Base!V$2)+1,0),"")</f>
        <v/>
      </c>
      <c r="Y1737" s="20" t="str">
        <f>IF(AND(M1737&lt;&gt;"",$H1733&lt;&gt;"",$F1733&lt;&gt;""),M1737*$H1733*$F1733,"")</f>
        <v/>
      </c>
      <c r="Z1737" s="20" t="str">
        <f>IF(AND(N1737&lt;&gt;"",$H1732&lt;&gt;"",$F1732&lt;&gt;""),N1737*$H1732*$F1732,"")</f>
        <v/>
      </c>
      <c r="AA1737" s="20" t="str">
        <f>IF(AND(O1737&lt;&gt;"",$H1732&lt;&gt;"",$F1732&lt;&gt;""),O1737*$H1732*$F1732,"")</f>
        <v/>
      </c>
      <c r="AB1737" s="20" t="str">
        <f>IF(AND(P1737&lt;&gt;"",$H1732&lt;&gt;"",$F1732&lt;&gt;""),P1737*$H1732*$F1732,"")</f>
        <v/>
      </c>
      <c r="AC1737" s="20" t="str">
        <f>IF(AND(Q1737&lt;&gt;"",$H1732&lt;&gt;"",$F1732&lt;&gt;""),Q1737*$H1732*$F1732,"")</f>
        <v/>
      </c>
      <c r="AD1737" s="20" t="str">
        <f>IF(AND(R1737&lt;&gt;"",$H1732&lt;&gt;"",$F1732&lt;&gt;""),R1737*$H1732*$F1732,"")</f>
        <v/>
      </c>
      <c r="AE1737" s="20" t="str">
        <f>IF(AND(S1737&lt;&gt;"",$H1732&lt;&gt;"",$F1732&lt;&gt;""),S1737*$H1732*$F1732,"")</f>
        <v/>
      </c>
      <c r="AF1737" s="20" t="str">
        <f>IF(AND(T1737&lt;&gt;"",$H1732&lt;&gt;"",$F1732&lt;&gt;""),T1737*$H1732*$F1732,"")</f>
        <v/>
      </c>
      <c r="AG1737" s="20" t="str">
        <f>IF(AND(U1737&lt;&gt;"",$H1732&lt;&gt;"",$F1732&lt;&gt;""),U1737*$H1732*$F1732,"")</f>
        <v/>
      </c>
      <c r="AH1737" s="20" t="str">
        <f>IF(AND(V1737&lt;&gt;"",$H1732&lt;&gt;"",$F1732&lt;&gt;""),V1737*$H1732*$F1732,"")</f>
        <v/>
      </c>
      <c r="AI1737" s="20" t="str">
        <f>IF(AND(W1737&lt;&gt;"",$H1732&lt;&gt;"",$F1732&lt;&gt;""),W1737*$H1732*$F1732,"")</f>
        <v/>
      </c>
      <c r="AJ1737" s="20" t="str">
        <f>IF(AND(X1737&lt;&gt;"",$H1732&lt;&gt;"",$F1732&lt;&gt;""),X1737*$H1732*$F1732,"")</f>
        <v/>
      </c>
    </row>
    <row r="1738" spans="1:36" ht="23.25" customHeight="1" x14ac:dyDescent="0.25">
      <c r="A1738" s="24"/>
      <c r="B1738" s="24"/>
      <c r="J1738" s="20" t="str">
        <f t="shared" si="71"/>
        <v/>
      </c>
      <c r="K1738" s="20" t="str">
        <f t="shared" si="72"/>
        <v/>
      </c>
      <c r="L1738" s="20" t="str">
        <f>IF(D1733&lt;&gt;"",MONTH(D1733),"")</f>
        <v/>
      </c>
      <c r="M1738" s="23" t="str">
        <f>IF(AND(($D1740)&lt;&gt;"",($E1740)&lt;&gt;""),IF(MIN(DATEVALUE($E1740),Base!K$3)-MAX(DATEVALUE($D1740),Base!K$2)+1&gt;=0,MIN(DATEVALUE($E1740),Base!K$3)-MAX(DATEVALUE($D1740),Base!K$2)+1,0),"")</f>
        <v/>
      </c>
      <c r="N1738" s="23" t="str">
        <f>IF(AND(($D1740)&lt;&gt;"",($E1740)&lt;&gt;""),IF(MIN(DATEVALUE($E1740),Base!L$3)-MAX(DATEVALUE($D1740),Base!L$2)+1&gt;=0,MIN(DATEVALUE($E1740),Base!L$3)-MAX(DATEVALUE($D1740),Base!L$2)+1,0),"")</f>
        <v/>
      </c>
      <c r="O1738" s="23" t="str">
        <f>IF(AND(($D1740)&lt;&gt;"",($E1740)&lt;&gt;""),IF(MIN(DATEVALUE($E1740),Base!M$3)-MAX(DATEVALUE($D1740),Base!M$2)+1&gt;=0,MIN(DATEVALUE($E1740),Base!M$3)-MAX(DATEVALUE($D1740),Base!M$2)+1,0),"")</f>
        <v/>
      </c>
      <c r="P1738" s="23" t="str">
        <f>IF(AND(($D1740)&lt;&gt;"",($E1740)&lt;&gt;""),IF(MIN(DATEVALUE($E1740),Base!N$3)-MAX(DATEVALUE($D1740),Base!N$2)+1&gt;=0,MIN(DATEVALUE($E1740),Base!N$3)-MAX(DATEVALUE($D1740),Base!N$2)+1,0),"")</f>
        <v/>
      </c>
      <c r="Q1738" s="23" t="str">
        <f>IF(AND(($D1740)&lt;&gt;"",($E1740)&lt;&gt;""),IF(MIN(DATEVALUE($E1740),Base!O$3)-MAX(DATEVALUE($D1740),Base!O$2)+1&gt;=0,MIN(DATEVALUE($E1740),Base!O$3)-MAX(DATEVALUE($D1740),Base!O$2)+1,0),"")</f>
        <v/>
      </c>
      <c r="R1738" s="23" t="str">
        <f>IF(AND(($D1740)&lt;&gt;"",($E1740)&lt;&gt;""),IF(MIN(DATEVALUE($E1740),Base!P$3)-MAX(DATEVALUE($D1740),Base!P$2)+1&gt;=0,MIN(DATEVALUE($E1740),Base!P$3)-MAX(DATEVALUE($D1740),Base!P$2)+1,0),"")</f>
        <v/>
      </c>
      <c r="S1738" s="23" t="str">
        <f>IF(AND(($D1740)&lt;&gt;"",($E1740)&lt;&gt;""),IF(MIN(DATEVALUE($E1740),Base!Q$3)-MAX(DATEVALUE($D1740),Base!Q$2)+1&gt;=0,MIN(DATEVALUE($E1740),Base!Q$3)-MAX(DATEVALUE($D1740),Base!Q$2)+1,0),"")</f>
        <v/>
      </c>
      <c r="T1738" s="23" t="str">
        <f>IF(AND(($D1740)&lt;&gt;"",($E1740)&lt;&gt;""),IF(MIN(DATEVALUE($E1740),Base!R$3)-MAX(DATEVALUE($D1740),Base!R$2)+1&gt;=0,MIN(DATEVALUE($E1740),Base!R$3)-MAX(DATEVALUE($D1740),Base!R$2)+1,0),"")</f>
        <v/>
      </c>
      <c r="U1738" s="23" t="str">
        <f>IF(AND(($D1740)&lt;&gt;"",($E1740)&lt;&gt;""),IF(MIN(DATEVALUE($E1740),Base!S$3)-MAX(DATEVALUE($D1740),Base!S$2)+1&gt;=0,MIN(DATEVALUE($E1740),Base!S$3)-MAX(DATEVALUE($D1740),Base!S$2)+1,0),"")</f>
        <v/>
      </c>
      <c r="V1738" s="23" t="str">
        <f>IF(AND(($D1740)&lt;&gt;"",($E1740)&lt;&gt;""),IF(MIN(DATEVALUE($E1740),Base!T$3)-MAX(DATEVALUE($D1740),Base!T$2)+1&gt;=0,MIN(DATEVALUE($E1740),Base!T$3)-MAX(DATEVALUE($D1740),Base!T$2)+1,0),"")</f>
        <v/>
      </c>
      <c r="W1738" s="23" t="str">
        <f>IF(AND(($D1740)&lt;&gt;"",($E1740)&lt;&gt;""),IF(MIN(DATEVALUE($E1740),Base!U$3)-MAX(DATEVALUE($D1740),Base!U$2)+1&gt;=0,MIN(DATEVALUE($E1740),Base!U$3)-MAX(DATEVALUE($D1740),Base!U$2)+1,0),"")</f>
        <v/>
      </c>
      <c r="X1738" s="23" t="str">
        <f>IF(AND(($D1740)&lt;&gt;"",($E1740)&lt;&gt;""),IF(MIN(DATEVALUE($E1740),Base!V$3)-MAX(DATEVALUE($D1740),Base!V$2)+1&gt;=0,MIN(DATEVALUE($E1740),Base!V$3)-MAX(DATEVALUE($D1740),Base!V$2)+1,0),"")</f>
        <v/>
      </c>
      <c r="Y1738" s="20" t="str">
        <f>IF(AND(M1738&lt;&gt;"",$H1734&lt;&gt;"",$F1734&lt;&gt;""),M1738*$H1734*$F1734,"")</f>
        <v/>
      </c>
      <c r="Z1738" s="20" t="str">
        <f>IF(AND(N1738&lt;&gt;"",$H1733&lt;&gt;"",$F1733&lt;&gt;""),N1738*$H1733*$F1733,"")</f>
        <v/>
      </c>
      <c r="AA1738" s="20" t="str">
        <f>IF(AND(O1738&lt;&gt;"",$H1733&lt;&gt;"",$F1733&lt;&gt;""),O1738*$H1733*$F1733,"")</f>
        <v/>
      </c>
      <c r="AB1738" s="20" t="str">
        <f>IF(AND(P1738&lt;&gt;"",$H1733&lt;&gt;"",$F1733&lt;&gt;""),P1738*$H1733*$F1733,"")</f>
        <v/>
      </c>
      <c r="AC1738" s="20" t="str">
        <f>IF(AND(Q1738&lt;&gt;"",$H1733&lt;&gt;"",$F1733&lt;&gt;""),Q1738*$H1733*$F1733,"")</f>
        <v/>
      </c>
      <c r="AD1738" s="20" t="str">
        <f>IF(AND(R1738&lt;&gt;"",$H1733&lt;&gt;"",$F1733&lt;&gt;""),R1738*$H1733*$F1733,"")</f>
        <v/>
      </c>
      <c r="AE1738" s="20" t="str">
        <f>IF(AND(S1738&lt;&gt;"",$H1733&lt;&gt;"",$F1733&lt;&gt;""),S1738*$H1733*$F1733,"")</f>
        <v/>
      </c>
      <c r="AF1738" s="20" t="str">
        <f>IF(AND(T1738&lt;&gt;"",$H1733&lt;&gt;"",$F1733&lt;&gt;""),T1738*$H1733*$F1733,"")</f>
        <v/>
      </c>
      <c r="AG1738" s="20" t="str">
        <f>IF(AND(U1738&lt;&gt;"",$H1733&lt;&gt;"",$F1733&lt;&gt;""),U1738*$H1733*$F1733,"")</f>
        <v/>
      </c>
      <c r="AH1738" s="20" t="str">
        <f>IF(AND(V1738&lt;&gt;"",$H1733&lt;&gt;"",$F1733&lt;&gt;""),V1738*$H1733*$F1733,"")</f>
        <v/>
      </c>
      <c r="AI1738" s="20" t="str">
        <f>IF(AND(W1738&lt;&gt;"",$H1733&lt;&gt;"",$F1733&lt;&gt;""),W1738*$H1733*$F1733,"")</f>
        <v/>
      </c>
      <c r="AJ1738" s="20" t="str">
        <f>IF(AND(X1738&lt;&gt;"",$H1733&lt;&gt;"",$F1733&lt;&gt;""),X1738*$H1733*$F1733,"")</f>
        <v/>
      </c>
    </row>
    <row r="1739" spans="1:36" ht="23.25" customHeight="1" x14ac:dyDescent="0.25">
      <c r="A1739" s="24"/>
      <c r="B1739" s="24"/>
      <c r="J1739" s="20" t="str">
        <f t="shared" si="71"/>
        <v/>
      </c>
      <c r="K1739" s="20" t="str">
        <f t="shared" si="72"/>
        <v/>
      </c>
      <c r="L1739" s="20" t="str">
        <f>IF(D1734&lt;&gt;"",MONTH(D1734),"")</f>
        <v/>
      </c>
      <c r="M1739" s="23" t="str">
        <f>IF(AND(($D1741)&lt;&gt;"",($E1741)&lt;&gt;""),IF(MIN(DATEVALUE($E1741),Base!K$3)-MAX(DATEVALUE($D1741),Base!K$2)+1&gt;=0,MIN(DATEVALUE($E1741),Base!K$3)-MAX(DATEVALUE($D1741),Base!K$2)+1,0),"")</f>
        <v/>
      </c>
      <c r="N1739" s="23" t="str">
        <f>IF(AND(($D1741)&lt;&gt;"",($E1741)&lt;&gt;""),IF(MIN(DATEVALUE($E1741),Base!L$3)-MAX(DATEVALUE($D1741),Base!L$2)+1&gt;=0,MIN(DATEVALUE($E1741),Base!L$3)-MAX(DATEVALUE($D1741),Base!L$2)+1,0),"")</f>
        <v/>
      </c>
      <c r="O1739" s="23" t="str">
        <f>IF(AND(($D1741)&lt;&gt;"",($E1741)&lt;&gt;""),IF(MIN(DATEVALUE($E1741),Base!M$3)-MAX(DATEVALUE($D1741),Base!M$2)+1&gt;=0,MIN(DATEVALUE($E1741),Base!M$3)-MAX(DATEVALUE($D1741),Base!M$2)+1,0),"")</f>
        <v/>
      </c>
      <c r="P1739" s="23" t="str">
        <f>IF(AND(($D1741)&lt;&gt;"",($E1741)&lt;&gt;""),IF(MIN(DATEVALUE($E1741),Base!N$3)-MAX(DATEVALUE($D1741),Base!N$2)+1&gt;=0,MIN(DATEVALUE($E1741),Base!N$3)-MAX(DATEVALUE($D1741),Base!N$2)+1,0),"")</f>
        <v/>
      </c>
      <c r="Q1739" s="23" t="str">
        <f>IF(AND(($D1741)&lt;&gt;"",($E1741)&lt;&gt;""),IF(MIN(DATEVALUE($E1741),Base!O$3)-MAX(DATEVALUE($D1741),Base!O$2)+1&gt;=0,MIN(DATEVALUE($E1741),Base!O$3)-MAX(DATEVALUE($D1741),Base!O$2)+1,0),"")</f>
        <v/>
      </c>
      <c r="R1739" s="23" t="str">
        <f>IF(AND(($D1741)&lt;&gt;"",($E1741)&lt;&gt;""),IF(MIN(DATEVALUE($E1741),Base!P$3)-MAX(DATEVALUE($D1741),Base!P$2)+1&gt;=0,MIN(DATEVALUE($E1741),Base!P$3)-MAX(DATEVALUE($D1741),Base!P$2)+1,0),"")</f>
        <v/>
      </c>
      <c r="S1739" s="23" t="str">
        <f>IF(AND(($D1741)&lt;&gt;"",($E1741)&lt;&gt;""),IF(MIN(DATEVALUE($E1741),Base!Q$3)-MAX(DATEVALUE($D1741),Base!Q$2)+1&gt;=0,MIN(DATEVALUE($E1741),Base!Q$3)-MAX(DATEVALUE($D1741),Base!Q$2)+1,0),"")</f>
        <v/>
      </c>
      <c r="T1739" s="23" t="str">
        <f>IF(AND(($D1741)&lt;&gt;"",($E1741)&lt;&gt;""),IF(MIN(DATEVALUE($E1741),Base!R$3)-MAX(DATEVALUE($D1741),Base!R$2)+1&gt;=0,MIN(DATEVALUE($E1741),Base!R$3)-MAX(DATEVALUE($D1741),Base!R$2)+1,0),"")</f>
        <v/>
      </c>
      <c r="U1739" s="23" t="str">
        <f>IF(AND(($D1741)&lt;&gt;"",($E1741)&lt;&gt;""),IF(MIN(DATEVALUE($E1741),Base!S$3)-MAX(DATEVALUE($D1741),Base!S$2)+1&gt;=0,MIN(DATEVALUE($E1741),Base!S$3)-MAX(DATEVALUE($D1741),Base!S$2)+1,0),"")</f>
        <v/>
      </c>
      <c r="V1739" s="23" t="str">
        <f>IF(AND(($D1741)&lt;&gt;"",($E1741)&lt;&gt;""),IF(MIN(DATEVALUE($E1741),Base!T$3)-MAX(DATEVALUE($D1741),Base!T$2)+1&gt;=0,MIN(DATEVALUE($E1741),Base!T$3)-MAX(DATEVALUE($D1741),Base!T$2)+1,0),"")</f>
        <v/>
      </c>
      <c r="W1739" s="23" t="str">
        <f>IF(AND(($D1741)&lt;&gt;"",($E1741)&lt;&gt;""),IF(MIN(DATEVALUE($E1741),Base!U$3)-MAX(DATEVALUE($D1741),Base!U$2)+1&gt;=0,MIN(DATEVALUE($E1741),Base!U$3)-MAX(DATEVALUE($D1741),Base!U$2)+1,0),"")</f>
        <v/>
      </c>
      <c r="X1739" s="23" t="str">
        <f>IF(AND(($D1741)&lt;&gt;"",($E1741)&lt;&gt;""),IF(MIN(DATEVALUE($E1741),Base!V$3)-MAX(DATEVALUE($D1741),Base!V$2)+1&gt;=0,MIN(DATEVALUE($E1741),Base!V$3)-MAX(DATEVALUE($D1741),Base!V$2)+1,0),"")</f>
        <v/>
      </c>
      <c r="Y1739" s="20" t="str">
        <f>IF(AND(M1739&lt;&gt;"",$H1735&lt;&gt;"",$F1735&lt;&gt;""),M1739*$H1735*$F1735,"")</f>
        <v/>
      </c>
      <c r="Z1739" s="20" t="str">
        <f>IF(AND(N1739&lt;&gt;"",$H1734&lt;&gt;"",$F1734&lt;&gt;""),N1739*$H1734*$F1734,"")</f>
        <v/>
      </c>
      <c r="AA1739" s="20" t="str">
        <f>IF(AND(O1739&lt;&gt;"",$H1734&lt;&gt;"",$F1734&lt;&gt;""),O1739*$H1734*$F1734,"")</f>
        <v/>
      </c>
      <c r="AB1739" s="20" t="str">
        <f>IF(AND(P1739&lt;&gt;"",$H1734&lt;&gt;"",$F1734&lt;&gt;""),P1739*$H1734*$F1734,"")</f>
        <v/>
      </c>
      <c r="AC1739" s="20" t="str">
        <f>IF(AND(Q1739&lt;&gt;"",$H1734&lt;&gt;"",$F1734&lt;&gt;""),Q1739*$H1734*$F1734,"")</f>
        <v/>
      </c>
      <c r="AD1739" s="20" t="str">
        <f>IF(AND(R1739&lt;&gt;"",$H1734&lt;&gt;"",$F1734&lt;&gt;""),R1739*$H1734*$F1734,"")</f>
        <v/>
      </c>
      <c r="AE1739" s="20" t="str">
        <f>IF(AND(S1739&lt;&gt;"",$H1734&lt;&gt;"",$F1734&lt;&gt;""),S1739*$H1734*$F1734,"")</f>
        <v/>
      </c>
      <c r="AF1739" s="20" t="str">
        <f>IF(AND(T1739&lt;&gt;"",$H1734&lt;&gt;"",$F1734&lt;&gt;""),T1739*$H1734*$F1734,"")</f>
        <v/>
      </c>
      <c r="AG1739" s="20" t="str">
        <f>IF(AND(U1739&lt;&gt;"",$H1734&lt;&gt;"",$F1734&lt;&gt;""),U1739*$H1734*$F1734,"")</f>
        <v/>
      </c>
      <c r="AH1739" s="20" t="str">
        <f>IF(AND(V1739&lt;&gt;"",$H1734&lt;&gt;"",$F1734&lt;&gt;""),V1739*$H1734*$F1734,"")</f>
        <v/>
      </c>
      <c r="AI1739" s="20" t="str">
        <f>IF(AND(W1739&lt;&gt;"",$H1734&lt;&gt;"",$F1734&lt;&gt;""),W1739*$H1734*$F1734,"")</f>
        <v/>
      </c>
      <c r="AJ1739" s="20" t="str">
        <f>IF(AND(X1739&lt;&gt;"",$H1734&lt;&gt;"",$F1734&lt;&gt;""),X1739*$H1734*$F1734,"")</f>
        <v/>
      </c>
    </row>
    <row r="1740" spans="1:36" ht="23.25" customHeight="1" x14ac:dyDescent="0.25">
      <c r="A1740" s="24"/>
      <c r="B1740" s="24"/>
      <c r="J1740" s="20" t="str">
        <f t="shared" si="71"/>
        <v/>
      </c>
      <c r="K1740" s="20" t="str">
        <f t="shared" si="72"/>
        <v/>
      </c>
      <c r="L1740" s="20" t="str">
        <f>IF(D1735&lt;&gt;"",MONTH(D1735),"")</f>
        <v/>
      </c>
      <c r="M1740" s="23" t="str">
        <f>IF(AND(($D1742)&lt;&gt;"",($E1742)&lt;&gt;""),IF(MIN(DATEVALUE($E1742),Base!K$3)-MAX(DATEVALUE($D1742),Base!K$2)+1&gt;=0,MIN(DATEVALUE($E1742),Base!K$3)-MAX(DATEVALUE($D1742),Base!K$2)+1,0),"")</f>
        <v/>
      </c>
      <c r="N1740" s="23" t="str">
        <f>IF(AND(($D1742)&lt;&gt;"",($E1742)&lt;&gt;""),IF(MIN(DATEVALUE($E1742),Base!L$3)-MAX(DATEVALUE($D1742),Base!L$2)+1&gt;=0,MIN(DATEVALUE($E1742),Base!L$3)-MAX(DATEVALUE($D1742),Base!L$2)+1,0),"")</f>
        <v/>
      </c>
      <c r="O1740" s="23" t="str">
        <f>IF(AND(($D1742)&lt;&gt;"",($E1742)&lt;&gt;""),IF(MIN(DATEVALUE($E1742),Base!M$3)-MAX(DATEVALUE($D1742),Base!M$2)+1&gt;=0,MIN(DATEVALUE($E1742),Base!M$3)-MAX(DATEVALUE($D1742),Base!M$2)+1,0),"")</f>
        <v/>
      </c>
      <c r="P1740" s="23" t="str">
        <f>IF(AND(($D1742)&lt;&gt;"",($E1742)&lt;&gt;""),IF(MIN(DATEVALUE($E1742),Base!N$3)-MAX(DATEVALUE($D1742),Base!N$2)+1&gt;=0,MIN(DATEVALUE($E1742),Base!N$3)-MAX(DATEVALUE($D1742),Base!N$2)+1,0),"")</f>
        <v/>
      </c>
      <c r="Q1740" s="23" t="str">
        <f>IF(AND(($D1742)&lt;&gt;"",($E1742)&lt;&gt;""),IF(MIN(DATEVALUE($E1742),Base!O$3)-MAX(DATEVALUE($D1742),Base!O$2)+1&gt;=0,MIN(DATEVALUE($E1742),Base!O$3)-MAX(DATEVALUE($D1742),Base!O$2)+1,0),"")</f>
        <v/>
      </c>
      <c r="R1740" s="23" t="str">
        <f>IF(AND(($D1742)&lt;&gt;"",($E1742)&lt;&gt;""),IF(MIN(DATEVALUE($E1742),Base!P$3)-MAX(DATEVALUE($D1742),Base!P$2)+1&gt;=0,MIN(DATEVALUE($E1742),Base!P$3)-MAX(DATEVALUE($D1742),Base!P$2)+1,0),"")</f>
        <v/>
      </c>
      <c r="S1740" s="23" t="str">
        <f>IF(AND(($D1742)&lt;&gt;"",($E1742)&lt;&gt;""),IF(MIN(DATEVALUE($E1742),Base!Q$3)-MAX(DATEVALUE($D1742),Base!Q$2)+1&gt;=0,MIN(DATEVALUE($E1742),Base!Q$3)-MAX(DATEVALUE($D1742),Base!Q$2)+1,0),"")</f>
        <v/>
      </c>
      <c r="T1740" s="23" t="str">
        <f>IF(AND(($D1742)&lt;&gt;"",($E1742)&lt;&gt;""),IF(MIN(DATEVALUE($E1742),Base!R$3)-MAX(DATEVALUE($D1742),Base!R$2)+1&gt;=0,MIN(DATEVALUE($E1742),Base!R$3)-MAX(DATEVALUE($D1742),Base!R$2)+1,0),"")</f>
        <v/>
      </c>
      <c r="U1740" s="23" t="str">
        <f>IF(AND(($D1742)&lt;&gt;"",($E1742)&lt;&gt;""),IF(MIN(DATEVALUE($E1742),Base!S$3)-MAX(DATEVALUE($D1742),Base!S$2)+1&gt;=0,MIN(DATEVALUE($E1742),Base!S$3)-MAX(DATEVALUE($D1742),Base!S$2)+1,0),"")</f>
        <v/>
      </c>
      <c r="V1740" s="23" t="str">
        <f>IF(AND(($D1742)&lt;&gt;"",($E1742)&lt;&gt;""),IF(MIN(DATEVALUE($E1742),Base!T$3)-MAX(DATEVALUE($D1742),Base!T$2)+1&gt;=0,MIN(DATEVALUE($E1742),Base!T$3)-MAX(DATEVALUE($D1742),Base!T$2)+1,0),"")</f>
        <v/>
      </c>
      <c r="W1740" s="23" t="str">
        <f>IF(AND(($D1742)&lt;&gt;"",($E1742)&lt;&gt;""),IF(MIN(DATEVALUE($E1742),Base!U$3)-MAX(DATEVALUE($D1742),Base!U$2)+1&gt;=0,MIN(DATEVALUE($E1742),Base!U$3)-MAX(DATEVALUE($D1742),Base!U$2)+1,0),"")</f>
        <v/>
      </c>
      <c r="X1740" s="23" t="str">
        <f>IF(AND(($D1742)&lt;&gt;"",($E1742)&lt;&gt;""),IF(MIN(DATEVALUE($E1742),Base!V$3)-MAX(DATEVALUE($D1742),Base!V$2)+1&gt;=0,MIN(DATEVALUE($E1742),Base!V$3)-MAX(DATEVALUE($D1742),Base!V$2)+1,0),"")</f>
        <v/>
      </c>
      <c r="Y1740" s="20" t="str">
        <f>IF(AND(M1740&lt;&gt;"",$H1736&lt;&gt;"",$F1736&lt;&gt;""),M1740*$H1736*$F1736,"")</f>
        <v/>
      </c>
      <c r="Z1740" s="20" t="str">
        <f>IF(AND(N1740&lt;&gt;"",$H1735&lt;&gt;"",$F1735&lt;&gt;""),N1740*$H1735*$F1735,"")</f>
        <v/>
      </c>
      <c r="AA1740" s="20" t="str">
        <f>IF(AND(O1740&lt;&gt;"",$H1735&lt;&gt;"",$F1735&lt;&gt;""),O1740*$H1735*$F1735,"")</f>
        <v/>
      </c>
      <c r="AB1740" s="20" t="str">
        <f>IF(AND(P1740&lt;&gt;"",$H1735&lt;&gt;"",$F1735&lt;&gt;""),P1740*$H1735*$F1735,"")</f>
        <v/>
      </c>
      <c r="AC1740" s="20" t="str">
        <f>IF(AND(Q1740&lt;&gt;"",$H1735&lt;&gt;"",$F1735&lt;&gt;""),Q1740*$H1735*$F1735,"")</f>
        <v/>
      </c>
      <c r="AD1740" s="20" t="str">
        <f>IF(AND(R1740&lt;&gt;"",$H1735&lt;&gt;"",$F1735&lt;&gt;""),R1740*$H1735*$F1735,"")</f>
        <v/>
      </c>
      <c r="AE1740" s="20" t="str">
        <f>IF(AND(S1740&lt;&gt;"",$H1735&lt;&gt;"",$F1735&lt;&gt;""),S1740*$H1735*$F1735,"")</f>
        <v/>
      </c>
      <c r="AF1740" s="20" t="str">
        <f>IF(AND(T1740&lt;&gt;"",$H1735&lt;&gt;"",$F1735&lt;&gt;""),T1740*$H1735*$F1735,"")</f>
        <v/>
      </c>
      <c r="AG1740" s="20" t="str">
        <f>IF(AND(U1740&lt;&gt;"",$H1735&lt;&gt;"",$F1735&lt;&gt;""),U1740*$H1735*$F1735,"")</f>
        <v/>
      </c>
      <c r="AH1740" s="20" t="str">
        <f>IF(AND(V1740&lt;&gt;"",$H1735&lt;&gt;"",$F1735&lt;&gt;""),V1740*$H1735*$F1735,"")</f>
        <v/>
      </c>
      <c r="AI1740" s="20" t="str">
        <f>IF(AND(W1740&lt;&gt;"",$H1735&lt;&gt;"",$F1735&lt;&gt;""),W1740*$H1735*$F1735,"")</f>
        <v/>
      </c>
      <c r="AJ1740" s="20" t="str">
        <f>IF(AND(X1740&lt;&gt;"",$H1735&lt;&gt;"",$F1735&lt;&gt;""),X1740*$H1735*$F1735,"")</f>
        <v/>
      </c>
    </row>
    <row r="1741" spans="1:36" ht="23.25" customHeight="1" x14ac:dyDescent="0.25">
      <c r="A1741" s="24"/>
      <c r="B1741" s="24"/>
      <c r="J1741" s="20" t="str">
        <f t="shared" si="71"/>
        <v/>
      </c>
      <c r="K1741" s="20" t="str">
        <f t="shared" si="72"/>
        <v/>
      </c>
      <c r="L1741" s="20" t="str">
        <f>IF(D1736&lt;&gt;"",MONTH(D1736),"")</f>
        <v/>
      </c>
      <c r="M1741" s="23" t="str">
        <f>IF(AND(($D1743)&lt;&gt;"",($E1743)&lt;&gt;""),IF(MIN(DATEVALUE($E1743),Base!K$3)-MAX(DATEVALUE($D1743),Base!K$2)+1&gt;=0,MIN(DATEVALUE($E1743),Base!K$3)-MAX(DATEVALUE($D1743),Base!K$2)+1,0),"")</f>
        <v/>
      </c>
      <c r="N1741" s="23" t="str">
        <f>IF(AND(($D1743)&lt;&gt;"",($E1743)&lt;&gt;""),IF(MIN(DATEVALUE($E1743),Base!L$3)-MAX(DATEVALUE($D1743),Base!L$2)+1&gt;=0,MIN(DATEVALUE($E1743),Base!L$3)-MAX(DATEVALUE($D1743),Base!L$2)+1,0),"")</f>
        <v/>
      </c>
      <c r="O1741" s="23" t="str">
        <f>IF(AND(($D1743)&lt;&gt;"",($E1743)&lt;&gt;""),IF(MIN(DATEVALUE($E1743),Base!M$3)-MAX(DATEVALUE($D1743),Base!M$2)+1&gt;=0,MIN(DATEVALUE($E1743),Base!M$3)-MAX(DATEVALUE($D1743),Base!M$2)+1,0),"")</f>
        <v/>
      </c>
      <c r="P1741" s="23" t="str">
        <f>IF(AND(($D1743)&lt;&gt;"",($E1743)&lt;&gt;""),IF(MIN(DATEVALUE($E1743),Base!N$3)-MAX(DATEVALUE($D1743),Base!N$2)+1&gt;=0,MIN(DATEVALUE($E1743),Base!N$3)-MAX(DATEVALUE($D1743),Base!N$2)+1,0),"")</f>
        <v/>
      </c>
      <c r="Q1741" s="23" t="str">
        <f>IF(AND(($D1743)&lt;&gt;"",($E1743)&lt;&gt;""),IF(MIN(DATEVALUE($E1743),Base!O$3)-MAX(DATEVALUE($D1743),Base!O$2)+1&gt;=0,MIN(DATEVALUE($E1743),Base!O$3)-MAX(DATEVALUE($D1743),Base!O$2)+1,0),"")</f>
        <v/>
      </c>
      <c r="R1741" s="23" t="str">
        <f>IF(AND(($D1743)&lt;&gt;"",($E1743)&lt;&gt;""),IF(MIN(DATEVALUE($E1743),Base!P$3)-MAX(DATEVALUE($D1743),Base!P$2)+1&gt;=0,MIN(DATEVALUE($E1743),Base!P$3)-MAX(DATEVALUE($D1743),Base!P$2)+1,0),"")</f>
        <v/>
      </c>
      <c r="S1741" s="23" t="str">
        <f>IF(AND(($D1743)&lt;&gt;"",($E1743)&lt;&gt;""),IF(MIN(DATEVALUE($E1743),Base!Q$3)-MAX(DATEVALUE($D1743),Base!Q$2)+1&gt;=0,MIN(DATEVALUE($E1743),Base!Q$3)-MAX(DATEVALUE($D1743),Base!Q$2)+1,0),"")</f>
        <v/>
      </c>
      <c r="T1741" s="23" t="str">
        <f>IF(AND(($D1743)&lt;&gt;"",($E1743)&lt;&gt;""),IF(MIN(DATEVALUE($E1743),Base!R$3)-MAX(DATEVALUE($D1743),Base!R$2)+1&gt;=0,MIN(DATEVALUE($E1743),Base!R$3)-MAX(DATEVALUE($D1743),Base!R$2)+1,0),"")</f>
        <v/>
      </c>
      <c r="U1741" s="23" t="str">
        <f>IF(AND(($D1743)&lt;&gt;"",($E1743)&lt;&gt;""),IF(MIN(DATEVALUE($E1743),Base!S$3)-MAX(DATEVALUE($D1743),Base!S$2)+1&gt;=0,MIN(DATEVALUE($E1743),Base!S$3)-MAX(DATEVALUE($D1743),Base!S$2)+1,0),"")</f>
        <v/>
      </c>
      <c r="V1741" s="23" t="str">
        <f>IF(AND(($D1743)&lt;&gt;"",($E1743)&lt;&gt;""),IF(MIN(DATEVALUE($E1743),Base!T$3)-MAX(DATEVALUE($D1743),Base!T$2)+1&gt;=0,MIN(DATEVALUE($E1743),Base!T$3)-MAX(DATEVALUE($D1743),Base!T$2)+1,0),"")</f>
        <v/>
      </c>
      <c r="W1741" s="23" t="str">
        <f>IF(AND(($D1743)&lt;&gt;"",($E1743)&lt;&gt;""),IF(MIN(DATEVALUE($E1743),Base!U$3)-MAX(DATEVALUE($D1743),Base!U$2)+1&gt;=0,MIN(DATEVALUE($E1743),Base!U$3)-MAX(DATEVALUE($D1743),Base!U$2)+1,0),"")</f>
        <v/>
      </c>
      <c r="X1741" s="23" t="str">
        <f>IF(AND(($D1743)&lt;&gt;"",($E1743)&lt;&gt;""),IF(MIN(DATEVALUE($E1743),Base!V$3)-MAX(DATEVALUE($D1743),Base!V$2)+1&gt;=0,MIN(DATEVALUE($E1743),Base!V$3)-MAX(DATEVALUE($D1743),Base!V$2)+1,0),"")</f>
        <v/>
      </c>
      <c r="Y1741" s="20" t="str">
        <f>IF(AND(M1741&lt;&gt;"",$H1737&lt;&gt;"",$F1737&lt;&gt;""),M1741*$H1737*$F1737,"")</f>
        <v/>
      </c>
      <c r="Z1741" s="20" t="str">
        <f>IF(AND(N1741&lt;&gt;"",$H1736&lt;&gt;"",$F1736&lt;&gt;""),N1741*$H1736*$F1736,"")</f>
        <v/>
      </c>
      <c r="AA1741" s="20" t="str">
        <f>IF(AND(O1741&lt;&gt;"",$H1736&lt;&gt;"",$F1736&lt;&gt;""),O1741*$H1736*$F1736,"")</f>
        <v/>
      </c>
      <c r="AB1741" s="20" t="str">
        <f>IF(AND(P1741&lt;&gt;"",$H1736&lt;&gt;"",$F1736&lt;&gt;""),P1741*$H1736*$F1736,"")</f>
        <v/>
      </c>
      <c r="AC1741" s="20" t="str">
        <f>IF(AND(Q1741&lt;&gt;"",$H1736&lt;&gt;"",$F1736&lt;&gt;""),Q1741*$H1736*$F1736,"")</f>
        <v/>
      </c>
      <c r="AD1741" s="20" t="str">
        <f>IF(AND(R1741&lt;&gt;"",$H1736&lt;&gt;"",$F1736&lt;&gt;""),R1741*$H1736*$F1736,"")</f>
        <v/>
      </c>
      <c r="AE1741" s="20" t="str">
        <f>IF(AND(S1741&lt;&gt;"",$H1736&lt;&gt;"",$F1736&lt;&gt;""),S1741*$H1736*$F1736,"")</f>
        <v/>
      </c>
      <c r="AF1741" s="20" t="str">
        <f>IF(AND(T1741&lt;&gt;"",$H1736&lt;&gt;"",$F1736&lt;&gt;""),T1741*$H1736*$F1736,"")</f>
        <v/>
      </c>
      <c r="AG1741" s="20" t="str">
        <f>IF(AND(U1741&lt;&gt;"",$H1736&lt;&gt;"",$F1736&lt;&gt;""),U1741*$H1736*$F1736,"")</f>
        <v/>
      </c>
      <c r="AH1741" s="20" t="str">
        <f>IF(AND(V1741&lt;&gt;"",$H1736&lt;&gt;"",$F1736&lt;&gt;""),V1741*$H1736*$F1736,"")</f>
        <v/>
      </c>
      <c r="AI1741" s="20" t="str">
        <f>IF(AND(W1741&lt;&gt;"",$H1736&lt;&gt;"",$F1736&lt;&gt;""),W1741*$H1736*$F1736,"")</f>
        <v/>
      </c>
      <c r="AJ1741" s="20" t="str">
        <f>IF(AND(X1741&lt;&gt;"",$H1736&lt;&gt;"",$F1736&lt;&gt;""),X1741*$H1736*$F1736,"")</f>
        <v/>
      </c>
    </row>
    <row r="1742" spans="1:36" ht="23.25" customHeight="1" x14ac:dyDescent="0.25">
      <c r="A1742" s="24"/>
      <c r="B1742" s="24"/>
      <c r="J1742" s="20" t="str">
        <f t="shared" si="71"/>
        <v/>
      </c>
      <c r="K1742" s="20" t="str">
        <f t="shared" si="72"/>
        <v/>
      </c>
      <c r="L1742" s="20" t="str">
        <f>IF(D1737&lt;&gt;"",MONTH(D1737),"")</f>
        <v/>
      </c>
      <c r="M1742" s="23" t="str">
        <f>IF(AND(($D1744)&lt;&gt;"",($E1744)&lt;&gt;""),IF(MIN(DATEVALUE($E1744),Base!K$3)-MAX(DATEVALUE($D1744),Base!K$2)+1&gt;=0,MIN(DATEVALUE($E1744),Base!K$3)-MAX(DATEVALUE($D1744),Base!K$2)+1,0),"")</f>
        <v/>
      </c>
      <c r="N1742" s="23" t="str">
        <f>IF(AND(($D1744)&lt;&gt;"",($E1744)&lt;&gt;""),IF(MIN(DATEVALUE($E1744),Base!L$3)-MAX(DATEVALUE($D1744),Base!L$2)+1&gt;=0,MIN(DATEVALUE($E1744),Base!L$3)-MAX(DATEVALUE($D1744),Base!L$2)+1,0),"")</f>
        <v/>
      </c>
      <c r="O1742" s="23" t="str">
        <f>IF(AND(($D1744)&lt;&gt;"",($E1744)&lt;&gt;""),IF(MIN(DATEVALUE($E1744),Base!M$3)-MAX(DATEVALUE($D1744),Base!M$2)+1&gt;=0,MIN(DATEVALUE($E1744),Base!M$3)-MAX(DATEVALUE($D1744),Base!M$2)+1,0),"")</f>
        <v/>
      </c>
      <c r="P1742" s="23" t="str">
        <f>IF(AND(($D1744)&lt;&gt;"",($E1744)&lt;&gt;""),IF(MIN(DATEVALUE($E1744),Base!N$3)-MAX(DATEVALUE($D1744),Base!N$2)+1&gt;=0,MIN(DATEVALUE($E1744),Base!N$3)-MAX(DATEVALUE($D1744),Base!N$2)+1,0),"")</f>
        <v/>
      </c>
      <c r="Q1742" s="23" t="str">
        <f>IF(AND(($D1744)&lt;&gt;"",($E1744)&lt;&gt;""),IF(MIN(DATEVALUE($E1744),Base!O$3)-MAX(DATEVALUE($D1744),Base!O$2)+1&gt;=0,MIN(DATEVALUE($E1744),Base!O$3)-MAX(DATEVALUE($D1744),Base!O$2)+1,0),"")</f>
        <v/>
      </c>
      <c r="R1742" s="23" t="str">
        <f>IF(AND(($D1744)&lt;&gt;"",($E1744)&lt;&gt;""),IF(MIN(DATEVALUE($E1744),Base!P$3)-MAX(DATEVALUE($D1744),Base!P$2)+1&gt;=0,MIN(DATEVALUE($E1744),Base!P$3)-MAX(DATEVALUE($D1744),Base!P$2)+1,0),"")</f>
        <v/>
      </c>
      <c r="S1742" s="23" t="str">
        <f>IF(AND(($D1744)&lt;&gt;"",($E1744)&lt;&gt;""),IF(MIN(DATEVALUE($E1744),Base!Q$3)-MAX(DATEVALUE($D1744),Base!Q$2)+1&gt;=0,MIN(DATEVALUE($E1744),Base!Q$3)-MAX(DATEVALUE($D1744),Base!Q$2)+1,0),"")</f>
        <v/>
      </c>
      <c r="T1742" s="23" t="str">
        <f>IF(AND(($D1744)&lt;&gt;"",($E1744)&lt;&gt;""),IF(MIN(DATEVALUE($E1744),Base!R$3)-MAX(DATEVALUE($D1744),Base!R$2)+1&gt;=0,MIN(DATEVALUE($E1744),Base!R$3)-MAX(DATEVALUE($D1744),Base!R$2)+1,0),"")</f>
        <v/>
      </c>
      <c r="U1742" s="23" t="str">
        <f>IF(AND(($D1744)&lt;&gt;"",($E1744)&lt;&gt;""),IF(MIN(DATEVALUE($E1744),Base!S$3)-MAX(DATEVALUE($D1744),Base!S$2)+1&gt;=0,MIN(DATEVALUE($E1744),Base!S$3)-MAX(DATEVALUE($D1744),Base!S$2)+1,0),"")</f>
        <v/>
      </c>
      <c r="V1742" s="23" t="str">
        <f>IF(AND(($D1744)&lt;&gt;"",($E1744)&lt;&gt;""),IF(MIN(DATEVALUE($E1744),Base!T$3)-MAX(DATEVALUE($D1744),Base!T$2)+1&gt;=0,MIN(DATEVALUE($E1744),Base!T$3)-MAX(DATEVALUE($D1744),Base!T$2)+1,0),"")</f>
        <v/>
      </c>
      <c r="W1742" s="23" t="str">
        <f>IF(AND(($D1744)&lt;&gt;"",($E1744)&lt;&gt;""),IF(MIN(DATEVALUE($E1744),Base!U$3)-MAX(DATEVALUE($D1744),Base!U$2)+1&gt;=0,MIN(DATEVALUE($E1744),Base!U$3)-MAX(DATEVALUE($D1744),Base!U$2)+1,0),"")</f>
        <v/>
      </c>
      <c r="X1742" s="23" t="str">
        <f>IF(AND(($D1744)&lt;&gt;"",($E1744)&lt;&gt;""),IF(MIN(DATEVALUE($E1744),Base!V$3)-MAX(DATEVALUE($D1744),Base!V$2)+1&gt;=0,MIN(DATEVALUE($E1744),Base!V$3)-MAX(DATEVALUE($D1744),Base!V$2)+1,0),"")</f>
        <v/>
      </c>
      <c r="Y1742" s="20" t="str">
        <f>IF(AND(M1742&lt;&gt;"",$H1738&lt;&gt;"",$F1738&lt;&gt;""),M1742*$H1738*$F1738,"")</f>
        <v/>
      </c>
      <c r="Z1742" s="20" t="str">
        <f>IF(AND(N1742&lt;&gt;"",$H1737&lt;&gt;"",$F1737&lt;&gt;""),N1742*$H1737*$F1737,"")</f>
        <v/>
      </c>
      <c r="AA1742" s="20" t="str">
        <f>IF(AND(O1742&lt;&gt;"",$H1737&lt;&gt;"",$F1737&lt;&gt;""),O1742*$H1737*$F1737,"")</f>
        <v/>
      </c>
      <c r="AB1742" s="20" t="str">
        <f>IF(AND(P1742&lt;&gt;"",$H1737&lt;&gt;"",$F1737&lt;&gt;""),P1742*$H1737*$F1737,"")</f>
        <v/>
      </c>
      <c r="AC1742" s="20" t="str">
        <f>IF(AND(Q1742&lt;&gt;"",$H1737&lt;&gt;"",$F1737&lt;&gt;""),Q1742*$H1737*$F1737,"")</f>
        <v/>
      </c>
      <c r="AD1742" s="20" t="str">
        <f>IF(AND(R1742&lt;&gt;"",$H1737&lt;&gt;"",$F1737&lt;&gt;""),R1742*$H1737*$F1737,"")</f>
        <v/>
      </c>
      <c r="AE1742" s="20" t="str">
        <f>IF(AND(S1742&lt;&gt;"",$H1737&lt;&gt;"",$F1737&lt;&gt;""),S1742*$H1737*$F1737,"")</f>
        <v/>
      </c>
      <c r="AF1742" s="20" t="str">
        <f>IF(AND(T1742&lt;&gt;"",$H1737&lt;&gt;"",$F1737&lt;&gt;""),T1742*$H1737*$F1737,"")</f>
        <v/>
      </c>
      <c r="AG1742" s="20" t="str">
        <f>IF(AND(U1742&lt;&gt;"",$H1737&lt;&gt;"",$F1737&lt;&gt;""),U1742*$H1737*$F1737,"")</f>
        <v/>
      </c>
      <c r="AH1742" s="20" t="str">
        <f>IF(AND(V1742&lt;&gt;"",$H1737&lt;&gt;"",$F1737&lt;&gt;""),V1742*$H1737*$F1737,"")</f>
        <v/>
      </c>
      <c r="AI1742" s="20" t="str">
        <f>IF(AND(W1742&lt;&gt;"",$H1737&lt;&gt;"",$F1737&lt;&gt;""),W1742*$H1737*$F1737,"")</f>
        <v/>
      </c>
      <c r="AJ1742" s="20" t="str">
        <f>IF(AND(X1742&lt;&gt;"",$H1737&lt;&gt;"",$F1737&lt;&gt;""),X1742*$H1737*$F1737,"")</f>
        <v/>
      </c>
    </row>
    <row r="1743" spans="1:36" ht="23.25" customHeight="1" x14ac:dyDescent="0.25">
      <c r="A1743" s="24"/>
      <c r="B1743" s="24"/>
      <c r="J1743" s="20" t="str">
        <f t="shared" si="71"/>
        <v/>
      </c>
      <c r="K1743" s="20" t="str">
        <f t="shared" si="72"/>
        <v/>
      </c>
      <c r="L1743" s="20" t="str">
        <f>IF(D1738&lt;&gt;"",MONTH(D1738),"")</f>
        <v/>
      </c>
      <c r="M1743" s="23" t="str">
        <f>IF(AND(($D1745)&lt;&gt;"",($E1745)&lt;&gt;""),IF(MIN(DATEVALUE($E1745),Base!K$3)-MAX(DATEVALUE($D1745),Base!K$2)+1&gt;=0,MIN(DATEVALUE($E1745),Base!K$3)-MAX(DATEVALUE($D1745),Base!K$2)+1,0),"")</f>
        <v/>
      </c>
      <c r="N1743" s="23" t="str">
        <f>IF(AND(($D1745)&lt;&gt;"",($E1745)&lt;&gt;""),IF(MIN(DATEVALUE($E1745),Base!L$3)-MAX(DATEVALUE($D1745),Base!L$2)+1&gt;=0,MIN(DATEVALUE($E1745),Base!L$3)-MAX(DATEVALUE($D1745),Base!L$2)+1,0),"")</f>
        <v/>
      </c>
      <c r="O1743" s="23" t="str">
        <f>IF(AND(($D1745)&lt;&gt;"",($E1745)&lt;&gt;""),IF(MIN(DATEVALUE($E1745),Base!M$3)-MAX(DATEVALUE($D1745),Base!M$2)+1&gt;=0,MIN(DATEVALUE($E1745),Base!M$3)-MAX(DATEVALUE($D1745),Base!M$2)+1,0),"")</f>
        <v/>
      </c>
      <c r="P1743" s="23" t="str">
        <f>IF(AND(($D1745)&lt;&gt;"",($E1745)&lt;&gt;""),IF(MIN(DATEVALUE($E1745),Base!N$3)-MAX(DATEVALUE($D1745),Base!N$2)+1&gt;=0,MIN(DATEVALUE($E1745),Base!N$3)-MAX(DATEVALUE($D1745),Base!N$2)+1,0),"")</f>
        <v/>
      </c>
      <c r="Q1743" s="23" t="str">
        <f>IF(AND(($D1745)&lt;&gt;"",($E1745)&lt;&gt;""),IF(MIN(DATEVALUE($E1745),Base!O$3)-MAX(DATEVALUE($D1745),Base!O$2)+1&gt;=0,MIN(DATEVALUE($E1745),Base!O$3)-MAX(DATEVALUE($D1745),Base!O$2)+1,0),"")</f>
        <v/>
      </c>
      <c r="R1743" s="23" t="str">
        <f>IF(AND(($D1745)&lt;&gt;"",($E1745)&lt;&gt;""),IF(MIN(DATEVALUE($E1745),Base!P$3)-MAX(DATEVALUE($D1745),Base!P$2)+1&gt;=0,MIN(DATEVALUE($E1745),Base!P$3)-MAX(DATEVALUE($D1745),Base!P$2)+1,0),"")</f>
        <v/>
      </c>
      <c r="S1743" s="23" t="str">
        <f>IF(AND(($D1745)&lt;&gt;"",($E1745)&lt;&gt;""),IF(MIN(DATEVALUE($E1745),Base!Q$3)-MAX(DATEVALUE($D1745),Base!Q$2)+1&gt;=0,MIN(DATEVALUE($E1745),Base!Q$3)-MAX(DATEVALUE($D1745),Base!Q$2)+1,0),"")</f>
        <v/>
      </c>
      <c r="T1743" s="23" t="str">
        <f>IF(AND(($D1745)&lt;&gt;"",($E1745)&lt;&gt;""),IF(MIN(DATEVALUE($E1745),Base!R$3)-MAX(DATEVALUE($D1745),Base!R$2)+1&gt;=0,MIN(DATEVALUE($E1745),Base!R$3)-MAX(DATEVALUE($D1745),Base!R$2)+1,0),"")</f>
        <v/>
      </c>
      <c r="U1743" s="23" t="str">
        <f>IF(AND(($D1745)&lt;&gt;"",($E1745)&lt;&gt;""),IF(MIN(DATEVALUE($E1745),Base!S$3)-MAX(DATEVALUE($D1745),Base!S$2)+1&gt;=0,MIN(DATEVALUE($E1745),Base!S$3)-MAX(DATEVALUE($D1745),Base!S$2)+1,0),"")</f>
        <v/>
      </c>
      <c r="V1743" s="23" t="str">
        <f>IF(AND(($D1745)&lt;&gt;"",($E1745)&lt;&gt;""),IF(MIN(DATEVALUE($E1745),Base!T$3)-MAX(DATEVALUE($D1745),Base!T$2)+1&gt;=0,MIN(DATEVALUE($E1745),Base!T$3)-MAX(DATEVALUE($D1745),Base!T$2)+1,0),"")</f>
        <v/>
      </c>
      <c r="W1743" s="23" t="str">
        <f>IF(AND(($D1745)&lt;&gt;"",($E1745)&lt;&gt;""),IF(MIN(DATEVALUE($E1745),Base!U$3)-MAX(DATEVALUE($D1745),Base!U$2)+1&gt;=0,MIN(DATEVALUE($E1745),Base!U$3)-MAX(DATEVALUE($D1745),Base!U$2)+1,0),"")</f>
        <v/>
      </c>
      <c r="X1743" s="23" t="str">
        <f>IF(AND(($D1745)&lt;&gt;"",($E1745)&lt;&gt;""),IF(MIN(DATEVALUE($E1745),Base!V$3)-MAX(DATEVALUE($D1745),Base!V$2)+1&gt;=0,MIN(DATEVALUE($E1745),Base!V$3)-MAX(DATEVALUE($D1745),Base!V$2)+1,0),"")</f>
        <v/>
      </c>
      <c r="Y1743" s="20" t="str">
        <f>IF(AND(M1743&lt;&gt;"",$H1739&lt;&gt;"",$F1739&lt;&gt;""),M1743*$H1739*$F1739,"")</f>
        <v/>
      </c>
      <c r="Z1743" s="20" t="str">
        <f>IF(AND(N1743&lt;&gt;"",$H1738&lt;&gt;"",$F1738&lt;&gt;""),N1743*$H1738*$F1738,"")</f>
        <v/>
      </c>
      <c r="AA1743" s="20" t="str">
        <f>IF(AND(O1743&lt;&gt;"",$H1738&lt;&gt;"",$F1738&lt;&gt;""),O1743*$H1738*$F1738,"")</f>
        <v/>
      </c>
      <c r="AB1743" s="20" t="str">
        <f>IF(AND(P1743&lt;&gt;"",$H1738&lt;&gt;"",$F1738&lt;&gt;""),P1743*$H1738*$F1738,"")</f>
        <v/>
      </c>
      <c r="AC1743" s="20" t="str">
        <f>IF(AND(Q1743&lt;&gt;"",$H1738&lt;&gt;"",$F1738&lt;&gt;""),Q1743*$H1738*$F1738,"")</f>
        <v/>
      </c>
      <c r="AD1743" s="20" t="str">
        <f>IF(AND(R1743&lt;&gt;"",$H1738&lt;&gt;"",$F1738&lt;&gt;""),R1743*$H1738*$F1738,"")</f>
        <v/>
      </c>
      <c r="AE1743" s="20" t="str">
        <f>IF(AND(S1743&lt;&gt;"",$H1738&lt;&gt;"",$F1738&lt;&gt;""),S1743*$H1738*$F1738,"")</f>
        <v/>
      </c>
      <c r="AF1743" s="20" t="str">
        <f>IF(AND(T1743&lt;&gt;"",$H1738&lt;&gt;"",$F1738&lt;&gt;""),T1743*$H1738*$F1738,"")</f>
        <v/>
      </c>
      <c r="AG1743" s="20" t="str">
        <f>IF(AND(U1743&lt;&gt;"",$H1738&lt;&gt;"",$F1738&lt;&gt;""),U1743*$H1738*$F1738,"")</f>
        <v/>
      </c>
      <c r="AH1743" s="20" t="str">
        <f>IF(AND(V1743&lt;&gt;"",$H1738&lt;&gt;"",$F1738&lt;&gt;""),V1743*$H1738*$F1738,"")</f>
        <v/>
      </c>
      <c r="AI1743" s="20" t="str">
        <f>IF(AND(W1743&lt;&gt;"",$H1738&lt;&gt;"",$F1738&lt;&gt;""),W1743*$H1738*$F1738,"")</f>
        <v/>
      </c>
      <c r="AJ1743" s="20" t="str">
        <f>IF(AND(X1743&lt;&gt;"",$H1738&lt;&gt;"",$F1738&lt;&gt;""),X1743*$H1738*$F1738,"")</f>
        <v/>
      </c>
    </row>
    <row r="1744" spans="1:36" ht="23.25" customHeight="1" x14ac:dyDescent="0.25">
      <c r="A1744" s="24"/>
      <c r="B1744" s="24"/>
      <c r="J1744" s="20" t="str">
        <f t="shared" si="71"/>
        <v/>
      </c>
      <c r="K1744" s="20" t="str">
        <f t="shared" si="72"/>
        <v/>
      </c>
      <c r="L1744" s="20" t="str">
        <f>IF(D1739&lt;&gt;"",MONTH(D1739),"")</f>
        <v/>
      </c>
      <c r="M1744" s="23" t="str">
        <f>IF(AND(($D1746)&lt;&gt;"",($E1746)&lt;&gt;""),IF(MIN(DATEVALUE($E1746),Base!K$3)-MAX(DATEVALUE($D1746),Base!K$2)+1&gt;=0,MIN(DATEVALUE($E1746),Base!K$3)-MAX(DATEVALUE($D1746),Base!K$2)+1,0),"")</f>
        <v/>
      </c>
      <c r="N1744" s="23" t="str">
        <f>IF(AND(($D1746)&lt;&gt;"",($E1746)&lt;&gt;""),IF(MIN(DATEVALUE($E1746),Base!L$3)-MAX(DATEVALUE($D1746),Base!L$2)+1&gt;=0,MIN(DATEVALUE($E1746),Base!L$3)-MAX(DATEVALUE($D1746),Base!L$2)+1,0),"")</f>
        <v/>
      </c>
      <c r="O1744" s="23" t="str">
        <f>IF(AND(($D1746)&lt;&gt;"",($E1746)&lt;&gt;""),IF(MIN(DATEVALUE($E1746),Base!M$3)-MAX(DATEVALUE($D1746),Base!M$2)+1&gt;=0,MIN(DATEVALUE($E1746),Base!M$3)-MAX(DATEVALUE($D1746),Base!M$2)+1,0),"")</f>
        <v/>
      </c>
      <c r="P1744" s="23" t="str">
        <f>IF(AND(($D1746)&lt;&gt;"",($E1746)&lt;&gt;""),IF(MIN(DATEVALUE($E1746),Base!N$3)-MAX(DATEVALUE($D1746),Base!N$2)+1&gt;=0,MIN(DATEVALUE($E1746),Base!N$3)-MAX(DATEVALUE($D1746),Base!N$2)+1,0),"")</f>
        <v/>
      </c>
      <c r="Q1744" s="23" t="str">
        <f>IF(AND(($D1746)&lt;&gt;"",($E1746)&lt;&gt;""),IF(MIN(DATEVALUE($E1746),Base!O$3)-MAX(DATEVALUE($D1746),Base!O$2)+1&gt;=0,MIN(DATEVALUE($E1746),Base!O$3)-MAX(DATEVALUE($D1746),Base!O$2)+1,0),"")</f>
        <v/>
      </c>
      <c r="R1744" s="23" t="str">
        <f>IF(AND(($D1746)&lt;&gt;"",($E1746)&lt;&gt;""),IF(MIN(DATEVALUE($E1746),Base!P$3)-MAX(DATEVALUE($D1746),Base!P$2)+1&gt;=0,MIN(DATEVALUE($E1746),Base!P$3)-MAX(DATEVALUE($D1746),Base!P$2)+1,0),"")</f>
        <v/>
      </c>
      <c r="S1744" s="23" t="str">
        <f>IF(AND(($D1746)&lt;&gt;"",($E1746)&lt;&gt;""),IF(MIN(DATEVALUE($E1746),Base!Q$3)-MAX(DATEVALUE($D1746),Base!Q$2)+1&gt;=0,MIN(DATEVALUE($E1746),Base!Q$3)-MAX(DATEVALUE($D1746),Base!Q$2)+1,0),"")</f>
        <v/>
      </c>
      <c r="T1744" s="23" t="str">
        <f>IF(AND(($D1746)&lt;&gt;"",($E1746)&lt;&gt;""),IF(MIN(DATEVALUE($E1746),Base!R$3)-MAX(DATEVALUE($D1746),Base!R$2)+1&gt;=0,MIN(DATEVALUE($E1746),Base!R$3)-MAX(DATEVALUE($D1746),Base!R$2)+1,0),"")</f>
        <v/>
      </c>
      <c r="U1744" s="23" t="str">
        <f>IF(AND(($D1746)&lt;&gt;"",($E1746)&lt;&gt;""),IF(MIN(DATEVALUE($E1746),Base!S$3)-MAX(DATEVALUE($D1746),Base!S$2)+1&gt;=0,MIN(DATEVALUE($E1746),Base!S$3)-MAX(DATEVALUE($D1746),Base!S$2)+1,0),"")</f>
        <v/>
      </c>
      <c r="V1744" s="23" t="str">
        <f>IF(AND(($D1746)&lt;&gt;"",($E1746)&lt;&gt;""),IF(MIN(DATEVALUE($E1746),Base!T$3)-MAX(DATEVALUE($D1746),Base!T$2)+1&gt;=0,MIN(DATEVALUE($E1746),Base!T$3)-MAX(DATEVALUE($D1746),Base!T$2)+1,0),"")</f>
        <v/>
      </c>
      <c r="W1744" s="23" t="str">
        <f>IF(AND(($D1746)&lt;&gt;"",($E1746)&lt;&gt;""),IF(MIN(DATEVALUE($E1746),Base!U$3)-MAX(DATEVALUE($D1746),Base!U$2)+1&gt;=0,MIN(DATEVALUE($E1746),Base!U$3)-MAX(DATEVALUE($D1746),Base!U$2)+1,0),"")</f>
        <v/>
      </c>
      <c r="X1744" s="23" t="str">
        <f>IF(AND(($D1746)&lt;&gt;"",($E1746)&lt;&gt;""),IF(MIN(DATEVALUE($E1746),Base!V$3)-MAX(DATEVALUE($D1746),Base!V$2)+1&gt;=0,MIN(DATEVALUE($E1746),Base!V$3)-MAX(DATEVALUE($D1746),Base!V$2)+1,0),"")</f>
        <v/>
      </c>
      <c r="Y1744" s="20" t="str">
        <f>IF(AND(M1744&lt;&gt;"",$H1740&lt;&gt;"",$F1740&lt;&gt;""),M1744*$H1740*$F1740,"")</f>
        <v/>
      </c>
      <c r="Z1744" s="20" t="str">
        <f>IF(AND(N1744&lt;&gt;"",$H1739&lt;&gt;"",$F1739&lt;&gt;""),N1744*$H1739*$F1739,"")</f>
        <v/>
      </c>
      <c r="AA1744" s="20" t="str">
        <f>IF(AND(O1744&lt;&gt;"",$H1739&lt;&gt;"",$F1739&lt;&gt;""),O1744*$H1739*$F1739,"")</f>
        <v/>
      </c>
      <c r="AB1744" s="20" t="str">
        <f>IF(AND(P1744&lt;&gt;"",$H1739&lt;&gt;"",$F1739&lt;&gt;""),P1744*$H1739*$F1739,"")</f>
        <v/>
      </c>
      <c r="AC1744" s="20" t="str">
        <f>IF(AND(Q1744&lt;&gt;"",$H1739&lt;&gt;"",$F1739&lt;&gt;""),Q1744*$H1739*$F1739,"")</f>
        <v/>
      </c>
      <c r="AD1744" s="20" t="str">
        <f>IF(AND(R1744&lt;&gt;"",$H1739&lt;&gt;"",$F1739&lt;&gt;""),R1744*$H1739*$F1739,"")</f>
        <v/>
      </c>
      <c r="AE1744" s="20" t="str">
        <f>IF(AND(S1744&lt;&gt;"",$H1739&lt;&gt;"",$F1739&lt;&gt;""),S1744*$H1739*$F1739,"")</f>
        <v/>
      </c>
      <c r="AF1744" s="20" t="str">
        <f>IF(AND(T1744&lt;&gt;"",$H1739&lt;&gt;"",$F1739&lt;&gt;""),T1744*$H1739*$F1739,"")</f>
        <v/>
      </c>
      <c r="AG1744" s="20" t="str">
        <f>IF(AND(U1744&lt;&gt;"",$H1739&lt;&gt;"",$F1739&lt;&gt;""),U1744*$H1739*$F1739,"")</f>
        <v/>
      </c>
      <c r="AH1744" s="20" t="str">
        <f>IF(AND(V1744&lt;&gt;"",$H1739&lt;&gt;"",$F1739&lt;&gt;""),V1744*$H1739*$F1739,"")</f>
        <v/>
      </c>
      <c r="AI1744" s="20" t="str">
        <f>IF(AND(W1744&lt;&gt;"",$H1739&lt;&gt;"",$F1739&lt;&gt;""),W1744*$H1739*$F1739,"")</f>
        <v/>
      </c>
      <c r="AJ1744" s="20" t="str">
        <f>IF(AND(X1744&lt;&gt;"",$H1739&lt;&gt;"",$F1739&lt;&gt;""),X1744*$H1739*$F1739,"")</f>
        <v/>
      </c>
    </row>
    <row r="1745" spans="1:36" ht="23.25" customHeight="1" x14ac:dyDescent="0.25">
      <c r="A1745" s="24"/>
      <c r="B1745" s="24"/>
      <c r="J1745" s="20" t="str">
        <f t="shared" si="71"/>
        <v/>
      </c>
      <c r="K1745" s="20" t="str">
        <f t="shared" si="72"/>
        <v/>
      </c>
      <c r="L1745" s="20" t="str">
        <f>IF(D1740&lt;&gt;"",MONTH(D1740),"")</f>
        <v/>
      </c>
      <c r="M1745" s="23" t="str">
        <f>IF(AND(($D1747)&lt;&gt;"",($E1747)&lt;&gt;""),IF(MIN(DATEVALUE($E1747),Base!K$3)-MAX(DATEVALUE($D1747),Base!K$2)+1&gt;=0,MIN(DATEVALUE($E1747),Base!K$3)-MAX(DATEVALUE($D1747),Base!K$2)+1,0),"")</f>
        <v/>
      </c>
      <c r="N1745" s="23" t="str">
        <f>IF(AND(($D1747)&lt;&gt;"",($E1747)&lt;&gt;""),IF(MIN(DATEVALUE($E1747),Base!L$3)-MAX(DATEVALUE($D1747),Base!L$2)+1&gt;=0,MIN(DATEVALUE($E1747),Base!L$3)-MAX(DATEVALUE($D1747),Base!L$2)+1,0),"")</f>
        <v/>
      </c>
      <c r="O1745" s="23" t="str">
        <f>IF(AND(($D1747)&lt;&gt;"",($E1747)&lt;&gt;""),IF(MIN(DATEVALUE($E1747),Base!M$3)-MAX(DATEVALUE($D1747),Base!M$2)+1&gt;=0,MIN(DATEVALUE($E1747),Base!M$3)-MAX(DATEVALUE($D1747),Base!M$2)+1,0),"")</f>
        <v/>
      </c>
      <c r="P1745" s="23" t="str">
        <f>IF(AND(($D1747)&lt;&gt;"",($E1747)&lt;&gt;""),IF(MIN(DATEVALUE($E1747),Base!N$3)-MAX(DATEVALUE($D1747),Base!N$2)+1&gt;=0,MIN(DATEVALUE($E1747),Base!N$3)-MAX(DATEVALUE($D1747),Base!N$2)+1,0),"")</f>
        <v/>
      </c>
      <c r="Q1745" s="23" t="str">
        <f>IF(AND(($D1747)&lt;&gt;"",($E1747)&lt;&gt;""),IF(MIN(DATEVALUE($E1747),Base!O$3)-MAX(DATEVALUE($D1747),Base!O$2)+1&gt;=0,MIN(DATEVALUE($E1747),Base!O$3)-MAX(DATEVALUE($D1747),Base!O$2)+1,0),"")</f>
        <v/>
      </c>
      <c r="R1745" s="23" t="str">
        <f>IF(AND(($D1747)&lt;&gt;"",($E1747)&lt;&gt;""),IF(MIN(DATEVALUE($E1747),Base!P$3)-MAX(DATEVALUE($D1747),Base!P$2)+1&gt;=0,MIN(DATEVALUE($E1747),Base!P$3)-MAX(DATEVALUE($D1747),Base!P$2)+1,0),"")</f>
        <v/>
      </c>
      <c r="S1745" s="23" t="str">
        <f>IF(AND(($D1747)&lt;&gt;"",($E1747)&lt;&gt;""),IF(MIN(DATEVALUE($E1747),Base!Q$3)-MAX(DATEVALUE($D1747),Base!Q$2)+1&gt;=0,MIN(DATEVALUE($E1747),Base!Q$3)-MAX(DATEVALUE($D1747),Base!Q$2)+1,0),"")</f>
        <v/>
      </c>
      <c r="T1745" s="23" t="str">
        <f>IF(AND(($D1747)&lt;&gt;"",($E1747)&lt;&gt;""),IF(MIN(DATEVALUE($E1747),Base!R$3)-MAX(DATEVALUE($D1747),Base!R$2)+1&gt;=0,MIN(DATEVALUE($E1747),Base!R$3)-MAX(DATEVALUE($D1747),Base!R$2)+1,0),"")</f>
        <v/>
      </c>
      <c r="U1745" s="23" t="str">
        <f>IF(AND(($D1747)&lt;&gt;"",($E1747)&lt;&gt;""),IF(MIN(DATEVALUE($E1747),Base!S$3)-MAX(DATEVALUE($D1747),Base!S$2)+1&gt;=0,MIN(DATEVALUE($E1747),Base!S$3)-MAX(DATEVALUE($D1747),Base!S$2)+1,0),"")</f>
        <v/>
      </c>
      <c r="V1745" s="23" t="str">
        <f>IF(AND(($D1747)&lt;&gt;"",($E1747)&lt;&gt;""),IF(MIN(DATEVALUE($E1747),Base!T$3)-MAX(DATEVALUE($D1747),Base!T$2)+1&gt;=0,MIN(DATEVALUE($E1747),Base!T$3)-MAX(DATEVALUE($D1747),Base!T$2)+1,0),"")</f>
        <v/>
      </c>
      <c r="W1745" s="23" t="str">
        <f>IF(AND(($D1747)&lt;&gt;"",($E1747)&lt;&gt;""),IF(MIN(DATEVALUE($E1747),Base!U$3)-MAX(DATEVALUE($D1747),Base!U$2)+1&gt;=0,MIN(DATEVALUE($E1747),Base!U$3)-MAX(DATEVALUE($D1747),Base!U$2)+1,0),"")</f>
        <v/>
      </c>
      <c r="X1745" s="23" t="str">
        <f>IF(AND(($D1747)&lt;&gt;"",($E1747)&lt;&gt;""),IF(MIN(DATEVALUE($E1747),Base!V$3)-MAX(DATEVALUE($D1747),Base!V$2)+1&gt;=0,MIN(DATEVALUE($E1747),Base!V$3)-MAX(DATEVALUE($D1747),Base!V$2)+1,0),"")</f>
        <v/>
      </c>
      <c r="Y1745" s="20" t="str">
        <f>IF(AND(M1745&lt;&gt;"",$H1741&lt;&gt;"",$F1741&lt;&gt;""),M1745*$H1741*$F1741,"")</f>
        <v/>
      </c>
      <c r="Z1745" s="20" t="str">
        <f>IF(AND(N1745&lt;&gt;"",$H1740&lt;&gt;"",$F1740&lt;&gt;""),N1745*$H1740*$F1740,"")</f>
        <v/>
      </c>
      <c r="AA1745" s="20" t="str">
        <f>IF(AND(O1745&lt;&gt;"",$H1740&lt;&gt;"",$F1740&lt;&gt;""),O1745*$H1740*$F1740,"")</f>
        <v/>
      </c>
      <c r="AB1745" s="20" t="str">
        <f>IF(AND(P1745&lt;&gt;"",$H1740&lt;&gt;"",$F1740&lt;&gt;""),P1745*$H1740*$F1740,"")</f>
        <v/>
      </c>
      <c r="AC1745" s="20" t="str">
        <f>IF(AND(Q1745&lt;&gt;"",$H1740&lt;&gt;"",$F1740&lt;&gt;""),Q1745*$H1740*$F1740,"")</f>
        <v/>
      </c>
      <c r="AD1745" s="20" t="str">
        <f>IF(AND(R1745&lt;&gt;"",$H1740&lt;&gt;"",$F1740&lt;&gt;""),R1745*$H1740*$F1740,"")</f>
        <v/>
      </c>
      <c r="AE1745" s="20" t="str">
        <f>IF(AND(S1745&lt;&gt;"",$H1740&lt;&gt;"",$F1740&lt;&gt;""),S1745*$H1740*$F1740,"")</f>
        <v/>
      </c>
      <c r="AF1745" s="20" t="str">
        <f>IF(AND(T1745&lt;&gt;"",$H1740&lt;&gt;"",$F1740&lt;&gt;""),T1745*$H1740*$F1740,"")</f>
        <v/>
      </c>
      <c r="AG1745" s="20" t="str">
        <f>IF(AND(U1745&lt;&gt;"",$H1740&lt;&gt;"",$F1740&lt;&gt;""),U1745*$H1740*$F1740,"")</f>
        <v/>
      </c>
      <c r="AH1745" s="20" t="str">
        <f>IF(AND(V1745&lt;&gt;"",$H1740&lt;&gt;"",$F1740&lt;&gt;""),V1745*$H1740*$F1740,"")</f>
        <v/>
      </c>
      <c r="AI1745" s="20" t="str">
        <f>IF(AND(W1745&lt;&gt;"",$H1740&lt;&gt;"",$F1740&lt;&gt;""),W1745*$H1740*$F1740,"")</f>
        <v/>
      </c>
      <c r="AJ1745" s="20" t="str">
        <f>IF(AND(X1745&lt;&gt;"",$H1740&lt;&gt;"",$F1740&lt;&gt;""),X1745*$H1740*$F1740,"")</f>
        <v/>
      </c>
    </row>
    <row r="1746" spans="1:36" ht="23.25" customHeight="1" x14ac:dyDescent="0.25">
      <c r="A1746" s="24"/>
      <c r="B1746" s="24"/>
      <c r="J1746" s="20" t="str">
        <f t="shared" si="71"/>
        <v/>
      </c>
      <c r="K1746" s="20" t="str">
        <f t="shared" si="72"/>
        <v/>
      </c>
      <c r="L1746" s="20" t="str">
        <f>IF(D1741&lt;&gt;"",MONTH(D1741),"")</f>
        <v/>
      </c>
      <c r="M1746" s="23" t="str">
        <f>IF(AND(($D1748)&lt;&gt;"",($E1748)&lt;&gt;""),IF(MIN(DATEVALUE($E1748),Base!K$3)-MAX(DATEVALUE($D1748),Base!K$2)+1&gt;=0,MIN(DATEVALUE($E1748),Base!K$3)-MAX(DATEVALUE($D1748),Base!K$2)+1,0),"")</f>
        <v/>
      </c>
      <c r="N1746" s="23" t="str">
        <f>IF(AND(($D1748)&lt;&gt;"",($E1748)&lt;&gt;""),IF(MIN(DATEVALUE($E1748),Base!L$3)-MAX(DATEVALUE($D1748),Base!L$2)+1&gt;=0,MIN(DATEVALUE($E1748),Base!L$3)-MAX(DATEVALUE($D1748),Base!L$2)+1,0),"")</f>
        <v/>
      </c>
      <c r="O1746" s="23" t="str">
        <f>IF(AND(($D1748)&lt;&gt;"",($E1748)&lt;&gt;""),IF(MIN(DATEVALUE($E1748),Base!M$3)-MAX(DATEVALUE($D1748),Base!M$2)+1&gt;=0,MIN(DATEVALUE($E1748),Base!M$3)-MAX(DATEVALUE($D1748),Base!M$2)+1,0),"")</f>
        <v/>
      </c>
      <c r="P1746" s="23" t="str">
        <f>IF(AND(($D1748)&lt;&gt;"",($E1748)&lt;&gt;""),IF(MIN(DATEVALUE($E1748),Base!N$3)-MAX(DATEVALUE($D1748),Base!N$2)+1&gt;=0,MIN(DATEVALUE($E1748),Base!N$3)-MAX(DATEVALUE($D1748),Base!N$2)+1,0),"")</f>
        <v/>
      </c>
      <c r="Q1746" s="23" t="str">
        <f>IF(AND(($D1748)&lt;&gt;"",($E1748)&lt;&gt;""),IF(MIN(DATEVALUE($E1748),Base!O$3)-MAX(DATEVALUE($D1748),Base!O$2)+1&gt;=0,MIN(DATEVALUE($E1748),Base!O$3)-MAX(DATEVALUE($D1748),Base!O$2)+1,0),"")</f>
        <v/>
      </c>
      <c r="R1746" s="23" t="str">
        <f>IF(AND(($D1748)&lt;&gt;"",($E1748)&lt;&gt;""),IF(MIN(DATEVALUE($E1748),Base!P$3)-MAX(DATEVALUE($D1748),Base!P$2)+1&gt;=0,MIN(DATEVALUE($E1748),Base!P$3)-MAX(DATEVALUE($D1748),Base!P$2)+1,0),"")</f>
        <v/>
      </c>
      <c r="S1746" s="23" t="str">
        <f>IF(AND(($D1748)&lt;&gt;"",($E1748)&lt;&gt;""),IF(MIN(DATEVALUE($E1748),Base!Q$3)-MAX(DATEVALUE($D1748),Base!Q$2)+1&gt;=0,MIN(DATEVALUE($E1748),Base!Q$3)-MAX(DATEVALUE($D1748),Base!Q$2)+1,0),"")</f>
        <v/>
      </c>
      <c r="T1746" s="23" t="str">
        <f>IF(AND(($D1748)&lt;&gt;"",($E1748)&lt;&gt;""),IF(MIN(DATEVALUE($E1748),Base!R$3)-MAX(DATEVALUE($D1748),Base!R$2)+1&gt;=0,MIN(DATEVALUE($E1748),Base!R$3)-MAX(DATEVALUE($D1748),Base!R$2)+1,0),"")</f>
        <v/>
      </c>
      <c r="U1746" s="23" t="str">
        <f>IF(AND(($D1748)&lt;&gt;"",($E1748)&lt;&gt;""),IF(MIN(DATEVALUE($E1748),Base!S$3)-MAX(DATEVALUE($D1748),Base!S$2)+1&gt;=0,MIN(DATEVALUE($E1748),Base!S$3)-MAX(DATEVALUE($D1748),Base!S$2)+1,0),"")</f>
        <v/>
      </c>
      <c r="V1746" s="23" t="str">
        <f>IF(AND(($D1748)&lt;&gt;"",($E1748)&lt;&gt;""),IF(MIN(DATEVALUE($E1748),Base!T$3)-MAX(DATEVALUE($D1748),Base!T$2)+1&gt;=0,MIN(DATEVALUE($E1748),Base!T$3)-MAX(DATEVALUE($D1748),Base!T$2)+1,0),"")</f>
        <v/>
      </c>
      <c r="W1746" s="23" t="str">
        <f>IF(AND(($D1748)&lt;&gt;"",($E1748)&lt;&gt;""),IF(MIN(DATEVALUE($E1748),Base!U$3)-MAX(DATEVALUE($D1748),Base!U$2)+1&gt;=0,MIN(DATEVALUE($E1748),Base!U$3)-MAX(DATEVALUE($D1748),Base!U$2)+1,0),"")</f>
        <v/>
      </c>
      <c r="X1746" s="23" t="str">
        <f>IF(AND(($D1748)&lt;&gt;"",($E1748)&lt;&gt;""),IF(MIN(DATEVALUE($E1748),Base!V$3)-MAX(DATEVALUE($D1748),Base!V$2)+1&gt;=0,MIN(DATEVALUE($E1748),Base!V$3)-MAX(DATEVALUE($D1748),Base!V$2)+1,0),"")</f>
        <v/>
      </c>
      <c r="Y1746" s="20" t="str">
        <f>IF(AND(M1746&lt;&gt;"",$H1742&lt;&gt;"",$F1742&lt;&gt;""),M1746*$H1742*$F1742,"")</f>
        <v/>
      </c>
      <c r="Z1746" s="20" t="str">
        <f>IF(AND(N1746&lt;&gt;"",$H1741&lt;&gt;"",$F1741&lt;&gt;""),N1746*$H1741*$F1741,"")</f>
        <v/>
      </c>
      <c r="AA1746" s="20" t="str">
        <f>IF(AND(O1746&lt;&gt;"",$H1741&lt;&gt;"",$F1741&lt;&gt;""),O1746*$H1741*$F1741,"")</f>
        <v/>
      </c>
      <c r="AB1746" s="20" t="str">
        <f>IF(AND(P1746&lt;&gt;"",$H1741&lt;&gt;"",$F1741&lt;&gt;""),P1746*$H1741*$F1741,"")</f>
        <v/>
      </c>
      <c r="AC1746" s="20" t="str">
        <f>IF(AND(Q1746&lt;&gt;"",$H1741&lt;&gt;"",$F1741&lt;&gt;""),Q1746*$H1741*$F1741,"")</f>
        <v/>
      </c>
      <c r="AD1746" s="20" t="str">
        <f>IF(AND(R1746&lt;&gt;"",$H1741&lt;&gt;"",$F1741&lt;&gt;""),R1746*$H1741*$F1741,"")</f>
        <v/>
      </c>
      <c r="AE1746" s="20" t="str">
        <f>IF(AND(S1746&lt;&gt;"",$H1741&lt;&gt;"",$F1741&lt;&gt;""),S1746*$H1741*$F1741,"")</f>
        <v/>
      </c>
      <c r="AF1746" s="20" t="str">
        <f>IF(AND(T1746&lt;&gt;"",$H1741&lt;&gt;"",$F1741&lt;&gt;""),T1746*$H1741*$F1741,"")</f>
        <v/>
      </c>
      <c r="AG1746" s="20" t="str">
        <f>IF(AND(U1746&lt;&gt;"",$H1741&lt;&gt;"",$F1741&lt;&gt;""),U1746*$H1741*$F1741,"")</f>
        <v/>
      </c>
      <c r="AH1746" s="20" t="str">
        <f>IF(AND(V1746&lt;&gt;"",$H1741&lt;&gt;"",$F1741&lt;&gt;""),V1746*$H1741*$F1741,"")</f>
        <v/>
      </c>
      <c r="AI1746" s="20" t="str">
        <f>IF(AND(W1746&lt;&gt;"",$H1741&lt;&gt;"",$F1741&lt;&gt;""),W1746*$H1741*$F1741,"")</f>
        <v/>
      </c>
      <c r="AJ1746" s="20" t="str">
        <f>IF(AND(X1746&lt;&gt;"",$H1741&lt;&gt;"",$F1741&lt;&gt;""),X1746*$H1741*$F1741,"")</f>
        <v/>
      </c>
    </row>
    <row r="1747" spans="1:36" ht="23.25" customHeight="1" x14ac:dyDescent="0.25">
      <c r="A1747" s="24"/>
      <c r="B1747" s="24"/>
      <c r="J1747" s="20" t="str">
        <f t="shared" si="71"/>
        <v/>
      </c>
      <c r="K1747" s="20" t="str">
        <f t="shared" si="72"/>
        <v/>
      </c>
      <c r="L1747" s="20" t="str">
        <f>IF(D1742&lt;&gt;"",MONTH(D1742),"")</f>
        <v/>
      </c>
      <c r="M1747" s="23" t="str">
        <f>IF(AND(($D1749)&lt;&gt;"",($E1749)&lt;&gt;""),IF(MIN(DATEVALUE($E1749),Base!K$3)-MAX(DATEVALUE($D1749),Base!K$2)+1&gt;=0,MIN(DATEVALUE($E1749),Base!K$3)-MAX(DATEVALUE($D1749),Base!K$2)+1,0),"")</f>
        <v/>
      </c>
      <c r="N1747" s="23" t="str">
        <f>IF(AND(($D1749)&lt;&gt;"",($E1749)&lt;&gt;""),IF(MIN(DATEVALUE($E1749),Base!L$3)-MAX(DATEVALUE($D1749),Base!L$2)+1&gt;=0,MIN(DATEVALUE($E1749),Base!L$3)-MAX(DATEVALUE($D1749),Base!L$2)+1,0),"")</f>
        <v/>
      </c>
      <c r="O1747" s="23" t="str">
        <f>IF(AND(($D1749)&lt;&gt;"",($E1749)&lt;&gt;""),IF(MIN(DATEVALUE($E1749),Base!M$3)-MAX(DATEVALUE($D1749),Base!M$2)+1&gt;=0,MIN(DATEVALUE($E1749),Base!M$3)-MAX(DATEVALUE($D1749),Base!M$2)+1,0),"")</f>
        <v/>
      </c>
      <c r="P1747" s="23" t="str">
        <f>IF(AND(($D1749)&lt;&gt;"",($E1749)&lt;&gt;""),IF(MIN(DATEVALUE($E1749),Base!N$3)-MAX(DATEVALUE($D1749),Base!N$2)+1&gt;=0,MIN(DATEVALUE($E1749),Base!N$3)-MAX(DATEVALUE($D1749),Base!N$2)+1,0),"")</f>
        <v/>
      </c>
      <c r="Q1747" s="23" t="str">
        <f>IF(AND(($D1749)&lt;&gt;"",($E1749)&lt;&gt;""),IF(MIN(DATEVALUE($E1749),Base!O$3)-MAX(DATEVALUE($D1749),Base!O$2)+1&gt;=0,MIN(DATEVALUE($E1749),Base!O$3)-MAX(DATEVALUE($D1749),Base!O$2)+1,0),"")</f>
        <v/>
      </c>
      <c r="R1747" s="23" t="str">
        <f>IF(AND(($D1749)&lt;&gt;"",($E1749)&lt;&gt;""),IF(MIN(DATEVALUE($E1749),Base!P$3)-MAX(DATEVALUE($D1749),Base!P$2)+1&gt;=0,MIN(DATEVALUE($E1749),Base!P$3)-MAX(DATEVALUE($D1749),Base!P$2)+1,0),"")</f>
        <v/>
      </c>
      <c r="S1747" s="23" t="str">
        <f>IF(AND(($D1749)&lt;&gt;"",($E1749)&lt;&gt;""),IF(MIN(DATEVALUE($E1749),Base!Q$3)-MAX(DATEVALUE($D1749),Base!Q$2)+1&gt;=0,MIN(DATEVALUE($E1749),Base!Q$3)-MAX(DATEVALUE($D1749),Base!Q$2)+1,0),"")</f>
        <v/>
      </c>
      <c r="T1747" s="23" t="str">
        <f>IF(AND(($D1749)&lt;&gt;"",($E1749)&lt;&gt;""),IF(MIN(DATEVALUE($E1749),Base!R$3)-MAX(DATEVALUE($D1749),Base!R$2)+1&gt;=0,MIN(DATEVALUE($E1749),Base!R$3)-MAX(DATEVALUE($D1749),Base!R$2)+1,0),"")</f>
        <v/>
      </c>
      <c r="U1747" s="23" t="str">
        <f>IF(AND(($D1749)&lt;&gt;"",($E1749)&lt;&gt;""),IF(MIN(DATEVALUE($E1749),Base!S$3)-MAX(DATEVALUE($D1749),Base!S$2)+1&gt;=0,MIN(DATEVALUE($E1749),Base!S$3)-MAX(DATEVALUE($D1749),Base!S$2)+1,0),"")</f>
        <v/>
      </c>
      <c r="V1747" s="23" t="str">
        <f>IF(AND(($D1749)&lt;&gt;"",($E1749)&lt;&gt;""),IF(MIN(DATEVALUE($E1749),Base!T$3)-MAX(DATEVALUE($D1749),Base!T$2)+1&gt;=0,MIN(DATEVALUE($E1749),Base!T$3)-MAX(DATEVALUE($D1749),Base!T$2)+1,0),"")</f>
        <v/>
      </c>
      <c r="W1747" s="23" t="str">
        <f>IF(AND(($D1749)&lt;&gt;"",($E1749)&lt;&gt;""),IF(MIN(DATEVALUE($E1749),Base!U$3)-MAX(DATEVALUE($D1749),Base!U$2)+1&gt;=0,MIN(DATEVALUE($E1749),Base!U$3)-MAX(DATEVALUE($D1749),Base!U$2)+1,0),"")</f>
        <v/>
      </c>
      <c r="X1747" s="23" t="str">
        <f>IF(AND(($D1749)&lt;&gt;"",($E1749)&lt;&gt;""),IF(MIN(DATEVALUE($E1749),Base!V$3)-MAX(DATEVALUE($D1749),Base!V$2)+1&gt;=0,MIN(DATEVALUE($E1749),Base!V$3)-MAX(DATEVALUE($D1749),Base!V$2)+1,0),"")</f>
        <v/>
      </c>
      <c r="Y1747" s="20" t="str">
        <f>IF(AND(M1747&lt;&gt;"",$H1743&lt;&gt;"",$F1743&lt;&gt;""),M1747*$H1743*$F1743,"")</f>
        <v/>
      </c>
      <c r="Z1747" s="20" t="str">
        <f>IF(AND(N1747&lt;&gt;"",$H1742&lt;&gt;"",$F1742&lt;&gt;""),N1747*$H1742*$F1742,"")</f>
        <v/>
      </c>
      <c r="AA1747" s="20" t="str">
        <f>IF(AND(O1747&lt;&gt;"",$H1742&lt;&gt;"",$F1742&lt;&gt;""),O1747*$H1742*$F1742,"")</f>
        <v/>
      </c>
      <c r="AB1747" s="20" t="str">
        <f>IF(AND(P1747&lt;&gt;"",$H1742&lt;&gt;"",$F1742&lt;&gt;""),P1747*$H1742*$F1742,"")</f>
        <v/>
      </c>
      <c r="AC1747" s="20" t="str">
        <f>IF(AND(Q1747&lt;&gt;"",$H1742&lt;&gt;"",$F1742&lt;&gt;""),Q1747*$H1742*$F1742,"")</f>
        <v/>
      </c>
      <c r="AD1747" s="20" t="str">
        <f>IF(AND(R1747&lt;&gt;"",$H1742&lt;&gt;"",$F1742&lt;&gt;""),R1747*$H1742*$F1742,"")</f>
        <v/>
      </c>
      <c r="AE1747" s="20" t="str">
        <f>IF(AND(S1747&lt;&gt;"",$H1742&lt;&gt;"",$F1742&lt;&gt;""),S1747*$H1742*$F1742,"")</f>
        <v/>
      </c>
      <c r="AF1747" s="20" t="str">
        <f>IF(AND(T1747&lt;&gt;"",$H1742&lt;&gt;"",$F1742&lt;&gt;""),T1747*$H1742*$F1742,"")</f>
        <v/>
      </c>
      <c r="AG1747" s="20" t="str">
        <f>IF(AND(U1747&lt;&gt;"",$H1742&lt;&gt;"",$F1742&lt;&gt;""),U1747*$H1742*$F1742,"")</f>
        <v/>
      </c>
      <c r="AH1747" s="20" t="str">
        <f>IF(AND(V1747&lt;&gt;"",$H1742&lt;&gt;"",$F1742&lt;&gt;""),V1747*$H1742*$F1742,"")</f>
        <v/>
      </c>
      <c r="AI1747" s="20" t="str">
        <f>IF(AND(W1747&lt;&gt;"",$H1742&lt;&gt;"",$F1742&lt;&gt;""),W1747*$H1742*$F1742,"")</f>
        <v/>
      </c>
      <c r="AJ1747" s="20" t="str">
        <f>IF(AND(X1747&lt;&gt;"",$H1742&lt;&gt;"",$F1742&lt;&gt;""),X1747*$H1742*$F1742,"")</f>
        <v/>
      </c>
    </row>
    <row r="1748" spans="1:36" ht="23.25" customHeight="1" x14ac:dyDescent="0.25">
      <c r="A1748" s="24"/>
      <c r="B1748" s="24"/>
      <c r="J1748" s="20" t="str">
        <f t="shared" si="71"/>
        <v/>
      </c>
      <c r="K1748" s="20" t="str">
        <f t="shared" si="72"/>
        <v/>
      </c>
      <c r="L1748" s="20" t="str">
        <f>IF(D1743&lt;&gt;"",MONTH(D1743),"")</f>
        <v/>
      </c>
      <c r="M1748" s="23" t="str">
        <f>IF(AND(($D1750)&lt;&gt;"",($E1750)&lt;&gt;""),IF(MIN(DATEVALUE($E1750),Base!K$3)-MAX(DATEVALUE($D1750),Base!K$2)+1&gt;=0,MIN(DATEVALUE($E1750),Base!K$3)-MAX(DATEVALUE($D1750),Base!K$2)+1,0),"")</f>
        <v/>
      </c>
      <c r="N1748" s="23" t="str">
        <f>IF(AND(($D1750)&lt;&gt;"",($E1750)&lt;&gt;""),IF(MIN(DATEVALUE($E1750),Base!L$3)-MAX(DATEVALUE($D1750),Base!L$2)+1&gt;=0,MIN(DATEVALUE($E1750),Base!L$3)-MAX(DATEVALUE($D1750),Base!L$2)+1,0),"")</f>
        <v/>
      </c>
      <c r="O1748" s="23" t="str">
        <f>IF(AND(($D1750)&lt;&gt;"",($E1750)&lt;&gt;""),IF(MIN(DATEVALUE($E1750),Base!M$3)-MAX(DATEVALUE($D1750),Base!M$2)+1&gt;=0,MIN(DATEVALUE($E1750),Base!M$3)-MAX(DATEVALUE($D1750),Base!M$2)+1,0),"")</f>
        <v/>
      </c>
      <c r="P1748" s="23" t="str">
        <f>IF(AND(($D1750)&lt;&gt;"",($E1750)&lt;&gt;""),IF(MIN(DATEVALUE($E1750),Base!N$3)-MAX(DATEVALUE($D1750),Base!N$2)+1&gt;=0,MIN(DATEVALUE($E1750),Base!N$3)-MAX(DATEVALUE($D1750),Base!N$2)+1,0),"")</f>
        <v/>
      </c>
      <c r="Q1748" s="23" t="str">
        <f>IF(AND(($D1750)&lt;&gt;"",($E1750)&lt;&gt;""),IF(MIN(DATEVALUE($E1750),Base!O$3)-MAX(DATEVALUE($D1750),Base!O$2)+1&gt;=0,MIN(DATEVALUE($E1750),Base!O$3)-MAX(DATEVALUE($D1750),Base!O$2)+1,0),"")</f>
        <v/>
      </c>
      <c r="R1748" s="23" t="str">
        <f>IF(AND(($D1750)&lt;&gt;"",($E1750)&lt;&gt;""),IF(MIN(DATEVALUE($E1750),Base!P$3)-MAX(DATEVALUE($D1750),Base!P$2)+1&gt;=0,MIN(DATEVALUE($E1750),Base!P$3)-MAX(DATEVALUE($D1750),Base!P$2)+1,0),"")</f>
        <v/>
      </c>
      <c r="S1748" s="23" t="str">
        <f>IF(AND(($D1750)&lt;&gt;"",($E1750)&lt;&gt;""),IF(MIN(DATEVALUE($E1750),Base!Q$3)-MAX(DATEVALUE($D1750),Base!Q$2)+1&gt;=0,MIN(DATEVALUE($E1750),Base!Q$3)-MAX(DATEVALUE($D1750),Base!Q$2)+1,0),"")</f>
        <v/>
      </c>
      <c r="T1748" s="23" t="str">
        <f>IF(AND(($D1750)&lt;&gt;"",($E1750)&lt;&gt;""),IF(MIN(DATEVALUE($E1750),Base!R$3)-MAX(DATEVALUE($D1750),Base!R$2)+1&gt;=0,MIN(DATEVALUE($E1750),Base!R$3)-MAX(DATEVALUE($D1750),Base!R$2)+1,0),"")</f>
        <v/>
      </c>
      <c r="U1748" s="23" t="str">
        <f>IF(AND(($D1750)&lt;&gt;"",($E1750)&lt;&gt;""),IF(MIN(DATEVALUE($E1750),Base!S$3)-MAX(DATEVALUE($D1750),Base!S$2)+1&gt;=0,MIN(DATEVALUE($E1750),Base!S$3)-MAX(DATEVALUE($D1750),Base!S$2)+1,0),"")</f>
        <v/>
      </c>
      <c r="V1748" s="23" t="str">
        <f>IF(AND(($D1750)&lt;&gt;"",($E1750)&lt;&gt;""),IF(MIN(DATEVALUE($E1750),Base!T$3)-MAX(DATEVALUE($D1750),Base!T$2)+1&gt;=0,MIN(DATEVALUE($E1750),Base!T$3)-MAX(DATEVALUE($D1750),Base!T$2)+1,0),"")</f>
        <v/>
      </c>
      <c r="W1748" s="23" t="str">
        <f>IF(AND(($D1750)&lt;&gt;"",($E1750)&lt;&gt;""),IF(MIN(DATEVALUE($E1750),Base!U$3)-MAX(DATEVALUE($D1750),Base!U$2)+1&gt;=0,MIN(DATEVALUE($E1750),Base!U$3)-MAX(DATEVALUE($D1750),Base!U$2)+1,0),"")</f>
        <v/>
      </c>
      <c r="X1748" s="23" t="str">
        <f>IF(AND(($D1750)&lt;&gt;"",($E1750)&lt;&gt;""),IF(MIN(DATEVALUE($E1750),Base!V$3)-MAX(DATEVALUE($D1750),Base!V$2)+1&gt;=0,MIN(DATEVALUE($E1750),Base!V$3)-MAX(DATEVALUE($D1750),Base!V$2)+1,0),"")</f>
        <v/>
      </c>
      <c r="Y1748" s="20" t="str">
        <f>IF(AND(M1748&lt;&gt;"",$H1744&lt;&gt;"",$F1744&lt;&gt;""),M1748*$H1744*$F1744,"")</f>
        <v/>
      </c>
      <c r="Z1748" s="20" t="str">
        <f>IF(AND(N1748&lt;&gt;"",$H1743&lt;&gt;"",$F1743&lt;&gt;""),N1748*$H1743*$F1743,"")</f>
        <v/>
      </c>
      <c r="AA1748" s="20" t="str">
        <f>IF(AND(O1748&lt;&gt;"",$H1743&lt;&gt;"",$F1743&lt;&gt;""),O1748*$H1743*$F1743,"")</f>
        <v/>
      </c>
      <c r="AB1748" s="20" t="str">
        <f>IF(AND(P1748&lt;&gt;"",$H1743&lt;&gt;"",$F1743&lt;&gt;""),P1748*$H1743*$F1743,"")</f>
        <v/>
      </c>
      <c r="AC1748" s="20" t="str">
        <f>IF(AND(Q1748&lt;&gt;"",$H1743&lt;&gt;"",$F1743&lt;&gt;""),Q1748*$H1743*$F1743,"")</f>
        <v/>
      </c>
      <c r="AD1748" s="20" t="str">
        <f>IF(AND(R1748&lt;&gt;"",$H1743&lt;&gt;"",$F1743&lt;&gt;""),R1748*$H1743*$F1743,"")</f>
        <v/>
      </c>
      <c r="AE1748" s="20" t="str">
        <f>IF(AND(S1748&lt;&gt;"",$H1743&lt;&gt;"",$F1743&lt;&gt;""),S1748*$H1743*$F1743,"")</f>
        <v/>
      </c>
      <c r="AF1748" s="20" t="str">
        <f>IF(AND(T1748&lt;&gt;"",$H1743&lt;&gt;"",$F1743&lt;&gt;""),T1748*$H1743*$F1743,"")</f>
        <v/>
      </c>
      <c r="AG1748" s="20" t="str">
        <f>IF(AND(U1748&lt;&gt;"",$H1743&lt;&gt;"",$F1743&lt;&gt;""),U1748*$H1743*$F1743,"")</f>
        <v/>
      </c>
      <c r="AH1748" s="20" t="str">
        <f>IF(AND(V1748&lt;&gt;"",$H1743&lt;&gt;"",$F1743&lt;&gt;""),V1748*$H1743*$F1743,"")</f>
        <v/>
      </c>
      <c r="AI1748" s="20" t="str">
        <f>IF(AND(W1748&lt;&gt;"",$H1743&lt;&gt;"",$F1743&lt;&gt;""),W1748*$H1743*$F1743,"")</f>
        <v/>
      </c>
      <c r="AJ1748" s="20" t="str">
        <f>IF(AND(X1748&lt;&gt;"",$H1743&lt;&gt;"",$F1743&lt;&gt;""),X1748*$H1743*$F1743,"")</f>
        <v/>
      </c>
    </row>
    <row r="1749" spans="1:36" ht="23.25" customHeight="1" x14ac:dyDescent="0.25">
      <c r="A1749" s="24"/>
      <c r="B1749" s="24"/>
      <c r="J1749" s="20" t="str">
        <f t="shared" si="71"/>
        <v/>
      </c>
      <c r="K1749" s="20" t="str">
        <f t="shared" si="72"/>
        <v/>
      </c>
      <c r="L1749" s="20" t="str">
        <f>IF(D1744&lt;&gt;"",MONTH(D1744),"")</f>
        <v/>
      </c>
      <c r="M1749" s="23" t="str">
        <f>IF(AND(($D1751)&lt;&gt;"",($E1751)&lt;&gt;""),IF(MIN(DATEVALUE($E1751),Base!K$3)-MAX(DATEVALUE($D1751),Base!K$2)+1&gt;=0,MIN(DATEVALUE($E1751),Base!K$3)-MAX(DATEVALUE($D1751),Base!K$2)+1,0),"")</f>
        <v/>
      </c>
      <c r="N1749" s="23" t="str">
        <f>IF(AND(($D1751)&lt;&gt;"",($E1751)&lt;&gt;""),IF(MIN(DATEVALUE($E1751),Base!L$3)-MAX(DATEVALUE($D1751),Base!L$2)+1&gt;=0,MIN(DATEVALUE($E1751),Base!L$3)-MAX(DATEVALUE($D1751),Base!L$2)+1,0),"")</f>
        <v/>
      </c>
      <c r="O1749" s="23" t="str">
        <f>IF(AND(($D1751)&lt;&gt;"",($E1751)&lt;&gt;""),IF(MIN(DATEVALUE($E1751),Base!M$3)-MAX(DATEVALUE($D1751),Base!M$2)+1&gt;=0,MIN(DATEVALUE($E1751),Base!M$3)-MAX(DATEVALUE($D1751),Base!M$2)+1,0),"")</f>
        <v/>
      </c>
      <c r="P1749" s="23" t="str">
        <f>IF(AND(($D1751)&lt;&gt;"",($E1751)&lt;&gt;""),IF(MIN(DATEVALUE($E1751),Base!N$3)-MAX(DATEVALUE($D1751),Base!N$2)+1&gt;=0,MIN(DATEVALUE($E1751),Base!N$3)-MAX(DATEVALUE($D1751),Base!N$2)+1,0),"")</f>
        <v/>
      </c>
      <c r="Q1749" s="23" t="str">
        <f>IF(AND(($D1751)&lt;&gt;"",($E1751)&lt;&gt;""),IF(MIN(DATEVALUE($E1751),Base!O$3)-MAX(DATEVALUE($D1751),Base!O$2)+1&gt;=0,MIN(DATEVALUE($E1751),Base!O$3)-MAX(DATEVALUE($D1751),Base!O$2)+1,0),"")</f>
        <v/>
      </c>
      <c r="R1749" s="23" t="str">
        <f>IF(AND(($D1751)&lt;&gt;"",($E1751)&lt;&gt;""),IF(MIN(DATEVALUE($E1751),Base!P$3)-MAX(DATEVALUE($D1751),Base!P$2)+1&gt;=0,MIN(DATEVALUE($E1751),Base!P$3)-MAX(DATEVALUE($D1751),Base!P$2)+1,0),"")</f>
        <v/>
      </c>
      <c r="S1749" s="23" t="str">
        <f>IF(AND(($D1751)&lt;&gt;"",($E1751)&lt;&gt;""),IF(MIN(DATEVALUE($E1751),Base!Q$3)-MAX(DATEVALUE($D1751),Base!Q$2)+1&gt;=0,MIN(DATEVALUE($E1751),Base!Q$3)-MAX(DATEVALUE($D1751),Base!Q$2)+1,0),"")</f>
        <v/>
      </c>
      <c r="T1749" s="23" t="str">
        <f>IF(AND(($D1751)&lt;&gt;"",($E1751)&lt;&gt;""),IF(MIN(DATEVALUE($E1751),Base!R$3)-MAX(DATEVALUE($D1751),Base!R$2)+1&gt;=0,MIN(DATEVALUE($E1751),Base!R$3)-MAX(DATEVALUE($D1751),Base!R$2)+1,0),"")</f>
        <v/>
      </c>
      <c r="U1749" s="23" t="str">
        <f>IF(AND(($D1751)&lt;&gt;"",($E1751)&lt;&gt;""),IF(MIN(DATEVALUE($E1751),Base!S$3)-MAX(DATEVALUE($D1751),Base!S$2)+1&gt;=0,MIN(DATEVALUE($E1751),Base!S$3)-MAX(DATEVALUE($D1751),Base!S$2)+1,0),"")</f>
        <v/>
      </c>
      <c r="V1749" s="23" t="str">
        <f>IF(AND(($D1751)&lt;&gt;"",($E1751)&lt;&gt;""),IF(MIN(DATEVALUE($E1751),Base!T$3)-MAX(DATEVALUE($D1751),Base!T$2)+1&gt;=0,MIN(DATEVALUE($E1751),Base!T$3)-MAX(DATEVALUE($D1751),Base!T$2)+1,0),"")</f>
        <v/>
      </c>
      <c r="W1749" s="23" t="str">
        <f>IF(AND(($D1751)&lt;&gt;"",($E1751)&lt;&gt;""),IF(MIN(DATEVALUE($E1751),Base!U$3)-MAX(DATEVALUE($D1751),Base!U$2)+1&gt;=0,MIN(DATEVALUE($E1751),Base!U$3)-MAX(DATEVALUE($D1751),Base!U$2)+1,0),"")</f>
        <v/>
      </c>
      <c r="X1749" s="23" t="str">
        <f>IF(AND(($D1751)&lt;&gt;"",($E1751)&lt;&gt;""),IF(MIN(DATEVALUE($E1751),Base!V$3)-MAX(DATEVALUE($D1751),Base!V$2)+1&gt;=0,MIN(DATEVALUE($E1751),Base!V$3)-MAX(DATEVALUE($D1751),Base!V$2)+1,0),"")</f>
        <v/>
      </c>
      <c r="Y1749" s="20" t="str">
        <f>IF(AND(M1749&lt;&gt;"",$H1745&lt;&gt;"",$F1745&lt;&gt;""),M1749*$H1745*$F1745,"")</f>
        <v/>
      </c>
      <c r="Z1749" s="20" t="str">
        <f>IF(AND(N1749&lt;&gt;"",$H1744&lt;&gt;"",$F1744&lt;&gt;""),N1749*$H1744*$F1744,"")</f>
        <v/>
      </c>
      <c r="AA1749" s="20" t="str">
        <f>IF(AND(O1749&lt;&gt;"",$H1744&lt;&gt;"",$F1744&lt;&gt;""),O1749*$H1744*$F1744,"")</f>
        <v/>
      </c>
      <c r="AB1749" s="20" t="str">
        <f>IF(AND(P1749&lt;&gt;"",$H1744&lt;&gt;"",$F1744&lt;&gt;""),P1749*$H1744*$F1744,"")</f>
        <v/>
      </c>
      <c r="AC1749" s="20" t="str">
        <f>IF(AND(Q1749&lt;&gt;"",$H1744&lt;&gt;"",$F1744&lt;&gt;""),Q1749*$H1744*$F1744,"")</f>
        <v/>
      </c>
      <c r="AD1749" s="20" t="str">
        <f>IF(AND(R1749&lt;&gt;"",$H1744&lt;&gt;"",$F1744&lt;&gt;""),R1749*$H1744*$F1744,"")</f>
        <v/>
      </c>
      <c r="AE1749" s="20" t="str">
        <f>IF(AND(S1749&lt;&gt;"",$H1744&lt;&gt;"",$F1744&lt;&gt;""),S1749*$H1744*$F1744,"")</f>
        <v/>
      </c>
      <c r="AF1749" s="20" t="str">
        <f>IF(AND(T1749&lt;&gt;"",$H1744&lt;&gt;"",$F1744&lt;&gt;""),T1749*$H1744*$F1744,"")</f>
        <v/>
      </c>
      <c r="AG1749" s="20" t="str">
        <f>IF(AND(U1749&lt;&gt;"",$H1744&lt;&gt;"",$F1744&lt;&gt;""),U1749*$H1744*$F1744,"")</f>
        <v/>
      </c>
      <c r="AH1749" s="20" t="str">
        <f>IF(AND(V1749&lt;&gt;"",$H1744&lt;&gt;"",$F1744&lt;&gt;""),V1749*$H1744*$F1744,"")</f>
        <v/>
      </c>
      <c r="AI1749" s="20" t="str">
        <f>IF(AND(W1749&lt;&gt;"",$H1744&lt;&gt;"",$F1744&lt;&gt;""),W1749*$H1744*$F1744,"")</f>
        <v/>
      </c>
      <c r="AJ1749" s="20" t="str">
        <f>IF(AND(X1749&lt;&gt;"",$H1744&lt;&gt;"",$F1744&lt;&gt;""),X1749*$H1744*$F1744,"")</f>
        <v/>
      </c>
    </row>
    <row r="1750" spans="1:36" ht="23.25" customHeight="1" x14ac:dyDescent="0.25">
      <c r="A1750" s="24"/>
      <c r="B1750" s="24"/>
      <c r="J1750" s="20" t="str">
        <f t="shared" si="71"/>
        <v/>
      </c>
      <c r="K1750" s="20" t="str">
        <f t="shared" si="72"/>
        <v/>
      </c>
      <c r="L1750" s="20" t="str">
        <f>IF(D1745&lt;&gt;"",MONTH(D1745),"")</f>
        <v/>
      </c>
      <c r="M1750" s="23" t="str">
        <f>IF(AND(($D1752)&lt;&gt;"",($E1752)&lt;&gt;""),IF(MIN(DATEVALUE($E1752),Base!K$3)-MAX(DATEVALUE($D1752),Base!K$2)+1&gt;=0,MIN(DATEVALUE($E1752),Base!K$3)-MAX(DATEVALUE($D1752),Base!K$2)+1,0),"")</f>
        <v/>
      </c>
      <c r="N1750" s="23" t="str">
        <f>IF(AND(($D1752)&lt;&gt;"",($E1752)&lt;&gt;""),IF(MIN(DATEVALUE($E1752),Base!L$3)-MAX(DATEVALUE($D1752),Base!L$2)+1&gt;=0,MIN(DATEVALUE($E1752),Base!L$3)-MAX(DATEVALUE($D1752),Base!L$2)+1,0),"")</f>
        <v/>
      </c>
      <c r="O1750" s="23" t="str">
        <f>IF(AND(($D1752)&lt;&gt;"",($E1752)&lt;&gt;""),IF(MIN(DATEVALUE($E1752),Base!M$3)-MAX(DATEVALUE($D1752),Base!M$2)+1&gt;=0,MIN(DATEVALUE($E1752),Base!M$3)-MAX(DATEVALUE($D1752),Base!M$2)+1,0),"")</f>
        <v/>
      </c>
      <c r="P1750" s="23" t="str">
        <f>IF(AND(($D1752)&lt;&gt;"",($E1752)&lt;&gt;""),IF(MIN(DATEVALUE($E1752),Base!N$3)-MAX(DATEVALUE($D1752),Base!N$2)+1&gt;=0,MIN(DATEVALUE($E1752),Base!N$3)-MAX(DATEVALUE($D1752),Base!N$2)+1,0),"")</f>
        <v/>
      </c>
      <c r="Q1750" s="23" t="str">
        <f>IF(AND(($D1752)&lt;&gt;"",($E1752)&lt;&gt;""),IF(MIN(DATEVALUE($E1752),Base!O$3)-MAX(DATEVALUE($D1752),Base!O$2)+1&gt;=0,MIN(DATEVALUE($E1752),Base!O$3)-MAX(DATEVALUE($D1752),Base!O$2)+1,0),"")</f>
        <v/>
      </c>
      <c r="R1750" s="23" t="str">
        <f>IF(AND(($D1752)&lt;&gt;"",($E1752)&lt;&gt;""),IF(MIN(DATEVALUE($E1752),Base!P$3)-MAX(DATEVALUE($D1752),Base!P$2)+1&gt;=0,MIN(DATEVALUE($E1752),Base!P$3)-MAX(DATEVALUE($D1752),Base!P$2)+1,0),"")</f>
        <v/>
      </c>
      <c r="S1750" s="23" t="str">
        <f>IF(AND(($D1752)&lt;&gt;"",($E1752)&lt;&gt;""),IF(MIN(DATEVALUE($E1752),Base!Q$3)-MAX(DATEVALUE($D1752),Base!Q$2)+1&gt;=0,MIN(DATEVALUE($E1752),Base!Q$3)-MAX(DATEVALUE($D1752),Base!Q$2)+1,0),"")</f>
        <v/>
      </c>
      <c r="T1750" s="23" t="str">
        <f>IF(AND(($D1752)&lt;&gt;"",($E1752)&lt;&gt;""),IF(MIN(DATEVALUE($E1752),Base!R$3)-MAX(DATEVALUE($D1752),Base!R$2)+1&gt;=0,MIN(DATEVALUE($E1752),Base!R$3)-MAX(DATEVALUE($D1752),Base!R$2)+1,0),"")</f>
        <v/>
      </c>
      <c r="U1750" s="23" t="str">
        <f>IF(AND(($D1752)&lt;&gt;"",($E1752)&lt;&gt;""),IF(MIN(DATEVALUE($E1752),Base!S$3)-MAX(DATEVALUE($D1752),Base!S$2)+1&gt;=0,MIN(DATEVALUE($E1752),Base!S$3)-MAX(DATEVALUE($D1752),Base!S$2)+1,0),"")</f>
        <v/>
      </c>
      <c r="V1750" s="23" t="str">
        <f>IF(AND(($D1752)&lt;&gt;"",($E1752)&lt;&gt;""),IF(MIN(DATEVALUE($E1752),Base!T$3)-MAX(DATEVALUE($D1752),Base!T$2)+1&gt;=0,MIN(DATEVALUE($E1752),Base!T$3)-MAX(DATEVALUE($D1752),Base!T$2)+1,0),"")</f>
        <v/>
      </c>
      <c r="W1750" s="23" t="str">
        <f>IF(AND(($D1752)&lt;&gt;"",($E1752)&lt;&gt;""),IF(MIN(DATEVALUE($E1752),Base!U$3)-MAX(DATEVALUE($D1752),Base!U$2)+1&gt;=0,MIN(DATEVALUE($E1752),Base!U$3)-MAX(DATEVALUE($D1752),Base!U$2)+1,0),"")</f>
        <v/>
      </c>
      <c r="X1750" s="23" t="str">
        <f>IF(AND(($D1752)&lt;&gt;"",($E1752)&lt;&gt;""),IF(MIN(DATEVALUE($E1752),Base!V$3)-MAX(DATEVALUE($D1752),Base!V$2)+1&gt;=0,MIN(DATEVALUE($E1752),Base!V$3)-MAX(DATEVALUE($D1752),Base!V$2)+1,0),"")</f>
        <v/>
      </c>
      <c r="Y1750" s="20" t="str">
        <f>IF(AND(M1750&lt;&gt;"",$H1746&lt;&gt;"",$F1746&lt;&gt;""),M1750*$H1746*$F1746,"")</f>
        <v/>
      </c>
      <c r="Z1750" s="20" t="str">
        <f>IF(AND(N1750&lt;&gt;"",$H1745&lt;&gt;"",$F1745&lt;&gt;""),N1750*$H1745*$F1745,"")</f>
        <v/>
      </c>
      <c r="AA1750" s="20" t="str">
        <f>IF(AND(O1750&lt;&gt;"",$H1745&lt;&gt;"",$F1745&lt;&gt;""),O1750*$H1745*$F1745,"")</f>
        <v/>
      </c>
      <c r="AB1750" s="20" t="str">
        <f>IF(AND(P1750&lt;&gt;"",$H1745&lt;&gt;"",$F1745&lt;&gt;""),P1750*$H1745*$F1745,"")</f>
        <v/>
      </c>
      <c r="AC1750" s="20" t="str">
        <f>IF(AND(Q1750&lt;&gt;"",$H1745&lt;&gt;"",$F1745&lt;&gt;""),Q1750*$H1745*$F1745,"")</f>
        <v/>
      </c>
      <c r="AD1750" s="20" t="str">
        <f>IF(AND(R1750&lt;&gt;"",$H1745&lt;&gt;"",$F1745&lt;&gt;""),R1750*$H1745*$F1745,"")</f>
        <v/>
      </c>
      <c r="AE1750" s="20" t="str">
        <f>IF(AND(S1750&lt;&gt;"",$H1745&lt;&gt;"",$F1745&lt;&gt;""),S1750*$H1745*$F1745,"")</f>
        <v/>
      </c>
      <c r="AF1750" s="20" t="str">
        <f>IF(AND(T1750&lt;&gt;"",$H1745&lt;&gt;"",$F1745&lt;&gt;""),T1750*$H1745*$F1745,"")</f>
        <v/>
      </c>
      <c r="AG1750" s="20" t="str">
        <f>IF(AND(U1750&lt;&gt;"",$H1745&lt;&gt;"",$F1745&lt;&gt;""),U1750*$H1745*$F1745,"")</f>
        <v/>
      </c>
      <c r="AH1750" s="20" t="str">
        <f>IF(AND(V1750&lt;&gt;"",$H1745&lt;&gt;"",$F1745&lt;&gt;""),V1750*$H1745*$F1745,"")</f>
        <v/>
      </c>
      <c r="AI1750" s="20" t="str">
        <f>IF(AND(W1750&lt;&gt;"",$H1745&lt;&gt;"",$F1745&lt;&gt;""),W1750*$H1745*$F1745,"")</f>
        <v/>
      </c>
      <c r="AJ1750" s="20" t="str">
        <f>IF(AND(X1750&lt;&gt;"",$H1745&lt;&gt;"",$F1745&lt;&gt;""),X1750*$H1745*$F1745,"")</f>
        <v/>
      </c>
    </row>
    <row r="1751" spans="1:36" ht="23.25" customHeight="1" x14ac:dyDescent="0.25">
      <c r="A1751" s="24"/>
      <c r="B1751" s="24"/>
      <c r="J1751" s="20" t="str">
        <f t="shared" si="71"/>
        <v/>
      </c>
      <c r="K1751" s="20" t="str">
        <f t="shared" si="72"/>
        <v/>
      </c>
      <c r="L1751" s="20" t="str">
        <f>IF(D1746&lt;&gt;"",MONTH(D1746),"")</f>
        <v/>
      </c>
      <c r="M1751" s="23" t="str">
        <f>IF(AND(($D1753)&lt;&gt;"",($E1753)&lt;&gt;""),IF(MIN(DATEVALUE($E1753),Base!K$3)-MAX(DATEVALUE($D1753),Base!K$2)+1&gt;=0,MIN(DATEVALUE($E1753),Base!K$3)-MAX(DATEVALUE($D1753),Base!K$2)+1,0),"")</f>
        <v/>
      </c>
      <c r="N1751" s="23" t="str">
        <f>IF(AND(($D1753)&lt;&gt;"",($E1753)&lt;&gt;""),IF(MIN(DATEVALUE($E1753),Base!L$3)-MAX(DATEVALUE($D1753),Base!L$2)+1&gt;=0,MIN(DATEVALUE($E1753),Base!L$3)-MAX(DATEVALUE($D1753),Base!L$2)+1,0),"")</f>
        <v/>
      </c>
      <c r="O1751" s="23" t="str">
        <f>IF(AND(($D1753)&lt;&gt;"",($E1753)&lt;&gt;""),IF(MIN(DATEVALUE($E1753),Base!M$3)-MAX(DATEVALUE($D1753),Base!M$2)+1&gt;=0,MIN(DATEVALUE($E1753),Base!M$3)-MAX(DATEVALUE($D1753),Base!M$2)+1,0),"")</f>
        <v/>
      </c>
      <c r="P1751" s="23" t="str">
        <f>IF(AND(($D1753)&lt;&gt;"",($E1753)&lt;&gt;""),IF(MIN(DATEVALUE($E1753),Base!N$3)-MAX(DATEVALUE($D1753),Base!N$2)+1&gt;=0,MIN(DATEVALUE($E1753),Base!N$3)-MAX(DATEVALUE($D1753),Base!N$2)+1,0),"")</f>
        <v/>
      </c>
      <c r="Q1751" s="23" t="str">
        <f>IF(AND(($D1753)&lt;&gt;"",($E1753)&lt;&gt;""),IF(MIN(DATEVALUE($E1753),Base!O$3)-MAX(DATEVALUE($D1753),Base!O$2)+1&gt;=0,MIN(DATEVALUE($E1753),Base!O$3)-MAX(DATEVALUE($D1753),Base!O$2)+1,0),"")</f>
        <v/>
      </c>
      <c r="R1751" s="23" t="str">
        <f>IF(AND(($D1753)&lt;&gt;"",($E1753)&lt;&gt;""),IF(MIN(DATEVALUE($E1753),Base!P$3)-MAX(DATEVALUE($D1753),Base!P$2)+1&gt;=0,MIN(DATEVALUE($E1753),Base!P$3)-MAX(DATEVALUE($D1753),Base!P$2)+1,0),"")</f>
        <v/>
      </c>
      <c r="S1751" s="23" t="str">
        <f>IF(AND(($D1753)&lt;&gt;"",($E1753)&lt;&gt;""),IF(MIN(DATEVALUE($E1753),Base!Q$3)-MAX(DATEVALUE($D1753),Base!Q$2)+1&gt;=0,MIN(DATEVALUE($E1753),Base!Q$3)-MAX(DATEVALUE($D1753),Base!Q$2)+1,0),"")</f>
        <v/>
      </c>
      <c r="T1751" s="23" t="str">
        <f>IF(AND(($D1753)&lt;&gt;"",($E1753)&lt;&gt;""),IF(MIN(DATEVALUE($E1753),Base!R$3)-MAX(DATEVALUE($D1753),Base!R$2)+1&gt;=0,MIN(DATEVALUE($E1753),Base!R$3)-MAX(DATEVALUE($D1753),Base!R$2)+1,0),"")</f>
        <v/>
      </c>
      <c r="U1751" s="23" t="str">
        <f>IF(AND(($D1753)&lt;&gt;"",($E1753)&lt;&gt;""),IF(MIN(DATEVALUE($E1753),Base!S$3)-MAX(DATEVALUE($D1753),Base!S$2)+1&gt;=0,MIN(DATEVALUE($E1753),Base!S$3)-MAX(DATEVALUE($D1753),Base!S$2)+1,0),"")</f>
        <v/>
      </c>
      <c r="V1751" s="23" t="str">
        <f>IF(AND(($D1753)&lt;&gt;"",($E1753)&lt;&gt;""),IF(MIN(DATEVALUE($E1753),Base!T$3)-MAX(DATEVALUE($D1753),Base!T$2)+1&gt;=0,MIN(DATEVALUE($E1753),Base!T$3)-MAX(DATEVALUE($D1753),Base!T$2)+1,0),"")</f>
        <v/>
      </c>
      <c r="W1751" s="23" t="str">
        <f>IF(AND(($D1753)&lt;&gt;"",($E1753)&lt;&gt;""),IF(MIN(DATEVALUE($E1753),Base!U$3)-MAX(DATEVALUE($D1753),Base!U$2)+1&gt;=0,MIN(DATEVALUE($E1753),Base!U$3)-MAX(DATEVALUE($D1753),Base!U$2)+1,0),"")</f>
        <v/>
      </c>
      <c r="X1751" s="23" t="str">
        <f>IF(AND(($D1753)&lt;&gt;"",($E1753)&lt;&gt;""),IF(MIN(DATEVALUE($E1753),Base!V$3)-MAX(DATEVALUE($D1753),Base!V$2)+1&gt;=0,MIN(DATEVALUE($E1753),Base!V$3)-MAX(DATEVALUE($D1753),Base!V$2)+1,0),"")</f>
        <v/>
      </c>
      <c r="Y1751" s="20" t="str">
        <f>IF(AND(M1751&lt;&gt;"",$H1747&lt;&gt;"",$F1747&lt;&gt;""),M1751*$H1747*$F1747,"")</f>
        <v/>
      </c>
      <c r="Z1751" s="20" t="str">
        <f>IF(AND(N1751&lt;&gt;"",$H1746&lt;&gt;"",$F1746&lt;&gt;""),N1751*$H1746*$F1746,"")</f>
        <v/>
      </c>
      <c r="AA1751" s="20" t="str">
        <f>IF(AND(O1751&lt;&gt;"",$H1746&lt;&gt;"",$F1746&lt;&gt;""),O1751*$H1746*$F1746,"")</f>
        <v/>
      </c>
      <c r="AB1751" s="20" t="str">
        <f>IF(AND(P1751&lt;&gt;"",$H1746&lt;&gt;"",$F1746&lt;&gt;""),P1751*$H1746*$F1746,"")</f>
        <v/>
      </c>
      <c r="AC1751" s="20" t="str">
        <f>IF(AND(Q1751&lt;&gt;"",$H1746&lt;&gt;"",$F1746&lt;&gt;""),Q1751*$H1746*$F1746,"")</f>
        <v/>
      </c>
      <c r="AD1751" s="20" t="str">
        <f>IF(AND(R1751&lt;&gt;"",$H1746&lt;&gt;"",$F1746&lt;&gt;""),R1751*$H1746*$F1746,"")</f>
        <v/>
      </c>
      <c r="AE1751" s="20" t="str">
        <f>IF(AND(S1751&lt;&gt;"",$H1746&lt;&gt;"",$F1746&lt;&gt;""),S1751*$H1746*$F1746,"")</f>
        <v/>
      </c>
      <c r="AF1751" s="20" t="str">
        <f>IF(AND(T1751&lt;&gt;"",$H1746&lt;&gt;"",$F1746&lt;&gt;""),T1751*$H1746*$F1746,"")</f>
        <v/>
      </c>
      <c r="AG1751" s="20" t="str">
        <f>IF(AND(U1751&lt;&gt;"",$H1746&lt;&gt;"",$F1746&lt;&gt;""),U1751*$H1746*$F1746,"")</f>
        <v/>
      </c>
      <c r="AH1751" s="20" t="str">
        <f>IF(AND(V1751&lt;&gt;"",$H1746&lt;&gt;"",$F1746&lt;&gt;""),V1751*$H1746*$F1746,"")</f>
        <v/>
      </c>
      <c r="AI1751" s="20" t="str">
        <f>IF(AND(W1751&lt;&gt;"",$H1746&lt;&gt;"",$F1746&lt;&gt;""),W1751*$H1746*$F1746,"")</f>
        <v/>
      </c>
      <c r="AJ1751" s="20" t="str">
        <f>IF(AND(X1751&lt;&gt;"",$H1746&lt;&gt;"",$F1746&lt;&gt;""),X1751*$H1746*$F1746,"")</f>
        <v/>
      </c>
    </row>
    <row r="1752" spans="1:36" ht="23.25" customHeight="1" x14ac:dyDescent="0.25">
      <c r="A1752" s="24"/>
      <c r="B1752" s="24"/>
      <c r="J1752" s="20" t="str">
        <f t="shared" si="71"/>
        <v/>
      </c>
      <c r="K1752" s="20" t="str">
        <f t="shared" si="72"/>
        <v/>
      </c>
      <c r="L1752" s="20" t="str">
        <f>IF(D1747&lt;&gt;"",MONTH(D1747),"")</f>
        <v/>
      </c>
      <c r="M1752" s="23" t="str">
        <f>IF(AND(($D1754)&lt;&gt;"",($E1754)&lt;&gt;""),IF(MIN(DATEVALUE($E1754),Base!K$3)-MAX(DATEVALUE($D1754),Base!K$2)+1&gt;=0,MIN(DATEVALUE($E1754),Base!K$3)-MAX(DATEVALUE($D1754),Base!K$2)+1,0),"")</f>
        <v/>
      </c>
      <c r="N1752" s="23" t="str">
        <f>IF(AND(($D1754)&lt;&gt;"",($E1754)&lt;&gt;""),IF(MIN(DATEVALUE($E1754),Base!L$3)-MAX(DATEVALUE($D1754),Base!L$2)+1&gt;=0,MIN(DATEVALUE($E1754),Base!L$3)-MAX(DATEVALUE($D1754),Base!L$2)+1,0),"")</f>
        <v/>
      </c>
      <c r="O1752" s="23" t="str">
        <f>IF(AND(($D1754)&lt;&gt;"",($E1754)&lt;&gt;""),IF(MIN(DATEVALUE($E1754),Base!M$3)-MAX(DATEVALUE($D1754),Base!M$2)+1&gt;=0,MIN(DATEVALUE($E1754),Base!M$3)-MAX(DATEVALUE($D1754),Base!M$2)+1,0),"")</f>
        <v/>
      </c>
      <c r="P1752" s="23" t="str">
        <f>IF(AND(($D1754)&lt;&gt;"",($E1754)&lt;&gt;""),IF(MIN(DATEVALUE($E1754),Base!N$3)-MAX(DATEVALUE($D1754),Base!N$2)+1&gt;=0,MIN(DATEVALUE($E1754),Base!N$3)-MAX(DATEVALUE($D1754),Base!N$2)+1,0),"")</f>
        <v/>
      </c>
      <c r="Q1752" s="23" t="str">
        <f>IF(AND(($D1754)&lt;&gt;"",($E1754)&lt;&gt;""),IF(MIN(DATEVALUE($E1754),Base!O$3)-MAX(DATEVALUE($D1754),Base!O$2)+1&gt;=0,MIN(DATEVALUE($E1754),Base!O$3)-MAX(DATEVALUE($D1754),Base!O$2)+1,0),"")</f>
        <v/>
      </c>
      <c r="R1752" s="23" t="str">
        <f>IF(AND(($D1754)&lt;&gt;"",($E1754)&lt;&gt;""),IF(MIN(DATEVALUE($E1754),Base!P$3)-MAX(DATEVALUE($D1754),Base!P$2)+1&gt;=0,MIN(DATEVALUE($E1754),Base!P$3)-MAX(DATEVALUE($D1754),Base!P$2)+1,0),"")</f>
        <v/>
      </c>
      <c r="S1752" s="23" t="str">
        <f>IF(AND(($D1754)&lt;&gt;"",($E1754)&lt;&gt;""),IF(MIN(DATEVALUE($E1754),Base!Q$3)-MAX(DATEVALUE($D1754),Base!Q$2)+1&gt;=0,MIN(DATEVALUE($E1754),Base!Q$3)-MAX(DATEVALUE($D1754),Base!Q$2)+1,0),"")</f>
        <v/>
      </c>
      <c r="T1752" s="23" t="str">
        <f>IF(AND(($D1754)&lt;&gt;"",($E1754)&lt;&gt;""),IF(MIN(DATEVALUE($E1754),Base!R$3)-MAX(DATEVALUE($D1754),Base!R$2)+1&gt;=0,MIN(DATEVALUE($E1754),Base!R$3)-MAX(DATEVALUE($D1754),Base!R$2)+1,0),"")</f>
        <v/>
      </c>
      <c r="U1752" s="23" t="str">
        <f>IF(AND(($D1754)&lt;&gt;"",($E1754)&lt;&gt;""),IF(MIN(DATEVALUE($E1754),Base!S$3)-MAX(DATEVALUE($D1754),Base!S$2)+1&gt;=0,MIN(DATEVALUE($E1754),Base!S$3)-MAX(DATEVALUE($D1754),Base!S$2)+1,0),"")</f>
        <v/>
      </c>
      <c r="V1752" s="23" t="str">
        <f>IF(AND(($D1754)&lt;&gt;"",($E1754)&lt;&gt;""),IF(MIN(DATEVALUE($E1754),Base!T$3)-MAX(DATEVALUE($D1754),Base!T$2)+1&gt;=0,MIN(DATEVALUE($E1754),Base!T$3)-MAX(DATEVALUE($D1754),Base!T$2)+1,0),"")</f>
        <v/>
      </c>
      <c r="W1752" s="23" t="str">
        <f>IF(AND(($D1754)&lt;&gt;"",($E1754)&lt;&gt;""),IF(MIN(DATEVALUE($E1754),Base!U$3)-MAX(DATEVALUE($D1754),Base!U$2)+1&gt;=0,MIN(DATEVALUE($E1754),Base!U$3)-MAX(DATEVALUE($D1754),Base!U$2)+1,0),"")</f>
        <v/>
      </c>
      <c r="X1752" s="23" t="str">
        <f>IF(AND(($D1754)&lt;&gt;"",($E1754)&lt;&gt;""),IF(MIN(DATEVALUE($E1754),Base!V$3)-MAX(DATEVALUE($D1754),Base!V$2)+1&gt;=0,MIN(DATEVALUE($E1754),Base!V$3)-MAX(DATEVALUE($D1754),Base!V$2)+1,0),"")</f>
        <v/>
      </c>
      <c r="Y1752" s="20" t="str">
        <f>IF(AND(M1752&lt;&gt;"",$H1748&lt;&gt;"",$F1748&lt;&gt;""),M1752*$H1748*$F1748,"")</f>
        <v/>
      </c>
      <c r="Z1752" s="20" t="str">
        <f>IF(AND(N1752&lt;&gt;"",$H1747&lt;&gt;"",$F1747&lt;&gt;""),N1752*$H1747*$F1747,"")</f>
        <v/>
      </c>
      <c r="AA1752" s="20" t="str">
        <f>IF(AND(O1752&lt;&gt;"",$H1747&lt;&gt;"",$F1747&lt;&gt;""),O1752*$H1747*$F1747,"")</f>
        <v/>
      </c>
      <c r="AB1752" s="20" t="str">
        <f>IF(AND(P1752&lt;&gt;"",$H1747&lt;&gt;"",$F1747&lt;&gt;""),P1752*$H1747*$F1747,"")</f>
        <v/>
      </c>
      <c r="AC1752" s="20" t="str">
        <f>IF(AND(Q1752&lt;&gt;"",$H1747&lt;&gt;"",$F1747&lt;&gt;""),Q1752*$H1747*$F1747,"")</f>
        <v/>
      </c>
      <c r="AD1752" s="20" t="str">
        <f>IF(AND(R1752&lt;&gt;"",$H1747&lt;&gt;"",$F1747&lt;&gt;""),R1752*$H1747*$F1747,"")</f>
        <v/>
      </c>
      <c r="AE1752" s="20" t="str">
        <f>IF(AND(S1752&lt;&gt;"",$H1747&lt;&gt;"",$F1747&lt;&gt;""),S1752*$H1747*$F1747,"")</f>
        <v/>
      </c>
      <c r="AF1752" s="20" t="str">
        <f>IF(AND(T1752&lt;&gt;"",$H1747&lt;&gt;"",$F1747&lt;&gt;""),T1752*$H1747*$F1747,"")</f>
        <v/>
      </c>
      <c r="AG1752" s="20" t="str">
        <f>IF(AND(U1752&lt;&gt;"",$H1747&lt;&gt;"",$F1747&lt;&gt;""),U1752*$H1747*$F1747,"")</f>
        <v/>
      </c>
      <c r="AH1752" s="20" t="str">
        <f>IF(AND(V1752&lt;&gt;"",$H1747&lt;&gt;"",$F1747&lt;&gt;""),V1752*$H1747*$F1747,"")</f>
        <v/>
      </c>
      <c r="AI1752" s="20" t="str">
        <f>IF(AND(W1752&lt;&gt;"",$H1747&lt;&gt;"",$F1747&lt;&gt;""),W1752*$H1747*$F1747,"")</f>
        <v/>
      </c>
      <c r="AJ1752" s="20" t="str">
        <f>IF(AND(X1752&lt;&gt;"",$H1747&lt;&gt;"",$F1747&lt;&gt;""),X1752*$H1747*$F1747,"")</f>
        <v/>
      </c>
    </row>
    <row r="1753" spans="1:36" ht="23.25" customHeight="1" x14ac:dyDescent="0.25">
      <c r="A1753" s="24"/>
      <c r="B1753" s="24"/>
      <c r="J1753" s="20" t="str">
        <f t="shared" si="71"/>
        <v/>
      </c>
      <c r="K1753" s="20" t="str">
        <f t="shared" si="72"/>
        <v/>
      </c>
      <c r="L1753" s="20" t="str">
        <f>IF(D1748&lt;&gt;"",MONTH(D1748),"")</f>
        <v/>
      </c>
      <c r="M1753" s="23" t="str">
        <f>IF(AND(($D1755)&lt;&gt;"",($E1755)&lt;&gt;""),IF(MIN(DATEVALUE($E1755),Base!K$3)-MAX(DATEVALUE($D1755),Base!K$2)+1&gt;=0,MIN(DATEVALUE($E1755),Base!K$3)-MAX(DATEVALUE($D1755),Base!K$2)+1,0),"")</f>
        <v/>
      </c>
      <c r="N1753" s="23" t="str">
        <f>IF(AND(($D1755)&lt;&gt;"",($E1755)&lt;&gt;""),IF(MIN(DATEVALUE($E1755),Base!L$3)-MAX(DATEVALUE($D1755),Base!L$2)+1&gt;=0,MIN(DATEVALUE($E1755),Base!L$3)-MAX(DATEVALUE($D1755),Base!L$2)+1,0),"")</f>
        <v/>
      </c>
      <c r="O1753" s="23" t="str">
        <f>IF(AND(($D1755)&lt;&gt;"",($E1755)&lt;&gt;""),IF(MIN(DATEVALUE($E1755),Base!M$3)-MAX(DATEVALUE($D1755),Base!M$2)+1&gt;=0,MIN(DATEVALUE($E1755),Base!M$3)-MAX(DATEVALUE($D1755),Base!M$2)+1,0),"")</f>
        <v/>
      </c>
      <c r="P1753" s="23" t="str">
        <f>IF(AND(($D1755)&lt;&gt;"",($E1755)&lt;&gt;""),IF(MIN(DATEVALUE($E1755),Base!N$3)-MAX(DATEVALUE($D1755),Base!N$2)+1&gt;=0,MIN(DATEVALUE($E1755),Base!N$3)-MAX(DATEVALUE($D1755),Base!N$2)+1,0),"")</f>
        <v/>
      </c>
      <c r="Q1753" s="23" t="str">
        <f>IF(AND(($D1755)&lt;&gt;"",($E1755)&lt;&gt;""),IF(MIN(DATEVALUE($E1755),Base!O$3)-MAX(DATEVALUE($D1755),Base!O$2)+1&gt;=0,MIN(DATEVALUE($E1755),Base!O$3)-MAX(DATEVALUE($D1755),Base!O$2)+1,0),"")</f>
        <v/>
      </c>
      <c r="R1753" s="23" t="str">
        <f>IF(AND(($D1755)&lt;&gt;"",($E1755)&lt;&gt;""),IF(MIN(DATEVALUE($E1755),Base!P$3)-MAX(DATEVALUE($D1755),Base!P$2)+1&gt;=0,MIN(DATEVALUE($E1755),Base!P$3)-MAX(DATEVALUE($D1755),Base!P$2)+1,0),"")</f>
        <v/>
      </c>
      <c r="S1753" s="23" t="str">
        <f>IF(AND(($D1755)&lt;&gt;"",($E1755)&lt;&gt;""),IF(MIN(DATEVALUE($E1755),Base!Q$3)-MAX(DATEVALUE($D1755),Base!Q$2)+1&gt;=0,MIN(DATEVALUE($E1755),Base!Q$3)-MAX(DATEVALUE($D1755),Base!Q$2)+1,0),"")</f>
        <v/>
      </c>
      <c r="T1753" s="23" t="str">
        <f>IF(AND(($D1755)&lt;&gt;"",($E1755)&lt;&gt;""),IF(MIN(DATEVALUE($E1755),Base!R$3)-MAX(DATEVALUE($D1755),Base!R$2)+1&gt;=0,MIN(DATEVALUE($E1755),Base!R$3)-MAX(DATEVALUE($D1755),Base!R$2)+1,0),"")</f>
        <v/>
      </c>
      <c r="U1753" s="23" t="str">
        <f>IF(AND(($D1755)&lt;&gt;"",($E1755)&lt;&gt;""),IF(MIN(DATEVALUE($E1755),Base!S$3)-MAX(DATEVALUE($D1755),Base!S$2)+1&gt;=0,MIN(DATEVALUE($E1755),Base!S$3)-MAX(DATEVALUE($D1755),Base!S$2)+1,0),"")</f>
        <v/>
      </c>
      <c r="V1753" s="23" t="str">
        <f>IF(AND(($D1755)&lt;&gt;"",($E1755)&lt;&gt;""),IF(MIN(DATEVALUE($E1755),Base!T$3)-MAX(DATEVALUE($D1755),Base!T$2)+1&gt;=0,MIN(DATEVALUE($E1755),Base!T$3)-MAX(DATEVALUE($D1755),Base!T$2)+1,0),"")</f>
        <v/>
      </c>
      <c r="W1753" s="23" t="str">
        <f>IF(AND(($D1755)&lt;&gt;"",($E1755)&lt;&gt;""),IF(MIN(DATEVALUE($E1755),Base!U$3)-MAX(DATEVALUE($D1755),Base!U$2)+1&gt;=0,MIN(DATEVALUE($E1755),Base!U$3)-MAX(DATEVALUE($D1755),Base!U$2)+1,0),"")</f>
        <v/>
      </c>
      <c r="X1753" s="23" t="str">
        <f>IF(AND(($D1755)&lt;&gt;"",($E1755)&lt;&gt;""),IF(MIN(DATEVALUE($E1755),Base!V$3)-MAX(DATEVALUE($D1755),Base!V$2)+1&gt;=0,MIN(DATEVALUE($E1755),Base!V$3)-MAX(DATEVALUE($D1755),Base!V$2)+1,0),"")</f>
        <v/>
      </c>
      <c r="Y1753" s="20" t="str">
        <f>IF(AND(M1753&lt;&gt;"",$H1749&lt;&gt;"",$F1749&lt;&gt;""),M1753*$H1749*$F1749,"")</f>
        <v/>
      </c>
      <c r="Z1753" s="20" t="str">
        <f>IF(AND(N1753&lt;&gt;"",$H1748&lt;&gt;"",$F1748&lt;&gt;""),N1753*$H1748*$F1748,"")</f>
        <v/>
      </c>
      <c r="AA1753" s="20" t="str">
        <f>IF(AND(O1753&lt;&gt;"",$H1748&lt;&gt;"",$F1748&lt;&gt;""),O1753*$H1748*$F1748,"")</f>
        <v/>
      </c>
      <c r="AB1753" s="20" t="str">
        <f>IF(AND(P1753&lt;&gt;"",$H1748&lt;&gt;"",$F1748&lt;&gt;""),P1753*$H1748*$F1748,"")</f>
        <v/>
      </c>
      <c r="AC1753" s="20" t="str">
        <f>IF(AND(Q1753&lt;&gt;"",$H1748&lt;&gt;"",$F1748&lt;&gt;""),Q1753*$H1748*$F1748,"")</f>
        <v/>
      </c>
      <c r="AD1753" s="20" t="str">
        <f>IF(AND(R1753&lt;&gt;"",$H1748&lt;&gt;"",$F1748&lt;&gt;""),R1753*$H1748*$F1748,"")</f>
        <v/>
      </c>
      <c r="AE1753" s="20" t="str">
        <f>IF(AND(S1753&lt;&gt;"",$H1748&lt;&gt;"",$F1748&lt;&gt;""),S1753*$H1748*$F1748,"")</f>
        <v/>
      </c>
      <c r="AF1753" s="20" t="str">
        <f>IF(AND(T1753&lt;&gt;"",$H1748&lt;&gt;"",$F1748&lt;&gt;""),T1753*$H1748*$F1748,"")</f>
        <v/>
      </c>
      <c r="AG1753" s="20" t="str">
        <f>IF(AND(U1753&lt;&gt;"",$H1748&lt;&gt;"",$F1748&lt;&gt;""),U1753*$H1748*$F1748,"")</f>
        <v/>
      </c>
      <c r="AH1753" s="20" t="str">
        <f>IF(AND(V1753&lt;&gt;"",$H1748&lt;&gt;"",$F1748&lt;&gt;""),V1753*$H1748*$F1748,"")</f>
        <v/>
      </c>
      <c r="AI1753" s="20" t="str">
        <f>IF(AND(W1753&lt;&gt;"",$H1748&lt;&gt;"",$F1748&lt;&gt;""),W1753*$H1748*$F1748,"")</f>
        <v/>
      </c>
      <c r="AJ1753" s="20" t="str">
        <f>IF(AND(X1753&lt;&gt;"",$H1748&lt;&gt;"",$F1748&lt;&gt;""),X1753*$H1748*$F1748,"")</f>
        <v/>
      </c>
    </row>
    <row r="1754" spans="1:36" ht="23.25" customHeight="1" x14ac:dyDescent="0.25">
      <c r="A1754" s="24"/>
      <c r="B1754" s="24"/>
      <c r="J1754" s="20" t="str">
        <f t="shared" si="71"/>
        <v/>
      </c>
      <c r="K1754" s="20" t="str">
        <f t="shared" si="72"/>
        <v/>
      </c>
      <c r="L1754" s="20" t="str">
        <f>IF(D1749&lt;&gt;"",MONTH(D1749),"")</f>
        <v/>
      </c>
      <c r="M1754" s="23" t="str">
        <f>IF(AND(($D1756)&lt;&gt;"",($E1756)&lt;&gt;""),IF(MIN(DATEVALUE($E1756),Base!K$3)-MAX(DATEVALUE($D1756),Base!K$2)+1&gt;=0,MIN(DATEVALUE($E1756),Base!K$3)-MAX(DATEVALUE($D1756),Base!K$2)+1,0),"")</f>
        <v/>
      </c>
      <c r="N1754" s="23" t="str">
        <f>IF(AND(($D1756)&lt;&gt;"",($E1756)&lt;&gt;""),IF(MIN(DATEVALUE($E1756),Base!L$3)-MAX(DATEVALUE($D1756),Base!L$2)+1&gt;=0,MIN(DATEVALUE($E1756),Base!L$3)-MAX(DATEVALUE($D1756),Base!L$2)+1,0),"")</f>
        <v/>
      </c>
      <c r="O1754" s="23" t="str">
        <f>IF(AND(($D1756)&lt;&gt;"",($E1756)&lt;&gt;""),IF(MIN(DATEVALUE($E1756),Base!M$3)-MAX(DATEVALUE($D1756),Base!M$2)+1&gt;=0,MIN(DATEVALUE($E1756),Base!M$3)-MAX(DATEVALUE($D1756),Base!M$2)+1,0),"")</f>
        <v/>
      </c>
      <c r="P1754" s="23" t="str">
        <f>IF(AND(($D1756)&lt;&gt;"",($E1756)&lt;&gt;""),IF(MIN(DATEVALUE($E1756),Base!N$3)-MAX(DATEVALUE($D1756),Base!N$2)+1&gt;=0,MIN(DATEVALUE($E1756),Base!N$3)-MAX(DATEVALUE($D1756),Base!N$2)+1,0),"")</f>
        <v/>
      </c>
      <c r="Q1754" s="23" t="str">
        <f>IF(AND(($D1756)&lt;&gt;"",($E1756)&lt;&gt;""),IF(MIN(DATEVALUE($E1756),Base!O$3)-MAX(DATEVALUE($D1756),Base!O$2)+1&gt;=0,MIN(DATEVALUE($E1756),Base!O$3)-MAX(DATEVALUE($D1756),Base!O$2)+1,0),"")</f>
        <v/>
      </c>
      <c r="R1754" s="23" t="str">
        <f>IF(AND(($D1756)&lt;&gt;"",($E1756)&lt;&gt;""),IF(MIN(DATEVALUE($E1756),Base!P$3)-MAX(DATEVALUE($D1756),Base!P$2)+1&gt;=0,MIN(DATEVALUE($E1756),Base!P$3)-MAX(DATEVALUE($D1756),Base!P$2)+1,0),"")</f>
        <v/>
      </c>
      <c r="S1754" s="23" t="str">
        <f>IF(AND(($D1756)&lt;&gt;"",($E1756)&lt;&gt;""),IF(MIN(DATEVALUE($E1756),Base!Q$3)-MAX(DATEVALUE($D1756),Base!Q$2)+1&gt;=0,MIN(DATEVALUE($E1756),Base!Q$3)-MAX(DATEVALUE($D1756),Base!Q$2)+1,0),"")</f>
        <v/>
      </c>
      <c r="T1754" s="23" t="str">
        <f>IF(AND(($D1756)&lt;&gt;"",($E1756)&lt;&gt;""),IF(MIN(DATEVALUE($E1756),Base!R$3)-MAX(DATEVALUE($D1756),Base!R$2)+1&gt;=0,MIN(DATEVALUE($E1756),Base!R$3)-MAX(DATEVALUE($D1756),Base!R$2)+1,0),"")</f>
        <v/>
      </c>
      <c r="U1754" s="23" t="str">
        <f>IF(AND(($D1756)&lt;&gt;"",($E1756)&lt;&gt;""),IF(MIN(DATEVALUE($E1756),Base!S$3)-MAX(DATEVALUE($D1756),Base!S$2)+1&gt;=0,MIN(DATEVALUE($E1756),Base!S$3)-MAX(DATEVALUE($D1756),Base!S$2)+1,0),"")</f>
        <v/>
      </c>
      <c r="V1754" s="23" t="str">
        <f>IF(AND(($D1756)&lt;&gt;"",($E1756)&lt;&gt;""),IF(MIN(DATEVALUE($E1756),Base!T$3)-MAX(DATEVALUE($D1756),Base!T$2)+1&gt;=0,MIN(DATEVALUE($E1756),Base!T$3)-MAX(DATEVALUE($D1756),Base!T$2)+1,0),"")</f>
        <v/>
      </c>
      <c r="W1754" s="23" t="str">
        <f>IF(AND(($D1756)&lt;&gt;"",($E1756)&lt;&gt;""),IF(MIN(DATEVALUE($E1756),Base!U$3)-MAX(DATEVALUE($D1756),Base!U$2)+1&gt;=0,MIN(DATEVALUE($E1756),Base!U$3)-MAX(DATEVALUE($D1756),Base!U$2)+1,0),"")</f>
        <v/>
      </c>
      <c r="X1754" s="23" t="str">
        <f>IF(AND(($D1756)&lt;&gt;"",($E1756)&lt;&gt;""),IF(MIN(DATEVALUE($E1756),Base!V$3)-MAX(DATEVALUE($D1756),Base!V$2)+1&gt;=0,MIN(DATEVALUE($E1756),Base!V$3)-MAX(DATEVALUE($D1756),Base!V$2)+1,0),"")</f>
        <v/>
      </c>
      <c r="Y1754" s="20" t="str">
        <f>IF(AND(M1754&lt;&gt;"",$H1750&lt;&gt;"",$F1750&lt;&gt;""),M1754*$H1750*$F1750,"")</f>
        <v/>
      </c>
      <c r="Z1754" s="20" t="str">
        <f>IF(AND(N1754&lt;&gt;"",$H1749&lt;&gt;"",$F1749&lt;&gt;""),N1754*$H1749*$F1749,"")</f>
        <v/>
      </c>
      <c r="AA1754" s="20" t="str">
        <f>IF(AND(O1754&lt;&gt;"",$H1749&lt;&gt;"",$F1749&lt;&gt;""),O1754*$H1749*$F1749,"")</f>
        <v/>
      </c>
      <c r="AB1754" s="20" t="str">
        <f>IF(AND(P1754&lt;&gt;"",$H1749&lt;&gt;"",$F1749&lt;&gt;""),P1754*$H1749*$F1749,"")</f>
        <v/>
      </c>
      <c r="AC1754" s="20" t="str">
        <f>IF(AND(Q1754&lt;&gt;"",$H1749&lt;&gt;"",$F1749&lt;&gt;""),Q1754*$H1749*$F1749,"")</f>
        <v/>
      </c>
      <c r="AD1754" s="20" t="str">
        <f>IF(AND(R1754&lt;&gt;"",$H1749&lt;&gt;"",$F1749&lt;&gt;""),R1754*$H1749*$F1749,"")</f>
        <v/>
      </c>
      <c r="AE1754" s="20" t="str">
        <f>IF(AND(S1754&lt;&gt;"",$H1749&lt;&gt;"",$F1749&lt;&gt;""),S1754*$H1749*$F1749,"")</f>
        <v/>
      </c>
      <c r="AF1754" s="20" t="str">
        <f>IF(AND(T1754&lt;&gt;"",$H1749&lt;&gt;"",$F1749&lt;&gt;""),T1754*$H1749*$F1749,"")</f>
        <v/>
      </c>
      <c r="AG1754" s="20" t="str">
        <f>IF(AND(U1754&lt;&gt;"",$H1749&lt;&gt;"",$F1749&lt;&gt;""),U1754*$H1749*$F1749,"")</f>
        <v/>
      </c>
      <c r="AH1754" s="20" t="str">
        <f>IF(AND(V1754&lt;&gt;"",$H1749&lt;&gt;"",$F1749&lt;&gt;""),V1754*$H1749*$F1749,"")</f>
        <v/>
      </c>
      <c r="AI1754" s="20" t="str">
        <f>IF(AND(W1754&lt;&gt;"",$H1749&lt;&gt;"",$F1749&lt;&gt;""),W1754*$H1749*$F1749,"")</f>
        <v/>
      </c>
      <c r="AJ1754" s="20" t="str">
        <f>IF(AND(X1754&lt;&gt;"",$H1749&lt;&gt;"",$F1749&lt;&gt;""),X1754*$H1749*$F1749,"")</f>
        <v/>
      </c>
    </row>
    <row r="1755" spans="1:36" ht="23.25" customHeight="1" x14ac:dyDescent="0.25">
      <c r="A1755" s="24"/>
      <c r="B1755" s="24"/>
      <c r="J1755" s="20" t="str">
        <f t="shared" si="71"/>
        <v/>
      </c>
      <c r="K1755" s="20" t="str">
        <f t="shared" si="72"/>
        <v/>
      </c>
      <c r="L1755" s="20" t="str">
        <f>IF(D1750&lt;&gt;"",MONTH(D1750),"")</f>
        <v/>
      </c>
      <c r="M1755" s="23" t="str">
        <f>IF(AND(($D1757)&lt;&gt;"",($E1757)&lt;&gt;""),IF(MIN(DATEVALUE($E1757),Base!K$3)-MAX(DATEVALUE($D1757),Base!K$2)+1&gt;=0,MIN(DATEVALUE($E1757),Base!K$3)-MAX(DATEVALUE($D1757),Base!K$2)+1,0),"")</f>
        <v/>
      </c>
      <c r="N1755" s="23" t="str">
        <f>IF(AND(($D1757)&lt;&gt;"",($E1757)&lt;&gt;""),IF(MIN(DATEVALUE($E1757),Base!L$3)-MAX(DATEVALUE($D1757),Base!L$2)+1&gt;=0,MIN(DATEVALUE($E1757),Base!L$3)-MAX(DATEVALUE($D1757),Base!L$2)+1,0),"")</f>
        <v/>
      </c>
      <c r="O1755" s="23" t="str">
        <f>IF(AND(($D1757)&lt;&gt;"",($E1757)&lt;&gt;""),IF(MIN(DATEVALUE($E1757),Base!M$3)-MAX(DATEVALUE($D1757),Base!M$2)+1&gt;=0,MIN(DATEVALUE($E1757),Base!M$3)-MAX(DATEVALUE($D1757),Base!M$2)+1,0),"")</f>
        <v/>
      </c>
      <c r="P1755" s="23" t="str">
        <f>IF(AND(($D1757)&lt;&gt;"",($E1757)&lt;&gt;""),IF(MIN(DATEVALUE($E1757),Base!N$3)-MAX(DATEVALUE($D1757),Base!N$2)+1&gt;=0,MIN(DATEVALUE($E1757),Base!N$3)-MAX(DATEVALUE($D1757),Base!N$2)+1,0),"")</f>
        <v/>
      </c>
      <c r="Q1755" s="23" t="str">
        <f>IF(AND(($D1757)&lt;&gt;"",($E1757)&lt;&gt;""),IF(MIN(DATEVALUE($E1757),Base!O$3)-MAX(DATEVALUE($D1757),Base!O$2)+1&gt;=0,MIN(DATEVALUE($E1757),Base!O$3)-MAX(DATEVALUE($D1757),Base!O$2)+1,0),"")</f>
        <v/>
      </c>
      <c r="R1755" s="23" t="str">
        <f>IF(AND(($D1757)&lt;&gt;"",($E1757)&lt;&gt;""),IF(MIN(DATEVALUE($E1757),Base!P$3)-MAX(DATEVALUE($D1757),Base!P$2)+1&gt;=0,MIN(DATEVALUE($E1757),Base!P$3)-MAX(DATEVALUE($D1757),Base!P$2)+1,0),"")</f>
        <v/>
      </c>
      <c r="S1755" s="23" t="str">
        <f>IF(AND(($D1757)&lt;&gt;"",($E1757)&lt;&gt;""),IF(MIN(DATEVALUE($E1757),Base!Q$3)-MAX(DATEVALUE($D1757),Base!Q$2)+1&gt;=0,MIN(DATEVALUE($E1757),Base!Q$3)-MAX(DATEVALUE($D1757),Base!Q$2)+1,0),"")</f>
        <v/>
      </c>
      <c r="T1755" s="23" t="str">
        <f>IF(AND(($D1757)&lt;&gt;"",($E1757)&lt;&gt;""),IF(MIN(DATEVALUE($E1757),Base!R$3)-MAX(DATEVALUE($D1757),Base!R$2)+1&gt;=0,MIN(DATEVALUE($E1757),Base!R$3)-MAX(DATEVALUE($D1757),Base!R$2)+1,0),"")</f>
        <v/>
      </c>
      <c r="U1755" s="23" t="str">
        <f>IF(AND(($D1757)&lt;&gt;"",($E1757)&lt;&gt;""),IF(MIN(DATEVALUE($E1757),Base!S$3)-MAX(DATEVALUE($D1757),Base!S$2)+1&gt;=0,MIN(DATEVALUE($E1757),Base!S$3)-MAX(DATEVALUE($D1757),Base!S$2)+1,0),"")</f>
        <v/>
      </c>
      <c r="V1755" s="23" t="str">
        <f>IF(AND(($D1757)&lt;&gt;"",($E1757)&lt;&gt;""),IF(MIN(DATEVALUE($E1757),Base!T$3)-MAX(DATEVALUE($D1757),Base!T$2)+1&gt;=0,MIN(DATEVALUE($E1757),Base!T$3)-MAX(DATEVALUE($D1757),Base!T$2)+1,0),"")</f>
        <v/>
      </c>
      <c r="W1755" s="23" t="str">
        <f>IF(AND(($D1757)&lt;&gt;"",($E1757)&lt;&gt;""),IF(MIN(DATEVALUE($E1757),Base!U$3)-MAX(DATEVALUE($D1757),Base!U$2)+1&gt;=0,MIN(DATEVALUE($E1757),Base!U$3)-MAX(DATEVALUE($D1757),Base!U$2)+1,0),"")</f>
        <v/>
      </c>
      <c r="X1755" s="23" t="str">
        <f>IF(AND(($D1757)&lt;&gt;"",($E1757)&lt;&gt;""),IF(MIN(DATEVALUE($E1757),Base!V$3)-MAX(DATEVALUE($D1757),Base!V$2)+1&gt;=0,MIN(DATEVALUE($E1757),Base!V$3)-MAX(DATEVALUE($D1757),Base!V$2)+1,0),"")</f>
        <v/>
      </c>
      <c r="Y1755" s="20" t="str">
        <f>IF(AND(M1755&lt;&gt;"",$H1751&lt;&gt;"",$F1751&lt;&gt;""),M1755*$H1751*$F1751,"")</f>
        <v/>
      </c>
      <c r="Z1755" s="20" t="str">
        <f>IF(AND(N1755&lt;&gt;"",$H1750&lt;&gt;"",$F1750&lt;&gt;""),N1755*$H1750*$F1750,"")</f>
        <v/>
      </c>
      <c r="AA1755" s="20" t="str">
        <f>IF(AND(O1755&lt;&gt;"",$H1750&lt;&gt;"",$F1750&lt;&gt;""),O1755*$H1750*$F1750,"")</f>
        <v/>
      </c>
      <c r="AB1755" s="20" t="str">
        <f>IF(AND(P1755&lt;&gt;"",$H1750&lt;&gt;"",$F1750&lt;&gt;""),P1755*$H1750*$F1750,"")</f>
        <v/>
      </c>
      <c r="AC1755" s="20" t="str">
        <f>IF(AND(Q1755&lt;&gt;"",$H1750&lt;&gt;"",$F1750&lt;&gt;""),Q1755*$H1750*$F1750,"")</f>
        <v/>
      </c>
      <c r="AD1755" s="20" t="str">
        <f>IF(AND(R1755&lt;&gt;"",$H1750&lt;&gt;"",$F1750&lt;&gt;""),R1755*$H1750*$F1750,"")</f>
        <v/>
      </c>
      <c r="AE1755" s="20" t="str">
        <f>IF(AND(S1755&lt;&gt;"",$H1750&lt;&gt;"",$F1750&lt;&gt;""),S1755*$H1750*$F1750,"")</f>
        <v/>
      </c>
      <c r="AF1755" s="20" t="str">
        <f>IF(AND(T1755&lt;&gt;"",$H1750&lt;&gt;"",$F1750&lt;&gt;""),T1755*$H1750*$F1750,"")</f>
        <v/>
      </c>
      <c r="AG1755" s="20" t="str">
        <f>IF(AND(U1755&lt;&gt;"",$H1750&lt;&gt;"",$F1750&lt;&gt;""),U1755*$H1750*$F1750,"")</f>
        <v/>
      </c>
      <c r="AH1755" s="20" t="str">
        <f>IF(AND(V1755&lt;&gt;"",$H1750&lt;&gt;"",$F1750&lt;&gt;""),V1755*$H1750*$F1750,"")</f>
        <v/>
      </c>
      <c r="AI1755" s="20" t="str">
        <f>IF(AND(W1755&lt;&gt;"",$H1750&lt;&gt;"",$F1750&lt;&gt;""),W1755*$H1750*$F1750,"")</f>
        <v/>
      </c>
      <c r="AJ1755" s="20" t="str">
        <f>IF(AND(X1755&lt;&gt;"",$H1750&lt;&gt;"",$F1750&lt;&gt;""),X1755*$H1750*$F1750,"")</f>
        <v/>
      </c>
    </row>
    <row r="1756" spans="1:36" ht="23.25" customHeight="1" x14ac:dyDescent="0.25">
      <c r="A1756" s="24"/>
      <c r="B1756" s="24"/>
      <c r="J1756" s="20" t="str">
        <f t="shared" si="71"/>
        <v/>
      </c>
      <c r="K1756" s="20" t="str">
        <f t="shared" si="72"/>
        <v/>
      </c>
      <c r="L1756" s="20" t="str">
        <f>IF(D1751&lt;&gt;"",MONTH(D1751),"")</f>
        <v/>
      </c>
      <c r="M1756" s="23" t="str">
        <f>IF(AND(($D1758)&lt;&gt;"",($E1758)&lt;&gt;""),IF(MIN(DATEVALUE($E1758),Base!K$3)-MAX(DATEVALUE($D1758),Base!K$2)+1&gt;=0,MIN(DATEVALUE($E1758),Base!K$3)-MAX(DATEVALUE($D1758),Base!K$2)+1,0),"")</f>
        <v/>
      </c>
      <c r="N1756" s="23" t="str">
        <f>IF(AND(($D1758)&lt;&gt;"",($E1758)&lt;&gt;""),IF(MIN(DATEVALUE($E1758),Base!L$3)-MAX(DATEVALUE($D1758),Base!L$2)+1&gt;=0,MIN(DATEVALUE($E1758),Base!L$3)-MAX(DATEVALUE($D1758),Base!L$2)+1,0),"")</f>
        <v/>
      </c>
      <c r="O1756" s="23" t="str">
        <f>IF(AND(($D1758)&lt;&gt;"",($E1758)&lt;&gt;""),IF(MIN(DATEVALUE($E1758),Base!M$3)-MAX(DATEVALUE($D1758),Base!M$2)+1&gt;=0,MIN(DATEVALUE($E1758),Base!M$3)-MAX(DATEVALUE($D1758),Base!M$2)+1,0),"")</f>
        <v/>
      </c>
      <c r="P1756" s="23" t="str">
        <f>IF(AND(($D1758)&lt;&gt;"",($E1758)&lt;&gt;""),IF(MIN(DATEVALUE($E1758),Base!N$3)-MAX(DATEVALUE($D1758),Base!N$2)+1&gt;=0,MIN(DATEVALUE($E1758),Base!N$3)-MAX(DATEVALUE($D1758),Base!N$2)+1,0),"")</f>
        <v/>
      </c>
      <c r="Q1756" s="23" t="str">
        <f>IF(AND(($D1758)&lt;&gt;"",($E1758)&lt;&gt;""),IF(MIN(DATEVALUE($E1758),Base!O$3)-MAX(DATEVALUE($D1758),Base!O$2)+1&gt;=0,MIN(DATEVALUE($E1758),Base!O$3)-MAX(DATEVALUE($D1758),Base!O$2)+1,0),"")</f>
        <v/>
      </c>
      <c r="R1756" s="23" t="str">
        <f>IF(AND(($D1758)&lt;&gt;"",($E1758)&lt;&gt;""),IF(MIN(DATEVALUE($E1758),Base!P$3)-MAX(DATEVALUE($D1758),Base!P$2)+1&gt;=0,MIN(DATEVALUE($E1758),Base!P$3)-MAX(DATEVALUE($D1758),Base!P$2)+1,0),"")</f>
        <v/>
      </c>
      <c r="S1756" s="23" t="str">
        <f>IF(AND(($D1758)&lt;&gt;"",($E1758)&lt;&gt;""),IF(MIN(DATEVALUE($E1758),Base!Q$3)-MAX(DATEVALUE($D1758),Base!Q$2)+1&gt;=0,MIN(DATEVALUE($E1758),Base!Q$3)-MAX(DATEVALUE($D1758),Base!Q$2)+1,0),"")</f>
        <v/>
      </c>
      <c r="T1756" s="23" t="str">
        <f>IF(AND(($D1758)&lt;&gt;"",($E1758)&lt;&gt;""),IF(MIN(DATEVALUE($E1758),Base!R$3)-MAX(DATEVALUE($D1758),Base!R$2)+1&gt;=0,MIN(DATEVALUE($E1758),Base!R$3)-MAX(DATEVALUE($D1758),Base!R$2)+1,0),"")</f>
        <v/>
      </c>
      <c r="U1756" s="23" t="str">
        <f>IF(AND(($D1758)&lt;&gt;"",($E1758)&lt;&gt;""),IF(MIN(DATEVALUE($E1758),Base!S$3)-MAX(DATEVALUE($D1758),Base!S$2)+1&gt;=0,MIN(DATEVALUE($E1758),Base!S$3)-MAX(DATEVALUE($D1758),Base!S$2)+1,0),"")</f>
        <v/>
      </c>
      <c r="V1756" s="23" t="str">
        <f>IF(AND(($D1758)&lt;&gt;"",($E1758)&lt;&gt;""),IF(MIN(DATEVALUE($E1758),Base!T$3)-MAX(DATEVALUE($D1758),Base!T$2)+1&gt;=0,MIN(DATEVALUE($E1758),Base!T$3)-MAX(DATEVALUE($D1758),Base!T$2)+1,0),"")</f>
        <v/>
      </c>
      <c r="W1756" s="23" t="str">
        <f>IF(AND(($D1758)&lt;&gt;"",($E1758)&lt;&gt;""),IF(MIN(DATEVALUE($E1758),Base!U$3)-MAX(DATEVALUE($D1758),Base!U$2)+1&gt;=0,MIN(DATEVALUE($E1758),Base!U$3)-MAX(DATEVALUE($D1758),Base!U$2)+1,0),"")</f>
        <v/>
      </c>
      <c r="X1756" s="23" t="str">
        <f>IF(AND(($D1758)&lt;&gt;"",($E1758)&lt;&gt;""),IF(MIN(DATEVALUE($E1758),Base!V$3)-MAX(DATEVALUE($D1758),Base!V$2)+1&gt;=0,MIN(DATEVALUE($E1758),Base!V$3)-MAX(DATEVALUE($D1758),Base!V$2)+1,0),"")</f>
        <v/>
      </c>
      <c r="Y1756" s="20" t="str">
        <f>IF(AND(M1756&lt;&gt;"",$H1752&lt;&gt;"",$F1752&lt;&gt;""),M1756*$H1752*$F1752,"")</f>
        <v/>
      </c>
      <c r="Z1756" s="20" t="str">
        <f>IF(AND(N1756&lt;&gt;"",$H1751&lt;&gt;"",$F1751&lt;&gt;""),N1756*$H1751*$F1751,"")</f>
        <v/>
      </c>
      <c r="AA1756" s="20" t="str">
        <f>IF(AND(O1756&lt;&gt;"",$H1751&lt;&gt;"",$F1751&lt;&gt;""),O1756*$H1751*$F1751,"")</f>
        <v/>
      </c>
      <c r="AB1756" s="20" t="str">
        <f>IF(AND(P1756&lt;&gt;"",$H1751&lt;&gt;"",$F1751&lt;&gt;""),P1756*$H1751*$F1751,"")</f>
        <v/>
      </c>
      <c r="AC1756" s="20" t="str">
        <f>IF(AND(Q1756&lt;&gt;"",$H1751&lt;&gt;"",$F1751&lt;&gt;""),Q1756*$H1751*$F1751,"")</f>
        <v/>
      </c>
      <c r="AD1756" s="20" t="str">
        <f>IF(AND(R1756&lt;&gt;"",$H1751&lt;&gt;"",$F1751&lt;&gt;""),R1756*$H1751*$F1751,"")</f>
        <v/>
      </c>
      <c r="AE1756" s="20" t="str">
        <f>IF(AND(S1756&lt;&gt;"",$H1751&lt;&gt;"",$F1751&lt;&gt;""),S1756*$H1751*$F1751,"")</f>
        <v/>
      </c>
      <c r="AF1756" s="20" t="str">
        <f>IF(AND(T1756&lt;&gt;"",$H1751&lt;&gt;"",$F1751&lt;&gt;""),T1756*$H1751*$F1751,"")</f>
        <v/>
      </c>
      <c r="AG1756" s="20" t="str">
        <f>IF(AND(U1756&lt;&gt;"",$H1751&lt;&gt;"",$F1751&lt;&gt;""),U1756*$H1751*$F1751,"")</f>
        <v/>
      </c>
      <c r="AH1756" s="20" t="str">
        <f>IF(AND(V1756&lt;&gt;"",$H1751&lt;&gt;"",$F1751&lt;&gt;""),V1756*$H1751*$F1751,"")</f>
        <v/>
      </c>
      <c r="AI1756" s="20" t="str">
        <f>IF(AND(W1756&lt;&gt;"",$H1751&lt;&gt;"",$F1751&lt;&gt;""),W1756*$H1751*$F1751,"")</f>
        <v/>
      </c>
      <c r="AJ1756" s="20" t="str">
        <f>IF(AND(X1756&lt;&gt;"",$H1751&lt;&gt;"",$F1751&lt;&gt;""),X1756*$H1751*$F1751,"")</f>
        <v/>
      </c>
    </row>
    <row r="1757" spans="1:36" ht="23.25" customHeight="1" x14ac:dyDescent="0.25">
      <c r="A1757" s="24"/>
      <c r="B1757" s="24"/>
      <c r="J1757" s="20" t="str">
        <f t="shared" si="71"/>
        <v/>
      </c>
      <c r="K1757" s="20" t="str">
        <f t="shared" si="72"/>
        <v/>
      </c>
      <c r="L1757" s="20" t="str">
        <f>IF(D1752&lt;&gt;"",MONTH(D1752),"")</f>
        <v/>
      </c>
      <c r="M1757" s="23" t="str">
        <f>IF(AND(($D1759)&lt;&gt;"",($E1759)&lt;&gt;""),IF(MIN(DATEVALUE($E1759),Base!K$3)-MAX(DATEVALUE($D1759),Base!K$2)+1&gt;=0,MIN(DATEVALUE($E1759),Base!K$3)-MAX(DATEVALUE($D1759),Base!K$2)+1,0),"")</f>
        <v/>
      </c>
      <c r="N1757" s="23" t="str">
        <f>IF(AND(($D1759)&lt;&gt;"",($E1759)&lt;&gt;""),IF(MIN(DATEVALUE($E1759),Base!L$3)-MAX(DATEVALUE($D1759),Base!L$2)+1&gt;=0,MIN(DATEVALUE($E1759),Base!L$3)-MAX(DATEVALUE($D1759),Base!L$2)+1,0),"")</f>
        <v/>
      </c>
      <c r="O1757" s="23" t="str">
        <f>IF(AND(($D1759)&lt;&gt;"",($E1759)&lt;&gt;""),IF(MIN(DATEVALUE($E1759),Base!M$3)-MAX(DATEVALUE($D1759),Base!M$2)+1&gt;=0,MIN(DATEVALUE($E1759),Base!M$3)-MAX(DATEVALUE($D1759),Base!M$2)+1,0),"")</f>
        <v/>
      </c>
      <c r="P1757" s="23" t="str">
        <f>IF(AND(($D1759)&lt;&gt;"",($E1759)&lt;&gt;""),IF(MIN(DATEVALUE($E1759),Base!N$3)-MAX(DATEVALUE($D1759),Base!N$2)+1&gt;=0,MIN(DATEVALUE($E1759),Base!N$3)-MAX(DATEVALUE($D1759),Base!N$2)+1,0),"")</f>
        <v/>
      </c>
      <c r="Q1757" s="23" t="str">
        <f>IF(AND(($D1759)&lt;&gt;"",($E1759)&lt;&gt;""),IF(MIN(DATEVALUE($E1759),Base!O$3)-MAX(DATEVALUE($D1759),Base!O$2)+1&gt;=0,MIN(DATEVALUE($E1759),Base!O$3)-MAX(DATEVALUE($D1759),Base!O$2)+1,0),"")</f>
        <v/>
      </c>
      <c r="R1757" s="23" t="str">
        <f>IF(AND(($D1759)&lt;&gt;"",($E1759)&lt;&gt;""),IF(MIN(DATEVALUE($E1759),Base!P$3)-MAX(DATEVALUE($D1759),Base!P$2)+1&gt;=0,MIN(DATEVALUE($E1759),Base!P$3)-MAX(DATEVALUE($D1759),Base!P$2)+1,0),"")</f>
        <v/>
      </c>
      <c r="S1757" s="23" t="str">
        <f>IF(AND(($D1759)&lt;&gt;"",($E1759)&lt;&gt;""),IF(MIN(DATEVALUE($E1759),Base!Q$3)-MAX(DATEVALUE($D1759),Base!Q$2)+1&gt;=0,MIN(DATEVALUE($E1759),Base!Q$3)-MAX(DATEVALUE($D1759),Base!Q$2)+1,0),"")</f>
        <v/>
      </c>
      <c r="T1757" s="23" t="str">
        <f>IF(AND(($D1759)&lt;&gt;"",($E1759)&lt;&gt;""),IF(MIN(DATEVALUE($E1759),Base!R$3)-MAX(DATEVALUE($D1759),Base!R$2)+1&gt;=0,MIN(DATEVALUE($E1759),Base!R$3)-MAX(DATEVALUE($D1759),Base!R$2)+1,0),"")</f>
        <v/>
      </c>
      <c r="U1757" s="23" t="str">
        <f>IF(AND(($D1759)&lt;&gt;"",($E1759)&lt;&gt;""),IF(MIN(DATEVALUE($E1759),Base!S$3)-MAX(DATEVALUE($D1759),Base!S$2)+1&gt;=0,MIN(DATEVALUE($E1759),Base!S$3)-MAX(DATEVALUE($D1759),Base!S$2)+1,0),"")</f>
        <v/>
      </c>
      <c r="V1757" s="23" t="str">
        <f>IF(AND(($D1759)&lt;&gt;"",($E1759)&lt;&gt;""),IF(MIN(DATEVALUE($E1759),Base!T$3)-MAX(DATEVALUE($D1759),Base!T$2)+1&gt;=0,MIN(DATEVALUE($E1759),Base!T$3)-MAX(DATEVALUE($D1759),Base!T$2)+1,0),"")</f>
        <v/>
      </c>
      <c r="W1757" s="23" t="str">
        <f>IF(AND(($D1759)&lt;&gt;"",($E1759)&lt;&gt;""),IF(MIN(DATEVALUE($E1759),Base!U$3)-MAX(DATEVALUE($D1759),Base!U$2)+1&gt;=0,MIN(DATEVALUE($E1759),Base!U$3)-MAX(DATEVALUE($D1759),Base!U$2)+1,0),"")</f>
        <v/>
      </c>
      <c r="X1757" s="23" t="str">
        <f>IF(AND(($D1759)&lt;&gt;"",($E1759)&lt;&gt;""),IF(MIN(DATEVALUE($E1759),Base!V$3)-MAX(DATEVALUE($D1759),Base!V$2)+1&gt;=0,MIN(DATEVALUE($E1759),Base!V$3)-MAX(DATEVALUE($D1759),Base!V$2)+1,0),"")</f>
        <v/>
      </c>
      <c r="Y1757" s="20" t="str">
        <f>IF(AND(M1757&lt;&gt;"",$H1753&lt;&gt;"",$F1753&lt;&gt;""),M1757*$H1753*$F1753,"")</f>
        <v/>
      </c>
      <c r="Z1757" s="20" t="str">
        <f>IF(AND(N1757&lt;&gt;"",$H1752&lt;&gt;"",$F1752&lt;&gt;""),N1757*$H1752*$F1752,"")</f>
        <v/>
      </c>
      <c r="AA1757" s="20" t="str">
        <f>IF(AND(O1757&lt;&gt;"",$H1752&lt;&gt;"",$F1752&lt;&gt;""),O1757*$H1752*$F1752,"")</f>
        <v/>
      </c>
      <c r="AB1757" s="20" t="str">
        <f>IF(AND(P1757&lt;&gt;"",$H1752&lt;&gt;"",$F1752&lt;&gt;""),P1757*$H1752*$F1752,"")</f>
        <v/>
      </c>
      <c r="AC1757" s="20" t="str">
        <f>IF(AND(Q1757&lt;&gt;"",$H1752&lt;&gt;"",$F1752&lt;&gt;""),Q1757*$H1752*$F1752,"")</f>
        <v/>
      </c>
      <c r="AD1757" s="20" t="str">
        <f>IF(AND(R1757&lt;&gt;"",$H1752&lt;&gt;"",$F1752&lt;&gt;""),R1757*$H1752*$F1752,"")</f>
        <v/>
      </c>
      <c r="AE1757" s="20" t="str">
        <f>IF(AND(S1757&lt;&gt;"",$H1752&lt;&gt;"",$F1752&lt;&gt;""),S1757*$H1752*$F1752,"")</f>
        <v/>
      </c>
      <c r="AF1757" s="20" t="str">
        <f>IF(AND(T1757&lt;&gt;"",$H1752&lt;&gt;"",$F1752&lt;&gt;""),T1757*$H1752*$F1752,"")</f>
        <v/>
      </c>
      <c r="AG1757" s="20" t="str">
        <f>IF(AND(U1757&lt;&gt;"",$H1752&lt;&gt;"",$F1752&lt;&gt;""),U1757*$H1752*$F1752,"")</f>
        <v/>
      </c>
      <c r="AH1757" s="20" t="str">
        <f>IF(AND(V1757&lt;&gt;"",$H1752&lt;&gt;"",$F1752&lt;&gt;""),V1757*$H1752*$F1752,"")</f>
        <v/>
      </c>
      <c r="AI1757" s="20" t="str">
        <f>IF(AND(W1757&lt;&gt;"",$H1752&lt;&gt;"",$F1752&lt;&gt;""),W1757*$H1752*$F1752,"")</f>
        <v/>
      </c>
      <c r="AJ1757" s="20" t="str">
        <f>IF(AND(X1757&lt;&gt;"",$H1752&lt;&gt;"",$F1752&lt;&gt;""),X1757*$H1752*$F1752,"")</f>
        <v/>
      </c>
    </row>
    <row r="1758" spans="1:36" ht="23.25" customHeight="1" x14ac:dyDescent="0.25">
      <c r="A1758" s="24"/>
      <c r="B1758" s="24"/>
      <c r="J1758" s="20" t="str">
        <f t="shared" si="71"/>
        <v/>
      </c>
      <c r="K1758" s="20" t="str">
        <f t="shared" si="72"/>
        <v/>
      </c>
      <c r="L1758" s="20" t="str">
        <f>IF(D1753&lt;&gt;"",MONTH(D1753),"")</f>
        <v/>
      </c>
      <c r="M1758" s="23" t="str">
        <f>IF(AND(($D1760)&lt;&gt;"",($E1760)&lt;&gt;""),IF(MIN(DATEVALUE($E1760),Base!K$3)-MAX(DATEVALUE($D1760),Base!K$2)+1&gt;=0,MIN(DATEVALUE($E1760),Base!K$3)-MAX(DATEVALUE($D1760),Base!K$2)+1,0),"")</f>
        <v/>
      </c>
      <c r="N1758" s="23" t="str">
        <f>IF(AND(($D1760)&lt;&gt;"",($E1760)&lt;&gt;""),IF(MIN(DATEVALUE($E1760),Base!L$3)-MAX(DATEVALUE($D1760),Base!L$2)+1&gt;=0,MIN(DATEVALUE($E1760),Base!L$3)-MAX(DATEVALUE($D1760),Base!L$2)+1,0),"")</f>
        <v/>
      </c>
      <c r="O1758" s="23" t="str">
        <f>IF(AND(($D1760)&lt;&gt;"",($E1760)&lt;&gt;""),IF(MIN(DATEVALUE($E1760),Base!M$3)-MAX(DATEVALUE($D1760),Base!M$2)+1&gt;=0,MIN(DATEVALUE($E1760),Base!M$3)-MAX(DATEVALUE($D1760),Base!M$2)+1,0),"")</f>
        <v/>
      </c>
      <c r="P1758" s="23" t="str">
        <f>IF(AND(($D1760)&lt;&gt;"",($E1760)&lt;&gt;""),IF(MIN(DATEVALUE($E1760),Base!N$3)-MAX(DATEVALUE($D1760),Base!N$2)+1&gt;=0,MIN(DATEVALUE($E1760),Base!N$3)-MAX(DATEVALUE($D1760),Base!N$2)+1,0),"")</f>
        <v/>
      </c>
      <c r="Q1758" s="23" t="str">
        <f>IF(AND(($D1760)&lt;&gt;"",($E1760)&lt;&gt;""),IF(MIN(DATEVALUE($E1760),Base!O$3)-MAX(DATEVALUE($D1760),Base!O$2)+1&gt;=0,MIN(DATEVALUE($E1760),Base!O$3)-MAX(DATEVALUE($D1760),Base!O$2)+1,0),"")</f>
        <v/>
      </c>
      <c r="R1758" s="23" t="str">
        <f>IF(AND(($D1760)&lt;&gt;"",($E1760)&lt;&gt;""),IF(MIN(DATEVALUE($E1760),Base!P$3)-MAX(DATEVALUE($D1760),Base!P$2)+1&gt;=0,MIN(DATEVALUE($E1760),Base!P$3)-MAX(DATEVALUE($D1760),Base!P$2)+1,0),"")</f>
        <v/>
      </c>
      <c r="S1758" s="23" t="str">
        <f>IF(AND(($D1760)&lt;&gt;"",($E1760)&lt;&gt;""),IF(MIN(DATEVALUE($E1760),Base!Q$3)-MAX(DATEVALUE($D1760),Base!Q$2)+1&gt;=0,MIN(DATEVALUE($E1760),Base!Q$3)-MAX(DATEVALUE($D1760),Base!Q$2)+1,0),"")</f>
        <v/>
      </c>
      <c r="T1758" s="23" t="str">
        <f>IF(AND(($D1760)&lt;&gt;"",($E1760)&lt;&gt;""),IF(MIN(DATEVALUE($E1760),Base!R$3)-MAX(DATEVALUE($D1760),Base!R$2)+1&gt;=0,MIN(DATEVALUE($E1760),Base!R$3)-MAX(DATEVALUE($D1760),Base!R$2)+1,0),"")</f>
        <v/>
      </c>
      <c r="U1758" s="23" t="str">
        <f>IF(AND(($D1760)&lt;&gt;"",($E1760)&lt;&gt;""),IF(MIN(DATEVALUE($E1760),Base!S$3)-MAX(DATEVALUE($D1760),Base!S$2)+1&gt;=0,MIN(DATEVALUE($E1760),Base!S$3)-MAX(DATEVALUE($D1760),Base!S$2)+1,0),"")</f>
        <v/>
      </c>
      <c r="V1758" s="23" t="str">
        <f>IF(AND(($D1760)&lt;&gt;"",($E1760)&lt;&gt;""),IF(MIN(DATEVALUE($E1760),Base!T$3)-MAX(DATEVALUE($D1760),Base!T$2)+1&gt;=0,MIN(DATEVALUE($E1760),Base!T$3)-MAX(DATEVALUE($D1760),Base!T$2)+1,0),"")</f>
        <v/>
      </c>
      <c r="W1758" s="23" t="str">
        <f>IF(AND(($D1760)&lt;&gt;"",($E1760)&lt;&gt;""),IF(MIN(DATEVALUE($E1760),Base!U$3)-MAX(DATEVALUE($D1760),Base!U$2)+1&gt;=0,MIN(DATEVALUE($E1760),Base!U$3)-MAX(DATEVALUE($D1760),Base!U$2)+1,0),"")</f>
        <v/>
      </c>
      <c r="X1758" s="23" t="str">
        <f>IF(AND(($D1760)&lt;&gt;"",($E1760)&lt;&gt;""),IF(MIN(DATEVALUE($E1760),Base!V$3)-MAX(DATEVALUE($D1760),Base!V$2)+1&gt;=0,MIN(DATEVALUE($E1760),Base!V$3)-MAX(DATEVALUE($D1760),Base!V$2)+1,0),"")</f>
        <v/>
      </c>
      <c r="Y1758" s="20" t="str">
        <f>IF(AND(M1758&lt;&gt;"",$H1754&lt;&gt;"",$F1754&lt;&gt;""),M1758*$H1754*$F1754,"")</f>
        <v/>
      </c>
      <c r="Z1758" s="20" t="str">
        <f>IF(AND(N1758&lt;&gt;"",$H1753&lt;&gt;"",$F1753&lt;&gt;""),N1758*$H1753*$F1753,"")</f>
        <v/>
      </c>
      <c r="AA1758" s="20" t="str">
        <f>IF(AND(O1758&lt;&gt;"",$H1753&lt;&gt;"",$F1753&lt;&gt;""),O1758*$H1753*$F1753,"")</f>
        <v/>
      </c>
      <c r="AB1758" s="20" t="str">
        <f>IF(AND(P1758&lt;&gt;"",$H1753&lt;&gt;"",$F1753&lt;&gt;""),P1758*$H1753*$F1753,"")</f>
        <v/>
      </c>
      <c r="AC1758" s="20" t="str">
        <f>IF(AND(Q1758&lt;&gt;"",$H1753&lt;&gt;"",$F1753&lt;&gt;""),Q1758*$H1753*$F1753,"")</f>
        <v/>
      </c>
      <c r="AD1758" s="20" t="str">
        <f>IF(AND(R1758&lt;&gt;"",$H1753&lt;&gt;"",$F1753&lt;&gt;""),R1758*$H1753*$F1753,"")</f>
        <v/>
      </c>
      <c r="AE1758" s="20" t="str">
        <f>IF(AND(S1758&lt;&gt;"",$H1753&lt;&gt;"",$F1753&lt;&gt;""),S1758*$H1753*$F1753,"")</f>
        <v/>
      </c>
      <c r="AF1758" s="20" t="str">
        <f>IF(AND(T1758&lt;&gt;"",$H1753&lt;&gt;"",$F1753&lt;&gt;""),T1758*$H1753*$F1753,"")</f>
        <v/>
      </c>
      <c r="AG1758" s="20" t="str">
        <f>IF(AND(U1758&lt;&gt;"",$H1753&lt;&gt;"",$F1753&lt;&gt;""),U1758*$H1753*$F1753,"")</f>
        <v/>
      </c>
      <c r="AH1758" s="20" t="str">
        <f>IF(AND(V1758&lt;&gt;"",$H1753&lt;&gt;"",$F1753&lt;&gt;""),V1758*$H1753*$F1753,"")</f>
        <v/>
      </c>
      <c r="AI1758" s="20" t="str">
        <f>IF(AND(W1758&lt;&gt;"",$H1753&lt;&gt;"",$F1753&lt;&gt;""),W1758*$H1753*$F1753,"")</f>
        <v/>
      </c>
      <c r="AJ1758" s="20" t="str">
        <f>IF(AND(X1758&lt;&gt;"",$H1753&lt;&gt;"",$F1753&lt;&gt;""),X1758*$H1753*$F1753,"")</f>
        <v/>
      </c>
    </row>
    <row r="1759" spans="1:36" ht="23.25" customHeight="1" x14ac:dyDescent="0.25">
      <c r="A1759" s="24"/>
      <c r="B1759" s="24"/>
      <c r="J1759" s="20" t="str">
        <f t="shared" si="71"/>
        <v/>
      </c>
      <c r="K1759" s="20" t="str">
        <f t="shared" si="72"/>
        <v/>
      </c>
      <c r="L1759" s="20" t="str">
        <f>IF(D1754&lt;&gt;"",MONTH(D1754),"")</f>
        <v/>
      </c>
      <c r="M1759" s="23" t="str">
        <f>IF(AND(($D1761)&lt;&gt;"",($E1761)&lt;&gt;""),IF(MIN(DATEVALUE($E1761),Base!K$3)-MAX(DATEVALUE($D1761),Base!K$2)+1&gt;=0,MIN(DATEVALUE($E1761),Base!K$3)-MAX(DATEVALUE($D1761),Base!K$2)+1,0),"")</f>
        <v/>
      </c>
      <c r="N1759" s="23" t="str">
        <f>IF(AND(($D1761)&lt;&gt;"",($E1761)&lt;&gt;""),IF(MIN(DATEVALUE($E1761),Base!L$3)-MAX(DATEVALUE($D1761),Base!L$2)+1&gt;=0,MIN(DATEVALUE($E1761),Base!L$3)-MAX(DATEVALUE($D1761),Base!L$2)+1,0),"")</f>
        <v/>
      </c>
      <c r="O1759" s="23" t="str">
        <f>IF(AND(($D1761)&lt;&gt;"",($E1761)&lt;&gt;""),IF(MIN(DATEVALUE($E1761),Base!M$3)-MAX(DATEVALUE($D1761),Base!M$2)+1&gt;=0,MIN(DATEVALUE($E1761),Base!M$3)-MAX(DATEVALUE($D1761),Base!M$2)+1,0),"")</f>
        <v/>
      </c>
      <c r="P1759" s="23" t="str">
        <f>IF(AND(($D1761)&lt;&gt;"",($E1761)&lt;&gt;""),IF(MIN(DATEVALUE($E1761),Base!N$3)-MAX(DATEVALUE($D1761),Base!N$2)+1&gt;=0,MIN(DATEVALUE($E1761),Base!N$3)-MAX(DATEVALUE($D1761),Base!N$2)+1,0),"")</f>
        <v/>
      </c>
      <c r="Q1759" s="23" t="str">
        <f>IF(AND(($D1761)&lt;&gt;"",($E1761)&lt;&gt;""),IF(MIN(DATEVALUE($E1761),Base!O$3)-MAX(DATEVALUE($D1761),Base!O$2)+1&gt;=0,MIN(DATEVALUE($E1761),Base!O$3)-MAX(DATEVALUE($D1761),Base!O$2)+1,0),"")</f>
        <v/>
      </c>
      <c r="R1759" s="23" t="str">
        <f>IF(AND(($D1761)&lt;&gt;"",($E1761)&lt;&gt;""),IF(MIN(DATEVALUE($E1761),Base!P$3)-MAX(DATEVALUE($D1761),Base!P$2)+1&gt;=0,MIN(DATEVALUE($E1761),Base!P$3)-MAX(DATEVALUE($D1761),Base!P$2)+1,0),"")</f>
        <v/>
      </c>
      <c r="S1759" s="23" t="str">
        <f>IF(AND(($D1761)&lt;&gt;"",($E1761)&lt;&gt;""),IF(MIN(DATEVALUE($E1761),Base!Q$3)-MAX(DATEVALUE($D1761),Base!Q$2)+1&gt;=0,MIN(DATEVALUE($E1761),Base!Q$3)-MAX(DATEVALUE($D1761),Base!Q$2)+1,0),"")</f>
        <v/>
      </c>
      <c r="T1759" s="23" t="str">
        <f>IF(AND(($D1761)&lt;&gt;"",($E1761)&lt;&gt;""),IF(MIN(DATEVALUE($E1761),Base!R$3)-MAX(DATEVALUE($D1761),Base!R$2)+1&gt;=0,MIN(DATEVALUE($E1761),Base!R$3)-MAX(DATEVALUE($D1761),Base!R$2)+1,0),"")</f>
        <v/>
      </c>
      <c r="U1759" s="23" t="str">
        <f>IF(AND(($D1761)&lt;&gt;"",($E1761)&lt;&gt;""),IF(MIN(DATEVALUE($E1761),Base!S$3)-MAX(DATEVALUE($D1761),Base!S$2)+1&gt;=0,MIN(DATEVALUE($E1761),Base!S$3)-MAX(DATEVALUE($D1761),Base!S$2)+1,0),"")</f>
        <v/>
      </c>
      <c r="V1759" s="23" t="str">
        <f>IF(AND(($D1761)&lt;&gt;"",($E1761)&lt;&gt;""),IF(MIN(DATEVALUE($E1761),Base!T$3)-MAX(DATEVALUE($D1761),Base!T$2)+1&gt;=0,MIN(DATEVALUE($E1761),Base!T$3)-MAX(DATEVALUE($D1761),Base!T$2)+1,0),"")</f>
        <v/>
      </c>
      <c r="W1759" s="23" t="str">
        <f>IF(AND(($D1761)&lt;&gt;"",($E1761)&lt;&gt;""),IF(MIN(DATEVALUE($E1761),Base!U$3)-MAX(DATEVALUE($D1761),Base!U$2)+1&gt;=0,MIN(DATEVALUE($E1761),Base!U$3)-MAX(DATEVALUE($D1761),Base!U$2)+1,0),"")</f>
        <v/>
      </c>
      <c r="X1759" s="23" t="str">
        <f>IF(AND(($D1761)&lt;&gt;"",($E1761)&lt;&gt;""),IF(MIN(DATEVALUE($E1761),Base!V$3)-MAX(DATEVALUE($D1761),Base!V$2)+1&gt;=0,MIN(DATEVALUE($E1761),Base!V$3)-MAX(DATEVALUE($D1761),Base!V$2)+1,0),"")</f>
        <v/>
      </c>
      <c r="Y1759" s="20" t="str">
        <f>IF(AND(M1759&lt;&gt;"",$H1755&lt;&gt;"",$F1755&lt;&gt;""),M1759*$H1755*$F1755,"")</f>
        <v/>
      </c>
      <c r="Z1759" s="20" t="str">
        <f>IF(AND(N1759&lt;&gt;"",$H1754&lt;&gt;"",$F1754&lt;&gt;""),N1759*$H1754*$F1754,"")</f>
        <v/>
      </c>
      <c r="AA1759" s="20" t="str">
        <f>IF(AND(O1759&lt;&gt;"",$H1754&lt;&gt;"",$F1754&lt;&gt;""),O1759*$H1754*$F1754,"")</f>
        <v/>
      </c>
      <c r="AB1759" s="20" t="str">
        <f>IF(AND(P1759&lt;&gt;"",$H1754&lt;&gt;"",$F1754&lt;&gt;""),P1759*$H1754*$F1754,"")</f>
        <v/>
      </c>
      <c r="AC1759" s="20" t="str">
        <f>IF(AND(Q1759&lt;&gt;"",$H1754&lt;&gt;"",$F1754&lt;&gt;""),Q1759*$H1754*$F1754,"")</f>
        <v/>
      </c>
      <c r="AD1759" s="20" t="str">
        <f>IF(AND(R1759&lt;&gt;"",$H1754&lt;&gt;"",$F1754&lt;&gt;""),R1759*$H1754*$F1754,"")</f>
        <v/>
      </c>
      <c r="AE1759" s="20" t="str">
        <f>IF(AND(S1759&lt;&gt;"",$H1754&lt;&gt;"",$F1754&lt;&gt;""),S1759*$H1754*$F1754,"")</f>
        <v/>
      </c>
      <c r="AF1759" s="20" t="str">
        <f>IF(AND(T1759&lt;&gt;"",$H1754&lt;&gt;"",$F1754&lt;&gt;""),T1759*$H1754*$F1754,"")</f>
        <v/>
      </c>
      <c r="AG1759" s="20" t="str">
        <f>IF(AND(U1759&lt;&gt;"",$H1754&lt;&gt;"",$F1754&lt;&gt;""),U1759*$H1754*$F1754,"")</f>
        <v/>
      </c>
      <c r="AH1759" s="20" t="str">
        <f>IF(AND(V1759&lt;&gt;"",$H1754&lt;&gt;"",$F1754&lt;&gt;""),V1759*$H1754*$F1754,"")</f>
        <v/>
      </c>
      <c r="AI1759" s="20" t="str">
        <f>IF(AND(W1759&lt;&gt;"",$H1754&lt;&gt;"",$F1754&lt;&gt;""),W1759*$H1754*$F1754,"")</f>
        <v/>
      </c>
      <c r="AJ1759" s="20" t="str">
        <f>IF(AND(X1759&lt;&gt;"",$H1754&lt;&gt;"",$F1754&lt;&gt;""),X1759*$H1754*$F1754,"")</f>
        <v/>
      </c>
    </row>
    <row r="1760" spans="1:36" ht="23.25" customHeight="1" x14ac:dyDescent="0.25">
      <c r="A1760" s="24"/>
      <c r="B1760" s="24"/>
      <c r="J1760" s="20" t="str">
        <f t="shared" si="71"/>
        <v/>
      </c>
      <c r="K1760" s="20" t="str">
        <f t="shared" si="72"/>
        <v/>
      </c>
      <c r="L1760" s="20" t="str">
        <f>IF(D1755&lt;&gt;"",MONTH(D1755),"")</f>
        <v/>
      </c>
      <c r="M1760" s="23" t="str">
        <f>IF(AND(($D1762)&lt;&gt;"",($E1762)&lt;&gt;""),IF(MIN(DATEVALUE($E1762),Base!K$3)-MAX(DATEVALUE($D1762),Base!K$2)+1&gt;=0,MIN(DATEVALUE($E1762),Base!K$3)-MAX(DATEVALUE($D1762),Base!K$2)+1,0),"")</f>
        <v/>
      </c>
      <c r="N1760" s="23" t="str">
        <f>IF(AND(($D1762)&lt;&gt;"",($E1762)&lt;&gt;""),IF(MIN(DATEVALUE($E1762),Base!L$3)-MAX(DATEVALUE($D1762),Base!L$2)+1&gt;=0,MIN(DATEVALUE($E1762),Base!L$3)-MAX(DATEVALUE($D1762),Base!L$2)+1,0),"")</f>
        <v/>
      </c>
      <c r="O1760" s="23" t="str">
        <f>IF(AND(($D1762)&lt;&gt;"",($E1762)&lt;&gt;""),IF(MIN(DATEVALUE($E1762),Base!M$3)-MAX(DATEVALUE($D1762),Base!M$2)+1&gt;=0,MIN(DATEVALUE($E1762),Base!M$3)-MAX(DATEVALUE($D1762),Base!M$2)+1,0),"")</f>
        <v/>
      </c>
      <c r="P1760" s="23" t="str">
        <f>IF(AND(($D1762)&lt;&gt;"",($E1762)&lt;&gt;""),IF(MIN(DATEVALUE($E1762),Base!N$3)-MAX(DATEVALUE($D1762),Base!N$2)+1&gt;=0,MIN(DATEVALUE($E1762),Base!N$3)-MAX(DATEVALUE($D1762),Base!N$2)+1,0),"")</f>
        <v/>
      </c>
      <c r="Q1760" s="23" t="str">
        <f>IF(AND(($D1762)&lt;&gt;"",($E1762)&lt;&gt;""),IF(MIN(DATEVALUE($E1762),Base!O$3)-MAX(DATEVALUE($D1762),Base!O$2)+1&gt;=0,MIN(DATEVALUE($E1762),Base!O$3)-MAX(DATEVALUE($D1762),Base!O$2)+1,0),"")</f>
        <v/>
      </c>
      <c r="R1760" s="23" t="str">
        <f>IF(AND(($D1762)&lt;&gt;"",($E1762)&lt;&gt;""),IF(MIN(DATEVALUE($E1762),Base!P$3)-MAX(DATEVALUE($D1762),Base!P$2)+1&gt;=0,MIN(DATEVALUE($E1762),Base!P$3)-MAX(DATEVALUE($D1762),Base!P$2)+1,0),"")</f>
        <v/>
      </c>
      <c r="S1760" s="23" t="str">
        <f>IF(AND(($D1762)&lt;&gt;"",($E1762)&lt;&gt;""),IF(MIN(DATEVALUE($E1762),Base!Q$3)-MAX(DATEVALUE($D1762),Base!Q$2)+1&gt;=0,MIN(DATEVALUE($E1762),Base!Q$3)-MAX(DATEVALUE($D1762),Base!Q$2)+1,0),"")</f>
        <v/>
      </c>
      <c r="T1760" s="23" t="str">
        <f>IF(AND(($D1762)&lt;&gt;"",($E1762)&lt;&gt;""),IF(MIN(DATEVALUE($E1762),Base!R$3)-MAX(DATEVALUE($D1762),Base!R$2)+1&gt;=0,MIN(DATEVALUE($E1762),Base!R$3)-MAX(DATEVALUE($D1762),Base!R$2)+1,0),"")</f>
        <v/>
      </c>
      <c r="U1760" s="23" t="str">
        <f>IF(AND(($D1762)&lt;&gt;"",($E1762)&lt;&gt;""),IF(MIN(DATEVALUE($E1762),Base!S$3)-MAX(DATEVALUE($D1762),Base!S$2)+1&gt;=0,MIN(DATEVALUE($E1762),Base!S$3)-MAX(DATEVALUE($D1762),Base!S$2)+1,0),"")</f>
        <v/>
      </c>
      <c r="V1760" s="23" t="str">
        <f>IF(AND(($D1762)&lt;&gt;"",($E1762)&lt;&gt;""),IF(MIN(DATEVALUE($E1762),Base!T$3)-MAX(DATEVALUE($D1762),Base!T$2)+1&gt;=0,MIN(DATEVALUE($E1762),Base!T$3)-MAX(DATEVALUE($D1762),Base!T$2)+1,0),"")</f>
        <v/>
      </c>
      <c r="W1760" s="23" t="str">
        <f>IF(AND(($D1762)&lt;&gt;"",($E1762)&lt;&gt;""),IF(MIN(DATEVALUE($E1762),Base!U$3)-MAX(DATEVALUE($D1762),Base!U$2)+1&gt;=0,MIN(DATEVALUE($E1762),Base!U$3)-MAX(DATEVALUE($D1762),Base!U$2)+1,0),"")</f>
        <v/>
      </c>
      <c r="X1760" s="23" t="str">
        <f>IF(AND(($D1762)&lt;&gt;"",($E1762)&lt;&gt;""),IF(MIN(DATEVALUE($E1762),Base!V$3)-MAX(DATEVALUE($D1762),Base!V$2)+1&gt;=0,MIN(DATEVALUE($E1762),Base!V$3)-MAX(DATEVALUE($D1762),Base!V$2)+1,0),"")</f>
        <v/>
      </c>
      <c r="Y1760" s="20" t="str">
        <f>IF(AND(M1760&lt;&gt;"",$H1756&lt;&gt;"",$F1756&lt;&gt;""),M1760*$H1756*$F1756,"")</f>
        <v/>
      </c>
      <c r="Z1760" s="20" t="str">
        <f>IF(AND(N1760&lt;&gt;"",$H1755&lt;&gt;"",$F1755&lt;&gt;""),N1760*$H1755*$F1755,"")</f>
        <v/>
      </c>
      <c r="AA1760" s="20" t="str">
        <f>IF(AND(O1760&lt;&gt;"",$H1755&lt;&gt;"",$F1755&lt;&gt;""),O1760*$H1755*$F1755,"")</f>
        <v/>
      </c>
      <c r="AB1760" s="20" t="str">
        <f>IF(AND(P1760&lt;&gt;"",$H1755&lt;&gt;"",$F1755&lt;&gt;""),P1760*$H1755*$F1755,"")</f>
        <v/>
      </c>
      <c r="AC1760" s="20" t="str">
        <f>IF(AND(Q1760&lt;&gt;"",$H1755&lt;&gt;"",$F1755&lt;&gt;""),Q1760*$H1755*$F1755,"")</f>
        <v/>
      </c>
      <c r="AD1760" s="20" t="str">
        <f>IF(AND(R1760&lt;&gt;"",$H1755&lt;&gt;"",$F1755&lt;&gt;""),R1760*$H1755*$F1755,"")</f>
        <v/>
      </c>
      <c r="AE1760" s="20" t="str">
        <f>IF(AND(S1760&lt;&gt;"",$H1755&lt;&gt;"",$F1755&lt;&gt;""),S1760*$H1755*$F1755,"")</f>
        <v/>
      </c>
      <c r="AF1760" s="20" t="str">
        <f>IF(AND(T1760&lt;&gt;"",$H1755&lt;&gt;"",$F1755&lt;&gt;""),T1760*$H1755*$F1755,"")</f>
        <v/>
      </c>
      <c r="AG1760" s="20" t="str">
        <f>IF(AND(U1760&lt;&gt;"",$H1755&lt;&gt;"",$F1755&lt;&gt;""),U1760*$H1755*$F1755,"")</f>
        <v/>
      </c>
      <c r="AH1760" s="20" t="str">
        <f>IF(AND(V1760&lt;&gt;"",$H1755&lt;&gt;"",$F1755&lt;&gt;""),V1760*$H1755*$F1755,"")</f>
        <v/>
      </c>
      <c r="AI1760" s="20" t="str">
        <f>IF(AND(W1760&lt;&gt;"",$H1755&lt;&gt;"",$F1755&lt;&gt;""),W1760*$H1755*$F1755,"")</f>
        <v/>
      </c>
      <c r="AJ1760" s="20" t="str">
        <f>IF(AND(X1760&lt;&gt;"",$H1755&lt;&gt;"",$F1755&lt;&gt;""),X1760*$H1755*$F1755,"")</f>
        <v/>
      </c>
    </row>
    <row r="1761" spans="1:36" ht="23.25" customHeight="1" x14ac:dyDescent="0.25">
      <c r="A1761" s="24"/>
      <c r="B1761" s="24"/>
      <c r="J1761" s="20" t="str">
        <f t="shared" si="71"/>
        <v/>
      </c>
      <c r="K1761" s="20" t="str">
        <f t="shared" si="72"/>
        <v/>
      </c>
      <c r="L1761" s="20" t="str">
        <f>IF(D1756&lt;&gt;"",MONTH(D1756),"")</f>
        <v/>
      </c>
      <c r="M1761" s="23" t="str">
        <f>IF(AND(($D1763)&lt;&gt;"",($E1763)&lt;&gt;""),IF(MIN(DATEVALUE($E1763),Base!K$3)-MAX(DATEVALUE($D1763),Base!K$2)+1&gt;=0,MIN(DATEVALUE($E1763),Base!K$3)-MAX(DATEVALUE($D1763),Base!K$2)+1,0),"")</f>
        <v/>
      </c>
      <c r="N1761" s="23" t="str">
        <f>IF(AND(($D1763)&lt;&gt;"",($E1763)&lt;&gt;""),IF(MIN(DATEVALUE($E1763),Base!L$3)-MAX(DATEVALUE($D1763),Base!L$2)+1&gt;=0,MIN(DATEVALUE($E1763),Base!L$3)-MAX(DATEVALUE($D1763),Base!L$2)+1,0),"")</f>
        <v/>
      </c>
      <c r="O1761" s="23" t="str">
        <f>IF(AND(($D1763)&lt;&gt;"",($E1763)&lt;&gt;""),IF(MIN(DATEVALUE($E1763),Base!M$3)-MAX(DATEVALUE($D1763),Base!M$2)+1&gt;=0,MIN(DATEVALUE($E1763),Base!M$3)-MAX(DATEVALUE($D1763),Base!M$2)+1,0),"")</f>
        <v/>
      </c>
      <c r="P1761" s="23" t="str">
        <f>IF(AND(($D1763)&lt;&gt;"",($E1763)&lt;&gt;""),IF(MIN(DATEVALUE($E1763),Base!N$3)-MAX(DATEVALUE($D1763),Base!N$2)+1&gt;=0,MIN(DATEVALUE($E1763),Base!N$3)-MAX(DATEVALUE($D1763),Base!N$2)+1,0),"")</f>
        <v/>
      </c>
      <c r="Q1761" s="23" t="str">
        <f>IF(AND(($D1763)&lt;&gt;"",($E1763)&lt;&gt;""),IF(MIN(DATEVALUE($E1763),Base!O$3)-MAX(DATEVALUE($D1763),Base!O$2)+1&gt;=0,MIN(DATEVALUE($E1763),Base!O$3)-MAX(DATEVALUE($D1763),Base!O$2)+1,0),"")</f>
        <v/>
      </c>
      <c r="R1761" s="23" t="str">
        <f>IF(AND(($D1763)&lt;&gt;"",($E1763)&lt;&gt;""),IF(MIN(DATEVALUE($E1763),Base!P$3)-MAX(DATEVALUE($D1763),Base!P$2)+1&gt;=0,MIN(DATEVALUE($E1763),Base!P$3)-MAX(DATEVALUE($D1763),Base!P$2)+1,0),"")</f>
        <v/>
      </c>
      <c r="S1761" s="23" t="str">
        <f>IF(AND(($D1763)&lt;&gt;"",($E1763)&lt;&gt;""),IF(MIN(DATEVALUE($E1763),Base!Q$3)-MAX(DATEVALUE($D1763),Base!Q$2)+1&gt;=0,MIN(DATEVALUE($E1763),Base!Q$3)-MAX(DATEVALUE($D1763),Base!Q$2)+1,0),"")</f>
        <v/>
      </c>
      <c r="T1761" s="23" t="str">
        <f>IF(AND(($D1763)&lt;&gt;"",($E1763)&lt;&gt;""),IF(MIN(DATEVALUE($E1763),Base!R$3)-MAX(DATEVALUE($D1763),Base!R$2)+1&gt;=0,MIN(DATEVALUE($E1763),Base!R$3)-MAX(DATEVALUE($D1763),Base!R$2)+1,0),"")</f>
        <v/>
      </c>
      <c r="U1761" s="23" t="str">
        <f>IF(AND(($D1763)&lt;&gt;"",($E1763)&lt;&gt;""),IF(MIN(DATEVALUE($E1763),Base!S$3)-MAX(DATEVALUE($D1763),Base!S$2)+1&gt;=0,MIN(DATEVALUE($E1763),Base!S$3)-MAX(DATEVALUE($D1763),Base!S$2)+1,0),"")</f>
        <v/>
      </c>
      <c r="V1761" s="23" t="str">
        <f>IF(AND(($D1763)&lt;&gt;"",($E1763)&lt;&gt;""),IF(MIN(DATEVALUE($E1763),Base!T$3)-MAX(DATEVALUE($D1763),Base!T$2)+1&gt;=0,MIN(DATEVALUE($E1763),Base!T$3)-MAX(DATEVALUE($D1763),Base!T$2)+1,0),"")</f>
        <v/>
      </c>
      <c r="W1761" s="23" t="str">
        <f>IF(AND(($D1763)&lt;&gt;"",($E1763)&lt;&gt;""),IF(MIN(DATEVALUE($E1763),Base!U$3)-MAX(DATEVALUE($D1763),Base!U$2)+1&gt;=0,MIN(DATEVALUE($E1763),Base!U$3)-MAX(DATEVALUE($D1763),Base!U$2)+1,0),"")</f>
        <v/>
      </c>
      <c r="X1761" s="23" t="str">
        <f>IF(AND(($D1763)&lt;&gt;"",($E1763)&lt;&gt;""),IF(MIN(DATEVALUE($E1763),Base!V$3)-MAX(DATEVALUE($D1763),Base!V$2)+1&gt;=0,MIN(DATEVALUE($E1763),Base!V$3)-MAX(DATEVALUE($D1763),Base!V$2)+1,0),"")</f>
        <v/>
      </c>
      <c r="Y1761" s="20" t="str">
        <f>IF(AND(M1761&lt;&gt;"",$H1757&lt;&gt;"",$F1757&lt;&gt;""),M1761*$H1757*$F1757,"")</f>
        <v/>
      </c>
      <c r="Z1761" s="20" t="str">
        <f>IF(AND(N1761&lt;&gt;"",$H1756&lt;&gt;"",$F1756&lt;&gt;""),N1761*$H1756*$F1756,"")</f>
        <v/>
      </c>
      <c r="AA1761" s="20" t="str">
        <f>IF(AND(O1761&lt;&gt;"",$H1756&lt;&gt;"",$F1756&lt;&gt;""),O1761*$H1756*$F1756,"")</f>
        <v/>
      </c>
      <c r="AB1761" s="20" t="str">
        <f>IF(AND(P1761&lt;&gt;"",$H1756&lt;&gt;"",$F1756&lt;&gt;""),P1761*$H1756*$F1756,"")</f>
        <v/>
      </c>
      <c r="AC1761" s="20" t="str">
        <f>IF(AND(Q1761&lt;&gt;"",$H1756&lt;&gt;"",$F1756&lt;&gt;""),Q1761*$H1756*$F1756,"")</f>
        <v/>
      </c>
      <c r="AD1761" s="20" t="str">
        <f>IF(AND(R1761&lt;&gt;"",$H1756&lt;&gt;"",$F1756&lt;&gt;""),R1761*$H1756*$F1756,"")</f>
        <v/>
      </c>
      <c r="AE1761" s="20" t="str">
        <f>IF(AND(S1761&lt;&gt;"",$H1756&lt;&gt;"",$F1756&lt;&gt;""),S1761*$H1756*$F1756,"")</f>
        <v/>
      </c>
      <c r="AF1761" s="20" t="str">
        <f>IF(AND(T1761&lt;&gt;"",$H1756&lt;&gt;"",$F1756&lt;&gt;""),T1761*$H1756*$F1756,"")</f>
        <v/>
      </c>
      <c r="AG1761" s="20" t="str">
        <f>IF(AND(U1761&lt;&gt;"",$H1756&lt;&gt;"",$F1756&lt;&gt;""),U1761*$H1756*$F1756,"")</f>
        <v/>
      </c>
      <c r="AH1761" s="20" t="str">
        <f>IF(AND(V1761&lt;&gt;"",$H1756&lt;&gt;"",$F1756&lt;&gt;""),V1761*$H1756*$F1756,"")</f>
        <v/>
      </c>
      <c r="AI1761" s="20" t="str">
        <f>IF(AND(W1761&lt;&gt;"",$H1756&lt;&gt;"",$F1756&lt;&gt;""),W1761*$H1756*$F1756,"")</f>
        <v/>
      </c>
      <c r="AJ1761" s="20" t="str">
        <f>IF(AND(X1761&lt;&gt;"",$H1756&lt;&gt;"",$F1756&lt;&gt;""),X1761*$H1756*$F1756,"")</f>
        <v/>
      </c>
    </row>
    <row r="1762" spans="1:36" ht="23.25" customHeight="1" x14ac:dyDescent="0.25">
      <c r="A1762" s="24"/>
      <c r="B1762" s="24"/>
      <c r="J1762" s="20" t="str">
        <f t="shared" si="71"/>
        <v/>
      </c>
      <c r="K1762" s="20" t="str">
        <f t="shared" si="72"/>
        <v/>
      </c>
      <c r="L1762" s="20" t="str">
        <f>IF(D1757&lt;&gt;"",MONTH(D1757),"")</f>
        <v/>
      </c>
      <c r="M1762" s="23" t="str">
        <f>IF(AND(($D1764)&lt;&gt;"",($E1764)&lt;&gt;""),IF(MIN(DATEVALUE($E1764),Base!K$3)-MAX(DATEVALUE($D1764),Base!K$2)+1&gt;=0,MIN(DATEVALUE($E1764),Base!K$3)-MAX(DATEVALUE($D1764),Base!K$2)+1,0),"")</f>
        <v/>
      </c>
      <c r="N1762" s="23" t="str">
        <f>IF(AND(($D1764)&lt;&gt;"",($E1764)&lt;&gt;""),IF(MIN(DATEVALUE($E1764),Base!L$3)-MAX(DATEVALUE($D1764),Base!L$2)+1&gt;=0,MIN(DATEVALUE($E1764),Base!L$3)-MAX(DATEVALUE($D1764),Base!L$2)+1,0),"")</f>
        <v/>
      </c>
      <c r="O1762" s="23" t="str">
        <f>IF(AND(($D1764)&lt;&gt;"",($E1764)&lt;&gt;""),IF(MIN(DATEVALUE($E1764),Base!M$3)-MAX(DATEVALUE($D1764),Base!M$2)+1&gt;=0,MIN(DATEVALUE($E1764),Base!M$3)-MAX(DATEVALUE($D1764),Base!M$2)+1,0),"")</f>
        <v/>
      </c>
      <c r="P1762" s="23" t="str">
        <f>IF(AND(($D1764)&lt;&gt;"",($E1764)&lt;&gt;""),IF(MIN(DATEVALUE($E1764),Base!N$3)-MAX(DATEVALUE($D1764),Base!N$2)+1&gt;=0,MIN(DATEVALUE($E1764),Base!N$3)-MAX(DATEVALUE($D1764),Base!N$2)+1,0),"")</f>
        <v/>
      </c>
      <c r="Q1762" s="23" t="str">
        <f>IF(AND(($D1764)&lt;&gt;"",($E1764)&lt;&gt;""),IF(MIN(DATEVALUE($E1764),Base!O$3)-MAX(DATEVALUE($D1764),Base!O$2)+1&gt;=0,MIN(DATEVALUE($E1764),Base!O$3)-MAX(DATEVALUE($D1764),Base!O$2)+1,0),"")</f>
        <v/>
      </c>
      <c r="R1762" s="23" t="str">
        <f>IF(AND(($D1764)&lt;&gt;"",($E1764)&lt;&gt;""),IF(MIN(DATEVALUE($E1764),Base!P$3)-MAX(DATEVALUE($D1764),Base!P$2)+1&gt;=0,MIN(DATEVALUE($E1764),Base!P$3)-MAX(DATEVALUE($D1764),Base!P$2)+1,0),"")</f>
        <v/>
      </c>
      <c r="S1762" s="23" t="str">
        <f>IF(AND(($D1764)&lt;&gt;"",($E1764)&lt;&gt;""),IF(MIN(DATEVALUE($E1764),Base!Q$3)-MAX(DATEVALUE($D1764),Base!Q$2)+1&gt;=0,MIN(DATEVALUE($E1764),Base!Q$3)-MAX(DATEVALUE($D1764),Base!Q$2)+1,0),"")</f>
        <v/>
      </c>
      <c r="T1762" s="23" t="str">
        <f>IF(AND(($D1764)&lt;&gt;"",($E1764)&lt;&gt;""),IF(MIN(DATEVALUE($E1764),Base!R$3)-MAX(DATEVALUE($D1764),Base!R$2)+1&gt;=0,MIN(DATEVALUE($E1764),Base!R$3)-MAX(DATEVALUE($D1764),Base!R$2)+1,0),"")</f>
        <v/>
      </c>
      <c r="U1762" s="23" t="str">
        <f>IF(AND(($D1764)&lt;&gt;"",($E1764)&lt;&gt;""),IF(MIN(DATEVALUE($E1764),Base!S$3)-MAX(DATEVALUE($D1764),Base!S$2)+1&gt;=0,MIN(DATEVALUE($E1764),Base!S$3)-MAX(DATEVALUE($D1764),Base!S$2)+1,0),"")</f>
        <v/>
      </c>
      <c r="V1762" s="23" t="str">
        <f>IF(AND(($D1764)&lt;&gt;"",($E1764)&lt;&gt;""),IF(MIN(DATEVALUE($E1764),Base!T$3)-MAX(DATEVALUE($D1764),Base!T$2)+1&gt;=0,MIN(DATEVALUE($E1764),Base!T$3)-MAX(DATEVALUE($D1764),Base!T$2)+1,0),"")</f>
        <v/>
      </c>
      <c r="W1762" s="23" t="str">
        <f>IF(AND(($D1764)&lt;&gt;"",($E1764)&lt;&gt;""),IF(MIN(DATEVALUE($E1764),Base!U$3)-MAX(DATEVALUE($D1764),Base!U$2)+1&gt;=0,MIN(DATEVALUE($E1764),Base!U$3)-MAX(DATEVALUE($D1764),Base!U$2)+1,0),"")</f>
        <v/>
      </c>
      <c r="X1762" s="23" t="str">
        <f>IF(AND(($D1764)&lt;&gt;"",($E1764)&lt;&gt;""),IF(MIN(DATEVALUE($E1764),Base!V$3)-MAX(DATEVALUE($D1764),Base!V$2)+1&gt;=0,MIN(DATEVALUE($E1764),Base!V$3)-MAX(DATEVALUE($D1764),Base!V$2)+1,0),"")</f>
        <v/>
      </c>
      <c r="Y1762" s="20" t="str">
        <f>IF(AND(M1762&lt;&gt;"",$H1758&lt;&gt;"",$F1758&lt;&gt;""),M1762*$H1758*$F1758,"")</f>
        <v/>
      </c>
      <c r="Z1762" s="20" t="str">
        <f>IF(AND(N1762&lt;&gt;"",$H1757&lt;&gt;"",$F1757&lt;&gt;""),N1762*$H1757*$F1757,"")</f>
        <v/>
      </c>
      <c r="AA1762" s="20" t="str">
        <f>IF(AND(O1762&lt;&gt;"",$H1757&lt;&gt;"",$F1757&lt;&gt;""),O1762*$H1757*$F1757,"")</f>
        <v/>
      </c>
      <c r="AB1762" s="20" t="str">
        <f>IF(AND(P1762&lt;&gt;"",$H1757&lt;&gt;"",$F1757&lt;&gt;""),P1762*$H1757*$F1757,"")</f>
        <v/>
      </c>
      <c r="AC1762" s="20" t="str">
        <f>IF(AND(Q1762&lt;&gt;"",$H1757&lt;&gt;"",$F1757&lt;&gt;""),Q1762*$H1757*$F1757,"")</f>
        <v/>
      </c>
      <c r="AD1762" s="20" t="str">
        <f>IF(AND(R1762&lt;&gt;"",$H1757&lt;&gt;"",$F1757&lt;&gt;""),R1762*$H1757*$F1757,"")</f>
        <v/>
      </c>
      <c r="AE1762" s="20" t="str">
        <f>IF(AND(S1762&lt;&gt;"",$H1757&lt;&gt;"",$F1757&lt;&gt;""),S1762*$H1757*$F1757,"")</f>
        <v/>
      </c>
      <c r="AF1762" s="20" t="str">
        <f>IF(AND(T1762&lt;&gt;"",$H1757&lt;&gt;"",$F1757&lt;&gt;""),T1762*$H1757*$F1757,"")</f>
        <v/>
      </c>
      <c r="AG1762" s="20" t="str">
        <f>IF(AND(U1762&lt;&gt;"",$H1757&lt;&gt;"",$F1757&lt;&gt;""),U1762*$H1757*$F1757,"")</f>
        <v/>
      </c>
      <c r="AH1762" s="20" t="str">
        <f>IF(AND(V1762&lt;&gt;"",$H1757&lt;&gt;"",$F1757&lt;&gt;""),V1762*$H1757*$F1757,"")</f>
        <v/>
      </c>
      <c r="AI1762" s="20" t="str">
        <f>IF(AND(W1762&lt;&gt;"",$H1757&lt;&gt;"",$F1757&lt;&gt;""),W1762*$H1757*$F1757,"")</f>
        <v/>
      </c>
      <c r="AJ1762" s="20" t="str">
        <f>IF(AND(X1762&lt;&gt;"",$H1757&lt;&gt;"",$F1757&lt;&gt;""),X1762*$H1757*$F1757,"")</f>
        <v/>
      </c>
    </row>
    <row r="1763" spans="1:36" ht="23.25" customHeight="1" x14ac:dyDescent="0.25">
      <c r="A1763" s="24"/>
      <c r="B1763" s="24"/>
      <c r="J1763" s="20" t="str">
        <f t="shared" si="71"/>
        <v/>
      </c>
      <c r="K1763" s="20" t="str">
        <f t="shared" si="72"/>
        <v/>
      </c>
      <c r="L1763" s="20" t="str">
        <f>IF(D1758&lt;&gt;"",MONTH(D1758),"")</f>
        <v/>
      </c>
      <c r="M1763" s="23" t="str">
        <f>IF(AND(($D1765)&lt;&gt;"",($E1765)&lt;&gt;""),IF(MIN(DATEVALUE($E1765),Base!K$3)-MAX(DATEVALUE($D1765),Base!K$2)+1&gt;=0,MIN(DATEVALUE($E1765),Base!K$3)-MAX(DATEVALUE($D1765),Base!K$2)+1,0),"")</f>
        <v/>
      </c>
      <c r="N1763" s="23" t="str">
        <f>IF(AND(($D1765)&lt;&gt;"",($E1765)&lt;&gt;""),IF(MIN(DATEVALUE($E1765),Base!L$3)-MAX(DATEVALUE($D1765),Base!L$2)+1&gt;=0,MIN(DATEVALUE($E1765),Base!L$3)-MAX(DATEVALUE($D1765),Base!L$2)+1,0),"")</f>
        <v/>
      </c>
      <c r="O1763" s="23" t="str">
        <f>IF(AND(($D1765)&lt;&gt;"",($E1765)&lt;&gt;""),IF(MIN(DATEVALUE($E1765),Base!M$3)-MAX(DATEVALUE($D1765),Base!M$2)+1&gt;=0,MIN(DATEVALUE($E1765),Base!M$3)-MAX(DATEVALUE($D1765),Base!M$2)+1,0),"")</f>
        <v/>
      </c>
      <c r="P1763" s="23" t="str">
        <f>IF(AND(($D1765)&lt;&gt;"",($E1765)&lt;&gt;""),IF(MIN(DATEVALUE($E1765),Base!N$3)-MAX(DATEVALUE($D1765),Base!N$2)+1&gt;=0,MIN(DATEVALUE($E1765),Base!N$3)-MAX(DATEVALUE($D1765),Base!N$2)+1,0),"")</f>
        <v/>
      </c>
      <c r="Q1763" s="23" t="str">
        <f>IF(AND(($D1765)&lt;&gt;"",($E1765)&lt;&gt;""),IF(MIN(DATEVALUE($E1765),Base!O$3)-MAX(DATEVALUE($D1765),Base!O$2)+1&gt;=0,MIN(DATEVALUE($E1765),Base!O$3)-MAX(DATEVALUE($D1765),Base!O$2)+1,0),"")</f>
        <v/>
      </c>
      <c r="R1763" s="23" t="str">
        <f>IF(AND(($D1765)&lt;&gt;"",($E1765)&lt;&gt;""),IF(MIN(DATEVALUE($E1765),Base!P$3)-MAX(DATEVALUE($D1765),Base!P$2)+1&gt;=0,MIN(DATEVALUE($E1765),Base!P$3)-MAX(DATEVALUE($D1765),Base!P$2)+1,0),"")</f>
        <v/>
      </c>
      <c r="S1763" s="23" t="str">
        <f>IF(AND(($D1765)&lt;&gt;"",($E1765)&lt;&gt;""),IF(MIN(DATEVALUE($E1765),Base!Q$3)-MAX(DATEVALUE($D1765),Base!Q$2)+1&gt;=0,MIN(DATEVALUE($E1765),Base!Q$3)-MAX(DATEVALUE($D1765),Base!Q$2)+1,0),"")</f>
        <v/>
      </c>
      <c r="T1763" s="23" t="str">
        <f>IF(AND(($D1765)&lt;&gt;"",($E1765)&lt;&gt;""),IF(MIN(DATEVALUE($E1765),Base!R$3)-MAX(DATEVALUE($D1765),Base!R$2)+1&gt;=0,MIN(DATEVALUE($E1765),Base!R$3)-MAX(DATEVALUE($D1765),Base!R$2)+1,0),"")</f>
        <v/>
      </c>
      <c r="U1763" s="23" t="str">
        <f>IF(AND(($D1765)&lt;&gt;"",($E1765)&lt;&gt;""),IF(MIN(DATEVALUE($E1765),Base!S$3)-MAX(DATEVALUE($D1765),Base!S$2)+1&gt;=0,MIN(DATEVALUE($E1765),Base!S$3)-MAX(DATEVALUE($D1765),Base!S$2)+1,0),"")</f>
        <v/>
      </c>
      <c r="V1763" s="23" t="str">
        <f>IF(AND(($D1765)&lt;&gt;"",($E1765)&lt;&gt;""),IF(MIN(DATEVALUE($E1765),Base!T$3)-MAX(DATEVALUE($D1765),Base!T$2)+1&gt;=0,MIN(DATEVALUE($E1765),Base!T$3)-MAX(DATEVALUE($D1765),Base!T$2)+1,0),"")</f>
        <v/>
      </c>
      <c r="W1763" s="23" t="str">
        <f>IF(AND(($D1765)&lt;&gt;"",($E1765)&lt;&gt;""),IF(MIN(DATEVALUE($E1765),Base!U$3)-MAX(DATEVALUE($D1765),Base!U$2)+1&gt;=0,MIN(DATEVALUE($E1765),Base!U$3)-MAX(DATEVALUE($D1765),Base!U$2)+1,0),"")</f>
        <v/>
      </c>
      <c r="X1763" s="23" t="str">
        <f>IF(AND(($D1765)&lt;&gt;"",($E1765)&lt;&gt;""),IF(MIN(DATEVALUE($E1765),Base!V$3)-MAX(DATEVALUE($D1765),Base!V$2)+1&gt;=0,MIN(DATEVALUE($E1765),Base!V$3)-MAX(DATEVALUE($D1765),Base!V$2)+1,0),"")</f>
        <v/>
      </c>
      <c r="Y1763" s="20" t="str">
        <f>IF(AND(M1763&lt;&gt;"",$H1759&lt;&gt;"",$F1759&lt;&gt;""),M1763*$H1759*$F1759,"")</f>
        <v/>
      </c>
      <c r="Z1763" s="20" t="str">
        <f>IF(AND(N1763&lt;&gt;"",$H1758&lt;&gt;"",$F1758&lt;&gt;""),N1763*$H1758*$F1758,"")</f>
        <v/>
      </c>
      <c r="AA1763" s="20" t="str">
        <f>IF(AND(O1763&lt;&gt;"",$H1758&lt;&gt;"",$F1758&lt;&gt;""),O1763*$H1758*$F1758,"")</f>
        <v/>
      </c>
      <c r="AB1763" s="20" t="str">
        <f>IF(AND(P1763&lt;&gt;"",$H1758&lt;&gt;"",$F1758&lt;&gt;""),P1763*$H1758*$F1758,"")</f>
        <v/>
      </c>
      <c r="AC1763" s="20" t="str">
        <f>IF(AND(Q1763&lt;&gt;"",$H1758&lt;&gt;"",$F1758&lt;&gt;""),Q1763*$H1758*$F1758,"")</f>
        <v/>
      </c>
      <c r="AD1763" s="20" t="str">
        <f>IF(AND(R1763&lt;&gt;"",$H1758&lt;&gt;"",$F1758&lt;&gt;""),R1763*$H1758*$F1758,"")</f>
        <v/>
      </c>
      <c r="AE1763" s="20" t="str">
        <f>IF(AND(S1763&lt;&gt;"",$H1758&lt;&gt;"",$F1758&lt;&gt;""),S1763*$H1758*$F1758,"")</f>
        <v/>
      </c>
      <c r="AF1763" s="20" t="str">
        <f>IF(AND(T1763&lt;&gt;"",$H1758&lt;&gt;"",$F1758&lt;&gt;""),T1763*$H1758*$F1758,"")</f>
        <v/>
      </c>
      <c r="AG1763" s="20" t="str">
        <f>IF(AND(U1763&lt;&gt;"",$H1758&lt;&gt;"",$F1758&lt;&gt;""),U1763*$H1758*$F1758,"")</f>
        <v/>
      </c>
      <c r="AH1763" s="20" t="str">
        <f>IF(AND(V1763&lt;&gt;"",$H1758&lt;&gt;"",$F1758&lt;&gt;""),V1763*$H1758*$F1758,"")</f>
        <v/>
      </c>
      <c r="AI1763" s="20" t="str">
        <f>IF(AND(W1763&lt;&gt;"",$H1758&lt;&gt;"",$F1758&lt;&gt;""),W1763*$H1758*$F1758,"")</f>
        <v/>
      </c>
      <c r="AJ1763" s="20" t="str">
        <f>IF(AND(X1763&lt;&gt;"",$H1758&lt;&gt;"",$F1758&lt;&gt;""),X1763*$H1758*$F1758,"")</f>
        <v/>
      </c>
    </row>
    <row r="1764" spans="1:36" ht="23.25" customHeight="1" x14ac:dyDescent="0.25">
      <c r="A1764" s="24"/>
      <c r="B1764" s="24"/>
      <c r="J1764" s="20" t="str">
        <f t="shared" si="71"/>
        <v/>
      </c>
      <c r="K1764" s="20" t="str">
        <f t="shared" si="72"/>
        <v/>
      </c>
      <c r="L1764" s="20" t="str">
        <f>IF(D1759&lt;&gt;"",MONTH(D1759),"")</f>
        <v/>
      </c>
      <c r="M1764" s="23" t="str">
        <f>IF(AND(($D1766)&lt;&gt;"",($E1766)&lt;&gt;""),IF(MIN(DATEVALUE($E1766),Base!K$3)-MAX(DATEVALUE($D1766),Base!K$2)+1&gt;=0,MIN(DATEVALUE($E1766),Base!K$3)-MAX(DATEVALUE($D1766),Base!K$2)+1,0),"")</f>
        <v/>
      </c>
      <c r="N1764" s="23" t="str">
        <f>IF(AND(($D1766)&lt;&gt;"",($E1766)&lt;&gt;""),IF(MIN(DATEVALUE($E1766),Base!L$3)-MAX(DATEVALUE($D1766),Base!L$2)+1&gt;=0,MIN(DATEVALUE($E1766),Base!L$3)-MAX(DATEVALUE($D1766),Base!L$2)+1,0),"")</f>
        <v/>
      </c>
      <c r="O1764" s="23" t="str">
        <f>IF(AND(($D1766)&lt;&gt;"",($E1766)&lt;&gt;""),IF(MIN(DATEVALUE($E1766),Base!M$3)-MAX(DATEVALUE($D1766),Base!M$2)+1&gt;=0,MIN(DATEVALUE($E1766),Base!M$3)-MAX(DATEVALUE($D1766),Base!M$2)+1,0),"")</f>
        <v/>
      </c>
      <c r="P1764" s="23" t="str">
        <f>IF(AND(($D1766)&lt;&gt;"",($E1766)&lt;&gt;""),IF(MIN(DATEVALUE($E1766),Base!N$3)-MAX(DATEVALUE($D1766),Base!N$2)+1&gt;=0,MIN(DATEVALUE($E1766),Base!N$3)-MAX(DATEVALUE($D1766),Base!N$2)+1,0),"")</f>
        <v/>
      </c>
      <c r="Q1764" s="23" t="str">
        <f>IF(AND(($D1766)&lt;&gt;"",($E1766)&lt;&gt;""),IF(MIN(DATEVALUE($E1766),Base!O$3)-MAX(DATEVALUE($D1766),Base!O$2)+1&gt;=0,MIN(DATEVALUE($E1766),Base!O$3)-MAX(DATEVALUE($D1766),Base!O$2)+1,0),"")</f>
        <v/>
      </c>
      <c r="R1764" s="23" t="str">
        <f>IF(AND(($D1766)&lt;&gt;"",($E1766)&lt;&gt;""),IF(MIN(DATEVALUE($E1766),Base!P$3)-MAX(DATEVALUE($D1766),Base!P$2)+1&gt;=0,MIN(DATEVALUE($E1766),Base!P$3)-MAX(DATEVALUE($D1766),Base!P$2)+1,0),"")</f>
        <v/>
      </c>
      <c r="S1764" s="23" t="str">
        <f>IF(AND(($D1766)&lt;&gt;"",($E1766)&lt;&gt;""),IF(MIN(DATEVALUE($E1766),Base!Q$3)-MAX(DATEVALUE($D1766),Base!Q$2)+1&gt;=0,MIN(DATEVALUE($E1766),Base!Q$3)-MAX(DATEVALUE($D1766),Base!Q$2)+1,0),"")</f>
        <v/>
      </c>
      <c r="T1764" s="23" t="str">
        <f>IF(AND(($D1766)&lt;&gt;"",($E1766)&lt;&gt;""),IF(MIN(DATEVALUE($E1766),Base!R$3)-MAX(DATEVALUE($D1766),Base!R$2)+1&gt;=0,MIN(DATEVALUE($E1766),Base!R$3)-MAX(DATEVALUE($D1766),Base!R$2)+1,0),"")</f>
        <v/>
      </c>
      <c r="U1764" s="23" t="str">
        <f>IF(AND(($D1766)&lt;&gt;"",($E1766)&lt;&gt;""),IF(MIN(DATEVALUE($E1766),Base!S$3)-MAX(DATEVALUE($D1766),Base!S$2)+1&gt;=0,MIN(DATEVALUE($E1766),Base!S$3)-MAX(DATEVALUE($D1766),Base!S$2)+1,0),"")</f>
        <v/>
      </c>
      <c r="V1764" s="23" t="str">
        <f>IF(AND(($D1766)&lt;&gt;"",($E1766)&lt;&gt;""),IF(MIN(DATEVALUE($E1766),Base!T$3)-MAX(DATEVALUE($D1766),Base!T$2)+1&gt;=0,MIN(DATEVALUE($E1766),Base!T$3)-MAX(DATEVALUE($D1766),Base!T$2)+1,0),"")</f>
        <v/>
      </c>
      <c r="W1764" s="23" t="str">
        <f>IF(AND(($D1766)&lt;&gt;"",($E1766)&lt;&gt;""),IF(MIN(DATEVALUE($E1766),Base!U$3)-MAX(DATEVALUE($D1766),Base!U$2)+1&gt;=0,MIN(DATEVALUE($E1766),Base!U$3)-MAX(DATEVALUE($D1766),Base!U$2)+1,0),"")</f>
        <v/>
      </c>
      <c r="X1764" s="23" t="str">
        <f>IF(AND(($D1766)&lt;&gt;"",($E1766)&lt;&gt;""),IF(MIN(DATEVALUE($E1766),Base!V$3)-MAX(DATEVALUE($D1766),Base!V$2)+1&gt;=0,MIN(DATEVALUE($E1766),Base!V$3)-MAX(DATEVALUE($D1766),Base!V$2)+1,0),"")</f>
        <v/>
      </c>
      <c r="Y1764" s="20" t="str">
        <f>IF(AND(M1764&lt;&gt;"",$H1760&lt;&gt;"",$F1760&lt;&gt;""),M1764*$H1760*$F1760,"")</f>
        <v/>
      </c>
      <c r="Z1764" s="20" t="str">
        <f>IF(AND(N1764&lt;&gt;"",$H1759&lt;&gt;"",$F1759&lt;&gt;""),N1764*$H1759*$F1759,"")</f>
        <v/>
      </c>
      <c r="AA1764" s="20" t="str">
        <f>IF(AND(O1764&lt;&gt;"",$H1759&lt;&gt;"",$F1759&lt;&gt;""),O1764*$H1759*$F1759,"")</f>
        <v/>
      </c>
      <c r="AB1764" s="20" t="str">
        <f>IF(AND(P1764&lt;&gt;"",$H1759&lt;&gt;"",$F1759&lt;&gt;""),P1764*$H1759*$F1759,"")</f>
        <v/>
      </c>
      <c r="AC1764" s="20" t="str">
        <f>IF(AND(Q1764&lt;&gt;"",$H1759&lt;&gt;"",$F1759&lt;&gt;""),Q1764*$H1759*$F1759,"")</f>
        <v/>
      </c>
      <c r="AD1764" s="20" t="str">
        <f>IF(AND(R1764&lt;&gt;"",$H1759&lt;&gt;"",$F1759&lt;&gt;""),R1764*$H1759*$F1759,"")</f>
        <v/>
      </c>
      <c r="AE1764" s="20" t="str">
        <f>IF(AND(S1764&lt;&gt;"",$H1759&lt;&gt;"",$F1759&lt;&gt;""),S1764*$H1759*$F1759,"")</f>
        <v/>
      </c>
      <c r="AF1764" s="20" t="str">
        <f>IF(AND(T1764&lt;&gt;"",$H1759&lt;&gt;"",$F1759&lt;&gt;""),T1764*$H1759*$F1759,"")</f>
        <v/>
      </c>
      <c r="AG1764" s="20" t="str">
        <f>IF(AND(U1764&lt;&gt;"",$H1759&lt;&gt;"",$F1759&lt;&gt;""),U1764*$H1759*$F1759,"")</f>
        <v/>
      </c>
      <c r="AH1764" s="20" t="str">
        <f>IF(AND(V1764&lt;&gt;"",$H1759&lt;&gt;"",$F1759&lt;&gt;""),V1764*$H1759*$F1759,"")</f>
        <v/>
      </c>
      <c r="AI1764" s="20" t="str">
        <f>IF(AND(W1764&lt;&gt;"",$H1759&lt;&gt;"",$F1759&lt;&gt;""),W1764*$H1759*$F1759,"")</f>
        <v/>
      </c>
      <c r="AJ1764" s="20" t="str">
        <f>IF(AND(X1764&lt;&gt;"",$H1759&lt;&gt;"",$F1759&lt;&gt;""),X1764*$H1759*$F1759,"")</f>
        <v/>
      </c>
    </row>
    <row r="1765" spans="1:36" ht="23.25" customHeight="1" x14ac:dyDescent="0.25">
      <c r="A1765" s="24"/>
      <c r="B1765" s="24"/>
      <c r="J1765" s="20" t="str">
        <f t="shared" si="71"/>
        <v/>
      </c>
      <c r="K1765" s="20" t="str">
        <f t="shared" ref="K1765:K1766" si="73">IF(AND(J1765&lt;&gt;"",F1765&lt;&gt;"",H1765&lt;&gt;""),J1765*F1765*H1765,"")</f>
        <v/>
      </c>
      <c r="L1765" s="20" t="str">
        <f>IF(D1760&lt;&gt;"",MONTH(D1760),"")</f>
        <v/>
      </c>
      <c r="M1765" s="23" t="str">
        <f>IF(AND(($D1767)&lt;&gt;"",($E1767)&lt;&gt;""),IF(MIN(DATEVALUE($E1767),Base!K$3)-MAX(DATEVALUE($D1767),Base!K$2)+1&gt;=0,MIN(DATEVALUE($E1767),Base!K$3)-MAX(DATEVALUE($D1767),Base!K$2)+1,0),"")</f>
        <v/>
      </c>
      <c r="N1765" s="23" t="str">
        <f>IF(AND(($D1767)&lt;&gt;"",($E1767)&lt;&gt;""),IF(MIN(DATEVALUE($E1767),Base!L$3)-MAX(DATEVALUE($D1767),Base!L$2)+1&gt;=0,MIN(DATEVALUE($E1767),Base!L$3)-MAX(DATEVALUE($D1767),Base!L$2)+1,0),"")</f>
        <v/>
      </c>
      <c r="O1765" s="23" t="str">
        <f>IF(AND(($D1767)&lt;&gt;"",($E1767)&lt;&gt;""),IF(MIN(DATEVALUE($E1767),Base!M$3)-MAX(DATEVALUE($D1767),Base!M$2)+1&gt;=0,MIN(DATEVALUE($E1767),Base!M$3)-MAX(DATEVALUE($D1767),Base!M$2)+1,0),"")</f>
        <v/>
      </c>
      <c r="P1765" s="23" t="str">
        <f>IF(AND(($D1767)&lt;&gt;"",($E1767)&lt;&gt;""),IF(MIN(DATEVALUE($E1767),Base!N$3)-MAX(DATEVALUE($D1767),Base!N$2)+1&gt;=0,MIN(DATEVALUE($E1767),Base!N$3)-MAX(DATEVALUE($D1767),Base!N$2)+1,0),"")</f>
        <v/>
      </c>
      <c r="Q1765" s="23" t="str">
        <f>IF(AND(($D1767)&lt;&gt;"",($E1767)&lt;&gt;""),IF(MIN(DATEVALUE($E1767),Base!O$3)-MAX(DATEVALUE($D1767),Base!O$2)+1&gt;=0,MIN(DATEVALUE($E1767),Base!O$3)-MAX(DATEVALUE($D1767),Base!O$2)+1,0),"")</f>
        <v/>
      </c>
      <c r="R1765" s="23" t="str">
        <f>IF(AND(($D1767)&lt;&gt;"",($E1767)&lt;&gt;""),IF(MIN(DATEVALUE($E1767),Base!P$3)-MAX(DATEVALUE($D1767),Base!P$2)+1&gt;=0,MIN(DATEVALUE($E1767),Base!P$3)-MAX(DATEVALUE($D1767),Base!P$2)+1,0),"")</f>
        <v/>
      </c>
      <c r="S1765" s="23" t="str">
        <f>IF(AND(($D1767)&lt;&gt;"",($E1767)&lt;&gt;""),IF(MIN(DATEVALUE($E1767),Base!Q$3)-MAX(DATEVALUE($D1767),Base!Q$2)+1&gt;=0,MIN(DATEVALUE($E1767),Base!Q$3)-MAX(DATEVALUE($D1767),Base!Q$2)+1,0),"")</f>
        <v/>
      </c>
      <c r="T1765" s="23" t="str">
        <f>IF(AND(($D1767)&lt;&gt;"",($E1767)&lt;&gt;""),IF(MIN(DATEVALUE($E1767),Base!R$3)-MAX(DATEVALUE($D1767),Base!R$2)+1&gt;=0,MIN(DATEVALUE($E1767),Base!R$3)-MAX(DATEVALUE($D1767),Base!R$2)+1,0),"")</f>
        <v/>
      </c>
      <c r="U1765" s="23" t="str">
        <f>IF(AND(($D1767)&lt;&gt;"",($E1767)&lt;&gt;""),IF(MIN(DATEVALUE($E1767),Base!S$3)-MAX(DATEVALUE($D1767),Base!S$2)+1&gt;=0,MIN(DATEVALUE($E1767),Base!S$3)-MAX(DATEVALUE($D1767),Base!S$2)+1,0),"")</f>
        <v/>
      </c>
      <c r="V1765" s="23" t="str">
        <f>IF(AND(($D1767)&lt;&gt;"",($E1767)&lt;&gt;""),IF(MIN(DATEVALUE($E1767),Base!T$3)-MAX(DATEVALUE($D1767),Base!T$2)+1&gt;=0,MIN(DATEVALUE($E1767),Base!T$3)-MAX(DATEVALUE($D1767),Base!T$2)+1,0),"")</f>
        <v/>
      </c>
      <c r="W1765" s="23" t="str">
        <f>IF(AND(($D1767)&lt;&gt;"",($E1767)&lt;&gt;""),IF(MIN(DATEVALUE($E1767),Base!U$3)-MAX(DATEVALUE($D1767),Base!U$2)+1&gt;=0,MIN(DATEVALUE($E1767),Base!U$3)-MAX(DATEVALUE($D1767),Base!U$2)+1,0),"")</f>
        <v/>
      </c>
      <c r="X1765" s="23" t="str">
        <f>IF(AND(($D1767)&lt;&gt;"",($E1767)&lt;&gt;""),IF(MIN(DATEVALUE($E1767),Base!V$3)-MAX(DATEVALUE($D1767),Base!V$2)+1&gt;=0,MIN(DATEVALUE($E1767),Base!V$3)-MAX(DATEVALUE($D1767),Base!V$2)+1,0),"")</f>
        <v/>
      </c>
      <c r="Y1765" s="20" t="str">
        <f>IF(AND(M1765&lt;&gt;"",$H1761&lt;&gt;"",$F1761&lt;&gt;""),M1765*$H1761*$F1761,"")</f>
        <v/>
      </c>
      <c r="Z1765" s="20" t="str">
        <f>IF(AND(N1765&lt;&gt;"",$H1760&lt;&gt;"",$F1760&lt;&gt;""),N1765*$H1760*$F1760,"")</f>
        <v/>
      </c>
      <c r="AA1765" s="20" t="str">
        <f>IF(AND(O1765&lt;&gt;"",$H1760&lt;&gt;"",$F1760&lt;&gt;""),O1765*$H1760*$F1760,"")</f>
        <v/>
      </c>
      <c r="AB1765" s="20" t="str">
        <f>IF(AND(P1765&lt;&gt;"",$H1760&lt;&gt;"",$F1760&lt;&gt;""),P1765*$H1760*$F1760,"")</f>
        <v/>
      </c>
      <c r="AC1765" s="20" t="str">
        <f>IF(AND(Q1765&lt;&gt;"",$H1760&lt;&gt;"",$F1760&lt;&gt;""),Q1765*$H1760*$F1760,"")</f>
        <v/>
      </c>
      <c r="AD1765" s="20" t="str">
        <f>IF(AND(R1765&lt;&gt;"",$H1760&lt;&gt;"",$F1760&lt;&gt;""),R1765*$H1760*$F1760,"")</f>
        <v/>
      </c>
      <c r="AE1765" s="20" t="str">
        <f>IF(AND(S1765&lt;&gt;"",$H1760&lt;&gt;"",$F1760&lt;&gt;""),S1765*$H1760*$F1760,"")</f>
        <v/>
      </c>
      <c r="AF1765" s="20" t="str">
        <f>IF(AND(T1765&lt;&gt;"",$H1760&lt;&gt;"",$F1760&lt;&gt;""),T1765*$H1760*$F1760,"")</f>
        <v/>
      </c>
      <c r="AG1765" s="20" t="str">
        <f>IF(AND(U1765&lt;&gt;"",$H1760&lt;&gt;"",$F1760&lt;&gt;""),U1765*$H1760*$F1760,"")</f>
        <v/>
      </c>
      <c r="AH1765" s="20" t="str">
        <f>IF(AND(V1765&lt;&gt;"",$H1760&lt;&gt;"",$F1760&lt;&gt;""),V1765*$H1760*$F1760,"")</f>
        <v/>
      </c>
      <c r="AI1765" s="20" t="str">
        <f>IF(AND(W1765&lt;&gt;"",$H1760&lt;&gt;"",$F1760&lt;&gt;""),W1765*$H1760*$F1760,"")</f>
        <v/>
      </c>
      <c r="AJ1765" s="20" t="str">
        <f>IF(AND(X1765&lt;&gt;"",$H1760&lt;&gt;"",$F1760&lt;&gt;""),X1765*$H1760*$F1760,"")</f>
        <v/>
      </c>
    </row>
    <row r="1766" spans="1:36" ht="23.25" customHeight="1" x14ac:dyDescent="0.25">
      <c r="A1766" s="24"/>
      <c r="B1766" s="24"/>
      <c r="J1766" s="20" t="str">
        <f t="shared" si="71"/>
        <v/>
      </c>
      <c r="K1766" s="20" t="str">
        <f t="shared" si="73"/>
        <v/>
      </c>
      <c r="L1766" s="20" t="str">
        <f>IF(D1761&lt;&gt;"",MONTH(D1761),"")</f>
        <v/>
      </c>
      <c r="M1766" s="23" t="str">
        <f>IF(AND(($D1768)&lt;&gt;"",($E1768)&lt;&gt;""),IF(MIN(DATEVALUE($E1768),Base!K$3)-MAX(DATEVALUE($D1768),Base!K$2)+1&gt;=0,MIN(DATEVALUE($E1768),Base!K$3)-MAX(DATEVALUE($D1768),Base!K$2)+1,0),"")</f>
        <v/>
      </c>
      <c r="N1766" s="23" t="str">
        <f>IF(AND(($D1768)&lt;&gt;"",($E1768)&lt;&gt;""),IF(MIN(DATEVALUE($E1768),Base!L$3)-MAX(DATEVALUE($D1768),Base!L$2)+1&gt;=0,MIN(DATEVALUE($E1768),Base!L$3)-MAX(DATEVALUE($D1768),Base!L$2)+1,0),"")</f>
        <v/>
      </c>
      <c r="O1766" s="23" t="str">
        <f>IF(AND(($D1768)&lt;&gt;"",($E1768)&lt;&gt;""),IF(MIN(DATEVALUE($E1768),Base!M$3)-MAX(DATEVALUE($D1768),Base!M$2)+1&gt;=0,MIN(DATEVALUE($E1768),Base!M$3)-MAX(DATEVALUE($D1768),Base!M$2)+1,0),"")</f>
        <v/>
      </c>
      <c r="P1766" s="23" t="str">
        <f>IF(AND(($D1768)&lt;&gt;"",($E1768)&lt;&gt;""),IF(MIN(DATEVALUE($E1768),Base!N$3)-MAX(DATEVALUE($D1768),Base!N$2)+1&gt;=0,MIN(DATEVALUE($E1768),Base!N$3)-MAX(DATEVALUE($D1768),Base!N$2)+1,0),"")</f>
        <v/>
      </c>
      <c r="Q1766" s="23" t="str">
        <f>IF(AND(($D1768)&lt;&gt;"",($E1768)&lt;&gt;""),IF(MIN(DATEVALUE($E1768),Base!O$3)-MAX(DATEVALUE($D1768),Base!O$2)+1&gt;=0,MIN(DATEVALUE($E1768),Base!O$3)-MAX(DATEVALUE($D1768),Base!O$2)+1,0),"")</f>
        <v/>
      </c>
      <c r="R1766" s="23" t="str">
        <f>IF(AND(($D1768)&lt;&gt;"",($E1768)&lt;&gt;""),IF(MIN(DATEVALUE($E1768),Base!P$3)-MAX(DATEVALUE($D1768),Base!P$2)+1&gt;=0,MIN(DATEVALUE($E1768),Base!P$3)-MAX(DATEVALUE($D1768),Base!P$2)+1,0),"")</f>
        <v/>
      </c>
      <c r="S1766" s="23" t="str">
        <f>IF(AND(($D1768)&lt;&gt;"",($E1768)&lt;&gt;""),IF(MIN(DATEVALUE($E1768),Base!Q$3)-MAX(DATEVALUE($D1768),Base!Q$2)+1&gt;=0,MIN(DATEVALUE($E1768),Base!Q$3)-MAX(DATEVALUE($D1768),Base!Q$2)+1,0),"")</f>
        <v/>
      </c>
      <c r="T1766" s="23" t="str">
        <f>IF(AND(($D1768)&lt;&gt;"",($E1768)&lt;&gt;""),IF(MIN(DATEVALUE($E1768),Base!R$3)-MAX(DATEVALUE($D1768),Base!R$2)+1&gt;=0,MIN(DATEVALUE($E1768),Base!R$3)-MAX(DATEVALUE($D1768),Base!R$2)+1,0),"")</f>
        <v/>
      </c>
      <c r="U1766" s="23" t="str">
        <f>IF(AND(($D1768)&lt;&gt;"",($E1768)&lt;&gt;""),IF(MIN(DATEVALUE($E1768),Base!S$3)-MAX(DATEVALUE($D1768),Base!S$2)+1&gt;=0,MIN(DATEVALUE($E1768),Base!S$3)-MAX(DATEVALUE($D1768),Base!S$2)+1,0),"")</f>
        <v/>
      </c>
      <c r="V1766" s="23" t="str">
        <f>IF(AND(($D1768)&lt;&gt;"",($E1768)&lt;&gt;""),IF(MIN(DATEVALUE($E1768),Base!T$3)-MAX(DATEVALUE($D1768),Base!T$2)+1&gt;=0,MIN(DATEVALUE($E1768),Base!T$3)-MAX(DATEVALUE($D1768),Base!T$2)+1,0),"")</f>
        <v/>
      </c>
      <c r="W1766" s="23" t="str">
        <f>IF(AND(($D1768)&lt;&gt;"",($E1768)&lt;&gt;""),IF(MIN(DATEVALUE($E1768),Base!U$3)-MAX(DATEVALUE($D1768),Base!U$2)+1&gt;=0,MIN(DATEVALUE($E1768),Base!U$3)-MAX(DATEVALUE($D1768),Base!U$2)+1,0),"")</f>
        <v/>
      </c>
      <c r="X1766" s="23" t="str">
        <f>IF(AND(($D1768)&lt;&gt;"",($E1768)&lt;&gt;""),IF(MIN(DATEVALUE($E1768),Base!V$3)-MAX(DATEVALUE($D1768),Base!V$2)+1&gt;=0,MIN(DATEVALUE($E1768),Base!V$3)-MAX(DATEVALUE($D1768),Base!V$2)+1,0),"")</f>
        <v/>
      </c>
      <c r="Y1766" s="20" t="str">
        <f>IF(AND(M1766&lt;&gt;"",$H1762&lt;&gt;"",$F1762&lt;&gt;""),M1766*$H1762*$F1762,"")</f>
        <v/>
      </c>
      <c r="Z1766" s="20" t="str">
        <f>IF(AND(N1766&lt;&gt;"",$H1761&lt;&gt;"",$F1761&lt;&gt;""),N1766*$H1761*$F1761,"")</f>
        <v/>
      </c>
      <c r="AA1766" s="20" t="str">
        <f>IF(AND(O1766&lt;&gt;"",$H1761&lt;&gt;"",$F1761&lt;&gt;""),O1766*$H1761*$F1761,"")</f>
        <v/>
      </c>
      <c r="AB1766" s="20" t="str">
        <f>IF(AND(P1766&lt;&gt;"",$H1761&lt;&gt;"",$F1761&lt;&gt;""),P1766*$H1761*$F1761,"")</f>
        <v/>
      </c>
      <c r="AC1766" s="20" t="str">
        <f>IF(AND(Q1766&lt;&gt;"",$H1761&lt;&gt;"",$F1761&lt;&gt;""),Q1766*$H1761*$F1761,"")</f>
        <v/>
      </c>
      <c r="AD1766" s="20" t="str">
        <f>IF(AND(R1766&lt;&gt;"",$H1761&lt;&gt;"",$F1761&lt;&gt;""),R1766*$H1761*$F1761,"")</f>
        <v/>
      </c>
      <c r="AE1766" s="20" t="str">
        <f>IF(AND(S1766&lt;&gt;"",$H1761&lt;&gt;"",$F1761&lt;&gt;""),S1766*$H1761*$F1761,"")</f>
        <v/>
      </c>
      <c r="AF1766" s="20" t="str">
        <f>IF(AND(T1766&lt;&gt;"",$H1761&lt;&gt;"",$F1761&lt;&gt;""),T1766*$H1761*$F1761,"")</f>
        <v/>
      </c>
      <c r="AG1766" s="20" t="str">
        <f>IF(AND(U1766&lt;&gt;"",$H1761&lt;&gt;"",$F1761&lt;&gt;""),U1766*$H1761*$F1761,"")</f>
        <v/>
      </c>
      <c r="AH1766" s="20" t="str">
        <f>IF(AND(V1766&lt;&gt;"",$H1761&lt;&gt;"",$F1761&lt;&gt;""),V1766*$H1761*$F1761,"")</f>
        <v/>
      </c>
      <c r="AI1766" s="20" t="str">
        <f>IF(AND(W1766&lt;&gt;"",$H1761&lt;&gt;"",$F1761&lt;&gt;""),W1766*$H1761*$F1761,"")</f>
        <v/>
      </c>
      <c r="AJ1766" s="20" t="str">
        <f>IF(AND(X1766&lt;&gt;"",$H1761&lt;&gt;"",$F1761&lt;&gt;""),X1766*$H1761*$F1761,"")</f>
        <v/>
      </c>
    </row>
    <row r="1767" spans="1:36" ht="23.25" customHeight="1" x14ac:dyDescent="0.25">
      <c r="L1767" s="20" t="str">
        <f>IF(D1762&lt;&gt;"",MONTH(D1762),"")</f>
        <v/>
      </c>
      <c r="M1767" s="23" t="str">
        <f>IF(AND(($D1769)&lt;&gt;"",($E1769)&lt;&gt;""),IF(MIN(DATEVALUE($E1769),Base!K$3)-MAX(DATEVALUE($D1769),Base!K$2)+1&gt;=0,MIN(DATEVALUE($E1769),Base!K$3)-MAX(DATEVALUE($D1769),Base!K$2)+1,0),"")</f>
        <v/>
      </c>
      <c r="N1767" s="23" t="str">
        <f>IF(AND(($D1769)&lt;&gt;"",($E1769)&lt;&gt;""),IF(MIN(DATEVALUE($E1769),Base!L$3)-MAX(DATEVALUE($D1769),Base!L$2)+1&gt;=0,MIN(DATEVALUE($E1769),Base!L$3)-MAX(DATEVALUE($D1769),Base!L$2)+1,0),"")</f>
        <v/>
      </c>
      <c r="O1767" s="23" t="str">
        <f>IF(AND(($D1769)&lt;&gt;"",($E1769)&lt;&gt;""),IF(MIN(DATEVALUE($E1769),Base!M$3)-MAX(DATEVALUE($D1769),Base!M$2)+1&gt;=0,MIN(DATEVALUE($E1769),Base!M$3)-MAX(DATEVALUE($D1769),Base!M$2)+1,0),"")</f>
        <v/>
      </c>
      <c r="P1767" s="23" t="str">
        <f>IF(AND(($D1769)&lt;&gt;"",($E1769)&lt;&gt;""),IF(MIN(DATEVALUE($E1769),Base!N$3)-MAX(DATEVALUE($D1769),Base!N$2)+1&gt;=0,MIN(DATEVALUE($E1769),Base!N$3)-MAX(DATEVALUE($D1769),Base!N$2)+1,0),"")</f>
        <v/>
      </c>
      <c r="Q1767" s="23" t="str">
        <f>IF(AND(($D1769)&lt;&gt;"",($E1769)&lt;&gt;""),IF(MIN(DATEVALUE($E1769),Base!O$3)-MAX(DATEVALUE($D1769),Base!O$2)+1&gt;=0,MIN(DATEVALUE($E1769),Base!O$3)-MAX(DATEVALUE($D1769),Base!O$2)+1,0),"")</f>
        <v/>
      </c>
      <c r="R1767" s="23" t="str">
        <f>IF(AND(($D1769)&lt;&gt;"",($E1769)&lt;&gt;""),IF(MIN(DATEVALUE($E1769),Base!P$3)-MAX(DATEVALUE($D1769),Base!P$2)+1&gt;=0,MIN(DATEVALUE($E1769),Base!P$3)-MAX(DATEVALUE($D1769),Base!P$2)+1,0),"")</f>
        <v/>
      </c>
      <c r="S1767" s="23" t="str">
        <f>IF(AND(($D1769)&lt;&gt;"",($E1769)&lt;&gt;""),IF(MIN(DATEVALUE($E1769),Base!Q$3)-MAX(DATEVALUE($D1769),Base!Q$2)+1&gt;=0,MIN(DATEVALUE($E1769),Base!Q$3)-MAX(DATEVALUE($D1769),Base!Q$2)+1,0),"")</f>
        <v/>
      </c>
      <c r="T1767" s="23" t="str">
        <f>IF(AND(($D1769)&lt;&gt;"",($E1769)&lt;&gt;""),IF(MIN(DATEVALUE($E1769),Base!R$3)-MAX(DATEVALUE($D1769),Base!R$2)+1&gt;=0,MIN(DATEVALUE($E1769),Base!R$3)-MAX(DATEVALUE($D1769),Base!R$2)+1,0),"")</f>
        <v/>
      </c>
      <c r="U1767" s="23" t="str">
        <f>IF(AND(($D1769)&lt;&gt;"",($E1769)&lt;&gt;""),IF(MIN(DATEVALUE($E1769),Base!S$3)-MAX(DATEVALUE($D1769),Base!S$2)+1&gt;=0,MIN(DATEVALUE($E1769),Base!S$3)-MAX(DATEVALUE($D1769),Base!S$2)+1,0),"")</f>
        <v/>
      </c>
      <c r="V1767" s="23" t="str">
        <f>IF(AND(($D1769)&lt;&gt;"",($E1769)&lt;&gt;""),IF(MIN(DATEVALUE($E1769),Base!T$3)-MAX(DATEVALUE($D1769),Base!T$2)+1&gt;=0,MIN(DATEVALUE($E1769),Base!T$3)-MAX(DATEVALUE($D1769),Base!T$2)+1,0),"")</f>
        <v/>
      </c>
      <c r="W1767" s="23" t="str">
        <f>IF(AND(($D1769)&lt;&gt;"",($E1769)&lt;&gt;""),IF(MIN(DATEVALUE($E1769),Base!U$3)-MAX(DATEVALUE($D1769),Base!U$2)+1&gt;=0,MIN(DATEVALUE($E1769),Base!U$3)-MAX(DATEVALUE($D1769),Base!U$2)+1,0),"")</f>
        <v/>
      </c>
      <c r="X1767" s="23" t="str">
        <f>IF(AND(($D1769)&lt;&gt;"",($E1769)&lt;&gt;""),IF(MIN(DATEVALUE($E1769),Base!V$3)-MAX(DATEVALUE($D1769),Base!V$2)+1&gt;=0,MIN(DATEVALUE($E1769),Base!V$3)-MAX(DATEVALUE($D1769),Base!V$2)+1,0),"")</f>
        <v/>
      </c>
      <c r="Y1767" s="20" t="str">
        <f>IF(AND(M1767&lt;&gt;"",$H1763&lt;&gt;"",$F1763&lt;&gt;""),M1767*$H1763*$F1763,"")</f>
        <v/>
      </c>
      <c r="Z1767" s="20" t="str">
        <f>IF(AND(N1767&lt;&gt;"",$H1762&lt;&gt;"",$F1762&lt;&gt;""),N1767*$H1762*$F1762,"")</f>
        <v/>
      </c>
      <c r="AA1767" s="20" t="str">
        <f>IF(AND(O1767&lt;&gt;"",$H1762&lt;&gt;"",$F1762&lt;&gt;""),O1767*$H1762*$F1762,"")</f>
        <v/>
      </c>
      <c r="AB1767" s="20" t="str">
        <f>IF(AND(P1767&lt;&gt;"",$H1762&lt;&gt;"",$F1762&lt;&gt;""),P1767*$H1762*$F1762,"")</f>
        <v/>
      </c>
      <c r="AC1767" s="20" t="str">
        <f>IF(AND(Q1767&lt;&gt;"",$H1762&lt;&gt;"",$F1762&lt;&gt;""),Q1767*$H1762*$F1762,"")</f>
        <v/>
      </c>
      <c r="AD1767" s="20" t="str">
        <f>IF(AND(R1767&lt;&gt;"",$H1762&lt;&gt;"",$F1762&lt;&gt;""),R1767*$H1762*$F1762,"")</f>
        <v/>
      </c>
      <c r="AE1767" s="20" t="str">
        <f>IF(AND(S1767&lt;&gt;"",$H1762&lt;&gt;"",$F1762&lt;&gt;""),S1767*$H1762*$F1762,"")</f>
        <v/>
      </c>
      <c r="AF1767" s="20" t="str">
        <f>IF(AND(T1767&lt;&gt;"",$H1762&lt;&gt;"",$F1762&lt;&gt;""),T1767*$H1762*$F1762,"")</f>
        <v/>
      </c>
      <c r="AG1767" s="20" t="str">
        <f>IF(AND(U1767&lt;&gt;"",$H1762&lt;&gt;"",$F1762&lt;&gt;""),U1767*$H1762*$F1762,"")</f>
        <v/>
      </c>
      <c r="AH1767" s="20" t="str">
        <f>IF(AND(V1767&lt;&gt;"",$H1762&lt;&gt;"",$F1762&lt;&gt;""),V1767*$H1762*$F1762,"")</f>
        <v/>
      </c>
      <c r="AI1767" s="20" t="str">
        <f>IF(AND(W1767&lt;&gt;"",$H1762&lt;&gt;"",$F1762&lt;&gt;""),W1767*$H1762*$F1762,"")</f>
        <v/>
      </c>
      <c r="AJ1767" s="20" t="str">
        <f>IF(AND(X1767&lt;&gt;"",$H1762&lt;&gt;"",$F1762&lt;&gt;""),X1767*$H1762*$F1762,"")</f>
        <v/>
      </c>
    </row>
    <row r="1768" spans="1:36" ht="23.25" customHeight="1" x14ac:dyDescent="0.25">
      <c r="L1768" s="20" t="str">
        <f>IF(D1763&lt;&gt;"",MONTH(D1763),"")</f>
        <v/>
      </c>
      <c r="M1768" s="23" t="str">
        <f>IF(AND(($D1770)&lt;&gt;"",($E1770)&lt;&gt;""),IF(MIN(DATEVALUE($E1770),Base!K$3)-MAX(DATEVALUE($D1770),Base!K$2)+1&gt;=0,MIN(DATEVALUE($E1770),Base!K$3)-MAX(DATEVALUE($D1770),Base!K$2)+1,0),"")</f>
        <v/>
      </c>
      <c r="N1768" s="23" t="str">
        <f>IF(AND(($D1770)&lt;&gt;"",($E1770)&lt;&gt;""),IF(MIN(DATEVALUE($E1770),Base!L$3)-MAX(DATEVALUE($D1770),Base!L$2)+1&gt;=0,MIN(DATEVALUE($E1770),Base!L$3)-MAX(DATEVALUE($D1770),Base!L$2)+1,0),"")</f>
        <v/>
      </c>
      <c r="O1768" s="23" t="str">
        <f>IF(AND(($D1770)&lt;&gt;"",($E1770)&lt;&gt;""),IF(MIN(DATEVALUE($E1770),Base!M$3)-MAX(DATEVALUE($D1770),Base!M$2)+1&gt;=0,MIN(DATEVALUE($E1770),Base!M$3)-MAX(DATEVALUE($D1770),Base!M$2)+1,0),"")</f>
        <v/>
      </c>
      <c r="P1768" s="23" t="str">
        <f>IF(AND(($D1770)&lt;&gt;"",($E1770)&lt;&gt;""),IF(MIN(DATEVALUE($E1770),Base!N$3)-MAX(DATEVALUE($D1770),Base!N$2)+1&gt;=0,MIN(DATEVALUE($E1770),Base!N$3)-MAX(DATEVALUE($D1770),Base!N$2)+1,0),"")</f>
        <v/>
      </c>
      <c r="Q1768" s="23" t="str">
        <f>IF(AND(($D1770)&lt;&gt;"",($E1770)&lt;&gt;""),IF(MIN(DATEVALUE($E1770),Base!O$3)-MAX(DATEVALUE($D1770),Base!O$2)+1&gt;=0,MIN(DATEVALUE($E1770),Base!O$3)-MAX(DATEVALUE($D1770),Base!O$2)+1,0),"")</f>
        <v/>
      </c>
      <c r="R1768" s="23" t="str">
        <f>IF(AND(($D1770)&lt;&gt;"",($E1770)&lt;&gt;""),IF(MIN(DATEVALUE($E1770),Base!P$3)-MAX(DATEVALUE($D1770),Base!P$2)+1&gt;=0,MIN(DATEVALUE($E1770),Base!P$3)-MAX(DATEVALUE($D1770),Base!P$2)+1,0),"")</f>
        <v/>
      </c>
      <c r="S1768" s="23" t="str">
        <f>IF(AND(($D1770)&lt;&gt;"",($E1770)&lt;&gt;""),IF(MIN(DATEVALUE($E1770),Base!Q$3)-MAX(DATEVALUE($D1770),Base!Q$2)+1&gt;=0,MIN(DATEVALUE($E1770),Base!Q$3)-MAX(DATEVALUE($D1770),Base!Q$2)+1,0),"")</f>
        <v/>
      </c>
      <c r="T1768" s="23" t="str">
        <f>IF(AND(($D1770)&lt;&gt;"",($E1770)&lt;&gt;""),IF(MIN(DATEVALUE($E1770),Base!R$3)-MAX(DATEVALUE($D1770),Base!R$2)+1&gt;=0,MIN(DATEVALUE($E1770),Base!R$3)-MAX(DATEVALUE($D1770),Base!R$2)+1,0),"")</f>
        <v/>
      </c>
      <c r="U1768" s="23" t="str">
        <f>IF(AND(($D1770)&lt;&gt;"",($E1770)&lt;&gt;""),IF(MIN(DATEVALUE($E1770),Base!S$3)-MAX(DATEVALUE($D1770),Base!S$2)+1&gt;=0,MIN(DATEVALUE($E1770),Base!S$3)-MAX(DATEVALUE($D1770),Base!S$2)+1,0),"")</f>
        <v/>
      </c>
      <c r="V1768" s="23" t="str">
        <f>IF(AND(($D1770)&lt;&gt;"",($E1770)&lt;&gt;""),IF(MIN(DATEVALUE($E1770),Base!T$3)-MAX(DATEVALUE($D1770),Base!T$2)+1&gt;=0,MIN(DATEVALUE($E1770),Base!T$3)-MAX(DATEVALUE($D1770),Base!T$2)+1,0),"")</f>
        <v/>
      </c>
      <c r="W1768" s="23" t="str">
        <f>IF(AND(($D1770)&lt;&gt;"",($E1770)&lt;&gt;""),IF(MIN(DATEVALUE($E1770),Base!U$3)-MAX(DATEVALUE($D1770),Base!U$2)+1&gt;=0,MIN(DATEVALUE($E1770),Base!U$3)-MAX(DATEVALUE($D1770),Base!U$2)+1,0),"")</f>
        <v/>
      </c>
      <c r="X1768" s="23" t="str">
        <f>IF(AND(($D1770)&lt;&gt;"",($E1770)&lt;&gt;""),IF(MIN(DATEVALUE($E1770),Base!V$3)-MAX(DATEVALUE($D1770),Base!V$2)+1&gt;=0,MIN(DATEVALUE($E1770),Base!V$3)-MAX(DATEVALUE($D1770),Base!V$2)+1,0),"")</f>
        <v/>
      </c>
      <c r="Y1768" s="20" t="str">
        <f>IF(AND(M1768&lt;&gt;"",$H1764&lt;&gt;"",$F1764&lt;&gt;""),M1768*$H1764*$F1764,"")</f>
        <v/>
      </c>
      <c r="Z1768" s="20" t="str">
        <f>IF(AND(N1768&lt;&gt;"",$H1763&lt;&gt;"",$F1763&lt;&gt;""),N1768*$H1763*$F1763,"")</f>
        <v/>
      </c>
      <c r="AA1768" s="20" t="str">
        <f>IF(AND(O1768&lt;&gt;"",$H1763&lt;&gt;"",$F1763&lt;&gt;""),O1768*$H1763*$F1763,"")</f>
        <v/>
      </c>
      <c r="AB1768" s="20" t="str">
        <f>IF(AND(P1768&lt;&gt;"",$H1763&lt;&gt;"",$F1763&lt;&gt;""),P1768*$H1763*$F1763,"")</f>
        <v/>
      </c>
      <c r="AC1768" s="20" t="str">
        <f>IF(AND(Q1768&lt;&gt;"",$H1763&lt;&gt;"",$F1763&lt;&gt;""),Q1768*$H1763*$F1763,"")</f>
        <v/>
      </c>
      <c r="AD1768" s="20" t="str">
        <f>IF(AND(R1768&lt;&gt;"",$H1763&lt;&gt;"",$F1763&lt;&gt;""),R1768*$H1763*$F1763,"")</f>
        <v/>
      </c>
      <c r="AE1768" s="20" t="str">
        <f>IF(AND(S1768&lt;&gt;"",$H1763&lt;&gt;"",$F1763&lt;&gt;""),S1768*$H1763*$F1763,"")</f>
        <v/>
      </c>
      <c r="AF1768" s="20" t="str">
        <f>IF(AND(T1768&lt;&gt;"",$H1763&lt;&gt;"",$F1763&lt;&gt;""),T1768*$H1763*$F1763,"")</f>
        <v/>
      </c>
      <c r="AG1768" s="20" t="str">
        <f>IF(AND(U1768&lt;&gt;"",$H1763&lt;&gt;"",$F1763&lt;&gt;""),U1768*$H1763*$F1763,"")</f>
        <v/>
      </c>
      <c r="AH1768" s="20" t="str">
        <f>IF(AND(V1768&lt;&gt;"",$H1763&lt;&gt;"",$F1763&lt;&gt;""),V1768*$H1763*$F1763,"")</f>
        <v/>
      </c>
      <c r="AI1768" s="20" t="str">
        <f>IF(AND(W1768&lt;&gt;"",$H1763&lt;&gt;"",$F1763&lt;&gt;""),W1768*$H1763*$F1763,"")</f>
        <v/>
      </c>
      <c r="AJ1768" s="20" t="str">
        <f>IF(AND(X1768&lt;&gt;"",$H1763&lt;&gt;"",$F1763&lt;&gt;""),X1768*$H1763*$F1763,"")</f>
        <v/>
      </c>
    </row>
    <row r="1769" spans="1:36" ht="23.25" customHeight="1" x14ac:dyDescent="0.25">
      <c r="L1769" s="20" t="str">
        <f>IF(D1764&lt;&gt;"",MONTH(D1764),"")</f>
        <v/>
      </c>
      <c r="M1769" s="23" t="str">
        <f>IF(AND(($D1771)&lt;&gt;"",($E1771)&lt;&gt;""),IF(MIN(DATEVALUE($E1771),Base!K$3)-MAX(DATEVALUE($D1771),Base!K$2)+1&gt;=0,MIN(DATEVALUE($E1771),Base!K$3)-MAX(DATEVALUE($D1771),Base!K$2)+1,0),"")</f>
        <v/>
      </c>
      <c r="N1769" s="23" t="str">
        <f>IF(AND(($D1771)&lt;&gt;"",($E1771)&lt;&gt;""),IF(MIN(DATEVALUE($E1771),Base!L$3)-MAX(DATEVALUE($D1771),Base!L$2)+1&gt;=0,MIN(DATEVALUE($E1771),Base!L$3)-MAX(DATEVALUE($D1771),Base!L$2)+1,0),"")</f>
        <v/>
      </c>
      <c r="O1769" s="23" t="str">
        <f>IF(AND(($D1771)&lt;&gt;"",($E1771)&lt;&gt;""),IF(MIN(DATEVALUE($E1771),Base!M$3)-MAX(DATEVALUE($D1771),Base!M$2)+1&gt;=0,MIN(DATEVALUE($E1771),Base!M$3)-MAX(DATEVALUE($D1771),Base!M$2)+1,0),"")</f>
        <v/>
      </c>
      <c r="P1769" s="23" t="str">
        <f>IF(AND(($D1771)&lt;&gt;"",($E1771)&lt;&gt;""),IF(MIN(DATEVALUE($E1771),Base!N$3)-MAX(DATEVALUE($D1771),Base!N$2)+1&gt;=0,MIN(DATEVALUE($E1771),Base!N$3)-MAX(DATEVALUE($D1771),Base!N$2)+1,0),"")</f>
        <v/>
      </c>
      <c r="Q1769" s="23" t="str">
        <f>IF(AND(($D1771)&lt;&gt;"",($E1771)&lt;&gt;""),IF(MIN(DATEVALUE($E1771),Base!O$3)-MAX(DATEVALUE($D1771),Base!O$2)+1&gt;=0,MIN(DATEVALUE($E1771),Base!O$3)-MAX(DATEVALUE($D1771),Base!O$2)+1,0),"")</f>
        <v/>
      </c>
      <c r="R1769" s="23" t="str">
        <f>IF(AND(($D1771)&lt;&gt;"",($E1771)&lt;&gt;""),IF(MIN(DATEVALUE($E1771),Base!P$3)-MAX(DATEVALUE($D1771),Base!P$2)+1&gt;=0,MIN(DATEVALUE($E1771),Base!P$3)-MAX(DATEVALUE($D1771),Base!P$2)+1,0),"")</f>
        <v/>
      </c>
      <c r="S1769" s="23" t="str">
        <f>IF(AND(($D1771)&lt;&gt;"",($E1771)&lt;&gt;""),IF(MIN(DATEVALUE($E1771),Base!Q$3)-MAX(DATEVALUE($D1771),Base!Q$2)+1&gt;=0,MIN(DATEVALUE($E1771),Base!Q$3)-MAX(DATEVALUE($D1771),Base!Q$2)+1,0),"")</f>
        <v/>
      </c>
      <c r="T1769" s="23" t="str">
        <f>IF(AND(($D1771)&lt;&gt;"",($E1771)&lt;&gt;""),IF(MIN(DATEVALUE($E1771),Base!R$3)-MAX(DATEVALUE($D1771),Base!R$2)+1&gt;=0,MIN(DATEVALUE($E1771),Base!R$3)-MAX(DATEVALUE($D1771),Base!R$2)+1,0),"")</f>
        <v/>
      </c>
      <c r="U1769" s="23" t="str">
        <f>IF(AND(($D1771)&lt;&gt;"",($E1771)&lt;&gt;""),IF(MIN(DATEVALUE($E1771),Base!S$3)-MAX(DATEVALUE($D1771),Base!S$2)+1&gt;=0,MIN(DATEVALUE($E1771),Base!S$3)-MAX(DATEVALUE($D1771),Base!S$2)+1,0),"")</f>
        <v/>
      </c>
      <c r="V1769" s="23" t="str">
        <f>IF(AND(($D1771)&lt;&gt;"",($E1771)&lt;&gt;""),IF(MIN(DATEVALUE($E1771),Base!T$3)-MAX(DATEVALUE($D1771),Base!T$2)+1&gt;=0,MIN(DATEVALUE($E1771),Base!T$3)-MAX(DATEVALUE($D1771),Base!T$2)+1,0),"")</f>
        <v/>
      </c>
      <c r="W1769" s="23" t="str">
        <f>IF(AND(($D1771)&lt;&gt;"",($E1771)&lt;&gt;""),IF(MIN(DATEVALUE($E1771),Base!U$3)-MAX(DATEVALUE($D1771),Base!U$2)+1&gt;=0,MIN(DATEVALUE($E1771),Base!U$3)-MAX(DATEVALUE($D1771),Base!U$2)+1,0),"")</f>
        <v/>
      </c>
      <c r="X1769" s="23" t="str">
        <f>IF(AND(($D1771)&lt;&gt;"",($E1771)&lt;&gt;""),IF(MIN(DATEVALUE($E1771),Base!V$3)-MAX(DATEVALUE($D1771),Base!V$2)+1&gt;=0,MIN(DATEVALUE($E1771),Base!V$3)-MAX(DATEVALUE($D1771),Base!V$2)+1,0),"")</f>
        <v/>
      </c>
      <c r="Y1769" s="20" t="str">
        <f>IF(AND(M1769&lt;&gt;"",$H1765&lt;&gt;"",$F1765&lt;&gt;""),M1769*$H1765*$F1765,"")</f>
        <v/>
      </c>
      <c r="Z1769" s="20" t="str">
        <f>IF(AND(N1769&lt;&gt;"",$H1764&lt;&gt;"",$F1764&lt;&gt;""),N1769*$H1764*$F1764,"")</f>
        <v/>
      </c>
      <c r="AA1769" s="20" t="str">
        <f>IF(AND(O1769&lt;&gt;"",$H1764&lt;&gt;"",$F1764&lt;&gt;""),O1769*$H1764*$F1764,"")</f>
        <v/>
      </c>
      <c r="AB1769" s="20" t="str">
        <f>IF(AND(P1769&lt;&gt;"",$H1764&lt;&gt;"",$F1764&lt;&gt;""),P1769*$H1764*$F1764,"")</f>
        <v/>
      </c>
      <c r="AC1769" s="20" t="str">
        <f>IF(AND(Q1769&lt;&gt;"",$H1764&lt;&gt;"",$F1764&lt;&gt;""),Q1769*$H1764*$F1764,"")</f>
        <v/>
      </c>
      <c r="AD1769" s="20" t="str">
        <f>IF(AND(R1769&lt;&gt;"",$H1764&lt;&gt;"",$F1764&lt;&gt;""),R1769*$H1764*$F1764,"")</f>
        <v/>
      </c>
      <c r="AE1769" s="20" t="str">
        <f>IF(AND(S1769&lt;&gt;"",$H1764&lt;&gt;"",$F1764&lt;&gt;""),S1769*$H1764*$F1764,"")</f>
        <v/>
      </c>
      <c r="AF1769" s="20" t="str">
        <f>IF(AND(T1769&lt;&gt;"",$H1764&lt;&gt;"",$F1764&lt;&gt;""),T1769*$H1764*$F1764,"")</f>
        <v/>
      </c>
      <c r="AG1769" s="20" t="str">
        <f>IF(AND(U1769&lt;&gt;"",$H1764&lt;&gt;"",$F1764&lt;&gt;""),U1769*$H1764*$F1764,"")</f>
        <v/>
      </c>
      <c r="AH1769" s="20" t="str">
        <f>IF(AND(V1769&lt;&gt;"",$H1764&lt;&gt;"",$F1764&lt;&gt;""),V1769*$H1764*$F1764,"")</f>
        <v/>
      </c>
      <c r="AI1769" s="20" t="str">
        <f>IF(AND(W1769&lt;&gt;"",$H1764&lt;&gt;"",$F1764&lt;&gt;""),W1769*$H1764*$F1764,"")</f>
        <v/>
      </c>
      <c r="AJ1769" s="20" t="str">
        <f>IF(AND(X1769&lt;&gt;"",$H1764&lt;&gt;"",$F1764&lt;&gt;""),X1769*$H1764*$F1764,"")</f>
        <v/>
      </c>
    </row>
    <row r="1770" spans="1:36" ht="23.25" customHeight="1" x14ac:dyDescent="0.25">
      <c r="L1770" s="20" t="str">
        <f>IF(D1765&lt;&gt;"",MONTH(D1765),"")</f>
        <v/>
      </c>
      <c r="M1770" s="23" t="str">
        <f>IF(AND(($D1772)&lt;&gt;"",($E1772)&lt;&gt;""),IF(MIN(DATEVALUE($E1772),Base!K$3)-MAX(DATEVALUE($D1772),Base!K$2)+1&gt;=0,MIN(DATEVALUE($E1772),Base!K$3)-MAX(DATEVALUE($D1772),Base!K$2)+1,0),"")</f>
        <v/>
      </c>
      <c r="N1770" s="23" t="str">
        <f>IF(AND(($D1772)&lt;&gt;"",($E1772)&lt;&gt;""),IF(MIN(DATEVALUE($E1772),Base!L$3)-MAX(DATEVALUE($D1772),Base!L$2)+1&gt;=0,MIN(DATEVALUE($E1772),Base!L$3)-MAX(DATEVALUE($D1772),Base!L$2)+1,0),"")</f>
        <v/>
      </c>
      <c r="O1770" s="23" t="str">
        <f>IF(AND(($D1772)&lt;&gt;"",($E1772)&lt;&gt;""),IF(MIN(DATEVALUE($E1772),Base!M$3)-MAX(DATEVALUE($D1772),Base!M$2)+1&gt;=0,MIN(DATEVALUE($E1772),Base!M$3)-MAX(DATEVALUE($D1772),Base!M$2)+1,0),"")</f>
        <v/>
      </c>
      <c r="P1770" s="23" t="str">
        <f>IF(AND(($D1772)&lt;&gt;"",($E1772)&lt;&gt;""),IF(MIN(DATEVALUE($E1772),Base!N$3)-MAX(DATEVALUE($D1772),Base!N$2)+1&gt;=0,MIN(DATEVALUE($E1772),Base!N$3)-MAX(DATEVALUE($D1772),Base!N$2)+1,0),"")</f>
        <v/>
      </c>
      <c r="Q1770" s="23" t="str">
        <f>IF(AND(($D1772)&lt;&gt;"",($E1772)&lt;&gt;""),IF(MIN(DATEVALUE($E1772),Base!O$3)-MAX(DATEVALUE($D1772),Base!O$2)+1&gt;=0,MIN(DATEVALUE($E1772),Base!O$3)-MAX(DATEVALUE($D1772),Base!O$2)+1,0),"")</f>
        <v/>
      </c>
      <c r="R1770" s="23" t="str">
        <f>IF(AND(($D1772)&lt;&gt;"",($E1772)&lt;&gt;""),IF(MIN(DATEVALUE($E1772),Base!P$3)-MAX(DATEVALUE($D1772),Base!P$2)+1&gt;=0,MIN(DATEVALUE($E1772),Base!P$3)-MAX(DATEVALUE($D1772),Base!P$2)+1,0),"")</f>
        <v/>
      </c>
      <c r="S1770" s="23" t="str">
        <f>IF(AND(($D1772)&lt;&gt;"",($E1772)&lt;&gt;""),IF(MIN(DATEVALUE($E1772),Base!Q$3)-MAX(DATEVALUE($D1772),Base!Q$2)+1&gt;=0,MIN(DATEVALUE($E1772),Base!Q$3)-MAX(DATEVALUE($D1772),Base!Q$2)+1,0),"")</f>
        <v/>
      </c>
      <c r="T1770" s="23" t="str">
        <f>IF(AND(($D1772)&lt;&gt;"",($E1772)&lt;&gt;""),IF(MIN(DATEVALUE($E1772),Base!R$3)-MAX(DATEVALUE($D1772),Base!R$2)+1&gt;=0,MIN(DATEVALUE($E1772),Base!R$3)-MAX(DATEVALUE($D1772),Base!R$2)+1,0),"")</f>
        <v/>
      </c>
      <c r="U1770" s="23" t="str">
        <f>IF(AND(($D1772)&lt;&gt;"",($E1772)&lt;&gt;""),IF(MIN(DATEVALUE($E1772),Base!S$3)-MAX(DATEVALUE($D1772),Base!S$2)+1&gt;=0,MIN(DATEVALUE($E1772),Base!S$3)-MAX(DATEVALUE($D1772),Base!S$2)+1,0),"")</f>
        <v/>
      </c>
      <c r="V1770" s="23" t="str">
        <f>IF(AND(($D1772)&lt;&gt;"",($E1772)&lt;&gt;""),IF(MIN(DATEVALUE($E1772),Base!T$3)-MAX(DATEVALUE($D1772),Base!T$2)+1&gt;=0,MIN(DATEVALUE($E1772),Base!T$3)-MAX(DATEVALUE($D1772),Base!T$2)+1,0),"")</f>
        <v/>
      </c>
      <c r="W1770" s="23" t="str">
        <f>IF(AND(($D1772)&lt;&gt;"",($E1772)&lt;&gt;""),IF(MIN(DATEVALUE($E1772),Base!U$3)-MAX(DATEVALUE($D1772),Base!U$2)+1&gt;=0,MIN(DATEVALUE($E1772),Base!U$3)-MAX(DATEVALUE($D1772),Base!U$2)+1,0),"")</f>
        <v/>
      </c>
      <c r="X1770" s="23" t="str">
        <f>IF(AND(($D1772)&lt;&gt;"",($E1772)&lt;&gt;""),IF(MIN(DATEVALUE($E1772),Base!V$3)-MAX(DATEVALUE($D1772),Base!V$2)+1&gt;=0,MIN(DATEVALUE($E1772),Base!V$3)-MAX(DATEVALUE($D1772),Base!V$2)+1,0),"")</f>
        <v/>
      </c>
      <c r="Y1770" s="20" t="str">
        <f>IF(AND(M1770&lt;&gt;"",$H1766&lt;&gt;"",$F1766&lt;&gt;""),M1770*$H1766*$F1766,"")</f>
        <v/>
      </c>
      <c r="Z1770" s="20" t="str">
        <f>IF(AND(N1770&lt;&gt;"",$H1765&lt;&gt;"",$F1765&lt;&gt;""),N1770*$H1765*$F1765,"")</f>
        <v/>
      </c>
      <c r="AA1770" s="20" t="str">
        <f>IF(AND(O1770&lt;&gt;"",$H1765&lt;&gt;"",$F1765&lt;&gt;""),O1770*$H1765*$F1765,"")</f>
        <v/>
      </c>
      <c r="AB1770" s="20" t="str">
        <f>IF(AND(P1770&lt;&gt;"",$H1765&lt;&gt;"",$F1765&lt;&gt;""),P1770*$H1765*$F1765,"")</f>
        <v/>
      </c>
      <c r="AC1770" s="20" t="str">
        <f>IF(AND(Q1770&lt;&gt;"",$H1765&lt;&gt;"",$F1765&lt;&gt;""),Q1770*$H1765*$F1765,"")</f>
        <v/>
      </c>
      <c r="AD1770" s="20" t="str">
        <f>IF(AND(R1770&lt;&gt;"",$H1765&lt;&gt;"",$F1765&lt;&gt;""),R1770*$H1765*$F1765,"")</f>
        <v/>
      </c>
      <c r="AE1770" s="20" t="str">
        <f>IF(AND(S1770&lt;&gt;"",$H1765&lt;&gt;"",$F1765&lt;&gt;""),S1770*$H1765*$F1765,"")</f>
        <v/>
      </c>
      <c r="AF1770" s="20" t="str">
        <f>IF(AND(T1770&lt;&gt;"",$H1765&lt;&gt;"",$F1765&lt;&gt;""),T1770*$H1765*$F1765,"")</f>
        <v/>
      </c>
      <c r="AG1770" s="20" t="str">
        <f>IF(AND(U1770&lt;&gt;"",$H1765&lt;&gt;"",$F1765&lt;&gt;""),U1770*$H1765*$F1765,"")</f>
        <v/>
      </c>
      <c r="AH1770" s="20" t="str">
        <f>IF(AND(V1770&lt;&gt;"",$H1765&lt;&gt;"",$F1765&lt;&gt;""),V1770*$H1765*$F1765,"")</f>
        <v/>
      </c>
      <c r="AI1770" s="20" t="str">
        <f>IF(AND(W1770&lt;&gt;"",$H1765&lt;&gt;"",$F1765&lt;&gt;""),W1770*$H1765*$F1765,"")</f>
        <v/>
      </c>
      <c r="AJ1770" s="20" t="str">
        <f>IF(AND(X1770&lt;&gt;"",$H1765&lt;&gt;"",$F1765&lt;&gt;""),X1770*$H1765*$F1765,"")</f>
        <v/>
      </c>
    </row>
    <row r="1771" spans="1:36" ht="23.25" customHeight="1" x14ac:dyDescent="0.25">
      <c r="L1771" s="20" t="str">
        <f>IF(D1766&lt;&gt;"",MONTH(D1766),"")</f>
        <v/>
      </c>
      <c r="M1771" s="23" t="str">
        <f>IF(AND(($D1773)&lt;&gt;"",($E1773)&lt;&gt;""),IF(MIN(DATEVALUE($E1773),Base!K$3)-MAX(DATEVALUE($D1773),Base!K$2)+1&gt;=0,MIN(DATEVALUE($E1773),Base!K$3)-MAX(DATEVALUE($D1773),Base!K$2)+1,0),"")</f>
        <v/>
      </c>
      <c r="N1771" s="23" t="str">
        <f>IF(AND(($D1773)&lt;&gt;"",($E1773)&lt;&gt;""),IF(MIN(DATEVALUE($E1773),Base!L$3)-MAX(DATEVALUE($D1773),Base!L$2)+1&gt;=0,MIN(DATEVALUE($E1773),Base!L$3)-MAX(DATEVALUE($D1773),Base!L$2)+1,0),"")</f>
        <v/>
      </c>
      <c r="O1771" s="23" t="str">
        <f>IF(AND(($D1773)&lt;&gt;"",($E1773)&lt;&gt;""),IF(MIN(DATEVALUE($E1773),Base!M$3)-MAX(DATEVALUE($D1773),Base!M$2)+1&gt;=0,MIN(DATEVALUE($E1773),Base!M$3)-MAX(DATEVALUE($D1773),Base!M$2)+1,0),"")</f>
        <v/>
      </c>
      <c r="P1771" s="23" t="str">
        <f>IF(AND(($D1773)&lt;&gt;"",($E1773)&lt;&gt;""),IF(MIN(DATEVALUE($E1773),Base!N$3)-MAX(DATEVALUE($D1773),Base!N$2)+1&gt;=0,MIN(DATEVALUE($E1773),Base!N$3)-MAX(DATEVALUE($D1773),Base!N$2)+1,0),"")</f>
        <v/>
      </c>
      <c r="Q1771" s="23" t="str">
        <f>IF(AND(($D1773)&lt;&gt;"",($E1773)&lt;&gt;""),IF(MIN(DATEVALUE($E1773),Base!O$3)-MAX(DATEVALUE($D1773),Base!O$2)+1&gt;=0,MIN(DATEVALUE($E1773),Base!O$3)-MAX(DATEVALUE($D1773),Base!O$2)+1,0),"")</f>
        <v/>
      </c>
      <c r="R1771" s="23" t="str">
        <f>IF(AND(($D1773)&lt;&gt;"",($E1773)&lt;&gt;""),IF(MIN(DATEVALUE($E1773),Base!P$3)-MAX(DATEVALUE($D1773),Base!P$2)+1&gt;=0,MIN(DATEVALUE($E1773),Base!P$3)-MAX(DATEVALUE($D1773),Base!P$2)+1,0),"")</f>
        <v/>
      </c>
      <c r="S1771" s="23" t="str">
        <f>IF(AND(($D1773)&lt;&gt;"",($E1773)&lt;&gt;""),IF(MIN(DATEVALUE($E1773),Base!Q$3)-MAX(DATEVALUE($D1773),Base!Q$2)+1&gt;=0,MIN(DATEVALUE($E1773),Base!Q$3)-MAX(DATEVALUE($D1773),Base!Q$2)+1,0),"")</f>
        <v/>
      </c>
      <c r="T1771" s="23" t="str">
        <f>IF(AND(($D1773)&lt;&gt;"",($E1773)&lt;&gt;""),IF(MIN(DATEVALUE($E1773),Base!R$3)-MAX(DATEVALUE($D1773),Base!R$2)+1&gt;=0,MIN(DATEVALUE($E1773),Base!R$3)-MAX(DATEVALUE($D1773),Base!R$2)+1,0),"")</f>
        <v/>
      </c>
      <c r="U1771" s="23" t="str">
        <f>IF(AND(($D1773)&lt;&gt;"",($E1773)&lt;&gt;""),IF(MIN(DATEVALUE($E1773),Base!S$3)-MAX(DATEVALUE($D1773),Base!S$2)+1&gt;=0,MIN(DATEVALUE($E1773),Base!S$3)-MAX(DATEVALUE($D1773),Base!S$2)+1,0),"")</f>
        <v/>
      </c>
      <c r="V1771" s="23" t="str">
        <f>IF(AND(($D1773)&lt;&gt;"",($E1773)&lt;&gt;""),IF(MIN(DATEVALUE($E1773),Base!T$3)-MAX(DATEVALUE($D1773),Base!T$2)+1&gt;=0,MIN(DATEVALUE($E1773),Base!T$3)-MAX(DATEVALUE($D1773),Base!T$2)+1,0),"")</f>
        <v/>
      </c>
      <c r="W1771" s="23" t="str">
        <f>IF(AND(($D1773)&lt;&gt;"",($E1773)&lt;&gt;""),IF(MIN(DATEVALUE($E1773),Base!U$3)-MAX(DATEVALUE($D1773),Base!U$2)+1&gt;=0,MIN(DATEVALUE($E1773),Base!U$3)-MAX(DATEVALUE($D1773),Base!U$2)+1,0),"")</f>
        <v/>
      </c>
      <c r="X1771" s="23" t="str">
        <f>IF(AND(($D1773)&lt;&gt;"",($E1773)&lt;&gt;""),IF(MIN(DATEVALUE($E1773),Base!V$3)-MAX(DATEVALUE($D1773),Base!V$2)+1&gt;=0,MIN(DATEVALUE($E1773),Base!V$3)-MAX(DATEVALUE($D1773),Base!V$2)+1,0),"")</f>
        <v/>
      </c>
      <c r="Y1771" s="20" t="str">
        <f>IF(AND(M1771&lt;&gt;"",$H1767&lt;&gt;"",$F1767&lt;&gt;""),M1771*$H1767*$F1767,"")</f>
        <v/>
      </c>
      <c r="Z1771" s="20" t="str">
        <f>IF(AND(N1771&lt;&gt;"",$H1766&lt;&gt;"",$F1766&lt;&gt;""),N1771*$H1766*$F1766,"")</f>
        <v/>
      </c>
      <c r="AA1771" s="20" t="str">
        <f>IF(AND(O1771&lt;&gt;"",$H1766&lt;&gt;"",$F1766&lt;&gt;""),O1771*$H1766*$F1766,"")</f>
        <v/>
      </c>
      <c r="AB1771" s="20" t="str">
        <f>IF(AND(P1771&lt;&gt;"",$H1766&lt;&gt;"",$F1766&lt;&gt;""),P1771*$H1766*$F1766,"")</f>
        <v/>
      </c>
      <c r="AC1771" s="20" t="str">
        <f>IF(AND(Q1771&lt;&gt;"",$H1766&lt;&gt;"",$F1766&lt;&gt;""),Q1771*$H1766*$F1766,"")</f>
        <v/>
      </c>
      <c r="AD1771" s="20" t="str">
        <f>IF(AND(R1771&lt;&gt;"",$H1766&lt;&gt;"",$F1766&lt;&gt;""),R1771*$H1766*$F1766,"")</f>
        <v/>
      </c>
      <c r="AE1771" s="20" t="str">
        <f>IF(AND(S1771&lt;&gt;"",$H1766&lt;&gt;"",$F1766&lt;&gt;""),S1771*$H1766*$F1766,"")</f>
        <v/>
      </c>
      <c r="AF1771" s="20" t="str">
        <f>IF(AND(T1771&lt;&gt;"",$H1766&lt;&gt;"",$F1766&lt;&gt;""),T1771*$H1766*$F1766,"")</f>
        <v/>
      </c>
      <c r="AG1771" s="20" t="str">
        <f>IF(AND(U1771&lt;&gt;"",$H1766&lt;&gt;"",$F1766&lt;&gt;""),U1771*$H1766*$F1766,"")</f>
        <v/>
      </c>
      <c r="AH1771" s="20" t="str">
        <f>IF(AND(V1771&lt;&gt;"",$H1766&lt;&gt;"",$F1766&lt;&gt;""),V1771*$H1766*$F1766,"")</f>
        <v/>
      </c>
      <c r="AI1771" s="20" t="str">
        <f>IF(AND(W1771&lt;&gt;"",$H1766&lt;&gt;"",$F1766&lt;&gt;""),W1771*$H1766*$F1766,"")</f>
        <v/>
      </c>
      <c r="AJ1771" s="20" t="str">
        <f>IF(AND(X1771&lt;&gt;"",$H1766&lt;&gt;"",$F1766&lt;&gt;""),X1771*$H1766*$F1766,"")</f>
        <v/>
      </c>
    </row>
    <row r="1772" spans="1:36" ht="23.25" customHeight="1" x14ac:dyDescent="0.25">
      <c r="M1772" s="23" t="str">
        <f>IF(AND(($D1774)&lt;&gt;"",($E1774)&lt;&gt;""),IF(MIN(DATEVALUE($E1774),Base!K$3)-MAX(DATEVALUE($D1774),Base!K$2)+1&gt;=0,MIN(DATEVALUE($E1774),Base!K$3)-MAX(DATEVALUE($D1774),Base!K$2)+1,0),"")</f>
        <v/>
      </c>
      <c r="N1772" s="23" t="str">
        <f>IF(AND(($D1774)&lt;&gt;"",($E1774)&lt;&gt;""),IF(MIN(DATEVALUE($E1774),Base!L$3)-MAX(DATEVALUE($D1774),Base!L$2)+1&gt;=0,MIN(DATEVALUE($E1774),Base!L$3)-MAX(DATEVALUE($D1774),Base!L$2)+1,0),"")</f>
        <v/>
      </c>
      <c r="O1772" s="23" t="str">
        <f>IF(AND(($D1774)&lt;&gt;"",($E1774)&lt;&gt;""),IF(MIN(DATEVALUE($E1774),Base!M$3)-MAX(DATEVALUE($D1774),Base!M$2)+1&gt;=0,MIN(DATEVALUE($E1774),Base!M$3)-MAX(DATEVALUE($D1774),Base!M$2)+1,0),"")</f>
        <v/>
      </c>
      <c r="P1772" s="23" t="str">
        <f>IF(AND(($D1774)&lt;&gt;"",($E1774)&lt;&gt;""),IF(MIN(DATEVALUE($E1774),Base!N$3)-MAX(DATEVALUE($D1774),Base!N$2)+1&gt;=0,MIN(DATEVALUE($E1774),Base!N$3)-MAX(DATEVALUE($D1774),Base!N$2)+1,0),"")</f>
        <v/>
      </c>
      <c r="Q1772" s="23" t="str">
        <f>IF(AND(($D1774)&lt;&gt;"",($E1774)&lt;&gt;""),IF(MIN(DATEVALUE($E1774),Base!O$3)-MAX(DATEVALUE($D1774),Base!O$2)+1&gt;=0,MIN(DATEVALUE($E1774),Base!O$3)-MAX(DATEVALUE($D1774),Base!O$2)+1,0),"")</f>
        <v/>
      </c>
      <c r="R1772" s="23" t="str">
        <f>IF(AND(($D1774)&lt;&gt;"",($E1774)&lt;&gt;""),IF(MIN(DATEVALUE($E1774),Base!P$3)-MAX(DATEVALUE($D1774),Base!P$2)+1&gt;=0,MIN(DATEVALUE($E1774),Base!P$3)-MAX(DATEVALUE($D1774),Base!P$2)+1,0),"")</f>
        <v/>
      </c>
      <c r="S1772" s="23" t="str">
        <f>IF(AND(($D1774)&lt;&gt;"",($E1774)&lt;&gt;""),IF(MIN(DATEVALUE($E1774),Base!Q$3)-MAX(DATEVALUE($D1774),Base!Q$2)+1&gt;=0,MIN(DATEVALUE($E1774),Base!Q$3)-MAX(DATEVALUE($D1774),Base!Q$2)+1,0),"")</f>
        <v/>
      </c>
      <c r="T1772" s="23" t="str">
        <f>IF(AND(($D1774)&lt;&gt;"",($E1774)&lt;&gt;""),IF(MIN(DATEVALUE($E1774),Base!R$3)-MAX(DATEVALUE($D1774),Base!R$2)+1&gt;=0,MIN(DATEVALUE($E1774),Base!R$3)-MAX(DATEVALUE($D1774),Base!R$2)+1,0),"")</f>
        <v/>
      </c>
      <c r="U1772" s="23" t="str">
        <f>IF(AND(($D1774)&lt;&gt;"",($E1774)&lt;&gt;""),IF(MIN(DATEVALUE($E1774),Base!S$3)-MAX(DATEVALUE($D1774),Base!S$2)+1&gt;=0,MIN(DATEVALUE($E1774),Base!S$3)-MAX(DATEVALUE($D1774),Base!S$2)+1,0),"")</f>
        <v/>
      </c>
      <c r="V1772" s="23" t="str">
        <f>IF(AND(($D1774)&lt;&gt;"",($E1774)&lt;&gt;""),IF(MIN(DATEVALUE($E1774),Base!T$3)-MAX(DATEVALUE($D1774),Base!T$2)+1&gt;=0,MIN(DATEVALUE($E1774),Base!T$3)-MAX(DATEVALUE($D1774),Base!T$2)+1,0),"")</f>
        <v/>
      </c>
      <c r="W1772" s="23" t="str">
        <f>IF(AND(($D1774)&lt;&gt;"",($E1774)&lt;&gt;""),IF(MIN(DATEVALUE($E1774),Base!U$3)-MAX(DATEVALUE($D1774),Base!U$2)+1&gt;=0,MIN(DATEVALUE($E1774),Base!U$3)-MAX(DATEVALUE($D1774),Base!U$2)+1,0),"")</f>
        <v/>
      </c>
      <c r="X1772" s="23" t="str">
        <f>IF(AND(($D1774)&lt;&gt;"",($E1774)&lt;&gt;""),IF(MIN(DATEVALUE($E1774),Base!V$3)-MAX(DATEVALUE($D1774),Base!V$2)+1&gt;=0,MIN(DATEVALUE($E1774),Base!V$3)-MAX(DATEVALUE($D1774),Base!V$2)+1,0),"")</f>
        <v/>
      </c>
      <c r="Y1772" s="20" t="str">
        <f>IF(AND(M1772&lt;&gt;"",$H1768&lt;&gt;"",$F1768&lt;&gt;""),M1772*$H1768*$F1768,"")</f>
        <v/>
      </c>
      <c r="Z1772" s="20" t="str">
        <f>IF(AND(N1772&lt;&gt;"",$H1767&lt;&gt;"",$F1767&lt;&gt;""),N1772*$H1767*$F1767,"")</f>
        <v/>
      </c>
      <c r="AA1772" s="20" t="str">
        <f>IF(AND(O1772&lt;&gt;"",$H1767&lt;&gt;"",$F1767&lt;&gt;""),O1772*$H1767*$F1767,"")</f>
        <v/>
      </c>
      <c r="AB1772" s="20" t="str">
        <f>IF(AND(P1772&lt;&gt;"",$H1767&lt;&gt;"",$F1767&lt;&gt;""),P1772*$H1767*$F1767,"")</f>
        <v/>
      </c>
      <c r="AC1772" s="20" t="str">
        <f>IF(AND(Q1772&lt;&gt;"",$H1767&lt;&gt;"",$F1767&lt;&gt;""),Q1772*$H1767*$F1767,"")</f>
        <v/>
      </c>
      <c r="AD1772" s="20" t="str">
        <f>IF(AND(R1772&lt;&gt;"",$H1767&lt;&gt;"",$F1767&lt;&gt;""),R1772*$H1767*$F1767,"")</f>
        <v/>
      </c>
      <c r="AE1772" s="20" t="str">
        <f>IF(AND(S1772&lt;&gt;"",$H1767&lt;&gt;"",$F1767&lt;&gt;""),S1772*$H1767*$F1767,"")</f>
        <v/>
      </c>
      <c r="AF1772" s="20" t="str">
        <f>IF(AND(T1772&lt;&gt;"",$H1767&lt;&gt;"",$F1767&lt;&gt;""),T1772*$H1767*$F1767,"")</f>
        <v/>
      </c>
      <c r="AG1772" s="20" t="str">
        <f>IF(AND(U1772&lt;&gt;"",$H1767&lt;&gt;"",$F1767&lt;&gt;""),U1772*$H1767*$F1767,"")</f>
        <v/>
      </c>
      <c r="AH1772" s="20" t="str">
        <f>IF(AND(V1772&lt;&gt;"",$H1767&lt;&gt;"",$F1767&lt;&gt;""),V1772*$H1767*$F1767,"")</f>
        <v/>
      </c>
      <c r="AI1772" s="20" t="str">
        <f>IF(AND(W1772&lt;&gt;"",$H1767&lt;&gt;"",$F1767&lt;&gt;""),W1772*$H1767*$F1767,"")</f>
        <v/>
      </c>
      <c r="AJ1772" s="20" t="str">
        <f>IF(AND(X1772&lt;&gt;"",$H1767&lt;&gt;"",$F1767&lt;&gt;""),X1772*$H1767*$F1767,"")</f>
        <v/>
      </c>
    </row>
    <row r="1773" spans="1:36" ht="23.25" customHeight="1" x14ac:dyDescent="0.25">
      <c r="M1773" s="23" t="str">
        <f>IF(AND(($D1775)&lt;&gt;"",($E1775)&lt;&gt;""),IF(MIN(DATEVALUE($E1775),Base!K$3)-MAX(DATEVALUE($D1775),Base!K$2)+1&gt;=0,MIN(DATEVALUE($E1775),Base!K$3)-MAX(DATEVALUE($D1775),Base!K$2)+1,0),"")</f>
        <v/>
      </c>
      <c r="N1773" s="23" t="str">
        <f>IF(AND(($D1775)&lt;&gt;"",($E1775)&lt;&gt;""),IF(MIN(DATEVALUE($E1775),Base!L$3)-MAX(DATEVALUE($D1775),Base!L$2)+1&gt;=0,MIN(DATEVALUE($E1775),Base!L$3)-MAX(DATEVALUE($D1775),Base!L$2)+1,0),"")</f>
        <v/>
      </c>
      <c r="O1773" s="23" t="str">
        <f>IF(AND(($D1775)&lt;&gt;"",($E1775)&lt;&gt;""),IF(MIN(DATEVALUE($E1775),Base!M$3)-MAX(DATEVALUE($D1775),Base!M$2)+1&gt;=0,MIN(DATEVALUE($E1775),Base!M$3)-MAX(DATEVALUE($D1775),Base!M$2)+1,0),"")</f>
        <v/>
      </c>
      <c r="P1773" s="23" t="str">
        <f>IF(AND(($D1775)&lt;&gt;"",($E1775)&lt;&gt;""),IF(MIN(DATEVALUE($E1775),Base!N$3)-MAX(DATEVALUE($D1775),Base!N$2)+1&gt;=0,MIN(DATEVALUE($E1775),Base!N$3)-MAX(DATEVALUE($D1775),Base!N$2)+1,0),"")</f>
        <v/>
      </c>
      <c r="Q1773" s="23" t="str">
        <f>IF(AND(($D1775)&lt;&gt;"",($E1775)&lt;&gt;""),IF(MIN(DATEVALUE($E1775),Base!O$3)-MAX(DATEVALUE($D1775),Base!O$2)+1&gt;=0,MIN(DATEVALUE($E1775),Base!O$3)-MAX(DATEVALUE($D1775),Base!O$2)+1,0),"")</f>
        <v/>
      </c>
      <c r="R1773" s="23" t="str">
        <f>IF(AND(($D1775)&lt;&gt;"",($E1775)&lt;&gt;""),IF(MIN(DATEVALUE($E1775),Base!P$3)-MAX(DATEVALUE($D1775),Base!P$2)+1&gt;=0,MIN(DATEVALUE($E1775),Base!P$3)-MAX(DATEVALUE($D1775),Base!P$2)+1,0),"")</f>
        <v/>
      </c>
      <c r="S1773" s="23" t="str">
        <f>IF(AND(($D1775)&lt;&gt;"",($E1775)&lt;&gt;""),IF(MIN(DATEVALUE($E1775),Base!Q$3)-MAX(DATEVALUE($D1775),Base!Q$2)+1&gt;=0,MIN(DATEVALUE($E1775),Base!Q$3)-MAX(DATEVALUE($D1775),Base!Q$2)+1,0),"")</f>
        <v/>
      </c>
      <c r="T1773" s="23" t="str">
        <f>IF(AND(($D1775)&lt;&gt;"",($E1775)&lt;&gt;""),IF(MIN(DATEVALUE($E1775),Base!R$3)-MAX(DATEVALUE($D1775),Base!R$2)+1&gt;=0,MIN(DATEVALUE($E1775),Base!R$3)-MAX(DATEVALUE($D1775),Base!R$2)+1,0),"")</f>
        <v/>
      </c>
      <c r="U1773" s="23" t="str">
        <f>IF(AND(($D1775)&lt;&gt;"",($E1775)&lt;&gt;""),IF(MIN(DATEVALUE($E1775),Base!S$3)-MAX(DATEVALUE($D1775),Base!S$2)+1&gt;=0,MIN(DATEVALUE($E1775),Base!S$3)-MAX(DATEVALUE($D1775),Base!S$2)+1,0),"")</f>
        <v/>
      </c>
      <c r="V1773" s="23" t="str">
        <f>IF(AND(($D1775)&lt;&gt;"",($E1775)&lt;&gt;""),IF(MIN(DATEVALUE($E1775),Base!T$3)-MAX(DATEVALUE($D1775),Base!T$2)+1&gt;=0,MIN(DATEVALUE($E1775),Base!T$3)-MAX(DATEVALUE($D1775),Base!T$2)+1,0),"")</f>
        <v/>
      </c>
      <c r="W1773" s="23" t="str">
        <f>IF(AND(($D1775)&lt;&gt;"",($E1775)&lt;&gt;""),IF(MIN(DATEVALUE($E1775),Base!U$3)-MAX(DATEVALUE($D1775),Base!U$2)+1&gt;=0,MIN(DATEVALUE($E1775),Base!U$3)-MAX(DATEVALUE($D1775),Base!U$2)+1,0),"")</f>
        <v/>
      </c>
      <c r="X1773" s="23" t="str">
        <f>IF(AND(($D1775)&lt;&gt;"",($E1775)&lt;&gt;""),IF(MIN(DATEVALUE($E1775),Base!V$3)-MAX(DATEVALUE($D1775),Base!V$2)+1&gt;=0,MIN(DATEVALUE($E1775),Base!V$3)-MAX(DATEVALUE($D1775),Base!V$2)+1,0),"")</f>
        <v/>
      </c>
      <c r="Y1773" s="20" t="str">
        <f>IF(AND(M1773&lt;&gt;"",$H1769&lt;&gt;"",$F1769&lt;&gt;""),M1773*$H1769*$F1769,"")</f>
        <v/>
      </c>
      <c r="Z1773" s="20" t="str">
        <f>IF(AND(N1773&lt;&gt;"",$H1768&lt;&gt;"",$F1768&lt;&gt;""),N1773*$H1768*$F1768,"")</f>
        <v/>
      </c>
      <c r="AA1773" s="20" t="str">
        <f>IF(AND(O1773&lt;&gt;"",$H1768&lt;&gt;"",$F1768&lt;&gt;""),O1773*$H1768*$F1768,"")</f>
        <v/>
      </c>
      <c r="AB1773" s="20" t="str">
        <f>IF(AND(P1773&lt;&gt;"",$H1768&lt;&gt;"",$F1768&lt;&gt;""),P1773*$H1768*$F1768,"")</f>
        <v/>
      </c>
      <c r="AC1773" s="20" t="str">
        <f>IF(AND(Q1773&lt;&gt;"",$H1768&lt;&gt;"",$F1768&lt;&gt;""),Q1773*$H1768*$F1768,"")</f>
        <v/>
      </c>
      <c r="AD1773" s="20" t="str">
        <f>IF(AND(R1773&lt;&gt;"",$H1768&lt;&gt;"",$F1768&lt;&gt;""),R1773*$H1768*$F1768,"")</f>
        <v/>
      </c>
      <c r="AE1773" s="20" t="str">
        <f>IF(AND(S1773&lt;&gt;"",$H1768&lt;&gt;"",$F1768&lt;&gt;""),S1773*$H1768*$F1768,"")</f>
        <v/>
      </c>
      <c r="AF1773" s="20" t="str">
        <f>IF(AND(T1773&lt;&gt;"",$H1768&lt;&gt;"",$F1768&lt;&gt;""),T1773*$H1768*$F1768,"")</f>
        <v/>
      </c>
      <c r="AG1773" s="20" t="str">
        <f>IF(AND(U1773&lt;&gt;"",$H1768&lt;&gt;"",$F1768&lt;&gt;""),U1773*$H1768*$F1768,"")</f>
        <v/>
      </c>
      <c r="AH1773" s="20" t="str">
        <f>IF(AND(V1773&lt;&gt;"",$H1768&lt;&gt;"",$F1768&lt;&gt;""),V1773*$H1768*$F1768,"")</f>
        <v/>
      </c>
      <c r="AI1773" s="20" t="str">
        <f>IF(AND(W1773&lt;&gt;"",$H1768&lt;&gt;"",$F1768&lt;&gt;""),W1773*$H1768*$F1768,"")</f>
        <v/>
      </c>
      <c r="AJ1773" s="20" t="str">
        <f>IF(AND(X1773&lt;&gt;"",$H1768&lt;&gt;"",$F1768&lt;&gt;""),X1773*$H1768*$F1768,"")</f>
        <v/>
      </c>
    </row>
    <row r="1774" spans="1:36" ht="23.25" customHeight="1" x14ac:dyDescent="0.25">
      <c r="M1774" s="23" t="str">
        <f>IF(AND(($D1776)&lt;&gt;"",($E1776)&lt;&gt;""),IF(MIN(DATEVALUE($E1776),Base!K$3)-MAX(DATEVALUE($D1776),Base!K$2)+1&gt;=0,MIN(DATEVALUE($E1776),Base!K$3)-MAX(DATEVALUE($D1776),Base!K$2)+1,0),"")</f>
        <v/>
      </c>
      <c r="N1774" s="23" t="str">
        <f>IF(AND(($D1776)&lt;&gt;"",($E1776)&lt;&gt;""),IF(MIN(DATEVALUE($E1776),Base!L$3)-MAX(DATEVALUE($D1776),Base!L$2)+1&gt;=0,MIN(DATEVALUE($E1776),Base!L$3)-MAX(DATEVALUE($D1776),Base!L$2)+1,0),"")</f>
        <v/>
      </c>
      <c r="O1774" s="23" t="str">
        <f>IF(AND(($D1776)&lt;&gt;"",($E1776)&lt;&gt;""),IF(MIN(DATEVALUE($E1776),Base!M$3)-MAX(DATEVALUE($D1776),Base!M$2)+1&gt;=0,MIN(DATEVALUE($E1776),Base!M$3)-MAX(DATEVALUE($D1776),Base!M$2)+1,0),"")</f>
        <v/>
      </c>
      <c r="P1774" s="23" t="str">
        <f>IF(AND(($D1776)&lt;&gt;"",($E1776)&lt;&gt;""),IF(MIN(DATEVALUE($E1776),Base!N$3)-MAX(DATEVALUE($D1776),Base!N$2)+1&gt;=0,MIN(DATEVALUE($E1776),Base!N$3)-MAX(DATEVALUE($D1776),Base!N$2)+1,0),"")</f>
        <v/>
      </c>
      <c r="Q1774" s="23" t="str">
        <f>IF(AND(($D1776)&lt;&gt;"",($E1776)&lt;&gt;""),IF(MIN(DATEVALUE($E1776),Base!O$3)-MAX(DATEVALUE($D1776),Base!O$2)+1&gt;=0,MIN(DATEVALUE($E1776),Base!O$3)-MAX(DATEVALUE($D1776),Base!O$2)+1,0),"")</f>
        <v/>
      </c>
      <c r="R1774" s="23" t="str">
        <f>IF(AND(($D1776)&lt;&gt;"",($E1776)&lt;&gt;""),IF(MIN(DATEVALUE($E1776),Base!P$3)-MAX(DATEVALUE($D1776),Base!P$2)+1&gt;=0,MIN(DATEVALUE($E1776),Base!P$3)-MAX(DATEVALUE($D1776),Base!P$2)+1,0),"")</f>
        <v/>
      </c>
      <c r="S1774" s="23" t="str">
        <f>IF(AND(($D1776)&lt;&gt;"",($E1776)&lt;&gt;""),IF(MIN(DATEVALUE($E1776),Base!Q$3)-MAX(DATEVALUE($D1776),Base!Q$2)+1&gt;=0,MIN(DATEVALUE($E1776),Base!Q$3)-MAX(DATEVALUE($D1776),Base!Q$2)+1,0),"")</f>
        <v/>
      </c>
      <c r="T1774" s="23" t="str">
        <f>IF(AND(($D1776)&lt;&gt;"",($E1776)&lt;&gt;""),IF(MIN(DATEVALUE($E1776),Base!R$3)-MAX(DATEVALUE($D1776),Base!R$2)+1&gt;=0,MIN(DATEVALUE($E1776),Base!R$3)-MAX(DATEVALUE($D1776),Base!R$2)+1,0),"")</f>
        <v/>
      </c>
      <c r="U1774" s="23" t="str">
        <f>IF(AND(($D1776)&lt;&gt;"",($E1776)&lt;&gt;""),IF(MIN(DATEVALUE($E1776),Base!S$3)-MAX(DATEVALUE($D1776),Base!S$2)+1&gt;=0,MIN(DATEVALUE($E1776),Base!S$3)-MAX(DATEVALUE($D1776),Base!S$2)+1,0),"")</f>
        <v/>
      </c>
      <c r="V1774" s="23" t="str">
        <f>IF(AND(($D1776)&lt;&gt;"",($E1776)&lt;&gt;""),IF(MIN(DATEVALUE($E1776),Base!T$3)-MAX(DATEVALUE($D1776),Base!T$2)+1&gt;=0,MIN(DATEVALUE($E1776),Base!T$3)-MAX(DATEVALUE($D1776),Base!T$2)+1,0),"")</f>
        <v/>
      </c>
      <c r="W1774" s="23" t="str">
        <f>IF(AND(($D1776)&lt;&gt;"",($E1776)&lt;&gt;""),IF(MIN(DATEVALUE($E1776),Base!U$3)-MAX(DATEVALUE($D1776),Base!U$2)+1&gt;=0,MIN(DATEVALUE($E1776),Base!U$3)-MAX(DATEVALUE($D1776),Base!U$2)+1,0),"")</f>
        <v/>
      </c>
      <c r="X1774" s="23" t="str">
        <f>IF(AND(($D1776)&lt;&gt;"",($E1776)&lt;&gt;""),IF(MIN(DATEVALUE($E1776),Base!V$3)-MAX(DATEVALUE($D1776),Base!V$2)+1&gt;=0,MIN(DATEVALUE($E1776),Base!V$3)-MAX(DATEVALUE($D1776),Base!V$2)+1,0),"")</f>
        <v/>
      </c>
      <c r="Y1774" s="20" t="str">
        <f>IF(AND(M1774&lt;&gt;"",$H1770&lt;&gt;"",$F1770&lt;&gt;""),M1774*$H1770*$F1770,"")</f>
        <v/>
      </c>
      <c r="Z1774" s="20" t="str">
        <f>IF(AND(N1774&lt;&gt;"",$H1769&lt;&gt;"",$F1769&lt;&gt;""),N1774*$H1769*$F1769,"")</f>
        <v/>
      </c>
      <c r="AA1774" s="20" t="str">
        <f>IF(AND(O1774&lt;&gt;"",$H1769&lt;&gt;"",$F1769&lt;&gt;""),O1774*$H1769*$F1769,"")</f>
        <v/>
      </c>
      <c r="AB1774" s="20" t="str">
        <f>IF(AND(P1774&lt;&gt;"",$H1769&lt;&gt;"",$F1769&lt;&gt;""),P1774*$H1769*$F1769,"")</f>
        <v/>
      </c>
      <c r="AC1774" s="20" t="str">
        <f>IF(AND(Q1774&lt;&gt;"",$H1769&lt;&gt;"",$F1769&lt;&gt;""),Q1774*$H1769*$F1769,"")</f>
        <v/>
      </c>
      <c r="AD1774" s="20" t="str">
        <f>IF(AND(R1774&lt;&gt;"",$H1769&lt;&gt;"",$F1769&lt;&gt;""),R1774*$H1769*$F1769,"")</f>
        <v/>
      </c>
      <c r="AE1774" s="20" t="str">
        <f>IF(AND(S1774&lt;&gt;"",$H1769&lt;&gt;"",$F1769&lt;&gt;""),S1774*$H1769*$F1769,"")</f>
        <v/>
      </c>
      <c r="AF1774" s="20" t="str">
        <f>IF(AND(T1774&lt;&gt;"",$H1769&lt;&gt;"",$F1769&lt;&gt;""),T1774*$H1769*$F1769,"")</f>
        <v/>
      </c>
      <c r="AG1774" s="20" t="str">
        <f>IF(AND(U1774&lt;&gt;"",$H1769&lt;&gt;"",$F1769&lt;&gt;""),U1774*$H1769*$F1769,"")</f>
        <v/>
      </c>
      <c r="AH1774" s="20" t="str">
        <f>IF(AND(V1774&lt;&gt;"",$H1769&lt;&gt;"",$F1769&lt;&gt;""),V1774*$H1769*$F1769,"")</f>
        <v/>
      </c>
      <c r="AI1774" s="20" t="str">
        <f>IF(AND(W1774&lt;&gt;"",$H1769&lt;&gt;"",$F1769&lt;&gt;""),W1774*$H1769*$F1769,"")</f>
        <v/>
      </c>
      <c r="AJ1774" s="20" t="str">
        <f>IF(AND(X1774&lt;&gt;"",$H1769&lt;&gt;"",$F1769&lt;&gt;""),X1774*$H1769*$F1769,"")</f>
        <v/>
      </c>
    </row>
    <row r="1775" spans="1:36" ht="23.25" customHeight="1" x14ac:dyDescent="0.25">
      <c r="M1775" s="23" t="str">
        <f>IF(AND(($D1777)&lt;&gt;"",($E1777)&lt;&gt;""),IF(MIN(DATEVALUE($E1777),Base!K$3)-MAX(DATEVALUE($D1777),Base!K$2)+1&gt;=0,MIN(DATEVALUE($E1777),Base!K$3)-MAX(DATEVALUE($D1777),Base!K$2)+1,0),"")</f>
        <v/>
      </c>
      <c r="N1775" s="23" t="str">
        <f>IF(AND(($D1777)&lt;&gt;"",($E1777)&lt;&gt;""),IF(MIN(DATEVALUE($E1777),Base!L$3)-MAX(DATEVALUE($D1777),Base!L$2)+1&gt;=0,MIN(DATEVALUE($E1777),Base!L$3)-MAX(DATEVALUE($D1777),Base!L$2)+1,0),"")</f>
        <v/>
      </c>
      <c r="O1775" s="23" t="str">
        <f>IF(AND(($D1777)&lt;&gt;"",($E1777)&lt;&gt;""),IF(MIN(DATEVALUE($E1777),Base!M$3)-MAX(DATEVALUE($D1777),Base!M$2)+1&gt;=0,MIN(DATEVALUE($E1777),Base!M$3)-MAX(DATEVALUE($D1777),Base!M$2)+1,0),"")</f>
        <v/>
      </c>
      <c r="P1775" s="23" t="str">
        <f>IF(AND(($D1777)&lt;&gt;"",($E1777)&lt;&gt;""),IF(MIN(DATEVALUE($E1777),Base!N$3)-MAX(DATEVALUE($D1777),Base!N$2)+1&gt;=0,MIN(DATEVALUE($E1777),Base!N$3)-MAX(DATEVALUE($D1777),Base!N$2)+1,0),"")</f>
        <v/>
      </c>
      <c r="Q1775" s="23" t="str">
        <f>IF(AND(($D1777)&lt;&gt;"",($E1777)&lt;&gt;""),IF(MIN(DATEVALUE($E1777),Base!O$3)-MAX(DATEVALUE($D1777),Base!O$2)+1&gt;=0,MIN(DATEVALUE($E1777),Base!O$3)-MAX(DATEVALUE($D1777),Base!O$2)+1,0),"")</f>
        <v/>
      </c>
      <c r="R1775" s="23" t="str">
        <f>IF(AND(($D1777)&lt;&gt;"",($E1777)&lt;&gt;""),IF(MIN(DATEVALUE($E1777),Base!P$3)-MAX(DATEVALUE($D1777),Base!P$2)+1&gt;=0,MIN(DATEVALUE($E1777),Base!P$3)-MAX(DATEVALUE($D1777),Base!P$2)+1,0),"")</f>
        <v/>
      </c>
      <c r="S1775" s="23" t="str">
        <f>IF(AND(($D1777)&lt;&gt;"",($E1777)&lt;&gt;""),IF(MIN(DATEVALUE($E1777),Base!Q$3)-MAX(DATEVALUE($D1777),Base!Q$2)+1&gt;=0,MIN(DATEVALUE($E1777),Base!Q$3)-MAX(DATEVALUE($D1777),Base!Q$2)+1,0),"")</f>
        <v/>
      </c>
      <c r="T1775" s="23" t="str">
        <f>IF(AND(($D1777)&lt;&gt;"",($E1777)&lt;&gt;""),IF(MIN(DATEVALUE($E1777),Base!R$3)-MAX(DATEVALUE($D1777),Base!R$2)+1&gt;=0,MIN(DATEVALUE($E1777),Base!R$3)-MAX(DATEVALUE($D1777),Base!R$2)+1,0),"")</f>
        <v/>
      </c>
      <c r="U1775" s="23" t="str">
        <f>IF(AND(($D1777)&lt;&gt;"",($E1777)&lt;&gt;""),IF(MIN(DATEVALUE($E1777),Base!S$3)-MAX(DATEVALUE($D1777),Base!S$2)+1&gt;=0,MIN(DATEVALUE($E1777),Base!S$3)-MAX(DATEVALUE($D1777),Base!S$2)+1,0),"")</f>
        <v/>
      </c>
      <c r="V1775" s="23" t="str">
        <f>IF(AND(($D1777)&lt;&gt;"",($E1777)&lt;&gt;""),IF(MIN(DATEVALUE($E1777),Base!T$3)-MAX(DATEVALUE($D1777),Base!T$2)+1&gt;=0,MIN(DATEVALUE($E1777),Base!T$3)-MAX(DATEVALUE($D1777),Base!T$2)+1,0),"")</f>
        <v/>
      </c>
      <c r="W1775" s="23" t="str">
        <f>IF(AND(($D1777)&lt;&gt;"",($E1777)&lt;&gt;""),IF(MIN(DATEVALUE($E1777),Base!U$3)-MAX(DATEVALUE($D1777),Base!U$2)+1&gt;=0,MIN(DATEVALUE($E1777),Base!U$3)-MAX(DATEVALUE($D1777),Base!U$2)+1,0),"")</f>
        <v/>
      </c>
      <c r="X1775" s="23" t="str">
        <f>IF(AND(($D1777)&lt;&gt;"",($E1777)&lt;&gt;""),IF(MIN(DATEVALUE($E1777),Base!V$3)-MAX(DATEVALUE($D1777),Base!V$2)+1&gt;=0,MIN(DATEVALUE($E1777),Base!V$3)-MAX(DATEVALUE($D1777),Base!V$2)+1,0),"")</f>
        <v/>
      </c>
      <c r="Y1775" s="20" t="str">
        <f>IF(AND(M1775&lt;&gt;"",$H1771&lt;&gt;"",$F1771&lt;&gt;""),M1775*$H1771*$F1771,"")</f>
        <v/>
      </c>
      <c r="Z1775" s="20" t="str">
        <f>IF(AND(N1775&lt;&gt;"",$H1770&lt;&gt;"",$F1770&lt;&gt;""),N1775*$H1770*$F1770,"")</f>
        <v/>
      </c>
      <c r="AA1775" s="20" t="str">
        <f>IF(AND(O1775&lt;&gt;"",$H1770&lt;&gt;"",$F1770&lt;&gt;""),O1775*$H1770*$F1770,"")</f>
        <v/>
      </c>
      <c r="AB1775" s="20" t="str">
        <f>IF(AND(P1775&lt;&gt;"",$H1770&lt;&gt;"",$F1770&lt;&gt;""),P1775*$H1770*$F1770,"")</f>
        <v/>
      </c>
      <c r="AC1775" s="20" t="str">
        <f>IF(AND(Q1775&lt;&gt;"",$H1770&lt;&gt;"",$F1770&lt;&gt;""),Q1775*$H1770*$F1770,"")</f>
        <v/>
      </c>
      <c r="AD1775" s="20" t="str">
        <f>IF(AND(R1775&lt;&gt;"",$H1770&lt;&gt;"",$F1770&lt;&gt;""),R1775*$H1770*$F1770,"")</f>
        <v/>
      </c>
      <c r="AE1775" s="20" t="str">
        <f>IF(AND(S1775&lt;&gt;"",$H1770&lt;&gt;"",$F1770&lt;&gt;""),S1775*$H1770*$F1770,"")</f>
        <v/>
      </c>
      <c r="AF1775" s="20" t="str">
        <f>IF(AND(T1775&lt;&gt;"",$H1770&lt;&gt;"",$F1770&lt;&gt;""),T1775*$H1770*$F1770,"")</f>
        <v/>
      </c>
      <c r="AG1775" s="20" t="str">
        <f>IF(AND(U1775&lt;&gt;"",$H1770&lt;&gt;"",$F1770&lt;&gt;""),U1775*$H1770*$F1770,"")</f>
        <v/>
      </c>
      <c r="AH1775" s="20" t="str">
        <f>IF(AND(V1775&lt;&gt;"",$H1770&lt;&gt;"",$F1770&lt;&gt;""),V1775*$H1770*$F1770,"")</f>
        <v/>
      </c>
      <c r="AI1775" s="20" t="str">
        <f>IF(AND(W1775&lt;&gt;"",$H1770&lt;&gt;"",$F1770&lt;&gt;""),W1775*$H1770*$F1770,"")</f>
        <v/>
      </c>
      <c r="AJ1775" s="20" t="str">
        <f>IF(AND(X1775&lt;&gt;"",$H1770&lt;&gt;"",$F1770&lt;&gt;""),X1775*$H1770*$F1770,"")</f>
        <v/>
      </c>
    </row>
    <row r="1776" spans="1:36" ht="23.25" customHeight="1" x14ac:dyDescent="0.25">
      <c r="M1776" s="23" t="str">
        <f>IF(AND(($D1778)&lt;&gt;"",($E1778)&lt;&gt;""),IF(MIN(DATEVALUE($E1778),Base!K$3)-MAX(DATEVALUE($D1778),Base!K$2)+1&gt;=0,MIN(DATEVALUE($E1778),Base!K$3)-MAX(DATEVALUE($D1778),Base!K$2)+1,0),"")</f>
        <v/>
      </c>
      <c r="N1776" s="23" t="str">
        <f>IF(AND(($D1778)&lt;&gt;"",($E1778)&lt;&gt;""),IF(MIN(DATEVALUE($E1778),Base!L$3)-MAX(DATEVALUE($D1778),Base!L$2)+1&gt;=0,MIN(DATEVALUE($E1778),Base!L$3)-MAX(DATEVALUE($D1778),Base!L$2)+1,0),"")</f>
        <v/>
      </c>
      <c r="O1776" s="23" t="str">
        <f>IF(AND(($D1778)&lt;&gt;"",($E1778)&lt;&gt;""),IF(MIN(DATEVALUE($E1778),Base!M$3)-MAX(DATEVALUE($D1778),Base!M$2)+1&gt;=0,MIN(DATEVALUE($E1778),Base!M$3)-MAX(DATEVALUE($D1778),Base!M$2)+1,0),"")</f>
        <v/>
      </c>
      <c r="P1776" s="23" t="str">
        <f>IF(AND(($D1778)&lt;&gt;"",($E1778)&lt;&gt;""),IF(MIN(DATEVALUE($E1778),Base!N$3)-MAX(DATEVALUE($D1778),Base!N$2)+1&gt;=0,MIN(DATEVALUE($E1778),Base!N$3)-MAX(DATEVALUE($D1778),Base!N$2)+1,0),"")</f>
        <v/>
      </c>
      <c r="Q1776" s="23" t="str">
        <f>IF(AND(($D1778)&lt;&gt;"",($E1778)&lt;&gt;""),IF(MIN(DATEVALUE($E1778),Base!O$3)-MAX(DATEVALUE($D1778),Base!O$2)+1&gt;=0,MIN(DATEVALUE($E1778),Base!O$3)-MAX(DATEVALUE($D1778),Base!O$2)+1,0),"")</f>
        <v/>
      </c>
      <c r="R1776" s="23" t="str">
        <f>IF(AND(($D1778)&lt;&gt;"",($E1778)&lt;&gt;""),IF(MIN(DATEVALUE($E1778),Base!P$3)-MAX(DATEVALUE($D1778),Base!P$2)+1&gt;=0,MIN(DATEVALUE($E1778),Base!P$3)-MAX(DATEVALUE($D1778),Base!P$2)+1,0),"")</f>
        <v/>
      </c>
      <c r="S1776" s="23" t="str">
        <f>IF(AND(($D1778)&lt;&gt;"",($E1778)&lt;&gt;""),IF(MIN(DATEVALUE($E1778),Base!Q$3)-MAX(DATEVALUE($D1778),Base!Q$2)+1&gt;=0,MIN(DATEVALUE($E1778),Base!Q$3)-MAX(DATEVALUE($D1778),Base!Q$2)+1,0),"")</f>
        <v/>
      </c>
      <c r="T1776" s="23" t="str">
        <f>IF(AND(($D1778)&lt;&gt;"",($E1778)&lt;&gt;""),IF(MIN(DATEVALUE($E1778),Base!R$3)-MAX(DATEVALUE($D1778),Base!R$2)+1&gt;=0,MIN(DATEVALUE($E1778),Base!R$3)-MAX(DATEVALUE($D1778),Base!R$2)+1,0),"")</f>
        <v/>
      </c>
      <c r="U1776" s="23" t="str">
        <f>IF(AND(($D1778)&lt;&gt;"",($E1778)&lt;&gt;""),IF(MIN(DATEVALUE($E1778),Base!S$3)-MAX(DATEVALUE($D1778),Base!S$2)+1&gt;=0,MIN(DATEVALUE($E1778),Base!S$3)-MAX(DATEVALUE($D1778),Base!S$2)+1,0),"")</f>
        <v/>
      </c>
      <c r="V1776" s="23" t="str">
        <f>IF(AND(($D1778)&lt;&gt;"",($E1778)&lt;&gt;""),IF(MIN(DATEVALUE($E1778),Base!T$3)-MAX(DATEVALUE($D1778),Base!T$2)+1&gt;=0,MIN(DATEVALUE($E1778),Base!T$3)-MAX(DATEVALUE($D1778),Base!T$2)+1,0),"")</f>
        <v/>
      </c>
      <c r="W1776" s="23" t="str">
        <f>IF(AND(($D1778)&lt;&gt;"",($E1778)&lt;&gt;""),IF(MIN(DATEVALUE($E1778),Base!U$3)-MAX(DATEVALUE($D1778),Base!U$2)+1&gt;=0,MIN(DATEVALUE($E1778),Base!U$3)-MAX(DATEVALUE($D1778),Base!U$2)+1,0),"")</f>
        <v/>
      </c>
      <c r="X1776" s="23" t="str">
        <f>IF(AND(($D1778)&lt;&gt;"",($E1778)&lt;&gt;""),IF(MIN(DATEVALUE($E1778),Base!V$3)-MAX(DATEVALUE($D1778),Base!V$2)+1&gt;=0,MIN(DATEVALUE($E1778),Base!V$3)-MAX(DATEVALUE($D1778),Base!V$2)+1,0),"")</f>
        <v/>
      </c>
      <c r="Y1776" s="20" t="str">
        <f>IF(AND(M1776&lt;&gt;"",$H1772&lt;&gt;"",$F1772&lt;&gt;""),M1776*$H1772*$F1772,"")</f>
        <v/>
      </c>
      <c r="Z1776" s="20" t="str">
        <f>IF(AND(N1776&lt;&gt;"",$H1771&lt;&gt;"",$F1771&lt;&gt;""),N1776*$H1771*$F1771,"")</f>
        <v/>
      </c>
      <c r="AA1776" s="20" t="str">
        <f>IF(AND(O1776&lt;&gt;"",$H1771&lt;&gt;"",$F1771&lt;&gt;""),O1776*$H1771*$F1771,"")</f>
        <v/>
      </c>
      <c r="AB1776" s="20" t="str">
        <f>IF(AND(P1776&lt;&gt;"",$H1771&lt;&gt;"",$F1771&lt;&gt;""),P1776*$H1771*$F1771,"")</f>
        <v/>
      </c>
      <c r="AC1776" s="20" t="str">
        <f>IF(AND(Q1776&lt;&gt;"",$H1771&lt;&gt;"",$F1771&lt;&gt;""),Q1776*$H1771*$F1771,"")</f>
        <v/>
      </c>
      <c r="AD1776" s="20" t="str">
        <f>IF(AND(R1776&lt;&gt;"",$H1771&lt;&gt;"",$F1771&lt;&gt;""),R1776*$H1771*$F1771,"")</f>
        <v/>
      </c>
      <c r="AE1776" s="20" t="str">
        <f>IF(AND(S1776&lt;&gt;"",$H1771&lt;&gt;"",$F1771&lt;&gt;""),S1776*$H1771*$F1771,"")</f>
        <v/>
      </c>
      <c r="AF1776" s="20" t="str">
        <f>IF(AND(T1776&lt;&gt;"",$H1771&lt;&gt;"",$F1771&lt;&gt;""),T1776*$H1771*$F1771,"")</f>
        <v/>
      </c>
      <c r="AG1776" s="20" t="str">
        <f>IF(AND(U1776&lt;&gt;"",$H1771&lt;&gt;"",$F1771&lt;&gt;""),U1776*$H1771*$F1771,"")</f>
        <v/>
      </c>
      <c r="AH1776" s="20" t="str">
        <f>IF(AND(V1776&lt;&gt;"",$H1771&lt;&gt;"",$F1771&lt;&gt;""),V1776*$H1771*$F1771,"")</f>
        <v/>
      </c>
      <c r="AI1776" s="20" t="str">
        <f>IF(AND(W1776&lt;&gt;"",$H1771&lt;&gt;"",$F1771&lt;&gt;""),W1776*$H1771*$F1771,"")</f>
        <v/>
      </c>
      <c r="AJ1776" s="20" t="str">
        <f>IF(AND(X1776&lt;&gt;"",$H1771&lt;&gt;"",$F1771&lt;&gt;""),X1776*$H1771*$F1771,"")</f>
        <v/>
      </c>
    </row>
    <row r="1777" spans="13:36" ht="23.25" customHeight="1" x14ac:dyDescent="0.25">
      <c r="M1777" s="23" t="str">
        <f>IF(AND(($D1779)&lt;&gt;"",($E1779)&lt;&gt;""),IF(MIN(DATEVALUE($E1779),Base!K$3)-MAX(DATEVALUE($D1779),Base!K$2)+1&gt;=0,MIN(DATEVALUE($E1779),Base!K$3)-MAX(DATEVALUE($D1779),Base!K$2)+1,0),"")</f>
        <v/>
      </c>
      <c r="N1777" s="23" t="str">
        <f>IF(AND(($D1779)&lt;&gt;"",($E1779)&lt;&gt;""),IF(MIN(DATEVALUE($E1779),Base!L$3)-MAX(DATEVALUE($D1779),Base!L$2)+1&gt;=0,MIN(DATEVALUE($E1779),Base!L$3)-MAX(DATEVALUE($D1779),Base!L$2)+1,0),"")</f>
        <v/>
      </c>
      <c r="O1777" s="23" t="str">
        <f>IF(AND(($D1779)&lt;&gt;"",($E1779)&lt;&gt;""),IF(MIN(DATEVALUE($E1779),Base!M$3)-MAX(DATEVALUE($D1779),Base!M$2)+1&gt;=0,MIN(DATEVALUE($E1779),Base!M$3)-MAX(DATEVALUE($D1779),Base!M$2)+1,0),"")</f>
        <v/>
      </c>
      <c r="P1777" s="23" t="str">
        <f>IF(AND(($D1779)&lt;&gt;"",($E1779)&lt;&gt;""),IF(MIN(DATEVALUE($E1779),Base!N$3)-MAX(DATEVALUE($D1779),Base!N$2)+1&gt;=0,MIN(DATEVALUE($E1779),Base!N$3)-MAX(DATEVALUE($D1779),Base!N$2)+1,0),"")</f>
        <v/>
      </c>
      <c r="Q1777" s="23" t="str">
        <f>IF(AND(($D1779)&lt;&gt;"",($E1779)&lt;&gt;""),IF(MIN(DATEVALUE($E1779),Base!O$3)-MAX(DATEVALUE($D1779),Base!O$2)+1&gt;=0,MIN(DATEVALUE($E1779),Base!O$3)-MAX(DATEVALUE($D1779),Base!O$2)+1,0),"")</f>
        <v/>
      </c>
      <c r="R1777" s="23" t="str">
        <f>IF(AND(($D1779)&lt;&gt;"",($E1779)&lt;&gt;""),IF(MIN(DATEVALUE($E1779),Base!P$3)-MAX(DATEVALUE($D1779),Base!P$2)+1&gt;=0,MIN(DATEVALUE($E1779),Base!P$3)-MAX(DATEVALUE($D1779),Base!P$2)+1,0),"")</f>
        <v/>
      </c>
      <c r="S1777" s="23" t="str">
        <f>IF(AND(($D1779)&lt;&gt;"",($E1779)&lt;&gt;""),IF(MIN(DATEVALUE($E1779),Base!Q$3)-MAX(DATEVALUE($D1779),Base!Q$2)+1&gt;=0,MIN(DATEVALUE($E1779),Base!Q$3)-MAX(DATEVALUE($D1779),Base!Q$2)+1,0),"")</f>
        <v/>
      </c>
      <c r="T1777" s="23" t="str">
        <f>IF(AND(($D1779)&lt;&gt;"",($E1779)&lt;&gt;""),IF(MIN(DATEVALUE($E1779),Base!R$3)-MAX(DATEVALUE($D1779),Base!R$2)+1&gt;=0,MIN(DATEVALUE($E1779),Base!R$3)-MAX(DATEVALUE($D1779),Base!R$2)+1,0),"")</f>
        <v/>
      </c>
      <c r="U1777" s="23" t="str">
        <f>IF(AND(($D1779)&lt;&gt;"",($E1779)&lt;&gt;""),IF(MIN(DATEVALUE($E1779),Base!S$3)-MAX(DATEVALUE($D1779),Base!S$2)+1&gt;=0,MIN(DATEVALUE($E1779),Base!S$3)-MAX(DATEVALUE($D1779),Base!S$2)+1,0),"")</f>
        <v/>
      </c>
      <c r="V1777" s="23" t="str">
        <f>IF(AND(($D1779)&lt;&gt;"",($E1779)&lt;&gt;""),IF(MIN(DATEVALUE($E1779),Base!T$3)-MAX(DATEVALUE($D1779),Base!T$2)+1&gt;=0,MIN(DATEVALUE($E1779),Base!T$3)-MAX(DATEVALUE($D1779),Base!T$2)+1,0),"")</f>
        <v/>
      </c>
      <c r="W1777" s="23" t="str">
        <f>IF(AND(($D1779)&lt;&gt;"",($E1779)&lt;&gt;""),IF(MIN(DATEVALUE($E1779),Base!U$3)-MAX(DATEVALUE($D1779),Base!U$2)+1&gt;=0,MIN(DATEVALUE($E1779),Base!U$3)-MAX(DATEVALUE($D1779),Base!U$2)+1,0),"")</f>
        <v/>
      </c>
      <c r="X1777" s="23" t="str">
        <f>IF(AND(($D1779)&lt;&gt;"",($E1779)&lt;&gt;""),IF(MIN(DATEVALUE($E1779),Base!V$3)-MAX(DATEVALUE($D1779),Base!V$2)+1&gt;=0,MIN(DATEVALUE($E1779),Base!V$3)-MAX(DATEVALUE($D1779),Base!V$2)+1,0),"")</f>
        <v/>
      </c>
      <c r="Y1777" s="20" t="str">
        <f>IF(AND(M1777&lt;&gt;"",$H1773&lt;&gt;"",$F1773&lt;&gt;""),M1777*$H1773*$F1773,"")</f>
        <v/>
      </c>
      <c r="Z1777" s="20" t="str">
        <f>IF(AND(N1777&lt;&gt;"",$H1772&lt;&gt;"",$F1772&lt;&gt;""),N1777*$H1772*$F1772,"")</f>
        <v/>
      </c>
      <c r="AA1777" s="20" t="str">
        <f>IF(AND(O1777&lt;&gt;"",$H1772&lt;&gt;"",$F1772&lt;&gt;""),O1777*$H1772*$F1772,"")</f>
        <v/>
      </c>
      <c r="AB1777" s="20" t="str">
        <f>IF(AND(P1777&lt;&gt;"",$H1772&lt;&gt;"",$F1772&lt;&gt;""),P1777*$H1772*$F1772,"")</f>
        <v/>
      </c>
      <c r="AC1777" s="20" t="str">
        <f>IF(AND(Q1777&lt;&gt;"",$H1772&lt;&gt;"",$F1772&lt;&gt;""),Q1777*$H1772*$F1772,"")</f>
        <v/>
      </c>
      <c r="AD1777" s="20" t="str">
        <f>IF(AND(R1777&lt;&gt;"",$H1772&lt;&gt;"",$F1772&lt;&gt;""),R1777*$H1772*$F1772,"")</f>
        <v/>
      </c>
      <c r="AE1777" s="20" t="str">
        <f>IF(AND(S1777&lt;&gt;"",$H1772&lt;&gt;"",$F1772&lt;&gt;""),S1777*$H1772*$F1772,"")</f>
        <v/>
      </c>
      <c r="AF1777" s="20" t="str">
        <f>IF(AND(T1777&lt;&gt;"",$H1772&lt;&gt;"",$F1772&lt;&gt;""),T1777*$H1772*$F1772,"")</f>
        <v/>
      </c>
      <c r="AG1777" s="20" t="str">
        <f>IF(AND(U1777&lt;&gt;"",$H1772&lt;&gt;"",$F1772&lt;&gt;""),U1777*$H1772*$F1772,"")</f>
        <v/>
      </c>
      <c r="AH1777" s="20" t="str">
        <f>IF(AND(V1777&lt;&gt;"",$H1772&lt;&gt;"",$F1772&lt;&gt;""),V1777*$H1772*$F1772,"")</f>
        <v/>
      </c>
      <c r="AI1777" s="20" t="str">
        <f>IF(AND(W1777&lt;&gt;"",$H1772&lt;&gt;"",$F1772&lt;&gt;""),W1777*$H1772*$F1772,"")</f>
        <v/>
      </c>
      <c r="AJ1777" s="20" t="str">
        <f>IF(AND(X1777&lt;&gt;"",$H1772&lt;&gt;"",$F1772&lt;&gt;""),X1777*$H1772*$F1772,"")</f>
        <v/>
      </c>
    </row>
    <row r="1778" spans="13:36" ht="23.25" customHeight="1" x14ac:dyDescent="0.25">
      <c r="M1778" s="23" t="str">
        <f>IF(AND(($D1780)&lt;&gt;"",($E1780)&lt;&gt;""),IF(MIN(DATEVALUE($E1780),Base!K$3)-MAX(DATEVALUE($D1780),Base!K$2)+1&gt;=0,MIN(DATEVALUE($E1780),Base!K$3)-MAX(DATEVALUE($D1780),Base!K$2)+1,0),"")</f>
        <v/>
      </c>
      <c r="N1778" s="23" t="str">
        <f>IF(AND(($D1780)&lt;&gt;"",($E1780)&lt;&gt;""),IF(MIN(DATEVALUE($E1780),Base!L$3)-MAX(DATEVALUE($D1780),Base!L$2)+1&gt;=0,MIN(DATEVALUE($E1780),Base!L$3)-MAX(DATEVALUE($D1780),Base!L$2)+1,0),"")</f>
        <v/>
      </c>
      <c r="O1778" s="23" t="str">
        <f>IF(AND(($D1780)&lt;&gt;"",($E1780)&lt;&gt;""),IF(MIN(DATEVALUE($E1780),Base!M$3)-MAX(DATEVALUE($D1780),Base!M$2)+1&gt;=0,MIN(DATEVALUE($E1780),Base!M$3)-MAX(DATEVALUE($D1780),Base!M$2)+1,0),"")</f>
        <v/>
      </c>
      <c r="P1778" s="23" t="str">
        <f>IF(AND(($D1780)&lt;&gt;"",($E1780)&lt;&gt;""),IF(MIN(DATEVALUE($E1780),Base!N$3)-MAX(DATEVALUE($D1780),Base!N$2)+1&gt;=0,MIN(DATEVALUE($E1780),Base!N$3)-MAX(DATEVALUE($D1780),Base!N$2)+1,0),"")</f>
        <v/>
      </c>
      <c r="Q1778" s="23" t="str">
        <f>IF(AND(($D1780)&lt;&gt;"",($E1780)&lt;&gt;""),IF(MIN(DATEVALUE($E1780),Base!O$3)-MAX(DATEVALUE($D1780),Base!O$2)+1&gt;=0,MIN(DATEVALUE($E1780),Base!O$3)-MAX(DATEVALUE($D1780),Base!O$2)+1,0),"")</f>
        <v/>
      </c>
      <c r="R1778" s="23" t="str">
        <f>IF(AND(($D1780)&lt;&gt;"",($E1780)&lt;&gt;""),IF(MIN(DATEVALUE($E1780),Base!P$3)-MAX(DATEVALUE($D1780),Base!P$2)+1&gt;=0,MIN(DATEVALUE($E1780),Base!P$3)-MAX(DATEVALUE($D1780),Base!P$2)+1,0),"")</f>
        <v/>
      </c>
      <c r="S1778" s="23" t="str">
        <f>IF(AND(($D1780)&lt;&gt;"",($E1780)&lt;&gt;""),IF(MIN(DATEVALUE($E1780),Base!Q$3)-MAX(DATEVALUE($D1780),Base!Q$2)+1&gt;=0,MIN(DATEVALUE($E1780),Base!Q$3)-MAX(DATEVALUE($D1780),Base!Q$2)+1,0),"")</f>
        <v/>
      </c>
      <c r="T1778" s="23" t="str">
        <f>IF(AND(($D1780)&lt;&gt;"",($E1780)&lt;&gt;""),IF(MIN(DATEVALUE($E1780),Base!R$3)-MAX(DATEVALUE($D1780),Base!R$2)+1&gt;=0,MIN(DATEVALUE($E1780),Base!R$3)-MAX(DATEVALUE($D1780),Base!R$2)+1,0),"")</f>
        <v/>
      </c>
      <c r="U1778" s="23" t="str">
        <f>IF(AND(($D1780)&lt;&gt;"",($E1780)&lt;&gt;""),IF(MIN(DATEVALUE($E1780),Base!S$3)-MAX(DATEVALUE($D1780),Base!S$2)+1&gt;=0,MIN(DATEVALUE($E1780),Base!S$3)-MAX(DATEVALUE($D1780),Base!S$2)+1,0),"")</f>
        <v/>
      </c>
      <c r="V1778" s="23" t="str">
        <f>IF(AND(($D1780)&lt;&gt;"",($E1780)&lt;&gt;""),IF(MIN(DATEVALUE($E1780),Base!T$3)-MAX(DATEVALUE($D1780),Base!T$2)+1&gt;=0,MIN(DATEVALUE($E1780),Base!T$3)-MAX(DATEVALUE($D1780),Base!T$2)+1,0),"")</f>
        <v/>
      </c>
      <c r="W1778" s="23" t="str">
        <f>IF(AND(($D1780)&lt;&gt;"",($E1780)&lt;&gt;""),IF(MIN(DATEVALUE($E1780),Base!U$3)-MAX(DATEVALUE($D1780),Base!U$2)+1&gt;=0,MIN(DATEVALUE($E1780),Base!U$3)-MAX(DATEVALUE($D1780),Base!U$2)+1,0),"")</f>
        <v/>
      </c>
      <c r="X1778" s="23" t="str">
        <f>IF(AND(($D1780)&lt;&gt;"",($E1780)&lt;&gt;""),IF(MIN(DATEVALUE($E1780),Base!V$3)-MAX(DATEVALUE($D1780),Base!V$2)+1&gt;=0,MIN(DATEVALUE($E1780),Base!V$3)-MAX(DATEVALUE($D1780),Base!V$2)+1,0),"")</f>
        <v/>
      </c>
      <c r="Y1778" s="20" t="str">
        <f>IF(AND(M1778&lt;&gt;"",$H1774&lt;&gt;"",$F1774&lt;&gt;""),M1778*$H1774*$F1774,"")</f>
        <v/>
      </c>
      <c r="Z1778" s="20" t="str">
        <f>IF(AND(N1778&lt;&gt;"",$H1773&lt;&gt;"",$F1773&lt;&gt;""),N1778*$H1773*$F1773,"")</f>
        <v/>
      </c>
      <c r="AA1778" s="20" t="str">
        <f>IF(AND(O1778&lt;&gt;"",$H1773&lt;&gt;"",$F1773&lt;&gt;""),O1778*$H1773*$F1773,"")</f>
        <v/>
      </c>
      <c r="AB1778" s="20" t="str">
        <f>IF(AND(P1778&lt;&gt;"",$H1773&lt;&gt;"",$F1773&lt;&gt;""),P1778*$H1773*$F1773,"")</f>
        <v/>
      </c>
      <c r="AC1778" s="20" t="str">
        <f>IF(AND(Q1778&lt;&gt;"",$H1773&lt;&gt;"",$F1773&lt;&gt;""),Q1778*$H1773*$F1773,"")</f>
        <v/>
      </c>
      <c r="AD1778" s="20" t="str">
        <f>IF(AND(R1778&lt;&gt;"",$H1773&lt;&gt;"",$F1773&lt;&gt;""),R1778*$H1773*$F1773,"")</f>
        <v/>
      </c>
      <c r="AE1778" s="20" t="str">
        <f>IF(AND(S1778&lt;&gt;"",$H1773&lt;&gt;"",$F1773&lt;&gt;""),S1778*$H1773*$F1773,"")</f>
        <v/>
      </c>
      <c r="AF1778" s="20" t="str">
        <f>IF(AND(T1778&lt;&gt;"",$H1773&lt;&gt;"",$F1773&lt;&gt;""),T1778*$H1773*$F1773,"")</f>
        <v/>
      </c>
      <c r="AG1778" s="20" t="str">
        <f>IF(AND(U1778&lt;&gt;"",$H1773&lt;&gt;"",$F1773&lt;&gt;""),U1778*$H1773*$F1773,"")</f>
        <v/>
      </c>
      <c r="AH1778" s="20" t="str">
        <f>IF(AND(V1778&lt;&gt;"",$H1773&lt;&gt;"",$F1773&lt;&gt;""),V1778*$H1773*$F1773,"")</f>
        <v/>
      </c>
      <c r="AI1778" s="20" t="str">
        <f>IF(AND(W1778&lt;&gt;"",$H1773&lt;&gt;"",$F1773&lt;&gt;""),W1778*$H1773*$F1773,"")</f>
        <v/>
      </c>
      <c r="AJ1778" s="20" t="str">
        <f>IF(AND(X1778&lt;&gt;"",$H1773&lt;&gt;"",$F1773&lt;&gt;""),X1778*$H1773*$F1773,"")</f>
        <v/>
      </c>
    </row>
    <row r="1779" spans="13:36" ht="23.25" customHeight="1" x14ac:dyDescent="0.25">
      <c r="M1779" s="23" t="str">
        <f>IF(AND(($D1781)&lt;&gt;"",($E1781)&lt;&gt;""),IF(MIN(DATEVALUE($E1781),Base!K$3)-MAX(DATEVALUE($D1781),Base!K$2)+1&gt;=0,MIN(DATEVALUE($E1781),Base!K$3)-MAX(DATEVALUE($D1781),Base!K$2)+1,0),"")</f>
        <v/>
      </c>
      <c r="N1779" s="23" t="str">
        <f>IF(AND(($D1781)&lt;&gt;"",($E1781)&lt;&gt;""),IF(MIN(DATEVALUE($E1781),Base!L$3)-MAX(DATEVALUE($D1781),Base!L$2)+1&gt;=0,MIN(DATEVALUE($E1781),Base!L$3)-MAX(DATEVALUE($D1781),Base!L$2)+1,0),"")</f>
        <v/>
      </c>
      <c r="O1779" s="23" t="str">
        <f>IF(AND(($D1781)&lt;&gt;"",($E1781)&lt;&gt;""),IF(MIN(DATEVALUE($E1781),Base!M$3)-MAX(DATEVALUE($D1781),Base!M$2)+1&gt;=0,MIN(DATEVALUE($E1781),Base!M$3)-MAX(DATEVALUE($D1781),Base!M$2)+1,0),"")</f>
        <v/>
      </c>
      <c r="P1779" s="23" t="str">
        <f>IF(AND(($D1781)&lt;&gt;"",($E1781)&lt;&gt;""),IF(MIN(DATEVALUE($E1781),Base!N$3)-MAX(DATEVALUE($D1781),Base!N$2)+1&gt;=0,MIN(DATEVALUE($E1781),Base!N$3)-MAX(DATEVALUE($D1781),Base!N$2)+1,0),"")</f>
        <v/>
      </c>
      <c r="Q1779" s="23" t="str">
        <f>IF(AND(($D1781)&lt;&gt;"",($E1781)&lt;&gt;""),IF(MIN(DATEVALUE($E1781),Base!O$3)-MAX(DATEVALUE($D1781),Base!O$2)+1&gt;=0,MIN(DATEVALUE($E1781),Base!O$3)-MAX(DATEVALUE($D1781),Base!O$2)+1,0),"")</f>
        <v/>
      </c>
      <c r="R1779" s="23" t="str">
        <f>IF(AND(($D1781)&lt;&gt;"",($E1781)&lt;&gt;""),IF(MIN(DATEVALUE($E1781),Base!P$3)-MAX(DATEVALUE($D1781),Base!P$2)+1&gt;=0,MIN(DATEVALUE($E1781),Base!P$3)-MAX(DATEVALUE($D1781),Base!P$2)+1,0),"")</f>
        <v/>
      </c>
      <c r="S1779" s="23" t="str">
        <f>IF(AND(($D1781)&lt;&gt;"",($E1781)&lt;&gt;""),IF(MIN(DATEVALUE($E1781),Base!Q$3)-MAX(DATEVALUE($D1781),Base!Q$2)+1&gt;=0,MIN(DATEVALUE($E1781),Base!Q$3)-MAX(DATEVALUE($D1781),Base!Q$2)+1,0),"")</f>
        <v/>
      </c>
      <c r="T1779" s="23" t="str">
        <f>IF(AND(($D1781)&lt;&gt;"",($E1781)&lt;&gt;""),IF(MIN(DATEVALUE($E1781),Base!R$3)-MAX(DATEVALUE($D1781),Base!R$2)+1&gt;=0,MIN(DATEVALUE($E1781),Base!R$3)-MAX(DATEVALUE($D1781),Base!R$2)+1,0),"")</f>
        <v/>
      </c>
      <c r="U1779" s="23" t="str">
        <f>IF(AND(($D1781)&lt;&gt;"",($E1781)&lt;&gt;""),IF(MIN(DATEVALUE($E1781),Base!S$3)-MAX(DATEVALUE($D1781),Base!S$2)+1&gt;=0,MIN(DATEVALUE($E1781),Base!S$3)-MAX(DATEVALUE($D1781),Base!S$2)+1,0),"")</f>
        <v/>
      </c>
      <c r="V1779" s="23" t="str">
        <f>IF(AND(($D1781)&lt;&gt;"",($E1781)&lt;&gt;""),IF(MIN(DATEVALUE($E1781),Base!T$3)-MAX(DATEVALUE($D1781),Base!T$2)+1&gt;=0,MIN(DATEVALUE($E1781),Base!T$3)-MAX(DATEVALUE($D1781),Base!T$2)+1,0),"")</f>
        <v/>
      </c>
      <c r="W1779" s="23" t="str">
        <f>IF(AND(($D1781)&lt;&gt;"",($E1781)&lt;&gt;""),IF(MIN(DATEVALUE($E1781),Base!U$3)-MAX(DATEVALUE($D1781),Base!U$2)+1&gt;=0,MIN(DATEVALUE($E1781),Base!U$3)-MAX(DATEVALUE($D1781),Base!U$2)+1,0),"")</f>
        <v/>
      </c>
      <c r="X1779" s="23" t="str">
        <f>IF(AND(($D1781)&lt;&gt;"",($E1781)&lt;&gt;""),IF(MIN(DATEVALUE($E1781),Base!V$3)-MAX(DATEVALUE($D1781),Base!V$2)+1&gt;=0,MIN(DATEVALUE($E1781),Base!V$3)-MAX(DATEVALUE($D1781),Base!V$2)+1,0),"")</f>
        <v/>
      </c>
      <c r="Y1779" s="20" t="str">
        <f>IF(AND(M1779&lt;&gt;"",$H1775&lt;&gt;"",$F1775&lt;&gt;""),M1779*$H1775*$F1775,"")</f>
        <v/>
      </c>
      <c r="Z1779" s="20" t="str">
        <f>IF(AND(N1779&lt;&gt;"",$H1774&lt;&gt;"",$F1774&lt;&gt;""),N1779*$H1774*$F1774,"")</f>
        <v/>
      </c>
      <c r="AA1779" s="20" t="str">
        <f>IF(AND(O1779&lt;&gt;"",$H1774&lt;&gt;"",$F1774&lt;&gt;""),O1779*$H1774*$F1774,"")</f>
        <v/>
      </c>
      <c r="AB1779" s="20" t="str">
        <f>IF(AND(P1779&lt;&gt;"",$H1774&lt;&gt;"",$F1774&lt;&gt;""),P1779*$H1774*$F1774,"")</f>
        <v/>
      </c>
      <c r="AC1779" s="20" t="str">
        <f>IF(AND(Q1779&lt;&gt;"",$H1774&lt;&gt;"",$F1774&lt;&gt;""),Q1779*$H1774*$F1774,"")</f>
        <v/>
      </c>
      <c r="AD1779" s="20" t="str">
        <f>IF(AND(R1779&lt;&gt;"",$H1774&lt;&gt;"",$F1774&lt;&gt;""),R1779*$H1774*$F1774,"")</f>
        <v/>
      </c>
      <c r="AE1779" s="20" t="str">
        <f>IF(AND(S1779&lt;&gt;"",$H1774&lt;&gt;"",$F1774&lt;&gt;""),S1779*$H1774*$F1774,"")</f>
        <v/>
      </c>
      <c r="AF1779" s="20" t="str">
        <f>IF(AND(T1779&lt;&gt;"",$H1774&lt;&gt;"",$F1774&lt;&gt;""),T1779*$H1774*$F1774,"")</f>
        <v/>
      </c>
      <c r="AG1779" s="20" t="str">
        <f>IF(AND(U1779&lt;&gt;"",$H1774&lt;&gt;"",$F1774&lt;&gt;""),U1779*$H1774*$F1774,"")</f>
        <v/>
      </c>
      <c r="AH1779" s="20" t="str">
        <f>IF(AND(V1779&lt;&gt;"",$H1774&lt;&gt;"",$F1774&lt;&gt;""),V1779*$H1774*$F1774,"")</f>
        <v/>
      </c>
      <c r="AI1779" s="20" t="str">
        <f>IF(AND(W1779&lt;&gt;"",$H1774&lt;&gt;"",$F1774&lt;&gt;""),W1779*$H1774*$F1774,"")</f>
        <v/>
      </c>
      <c r="AJ1779" s="20" t="str">
        <f>IF(AND(X1779&lt;&gt;"",$H1774&lt;&gt;"",$F1774&lt;&gt;""),X1779*$H1774*$F1774,"")</f>
        <v/>
      </c>
    </row>
    <row r="1780" spans="13:36" ht="23.25" customHeight="1" x14ac:dyDescent="0.25">
      <c r="M1780" s="23" t="str">
        <f>IF(AND(($D1782)&lt;&gt;"",($E1782)&lt;&gt;""),IF(MIN(DATEVALUE($E1782),Base!K$3)-MAX(DATEVALUE($D1782),Base!K$2)+1&gt;=0,MIN(DATEVALUE($E1782),Base!K$3)-MAX(DATEVALUE($D1782),Base!K$2)+1,0),"")</f>
        <v/>
      </c>
      <c r="N1780" s="23" t="str">
        <f>IF(AND(($D1782)&lt;&gt;"",($E1782)&lt;&gt;""),IF(MIN(DATEVALUE($E1782),Base!L$3)-MAX(DATEVALUE($D1782),Base!L$2)+1&gt;=0,MIN(DATEVALUE($E1782),Base!L$3)-MAX(DATEVALUE($D1782),Base!L$2)+1,0),"")</f>
        <v/>
      </c>
      <c r="O1780" s="23" t="str">
        <f>IF(AND(($D1782)&lt;&gt;"",($E1782)&lt;&gt;""),IF(MIN(DATEVALUE($E1782),Base!M$3)-MAX(DATEVALUE($D1782),Base!M$2)+1&gt;=0,MIN(DATEVALUE($E1782),Base!M$3)-MAX(DATEVALUE($D1782),Base!M$2)+1,0),"")</f>
        <v/>
      </c>
      <c r="P1780" s="23" t="str">
        <f>IF(AND(($D1782)&lt;&gt;"",($E1782)&lt;&gt;""),IF(MIN(DATEVALUE($E1782),Base!N$3)-MAX(DATEVALUE($D1782),Base!N$2)+1&gt;=0,MIN(DATEVALUE($E1782),Base!N$3)-MAX(DATEVALUE($D1782),Base!N$2)+1,0),"")</f>
        <v/>
      </c>
      <c r="Q1780" s="23" t="str">
        <f>IF(AND(($D1782)&lt;&gt;"",($E1782)&lt;&gt;""),IF(MIN(DATEVALUE($E1782),Base!O$3)-MAX(DATEVALUE($D1782),Base!O$2)+1&gt;=0,MIN(DATEVALUE($E1782),Base!O$3)-MAX(DATEVALUE($D1782),Base!O$2)+1,0),"")</f>
        <v/>
      </c>
      <c r="R1780" s="23" t="str">
        <f>IF(AND(($D1782)&lt;&gt;"",($E1782)&lt;&gt;""),IF(MIN(DATEVALUE($E1782),Base!P$3)-MAX(DATEVALUE($D1782),Base!P$2)+1&gt;=0,MIN(DATEVALUE($E1782),Base!P$3)-MAX(DATEVALUE($D1782),Base!P$2)+1,0),"")</f>
        <v/>
      </c>
      <c r="S1780" s="23" t="str">
        <f>IF(AND(($D1782)&lt;&gt;"",($E1782)&lt;&gt;""),IF(MIN(DATEVALUE($E1782),Base!Q$3)-MAX(DATEVALUE($D1782),Base!Q$2)+1&gt;=0,MIN(DATEVALUE($E1782),Base!Q$3)-MAX(DATEVALUE($D1782),Base!Q$2)+1,0),"")</f>
        <v/>
      </c>
      <c r="T1780" s="23" t="str">
        <f>IF(AND(($D1782)&lt;&gt;"",($E1782)&lt;&gt;""),IF(MIN(DATEVALUE($E1782),Base!R$3)-MAX(DATEVALUE($D1782),Base!R$2)+1&gt;=0,MIN(DATEVALUE($E1782),Base!R$3)-MAX(DATEVALUE($D1782),Base!R$2)+1,0),"")</f>
        <v/>
      </c>
      <c r="U1780" s="23" t="str">
        <f>IF(AND(($D1782)&lt;&gt;"",($E1782)&lt;&gt;""),IF(MIN(DATEVALUE($E1782),Base!S$3)-MAX(DATEVALUE($D1782),Base!S$2)+1&gt;=0,MIN(DATEVALUE($E1782),Base!S$3)-MAX(DATEVALUE($D1782),Base!S$2)+1,0),"")</f>
        <v/>
      </c>
      <c r="V1780" s="23" t="str">
        <f>IF(AND(($D1782)&lt;&gt;"",($E1782)&lt;&gt;""),IF(MIN(DATEVALUE($E1782),Base!T$3)-MAX(DATEVALUE($D1782),Base!T$2)+1&gt;=0,MIN(DATEVALUE($E1782),Base!T$3)-MAX(DATEVALUE($D1782),Base!T$2)+1,0),"")</f>
        <v/>
      </c>
      <c r="W1780" s="23" t="str">
        <f>IF(AND(($D1782)&lt;&gt;"",($E1782)&lt;&gt;""),IF(MIN(DATEVALUE($E1782),Base!U$3)-MAX(DATEVALUE($D1782),Base!U$2)+1&gt;=0,MIN(DATEVALUE($E1782),Base!U$3)-MAX(DATEVALUE($D1782),Base!U$2)+1,0),"")</f>
        <v/>
      </c>
      <c r="X1780" s="23" t="str">
        <f>IF(AND(($D1782)&lt;&gt;"",($E1782)&lt;&gt;""),IF(MIN(DATEVALUE($E1782),Base!V$3)-MAX(DATEVALUE($D1782),Base!V$2)+1&gt;=0,MIN(DATEVALUE($E1782),Base!V$3)-MAX(DATEVALUE($D1782),Base!V$2)+1,0),"")</f>
        <v/>
      </c>
      <c r="Y1780" s="20" t="str">
        <f>IF(AND(M1780&lt;&gt;"",$H1776&lt;&gt;"",$F1776&lt;&gt;""),M1780*$H1776*$F1776,"")</f>
        <v/>
      </c>
      <c r="Z1780" s="20" t="str">
        <f>IF(AND(N1780&lt;&gt;"",$H1775&lt;&gt;"",$F1775&lt;&gt;""),N1780*$H1775*$F1775,"")</f>
        <v/>
      </c>
      <c r="AA1780" s="20" t="str">
        <f>IF(AND(O1780&lt;&gt;"",$H1775&lt;&gt;"",$F1775&lt;&gt;""),O1780*$H1775*$F1775,"")</f>
        <v/>
      </c>
      <c r="AB1780" s="20" t="str">
        <f>IF(AND(P1780&lt;&gt;"",$H1775&lt;&gt;"",$F1775&lt;&gt;""),P1780*$H1775*$F1775,"")</f>
        <v/>
      </c>
      <c r="AC1780" s="20" t="str">
        <f>IF(AND(Q1780&lt;&gt;"",$H1775&lt;&gt;"",$F1775&lt;&gt;""),Q1780*$H1775*$F1775,"")</f>
        <v/>
      </c>
      <c r="AD1780" s="20" t="str">
        <f>IF(AND(R1780&lt;&gt;"",$H1775&lt;&gt;"",$F1775&lt;&gt;""),R1780*$H1775*$F1775,"")</f>
        <v/>
      </c>
      <c r="AE1780" s="20" t="str">
        <f>IF(AND(S1780&lt;&gt;"",$H1775&lt;&gt;"",$F1775&lt;&gt;""),S1780*$H1775*$F1775,"")</f>
        <v/>
      </c>
      <c r="AF1780" s="20" t="str">
        <f>IF(AND(T1780&lt;&gt;"",$H1775&lt;&gt;"",$F1775&lt;&gt;""),T1780*$H1775*$F1775,"")</f>
        <v/>
      </c>
      <c r="AG1780" s="20" t="str">
        <f>IF(AND(U1780&lt;&gt;"",$H1775&lt;&gt;"",$F1775&lt;&gt;""),U1780*$H1775*$F1775,"")</f>
        <v/>
      </c>
      <c r="AH1780" s="20" t="str">
        <f>IF(AND(V1780&lt;&gt;"",$H1775&lt;&gt;"",$F1775&lt;&gt;""),V1780*$H1775*$F1775,"")</f>
        <v/>
      </c>
      <c r="AI1780" s="20" t="str">
        <f>IF(AND(W1780&lt;&gt;"",$H1775&lt;&gt;"",$F1775&lt;&gt;""),W1780*$H1775*$F1775,"")</f>
        <v/>
      </c>
      <c r="AJ1780" s="20" t="str">
        <f>IF(AND(X1780&lt;&gt;"",$H1775&lt;&gt;"",$F1775&lt;&gt;""),X1780*$H1775*$F1775,"")</f>
        <v/>
      </c>
    </row>
    <row r="1781" spans="13:36" ht="23.25" customHeight="1" x14ac:dyDescent="0.25">
      <c r="M1781" s="23" t="str">
        <f>IF(AND(($D1783)&lt;&gt;"",($E1783)&lt;&gt;""),IF(MIN(DATEVALUE($E1783),Base!K$3)-MAX(DATEVALUE($D1783),Base!K$2)+1&gt;=0,MIN(DATEVALUE($E1783),Base!K$3)-MAX(DATEVALUE($D1783),Base!K$2)+1,0),"")</f>
        <v/>
      </c>
      <c r="N1781" s="23" t="str">
        <f>IF(AND(($D1783)&lt;&gt;"",($E1783)&lt;&gt;""),IF(MIN(DATEVALUE($E1783),Base!L$3)-MAX(DATEVALUE($D1783),Base!L$2)+1&gt;=0,MIN(DATEVALUE($E1783),Base!L$3)-MAX(DATEVALUE($D1783),Base!L$2)+1,0),"")</f>
        <v/>
      </c>
      <c r="O1781" s="23" t="str">
        <f>IF(AND(($D1783)&lt;&gt;"",($E1783)&lt;&gt;""),IF(MIN(DATEVALUE($E1783),Base!M$3)-MAX(DATEVALUE($D1783),Base!M$2)+1&gt;=0,MIN(DATEVALUE($E1783),Base!M$3)-MAX(DATEVALUE($D1783),Base!M$2)+1,0),"")</f>
        <v/>
      </c>
      <c r="P1781" s="23" t="str">
        <f>IF(AND(($D1783)&lt;&gt;"",($E1783)&lt;&gt;""),IF(MIN(DATEVALUE($E1783),Base!N$3)-MAX(DATEVALUE($D1783),Base!N$2)+1&gt;=0,MIN(DATEVALUE($E1783),Base!N$3)-MAX(DATEVALUE($D1783),Base!N$2)+1,0),"")</f>
        <v/>
      </c>
      <c r="Q1781" s="23" t="str">
        <f>IF(AND(($D1783)&lt;&gt;"",($E1783)&lt;&gt;""),IF(MIN(DATEVALUE($E1783),Base!O$3)-MAX(DATEVALUE($D1783),Base!O$2)+1&gt;=0,MIN(DATEVALUE($E1783),Base!O$3)-MAX(DATEVALUE($D1783),Base!O$2)+1,0),"")</f>
        <v/>
      </c>
      <c r="R1781" s="23" t="str">
        <f>IF(AND(($D1783)&lt;&gt;"",($E1783)&lt;&gt;""),IF(MIN(DATEVALUE($E1783),Base!P$3)-MAX(DATEVALUE($D1783),Base!P$2)+1&gt;=0,MIN(DATEVALUE($E1783),Base!P$3)-MAX(DATEVALUE($D1783),Base!P$2)+1,0),"")</f>
        <v/>
      </c>
      <c r="S1781" s="23" t="str">
        <f>IF(AND(($D1783)&lt;&gt;"",($E1783)&lt;&gt;""),IF(MIN(DATEVALUE($E1783),Base!Q$3)-MAX(DATEVALUE($D1783),Base!Q$2)+1&gt;=0,MIN(DATEVALUE($E1783),Base!Q$3)-MAX(DATEVALUE($D1783),Base!Q$2)+1,0),"")</f>
        <v/>
      </c>
      <c r="T1781" s="23" t="str">
        <f>IF(AND(($D1783)&lt;&gt;"",($E1783)&lt;&gt;""),IF(MIN(DATEVALUE($E1783),Base!R$3)-MAX(DATEVALUE($D1783),Base!R$2)+1&gt;=0,MIN(DATEVALUE($E1783),Base!R$3)-MAX(DATEVALUE($D1783),Base!R$2)+1,0),"")</f>
        <v/>
      </c>
      <c r="U1781" s="23" t="str">
        <f>IF(AND(($D1783)&lt;&gt;"",($E1783)&lt;&gt;""),IF(MIN(DATEVALUE($E1783),Base!S$3)-MAX(DATEVALUE($D1783),Base!S$2)+1&gt;=0,MIN(DATEVALUE($E1783),Base!S$3)-MAX(DATEVALUE($D1783),Base!S$2)+1,0),"")</f>
        <v/>
      </c>
      <c r="V1781" s="23" t="str">
        <f>IF(AND(($D1783)&lt;&gt;"",($E1783)&lt;&gt;""),IF(MIN(DATEVALUE($E1783),Base!T$3)-MAX(DATEVALUE($D1783),Base!T$2)+1&gt;=0,MIN(DATEVALUE($E1783),Base!T$3)-MAX(DATEVALUE($D1783),Base!T$2)+1,0),"")</f>
        <v/>
      </c>
      <c r="W1781" s="23" t="str">
        <f>IF(AND(($D1783)&lt;&gt;"",($E1783)&lt;&gt;""),IF(MIN(DATEVALUE($E1783),Base!U$3)-MAX(DATEVALUE($D1783),Base!U$2)+1&gt;=0,MIN(DATEVALUE($E1783),Base!U$3)-MAX(DATEVALUE($D1783),Base!U$2)+1,0),"")</f>
        <v/>
      </c>
      <c r="X1781" s="23" t="str">
        <f>IF(AND(($D1783)&lt;&gt;"",($E1783)&lt;&gt;""),IF(MIN(DATEVALUE($E1783),Base!V$3)-MAX(DATEVALUE($D1783),Base!V$2)+1&gt;=0,MIN(DATEVALUE($E1783),Base!V$3)-MAX(DATEVALUE($D1783),Base!V$2)+1,0),"")</f>
        <v/>
      </c>
      <c r="Y1781" s="20" t="str">
        <f>IF(AND(M1781&lt;&gt;"",$H1777&lt;&gt;"",$F1777&lt;&gt;""),M1781*$H1777*$F1777,"")</f>
        <v/>
      </c>
      <c r="Z1781" s="20" t="str">
        <f>IF(AND(N1781&lt;&gt;"",$H1776&lt;&gt;"",$F1776&lt;&gt;""),N1781*$H1776*$F1776,"")</f>
        <v/>
      </c>
      <c r="AA1781" s="20" t="str">
        <f>IF(AND(O1781&lt;&gt;"",$H1776&lt;&gt;"",$F1776&lt;&gt;""),O1781*$H1776*$F1776,"")</f>
        <v/>
      </c>
      <c r="AB1781" s="20" t="str">
        <f>IF(AND(P1781&lt;&gt;"",$H1776&lt;&gt;"",$F1776&lt;&gt;""),P1781*$H1776*$F1776,"")</f>
        <v/>
      </c>
      <c r="AC1781" s="20" t="str">
        <f>IF(AND(Q1781&lt;&gt;"",$H1776&lt;&gt;"",$F1776&lt;&gt;""),Q1781*$H1776*$F1776,"")</f>
        <v/>
      </c>
      <c r="AD1781" s="20" t="str">
        <f>IF(AND(R1781&lt;&gt;"",$H1776&lt;&gt;"",$F1776&lt;&gt;""),R1781*$H1776*$F1776,"")</f>
        <v/>
      </c>
      <c r="AE1781" s="20" t="str">
        <f>IF(AND(S1781&lt;&gt;"",$H1776&lt;&gt;"",$F1776&lt;&gt;""),S1781*$H1776*$F1776,"")</f>
        <v/>
      </c>
      <c r="AF1781" s="20" t="str">
        <f>IF(AND(T1781&lt;&gt;"",$H1776&lt;&gt;"",$F1776&lt;&gt;""),T1781*$H1776*$F1776,"")</f>
        <v/>
      </c>
      <c r="AG1781" s="20" t="str">
        <f>IF(AND(U1781&lt;&gt;"",$H1776&lt;&gt;"",$F1776&lt;&gt;""),U1781*$H1776*$F1776,"")</f>
        <v/>
      </c>
      <c r="AH1781" s="20" t="str">
        <f>IF(AND(V1781&lt;&gt;"",$H1776&lt;&gt;"",$F1776&lt;&gt;""),V1781*$H1776*$F1776,"")</f>
        <v/>
      </c>
      <c r="AI1781" s="20" t="str">
        <f>IF(AND(W1781&lt;&gt;"",$H1776&lt;&gt;"",$F1776&lt;&gt;""),W1781*$H1776*$F1776,"")</f>
        <v/>
      </c>
      <c r="AJ1781" s="20" t="str">
        <f>IF(AND(X1781&lt;&gt;"",$H1776&lt;&gt;"",$F1776&lt;&gt;""),X1781*$H1776*$F1776,"")</f>
        <v/>
      </c>
    </row>
    <row r="1782" spans="13:36" ht="23.25" customHeight="1" x14ac:dyDescent="0.25">
      <c r="M1782" s="23" t="str">
        <f>IF(AND(($D1784)&lt;&gt;"",($E1784)&lt;&gt;""),IF(MIN(DATEVALUE($E1784),Base!K$3)-MAX(DATEVALUE($D1784),Base!K$2)+1&gt;=0,MIN(DATEVALUE($E1784),Base!K$3)-MAX(DATEVALUE($D1784),Base!K$2)+1,0),"")</f>
        <v/>
      </c>
      <c r="N1782" s="23" t="str">
        <f>IF(AND(($D1784)&lt;&gt;"",($E1784)&lt;&gt;""),IF(MIN(DATEVALUE($E1784),Base!L$3)-MAX(DATEVALUE($D1784),Base!L$2)+1&gt;=0,MIN(DATEVALUE($E1784),Base!L$3)-MAX(DATEVALUE($D1784),Base!L$2)+1,0),"")</f>
        <v/>
      </c>
      <c r="O1782" s="23" t="str">
        <f>IF(AND(($D1784)&lt;&gt;"",($E1784)&lt;&gt;""),IF(MIN(DATEVALUE($E1784),Base!M$3)-MAX(DATEVALUE($D1784),Base!M$2)+1&gt;=0,MIN(DATEVALUE($E1784),Base!M$3)-MAX(DATEVALUE($D1784),Base!M$2)+1,0),"")</f>
        <v/>
      </c>
      <c r="P1782" s="23" t="str">
        <f>IF(AND(($D1784)&lt;&gt;"",($E1784)&lt;&gt;""),IF(MIN(DATEVALUE($E1784),Base!N$3)-MAX(DATEVALUE($D1784),Base!N$2)+1&gt;=0,MIN(DATEVALUE($E1784),Base!N$3)-MAX(DATEVALUE($D1784),Base!N$2)+1,0),"")</f>
        <v/>
      </c>
      <c r="Q1782" s="23" t="str">
        <f>IF(AND(($D1784)&lt;&gt;"",($E1784)&lt;&gt;""),IF(MIN(DATEVALUE($E1784),Base!O$3)-MAX(DATEVALUE($D1784),Base!O$2)+1&gt;=0,MIN(DATEVALUE($E1784),Base!O$3)-MAX(DATEVALUE($D1784),Base!O$2)+1,0),"")</f>
        <v/>
      </c>
      <c r="R1782" s="23" t="str">
        <f>IF(AND(($D1784)&lt;&gt;"",($E1784)&lt;&gt;""),IF(MIN(DATEVALUE($E1784),Base!P$3)-MAX(DATEVALUE($D1784),Base!P$2)+1&gt;=0,MIN(DATEVALUE($E1784),Base!P$3)-MAX(DATEVALUE($D1784),Base!P$2)+1,0),"")</f>
        <v/>
      </c>
      <c r="S1782" s="23" t="str">
        <f>IF(AND(($D1784)&lt;&gt;"",($E1784)&lt;&gt;""),IF(MIN(DATEVALUE($E1784),Base!Q$3)-MAX(DATEVALUE($D1784),Base!Q$2)+1&gt;=0,MIN(DATEVALUE($E1784),Base!Q$3)-MAX(DATEVALUE($D1784),Base!Q$2)+1,0),"")</f>
        <v/>
      </c>
      <c r="T1782" s="23" t="str">
        <f>IF(AND(($D1784)&lt;&gt;"",($E1784)&lt;&gt;""),IF(MIN(DATEVALUE($E1784),Base!R$3)-MAX(DATEVALUE($D1784),Base!R$2)+1&gt;=0,MIN(DATEVALUE($E1784),Base!R$3)-MAX(DATEVALUE($D1784),Base!R$2)+1,0),"")</f>
        <v/>
      </c>
      <c r="U1782" s="23" t="str">
        <f>IF(AND(($D1784)&lt;&gt;"",($E1784)&lt;&gt;""),IF(MIN(DATEVALUE($E1784),Base!S$3)-MAX(DATEVALUE($D1784),Base!S$2)+1&gt;=0,MIN(DATEVALUE($E1784),Base!S$3)-MAX(DATEVALUE($D1784),Base!S$2)+1,0),"")</f>
        <v/>
      </c>
      <c r="V1782" s="23" t="str">
        <f>IF(AND(($D1784)&lt;&gt;"",($E1784)&lt;&gt;""),IF(MIN(DATEVALUE($E1784),Base!T$3)-MAX(DATEVALUE($D1784),Base!T$2)+1&gt;=0,MIN(DATEVALUE($E1784),Base!T$3)-MAX(DATEVALUE($D1784),Base!T$2)+1,0),"")</f>
        <v/>
      </c>
      <c r="W1782" s="23" t="str">
        <f>IF(AND(($D1784)&lt;&gt;"",($E1784)&lt;&gt;""),IF(MIN(DATEVALUE($E1784),Base!U$3)-MAX(DATEVALUE($D1784),Base!U$2)+1&gt;=0,MIN(DATEVALUE($E1784),Base!U$3)-MAX(DATEVALUE($D1784),Base!U$2)+1,0),"")</f>
        <v/>
      </c>
      <c r="X1782" s="23" t="str">
        <f>IF(AND(($D1784)&lt;&gt;"",($E1784)&lt;&gt;""),IF(MIN(DATEVALUE($E1784),Base!V$3)-MAX(DATEVALUE($D1784),Base!V$2)+1&gt;=0,MIN(DATEVALUE($E1784),Base!V$3)-MAX(DATEVALUE($D1784),Base!V$2)+1,0),"")</f>
        <v/>
      </c>
      <c r="Y1782" s="20" t="str">
        <f>IF(AND(M1782&lt;&gt;"",$H1778&lt;&gt;"",$F1778&lt;&gt;""),M1782*$H1778*$F1778,"")</f>
        <v/>
      </c>
      <c r="Z1782" s="20" t="str">
        <f>IF(AND(N1782&lt;&gt;"",$H1777&lt;&gt;"",$F1777&lt;&gt;""),N1782*$H1777*$F1777,"")</f>
        <v/>
      </c>
      <c r="AA1782" s="20" t="str">
        <f>IF(AND(O1782&lt;&gt;"",$H1777&lt;&gt;"",$F1777&lt;&gt;""),O1782*$H1777*$F1777,"")</f>
        <v/>
      </c>
      <c r="AB1782" s="20" t="str">
        <f>IF(AND(P1782&lt;&gt;"",$H1777&lt;&gt;"",$F1777&lt;&gt;""),P1782*$H1777*$F1777,"")</f>
        <v/>
      </c>
      <c r="AC1782" s="20" t="str">
        <f>IF(AND(Q1782&lt;&gt;"",$H1777&lt;&gt;"",$F1777&lt;&gt;""),Q1782*$H1777*$F1777,"")</f>
        <v/>
      </c>
      <c r="AD1782" s="20" t="str">
        <f>IF(AND(R1782&lt;&gt;"",$H1777&lt;&gt;"",$F1777&lt;&gt;""),R1782*$H1777*$F1777,"")</f>
        <v/>
      </c>
      <c r="AE1782" s="20" t="str">
        <f>IF(AND(S1782&lt;&gt;"",$H1777&lt;&gt;"",$F1777&lt;&gt;""),S1782*$H1777*$F1777,"")</f>
        <v/>
      </c>
      <c r="AF1782" s="20" t="str">
        <f>IF(AND(T1782&lt;&gt;"",$H1777&lt;&gt;"",$F1777&lt;&gt;""),T1782*$H1777*$F1777,"")</f>
        <v/>
      </c>
      <c r="AG1782" s="20" t="str">
        <f>IF(AND(U1782&lt;&gt;"",$H1777&lt;&gt;"",$F1777&lt;&gt;""),U1782*$H1777*$F1777,"")</f>
        <v/>
      </c>
      <c r="AH1782" s="20" t="str">
        <f>IF(AND(V1782&lt;&gt;"",$H1777&lt;&gt;"",$F1777&lt;&gt;""),V1782*$H1777*$F1777,"")</f>
        <v/>
      </c>
      <c r="AI1782" s="20" t="str">
        <f>IF(AND(W1782&lt;&gt;"",$H1777&lt;&gt;"",$F1777&lt;&gt;""),W1782*$H1777*$F1777,"")</f>
        <v/>
      </c>
      <c r="AJ1782" s="20" t="str">
        <f>IF(AND(X1782&lt;&gt;"",$H1777&lt;&gt;"",$F1777&lt;&gt;""),X1782*$H1777*$F1777,"")</f>
        <v/>
      </c>
    </row>
    <row r="1783" spans="13:36" ht="23.25" customHeight="1" x14ac:dyDescent="0.25">
      <c r="M1783" s="23" t="str">
        <f>IF(AND(($D1785)&lt;&gt;"",($E1785)&lt;&gt;""),IF(MIN(DATEVALUE($E1785),Base!K$3)-MAX(DATEVALUE($D1785),Base!K$2)+1&gt;=0,MIN(DATEVALUE($E1785),Base!K$3)-MAX(DATEVALUE($D1785),Base!K$2)+1,0),"")</f>
        <v/>
      </c>
      <c r="N1783" s="23" t="str">
        <f>IF(AND(($D1785)&lt;&gt;"",($E1785)&lt;&gt;""),IF(MIN(DATEVALUE($E1785),Base!L$3)-MAX(DATEVALUE($D1785),Base!L$2)+1&gt;=0,MIN(DATEVALUE($E1785),Base!L$3)-MAX(DATEVALUE($D1785),Base!L$2)+1,0),"")</f>
        <v/>
      </c>
      <c r="O1783" s="23" t="str">
        <f>IF(AND(($D1785)&lt;&gt;"",($E1785)&lt;&gt;""),IF(MIN(DATEVALUE($E1785),Base!M$3)-MAX(DATEVALUE($D1785),Base!M$2)+1&gt;=0,MIN(DATEVALUE($E1785),Base!M$3)-MAX(DATEVALUE($D1785),Base!M$2)+1,0),"")</f>
        <v/>
      </c>
      <c r="P1783" s="23" t="str">
        <f>IF(AND(($D1785)&lt;&gt;"",($E1785)&lt;&gt;""),IF(MIN(DATEVALUE($E1785),Base!N$3)-MAX(DATEVALUE($D1785),Base!N$2)+1&gt;=0,MIN(DATEVALUE($E1785),Base!N$3)-MAX(DATEVALUE($D1785),Base!N$2)+1,0),"")</f>
        <v/>
      </c>
      <c r="Q1783" s="23" t="str">
        <f>IF(AND(($D1785)&lt;&gt;"",($E1785)&lt;&gt;""),IF(MIN(DATEVALUE($E1785),Base!O$3)-MAX(DATEVALUE($D1785),Base!O$2)+1&gt;=0,MIN(DATEVALUE($E1785),Base!O$3)-MAX(DATEVALUE($D1785),Base!O$2)+1,0),"")</f>
        <v/>
      </c>
      <c r="R1783" s="23" t="str">
        <f>IF(AND(($D1785)&lt;&gt;"",($E1785)&lt;&gt;""),IF(MIN(DATEVALUE($E1785),Base!P$3)-MAX(DATEVALUE($D1785),Base!P$2)+1&gt;=0,MIN(DATEVALUE($E1785),Base!P$3)-MAX(DATEVALUE($D1785),Base!P$2)+1,0),"")</f>
        <v/>
      </c>
      <c r="S1783" s="23" t="str">
        <f>IF(AND(($D1785)&lt;&gt;"",($E1785)&lt;&gt;""),IF(MIN(DATEVALUE($E1785),Base!Q$3)-MAX(DATEVALUE($D1785),Base!Q$2)+1&gt;=0,MIN(DATEVALUE($E1785),Base!Q$3)-MAX(DATEVALUE($D1785),Base!Q$2)+1,0),"")</f>
        <v/>
      </c>
      <c r="T1783" s="23" t="str">
        <f>IF(AND(($D1785)&lt;&gt;"",($E1785)&lt;&gt;""),IF(MIN(DATEVALUE($E1785),Base!R$3)-MAX(DATEVALUE($D1785),Base!R$2)+1&gt;=0,MIN(DATEVALUE($E1785),Base!R$3)-MAX(DATEVALUE($D1785),Base!R$2)+1,0),"")</f>
        <v/>
      </c>
      <c r="U1783" s="23" t="str">
        <f>IF(AND(($D1785)&lt;&gt;"",($E1785)&lt;&gt;""),IF(MIN(DATEVALUE($E1785),Base!S$3)-MAX(DATEVALUE($D1785),Base!S$2)+1&gt;=0,MIN(DATEVALUE($E1785),Base!S$3)-MAX(DATEVALUE($D1785),Base!S$2)+1,0),"")</f>
        <v/>
      </c>
      <c r="V1783" s="23" t="str">
        <f>IF(AND(($D1785)&lt;&gt;"",($E1785)&lt;&gt;""),IF(MIN(DATEVALUE($E1785),Base!T$3)-MAX(DATEVALUE($D1785),Base!T$2)+1&gt;=0,MIN(DATEVALUE($E1785),Base!T$3)-MAX(DATEVALUE($D1785),Base!T$2)+1,0),"")</f>
        <v/>
      </c>
      <c r="W1783" s="23" t="str">
        <f>IF(AND(($D1785)&lt;&gt;"",($E1785)&lt;&gt;""),IF(MIN(DATEVALUE($E1785),Base!U$3)-MAX(DATEVALUE($D1785),Base!U$2)+1&gt;=0,MIN(DATEVALUE($E1785),Base!U$3)-MAX(DATEVALUE($D1785),Base!U$2)+1,0),"")</f>
        <v/>
      </c>
      <c r="X1783" s="23" t="str">
        <f>IF(AND(($D1785)&lt;&gt;"",($E1785)&lt;&gt;""),IF(MIN(DATEVALUE($E1785),Base!V$3)-MAX(DATEVALUE($D1785),Base!V$2)+1&gt;=0,MIN(DATEVALUE($E1785),Base!V$3)-MAX(DATEVALUE($D1785),Base!V$2)+1,0),"")</f>
        <v/>
      </c>
      <c r="Y1783" s="20" t="str">
        <f>IF(AND(M1783&lt;&gt;"",$H1779&lt;&gt;"",$F1779&lt;&gt;""),M1783*$H1779*$F1779,"")</f>
        <v/>
      </c>
      <c r="Z1783" s="20" t="str">
        <f>IF(AND(N1783&lt;&gt;"",$H1778&lt;&gt;"",$F1778&lt;&gt;""),N1783*$H1778*$F1778,"")</f>
        <v/>
      </c>
      <c r="AA1783" s="20" t="str">
        <f>IF(AND(O1783&lt;&gt;"",$H1778&lt;&gt;"",$F1778&lt;&gt;""),O1783*$H1778*$F1778,"")</f>
        <v/>
      </c>
      <c r="AB1783" s="20" t="str">
        <f>IF(AND(P1783&lt;&gt;"",$H1778&lt;&gt;"",$F1778&lt;&gt;""),P1783*$H1778*$F1778,"")</f>
        <v/>
      </c>
      <c r="AC1783" s="20" t="str">
        <f>IF(AND(Q1783&lt;&gt;"",$H1778&lt;&gt;"",$F1778&lt;&gt;""),Q1783*$H1778*$F1778,"")</f>
        <v/>
      </c>
      <c r="AD1783" s="20" t="str">
        <f>IF(AND(R1783&lt;&gt;"",$H1778&lt;&gt;"",$F1778&lt;&gt;""),R1783*$H1778*$F1778,"")</f>
        <v/>
      </c>
      <c r="AE1783" s="20" t="str">
        <f>IF(AND(S1783&lt;&gt;"",$H1778&lt;&gt;"",$F1778&lt;&gt;""),S1783*$H1778*$F1778,"")</f>
        <v/>
      </c>
      <c r="AF1783" s="20" t="str">
        <f>IF(AND(T1783&lt;&gt;"",$H1778&lt;&gt;"",$F1778&lt;&gt;""),T1783*$H1778*$F1778,"")</f>
        <v/>
      </c>
      <c r="AG1783" s="20" t="str">
        <f>IF(AND(U1783&lt;&gt;"",$H1778&lt;&gt;"",$F1778&lt;&gt;""),U1783*$H1778*$F1778,"")</f>
        <v/>
      </c>
      <c r="AH1783" s="20" t="str">
        <f>IF(AND(V1783&lt;&gt;"",$H1778&lt;&gt;"",$F1778&lt;&gt;""),V1783*$H1778*$F1778,"")</f>
        <v/>
      </c>
      <c r="AI1783" s="20" t="str">
        <f>IF(AND(W1783&lt;&gt;"",$H1778&lt;&gt;"",$F1778&lt;&gt;""),W1783*$H1778*$F1778,"")</f>
        <v/>
      </c>
      <c r="AJ1783" s="20" t="str">
        <f>IF(AND(X1783&lt;&gt;"",$H1778&lt;&gt;"",$F1778&lt;&gt;""),X1783*$H1778*$F1778,"")</f>
        <v/>
      </c>
    </row>
    <row r="1784" spans="13:36" ht="23.25" customHeight="1" x14ac:dyDescent="0.25">
      <c r="M1784" s="23" t="str">
        <f>IF(AND(($D1786)&lt;&gt;"",($E1786)&lt;&gt;""),IF(MIN(DATEVALUE($E1786),Base!K$3)-MAX(DATEVALUE($D1786),Base!K$2)+1&gt;=0,MIN(DATEVALUE($E1786),Base!K$3)-MAX(DATEVALUE($D1786),Base!K$2)+1,0),"")</f>
        <v/>
      </c>
      <c r="N1784" s="23" t="str">
        <f>IF(AND(($D1786)&lt;&gt;"",($E1786)&lt;&gt;""),IF(MIN(DATEVALUE($E1786),Base!L$3)-MAX(DATEVALUE($D1786),Base!L$2)+1&gt;=0,MIN(DATEVALUE($E1786),Base!L$3)-MAX(DATEVALUE($D1786),Base!L$2)+1,0),"")</f>
        <v/>
      </c>
      <c r="O1784" s="23" t="str">
        <f>IF(AND(($D1786)&lt;&gt;"",($E1786)&lt;&gt;""),IF(MIN(DATEVALUE($E1786),Base!M$3)-MAX(DATEVALUE($D1786),Base!M$2)+1&gt;=0,MIN(DATEVALUE($E1786),Base!M$3)-MAX(DATEVALUE($D1786),Base!M$2)+1,0),"")</f>
        <v/>
      </c>
      <c r="P1784" s="23" t="str">
        <f>IF(AND(($D1786)&lt;&gt;"",($E1786)&lt;&gt;""),IF(MIN(DATEVALUE($E1786),Base!N$3)-MAX(DATEVALUE($D1786),Base!N$2)+1&gt;=0,MIN(DATEVALUE($E1786),Base!N$3)-MAX(DATEVALUE($D1786),Base!N$2)+1,0),"")</f>
        <v/>
      </c>
      <c r="Q1784" s="23" t="str">
        <f>IF(AND(($D1786)&lt;&gt;"",($E1786)&lt;&gt;""),IF(MIN(DATEVALUE($E1786),Base!O$3)-MAX(DATEVALUE($D1786),Base!O$2)+1&gt;=0,MIN(DATEVALUE($E1786),Base!O$3)-MAX(DATEVALUE($D1786),Base!O$2)+1,0),"")</f>
        <v/>
      </c>
      <c r="R1784" s="23" t="str">
        <f>IF(AND(($D1786)&lt;&gt;"",($E1786)&lt;&gt;""),IF(MIN(DATEVALUE($E1786),Base!P$3)-MAX(DATEVALUE($D1786),Base!P$2)+1&gt;=0,MIN(DATEVALUE($E1786),Base!P$3)-MAX(DATEVALUE($D1786),Base!P$2)+1,0),"")</f>
        <v/>
      </c>
      <c r="S1784" s="23" t="str">
        <f>IF(AND(($D1786)&lt;&gt;"",($E1786)&lt;&gt;""),IF(MIN(DATEVALUE($E1786),Base!Q$3)-MAX(DATEVALUE($D1786),Base!Q$2)+1&gt;=0,MIN(DATEVALUE($E1786),Base!Q$3)-MAX(DATEVALUE($D1786),Base!Q$2)+1,0),"")</f>
        <v/>
      </c>
      <c r="T1784" s="23" t="str">
        <f>IF(AND(($D1786)&lt;&gt;"",($E1786)&lt;&gt;""),IF(MIN(DATEVALUE($E1786),Base!R$3)-MAX(DATEVALUE($D1786),Base!R$2)+1&gt;=0,MIN(DATEVALUE($E1786),Base!R$3)-MAX(DATEVALUE($D1786),Base!R$2)+1,0),"")</f>
        <v/>
      </c>
      <c r="U1784" s="23" t="str">
        <f>IF(AND(($D1786)&lt;&gt;"",($E1786)&lt;&gt;""),IF(MIN(DATEVALUE($E1786),Base!S$3)-MAX(DATEVALUE($D1786),Base!S$2)+1&gt;=0,MIN(DATEVALUE($E1786),Base!S$3)-MAX(DATEVALUE($D1786),Base!S$2)+1,0),"")</f>
        <v/>
      </c>
      <c r="V1784" s="23" t="str">
        <f>IF(AND(($D1786)&lt;&gt;"",($E1786)&lt;&gt;""),IF(MIN(DATEVALUE($E1786),Base!T$3)-MAX(DATEVALUE($D1786),Base!T$2)+1&gt;=0,MIN(DATEVALUE($E1786),Base!T$3)-MAX(DATEVALUE($D1786),Base!T$2)+1,0),"")</f>
        <v/>
      </c>
      <c r="W1784" s="23" t="str">
        <f>IF(AND(($D1786)&lt;&gt;"",($E1786)&lt;&gt;""),IF(MIN(DATEVALUE($E1786),Base!U$3)-MAX(DATEVALUE($D1786),Base!U$2)+1&gt;=0,MIN(DATEVALUE($E1786),Base!U$3)-MAX(DATEVALUE($D1786),Base!U$2)+1,0),"")</f>
        <v/>
      </c>
      <c r="X1784" s="23" t="str">
        <f>IF(AND(($D1786)&lt;&gt;"",($E1786)&lt;&gt;""),IF(MIN(DATEVALUE($E1786),Base!V$3)-MAX(DATEVALUE($D1786),Base!V$2)+1&gt;=0,MIN(DATEVALUE($E1786),Base!V$3)-MAX(DATEVALUE($D1786),Base!V$2)+1,0),"")</f>
        <v/>
      </c>
      <c r="Y1784" s="20" t="str">
        <f>IF(AND(M1784&lt;&gt;"",$H1780&lt;&gt;"",$F1780&lt;&gt;""),M1784*$H1780*$F1780,"")</f>
        <v/>
      </c>
      <c r="Z1784" s="20" t="str">
        <f>IF(AND(N1784&lt;&gt;"",$H1779&lt;&gt;"",$F1779&lt;&gt;""),N1784*$H1779*$F1779,"")</f>
        <v/>
      </c>
      <c r="AA1784" s="20" t="str">
        <f>IF(AND(O1784&lt;&gt;"",$H1779&lt;&gt;"",$F1779&lt;&gt;""),O1784*$H1779*$F1779,"")</f>
        <v/>
      </c>
      <c r="AB1784" s="20" t="str">
        <f>IF(AND(P1784&lt;&gt;"",$H1779&lt;&gt;"",$F1779&lt;&gt;""),P1784*$H1779*$F1779,"")</f>
        <v/>
      </c>
      <c r="AC1784" s="20" t="str">
        <f>IF(AND(Q1784&lt;&gt;"",$H1779&lt;&gt;"",$F1779&lt;&gt;""),Q1784*$H1779*$F1779,"")</f>
        <v/>
      </c>
      <c r="AD1784" s="20" t="str">
        <f>IF(AND(R1784&lt;&gt;"",$H1779&lt;&gt;"",$F1779&lt;&gt;""),R1784*$H1779*$F1779,"")</f>
        <v/>
      </c>
      <c r="AE1784" s="20" t="str">
        <f>IF(AND(S1784&lt;&gt;"",$H1779&lt;&gt;"",$F1779&lt;&gt;""),S1784*$H1779*$F1779,"")</f>
        <v/>
      </c>
      <c r="AF1784" s="20" t="str">
        <f>IF(AND(T1784&lt;&gt;"",$H1779&lt;&gt;"",$F1779&lt;&gt;""),T1784*$H1779*$F1779,"")</f>
        <v/>
      </c>
      <c r="AG1784" s="20" t="str">
        <f>IF(AND(U1784&lt;&gt;"",$H1779&lt;&gt;"",$F1779&lt;&gt;""),U1784*$H1779*$F1779,"")</f>
        <v/>
      </c>
      <c r="AH1784" s="20" t="str">
        <f>IF(AND(V1784&lt;&gt;"",$H1779&lt;&gt;"",$F1779&lt;&gt;""),V1784*$H1779*$F1779,"")</f>
        <v/>
      </c>
      <c r="AI1784" s="20" t="str">
        <f>IF(AND(W1784&lt;&gt;"",$H1779&lt;&gt;"",$F1779&lt;&gt;""),W1784*$H1779*$F1779,"")</f>
        <v/>
      </c>
      <c r="AJ1784" s="20" t="str">
        <f>IF(AND(X1784&lt;&gt;"",$H1779&lt;&gt;"",$F1779&lt;&gt;""),X1784*$H1779*$F1779,"")</f>
        <v/>
      </c>
    </row>
    <row r="1785" spans="13:36" ht="23.25" customHeight="1" x14ac:dyDescent="0.25">
      <c r="M1785" s="23" t="str">
        <f>IF(AND(($D1787)&lt;&gt;"",($E1787)&lt;&gt;""),IF(MIN(DATEVALUE($E1787),Base!K$3)-MAX(DATEVALUE($D1787),Base!K$2)+1&gt;=0,MIN(DATEVALUE($E1787),Base!K$3)-MAX(DATEVALUE($D1787),Base!K$2)+1,0),"")</f>
        <v/>
      </c>
      <c r="N1785" s="23" t="str">
        <f>IF(AND(($D1787)&lt;&gt;"",($E1787)&lt;&gt;""),IF(MIN(DATEVALUE($E1787),Base!L$3)-MAX(DATEVALUE($D1787),Base!L$2)+1&gt;=0,MIN(DATEVALUE($E1787),Base!L$3)-MAX(DATEVALUE($D1787),Base!L$2)+1,0),"")</f>
        <v/>
      </c>
      <c r="O1785" s="23" t="str">
        <f>IF(AND(($D1787)&lt;&gt;"",($E1787)&lt;&gt;""),IF(MIN(DATEVALUE($E1787),Base!M$3)-MAX(DATEVALUE($D1787),Base!M$2)+1&gt;=0,MIN(DATEVALUE($E1787),Base!M$3)-MAX(DATEVALUE($D1787),Base!M$2)+1,0),"")</f>
        <v/>
      </c>
      <c r="P1785" s="23" t="str">
        <f>IF(AND(($D1787)&lt;&gt;"",($E1787)&lt;&gt;""),IF(MIN(DATEVALUE($E1787),Base!N$3)-MAX(DATEVALUE($D1787),Base!N$2)+1&gt;=0,MIN(DATEVALUE($E1787),Base!N$3)-MAX(DATEVALUE($D1787),Base!N$2)+1,0),"")</f>
        <v/>
      </c>
      <c r="Q1785" s="23" t="str">
        <f>IF(AND(($D1787)&lt;&gt;"",($E1787)&lt;&gt;""),IF(MIN(DATEVALUE($E1787),Base!O$3)-MAX(DATEVALUE($D1787),Base!O$2)+1&gt;=0,MIN(DATEVALUE($E1787),Base!O$3)-MAX(DATEVALUE($D1787),Base!O$2)+1,0),"")</f>
        <v/>
      </c>
      <c r="R1785" s="23" t="str">
        <f>IF(AND(($D1787)&lt;&gt;"",($E1787)&lt;&gt;""),IF(MIN(DATEVALUE($E1787),Base!P$3)-MAX(DATEVALUE($D1787),Base!P$2)+1&gt;=0,MIN(DATEVALUE($E1787),Base!P$3)-MAX(DATEVALUE($D1787),Base!P$2)+1,0),"")</f>
        <v/>
      </c>
      <c r="S1785" s="23" t="str">
        <f>IF(AND(($D1787)&lt;&gt;"",($E1787)&lt;&gt;""),IF(MIN(DATEVALUE($E1787),Base!Q$3)-MAX(DATEVALUE($D1787),Base!Q$2)+1&gt;=0,MIN(DATEVALUE($E1787),Base!Q$3)-MAX(DATEVALUE($D1787),Base!Q$2)+1,0),"")</f>
        <v/>
      </c>
      <c r="T1785" s="23" t="str">
        <f>IF(AND(($D1787)&lt;&gt;"",($E1787)&lt;&gt;""),IF(MIN(DATEVALUE($E1787),Base!R$3)-MAX(DATEVALUE($D1787),Base!R$2)+1&gt;=0,MIN(DATEVALUE($E1787),Base!R$3)-MAX(DATEVALUE($D1787),Base!R$2)+1,0),"")</f>
        <v/>
      </c>
      <c r="U1785" s="23" t="str">
        <f>IF(AND(($D1787)&lt;&gt;"",($E1787)&lt;&gt;""),IF(MIN(DATEVALUE($E1787),Base!S$3)-MAX(DATEVALUE($D1787),Base!S$2)+1&gt;=0,MIN(DATEVALUE($E1787),Base!S$3)-MAX(DATEVALUE($D1787),Base!S$2)+1,0),"")</f>
        <v/>
      </c>
      <c r="V1785" s="23" t="str">
        <f>IF(AND(($D1787)&lt;&gt;"",($E1787)&lt;&gt;""),IF(MIN(DATEVALUE($E1787),Base!T$3)-MAX(DATEVALUE($D1787),Base!T$2)+1&gt;=0,MIN(DATEVALUE($E1787),Base!T$3)-MAX(DATEVALUE($D1787),Base!T$2)+1,0),"")</f>
        <v/>
      </c>
      <c r="W1785" s="23" t="str">
        <f>IF(AND(($D1787)&lt;&gt;"",($E1787)&lt;&gt;""),IF(MIN(DATEVALUE($E1787),Base!U$3)-MAX(DATEVALUE($D1787),Base!U$2)+1&gt;=0,MIN(DATEVALUE($E1787),Base!U$3)-MAX(DATEVALUE($D1787),Base!U$2)+1,0),"")</f>
        <v/>
      </c>
      <c r="X1785" s="23" t="str">
        <f>IF(AND(($D1787)&lt;&gt;"",($E1787)&lt;&gt;""),IF(MIN(DATEVALUE($E1787),Base!V$3)-MAX(DATEVALUE($D1787),Base!V$2)+1&gt;=0,MIN(DATEVALUE($E1787),Base!V$3)-MAX(DATEVALUE($D1787),Base!V$2)+1,0),"")</f>
        <v/>
      </c>
      <c r="Y1785" s="20" t="str">
        <f>IF(AND(M1785&lt;&gt;"",$H1781&lt;&gt;"",$F1781&lt;&gt;""),M1785*$H1781*$F1781,"")</f>
        <v/>
      </c>
      <c r="Z1785" s="20" t="str">
        <f>IF(AND(N1785&lt;&gt;"",$H1780&lt;&gt;"",$F1780&lt;&gt;""),N1785*$H1780*$F1780,"")</f>
        <v/>
      </c>
      <c r="AA1785" s="20" t="str">
        <f>IF(AND(O1785&lt;&gt;"",$H1780&lt;&gt;"",$F1780&lt;&gt;""),O1785*$H1780*$F1780,"")</f>
        <v/>
      </c>
      <c r="AB1785" s="20" t="str">
        <f>IF(AND(P1785&lt;&gt;"",$H1780&lt;&gt;"",$F1780&lt;&gt;""),P1785*$H1780*$F1780,"")</f>
        <v/>
      </c>
      <c r="AC1785" s="20" t="str">
        <f>IF(AND(Q1785&lt;&gt;"",$H1780&lt;&gt;"",$F1780&lt;&gt;""),Q1785*$H1780*$F1780,"")</f>
        <v/>
      </c>
      <c r="AD1785" s="20" t="str">
        <f>IF(AND(R1785&lt;&gt;"",$H1780&lt;&gt;"",$F1780&lt;&gt;""),R1785*$H1780*$F1780,"")</f>
        <v/>
      </c>
      <c r="AE1785" s="20" t="str">
        <f>IF(AND(S1785&lt;&gt;"",$H1780&lt;&gt;"",$F1780&lt;&gt;""),S1785*$H1780*$F1780,"")</f>
        <v/>
      </c>
      <c r="AF1785" s="20" t="str">
        <f>IF(AND(T1785&lt;&gt;"",$H1780&lt;&gt;"",$F1780&lt;&gt;""),T1785*$H1780*$F1780,"")</f>
        <v/>
      </c>
      <c r="AG1785" s="20" t="str">
        <f>IF(AND(U1785&lt;&gt;"",$H1780&lt;&gt;"",$F1780&lt;&gt;""),U1785*$H1780*$F1780,"")</f>
        <v/>
      </c>
      <c r="AH1785" s="20" t="str">
        <f>IF(AND(V1785&lt;&gt;"",$H1780&lt;&gt;"",$F1780&lt;&gt;""),V1785*$H1780*$F1780,"")</f>
        <v/>
      </c>
      <c r="AI1785" s="20" t="str">
        <f>IF(AND(W1785&lt;&gt;"",$H1780&lt;&gt;"",$F1780&lt;&gt;""),W1785*$H1780*$F1780,"")</f>
        <v/>
      </c>
      <c r="AJ1785" s="20" t="str">
        <f>IF(AND(X1785&lt;&gt;"",$H1780&lt;&gt;"",$F1780&lt;&gt;""),X1785*$H1780*$F1780,"")</f>
        <v/>
      </c>
    </row>
    <row r="1786" spans="13:36" ht="23.25" customHeight="1" x14ac:dyDescent="0.25">
      <c r="M1786" s="23" t="str">
        <f>IF(AND(($D1788)&lt;&gt;"",($E1788)&lt;&gt;""),IF(MIN(DATEVALUE($E1788),Base!K$3)-MAX(DATEVALUE($D1788),Base!K$2)+1&gt;=0,MIN(DATEVALUE($E1788),Base!K$3)-MAX(DATEVALUE($D1788),Base!K$2)+1,0),"")</f>
        <v/>
      </c>
      <c r="N1786" s="23" t="str">
        <f>IF(AND(($D1788)&lt;&gt;"",($E1788)&lt;&gt;""),IF(MIN(DATEVALUE($E1788),Base!L$3)-MAX(DATEVALUE($D1788),Base!L$2)+1&gt;=0,MIN(DATEVALUE($E1788),Base!L$3)-MAX(DATEVALUE($D1788),Base!L$2)+1,0),"")</f>
        <v/>
      </c>
      <c r="O1786" s="23" t="str">
        <f>IF(AND(($D1788)&lt;&gt;"",($E1788)&lt;&gt;""),IF(MIN(DATEVALUE($E1788),Base!M$3)-MAX(DATEVALUE($D1788),Base!M$2)+1&gt;=0,MIN(DATEVALUE($E1788),Base!M$3)-MAX(DATEVALUE($D1788),Base!M$2)+1,0),"")</f>
        <v/>
      </c>
      <c r="P1786" s="23" t="str">
        <f>IF(AND(($D1788)&lt;&gt;"",($E1788)&lt;&gt;""),IF(MIN(DATEVALUE($E1788),Base!N$3)-MAX(DATEVALUE($D1788),Base!N$2)+1&gt;=0,MIN(DATEVALUE($E1788),Base!N$3)-MAX(DATEVALUE($D1788),Base!N$2)+1,0),"")</f>
        <v/>
      </c>
      <c r="Q1786" s="23" t="str">
        <f>IF(AND(($D1788)&lt;&gt;"",($E1788)&lt;&gt;""),IF(MIN(DATEVALUE($E1788),Base!O$3)-MAX(DATEVALUE($D1788),Base!O$2)+1&gt;=0,MIN(DATEVALUE($E1788),Base!O$3)-MAX(DATEVALUE($D1788),Base!O$2)+1,0),"")</f>
        <v/>
      </c>
      <c r="R1786" s="23" t="str">
        <f>IF(AND(($D1788)&lt;&gt;"",($E1788)&lt;&gt;""),IF(MIN(DATEVALUE($E1788),Base!P$3)-MAX(DATEVALUE($D1788),Base!P$2)+1&gt;=0,MIN(DATEVALUE($E1788),Base!P$3)-MAX(DATEVALUE($D1788),Base!P$2)+1,0),"")</f>
        <v/>
      </c>
      <c r="S1786" s="23" t="str">
        <f>IF(AND(($D1788)&lt;&gt;"",($E1788)&lt;&gt;""),IF(MIN(DATEVALUE($E1788),Base!Q$3)-MAX(DATEVALUE($D1788),Base!Q$2)+1&gt;=0,MIN(DATEVALUE($E1788),Base!Q$3)-MAX(DATEVALUE($D1788),Base!Q$2)+1,0),"")</f>
        <v/>
      </c>
      <c r="T1786" s="23" t="str">
        <f>IF(AND(($D1788)&lt;&gt;"",($E1788)&lt;&gt;""),IF(MIN(DATEVALUE($E1788),Base!R$3)-MAX(DATEVALUE($D1788),Base!R$2)+1&gt;=0,MIN(DATEVALUE($E1788),Base!R$3)-MAX(DATEVALUE($D1788),Base!R$2)+1,0),"")</f>
        <v/>
      </c>
      <c r="U1786" s="23" t="str">
        <f>IF(AND(($D1788)&lt;&gt;"",($E1788)&lt;&gt;""),IF(MIN(DATEVALUE($E1788),Base!S$3)-MAX(DATEVALUE($D1788),Base!S$2)+1&gt;=0,MIN(DATEVALUE($E1788),Base!S$3)-MAX(DATEVALUE($D1788),Base!S$2)+1,0),"")</f>
        <v/>
      </c>
      <c r="V1786" s="23" t="str">
        <f>IF(AND(($D1788)&lt;&gt;"",($E1788)&lt;&gt;""),IF(MIN(DATEVALUE($E1788),Base!T$3)-MAX(DATEVALUE($D1788),Base!T$2)+1&gt;=0,MIN(DATEVALUE($E1788),Base!T$3)-MAX(DATEVALUE($D1788),Base!T$2)+1,0),"")</f>
        <v/>
      </c>
      <c r="W1786" s="23" t="str">
        <f>IF(AND(($D1788)&lt;&gt;"",($E1788)&lt;&gt;""),IF(MIN(DATEVALUE($E1788),Base!U$3)-MAX(DATEVALUE($D1788),Base!U$2)+1&gt;=0,MIN(DATEVALUE($E1788),Base!U$3)-MAX(DATEVALUE($D1788),Base!U$2)+1,0),"")</f>
        <v/>
      </c>
      <c r="X1786" s="23" t="str">
        <f>IF(AND(($D1788)&lt;&gt;"",($E1788)&lt;&gt;""),IF(MIN(DATEVALUE($E1788),Base!V$3)-MAX(DATEVALUE($D1788),Base!V$2)+1&gt;=0,MIN(DATEVALUE($E1788),Base!V$3)-MAX(DATEVALUE($D1788),Base!V$2)+1,0),"")</f>
        <v/>
      </c>
      <c r="Y1786" s="20" t="str">
        <f>IF(AND(M1786&lt;&gt;"",$H1782&lt;&gt;"",$F1782&lt;&gt;""),M1786*$H1782*$F1782,"")</f>
        <v/>
      </c>
      <c r="Z1786" s="20" t="str">
        <f>IF(AND(N1786&lt;&gt;"",$H1781&lt;&gt;"",$F1781&lt;&gt;""),N1786*$H1781*$F1781,"")</f>
        <v/>
      </c>
      <c r="AA1786" s="20" t="str">
        <f>IF(AND(O1786&lt;&gt;"",$H1781&lt;&gt;"",$F1781&lt;&gt;""),O1786*$H1781*$F1781,"")</f>
        <v/>
      </c>
      <c r="AB1786" s="20" t="str">
        <f>IF(AND(P1786&lt;&gt;"",$H1781&lt;&gt;"",$F1781&lt;&gt;""),P1786*$H1781*$F1781,"")</f>
        <v/>
      </c>
      <c r="AC1786" s="20" t="str">
        <f>IF(AND(Q1786&lt;&gt;"",$H1781&lt;&gt;"",$F1781&lt;&gt;""),Q1786*$H1781*$F1781,"")</f>
        <v/>
      </c>
      <c r="AD1786" s="20" t="str">
        <f>IF(AND(R1786&lt;&gt;"",$H1781&lt;&gt;"",$F1781&lt;&gt;""),R1786*$H1781*$F1781,"")</f>
        <v/>
      </c>
      <c r="AE1786" s="20" t="str">
        <f>IF(AND(S1786&lt;&gt;"",$H1781&lt;&gt;"",$F1781&lt;&gt;""),S1786*$H1781*$F1781,"")</f>
        <v/>
      </c>
      <c r="AF1786" s="20" t="str">
        <f>IF(AND(T1786&lt;&gt;"",$H1781&lt;&gt;"",$F1781&lt;&gt;""),T1786*$H1781*$F1781,"")</f>
        <v/>
      </c>
      <c r="AG1786" s="20" t="str">
        <f>IF(AND(U1786&lt;&gt;"",$H1781&lt;&gt;"",$F1781&lt;&gt;""),U1786*$H1781*$F1781,"")</f>
        <v/>
      </c>
      <c r="AH1786" s="20" t="str">
        <f>IF(AND(V1786&lt;&gt;"",$H1781&lt;&gt;"",$F1781&lt;&gt;""),V1786*$H1781*$F1781,"")</f>
        <v/>
      </c>
      <c r="AI1786" s="20" t="str">
        <f>IF(AND(W1786&lt;&gt;"",$H1781&lt;&gt;"",$F1781&lt;&gt;""),W1786*$H1781*$F1781,"")</f>
        <v/>
      </c>
      <c r="AJ1786" s="20" t="str">
        <f>IF(AND(X1786&lt;&gt;"",$H1781&lt;&gt;"",$F1781&lt;&gt;""),X1786*$H1781*$F1781,"")</f>
        <v/>
      </c>
    </row>
    <row r="1787" spans="13:36" ht="23.25" customHeight="1" x14ac:dyDescent="0.25">
      <c r="M1787" s="23" t="str">
        <f>IF(AND(($D1789)&lt;&gt;"",($E1789)&lt;&gt;""),IF(MIN(DATEVALUE($E1789),Base!K$3)-MAX(DATEVALUE($D1789),Base!K$2)+1&gt;=0,MIN(DATEVALUE($E1789),Base!K$3)-MAX(DATEVALUE($D1789),Base!K$2)+1,0),"")</f>
        <v/>
      </c>
      <c r="N1787" s="23" t="str">
        <f>IF(AND(($D1789)&lt;&gt;"",($E1789)&lt;&gt;""),IF(MIN(DATEVALUE($E1789),Base!L$3)-MAX(DATEVALUE($D1789),Base!L$2)+1&gt;=0,MIN(DATEVALUE($E1789),Base!L$3)-MAX(DATEVALUE($D1789),Base!L$2)+1,0),"")</f>
        <v/>
      </c>
      <c r="O1787" s="23" t="str">
        <f>IF(AND(($D1789)&lt;&gt;"",($E1789)&lt;&gt;""),IF(MIN(DATEVALUE($E1789),Base!M$3)-MAX(DATEVALUE($D1789),Base!M$2)+1&gt;=0,MIN(DATEVALUE($E1789),Base!M$3)-MAX(DATEVALUE($D1789),Base!M$2)+1,0),"")</f>
        <v/>
      </c>
      <c r="P1787" s="23" t="str">
        <f>IF(AND(($D1789)&lt;&gt;"",($E1789)&lt;&gt;""),IF(MIN(DATEVALUE($E1789),Base!N$3)-MAX(DATEVALUE($D1789),Base!N$2)+1&gt;=0,MIN(DATEVALUE($E1789),Base!N$3)-MAX(DATEVALUE($D1789),Base!N$2)+1,0),"")</f>
        <v/>
      </c>
      <c r="Q1787" s="23" t="str">
        <f>IF(AND(($D1789)&lt;&gt;"",($E1789)&lt;&gt;""),IF(MIN(DATEVALUE($E1789),Base!O$3)-MAX(DATEVALUE($D1789),Base!O$2)+1&gt;=0,MIN(DATEVALUE($E1789),Base!O$3)-MAX(DATEVALUE($D1789),Base!O$2)+1,0),"")</f>
        <v/>
      </c>
      <c r="R1787" s="23" t="str">
        <f>IF(AND(($D1789)&lt;&gt;"",($E1789)&lt;&gt;""),IF(MIN(DATEVALUE($E1789),Base!P$3)-MAX(DATEVALUE($D1789),Base!P$2)+1&gt;=0,MIN(DATEVALUE($E1789),Base!P$3)-MAX(DATEVALUE($D1789),Base!P$2)+1,0),"")</f>
        <v/>
      </c>
      <c r="S1787" s="23" t="str">
        <f>IF(AND(($D1789)&lt;&gt;"",($E1789)&lt;&gt;""),IF(MIN(DATEVALUE($E1789),Base!Q$3)-MAX(DATEVALUE($D1789),Base!Q$2)+1&gt;=0,MIN(DATEVALUE($E1789),Base!Q$3)-MAX(DATEVALUE($D1789),Base!Q$2)+1,0),"")</f>
        <v/>
      </c>
      <c r="T1787" s="23" t="str">
        <f>IF(AND(($D1789)&lt;&gt;"",($E1789)&lt;&gt;""),IF(MIN(DATEVALUE($E1789),Base!R$3)-MAX(DATEVALUE($D1789),Base!R$2)+1&gt;=0,MIN(DATEVALUE($E1789),Base!R$3)-MAX(DATEVALUE($D1789),Base!R$2)+1,0),"")</f>
        <v/>
      </c>
      <c r="U1787" s="23" t="str">
        <f>IF(AND(($D1789)&lt;&gt;"",($E1789)&lt;&gt;""),IF(MIN(DATEVALUE($E1789),Base!S$3)-MAX(DATEVALUE($D1789),Base!S$2)+1&gt;=0,MIN(DATEVALUE($E1789),Base!S$3)-MAX(DATEVALUE($D1789),Base!S$2)+1,0),"")</f>
        <v/>
      </c>
      <c r="V1787" s="23" t="str">
        <f>IF(AND(($D1789)&lt;&gt;"",($E1789)&lt;&gt;""),IF(MIN(DATEVALUE($E1789),Base!T$3)-MAX(DATEVALUE($D1789),Base!T$2)+1&gt;=0,MIN(DATEVALUE($E1789),Base!T$3)-MAX(DATEVALUE($D1789),Base!T$2)+1,0),"")</f>
        <v/>
      </c>
      <c r="W1787" s="23" t="str">
        <f>IF(AND(($D1789)&lt;&gt;"",($E1789)&lt;&gt;""),IF(MIN(DATEVALUE($E1789),Base!U$3)-MAX(DATEVALUE($D1789),Base!U$2)+1&gt;=0,MIN(DATEVALUE($E1789),Base!U$3)-MAX(DATEVALUE($D1789),Base!U$2)+1,0),"")</f>
        <v/>
      </c>
      <c r="X1787" s="23" t="str">
        <f>IF(AND(($D1789)&lt;&gt;"",($E1789)&lt;&gt;""),IF(MIN(DATEVALUE($E1789),Base!V$3)-MAX(DATEVALUE($D1789),Base!V$2)+1&gt;=0,MIN(DATEVALUE($E1789),Base!V$3)-MAX(DATEVALUE($D1789),Base!V$2)+1,0),"")</f>
        <v/>
      </c>
      <c r="Y1787" s="20" t="str">
        <f>IF(AND(M1787&lt;&gt;"",$H1783&lt;&gt;"",$F1783&lt;&gt;""),M1787*$H1783*$F1783,"")</f>
        <v/>
      </c>
      <c r="Z1787" s="20" t="str">
        <f>IF(AND(N1787&lt;&gt;"",$H1782&lt;&gt;"",$F1782&lt;&gt;""),N1787*$H1782*$F1782,"")</f>
        <v/>
      </c>
      <c r="AA1787" s="20" t="str">
        <f>IF(AND(O1787&lt;&gt;"",$H1782&lt;&gt;"",$F1782&lt;&gt;""),O1787*$H1782*$F1782,"")</f>
        <v/>
      </c>
      <c r="AB1787" s="20" t="str">
        <f>IF(AND(P1787&lt;&gt;"",$H1782&lt;&gt;"",$F1782&lt;&gt;""),P1787*$H1782*$F1782,"")</f>
        <v/>
      </c>
      <c r="AC1787" s="20" t="str">
        <f>IF(AND(Q1787&lt;&gt;"",$H1782&lt;&gt;"",$F1782&lt;&gt;""),Q1787*$H1782*$F1782,"")</f>
        <v/>
      </c>
      <c r="AD1787" s="20" t="str">
        <f>IF(AND(R1787&lt;&gt;"",$H1782&lt;&gt;"",$F1782&lt;&gt;""),R1787*$H1782*$F1782,"")</f>
        <v/>
      </c>
      <c r="AE1787" s="20" t="str">
        <f>IF(AND(S1787&lt;&gt;"",$H1782&lt;&gt;"",$F1782&lt;&gt;""),S1787*$H1782*$F1782,"")</f>
        <v/>
      </c>
      <c r="AF1787" s="20" t="str">
        <f>IF(AND(T1787&lt;&gt;"",$H1782&lt;&gt;"",$F1782&lt;&gt;""),T1787*$H1782*$F1782,"")</f>
        <v/>
      </c>
      <c r="AG1787" s="20" t="str">
        <f>IF(AND(U1787&lt;&gt;"",$H1782&lt;&gt;"",$F1782&lt;&gt;""),U1787*$H1782*$F1782,"")</f>
        <v/>
      </c>
      <c r="AH1787" s="20" t="str">
        <f>IF(AND(V1787&lt;&gt;"",$H1782&lt;&gt;"",$F1782&lt;&gt;""),V1787*$H1782*$F1782,"")</f>
        <v/>
      </c>
      <c r="AI1787" s="20" t="str">
        <f>IF(AND(W1787&lt;&gt;"",$H1782&lt;&gt;"",$F1782&lt;&gt;""),W1787*$H1782*$F1782,"")</f>
        <v/>
      </c>
      <c r="AJ1787" s="20" t="str">
        <f>IF(AND(X1787&lt;&gt;"",$H1782&lt;&gt;"",$F1782&lt;&gt;""),X1787*$H1782*$F1782,"")</f>
        <v/>
      </c>
    </row>
    <row r="1788" spans="13:36" ht="23.25" customHeight="1" x14ac:dyDescent="0.25">
      <c r="M1788" s="23" t="str">
        <f>IF(AND(($D1790)&lt;&gt;"",($E1790)&lt;&gt;""),IF(MIN(DATEVALUE($E1790),Base!K$3)-MAX(DATEVALUE($D1790),Base!K$2)+1&gt;=0,MIN(DATEVALUE($E1790),Base!K$3)-MAX(DATEVALUE($D1790),Base!K$2)+1,0),"")</f>
        <v/>
      </c>
      <c r="N1788" s="23" t="str">
        <f>IF(AND(($D1790)&lt;&gt;"",($E1790)&lt;&gt;""),IF(MIN(DATEVALUE($E1790),Base!L$3)-MAX(DATEVALUE($D1790),Base!L$2)+1&gt;=0,MIN(DATEVALUE($E1790),Base!L$3)-MAX(DATEVALUE($D1790),Base!L$2)+1,0),"")</f>
        <v/>
      </c>
      <c r="O1788" s="23" t="str">
        <f>IF(AND(($D1790)&lt;&gt;"",($E1790)&lt;&gt;""),IF(MIN(DATEVALUE($E1790),Base!M$3)-MAX(DATEVALUE($D1790),Base!M$2)+1&gt;=0,MIN(DATEVALUE($E1790),Base!M$3)-MAX(DATEVALUE($D1790),Base!M$2)+1,0),"")</f>
        <v/>
      </c>
      <c r="P1788" s="23" t="str">
        <f>IF(AND(($D1790)&lt;&gt;"",($E1790)&lt;&gt;""),IF(MIN(DATEVALUE($E1790),Base!N$3)-MAX(DATEVALUE($D1790),Base!N$2)+1&gt;=0,MIN(DATEVALUE($E1790),Base!N$3)-MAX(DATEVALUE($D1790),Base!N$2)+1,0),"")</f>
        <v/>
      </c>
      <c r="Q1788" s="23" t="str">
        <f>IF(AND(($D1790)&lt;&gt;"",($E1790)&lt;&gt;""),IF(MIN(DATEVALUE($E1790),Base!O$3)-MAX(DATEVALUE($D1790),Base!O$2)+1&gt;=0,MIN(DATEVALUE($E1790),Base!O$3)-MAX(DATEVALUE($D1790),Base!O$2)+1,0),"")</f>
        <v/>
      </c>
      <c r="R1788" s="23" t="str">
        <f>IF(AND(($D1790)&lt;&gt;"",($E1790)&lt;&gt;""),IF(MIN(DATEVALUE($E1790),Base!P$3)-MAX(DATEVALUE($D1790),Base!P$2)+1&gt;=0,MIN(DATEVALUE($E1790),Base!P$3)-MAX(DATEVALUE($D1790),Base!P$2)+1,0),"")</f>
        <v/>
      </c>
      <c r="S1788" s="23" t="str">
        <f>IF(AND(($D1790)&lt;&gt;"",($E1790)&lt;&gt;""),IF(MIN(DATEVALUE($E1790),Base!Q$3)-MAX(DATEVALUE($D1790),Base!Q$2)+1&gt;=0,MIN(DATEVALUE($E1790),Base!Q$3)-MAX(DATEVALUE($D1790),Base!Q$2)+1,0),"")</f>
        <v/>
      </c>
      <c r="T1788" s="23" t="str">
        <f>IF(AND(($D1790)&lt;&gt;"",($E1790)&lt;&gt;""),IF(MIN(DATEVALUE($E1790),Base!R$3)-MAX(DATEVALUE($D1790),Base!R$2)+1&gt;=0,MIN(DATEVALUE($E1790),Base!R$3)-MAX(DATEVALUE($D1790),Base!R$2)+1,0),"")</f>
        <v/>
      </c>
      <c r="U1788" s="23" t="str">
        <f>IF(AND(($D1790)&lt;&gt;"",($E1790)&lt;&gt;""),IF(MIN(DATEVALUE($E1790),Base!S$3)-MAX(DATEVALUE($D1790),Base!S$2)+1&gt;=0,MIN(DATEVALUE($E1790),Base!S$3)-MAX(DATEVALUE($D1790),Base!S$2)+1,0),"")</f>
        <v/>
      </c>
      <c r="V1788" s="23" t="str">
        <f>IF(AND(($D1790)&lt;&gt;"",($E1790)&lt;&gt;""),IF(MIN(DATEVALUE($E1790),Base!T$3)-MAX(DATEVALUE($D1790),Base!T$2)+1&gt;=0,MIN(DATEVALUE($E1790),Base!T$3)-MAX(DATEVALUE($D1790),Base!T$2)+1,0),"")</f>
        <v/>
      </c>
      <c r="W1788" s="23" t="str">
        <f>IF(AND(($D1790)&lt;&gt;"",($E1790)&lt;&gt;""),IF(MIN(DATEVALUE($E1790),Base!U$3)-MAX(DATEVALUE($D1790),Base!U$2)+1&gt;=0,MIN(DATEVALUE($E1790),Base!U$3)-MAX(DATEVALUE($D1790),Base!U$2)+1,0),"")</f>
        <v/>
      </c>
      <c r="X1788" s="23" t="str">
        <f>IF(AND(($D1790)&lt;&gt;"",($E1790)&lt;&gt;""),IF(MIN(DATEVALUE($E1790),Base!V$3)-MAX(DATEVALUE($D1790),Base!V$2)+1&gt;=0,MIN(DATEVALUE($E1790),Base!V$3)-MAX(DATEVALUE($D1790),Base!V$2)+1,0),"")</f>
        <v/>
      </c>
      <c r="Y1788" s="20" t="str">
        <f>IF(AND(M1788&lt;&gt;"",$H1784&lt;&gt;"",$F1784&lt;&gt;""),M1788*$H1784*$F1784,"")</f>
        <v/>
      </c>
      <c r="Z1788" s="20" t="str">
        <f>IF(AND(N1788&lt;&gt;"",$H1783&lt;&gt;"",$F1783&lt;&gt;""),N1788*$H1783*$F1783,"")</f>
        <v/>
      </c>
      <c r="AA1788" s="20" t="str">
        <f>IF(AND(O1788&lt;&gt;"",$H1783&lt;&gt;"",$F1783&lt;&gt;""),O1788*$H1783*$F1783,"")</f>
        <v/>
      </c>
      <c r="AB1788" s="20" t="str">
        <f>IF(AND(P1788&lt;&gt;"",$H1783&lt;&gt;"",$F1783&lt;&gt;""),P1788*$H1783*$F1783,"")</f>
        <v/>
      </c>
      <c r="AC1788" s="20" t="str">
        <f>IF(AND(Q1788&lt;&gt;"",$H1783&lt;&gt;"",$F1783&lt;&gt;""),Q1788*$H1783*$F1783,"")</f>
        <v/>
      </c>
      <c r="AD1788" s="20" t="str">
        <f>IF(AND(R1788&lt;&gt;"",$H1783&lt;&gt;"",$F1783&lt;&gt;""),R1788*$H1783*$F1783,"")</f>
        <v/>
      </c>
      <c r="AE1788" s="20" t="str">
        <f>IF(AND(S1788&lt;&gt;"",$H1783&lt;&gt;"",$F1783&lt;&gt;""),S1788*$H1783*$F1783,"")</f>
        <v/>
      </c>
      <c r="AF1788" s="20" t="str">
        <f>IF(AND(T1788&lt;&gt;"",$H1783&lt;&gt;"",$F1783&lt;&gt;""),T1788*$H1783*$F1783,"")</f>
        <v/>
      </c>
      <c r="AG1788" s="20" t="str">
        <f>IF(AND(U1788&lt;&gt;"",$H1783&lt;&gt;"",$F1783&lt;&gt;""),U1788*$H1783*$F1783,"")</f>
        <v/>
      </c>
      <c r="AH1788" s="20" t="str">
        <f>IF(AND(V1788&lt;&gt;"",$H1783&lt;&gt;"",$F1783&lt;&gt;""),V1788*$H1783*$F1783,"")</f>
        <v/>
      </c>
      <c r="AI1788" s="20" t="str">
        <f>IF(AND(W1788&lt;&gt;"",$H1783&lt;&gt;"",$F1783&lt;&gt;""),W1788*$H1783*$F1783,"")</f>
        <v/>
      </c>
      <c r="AJ1788" s="20" t="str">
        <f>IF(AND(X1788&lt;&gt;"",$H1783&lt;&gt;"",$F1783&lt;&gt;""),X1788*$H1783*$F1783,"")</f>
        <v/>
      </c>
    </row>
    <row r="1789" spans="13:36" ht="23.25" customHeight="1" x14ac:dyDescent="0.25">
      <c r="M1789" s="23" t="str">
        <f>IF(AND(($D1791)&lt;&gt;"",($E1791)&lt;&gt;""),IF(MIN(DATEVALUE($E1791),Base!K$3)-MAX(DATEVALUE($D1791),Base!K$2)+1&gt;=0,MIN(DATEVALUE($E1791),Base!K$3)-MAX(DATEVALUE($D1791),Base!K$2)+1,0),"")</f>
        <v/>
      </c>
      <c r="N1789" s="23" t="str">
        <f>IF(AND(($D1791)&lt;&gt;"",($E1791)&lt;&gt;""),IF(MIN(DATEVALUE($E1791),Base!L$3)-MAX(DATEVALUE($D1791),Base!L$2)+1&gt;=0,MIN(DATEVALUE($E1791),Base!L$3)-MAX(DATEVALUE($D1791),Base!L$2)+1,0),"")</f>
        <v/>
      </c>
      <c r="O1789" s="23" t="str">
        <f>IF(AND(($D1791)&lt;&gt;"",($E1791)&lt;&gt;""),IF(MIN(DATEVALUE($E1791),Base!M$3)-MAX(DATEVALUE($D1791),Base!M$2)+1&gt;=0,MIN(DATEVALUE($E1791),Base!M$3)-MAX(DATEVALUE($D1791),Base!M$2)+1,0),"")</f>
        <v/>
      </c>
      <c r="P1789" s="23" t="str">
        <f>IF(AND(($D1791)&lt;&gt;"",($E1791)&lt;&gt;""),IF(MIN(DATEVALUE($E1791),Base!N$3)-MAX(DATEVALUE($D1791),Base!N$2)+1&gt;=0,MIN(DATEVALUE($E1791),Base!N$3)-MAX(DATEVALUE($D1791),Base!N$2)+1,0),"")</f>
        <v/>
      </c>
      <c r="Q1789" s="23" t="str">
        <f>IF(AND(($D1791)&lt;&gt;"",($E1791)&lt;&gt;""),IF(MIN(DATEVALUE($E1791),Base!O$3)-MAX(DATEVALUE($D1791),Base!O$2)+1&gt;=0,MIN(DATEVALUE($E1791),Base!O$3)-MAX(DATEVALUE($D1791),Base!O$2)+1,0),"")</f>
        <v/>
      </c>
      <c r="R1789" s="23" t="str">
        <f>IF(AND(($D1791)&lt;&gt;"",($E1791)&lt;&gt;""),IF(MIN(DATEVALUE($E1791),Base!P$3)-MAX(DATEVALUE($D1791),Base!P$2)+1&gt;=0,MIN(DATEVALUE($E1791),Base!P$3)-MAX(DATEVALUE($D1791),Base!P$2)+1,0),"")</f>
        <v/>
      </c>
      <c r="S1789" s="23" t="str">
        <f>IF(AND(($D1791)&lt;&gt;"",($E1791)&lt;&gt;""),IF(MIN(DATEVALUE($E1791),Base!Q$3)-MAX(DATEVALUE($D1791),Base!Q$2)+1&gt;=0,MIN(DATEVALUE($E1791),Base!Q$3)-MAX(DATEVALUE($D1791),Base!Q$2)+1,0),"")</f>
        <v/>
      </c>
      <c r="T1789" s="23" t="str">
        <f>IF(AND(($D1791)&lt;&gt;"",($E1791)&lt;&gt;""),IF(MIN(DATEVALUE($E1791),Base!R$3)-MAX(DATEVALUE($D1791),Base!R$2)+1&gt;=0,MIN(DATEVALUE($E1791),Base!R$3)-MAX(DATEVALUE($D1791),Base!R$2)+1,0),"")</f>
        <v/>
      </c>
      <c r="U1789" s="23" t="str">
        <f>IF(AND(($D1791)&lt;&gt;"",($E1791)&lt;&gt;""),IF(MIN(DATEVALUE($E1791),Base!S$3)-MAX(DATEVALUE($D1791),Base!S$2)+1&gt;=0,MIN(DATEVALUE($E1791),Base!S$3)-MAX(DATEVALUE($D1791),Base!S$2)+1,0),"")</f>
        <v/>
      </c>
      <c r="V1789" s="23" t="str">
        <f>IF(AND(($D1791)&lt;&gt;"",($E1791)&lt;&gt;""),IF(MIN(DATEVALUE($E1791),Base!T$3)-MAX(DATEVALUE($D1791),Base!T$2)+1&gt;=0,MIN(DATEVALUE($E1791),Base!T$3)-MAX(DATEVALUE($D1791),Base!T$2)+1,0),"")</f>
        <v/>
      </c>
      <c r="W1789" s="23" t="str">
        <f>IF(AND(($D1791)&lt;&gt;"",($E1791)&lt;&gt;""),IF(MIN(DATEVALUE($E1791),Base!U$3)-MAX(DATEVALUE($D1791),Base!U$2)+1&gt;=0,MIN(DATEVALUE($E1791),Base!U$3)-MAX(DATEVALUE($D1791),Base!U$2)+1,0),"")</f>
        <v/>
      </c>
      <c r="X1789" s="23" t="str">
        <f>IF(AND(($D1791)&lt;&gt;"",($E1791)&lt;&gt;""),IF(MIN(DATEVALUE($E1791),Base!V$3)-MAX(DATEVALUE($D1791),Base!V$2)+1&gt;=0,MIN(DATEVALUE($E1791),Base!V$3)-MAX(DATEVALUE($D1791),Base!V$2)+1,0),"")</f>
        <v/>
      </c>
      <c r="Y1789" s="20" t="str">
        <f>IF(AND(M1789&lt;&gt;"",$H1785&lt;&gt;"",$F1785&lt;&gt;""),M1789*$H1785*$F1785,"")</f>
        <v/>
      </c>
      <c r="Z1789" s="20" t="str">
        <f>IF(AND(N1789&lt;&gt;"",$H1784&lt;&gt;"",$F1784&lt;&gt;""),N1789*$H1784*$F1784,"")</f>
        <v/>
      </c>
      <c r="AA1789" s="20" t="str">
        <f>IF(AND(O1789&lt;&gt;"",$H1784&lt;&gt;"",$F1784&lt;&gt;""),O1789*$H1784*$F1784,"")</f>
        <v/>
      </c>
      <c r="AB1789" s="20" t="str">
        <f>IF(AND(P1789&lt;&gt;"",$H1784&lt;&gt;"",$F1784&lt;&gt;""),P1789*$H1784*$F1784,"")</f>
        <v/>
      </c>
      <c r="AC1789" s="20" t="str">
        <f>IF(AND(Q1789&lt;&gt;"",$H1784&lt;&gt;"",$F1784&lt;&gt;""),Q1789*$H1784*$F1784,"")</f>
        <v/>
      </c>
      <c r="AD1789" s="20" t="str">
        <f>IF(AND(R1789&lt;&gt;"",$H1784&lt;&gt;"",$F1784&lt;&gt;""),R1789*$H1784*$F1784,"")</f>
        <v/>
      </c>
      <c r="AE1789" s="20" t="str">
        <f>IF(AND(S1789&lt;&gt;"",$H1784&lt;&gt;"",$F1784&lt;&gt;""),S1789*$H1784*$F1784,"")</f>
        <v/>
      </c>
      <c r="AF1789" s="20" t="str">
        <f>IF(AND(T1789&lt;&gt;"",$H1784&lt;&gt;"",$F1784&lt;&gt;""),T1789*$H1784*$F1784,"")</f>
        <v/>
      </c>
      <c r="AG1789" s="20" t="str">
        <f>IF(AND(U1789&lt;&gt;"",$H1784&lt;&gt;"",$F1784&lt;&gt;""),U1789*$H1784*$F1784,"")</f>
        <v/>
      </c>
      <c r="AH1789" s="20" t="str">
        <f>IF(AND(V1789&lt;&gt;"",$H1784&lt;&gt;"",$F1784&lt;&gt;""),V1789*$H1784*$F1784,"")</f>
        <v/>
      </c>
      <c r="AI1789" s="20" t="str">
        <f>IF(AND(W1789&lt;&gt;"",$H1784&lt;&gt;"",$F1784&lt;&gt;""),W1789*$H1784*$F1784,"")</f>
        <v/>
      </c>
      <c r="AJ1789" s="20" t="str">
        <f>IF(AND(X1789&lt;&gt;"",$H1784&lt;&gt;"",$F1784&lt;&gt;""),X1789*$H1784*$F1784,"")</f>
        <v/>
      </c>
    </row>
    <row r="1790" spans="13:36" ht="23.25" customHeight="1" x14ac:dyDescent="0.25">
      <c r="M1790" s="23" t="str">
        <f>IF(AND(($D1792)&lt;&gt;"",($E1792)&lt;&gt;""),IF(MIN(DATEVALUE($E1792),Base!K$3)-MAX(DATEVALUE($D1792),Base!K$2)+1&gt;=0,MIN(DATEVALUE($E1792),Base!K$3)-MAX(DATEVALUE($D1792),Base!K$2)+1,0),"")</f>
        <v/>
      </c>
      <c r="N1790" s="23" t="str">
        <f>IF(AND(($D1792)&lt;&gt;"",($E1792)&lt;&gt;""),IF(MIN(DATEVALUE($E1792),Base!L$3)-MAX(DATEVALUE($D1792),Base!L$2)+1&gt;=0,MIN(DATEVALUE($E1792),Base!L$3)-MAX(DATEVALUE($D1792),Base!L$2)+1,0),"")</f>
        <v/>
      </c>
      <c r="O1790" s="23" t="str">
        <f>IF(AND(($D1792)&lt;&gt;"",($E1792)&lt;&gt;""),IF(MIN(DATEVALUE($E1792),Base!M$3)-MAX(DATEVALUE($D1792),Base!M$2)+1&gt;=0,MIN(DATEVALUE($E1792),Base!M$3)-MAX(DATEVALUE($D1792),Base!M$2)+1,0),"")</f>
        <v/>
      </c>
      <c r="P1790" s="23" t="str">
        <f>IF(AND(($D1792)&lt;&gt;"",($E1792)&lt;&gt;""),IF(MIN(DATEVALUE($E1792),Base!N$3)-MAX(DATEVALUE($D1792),Base!N$2)+1&gt;=0,MIN(DATEVALUE($E1792),Base!N$3)-MAX(DATEVALUE($D1792),Base!N$2)+1,0),"")</f>
        <v/>
      </c>
      <c r="Q1790" s="23" t="str">
        <f>IF(AND(($D1792)&lt;&gt;"",($E1792)&lt;&gt;""),IF(MIN(DATEVALUE($E1792),Base!O$3)-MAX(DATEVALUE($D1792),Base!O$2)+1&gt;=0,MIN(DATEVALUE($E1792),Base!O$3)-MAX(DATEVALUE($D1792),Base!O$2)+1,0),"")</f>
        <v/>
      </c>
      <c r="R1790" s="23" t="str">
        <f>IF(AND(($D1792)&lt;&gt;"",($E1792)&lt;&gt;""),IF(MIN(DATEVALUE($E1792),Base!P$3)-MAX(DATEVALUE($D1792),Base!P$2)+1&gt;=0,MIN(DATEVALUE($E1792),Base!P$3)-MAX(DATEVALUE($D1792),Base!P$2)+1,0),"")</f>
        <v/>
      </c>
      <c r="S1790" s="23" t="str">
        <f>IF(AND(($D1792)&lt;&gt;"",($E1792)&lt;&gt;""),IF(MIN(DATEVALUE($E1792),Base!Q$3)-MAX(DATEVALUE($D1792),Base!Q$2)+1&gt;=0,MIN(DATEVALUE($E1792),Base!Q$3)-MAX(DATEVALUE($D1792),Base!Q$2)+1,0),"")</f>
        <v/>
      </c>
      <c r="T1790" s="23" t="str">
        <f>IF(AND(($D1792)&lt;&gt;"",($E1792)&lt;&gt;""),IF(MIN(DATEVALUE($E1792),Base!R$3)-MAX(DATEVALUE($D1792),Base!R$2)+1&gt;=0,MIN(DATEVALUE($E1792),Base!R$3)-MAX(DATEVALUE($D1792),Base!R$2)+1,0),"")</f>
        <v/>
      </c>
      <c r="U1790" s="23" t="str">
        <f>IF(AND(($D1792)&lt;&gt;"",($E1792)&lt;&gt;""),IF(MIN(DATEVALUE($E1792),Base!S$3)-MAX(DATEVALUE($D1792),Base!S$2)+1&gt;=0,MIN(DATEVALUE($E1792),Base!S$3)-MAX(DATEVALUE($D1792),Base!S$2)+1,0),"")</f>
        <v/>
      </c>
      <c r="V1790" s="23" t="str">
        <f>IF(AND(($D1792)&lt;&gt;"",($E1792)&lt;&gt;""),IF(MIN(DATEVALUE($E1792),Base!T$3)-MAX(DATEVALUE($D1792),Base!T$2)+1&gt;=0,MIN(DATEVALUE($E1792),Base!T$3)-MAX(DATEVALUE($D1792),Base!T$2)+1,0),"")</f>
        <v/>
      </c>
      <c r="W1790" s="23" t="str">
        <f>IF(AND(($D1792)&lt;&gt;"",($E1792)&lt;&gt;""),IF(MIN(DATEVALUE($E1792),Base!U$3)-MAX(DATEVALUE($D1792),Base!U$2)+1&gt;=0,MIN(DATEVALUE($E1792),Base!U$3)-MAX(DATEVALUE($D1792),Base!U$2)+1,0),"")</f>
        <v/>
      </c>
      <c r="X1790" s="23" t="str">
        <f>IF(AND(($D1792)&lt;&gt;"",($E1792)&lt;&gt;""),IF(MIN(DATEVALUE($E1792),Base!V$3)-MAX(DATEVALUE($D1792),Base!V$2)+1&gt;=0,MIN(DATEVALUE($E1792),Base!V$3)-MAX(DATEVALUE($D1792),Base!V$2)+1,0),"")</f>
        <v/>
      </c>
      <c r="Y1790" s="20" t="str">
        <f>IF(AND(M1790&lt;&gt;"",$H1786&lt;&gt;"",$F1786&lt;&gt;""),M1790*$H1786*$F1786,"")</f>
        <v/>
      </c>
      <c r="Z1790" s="20" t="str">
        <f>IF(AND(N1790&lt;&gt;"",$H1785&lt;&gt;"",$F1785&lt;&gt;""),N1790*$H1785*$F1785,"")</f>
        <v/>
      </c>
      <c r="AA1790" s="20" t="str">
        <f>IF(AND(O1790&lt;&gt;"",$H1785&lt;&gt;"",$F1785&lt;&gt;""),O1790*$H1785*$F1785,"")</f>
        <v/>
      </c>
      <c r="AB1790" s="20" t="str">
        <f>IF(AND(P1790&lt;&gt;"",$H1785&lt;&gt;"",$F1785&lt;&gt;""),P1790*$H1785*$F1785,"")</f>
        <v/>
      </c>
      <c r="AC1790" s="20" t="str">
        <f>IF(AND(Q1790&lt;&gt;"",$H1785&lt;&gt;"",$F1785&lt;&gt;""),Q1790*$H1785*$F1785,"")</f>
        <v/>
      </c>
      <c r="AD1790" s="20" t="str">
        <f>IF(AND(R1790&lt;&gt;"",$H1785&lt;&gt;"",$F1785&lt;&gt;""),R1790*$H1785*$F1785,"")</f>
        <v/>
      </c>
      <c r="AE1790" s="20" t="str">
        <f>IF(AND(S1790&lt;&gt;"",$H1785&lt;&gt;"",$F1785&lt;&gt;""),S1790*$H1785*$F1785,"")</f>
        <v/>
      </c>
      <c r="AF1790" s="20" t="str">
        <f>IF(AND(T1790&lt;&gt;"",$H1785&lt;&gt;"",$F1785&lt;&gt;""),T1790*$H1785*$F1785,"")</f>
        <v/>
      </c>
      <c r="AG1790" s="20" t="str">
        <f>IF(AND(U1790&lt;&gt;"",$H1785&lt;&gt;"",$F1785&lt;&gt;""),U1790*$H1785*$F1785,"")</f>
        <v/>
      </c>
      <c r="AH1790" s="20" t="str">
        <f>IF(AND(V1790&lt;&gt;"",$H1785&lt;&gt;"",$F1785&lt;&gt;""),V1790*$H1785*$F1785,"")</f>
        <v/>
      </c>
      <c r="AI1790" s="20" t="str">
        <f>IF(AND(W1790&lt;&gt;"",$H1785&lt;&gt;"",$F1785&lt;&gt;""),W1790*$H1785*$F1785,"")</f>
        <v/>
      </c>
      <c r="AJ1790" s="20" t="str">
        <f>IF(AND(X1790&lt;&gt;"",$H1785&lt;&gt;"",$F1785&lt;&gt;""),X1790*$H1785*$F1785,"")</f>
        <v/>
      </c>
    </row>
    <row r="1791" spans="13:36" ht="23.25" customHeight="1" x14ac:dyDescent="0.25">
      <c r="M1791" s="23" t="str">
        <f>IF(AND(($D1793)&lt;&gt;"",($E1793)&lt;&gt;""),IF(MIN(DATEVALUE($E1793),Base!K$3)-MAX(DATEVALUE($D1793),Base!K$2)+1&gt;=0,MIN(DATEVALUE($E1793),Base!K$3)-MAX(DATEVALUE($D1793),Base!K$2)+1,0),"")</f>
        <v/>
      </c>
      <c r="N1791" s="23" t="str">
        <f>IF(AND(($D1793)&lt;&gt;"",($E1793)&lt;&gt;""),IF(MIN(DATEVALUE($E1793),Base!L$3)-MAX(DATEVALUE($D1793),Base!L$2)+1&gt;=0,MIN(DATEVALUE($E1793),Base!L$3)-MAX(DATEVALUE($D1793),Base!L$2)+1,0),"")</f>
        <v/>
      </c>
      <c r="O1791" s="23" t="str">
        <f>IF(AND(($D1793)&lt;&gt;"",($E1793)&lt;&gt;""),IF(MIN(DATEVALUE($E1793),Base!M$3)-MAX(DATEVALUE($D1793),Base!M$2)+1&gt;=0,MIN(DATEVALUE($E1793),Base!M$3)-MAX(DATEVALUE($D1793),Base!M$2)+1,0),"")</f>
        <v/>
      </c>
      <c r="P1791" s="23" t="str">
        <f>IF(AND(($D1793)&lt;&gt;"",($E1793)&lt;&gt;""),IF(MIN(DATEVALUE($E1793),Base!N$3)-MAX(DATEVALUE($D1793),Base!N$2)+1&gt;=0,MIN(DATEVALUE($E1793),Base!N$3)-MAX(DATEVALUE($D1793),Base!N$2)+1,0),"")</f>
        <v/>
      </c>
      <c r="Q1791" s="23" t="str">
        <f>IF(AND(($D1793)&lt;&gt;"",($E1793)&lt;&gt;""),IF(MIN(DATEVALUE($E1793),Base!O$3)-MAX(DATEVALUE($D1793),Base!O$2)+1&gt;=0,MIN(DATEVALUE($E1793),Base!O$3)-MAX(DATEVALUE($D1793),Base!O$2)+1,0),"")</f>
        <v/>
      </c>
      <c r="R1791" s="23" t="str">
        <f>IF(AND(($D1793)&lt;&gt;"",($E1793)&lt;&gt;""),IF(MIN(DATEVALUE($E1793),Base!P$3)-MAX(DATEVALUE($D1793),Base!P$2)+1&gt;=0,MIN(DATEVALUE($E1793),Base!P$3)-MAX(DATEVALUE($D1793),Base!P$2)+1,0),"")</f>
        <v/>
      </c>
      <c r="S1791" s="23" t="str">
        <f>IF(AND(($D1793)&lt;&gt;"",($E1793)&lt;&gt;""),IF(MIN(DATEVALUE($E1793),Base!Q$3)-MAX(DATEVALUE($D1793),Base!Q$2)+1&gt;=0,MIN(DATEVALUE($E1793),Base!Q$3)-MAX(DATEVALUE($D1793),Base!Q$2)+1,0),"")</f>
        <v/>
      </c>
      <c r="T1791" s="23" t="str">
        <f>IF(AND(($D1793)&lt;&gt;"",($E1793)&lt;&gt;""),IF(MIN(DATEVALUE($E1793),Base!R$3)-MAX(DATEVALUE($D1793),Base!R$2)+1&gt;=0,MIN(DATEVALUE($E1793),Base!R$3)-MAX(DATEVALUE($D1793),Base!R$2)+1,0),"")</f>
        <v/>
      </c>
      <c r="U1791" s="23" t="str">
        <f>IF(AND(($D1793)&lt;&gt;"",($E1793)&lt;&gt;""),IF(MIN(DATEVALUE($E1793),Base!S$3)-MAX(DATEVALUE($D1793),Base!S$2)+1&gt;=0,MIN(DATEVALUE($E1793),Base!S$3)-MAX(DATEVALUE($D1793),Base!S$2)+1,0),"")</f>
        <v/>
      </c>
      <c r="V1791" s="23" t="str">
        <f>IF(AND(($D1793)&lt;&gt;"",($E1793)&lt;&gt;""),IF(MIN(DATEVALUE($E1793),Base!T$3)-MAX(DATEVALUE($D1793),Base!T$2)+1&gt;=0,MIN(DATEVALUE($E1793),Base!T$3)-MAX(DATEVALUE($D1793),Base!T$2)+1,0),"")</f>
        <v/>
      </c>
      <c r="W1791" s="23" t="str">
        <f>IF(AND(($D1793)&lt;&gt;"",($E1793)&lt;&gt;""),IF(MIN(DATEVALUE($E1793),Base!U$3)-MAX(DATEVALUE($D1793),Base!U$2)+1&gt;=0,MIN(DATEVALUE($E1793),Base!U$3)-MAX(DATEVALUE($D1793),Base!U$2)+1,0),"")</f>
        <v/>
      </c>
      <c r="X1791" s="23" t="str">
        <f>IF(AND(($D1793)&lt;&gt;"",($E1793)&lt;&gt;""),IF(MIN(DATEVALUE($E1793),Base!V$3)-MAX(DATEVALUE($D1793),Base!V$2)+1&gt;=0,MIN(DATEVALUE($E1793),Base!V$3)-MAX(DATEVALUE($D1793),Base!V$2)+1,0),"")</f>
        <v/>
      </c>
      <c r="Y1791" s="20" t="str">
        <f>IF(AND(M1791&lt;&gt;"",$H1787&lt;&gt;"",$F1787&lt;&gt;""),M1791*$H1787*$F1787,"")</f>
        <v/>
      </c>
      <c r="Z1791" s="20" t="str">
        <f>IF(AND(N1791&lt;&gt;"",$H1786&lt;&gt;"",$F1786&lt;&gt;""),N1791*$H1786*$F1786,"")</f>
        <v/>
      </c>
      <c r="AA1791" s="20" t="str">
        <f>IF(AND(O1791&lt;&gt;"",$H1786&lt;&gt;"",$F1786&lt;&gt;""),O1791*$H1786*$F1786,"")</f>
        <v/>
      </c>
      <c r="AB1791" s="20" t="str">
        <f>IF(AND(P1791&lt;&gt;"",$H1786&lt;&gt;"",$F1786&lt;&gt;""),P1791*$H1786*$F1786,"")</f>
        <v/>
      </c>
      <c r="AC1791" s="20" t="str">
        <f>IF(AND(Q1791&lt;&gt;"",$H1786&lt;&gt;"",$F1786&lt;&gt;""),Q1791*$H1786*$F1786,"")</f>
        <v/>
      </c>
      <c r="AD1791" s="20" t="str">
        <f>IF(AND(R1791&lt;&gt;"",$H1786&lt;&gt;"",$F1786&lt;&gt;""),R1791*$H1786*$F1786,"")</f>
        <v/>
      </c>
      <c r="AE1791" s="20" t="str">
        <f>IF(AND(S1791&lt;&gt;"",$H1786&lt;&gt;"",$F1786&lt;&gt;""),S1791*$H1786*$F1786,"")</f>
        <v/>
      </c>
      <c r="AF1791" s="20" t="str">
        <f>IF(AND(T1791&lt;&gt;"",$H1786&lt;&gt;"",$F1786&lt;&gt;""),T1791*$H1786*$F1786,"")</f>
        <v/>
      </c>
      <c r="AG1791" s="20" t="str">
        <f>IF(AND(U1791&lt;&gt;"",$H1786&lt;&gt;"",$F1786&lt;&gt;""),U1791*$H1786*$F1786,"")</f>
        <v/>
      </c>
      <c r="AH1791" s="20" t="str">
        <f>IF(AND(V1791&lt;&gt;"",$H1786&lt;&gt;"",$F1786&lt;&gt;""),V1791*$H1786*$F1786,"")</f>
        <v/>
      </c>
      <c r="AI1791" s="20" t="str">
        <f>IF(AND(W1791&lt;&gt;"",$H1786&lt;&gt;"",$F1786&lt;&gt;""),W1791*$H1786*$F1786,"")</f>
        <v/>
      </c>
      <c r="AJ1791" s="20" t="str">
        <f>IF(AND(X1791&lt;&gt;"",$H1786&lt;&gt;"",$F1786&lt;&gt;""),X1791*$H1786*$F1786,"")</f>
        <v/>
      </c>
    </row>
    <row r="1792" spans="13:36" ht="23.25" customHeight="1" x14ac:dyDescent="0.25">
      <c r="M1792" s="23" t="str">
        <f>IF(AND(($D1794)&lt;&gt;"",($E1794)&lt;&gt;""),IF(MIN(DATEVALUE($E1794),Base!K$3)-MAX(DATEVALUE($D1794),Base!K$2)+1&gt;=0,MIN(DATEVALUE($E1794),Base!K$3)-MAX(DATEVALUE($D1794),Base!K$2)+1,0),"")</f>
        <v/>
      </c>
      <c r="N1792" s="23" t="str">
        <f>IF(AND(($D1794)&lt;&gt;"",($E1794)&lt;&gt;""),IF(MIN(DATEVALUE($E1794),Base!L$3)-MAX(DATEVALUE($D1794),Base!L$2)+1&gt;=0,MIN(DATEVALUE($E1794),Base!L$3)-MAX(DATEVALUE($D1794),Base!L$2)+1,0),"")</f>
        <v/>
      </c>
      <c r="O1792" s="23" t="str">
        <f>IF(AND(($D1794)&lt;&gt;"",($E1794)&lt;&gt;""),IF(MIN(DATEVALUE($E1794),Base!M$3)-MAX(DATEVALUE($D1794),Base!M$2)+1&gt;=0,MIN(DATEVALUE($E1794),Base!M$3)-MAX(DATEVALUE($D1794),Base!M$2)+1,0),"")</f>
        <v/>
      </c>
      <c r="P1792" s="23" t="str">
        <f>IF(AND(($D1794)&lt;&gt;"",($E1794)&lt;&gt;""),IF(MIN(DATEVALUE($E1794),Base!N$3)-MAX(DATEVALUE($D1794),Base!N$2)+1&gt;=0,MIN(DATEVALUE($E1794),Base!N$3)-MAX(DATEVALUE($D1794),Base!N$2)+1,0),"")</f>
        <v/>
      </c>
      <c r="Q1792" s="23" t="str">
        <f>IF(AND(($D1794)&lt;&gt;"",($E1794)&lt;&gt;""),IF(MIN(DATEVALUE($E1794),Base!O$3)-MAX(DATEVALUE($D1794),Base!O$2)+1&gt;=0,MIN(DATEVALUE($E1794),Base!O$3)-MAX(DATEVALUE($D1794),Base!O$2)+1,0),"")</f>
        <v/>
      </c>
      <c r="R1792" s="23" t="str">
        <f>IF(AND(($D1794)&lt;&gt;"",($E1794)&lt;&gt;""),IF(MIN(DATEVALUE($E1794),Base!P$3)-MAX(DATEVALUE($D1794),Base!P$2)+1&gt;=0,MIN(DATEVALUE($E1794),Base!P$3)-MAX(DATEVALUE($D1794),Base!P$2)+1,0),"")</f>
        <v/>
      </c>
      <c r="S1792" s="23" t="str">
        <f>IF(AND(($D1794)&lt;&gt;"",($E1794)&lt;&gt;""),IF(MIN(DATEVALUE($E1794),Base!Q$3)-MAX(DATEVALUE($D1794),Base!Q$2)+1&gt;=0,MIN(DATEVALUE($E1794),Base!Q$3)-MAX(DATEVALUE($D1794),Base!Q$2)+1,0),"")</f>
        <v/>
      </c>
      <c r="T1792" s="23" t="str">
        <f>IF(AND(($D1794)&lt;&gt;"",($E1794)&lt;&gt;""),IF(MIN(DATEVALUE($E1794),Base!R$3)-MAX(DATEVALUE($D1794),Base!R$2)+1&gt;=0,MIN(DATEVALUE($E1794),Base!R$3)-MAX(DATEVALUE($D1794),Base!R$2)+1,0),"")</f>
        <v/>
      </c>
      <c r="U1792" s="23" t="str">
        <f>IF(AND(($D1794)&lt;&gt;"",($E1794)&lt;&gt;""),IF(MIN(DATEVALUE($E1794),Base!S$3)-MAX(DATEVALUE($D1794),Base!S$2)+1&gt;=0,MIN(DATEVALUE($E1794),Base!S$3)-MAX(DATEVALUE($D1794),Base!S$2)+1,0),"")</f>
        <v/>
      </c>
      <c r="V1792" s="23" t="str">
        <f>IF(AND(($D1794)&lt;&gt;"",($E1794)&lt;&gt;""),IF(MIN(DATEVALUE($E1794),Base!T$3)-MAX(DATEVALUE($D1794),Base!T$2)+1&gt;=0,MIN(DATEVALUE($E1794),Base!T$3)-MAX(DATEVALUE($D1794),Base!T$2)+1,0),"")</f>
        <v/>
      </c>
      <c r="W1792" s="23" t="str">
        <f>IF(AND(($D1794)&lt;&gt;"",($E1794)&lt;&gt;""),IF(MIN(DATEVALUE($E1794),Base!U$3)-MAX(DATEVALUE($D1794),Base!U$2)+1&gt;=0,MIN(DATEVALUE($E1794),Base!U$3)-MAX(DATEVALUE($D1794),Base!U$2)+1,0),"")</f>
        <v/>
      </c>
      <c r="X1792" s="23" t="str">
        <f>IF(AND(($D1794)&lt;&gt;"",($E1794)&lt;&gt;""),IF(MIN(DATEVALUE($E1794),Base!V$3)-MAX(DATEVALUE($D1794),Base!V$2)+1&gt;=0,MIN(DATEVALUE($E1794),Base!V$3)-MAX(DATEVALUE($D1794),Base!V$2)+1,0),"")</f>
        <v/>
      </c>
      <c r="Y1792" s="20" t="str">
        <f>IF(AND(M1792&lt;&gt;"",$H1788&lt;&gt;"",$F1788&lt;&gt;""),M1792*$H1788*$F1788,"")</f>
        <v/>
      </c>
      <c r="Z1792" s="20" t="str">
        <f>IF(AND(N1792&lt;&gt;"",$H1787&lt;&gt;"",$F1787&lt;&gt;""),N1792*$H1787*$F1787,"")</f>
        <v/>
      </c>
      <c r="AA1792" s="20" t="str">
        <f>IF(AND(O1792&lt;&gt;"",$H1787&lt;&gt;"",$F1787&lt;&gt;""),O1792*$H1787*$F1787,"")</f>
        <v/>
      </c>
      <c r="AB1792" s="20" t="str">
        <f>IF(AND(P1792&lt;&gt;"",$H1787&lt;&gt;"",$F1787&lt;&gt;""),P1792*$H1787*$F1787,"")</f>
        <v/>
      </c>
      <c r="AC1792" s="20" t="str">
        <f>IF(AND(Q1792&lt;&gt;"",$H1787&lt;&gt;"",$F1787&lt;&gt;""),Q1792*$H1787*$F1787,"")</f>
        <v/>
      </c>
      <c r="AD1792" s="20" t="str">
        <f>IF(AND(R1792&lt;&gt;"",$H1787&lt;&gt;"",$F1787&lt;&gt;""),R1792*$H1787*$F1787,"")</f>
        <v/>
      </c>
      <c r="AE1792" s="20" t="str">
        <f>IF(AND(S1792&lt;&gt;"",$H1787&lt;&gt;"",$F1787&lt;&gt;""),S1792*$H1787*$F1787,"")</f>
        <v/>
      </c>
      <c r="AF1792" s="20" t="str">
        <f>IF(AND(T1792&lt;&gt;"",$H1787&lt;&gt;"",$F1787&lt;&gt;""),T1792*$H1787*$F1787,"")</f>
        <v/>
      </c>
      <c r="AG1792" s="20" t="str">
        <f>IF(AND(U1792&lt;&gt;"",$H1787&lt;&gt;"",$F1787&lt;&gt;""),U1792*$H1787*$F1787,"")</f>
        <v/>
      </c>
      <c r="AH1792" s="20" t="str">
        <f>IF(AND(V1792&lt;&gt;"",$H1787&lt;&gt;"",$F1787&lt;&gt;""),V1792*$H1787*$F1787,"")</f>
        <v/>
      </c>
      <c r="AI1792" s="20" t="str">
        <f>IF(AND(W1792&lt;&gt;"",$H1787&lt;&gt;"",$F1787&lt;&gt;""),W1792*$H1787*$F1787,"")</f>
        <v/>
      </c>
      <c r="AJ1792" s="20" t="str">
        <f>IF(AND(X1792&lt;&gt;"",$H1787&lt;&gt;"",$F1787&lt;&gt;""),X1792*$H1787*$F1787,"")</f>
        <v/>
      </c>
    </row>
    <row r="1793" spans="13:36" ht="23.25" customHeight="1" x14ac:dyDescent="0.25">
      <c r="M1793" s="23" t="str">
        <f>IF(AND(($D1795)&lt;&gt;"",($E1795)&lt;&gt;""),IF(MIN(DATEVALUE($E1795),Base!K$3)-MAX(DATEVALUE($D1795),Base!K$2)+1&gt;=0,MIN(DATEVALUE($E1795),Base!K$3)-MAX(DATEVALUE($D1795),Base!K$2)+1,0),"")</f>
        <v/>
      </c>
      <c r="N1793" s="23" t="str">
        <f>IF(AND(($D1795)&lt;&gt;"",($E1795)&lt;&gt;""),IF(MIN(DATEVALUE($E1795),Base!L$3)-MAX(DATEVALUE($D1795),Base!L$2)+1&gt;=0,MIN(DATEVALUE($E1795),Base!L$3)-MAX(DATEVALUE($D1795),Base!L$2)+1,0),"")</f>
        <v/>
      </c>
      <c r="O1793" s="23" t="str">
        <f>IF(AND(($D1795)&lt;&gt;"",($E1795)&lt;&gt;""),IF(MIN(DATEVALUE($E1795),Base!M$3)-MAX(DATEVALUE($D1795),Base!M$2)+1&gt;=0,MIN(DATEVALUE($E1795),Base!M$3)-MAX(DATEVALUE($D1795),Base!M$2)+1,0),"")</f>
        <v/>
      </c>
      <c r="P1793" s="23" t="str">
        <f>IF(AND(($D1795)&lt;&gt;"",($E1795)&lt;&gt;""),IF(MIN(DATEVALUE($E1795),Base!N$3)-MAX(DATEVALUE($D1795),Base!N$2)+1&gt;=0,MIN(DATEVALUE($E1795),Base!N$3)-MAX(DATEVALUE($D1795),Base!N$2)+1,0),"")</f>
        <v/>
      </c>
      <c r="Q1793" s="23" t="str">
        <f>IF(AND(($D1795)&lt;&gt;"",($E1795)&lt;&gt;""),IF(MIN(DATEVALUE($E1795),Base!O$3)-MAX(DATEVALUE($D1795),Base!O$2)+1&gt;=0,MIN(DATEVALUE($E1795),Base!O$3)-MAX(DATEVALUE($D1795),Base!O$2)+1,0),"")</f>
        <v/>
      </c>
      <c r="R1793" s="23" t="str">
        <f>IF(AND(($D1795)&lt;&gt;"",($E1795)&lt;&gt;""),IF(MIN(DATEVALUE($E1795),Base!P$3)-MAX(DATEVALUE($D1795),Base!P$2)+1&gt;=0,MIN(DATEVALUE($E1795),Base!P$3)-MAX(DATEVALUE($D1795),Base!P$2)+1,0),"")</f>
        <v/>
      </c>
      <c r="S1793" s="23" t="str">
        <f>IF(AND(($D1795)&lt;&gt;"",($E1795)&lt;&gt;""),IF(MIN(DATEVALUE($E1795),Base!Q$3)-MAX(DATEVALUE($D1795),Base!Q$2)+1&gt;=0,MIN(DATEVALUE($E1795),Base!Q$3)-MAX(DATEVALUE($D1795),Base!Q$2)+1,0),"")</f>
        <v/>
      </c>
      <c r="T1793" s="23" t="str">
        <f>IF(AND(($D1795)&lt;&gt;"",($E1795)&lt;&gt;""),IF(MIN(DATEVALUE($E1795),Base!R$3)-MAX(DATEVALUE($D1795),Base!R$2)+1&gt;=0,MIN(DATEVALUE($E1795),Base!R$3)-MAX(DATEVALUE($D1795),Base!R$2)+1,0),"")</f>
        <v/>
      </c>
      <c r="U1793" s="23" t="str">
        <f>IF(AND(($D1795)&lt;&gt;"",($E1795)&lt;&gt;""),IF(MIN(DATEVALUE($E1795),Base!S$3)-MAX(DATEVALUE($D1795),Base!S$2)+1&gt;=0,MIN(DATEVALUE($E1795),Base!S$3)-MAX(DATEVALUE($D1795),Base!S$2)+1,0),"")</f>
        <v/>
      </c>
      <c r="V1793" s="23" t="str">
        <f>IF(AND(($D1795)&lt;&gt;"",($E1795)&lt;&gt;""),IF(MIN(DATEVALUE($E1795),Base!T$3)-MAX(DATEVALUE($D1795),Base!T$2)+1&gt;=0,MIN(DATEVALUE($E1795),Base!T$3)-MAX(DATEVALUE($D1795),Base!T$2)+1,0),"")</f>
        <v/>
      </c>
      <c r="W1793" s="23" t="str">
        <f>IF(AND(($D1795)&lt;&gt;"",($E1795)&lt;&gt;""),IF(MIN(DATEVALUE($E1795),Base!U$3)-MAX(DATEVALUE($D1795),Base!U$2)+1&gt;=0,MIN(DATEVALUE($E1795),Base!U$3)-MAX(DATEVALUE($D1795),Base!U$2)+1,0),"")</f>
        <v/>
      </c>
      <c r="X1793" s="23" t="str">
        <f>IF(AND(($D1795)&lt;&gt;"",($E1795)&lt;&gt;""),IF(MIN(DATEVALUE($E1795),Base!V$3)-MAX(DATEVALUE($D1795),Base!V$2)+1&gt;=0,MIN(DATEVALUE($E1795),Base!V$3)-MAX(DATEVALUE($D1795),Base!V$2)+1,0),"")</f>
        <v/>
      </c>
      <c r="Y1793" s="20" t="str">
        <f>IF(AND(M1793&lt;&gt;"",$H1789&lt;&gt;"",$F1789&lt;&gt;""),M1793*$H1789*$F1789,"")</f>
        <v/>
      </c>
      <c r="Z1793" s="20" t="str">
        <f>IF(AND(N1793&lt;&gt;"",$H1788&lt;&gt;"",$F1788&lt;&gt;""),N1793*$H1788*$F1788,"")</f>
        <v/>
      </c>
      <c r="AA1793" s="20" t="str">
        <f>IF(AND(O1793&lt;&gt;"",$H1788&lt;&gt;"",$F1788&lt;&gt;""),O1793*$H1788*$F1788,"")</f>
        <v/>
      </c>
      <c r="AB1793" s="20" t="str">
        <f>IF(AND(P1793&lt;&gt;"",$H1788&lt;&gt;"",$F1788&lt;&gt;""),P1793*$H1788*$F1788,"")</f>
        <v/>
      </c>
      <c r="AC1793" s="20" t="str">
        <f>IF(AND(Q1793&lt;&gt;"",$H1788&lt;&gt;"",$F1788&lt;&gt;""),Q1793*$H1788*$F1788,"")</f>
        <v/>
      </c>
      <c r="AD1793" s="20" t="str">
        <f>IF(AND(R1793&lt;&gt;"",$H1788&lt;&gt;"",$F1788&lt;&gt;""),R1793*$H1788*$F1788,"")</f>
        <v/>
      </c>
      <c r="AE1793" s="20" t="str">
        <f>IF(AND(S1793&lt;&gt;"",$H1788&lt;&gt;"",$F1788&lt;&gt;""),S1793*$H1788*$F1788,"")</f>
        <v/>
      </c>
      <c r="AF1793" s="20" t="str">
        <f>IF(AND(T1793&lt;&gt;"",$H1788&lt;&gt;"",$F1788&lt;&gt;""),T1793*$H1788*$F1788,"")</f>
        <v/>
      </c>
      <c r="AG1793" s="20" t="str">
        <f>IF(AND(U1793&lt;&gt;"",$H1788&lt;&gt;"",$F1788&lt;&gt;""),U1793*$H1788*$F1788,"")</f>
        <v/>
      </c>
      <c r="AH1793" s="20" t="str">
        <f>IF(AND(V1793&lt;&gt;"",$H1788&lt;&gt;"",$F1788&lt;&gt;""),V1793*$H1788*$F1788,"")</f>
        <v/>
      </c>
      <c r="AI1793" s="20" t="str">
        <f>IF(AND(W1793&lt;&gt;"",$H1788&lt;&gt;"",$F1788&lt;&gt;""),W1793*$H1788*$F1788,"")</f>
        <v/>
      </c>
      <c r="AJ1793" s="20" t="str">
        <f>IF(AND(X1793&lt;&gt;"",$H1788&lt;&gt;"",$F1788&lt;&gt;""),X1793*$H1788*$F1788,"")</f>
        <v/>
      </c>
    </row>
    <row r="1794" spans="13:36" ht="23.25" customHeight="1" x14ac:dyDescent="0.25">
      <c r="M1794" s="23" t="str">
        <f>IF(AND(($D1796)&lt;&gt;"",($E1796)&lt;&gt;""),IF(MIN(DATEVALUE($E1796),Base!K$3)-MAX(DATEVALUE($D1796),Base!K$2)+1&gt;=0,MIN(DATEVALUE($E1796),Base!K$3)-MAX(DATEVALUE($D1796),Base!K$2)+1,0),"")</f>
        <v/>
      </c>
      <c r="N1794" s="23" t="str">
        <f>IF(AND(($D1796)&lt;&gt;"",($E1796)&lt;&gt;""),IF(MIN(DATEVALUE($E1796),Base!L$3)-MAX(DATEVALUE($D1796),Base!L$2)+1&gt;=0,MIN(DATEVALUE($E1796),Base!L$3)-MAX(DATEVALUE($D1796),Base!L$2)+1,0),"")</f>
        <v/>
      </c>
      <c r="O1794" s="23" t="str">
        <f>IF(AND(($D1796)&lt;&gt;"",($E1796)&lt;&gt;""),IF(MIN(DATEVALUE($E1796),Base!M$3)-MAX(DATEVALUE($D1796),Base!M$2)+1&gt;=0,MIN(DATEVALUE($E1796),Base!M$3)-MAX(DATEVALUE($D1796),Base!M$2)+1,0),"")</f>
        <v/>
      </c>
      <c r="P1794" s="23" t="str">
        <f>IF(AND(($D1796)&lt;&gt;"",($E1796)&lt;&gt;""),IF(MIN(DATEVALUE($E1796),Base!N$3)-MAX(DATEVALUE($D1796),Base!N$2)+1&gt;=0,MIN(DATEVALUE($E1796),Base!N$3)-MAX(DATEVALUE($D1796),Base!N$2)+1,0),"")</f>
        <v/>
      </c>
      <c r="Q1794" s="23" t="str">
        <f>IF(AND(($D1796)&lt;&gt;"",($E1796)&lt;&gt;""),IF(MIN(DATEVALUE($E1796),Base!O$3)-MAX(DATEVALUE($D1796),Base!O$2)+1&gt;=0,MIN(DATEVALUE($E1796),Base!O$3)-MAX(DATEVALUE($D1796),Base!O$2)+1,0),"")</f>
        <v/>
      </c>
      <c r="R1794" s="23" t="str">
        <f>IF(AND(($D1796)&lt;&gt;"",($E1796)&lt;&gt;""),IF(MIN(DATEVALUE($E1796),Base!P$3)-MAX(DATEVALUE($D1796),Base!P$2)+1&gt;=0,MIN(DATEVALUE($E1796),Base!P$3)-MAX(DATEVALUE($D1796),Base!P$2)+1,0),"")</f>
        <v/>
      </c>
      <c r="S1794" s="23" t="str">
        <f>IF(AND(($D1796)&lt;&gt;"",($E1796)&lt;&gt;""),IF(MIN(DATEVALUE($E1796),Base!Q$3)-MAX(DATEVALUE($D1796),Base!Q$2)+1&gt;=0,MIN(DATEVALUE($E1796),Base!Q$3)-MAX(DATEVALUE($D1796),Base!Q$2)+1,0),"")</f>
        <v/>
      </c>
      <c r="T1794" s="23" t="str">
        <f>IF(AND(($D1796)&lt;&gt;"",($E1796)&lt;&gt;""),IF(MIN(DATEVALUE($E1796),Base!R$3)-MAX(DATEVALUE($D1796),Base!R$2)+1&gt;=0,MIN(DATEVALUE($E1796),Base!R$3)-MAX(DATEVALUE($D1796),Base!R$2)+1,0),"")</f>
        <v/>
      </c>
      <c r="U1794" s="23" t="str">
        <f>IF(AND(($D1796)&lt;&gt;"",($E1796)&lt;&gt;""),IF(MIN(DATEVALUE($E1796),Base!S$3)-MAX(DATEVALUE($D1796),Base!S$2)+1&gt;=0,MIN(DATEVALUE($E1796),Base!S$3)-MAX(DATEVALUE($D1796),Base!S$2)+1,0),"")</f>
        <v/>
      </c>
      <c r="V1794" s="23" t="str">
        <f>IF(AND(($D1796)&lt;&gt;"",($E1796)&lt;&gt;""),IF(MIN(DATEVALUE($E1796),Base!T$3)-MAX(DATEVALUE($D1796),Base!T$2)+1&gt;=0,MIN(DATEVALUE($E1796),Base!T$3)-MAX(DATEVALUE($D1796),Base!T$2)+1,0),"")</f>
        <v/>
      </c>
      <c r="W1794" s="23" t="str">
        <f>IF(AND(($D1796)&lt;&gt;"",($E1796)&lt;&gt;""),IF(MIN(DATEVALUE($E1796),Base!U$3)-MAX(DATEVALUE($D1796),Base!U$2)+1&gt;=0,MIN(DATEVALUE($E1796),Base!U$3)-MAX(DATEVALUE($D1796),Base!U$2)+1,0),"")</f>
        <v/>
      </c>
      <c r="X1794" s="23" t="str">
        <f>IF(AND(($D1796)&lt;&gt;"",($E1796)&lt;&gt;""),IF(MIN(DATEVALUE($E1796),Base!V$3)-MAX(DATEVALUE($D1796),Base!V$2)+1&gt;=0,MIN(DATEVALUE($E1796),Base!V$3)-MAX(DATEVALUE($D1796),Base!V$2)+1,0),"")</f>
        <v/>
      </c>
      <c r="Y1794" s="20" t="str">
        <f>IF(AND(M1794&lt;&gt;"",$H1790&lt;&gt;"",$F1790&lt;&gt;""),M1794*$H1790*$F1790,"")</f>
        <v/>
      </c>
      <c r="Z1794" s="20" t="str">
        <f>IF(AND(N1794&lt;&gt;"",$H1789&lt;&gt;"",$F1789&lt;&gt;""),N1794*$H1789*$F1789,"")</f>
        <v/>
      </c>
      <c r="AA1794" s="20" t="str">
        <f>IF(AND(O1794&lt;&gt;"",$H1789&lt;&gt;"",$F1789&lt;&gt;""),O1794*$H1789*$F1789,"")</f>
        <v/>
      </c>
      <c r="AB1794" s="20" t="str">
        <f>IF(AND(P1794&lt;&gt;"",$H1789&lt;&gt;"",$F1789&lt;&gt;""),P1794*$H1789*$F1789,"")</f>
        <v/>
      </c>
      <c r="AC1794" s="20" t="str">
        <f>IF(AND(Q1794&lt;&gt;"",$H1789&lt;&gt;"",$F1789&lt;&gt;""),Q1794*$H1789*$F1789,"")</f>
        <v/>
      </c>
      <c r="AD1794" s="20" t="str">
        <f>IF(AND(R1794&lt;&gt;"",$H1789&lt;&gt;"",$F1789&lt;&gt;""),R1794*$H1789*$F1789,"")</f>
        <v/>
      </c>
      <c r="AE1794" s="20" t="str">
        <f>IF(AND(S1794&lt;&gt;"",$H1789&lt;&gt;"",$F1789&lt;&gt;""),S1794*$H1789*$F1789,"")</f>
        <v/>
      </c>
      <c r="AF1794" s="20" t="str">
        <f>IF(AND(T1794&lt;&gt;"",$H1789&lt;&gt;"",$F1789&lt;&gt;""),T1794*$H1789*$F1789,"")</f>
        <v/>
      </c>
      <c r="AG1794" s="20" t="str">
        <f>IF(AND(U1794&lt;&gt;"",$H1789&lt;&gt;"",$F1789&lt;&gt;""),U1794*$H1789*$F1789,"")</f>
        <v/>
      </c>
      <c r="AH1794" s="20" t="str">
        <f>IF(AND(V1794&lt;&gt;"",$H1789&lt;&gt;"",$F1789&lt;&gt;""),V1794*$H1789*$F1789,"")</f>
        <v/>
      </c>
      <c r="AI1794" s="20" t="str">
        <f>IF(AND(W1794&lt;&gt;"",$H1789&lt;&gt;"",$F1789&lt;&gt;""),W1794*$H1789*$F1789,"")</f>
        <v/>
      </c>
      <c r="AJ1794" s="20" t="str">
        <f>IF(AND(X1794&lt;&gt;"",$H1789&lt;&gt;"",$F1789&lt;&gt;""),X1794*$H1789*$F1789,"")</f>
        <v/>
      </c>
    </row>
    <row r="1795" spans="13:36" ht="23.25" customHeight="1" x14ac:dyDescent="0.25">
      <c r="M1795" s="23" t="str">
        <f>IF(AND(($D1797)&lt;&gt;"",($E1797)&lt;&gt;""),IF(MIN(DATEVALUE($E1797),Base!K$3)-MAX(DATEVALUE($D1797),Base!K$2)+1&gt;=0,MIN(DATEVALUE($E1797),Base!K$3)-MAX(DATEVALUE($D1797),Base!K$2)+1,0),"")</f>
        <v/>
      </c>
      <c r="N1795" s="23" t="str">
        <f>IF(AND(($D1797)&lt;&gt;"",($E1797)&lt;&gt;""),IF(MIN(DATEVALUE($E1797),Base!L$3)-MAX(DATEVALUE($D1797),Base!L$2)+1&gt;=0,MIN(DATEVALUE($E1797),Base!L$3)-MAX(DATEVALUE($D1797),Base!L$2)+1,0),"")</f>
        <v/>
      </c>
      <c r="O1795" s="23" t="str">
        <f>IF(AND(($D1797)&lt;&gt;"",($E1797)&lt;&gt;""),IF(MIN(DATEVALUE($E1797),Base!M$3)-MAX(DATEVALUE($D1797),Base!M$2)+1&gt;=0,MIN(DATEVALUE($E1797),Base!M$3)-MAX(DATEVALUE($D1797),Base!M$2)+1,0),"")</f>
        <v/>
      </c>
      <c r="P1795" s="23" t="str">
        <f>IF(AND(($D1797)&lt;&gt;"",($E1797)&lt;&gt;""),IF(MIN(DATEVALUE($E1797),Base!N$3)-MAX(DATEVALUE($D1797),Base!N$2)+1&gt;=0,MIN(DATEVALUE($E1797),Base!N$3)-MAX(DATEVALUE($D1797),Base!N$2)+1,0),"")</f>
        <v/>
      </c>
      <c r="Q1795" s="23" t="str">
        <f>IF(AND(($D1797)&lt;&gt;"",($E1797)&lt;&gt;""),IF(MIN(DATEVALUE($E1797),Base!O$3)-MAX(DATEVALUE($D1797),Base!O$2)+1&gt;=0,MIN(DATEVALUE($E1797),Base!O$3)-MAX(DATEVALUE($D1797),Base!O$2)+1,0),"")</f>
        <v/>
      </c>
      <c r="R1795" s="23" t="str">
        <f>IF(AND(($D1797)&lt;&gt;"",($E1797)&lt;&gt;""),IF(MIN(DATEVALUE($E1797),Base!P$3)-MAX(DATEVALUE($D1797),Base!P$2)+1&gt;=0,MIN(DATEVALUE($E1797),Base!P$3)-MAX(DATEVALUE($D1797),Base!P$2)+1,0),"")</f>
        <v/>
      </c>
      <c r="S1795" s="23" t="str">
        <f>IF(AND(($D1797)&lt;&gt;"",($E1797)&lt;&gt;""),IF(MIN(DATEVALUE($E1797),Base!Q$3)-MAX(DATEVALUE($D1797),Base!Q$2)+1&gt;=0,MIN(DATEVALUE($E1797),Base!Q$3)-MAX(DATEVALUE($D1797),Base!Q$2)+1,0),"")</f>
        <v/>
      </c>
      <c r="T1795" s="23" t="str">
        <f>IF(AND(($D1797)&lt;&gt;"",($E1797)&lt;&gt;""),IF(MIN(DATEVALUE($E1797),Base!R$3)-MAX(DATEVALUE($D1797),Base!R$2)+1&gt;=0,MIN(DATEVALUE($E1797),Base!R$3)-MAX(DATEVALUE($D1797),Base!R$2)+1,0),"")</f>
        <v/>
      </c>
      <c r="U1795" s="23" t="str">
        <f>IF(AND(($D1797)&lt;&gt;"",($E1797)&lt;&gt;""),IF(MIN(DATEVALUE($E1797),Base!S$3)-MAX(DATEVALUE($D1797),Base!S$2)+1&gt;=0,MIN(DATEVALUE($E1797),Base!S$3)-MAX(DATEVALUE($D1797),Base!S$2)+1,0),"")</f>
        <v/>
      </c>
      <c r="V1795" s="23" t="str">
        <f>IF(AND(($D1797)&lt;&gt;"",($E1797)&lt;&gt;""),IF(MIN(DATEVALUE($E1797),Base!T$3)-MAX(DATEVALUE($D1797),Base!T$2)+1&gt;=0,MIN(DATEVALUE($E1797),Base!T$3)-MAX(DATEVALUE($D1797),Base!T$2)+1,0),"")</f>
        <v/>
      </c>
      <c r="W1795" s="23" t="str">
        <f>IF(AND(($D1797)&lt;&gt;"",($E1797)&lt;&gt;""),IF(MIN(DATEVALUE($E1797),Base!U$3)-MAX(DATEVALUE($D1797),Base!U$2)+1&gt;=0,MIN(DATEVALUE($E1797),Base!U$3)-MAX(DATEVALUE($D1797),Base!U$2)+1,0),"")</f>
        <v/>
      </c>
      <c r="X1795" s="23" t="str">
        <f>IF(AND(($D1797)&lt;&gt;"",($E1797)&lt;&gt;""),IF(MIN(DATEVALUE($E1797),Base!V$3)-MAX(DATEVALUE($D1797),Base!V$2)+1&gt;=0,MIN(DATEVALUE($E1797),Base!V$3)-MAX(DATEVALUE($D1797),Base!V$2)+1,0),"")</f>
        <v/>
      </c>
      <c r="Y1795" s="20" t="str">
        <f>IF(AND(M1795&lt;&gt;"",$H1791&lt;&gt;"",$F1791&lt;&gt;""),M1795*$H1791*$F1791,"")</f>
        <v/>
      </c>
      <c r="Z1795" s="20" t="str">
        <f>IF(AND(N1795&lt;&gt;"",$H1790&lt;&gt;"",$F1790&lt;&gt;""),N1795*$H1790*$F1790,"")</f>
        <v/>
      </c>
      <c r="AA1795" s="20" t="str">
        <f>IF(AND(O1795&lt;&gt;"",$H1790&lt;&gt;"",$F1790&lt;&gt;""),O1795*$H1790*$F1790,"")</f>
        <v/>
      </c>
      <c r="AB1795" s="20" t="str">
        <f>IF(AND(P1795&lt;&gt;"",$H1790&lt;&gt;"",$F1790&lt;&gt;""),P1795*$H1790*$F1790,"")</f>
        <v/>
      </c>
      <c r="AC1795" s="20" t="str">
        <f>IF(AND(Q1795&lt;&gt;"",$H1790&lt;&gt;"",$F1790&lt;&gt;""),Q1795*$H1790*$F1790,"")</f>
        <v/>
      </c>
      <c r="AD1795" s="20" t="str">
        <f>IF(AND(R1795&lt;&gt;"",$H1790&lt;&gt;"",$F1790&lt;&gt;""),R1795*$H1790*$F1790,"")</f>
        <v/>
      </c>
      <c r="AE1795" s="20" t="str">
        <f>IF(AND(S1795&lt;&gt;"",$H1790&lt;&gt;"",$F1790&lt;&gt;""),S1795*$H1790*$F1790,"")</f>
        <v/>
      </c>
      <c r="AF1795" s="20" t="str">
        <f>IF(AND(T1795&lt;&gt;"",$H1790&lt;&gt;"",$F1790&lt;&gt;""),T1795*$H1790*$F1790,"")</f>
        <v/>
      </c>
      <c r="AG1795" s="20" t="str">
        <f>IF(AND(U1795&lt;&gt;"",$H1790&lt;&gt;"",$F1790&lt;&gt;""),U1795*$H1790*$F1790,"")</f>
        <v/>
      </c>
      <c r="AH1795" s="20" t="str">
        <f>IF(AND(V1795&lt;&gt;"",$H1790&lt;&gt;"",$F1790&lt;&gt;""),V1795*$H1790*$F1790,"")</f>
        <v/>
      </c>
      <c r="AI1795" s="20" t="str">
        <f>IF(AND(W1795&lt;&gt;"",$H1790&lt;&gt;"",$F1790&lt;&gt;""),W1795*$H1790*$F1790,"")</f>
        <v/>
      </c>
      <c r="AJ1795" s="20" t="str">
        <f>IF(AND(X1795&lt;&gt;"",$H1790&lt;&gt;"",$F1790&lt;&gt;""),X1795*$H1790*$F1790,"")</f>
        <v/>
      </c>
    </row>
    <row r="1796" spans="13:36" ht="23.25" customHeight="1" x14ac:dyDescent="0.25">
      <c r="M1796" s="23" t="str">
        <f>IF(AND(($D1798)&lt;&gt;"",($E1798)&lt;&gt;""),IF(MIN(DATEVALUE($E1798),Base!K$3)-MAX(DATEVALUE($D1798),Base!K$2)+1&gt;=0,MIN(DATEVALUE($E1798),Base!K$3)-MAX(DATEVALUE($D1798),Base!K$2)+1,0),"")</f>
        <v/>
      </c>
      <c r="N1796" s="23" t="str">
        <f>IF(AND(($D1798)&lt;&gt;"",($E1798)&lt;&gt;""),IF(MIN(DATEVALUE($E1798),Base!L$3)-MAX(DATEVALUE($D1798),Base!L$2)+1&gt;=0,MIN(DATEVALUE($E1798),Base!L$3)-MAX(DATEVALUE($D1798),Base!L$2)+1,0),"")</f>
        <v/>
      </c>
      <c r="O1796" s="23" t="str">
        <f>IF(AND(($D1798)&lt;&gt;"",($E1798)&lt;&gt;""),IF(MIN(DATEVALUE($E1798),Base!M$3)-MAX(DATEVALUE($D1798),Base!M$2)+1&gt;=0,MIN(DATEVALUE($E1798),Base!M$3)-MAX(DATEVALUE($D1798),Base!M$2)+1,0),"")</f>
        <v/>
      </c>
      <c r="P1796" s="23" t="str">
        <f>IF(AND(($D1798)&lt;&gt;"",($E1798)&lt;&gt;""),IF(MIN(DATEVALUE($E1798),Base!N$3)-MAX(DATEVALUE($D1798),Base!N$2)+1&gt;=0,MIN(DATEVALUE($E1798),Base!N$3)-MAX(DATEVALUE($D1798),Base!N$2)+1,0),"")</f>
        <v/>
      </c>
      <c r="Q1796" s="23" t="str">
        <f>IF(AND(($D1798)&lt;&gt;"",($E1798)&lt;&gt;""),IF(MIN(DATEVALUE($E1798),Base!O$3)-MAX(DATEVALUE($D1798),Base!O$2)+1&gt;=0,MIN(DATEVALUE($E1798),Base!O$3)-MAX(DATEVALUE($D1798),Base!O$2)+1,0),"")</f>
        <v/>
      </c>
      <c r="R1796" s="23" t="str">
        <f>IF(AND(($D1798)&lt;&gt;"",($E1798)&lt;&gt;""),IF(MIN(DATEVALUE($E1798),Base!P$3)-MAX(DATEVALUE($D1798),Base!P$2)+1&gt;=0,MIN(DATEVALUE($E1798),Base!P$3)-MAX(DATEVALUE($D1798),Base!P$2)+1,0),"")</f>
        <v/>
      </c>
      <c r="S1796" s="23" t="str">
        <f>IF(AND(($D1798)&lt;&gt;"",($E1798)&lt;&gt;""),IF(MIN(DATEVALUE($E1798),Base!Q$3)-MAX(DATEVALUE($D1798),Base!Q$2)+1&gt;=0,MIN(DATEVALUE($E1798),Base!Q$3)-MAX(DATEVALUE($D1798),Base!Q$2)+1,0),"")</f>
        <v/>
      </c>
      <c r="T1796" s="23" t="str">
        <f>IF(AND(($D1798)&lt;&gt;"",($E1798)&lt;&gt;""),IF(MIN(DATEVALUE($E1798),Base!R$3)-MAX(DATEVALUE($D1798),Base!R$2)+1&gt;=0,MIN(DATEVALUE($E1798),Base!R$3)-MAX(DATEVALUE($D1798),Base!R$2)+1,0),"")</f>
        <v/>
      </c>
      <c r="U1796" s="23" t="str">
        <f>IF(AND(($D1798)&lt;&gt;"",($E1798)&lt;&gt;""),IF(MIN(DATEVALUE($E1798),Base!S$3)-MAX(DATEVALUE($D1798),Base!S$2)+1&gt;=0,MIN(DATEVALUE($E1798),Base!S$3)-MAX(DATEVALUE($D1798),Base!S$2)+1,0),"")</f>
        <v/>
      </c>
      <c r="V1796" s="23" t="str">
        <f>IF(AND(($D1798)&lt;&gt;"",($E1798)&lt;&gt;""),IF(MIN(DATEVALUE($E1798),Base!T$3)-MAX(DATEVALUE($D1798),Base!T$2)+1&gt;=0,MIN(DATEVALUE($E1798),Base!T$3)-MAX(DATEVALUE($D1798),Base!T$2)+1,0),"")</f>
        <v/>
      </c>
      <c r="W1796" s="23" t="str">
        <f>IF(AND(($D1798)&lt;&gt;"",($E1798)&lt;&gt;""),IF(MIN(DATEVALUE($E1798),Base!U$3)-MAX(DATEVALUE($D1798),Base!U$2)+1&gt;=0,MIN(DATEVALUE($E1798),Base!U$3)-MAX(DATEVALUE($D1798),Base!U$2)+1,0),"")</f>
        <v/>
      </c>
      <c r="X1796" s="23" t="str">
        <f>IF(AND(($D1798)&lt;&gt;"",($E1798)&lt;&gt;""),IF(MIN(DATEVALUE($E1798),Base!V$3)-MAX(DATEVALUE($D1798),Base!V$2)+1&gt;=0,MIN(DATEVALUE($E1798),Base!V$3)-MAX(DATEVALUE($D1798),Base!V$2)+1,0),"")</f>
        <v/>
      </c>
      <c r="Y1796" s="20" t="str">
        <f>IF(AND(M1796&lt;&gt;"",$H1792&lt;&gt;"",$F1792&lt;&gt;""),M1796*$H1792*$F1792,"")</f>
        <v/>
      </c>
      <c r="Z1796" s="20" t="str">
        <f>IF(AND(N1796&lt;&gt;"",$H1791&lt;&gt;"",$F1791&lt;&gt;""),N1796*$H1791*$F1791,"")</f>
        <v/>
      </c>
      <c r="AA1796" s="20" t="str">
        <f>IF(AND(O1796&lt;&gt;"",$H1791&lt;&gt;"",$F1791&lt;&gt;""),O1796*$H1791*$F1791,"")</f>
        <v/>
      </c>
      <c r="AB1796" s="20" t="str">
        <f>IF(AND(P1796&lt;&gt;"",$H1791&lt;&gt;"",$F1791&lt;&gt;""),P1796*$H1791*$F1791,"")</f>
        <v/>
      </c>
      <c r="AC1796" s="20" t="str">
        <f>IF(AND(Q1796&lt;&gt;"",$H1791&lt;&gt;"",$F1791&lt;&gt;""),Q1796*$H1791*$F1791,"")</f>
        <v/>
      </c>
      <c r="AD1796" s="20" t="str">
        <f>IF(AND(R1796&lt;&gt;"",$H1791&lt;&gt;"",$F1791&lt;&gt;""),R1796*$H1791*$F1791,"")</f>
        <v/>
      </c>
      <c r="AE1796" s="20" t="str">
        <f>IF(AND(S1796&lt;&gt;"",$H1791&lt;&gt;"",$F1791&lt;&gt;""),S1796*$H1791*$F1791,"")</f>
        <v/>
      </c>
      <c r="AF1796" s="20" t="str">
        <f>IF(AND(T1796&lt;&gt;"",$H1791&lt;&gt;"",$F1791&lt;&gt;""),T1796*$H1791*$F1791,"")</f>
        <v/>
      </c>
      <c r="AG1796" s="20" t="str">
        <f>IF(AND(U1796&lt;&gt;"",$H1791&lt;&gt;"",$F1791&lt;&gt;""),U1796*$H1791*$F1791,"")</f>
        <v/>
      </c>
      <c r="AH1796" s="20" t="str">
        <f>IF(AND(V1796&lt;&gt;"",$H1791&lt;&gt;"",$F1791&lt;&gt;""),V1796*$H1791*$F1791,"")</f>
        <v/>
      </c>
      <c r="AI1796" s="20" t="str">
        <f>IF(AND(W1796&lt;&gt;"",$H1791&lt;&gt;"",$F1791&lt;&gt;""),W1796*$H1791*$F1791,"")</f>
        <v/>
      </c>
      <c r="AJ1796" s="20" t="str">
        <f>IF(AND(X1796&lt;&gt;"",$H1791&lt;&gt;"",$F1791&lt;&gt;""),X1796*$H1791*$F1791,"")</f>
        <v/>
      </c>
    </row>
    <row r="1797" spans="13:36" ht="23.25" customHeight="1" x14ac:dyDescent="0.25">
      <c r="M1797" s="23" t="str">
        <f>IF(AND(($D1799)&lt;&gt;"",($E1799)&lt;&gt;""),IF(MIN(DATEVALUE($E1799),Base!K$3)-MAX(DATEVALUE($D1799),Base!K$2)+1&gt;=0,MIN(DATEVALUE($E1799),Base!K$3)-MAX(DATEVALUE($D1799),Base!K$2)+1,0),"")</f>
        <v/>
      </c>
      <c r="N1797" s="23" t="str">
        <f>IF(AND(($D1799)&lt;&gt;"",($E1799)&lt;&gt;""),IF(MIN(DATEVALUE($E1799),Base!L$3)-MAX(DATEVALUE($D1799),Base!L$2)+1&gt;=0,MIN(DATEVALUE($E1799),Base!L$3)-MAX(DATEVALUE($D1799),Base!L$2)+1,0),"")</f>
        <v/>
      </c>
      <c r="O1797" s="23" t="str">
        <f>IF(AND(($D1799)&lt;&gt;"",($E1799)&lt;&gt;""),IF(MIN(DATEVALUE($E1799),Base!M$3)-MAX(DATEVALUE($D1799),Base!M$2)+1&gt;=0,MIN(DATEVALUE($E1799),Base!M$3)-MAX(DATEVALUE($D1799),Base!M$2)+1,0),"")</f>
        <v/>
      </c>
      <c r="P1797" s="23" t="str">
        <f>IF(AND(($D1799)&lt;&gt;"",($E1799)&lt;&gt;""),IF(MIN(DATEVALUE($E1799),Base!N$3)-MAX(DATEVALUE($D1799),Base!N$2)+1&gt;=0,MIN(DATEVALUE($E1799),Base!N$3)-MAX(DATEVALUE($D1799),Base!N$2)+1,0),"")</f>
        <v/>
      </c>
      <c r="Q1797" s="23" t="str">
        <f>IF(AND(($D1799)&lt;&gt;"",($E1799)&lt;&gt;""),IF(MIN(DATEVALUE($E1799),Base!O$3)-MAX(DATEVALUE($D1799),Base!O$2)+1&gt;=0,MIN(DATEVALUE($E1799),Base!O$3)-MAX(DATEVALUE($D1799),Base!O$2)+1,0),"")</f>
        <v/>
      </c>
      <c r="R1797" s="23" t="str">
        <f>IF(AND(($D1799)&lt;&gt;"",($E1799)&lt;&gt;""),IF(MIN(DATEVALUE($E1799),Base!P$3)-MAX(DATEVALUE($D1799),Base!P$2)+1&gt;=0,MIN(DATEVALUE($E1799),Base!P$3)-MAX(DATEVALUE($D1799),Base!P$2)+1,0),"")</f>
        <v/>
      </c>
      <c r="S1797" s="23" t="str">
        <f>IF(AND(($D1799)&lt;&gt;"",($E1799)&lt;&gt;""),IF(MIN(DATEVALUE($E1799),Base!Q$3)-MAX(DATEVALUE($D1799),Base!Q$2)+1&gt;=0,MIN(DATEVALUE($E1799),Base!Q$3)-MAX(DATEVALUE($D1799),Base!Q$2)+1,0),"")</f>
        <v/>
      </c>
      <c r="T1797" s="23" t="str">
        <f>IF(AND(($D1799)&lt;&gt;"",($E1799)&lt;&gt;""),IF(MIN(DATEVALUE($E1799),Base!R$3)-MAX(DATEVALUE($D1799),Base!R$2)+1&gt;=0,MIN(DATEVALUE($E1799),Base!R$3)-MAX(DATEVALUE($D1799),Base!R$2)+1,0),"")</f>
        <v/>
      </c>
      <c r="U1797" s="23" t="str">
        <f>IF(AND(($D1799)&lt;&gt;"",($E1799)&lt;&gt;""),IF(MIN(DATEVALUE($E1799),Base!S$3)-MAX(DATEVALUE($D1799),Base!S$2)+1&gt;=0,MIN(DATEVALUE($E1799),Base!S$3)-MAX(DATEVALUE($D1799),Base!S$2)+1,0),"")</f>
        <v/>
      </c>
      <c r="V1797" s="23" t="str">
        <f>IF(AND(($D1799)&lt;&gt;"",($E1799)&lt;&gt;""),IF(MIN(DATEVALUE($E1799),Base!T$3)-MAX(DATEVALUE($D1799),Base!T$2)+1&gt;=0,MIN(DATEVALUE($E1799),Base!T$3)-MAX(DATEVALUE($D1799),Base!T$2)+1,0),"")</f>
        <v/>
      </c>
      <c r="W1797" s="23" t="str">
        <f>IF(AND(($D1799)&lt;&gt;"",($E1799)&lt;&gt;""),IF(MIN(DATEVALUE($E1799),Base!U$3)-MAX(DATEVALUE($D1799),Base!U$2)+1&gt;=0,MIN(DATEVALUE($E1799),Base!U$3)-MAX(DATEVALUE($D1799),Base!U$2)+1,0),"")</f>
        <v/>
      </c>
      <c r="X1797" s="23" t="str">
        <f>IF(AND(($D1799)&lt;&gt;"",($E1799)&lt;&gt;""),IF(MIN(DATEVALUE($E1799),Base!V$3)-MAX(DATEVALUE($D1799),Base!V$2)+1&gt;=0,MIN(DATEVALUE($E1799),Base!V$3)-MAX(DATEVALUE($D1799),Base!V$2)+1,0),"")</f>
        <v/>
      </c>
      <c r="Y1797" s="20" t="str">
        <f>IF(AND(M1797&lt;&gt;"",$H1793&lt;&gt;"",$F1793&lt;&gt;""),M1797*$H1793*$F1793,"")</f>
        <v/>
      </c>
      <c r="Z1797" s="20" t="str">
        <f>IF(AND(N1797&lt;&gt;"",$H1792&lt;&gt;"",$F1792&lt;&gt;""),N1797*$H1792*$F1792,"")</f>
        <v/>
      </c>
      <c r="AA1797" s="20" t="str">
        <f>IF(AND(O1797&lt;&gt;"",$H1792&lt;&gt;"",$F1792&lt;&gt;""),O1797*$H1792*$F1792,"")</f>
        <v/>
      </c>
      <c r="AB1797" s="20" t="str">
        <f>IF(AND(P1797&lt;&gt;"",$H1792&lt;&gt;"",$F1792&lt;&gt;""),P1797*$H1792*$F1792,"")</f>
        <v/>
      </c>
      <c r="AC1797" s="20" t="str">
        <f>IF(AND(Q1797&lt;&gt;"",$H1792&lt;&gt;"",$F1792&lt;&gt;""),Q1797*$H1792*$F1792,"")</f>
        <v/>
      </c>
      <c r="AD1797" s="20" t="str">
        <f>IF(AND(R1797&lt;&gt;"",$H1792&lt;&gt;"",$F1792&lt;&gt;""),R1797*$H1792*$F1792,"")</f>
        <v/>
      </c>
      <c r="AE1797" s="20" t="str">
        <f>IF(AND(S1797&lt;&gt;"",$H1792&lt;&gt;"",$F1792&lt;&gt;""),S1797*$H1792*$F1792,"")</f>
        <v/>
      </c>
      <c r="AF1797" s="20" t="str">
        <f>IF(AND(T1797&lt;&gt;"",$H1792&lt;&gt;"",$F1792&lt;&gt;""),T1797*$H1792*$F1792,"")</f>
        <v/>
      </c>
      <c r="AG1797" s="20" t="str">
        <f>IF(AND(U1797&lt;&gt;"",$H1792&lt;&gt;"",$F1792&lt;&gt;""),U1797*$H1792*$F1792,"")</f>
        <v/>
      </c>
      <c r="AH1797" s="20" t="str">
        <f>IF(AND(V1797&lt;&gt;"",$H1792&lt;&gt;"",$F1792&lt;&gt;""),V1797*$H1792*$F1792,"")</f>
        <v/>
      </c>
      <c r="AI1797" s="20" t="str">
        <f>IF(AND(W1797&lt;&gt;"",$H1792&lt;&gt;"",$F1792&lt;&gt;""),W1797*$H1792*$F1792,"")</f>
        <v/>
      </c>
      <c r="AJ1797" s="20" t="str">
        <f>IF(AND(X1797&lt;&gt;"",$H1792&lt;&gt;"",$F1792&lt;&gt;""),X1797*$H1792*$F1792,"")</f>
        <v/>
      </c>
    </row>
    <row r="1798" spans="13:36" ht="23.25" customHeight="1" x14ac:dyDescent="0.25">
      <c r="M1798" s="23" t="str">
        <f>IF(AND(($D1800)&lt;&gt;"",($E1800)&lt;&gt;""),IF(MIN(DATEVALUE($E1800),Base!K$3)-MAX(DATEVALUE($D1800),Base!K$2)+1&gt;=0,MIN(DATEVALUE($E1800),Base!K$3)-MAX(DATEVALUE($D1800),Base!K$2)+1,0),"")</f>
        <v/>
      </c>
      <c r="N1798" s="23" t="str">
        <f>IF(AND(($D1800)&lt;&gt;"",($E1800)&lt;&gt;""),IF(MIN(DATEVALUE($E1800),Base!L$3)-MAX(DATEVALUE($D1800),Base!L$2)+1&gt;=0,MIN(DATEVALUE($E1800),Base!L$3)-MAX(DATEVALUE($D1800),Base!L$2)+1,0),"")</f>
        <v/>
      </c>
      <c r="O1798" s="23" t="str">
        <f>IF(AND(($D1800)&lt;&gt;"",($E1800)&lt;&gt;""),IF(MIN(DATEVALUE($E1800),Base!M$3)-MAX(DATEVALUE($D1800),Base!M$2)+1&gt;=0,MIN(DATEVALUE($E1800),Base!M$3)-MAX(DATEVALUE($D1800),Base!M$2)+1,0),"")</f>
        <v/>
      </c>
      <c r="P1798" s="23" t="str">
        <f>IF(AND(($D1800)&lt;&gt;"",($E1800)&lt;&gt;""),IF(MIN(DATEVALUE($E1800),Base!N$3)-MAX(DATEVALUE($D1800),Base!N$2)+1&gt;=0,MIN(DATEVALUE($E1800),Base!N$3)-MAX(DATEVALUE($D1800),Base!N$2)+1,0),"")</f>
        <v/>
      </c>
      <c r="Q1798" s="23" t="str">
        <f>IF(AND(($D1800)&lt;&gt;"",($E1800)&lt;&gt;""),IF(MIN(DATEVALUE($E1800),Base!O$3)-MAX(DATEVALUE($D1800),Base!O$2)+1&gt;=0,MIN(DATEVALUE($E1800),Base!O$3)-MAX(DATEVALUE($D1800),Base!O$2)+1,0),"")</f>
        <v/>
      </c>
      <c r="R1798" s="23" t="str">
        <f>IF(AND(($D1800)&lt;&gt;"",($E1800)&lt;&gt;""),IF(MIN(DATEVALUE($E1800),Base!P$3)-MAX(DATEVALUE($D1800),Base!P$2)+1&gt;=0,MIN(DATEVALUE($E1800),Base!P$3)-MAX(DATEVALUE($D1800),Base!P$2)+1,0),"")</f>
        <v/>
      </c>
      <c r="S1798" s="23" t="str">
        <f>IF(AND(($D1800)&lt;&gt;"",($E1800)&lt;&gt;""),IF(MIN(DATEVALUE($E1800),Base!Q$3)-MAX(DATEVALUE($D1800),Base!Q$2)+1&gt;=0,MIN(DATEVALUE($E1800),Base!Q$3)-MAX(DATEVALUE($D1800),Base!Q$2)+1,0),"")</f>
        <v/>
      </c>
      <c r="T1798" s="23" t="str">
        <f>IF(AND(($D1800)&lt;&gt;"",($E1800)&lt;&gt;""),IF(MIN(DATEVALUE($E1800),Base!R$3)-MAX(DATEVALUE($D1800),Base!R$2)+1&gt;=0,MIN(DATEVALUE($E1800),Base!R$3)-MAX(DATEVALUE($D1800),Base!R$2)+1,0),"")</f>
        <v/>
      </c>
      <c r="U1798" s="23" t="str">
        <f>IF(AND(($D1800)&lt;&gt;"",($E1800)&lt;&gt;""),IF(MIN(DATEVALUE($E1800),Base!S$3)-MAX(DATEVALUE($D1800),Base!S$2)+1&gt;=0,MIN(DATEVALUE($E1800),Base!S$3)-MAX(DATEVALUE($D1800),Base!S$2)+1,0),"")</f>
        <v/>
      </c>
      <c r="V1798" s="23" t="str">
        <f>IF(AND(($D1800)&lt;&gt;"",($E1800)&lt;&gt;""),IF(MIN(DATEVALUE($E1800),Base!T$3)-MAX(DATEVALUE($D1800),Base!T$2)+1&gt;=0,MIN(DATEVALUE($E1800),Base!T$3)-MAX(DATEVALUE($D1800),Base!T$2)+1,0),"")</f>
        <v/>
      </c>
      <c r="W1798" s="23" t="str">
        <f>IF(AND(($D1800)&lt;&gt;"",($E1800)&lt;&gt;""),IF(MIN(DATEVALUE($E1800),Base!U$3)-MAX(DATEVALUE($D1800),Base!U$2)+1&gt;=0,MIN(DATEVALUE($E1800),Base!U$3)-MAX(DATEVALUE($D1800),Base!U$2)+1,0),"")</f>
        <v/>
      </c>
      <c r="X1798" s="23" t="str">
        <f>IF(AND(($D1800)&lt;&gt;"",($E1800)&lt;&gt;""),IF(MIN(DATEVALUE($E1800),Base!V$3)-MAX(DATEVALUE($D1800),Base!V$2)+1&gt;=0,MIN(DATEVALUE($E1800),Base!V$3)-MAX(DATEVALUE($D1800),Base!V$2)+1,0),"")</f>
        <v/>
      </c>
      <c r="Y1798" s="20" t="str">
        <f>IF(AND(M1798&lt;&gt;"",$H1794&lt;&gt;"",$F1794&lt;&gt;""),M1798*$H1794*$F1794,"")</f>
        <v/>
      </c>
      <c r="Z1798" s="20" t="str">
        <f>IF(AND(N1798&lt;&gt;"",$H1793&lt;&gt;"",$F1793&lt;&gt;""),N1798*$H1793*$F1793,"")</f>
        <v/>
      </c>
      <c r="AA1798" s="20" t="str">
        <f>IF(AND(O1798&lt;&gt;"",$H1793&lt;&gt;"",$F1793&lt;&gt;""),O1798*$H1793*$F1793,"")</f>
        <v/>
      </c>
      <c r="AB1798" s="20" t="str">
        <f>IF(AND(P1798&lt;&gt;"",$H1793&lt;&gt;"",$F1793&lt;&gt;""),P1798*$H1793*$F1793,"")</f>
        <v/>
      </c>
      <c r="AC1798" s="20" t="str">
        <f>IF(AND(Q1798&lt;&gt;"",$H1793&lt;&gt;"",$F1793&lt;&gt;""),Q1798*$H1793*$F1793,"")</f>
        <v/>
      </c>
      <c r="AD1798" s="20" t="str">
        <f>IF(AND(R1798&lt;&gt;"",$H1793&lt;&gt;"",$F1793&lt;&gt;""),R1798*$H1793*$F1793,"")</f>
        <v/>
      </c>
      <c r="AE1798" s="20" t="str">
        <f>IF(AND(S1798&lt;&gt;"",$H1793&lt;&gt;"",$F1793&lt;&gt;""),S1798*$H1793*$F1793,"")</f>
        <v/>
      </c>
      <c r="AF1798" s="20" t="str">
        <f>IF(AND(T1798&lt;&gt;"",$H1793&lt;&gt;"",$F1793&lt;&gt;""),T1798*$H1793*$F1793,"")</f>
        <v/>
      </c>
      <c r="AG1798" s="20" t="str">
        <f>IF(AND(U1798&lt;&gt;"",$H1793&lt;&gt;"",$F1793&lt;&gt;""),U1798*$H1793*$F1793,"")</f>
        <v/>
      </c>
      <c r="AH1798" s="20" t="str">
        <f>IF(AND(V1798&lt;&gt;"",$H1793&lt;&gt;"",$F1793&lt;&gt;""),V1798*$H1793*$F1793,"")</f>
        <v/>
      </c>
      <c r="AI1798" s="20" t="str">
        <f>IF(AND(W1798&lt;&gt;"",$H1793&lt;&gt;"",$F1793&lt;&gt;""),W1798*$H1793*$F1793,"")</f>
        <v/>
      </c>
      <c r="AJ1798" s="20" t="str">
        <f>IF(AND(X1798&lt;&gt;"",$H1793&lt;&gt;"",$F1793&lt;&gt;""),X1798*$H1793*$F1793,"")</f>
        <v/>
      </c>
    </row>
    <row r="1799" spans="13:36" ht="23.25" customHeight="1" x14ac:dyDescent="0.25">
      <c r="M1799" s="23" t="str">
        <f>IF(AND(($D1801)&lt;&gt;"",($E1801)&lt;&gt;""),IF(MIN(DATEVALUE($E1801),Base!K$3)-MAX(DATEVALUE($D1801),Base!K$2)+1&gt;=0,MIN(DATEVALUE($E1801),Base!K$3)-MAX(DATEVALUE($D1801),Base!K$2)+1,0),"")</f>
        <v/>
      </c>
      <c r="N1799" s="23" t="str">
        <f>IF(AND(($D1801)&lt;&gt;"",($E1801)&lt;&gt;""),IF(MIN(DATEVALUE($E1801),Base!L$3)-MAX(DATEVALUE($D1801),Base!L$2)+1&gt;=0,MIN(DATEVALUE($E1801),Base!L$3)-MAX(DATEVALUE($D1801),Base!L$2)+1,0),"")</f>
        <v/>
      </c>
      <c r="O1799" s="23" t="str">
        <f>IF(AND(($D1801)&lt;&gt;"",($E1801)&lt;&gt;""),IF(MIN(DATEVALUE($E1801),Base!M$3)-MAX(DATEVALUE($D1801),Base!M$2)+1&gt;=0,MIN(DATEVALUE($E1801),Base!M$3)-MAX(DATEVALUE($D1801),Base!M$2)+1,0),"")</f>
        <v/>
      </c>
      <c r="P1799" s="23" t="str">
        <f>IF(AND(($D1801)&lt;&gt;"",($E1801)&lt;&gt;""),IF(MIN(DATEVALUE($E1801),Base!N$3)-MAX(DATEVALUE($D1801),Base!N$2)+1&gt;=0,MIN(DATEVALUE($E1801),Base!N$3)-MAX(DATEVALUE($D1801),Base!N$2)+1,0),"")</f>
        <v/>
      </c>
      <c r="Q1799" s="23" t="str">
        <f>IF(AND(($D1801)&lt;&gt;"",($E1801)&lt;&gt;""),IF(MIN(DATEVALUE($E1801),Base!O$3)-MAX(DATEVALUE($D1801),Base!O$2)+1&gt;=0,MIN(DATEVALUE($E1801),Base!O$3)-MAX(DATEVALUE($D1801),Base!O$2)+1,0),"")</f>
        <v/>
      </c>
      <c r="R1799" s="23" t="str">
        <f>IF(AND(($D1801)&lt;&gt;"",($E1801)&lt;&gt;""),IF(MIN(DATEVALUE($E1801),Base!P$3)-MAX(DATEVALUE($D1801),Base!P$2)+1&gt;=0,MIN(DATEVALUE($E1801),Base!P$3)-MAX(DATEVALUE($D1801),Base!P$2)+1,0),"")</f>
        <v/>
      </c>
      <c r="S1799" s="23" t="str">
        <f>IF(AND(($D1801)&lt;&gt;"",($E1801)&lt;&gt;""),IF(MIN(DATEVALUE($E1801),Base!Q$3)-MAX(DATEVALUE($D1801),Base!Q$2)+1&gt;=0,MIN(DATEVALUE($E1801),Base!Q$3)-MAX(DATEVALUE($D1801),Base!Q$2)+1,0),"")</f>
        <v/>
      </c>
      <c r="T1799" s="23" t="str">
        <f>IF(AND(($D1801)&lt;&gt;"",($E1801)&lt;&gt;""),IF(MIN(DATEVALUE($E1801),Base!R$3)-MAX(DATEVALUE($D1801),Base!R$2)+1&gt;=0,MIN(DATEVALUE($E1801),Base!R$3)-MAX(DATEVALUE($D1801),Base!R$2)+1,0),"")</f>
        <v/>
      </c>
      <c r="U1799" s="23" t="str">
        <f>IF(AND(($D1801)&lt;&gt;"",($E1801)&lt;&gt;""),IF(MIN(DATEVALUE($E1801),Base!S$3)-MAX(DATEVALUE($D1801),Base!S$2)+1&gt;=0,MIN(DATEVALUE($E1801),Base!S$3)-MAX(DATEVALUE($D1801),Base!S$2)+1,0),"")</f>
        <v/>
      </c>
      <c r="V1799" s="23" t="str">
        <f>IF(AND(($D1801)&lt;&gt;"",($E1801)&lt;&gt;""),IF(MIN(DATEVALUE($E1801),Base!T$3)-MAX(DATEVALUE($D1801),Base!T$2)+1&gt;=0,MIN(DATEVALUE($E1801),Base!T$3)-MAX(DATEVALUE($D1801),Base!T$2)+1,0),"")</f>
        <v/>
      </c>
      <c r="W1799" s="23" t="str">
        <f>IF(AND(($D1801)&lt;&gt;"",($E1801)&lt;&gt;""),IF(MIN(DATEVALUE($E1801),Base!U$3)-MAX(DATEVALUE($D1801),Base!U$2)+1&gt;=0,MIN(DATEVALUE($E1801),Base!U$3)-MAX(DATEVALUE($D1801),Base!U$2)+1,0),"")</f>
        <v/>
      </c>
      <c r="X1799" s="23" t="str">
        <f>IF(AND(($D1801)&lt;&gt;"",($E1801)&lt;&gt;""),IF(MIN(DATEVALUE($E1801),Base!V$3)-MAX(DATEVALUE($D1801),Base!V$2)+1&gt;=0,MIN(DATEVALUE($E1801),Base!V$3)-MAX(DATEVALUE($D1801),Base!V$2)+1,0),"")</f>
        <v/>
      </c>
      <c r="Y1799" s="20" t="str">
        <f>IF(AND(M1799&lt;&gt;"",$H1795&lt;&gt;"",$F1795&lt;&gt;""),M1799*$H1795*$F1795,"")</f>
        <v/>
      </c>
      <c r="Z1799" s="20" t="str">
        <f>IF(AND(N1799&lt;&gt;"",$H1794&lt;&gt;"",$F1794&lt;&gt;""),N1799*$H1794*$F1794,"")</f>
        <v/>
      </c>
      <c r="AA1799" s="20" t="str">
        <f>IF(AND(O1799&lt;&gt;"",$H1794&lt;&gt;"",$F1794&lt;&gt;""),O1799*$H1794*$F1794,"")</f>
        <v/>
      </c>
      <c r="AB1799" s="20" t="str">
        <f>IF(AND(P1799&lt;&gt;"",$H1794&lt;&gt;"",$F1794&lt;&gt;""),P1799*$H1794*$F1794,"")</f>
        <v/>
      </c>
      <c r="AC1799" s="20" t="str">
        <f>IF(AND(Q1799&lt;&gt;"",$H1794&lt;&gt;"",$F1794&lt;&gt;""),Q1799*$H1794*$F1794,"")</f>
        <v/>
      </c>
      <c r="AD1799" s="20" t="str">
        <f>IF(AND(R1799&lt;&gt;"",$H1794&lt;&gt;"",$F1794&lt;&gt;""),R1799*$H1794*$F1794,"")</f>
        <v/>
      </c>
      <c r="AE1799" s="20" t="str">
        <f>IF(AND(S1799&lt;&gt;"",$H1794&lt;&gt;"",$F1794&lt;&gt;""),S1799*$H1794*$F1794,"")</f>
        <v/>
      </c>
      <c r="AF1799" s="20" t="str">
        <f>IF(AND(T1799&lt;&gt;"",$H1794&lt;&gt;"",$F1794&lt;&gt;""),T1799*$H1794*$F1794,"")</f>
        <v/>
      </c>
      <c r="AG1799" s="20" t="str">
        <f>IF(AND(U1799&lt;&gt;"",$H1794&lt;&gt;"",$F1794&lt;&gt;""),U1799*$H1794*$F1794,"")</f>
        <v/>
      </c>
      <c r="AH1799" s="20" t="str">
        <f>IF(AND(V1799&lt;&gt;"",$H1794&lt;&gt;"",$F1794&lt;&gt;""),V1799*$H1794*$F1794,"")</f>
        <v/>
      </c>
      <c r="AI1799" s="20" t="str">
        <f>IF(AND(W1799&lt;&gt;"",$H1794&lt;&gt;"",$F1794&lt;&gt;""),W1799*$H1794*$F1794,"")</f>
        <v/>
      </c>
      <c r="AJ1799" s="20" t="str">
        <f>IF(AND(X1799&lt;&gt;"",$H1794&lt;&gt;"",$F1794&lt;&gt;""),X1799*$H1794*$F1794,"")</f>
        <v/>
      </c>
    </row>
    <row r="1800" spans="13:36" ht="23.25" customHeight="1" x14ac:dyDescent="0.25">
      <c r="M1800" s="23" t="str">
        <f>IF(AND(($D1802)&lt;&gt;"",($E1802)&lt;&gt;""),IF(MIN(DATEVALUE($E1802),Base!K$3)-MAX(DATEVALUE($D1802),Base!K$2)+1&gt;=0,MIN(DATEVALUE($E1802),Base!K$3)-MAX(DATEVALUE($D1802),Base!K$2)+1,0),"")</f>
        <v/>
      </c>
      <c r="N1800" s="23" t="str">
        <f>IF(AND(($D1802)&lt;&gt;"",($E1802)&lt;&gt;""),IF(MIN(DATEVALUE($E1802),Base!L$3)-MAX(DATEVALUE($D1802),Base!L$2)+1&gt;=0,MIN(DATEVALUE($E1802),Base!L$3)-MAX(DATEVALUE($D1802),Base!L$2)+1,0),"")</f>
        <v/>
      </c>
      <c r="O1800" s="23" t="str">
        <f>IF(AND(($D1802)&lt;&gt;"",($E1802)&lt;&gt;""),IF(MIN(DATEVALUE($E1802),Base!M$3)-MAX(DATEVALUE($D1802),Base!M$2)+1&gt;=0,MIN(DATEVALUE($E1802),Base!M$3)-MAX(DATEVALUE($D1802),Base!M$2)+1,0),"")</f>
        <v/>
      </c>
      <c r="P1800" s="23" t="str">
        <f>IF(AND(($D1802)&lt;&gt;"",($E1802)&lt;&gt;""),IF(MIN(DATEVALUE($E1802),Base!N$3)-MAX(DATEVALUE($D1802),Base!N$2)+1&gt;=0,MIN(DATEVALUE($E1802),Base!N$3)-MAX(DATEVALUE($D1802),Base!N$2)+1,0),"")</f>
        <v/>
      </c>
      <c r="Q1800" s="23" t="str">
        <f>IF(AND(($D1802)&lt;&gt;"",($E1802)&lt;&gt;""),IF(MIN(DATEVALUE($E1802),Base!O$3)-MAX(DATEVALUE($D1802),Base!O$2)+1&gt;=0,MIN(DATEVALUE($E1802),Base!O$3)-MAX(DATEVALUE($D1802),Base!O$2)+1,0),"")</f>
        <v/>
      </c>
      <c r="R1800" s="23" t="str">
        <f>IF(AND(($D1802)&lt;&gt;"",($E1802)&lt;&gt;""),IF(MIN(DATEVALUE($E1802),Base!P$3)-MAX(DATEVALUE($D1802),Base!P$2)+1&gt;=0,MIN(DATEVALUE($E1802),Base!P$3)-MAX(DATEVALUE($D1802),Base!P$2)+1,0),"")</f>
        <v/>
      </c>
      <c r="S1800" s="23" t="str">
        <f>IF(AND(($D1802)&lt;&gt;"",($E1802)&lt;&gt;""),IF(MIN(DATEVALUE($E1802),Base!Q$3)-MAX(DATEVALUE($D1802),Base!Q$2)+1&gt;=0,MIN(DATEVALUE($E1802),Base!Q$3)-MAX(DATEVALUE($D1802),Base!Q$2)+1,0),"")</f>
        <v/>
      </c>
      <c r="T1800" s="23" t="str">
        <f>IF(AND(($D1802)&lt;&gt;"",($E1802)&lt;&gt;""),IF(MIN(DATEVALUE($E1802),Base!R$3)-MAX(DATEVALUE($D1802),Base!R$2)+1&gt;=0,MIN(DATEVALUE($E1802),Base!R$3)-MAX(DATEVALUE($D1802),Base!R$2)+1,0),"")</f>
        <v/>
      </c>
      <c r="U1800" s="23" t="str">
        <f>IF(AND(($D1802)&lt;&gt;"",($E1802)&lt;&gt;""),IF(MIN(DATEVALUE($E1802),Base!S$3)-MAX(DATEVALUE($D1802),Base!S$2)+1&gt;=0,MIN(DATEVALUE($E1802),Base!S$3)-MAX(DATEVALUE($D1802),Base!S$2)+1,0),"")</f>
        <v/>
      </c>
      <c r="V1800" s="23" t="str">
        <f>IF(AND(($D1802)&lt;&gt;"",($E1802)&lt;&gt;""),IF(MIN(DATEVALUE($E1802),Base!T$3)-MAX(DATEVALUE($D1802),Base!T$2)+1&gt;=0,MIN(DATEVALUE($E1802),Base!T$3)-MAX(DATEVALUE($D1802),Base!T$2)+1,0),"")</f>
        <v/>
      </c>
      <c r="W1800" s="23" t="str">
        <f>IF(AND(($D1802)&lt;&gt;"",($E1802)&lt;&gt;""),IF(MIN(DATEVALUE($E1802),Base!U$3)-MAX(DATEVALUE($D1802),Base!U$2)+1&gt;=0,MIN(DATEVALUE($E1802),Base!U$3)-MAX(DATEVALUE($D1802),Base!U$2)+1,0),"")</f>
        <v/>
      </c>
      <c r="X1800" s="23" t="str">
        <f>IF(AND(($D1802)&lt;&gt;"",($E1802)&lt;&gt;""),IF(MIN(DATEVALUE($E1802),Base!V$3)-MAX(DATEVALUE($D1802),Base!V$2)+1&gt;=0,MIN(DATEVALUE($E1802),Base!V$3)-MAX(DATEVALUE($D1802),Base!V$2)+1,0),"")</f>
        <v/>
      </c>
      <c r="Y1800" s="20" t="str">
        <f>IF(AND(M1800&lt;&gt;"",$H1796&lt;&gt;"",$F1796&lt;&gt;""),M1800*$H1796*$F1796,"")</f>
        <v/>
      </c>
      <c r="Z1800" s="20" t="str">
        <f>IF(AND(N1800&lt;&gt;"",$H1795&lt;&gt;"",$F1795&lt;&gt;""),N1800*$H1795*$F1795,"")</f>
        <v/>
      </c>
      <c r="AA1800" s="20" t="str">
        <f>IF(AND(O1800&lt;&gt;"",$H1795&lt;&gt;"",$F1795&lt;&gt;""),O1800*$H1795*$F1795,"")</f>
        <v/>
      </c>
      <c r="AB1800" s="20" t="str">
        <f>IF(AND(P1800&lt;&gt;"",$H1795&lt;&gt;"",$F1795&lt;&gt;""),P1800*$H1795*$F1795,"")</f>
        <v/>
      </c>
      <c r="AC1800" s="20" t="str">
        <f>IF(AND(Q1800&lt;&gt;"",$H1795&lt;&gt;"",$F1795&lt;&gt;""),Q1800*$H1795*$F1795,"")</f>
        <v/>
      </c>
      <c r="AD1800" s="20" t="str">
        <f>IF(AND(R1800&lt;&gt;"",$H1795&lt;&gt;"",$F1795&lt;&gt;""),R1800*$H1795*$F1795,"")</f>
        <v/>
      </c>
      <c r="AE1800" s="20" t="str">
        <f>IF(AND(S1800&lt;&gt;"",$H1795&lt;&gt;"",$F1795&lt;&gt;""),S1800*$H1795*$F1795,"")</f>
        <v/>
      </c>
      <c r="AF1800" s="20" t="str">
        <f>IF(AND(T1800&lt;&gt;"",$H1795&lt;&gt;"",$F1795&lt;&gt;""),T1800*$H1795*$F1795,"")</f>
        <v/>
      </c>
      <c r="AG1800" s="20" t="str">
        <f>IF(AND(U1800&lt;&gt;"",$H1795&lt;&gt;"",$F1795&lt;&gt;""),U1800*$H1795*$F1795,"")</f>
        <v/>
      </c>
      <c r="AH1800" s="20" t="str">
        <f>IF(AND(V1800&lt;&gt;"",$H1795&lt;&gt;"",$F1795&lt;&gt;""),V1800*$H1795*$F1795,"")</f>
        <v/>
      </c>
      <c r="AI1800" s="20" t="str">
        <f>IF(AND(W1800&lt;&gt;"",$H1795&lt;&gt;"",$F1795&lt;&gt;""),W1800*$H1795*$F1795,"")</f>
        <v/>
      </c>
      <c r="AJ1800" s="20" t="str">
        <f>IF(AND(X1800&lt;&gt;"",$H1795&lt;&gt;"",$F1795&lt;&gt;""),X1800*$H1795*$F1795,"")</f>
        <v/>
      </c>
    </row>
    <row r="1801" spans="13:36" ht="23.25" customHeight="1" x14ac:dyDescent="0.25">
      <c r="M1801" s="23" t="str">
        <f>IF(AND(($D1803)&lt;&gt;"",($E1803)&lt;&gt;""),IF(MIN(DATEVALUE($E1803),Base!K$3)-MAX(DATEVALUE($D1803),Base!K$2)+1&gt;=0,MIN(DATEVALUE($E1803),Base!K$3)-MAX(DATEVALUE($D1803),Base!K$2)+1,0),"")</f>
        <v/>
      </c>
      <c r="N1801" s="23" t="str">
        <f>IF(AND(($D1803)&lt;&gt;"",($E1803)&lt;&gt;""),IF(MIN(DATEVALUE($E1803),Base!L$3)-MAX(DATEVALUE($D1803),Base!L$2)+1&gt;=0,MIN(DATEVALUE($E1803),Base!L$3)-MAX(DATEVALUE($D1803),Base!L$2)+1,0),"")</f>
        <v/>
      </c>
      <c r="O1801" s="23" t="str">
        <f>IF(AND(($D1803)&lt;&gt;"",($E1803)&lt;&gt;""),IF(MIN(DATEVALUE($E1803),Base!M$3)-MAX(DATEVALUE($D1803),Base!M$2)+1&gt;=0,MIN(DATEVALUE($E1803),Base!M$3)-MAX(DATEVALUE($D1803),Base!M$2)+1,0),"")</f>
        <v/>
      </c>
      <c r="P1801" s="23" t="str">
        <f>IF(AND(($D1803)&lt;&gt;"",($E1803)&lt;&gt;""),IF(MIN(DATEVALUE($E1803),Base!N$3)-MAX(DATEVALUE($D1803),Base!N$2)+1&gt;=0,MIN(DATEVALUE($E1803),Base!N$3)-MAX(DATEVALUE($D1803),Base!N$2)+1,0),"")</f>
        <v/>
      </c>
      <c r="Q1801" s="23" t="str">
        <f>IF(AND(($D1803)&lt;&gt;"",($E1803)&lt;&gt;""),IF(MIN(DATEVALUE($E1803),Base!O$3)-MAX(DATEVALUE($D1803),Base!O$2)+1&gt;=0,MIN(DATEVALUE($E1803),Base!O$3)-MAX(DATEVALUE($D1803),Base!O$2)+1,0),"")</f>
        <v/>
      </c>
      <c r="R1801" s="23" t="str">
        <f>IF(AND(($D1803)&lt;&gt;"",($E1803)&lt;&gt;""),IF(MIN(DATEVALUE($E1803),Base!P$3)-MAX(DATEVALUE($D1803),Base!P$2)+1&gt;=0,MIN(DATEVALUE($E1803),Base!P$3)-MAX(DATEVALUE($D1803),Base!P$2)+1,0),"")</f>
        <v/>
      </c>
      <c r="S1801" s="23" t="str">
        <f>IF(AND(($D1803)&lt;&gt;"",($E1803)&lt;&gt;""),IF(MIN(DATEVALUE($E1803),Base!Q$3)-MAX(DATEVALUE($D1803),Base!Q$2)+1&gt;=0,MIN(DATEVALUE($E1803),Base!Q$3)-MAX(DATEVALUE($D1803),Base!Q$2)+1,0),"")</f>
        <v/>
      </c>
      <c r="T1801" s="23" t="str">
        <f>IF(AND(($D1803)&lt;&gt;"",($E1803)&lt;&gt;""),IF(MIN(DATEVALUE($E1803),Base!R$3)-MAX(DATEVALUE($D1803),Base!R$2)+1&gt;=0,MIN(DATEVALUE($E1803),Base!R$3)-MAX(DATEVALUE($D1803),Base!R$2)+1,0),"")</f>
        <v/>
      </c>
      <c r="U1801" s="23" t="str">
        <f>IF(AND(($D1803)&lt;&gt;"",($E1803)&lt;&gt;""),IF(MIN(DATEVALUE($E1803),Base!S$3)-MAX(DATEVALUE($D1803),Base!S$2)+1&gt;=0,MIN(DATEVALUE($E1803),Base!S$3)-MAX(DATEVALUE($D1803),Base!S$2)+1,0),"")</f>
        <v/>
      </c>
      <c r="V1801" s="23" t="str">
        <f>IF(AND(($D1803)&lt;&gt;"",($E1803)&lt;&gt;""),IF(MIN(DATEVALUE($E1803),Base!T$3)-MAX(DATEVALUE($D1803),Base!T$2)+1&gt;=0,MIN(DATEVALUE($E1803),Base!T$3)-MAX(DATEVALUE($D1803),Base!T$2)+1,0),"")</f>
        <v/>
      </c>
      <c r="W1801" s="23" t="str">
        <f>IF(AND(($D1803)&lt;&gt;"",($E1803)&lt;&gt;""),IF(MIN(DATEVALUE($E1803),Base!U$3)-MAX(DATEVALUE($D1803),Base!U$2)+1&gt;=0,MIN(DATEVALUE($E1803),Base!U$3)-MAX(DATEVALUE($D1803),Base!U$2)+1,0),"")</f>
        <v/>
      </c>
      <c r="X1801" s="23" t="str">
        <f>IF(AND(($D1803)&lt;&gt;"",($E1803)&lt;&gt;""),IF(MIN(DATEVALUE($E1803),Base!V$3)-MAX(DATEVALUE($D1803),Base!V$2)+1&gt;=0,MIN(DATEVALUE($E1803),Base!V$3)-MAX(DATEVALUE($D1803),Base!V$2)+1,0),"")</f>
        <v/>
      </c>
      <c r="Y1801" s="20" t="str">
        <f>IF(AND(M1801&lt;&gt;"",$H1797&lt;&gt;"",$F1797&lt;&gt;""),M1801*$H1797*$F1797,"")</f>
        <v/>
      </c>
      <c r="Z1801" s="20" t="str">
        <f>IF(AND(N1801&lt;&gt;"",$H1796&lt;&gt;"",$F1796&lt;&gt;""),N1801*$H1796*$F1796,"")</f>
        <v/>
      </c>
      <c r="AA1801" s="20" t="str">
        <f>IF(AND(O1801&lt;&gt;"",$H1796&lt;&gt;"",$F1796&lt;&gt;""),O1801*$H1796*$F1796,"")</f>
        <v/>
      </c>
      <c r="AB1801" s="20" t="str">
        <f>IF(AND(P1801&lt;&gt;"",$H1796&lt;&gt;"",$F1796&lt;&gt;""),P1801*$H1796*$F1796,"")</f>
        <v/>
      </c>
      <c r="AC1801" s="20" t="str">
        <f>IF(AND(Q1801&lt;&gt;"",$H1796&lt;&gt;"",$F1796&lt;&gt;""),Q1801*$H1796*$F1796,"")</f>
        <v/>
      </c>
      <c r="AD1801" s="20" t="str">
        <f>IF(AND(R1801&lt;&gt;"",$H1796&lt;&gt;"",$F1796&lt;&gt;""),R1801*$H1796*$F1796,"")</f>
        <v/>
      </c>
      <c r="AE1801" s="20" t="str">
        <f>IF(AND(S1801&lt;&gt;"",$H1796&lt;&gt;"",$F1796&lt;&gt;""),S1801*$H1796*$F1796,"")</f>
        <v/>
      </c>
      <c r="AF1801" s="20" t="str">
        <f>IF(AND(T1801&lt;&gt;"",$H1796&lt;&gt;"",$F1796&lt;&gt;""),T1801*$H1796*$F1796,"")</f>
        <v/>
      </c>
      <c r="AG1801" s="20" t="str">
        <f>IF(AND(U1801&lt;&gt;"",$H1796&lt;&gt;"",$F1796&lt;&gt;""),U1801*$H1796*$F1796,"")</f>
        <v/>
      </c>
      <c r="AH1801" s="20" t="str">
        <f>IF(AND(V1801&lt;&gt;"",$H1796&lt;&gt;"",$F1796&lt;&gt;""),V1801*$H1796*$F1796,"")</f>
        <v/>
      </c>
      <c r="AI1801" s="20" t="str">
        <f>IF(AND(W1801&lt;&gt;"",$H1796&lt;&gt;"",$F1796&lt;&gt;""),W1801*$H1796*$F1796,"")</f>
        <v/>
      </c>
      <c r="AJ1801" s="20" t="str">
        <f>IF(AND(X1801&lt;&gt;"",$H1796&lt;&gt;"",$F1796&lt;&gt;""),X1801*$H1796*$F1796,"")</f>
        <v/>
      </c>
    </row>
    <row r="1802" spans="13:36" ht="23.25" customHeight="1" x14ac:dyDescent="0.25">
      <c r="M1802" s="23" t="str">
        <f>IF(AND(($D1804)&lt;&gt;"",($E1804)&lt;&gt;""),IF(MIN(DATEVALUE($E1804),Base!K$3)-MAX(DATEVALUE($D1804),Base!K$2)+1&gt;=0,MIN(DATEVALUE($E1804),Base!K$3)-MAX(DATEVALUE($D1804),Base!K$2)+1,0),"")</f>
        <v/>
      </c>
      <c r="N1802" s="23" t="str">
        <f>IF(AND(($D1804)&lt;&gt;"",($E1804)&lt;&gt;""),IF(MIN(DATEVALUE($E1804),Base!L$3)-MAX(DATEVALUE($D1804),Base!L$2)+1&gt;=0,MIN(DATEVALUE($E1804),Base!L$3)-MAX(DATEVALUE($D1804),Base!L$2)+1,0),"")</f>
        <v/>
      </c>
      <c r="O1802" s="23" t="str">
        <f>IF(AND(($D1804)&lt;&gt;"",($E1804)&lt;&gt;""),IF(MIN(DATEVALUE($E1804),Base!M$3)-MAX(DATEVALUE($D1804),Base!M$2)+1&gt;=0,MIN(DATEVALUE($E1804),Base!M$3)-MAX(DATEVALUE($D1804),Base!M$2)+1,0),"")</f>
        <v/>
      </c>
      <c r="P1802" s="23" t="str">
        <f>IF(AND(($D1804)&lt;&gt;"",($E1804)&lt;&gt;""),IF(MIN(DATEVALUE($E1804),Base!N$3)-MAX(DATEVALUE($D1804),Base!N$2)+1&gt;=0,MIN(DATEVALUE($E1804),Base!N$3)-MAX(DATEVALUE($D1804),Base!N$2)+1,0),"")</f>
        <v/>
      </c>
      <c r="Q1802" s="23" t="str">
        <f>IF(AND(($D1804)&lt;&gt;"",($E1804)&lt;&gt;""),IF(MIN(DATEVALUE($E1804),Base!O$3)-MAX(DATEVALUE($D1804),Base!O$2)+1&gt;=0,MIN(DATEVALUE($E1804),Base!O$3)-MAX(DATEVALUE($D1804),Base!O$2)+1,0),"")</f>
        <v/>
      </c>
      <c r="R1802" s="23" t="str">
        <f>IF(AND(($D1804)&lt;&gt;"",($E1804)&lt;&gt;""),IF(MIN(DATEVALUE($E1804),Base!P$3)-MAX(DATEVALUE($D1804),Base!P$2)+1&gt;=0,MIN(DATEVALUE($E1804),Base!P$3)-MAX(DATEVALUE($D1804),Base!P$2)+1,0),"")</f>
        <v/>
      </c>
      <c r="S1802" s="23" t="str">
        <f>IF(AND(($D1804)&lt;&gt;"",($E1804)&lt;&gt;""),IF(MIN(DATEVALUE($E1804),Base!Q$3)-MAX(DATEVALUE($D1804),Base!Q$2)+1&gt;=0,MIN(DATEVALUE($E1804),Base!Q$3)-MAX(DATEVALUE($D1804),Base!Q$2)+1,0),"")</f>
        <v/>
      </c>
      <c r="T1802" s="23" t="str">
        <f>IF(AND(($D1804)&lt;&gt;"",($E1804)&lt;&gt;""),IF(MIN(DATEVALUE($E1804),Base!R$3)-MAX(DATEVALUE($D1804),Base!R$2)+1&gt;=0,MIN(DATEVALUE($E1804),Base!R$3)-MAX(DATEVALUE($D1804),Base!R$2)+1,0),"")</f>
        <v/>
      </c>
      <c r="U1802" s="23" t="str">
        <f>IF(AND(($D1804)&lt;&gt;"",($E1804)&lt;&gt;""),IF(MIN(DATEVALUE($E1804),Base!S$3)-MAX(DATEVALUE($D1804),Base!S$2)+1&gt;=0,MIN(DATEVALUE($E1804),Base!S$3)-MAX(DATEVALUE($D1804),Base!S$2)+1,0),"")</f>
        <v/>
      </c>
      <c r="V1802" s="23" t="str">
        <f>IF(AND(($D1804)&lt;&gt;"",($E1804)&lt;&gt;""),IF(MIN(DATEVALUE($E1804),Base!T$3)-MAX(DATEVALUE($D1804),Base!T$2)+1&gt;=0,MIN(DATEVALUE($E1804),Base!T$3)-MAX(DATEVALUE($D1804),Base!T$2)+1,0),"")</f>
        <v/>
      </c>
      <c r="W1802" s="23" t="str">
        <f>IF(AND(($D1804)&lt;&gt;"",($E1804)&lt;&gt;""),IF(MIN(DATEVALUE($E1804),Base!U$3)-MAX(DATEVALUE($D1804),Base!U$2)+1&gt;=0,MIN(DATEVALUE($E1804),Base!U$3)-MAX(DATEVALUE($D1804),Base!U$2)+1,0),"")</f>
        <v/>
      </c>
      <c r="X1802" s="23" t="str">
        <f>IF(AND(($D1804)&lt;&gt;"",($E1804)&lt;&gt;""),IF(MIN(DATEVALUE($E1804),Base!V$3)-MAX(DATEVALUE($D1804),Base!V$2)+1&gt;=0,MIN(DATEVALUE($E1804),Base!V$3)-MAX(DATEVALUE($D1804),Base!V$2)+1,0),"")</f>
        <v/>
      </c>
      <c r="Y1802" s="20" t="str">
        <f>IF(AND(M1802&lt;&gt;"",$H1797&lt;&gt;"",$F1797&lt;&gt;""),M1802*$H1797*$F1797,"")</f>
        <v/>
      </c>
      <c r="Z1802" s="20" t="str">
        <f>IF(AND(N1802&lt;&gt;"",$H1797&lt;&gt;"",$F1797&lt;&gt;""),N1802*$H1797*$F1797,"")</f>
        <v/>
      </c>
      <c r="AA1802" s="20" t="str">
        <f>IF(AND(O1802&lt;&gt;"",$H1797&lt;&gt;"",$F1797&lt;&gt;""),O1802*$H1797*$F1797,"")</f>
        <v/>
      </c>
      <c r="AB1802" s="20" t="str">
        <f>IF(AND(P1802&lt;&gt;"",$H1797&lt;&gt;"",$F1797&lt;&gt;""),P1802*$H1797*$F1797,"")</f>
        <v/>
      </c>
      <c r="AC1802" s="20" t="str">
        <f>IF(AND(Q1802&lt;&gt;"",$H1797&lt;&gt;"",$F1797&lt;&gt;""),Q1802*$H1797*$F1797,"")</f>
        <v/>
      </c>
      <c r="AD1802" s="20" t="str">
        <f>IF(AND(R1802&lt;&gt;"",$H1797&lt;&gt;"",$F1797&lt;&gt;""),R1802*$H1797*$F1797,"")</f>
        <v/>
      </c>
      <c r="AE1802" s="20" t="str">
        <f>IF(AND(S1802&lt;&gt;"",$H1797&lt;&gt;"",$F1797&lt;&gt;""),S1802*$H1797*$F1797,"")</f>
        <v/>
      </c>
      <c r="AF1802" s="20" t="str">
        <f>IF(AND(T1802&lt;&gt;"",$H1797&lt;&gt;"",$F1797&lt;&gt;""),T1802*$H1797*$F1797,"")</f>
        <v/>
      </c>
      <c r="AG1802" s="20" t="str">
        <f>IF(AND(U1802&lt;&gt;"",$H1797&lt;&gt;"",$F1797&lt;&gt;""),U1802*$H1797*$F1797,"")</f>
        <v/>
      </c>
      <c r="AH1802" s="20" t="str">
        <f>IF(AND(V1802&lt;&gt;"",$H1797&lt;&gt;"",$F1797&lt;&gt;""),V1802*$H1797*$F1797,"")</f>
        <v/>
      </c>
      <c r="AI1802" s="20" t="str">
        <f>IF(AND(W1802&lt;&gt;"",$H1797&lt;&gt;"",$F1797&lt;&gt;""),W1802*$H1797*$F1797,"")</f>
        <v/>
      </c>
      <c r="AJ1802" s="20" t="str">
        <f>IF(AND(X1802&lt;&gt;"",$H1797&lt;&gt;"",$F1797&lt;&gt;""),X1802*$H1797*$F1797,"")</f>
        <v/>
      </c>
    </row>
    <row r="1803" spans="13:36" ht="23.25" customHeight="1" x14ac:dyDescent="0.25">
      <c r="M1803" s="23" t="str">
        <f>IF(AND(($D1805)&lt;&gt;"",($E1805)&lt;&gt;""),IF(MIN(DATEVALUE($E1805),Base!K$3)-MAX(DATEVALUE($D1805),Base!K$2)+1&gt;=0,MIN(DATEVALUE($E1805),Base!K$3)-MAX(DATEVALUE($D1805),Base!K$2)+1,0),"")</f>
        <v/>
      </c>
      <c r="N1803" s="23" t="str">
        <f>IF(AND(($D1805)&lt;&gt;"",($E1805)&lt;&gt;""),IF(MIN(DATEVALUE($E1805),Base!L$3)-MAX(DATEVALUE($D1805),Base!L$2)+1&gt;=0,MIN(DATEVALUE($E1805),Base!L$3)-MAX(DATEVALUE($D1805),Base!L$2)+1,0),"")</f>
        <v/>
      </c>
      <c r="O1803" s="23" t="str">
        <f>IF(AND(($D1805)&lt;&gt;"",($E1805)&lt;&gt;""),IF(MIN(DATEVALUE($E1805),Base!M$3)-MAX(DATEVALUE($D1805),Base!M$2)+1&gt;=0,MIN(DATEVALUE($E1805),Base!M$3)-MAX(DATEVALUE($D1805),Base!M$2)+1,0),"")</f>
        <v/>
      </c>
      <c r="P1803" s="23" t="str">
        <f>IF(AND(($D1805)&lt;&gt;"",($E1805)&lt;&gt;""),IF(MIN(DATEVALUE($E1805),Base!N$3)-MAX(DATEVALUE($D1805),Base!N$2)+1&gt;=0,MIN(DATEVALUE($E1805),Base!N$3)-MAX(DATEVALUE($D1805),Base!N$2)+1,0),"")</f>
        <v/>
      </c>
      <c r="Q1803" s="23" t="str">
        <f>IF(AND(($D1805)&lt;&gt;"",($E1805)&lt;&gt;""),IF(MIN(DATEVALUE($E1805),Base!O$3)-MAX(DATEVALUE($D1805),Base!O$2)+1&gt;=0,MIN(DATEVALUE($E1805),Base!O$3)-MAX(DATEVALUE($D1805),Base!O$2)+1,0),"")</f>
        <v/>
      </c>
      <c r="R1803" s="23" t="str">
        <f>IF(AND(($D1805)&lt;&gt;"",($E1805)&lt;&gt;""),IF(MIN(DATEVALUE($E1805),Base!P$3)-MAX(DATEVALUE($D1805),Base!P$2)+1&gt;=0,MIN(DATEVALUE($E1805),Base!P$3)-MAX(DATEVALUE($D1805),Base!P$2)+1,0),"")</f>
        <v/>
      </c>
      <c r="S1803" s="23" t="str">
        <f>IF(AND(($D1805)&lt;&gt;"",($E1805)&lt;&gt;""),IF(MIN(DATEVALUE($E1805),Base!Q$3)-MAX(DATEVALUE($D1805),Base!Q$2)+1&gt;=0,MIN(DATEVALUE($E1805),Base!Q$3)-MAX(DATEVALUE($D1805),Base!Q$2)+1,0),"")</f>
        <v/>
      </c>
      <c r="T1803" s="23" t="str">
        <f>IF(AND(($D1805)&lt;&gt;"",($E1805)&lt;&gt;""),IF(MIN(DATEVALUE($E1805),Base!R$3)-MAX(DATEVALUE($D1805),Base!R$2)+1&gt;=0,MIN(DATEVALUE($E1805),Base!R$3)-MAX(DATEVALUE($D1805),Base!R$2)+1,0),"")</f>
        <v/>
      </c>
      <c r="U1803" s="23" t="str">
        <f>IF(AND(($D1805)&lt;&gt;"",($E1805)&lt;&gt;""),IF(MIN(DATEVALUE($E1805),Base!S$3)-MAX(DATEVALUE($D1805),Base!S$2)+1&gt;=0,MIN(DATEVALUE($E1805),Base!S$3)-MAX(DATEVALUE($D1805),Base!S$2)+1,0),"")</f>
        <v/>
      </c>
      <c r="V1803" s="23" t="str">
        <f>IF(AND(($D1805)&lt;&gt;"",($E1805)&lt;&gt;""),IF(MIN(DATEVALUE($E1805),Base!T$3)-MAX(DATEVALUE($D1805),Base!T$2)+1&gt;=0,MIN(DATEVALUE($E1805),Base!T$3)-MAX(DATEVALUE($D1805),Base!T$2)+1,0),"")</f>
        <v/>
      </c>
      <c r="W1803" s="23" t="str">
        <f>IF(AND(($D1805)&lt;&gt;"",($E1805)&lt;&gt;""),IF(MIN(DATEVALUE($E1805),Base!U$3)-MAX(DATEVALUE($D1805),Base!U$2)+1&gt;=0,MIN(DATEVALUE($E1805),Base!U$3)-MAX(DATEVALUE($D1805),Base!U$2)+1,0),"")</f>
        <v/>
      </c>
      <c r="X1803" s="23" t="str">
        <f>IF(AND(($D1805)&lt;&gt;"",($E1805)&lt;&gt;""),IF(MIN(DATEVALUE($E1805),Base!V$3)-MAX(DATEVALUE($D1805),Base!V$2)+1&gt;=0,MIN(DATEVALUE($E1805),Base!V$3)-MAX(DATEVALUE($D1805),Base!V$2)+1,0),"")</f>
        <v/>
      </c>
      <c r="Y1803" s="20" t="str">
        <f>IF(AND(M1803&lt;&gt;"",$H1798&lt;&gt;"",$F1798&lt;&gt;""),M1803*$H1798*$F1798,"")</f>
        <v/>
      </c>
      <c r="Z1803" s="20" t="str">
        <f>IF(AND(N1803&lt;&gt;"",$H1798&lt;&gt;"",$F1798&lt;&gt;""),N1803*$H1798*$F1798,"")</f>
        <v/>
      </c>
      <c r="AA1803" s="20" t="str">
        <f>IF(AND(O1803&lt;&gt;"",$H1798&lt;&gt;"",$F1798&lt;&gt;""),O1803*$H1798*$F1798,"")</f>
        <v/>
      </c>
      <c r="AB1803" s="20" t="str">
        <f>IF(AND(P1803&lt;&gt;"",$H1798&lt;&gt;"",$F1798&lt;&gt;""),P1803*$H1798*$F1798,"")</f>
        <v/>
      </c>
      <c r="AC1803" s="20" t="str">
        <f>IF(AND(Q1803&lt;&gt;"",$H1798&lt;&gt;"",$F1798&lt;&gt;""),Q1803*$H1798*$F1798,"")</f>
        <v/>
      </c>
      <c r="AD1803" s="20" t="str">
        <f>IF(AND(R1803&lt;&gt;"",$H1798&lt;&gt;"",$F1798&lt;&gt;""),R1803*$H1798*$F1798,"")</f>
        <v/>
      </c>
      <c r="AE1803" s="20" t="str">
        <f>IF(AND(S1803&lt;&gt;"",$H1798&lt;&gt;"",$F1798&lt;&gt;""),S1803*$H1798*$F1798,"")</f>
        <v/>
      </c>
      <c r="AF1803" s="20" t="str">
        <f>IF(AND(T1803&lt;&gt;"",$H1798&lt;&gt;"",$F1798&lt;&gt;""),T1803*$H1798*$F1798,"")</f>
        <v/>
      </c>
      <c r="AG1803" s="20" t="str">
        <f>IF(AND(U1803&lt;&gt;"",$H1798&lt;&gt;"",$F1798&lt;&gt;""),U1803*$H1798*$F1798,"")</f>
        <v/>
      </c>
      <c r="AH1803" s="20" t="str">
        <f>IF(AND(V1803&lt;&gt;"",$H1798&lt;&gt;"",$F1798&lt;&gt;""),V1803*$H1798*$F1798,"")</f>
        <v/>
      </c>
      <c r="AI1803" s="20" t="str">
        <f>IF(AND(W1803&lt;&gt;"",$H1798&lt;&gt;"",$F1798&lt;&gt;""),W1803*$H1798*$F1798,"")</f>
        <v/>
      </c>
      <c r="AJ1803" s="20" t="str">
        <f>IF(AND(X1803&lt;&gt;"",$H1798&lt;&gt;"",$F1798&lt;&gt;""),X1803*$H1798*$F1798,"")</f>
        <v/>
      </c>
    </row>
    <row r="1804" spans="13:36" ht="23.25" customHeight="1" x14ac:dyDescent="0.25">
      <c r="M1804" s="23" t="str">
        <f>IF(AND(($D1806)&lt;&gt;"",($E1806)&lt;&gt;""),IF(MIN(DATEVALUE($E1806),Base!K$3)-MAX(DATEVALUE($D1806),Base!K$2)+1&gt;=0,MIN(DATEVALUE($E1806),Base!K$3)-MAX(DATEVALUE($D1806),Base!K$2)+1,0),"")</f>
        <v/>
      </c>
      <c r="N1804" s="23" t="str">
        <f>IF(AND(($D1806)&lt;&gt;"",($E1806)&lt;&gt;""),IF(MIN(DATEVALUE($E1806),Base!L$3)-MAX(DATEVALUE($D1806),Base!L$2)+1&gt;=0,MIN(DATEVALUE($E1806),Base!L$3)-MAX(DATEVALUE($D1806),Base!L$2)+1,0),"")</f>
        <v/>
      </c>
      <c r="O1804" s="23" t="str">
        <f>IF(AND(($D1806)&lt;&gt;"",($E1806)&lt;&gt;""),IF(MIN(DATEVALUE($E1806),Base!M$3)-MAX(DATEVALUE($D1806),Base!M$2)+1&gt;=0,MIN(DATEVALUE($E1806),Base!M$3)-MAX(DATEVALUE($D1806),Base!M$2)+1,0),"")</f>
        <v/>
      </c>
      <c r="P1804" s="23" t="str">
        <f>IF(AND(($D1806)&lt;&gt;"",($E1806)&lt;&gt;""),IF(MIN(DATEVALUE($E1806),Base!N$3)-MAX(DATEVALUE($D1806),Base!N$2)+1&gt;=0,MIN(DATEVALUE($E1806),Base!N$3)-MAX(DATEVALUE($D1806),Base!N$2)+1,0),"")</f>
        <v/>
      </c>
      <c r="Q1804" s="23" t="str">
        <f>IF(AND(($D1806)&lt;&gt;"",($E1806)&lt;&gt;""),IF(MIN(DATEVALUE($E1806),Base!O$3)-MAX(DATEVALUE($D1806),Base!O$2)+1&gt;=0,MIN(DATEVALUE($E1806),Base!O$3)-MAX(DATEVALUE($D1806),Base!O$2)+1,0),"")</f>
        <v/>
      </c>
      <c r="R1804" s="23" t="str">
        <f>IF(AND(($D1806)&lt;&gt;"",($E1806)&lt;&gt;""),IF(MIN(DATEVALUE($E1806),Base!P$3)-MAX(DATEVALUE($D1806),Base!P$2)+1&gt;=0,MIN(DATEVALUE($E1806),Base!P$3)-MAX(DATEVALUE($D1806),Base!P$2)+1,0),"")</f>
        <v/>
      </c>
      <c r="S1804" s="23" t="str">
        <f>IF(AND(($D1806)&lt;&gt;"",($E1806)&lt;&gt;""),IF(MIN(DATEVALUE($E1806),Base!Q$3)-MAX(DATEVALUE($D1806),Base!Q$2)+1&gt;=0,MIN(DATEVALUE($E1806),Base!Q$3)-MAX(DATEVALUE($D1806),Base!Q$2)+1,0),"")</f>
        <v/>
      </c>
      <c r="T1804" s="23" t="str">
        <f>IF(AND(($D1806)&lt;&gt;"",($E1806)&lt;&gt;""),IF(MIN(DATEVALUE($E1806),Base!R$3)-MAX(DATEVALUE($D1806),Base!R$2)+1&gt;=0,MIN(DATEVALUE($E1806),Base!R$3)-MAX(DATEVALUE($D1806),Base!R$2)+1,0),"")</f>
        <v/>
      </c>
      <c r="U1804" s="23" t="str">
        <f>IF(AND(($D1806)&lt;&gt;"",($E1806)&lt;&gt;""),IF(MIN(DATEVALUE($E1806),Base!S$3)-MAX(DATEVALUE($D1806),Base!S$2)+1&gt;=0,MIN(DATEVALUE($E1806),Base!S$3)-MAX(DATEVALUE($D1806),Base!S$2)+1,0),"")</f>
        <v/>
      </c>
      <c r="V1804" s="23" t="str">
        <f>IF(AND(($D1806)&lt;&gt;"",($E1806)&lt;&gt;""),IF(MIN(DATEVALUE($E1806),Base!T$3)-MAX(DATEVALUE($D1806),Base!T$2)+1&gt;=0,MIN(DATEVALUE($E1806),Base!T$3)-MAX(DATEVALUE($D1806),Base!T$2)+1,0),"")</f>
        <v/>
      </c>
      <c r="W1804" s="23" t="str">
        <f>IF(AND(($D1806)&lt;&gt;"",($E1806)&lt;&gt;""),IF(MIN(DATEVALUE($E1806),Base!U$3)-MAX(DATEVALUE($D1806),Base!U$2)+1&gt;=0,MIN(DATEVALUE($E1806),Base!U$3)-MAX(DATEVALUE($D1806),Base!U$2)+1,0),"")</f>
        <v/>
      </c>
      <c r="X1804" s="23" t="str">
        <f>IF(AND(($D1806)&lt;&gt;"",($E1806)&lt;&gt;""),IF(MIN(DATEVALUE($E1806),Base!V$3)-MAX(DATEVALUE($D1806),Base!V$2)+1&gt;=0,MIN(DATEVALUE($E1806),Base!V$3)-MAX(DATEVALUE($D1806),Base!V$2)+1,0),"")</f>
        <v/>
      </c>
      <c r="Y1804" s="20" t="str">
        <f>IF(AND(M1804&lt;&gt;"",$H1799&lt;&gt;"",$F1799&lt;&gt;""),M1804*$H1799*$F1799,"")</f>
        <v/>
      </c>
      <c r="Z1804" s="20" t="str">
        <f>IF(AND(N1804&lt;&gt;"",$H1799&lt;&gt;"",$F1799&lt;&gt;""),N1804*$H1799*$F1799,"")</f>
        <v/>
      </c>
      <c r="AA1804" s="20" t="str">
        <f>IF(AND(O1804&lt;&gt;"",$H1799&lt;&gt;"",$F1799&lt;&gt;""),O1804*$H1799*$F1799,"")</f>
        <v/>
      </c>
      <c r="AB1804" s="20" t="str">
        <f>IF(AND(P1804&lt;&gt;"",$H1799&lt;&gt;"",$F1799&lt;&gt;""),P1804*$H1799*$F1799,"")</f>
        <v/>
      </c>
      <c r="AC1804" s="20" t="str">
        <f>IF(AND(Q1804&lt;&gt;"",$H1799&lt;&gt;"",$F1799&lt;&gt;""),Q1804*$H1799*$F1799,"")</f>
        <v/>
      </c>
      <c r="AD1804" s="20" t="str">
        <f>IF(AND(R1804&lt;&gt;"",$H1799&lt;&gt;"",$F1799&lt;&gt;""),R1804*$H1799*$F1799,"")</f>
        <v/>
      </c>
      <c r="AE1804" s="20" t="str">
        <f>IF(AND(S1804&lt;&gt;"",$H1799&lt;&gt;"",$F1799&lt;&gt;""),S1804*$H1799*$F1799,"")</f>
        <v/>
      </c>
      <c r="AF1804" s="20" t="str">
        <f>IF(AND(T1804&lt;&gt;"",$H1799&lt;&gt;"",$F1799&lt;&gt;""),T1804*$H1799*$F1799,"")</f>
        <v/>
      </c>
      <c r="AG1804" s="20" t="str">
        <f>IF(AND(U1804&lt;&gt;"",$H1799&lt;&gt;"",$F1799&lt;&gt;""),U1804*$H1799*$F1799,"")</f>
        <v/>
      </c>
      <c r="AH1804" s="20" t="str">
        <f>IF(AND(V1804&lt;&gt;"",$H1799&lt;&gt;"",$F1799&lt;&gt;""),V1804*$H1799*$F1799,"")</f>
        <v/>
      </c>
      <c r="AI1804" s="20" t="str">
        <f>IF(AND(W1804&lt;&gt;"",$H1799&lt;&gt;"",$F1799&lt;&gt;""),W1804*$H1799*$F1799,"")</f>
        <v/>
      </c>
      <c r="AJ1804" s="20" t="str">
        <f>IF(AND(X1804&lt;&gt;"",$H1799&lt;&gt;"",$F1799&lt;&gt;""),X1804*$H1799*$F1799,"")</f>
        <v/>
      </c>
    </row>
    <row r="1805" spans="13:36" ht="23.25" customHeight="1" x14ac:dyDescent="0.25">
      <c r="M1805" s="23" t="str">
        <f>IF(AND(($D1807)&lt;&gt;"",($E1807)&lt;&gt;""),IF(MIN(DATEVALUE($E1807),Base!K$3)-MAX(DATEVALUE($D1807),Base!K$2)+1&gt;=0,MIN(DATEVALUE($E1807),Base!K$3)-MAX(DATEVALUE($D1807),Base!K$2)+1,0),"")</f>
        <v/>
      </c>
      <c r="N1805" s="23" t="str">
        <f>IF(AND(($D1807)&lt;&gt;"",($E1807)&lt;&gt;""),IF(MIN(DATEVALUE($E1807),Base!L$3)-MAX(DATEVALUE($D1807),Base!L$2)+1&gt;=0,MIN(DATEVALUE($E1807),Base!L$3)-MAX(DATEVALUE($D1807),Base!L$2)+1,0),"")</f>
        <v/>
      </c>
      <c r="O1805" s="23" t="str">
        <f>IF(AND(($D1807)&lt;&gt;"",($E1807)&lt;&gt;""),IF(MIN(DATEVALUE($E1807),Base!M$3)-MAX(DATEVALUE($D1807),Base!M$2)+1&gt;=0,MIN(DATEVALUE($E1807),Base!M$3)-MAX(DATEVALUE($D1807),Base!M$2)+1,0),"")</f>
        <v/>
      </c>
      <c r="P1805" s="23" t="str">
        <f>IF(AND(($D1807)&lt;&gt;"",($E1807)&lt;&gt;""),IF(MIN(DATEVALUE($E1807),Base!N$3)-MAX(DATEVALUE($D1807),Base!N$2)+1&gt;=0,MIN(DATEVALUE($E1807),Base!N$3)-MAX(DATEVALUE($D1807),Base!N$2)+1,0),"")</f>
        <v/>
      </c>
      <c r="Q1805" s="23" t="str">
        <f>IF(AND(($D1807)&lt;&gt;"",($E1807)&lt;&gt;""),IF(MIN(DATEVALUE($E1807),Base!O$3)-MAX(DATEVALUE($D1807),Base!O$2)+1&gt;=0,MIN(DATEVALUE($E1807),Base!O$3)-MAX(DATEVALUE($D1807),Base!O$2)+1,0),"")</f>
        <v/>
      </c>
      <c r="R1805" s="23" t="str">
        <f>IF(AND(($D1807)&lt;&gt;"",($E1807)&lt;&gt;""),IF(MIN(DATEVALUE($E1807),Base!P$3)-MAX(DATEVALUE($D1807),Base!P$2)+1&gt;=0,MIN(DATEVALUE($E1807),Base!P$3)-MAX(DATEVALUE($D1807),Base!P$2)+1,0),"")</f>
        <v/>
      </c>
      <c r="S1805" s="23" t="str">
        <f>IF(AND(($D1807)&lt;&gt;"",($E1807)&lt;&gt;""),IF(MIN(DATEVALUE($E1807),Base!Q$3)-MAX(DATEVALUE($D1807),Base!Q$2)+1&gt;=0,MIN(DATEVALUE($E1807),Base!Q$3)-MAX(DATEVALUE($D1807),Base!Q$2)+1,0),"")</f>
        <v/>
      </c>
      <c r="T1805" s="23" t="str">
        <f>IF(AND(($D1807)&lt;&gt;"",($E1807)&lt;&gt;""),IF(MIN(DATEVALUE($E1807),Base!R$3)-MAX(DATEVALUE($D1807),Base!R$2)+1&gt;=0,MIN(DATEVALUE($E1807),Base!R$3)-MAX(DATEVALUE($D1807),Base!R$2)+1,0),"")</f>
        <v/>
      </c>
      <c r="U1805" s="23" t="str">
        <f>IF(AND(($D1807)&lt;&gt;"",($E1807)&lt;&gt;""),IF(MIN(DATEVALUE($E1807),Base!S$3)-MAX(DATEVALUE($D1807),Base!S$2)+1&gt;=0,MIN(DATEVALUE($E1807),Base!S$3)-MAX(DATEVALUE($D1807),Base!S$2)+1,0),"")</f>
        <v/>
      </c>
      <c r="V1805" s="23" t="str">
        <f>IF(AND(($D1807)&lt;&gt;"",($E1807)&lt;&gt;""),IF(MIN(DATEVALUE($E1807),Base!T$3)-MAX(DATEVALUE($D1807),Base!T$2)+1&gt;=0,MIN(DATEVALUE($E1807),Base!T$3)-MAX(DATEVALUE($D1807),Base!T$2)+1,0),"")</f>
        <v/>
      </c>
      <c r="W1805" s="23" t="str">
        <f>IF(AND(($D1807)&lt;&gt;"",($E1807)&lt;&gt;""),IF(MIN(DATEVALUE($E1807),Base!U$3)-MAX(DATEVALUE($D1807),Base!U$2)+1&gt;=0,MIN(DATEVALUE($E1807),Base!U$3)-MAX(DATEVALUE($D1807),Base!U$2)+1,0),"")</f>
        <v/>
      </c>
      <c r="X1805" s="23" t="str">
        <f>IF(AND(($D1807)&lt;&gt;"",($E1807)&lt;&gt;""),IF(MIN(DATEVALUE($E1807),Base!V$3)-MAX(DATEVALUE($D1807),Base!V$2)+1&gt;=0,MIN(DATEVALUE($E1807),Base!V$3)-MAX(DATEVALUE($D1807),Base!V$2)+1,0),"")</f>
        <v/>
      </c>
      <c r="Y1805" s="20" t="str">
        <f>IF(AND(M1805&lt;&gt;"",$H1800&lt;&gt;"",$F1800&lt;&gt;""),M1805*$H1800*$F1800,"")</f>
        <v/>
      </c>
      <c r="Z1805" s="20" t="str">
        <f>IF(AND(N1805&lt;&gt;"",$H1800&lt;&gt;"",$F1800&lt;&gt;""),N1805*$H1800*$F1800,"")</f>
        <v/>
      </c>
      <c r="AA1805" s="20" t="str">
        <f>IF(AND(O1805&lt;&gt;"",$H1800&lt;&gt;"",$F1800&lt;&gt;""),O1805*$H1800*$F1800,"")</f>
        <v/>
      </c>
      <c r="AB1805" s="20" t="str">
        <f>IF(AND(P1805&lt;&gt;"",$H1800&lt;&gt;"",$F1800&lt;&gt;""),P1805*$H1800*$F1800,"")</f>
        <v/>
      </c>
      <c r="AC1805" s="20" t="str">
        <f>IF(AND(Q1805&lt;&gt;"",$H1800&lt;&gt;"",$F1800&lt;&gt;""),Q1805*$H1800*$F1800,"")</f>
        <v/>
      </c>
      <c r="AD1805" s="20" t="str">
        <f>IF(AND(R1805&lt;&gt;"",$H1800&lt;&gt;"",$F1800&lt;&gt;""),R1805*$H1800*$F1800,"")</f>
        <v/>
      </c>
      <c r="AE1805" s="20" t="str">
        <f>IF(AND(S1805&lt;&gt;"",$H1800&lt;&gt;"",$F1800&lt;&gt;""),S1805*$H1800*$F1800,"")</f>
        <v/>
      </c>
      <c r="AF1805" s="20" t="str">
        <f>IF(AND(T1805&lt;&gt;"",$H1800&lt;&gt;"",$F1800&lt;&gt;""),T1805*$H1800*$F1800,"")</f>
        <v/>
      </c>
      <c r="AG1805" s="20" t="str">
        <f>IF(AND(U1805&lt;&gt;"",$H1800&lt;&gt;"",$F1800&lt;&gt;""),U1805*$H1800*$F1800,"")</f>
        <v/>
      </c>
      <c r="AH1805" s="20" t="str">
        <f>IF(AND(V1805&lt;&gt;"",$H1800&lt;&gt;"",$F1800&lt;&gt;""),V1805*$H1800*$F1800,"")</f>
        <v/>
      </c>
      <c r="AI1805" s="20" t="str">
        <f>IF(AND(W1805&lt;&gt;"",$H1800&lt;&gt;"",$F1800&lt;&gt;""),W1805*$H1800*$F1800,"")</f>
        <v/>
      </c>
      <c r="AJ1805" s="20" t="str">
        <f>IF(AND(X1805&lt;&gt;"",$H1800&lt;&gt;"",$F1800&lt;&gt;""),X1805*$H1800*$F1800,"")</f>
        <v/>
      </c>
    </row>
    <row r="1806" spans="13:36" ht="23.25" customHeight="1" x14ac:dyDescent="0.25">
      <c r="M1806" s="23" t="str">
        <f>IF(AND(($D1808)&lt;&gt;"",($E1808)&lt;&gt;""),IF(MIN(DATEVALUE($E1808),Base!K$3)-MAX(DATEVALUE($D1808),Base!K$2)+1&gt;=0,MIN(DATEVALUE($E1808),Base!K$3)-MAX(DATEVALUE($D1808),Base!K$2)+1,0),"")</f>
        <v/>
      </c>
      <c r="N1806" s="23" t="str">
        <f>IF(AND(($D1808)&lt;&gt;"",($E1808)&lt;&gt;""),IF(MIN(DATEVALUE($E1808),Base!L$3)-MAX(DATEVALUE($D1808),Base!L$2)+1&gt;=0,MIN(DATEVALUE($E1808),Base!L$3)-MAX(DATEVALUE($D1808),Base!L$2)+1,0),"")</f>
        <v/>
      </c>
      <c r="O1806" s="23" t="str">
        <f>IF(AND(($D1808)&lt;&gt;"",($E1808)&lt;&gt;""),IF(MIN(DATEVALUE($E1808),Base!M$3)-MAX(DATEVALUE($D1808),Base!M$2)+1&gt;=0,MIN(DATEVALUE($E1808),Base!M$3)-MAX(DATEVALUE($D1808),Base!M$2)+1,0),"")</f>
        <v/>
      </c>
      <c r="P1806" s="23" t="str">
        <f>IF(AND(($D1808)&lt;&gt;"",($E1808)&lt;&gt;""),IF(MIN(DATEVALUE($E1808),Base!N$3)-MAX(DATEVALUE($D1808),Base!N$2)+1&gt;=0,MIN(DATEVALUE($E1808),Base!N$3)-MAX(DATEVALUE($D1808),Base!N$2)+1,0),"")</f>
        <v/>
      </c>
      <c r="Q1806" s="23" t="str">
        <f>IF(AND(($D1808)&lt;&gt;"",($E1808)&lt;&gt;""),IF(MIN(DATEVALUE($E1808),Base!O$3)-MAX(DATEVALUE($D1808),Base!O$2)+1&gt;=0,MIN(DATEVALUE($E1808),Base!O$3)-MAX(DATEVALUE($D1808),Base!O$2)+1,0),"")</f>
        <v/>
      </c>
      <c r="R1806" s="23" t="str">
        <f>IF(AND(($D1808)&lt;&gt;"",($E1808)&lt;&gt;""),IF(MIN(DATEVALUE($E1808),Base!P$3)-MAX(DATEVALUE($D1808),Base!P$2)+1&gt;=0,MIN(DATEVALUE($E1808),Base!P$3)-MAX(DATEVALUE($D1808),Base!P$2)+1,0),"")</f>
        <v/>
      </c>
      <c r="S1806" s="23" t="str">
        <f>IF(AND(($D1808)&lt;&gt;"",($E1808)&lt;&gt;""),IF(MIN(DATEVALUE($E1808),Base!Q$3)-MAX(DATEVALUE($D1808),Base!Q$2)+1&gt;=0,MIN(DATEVALUE($E1808),Base!Q$3)-MAX(DATEVALUE($D1808),Base!Q$2)+1,0),"")</f>
        <v/>
      </c>
      <c r="T1806" s="23" t="str">
        <f>IF(AND(($D1808)&lt;&gt;"",($E1808)&lt;&gt;""),IF(MIN(DATEVALUE($E1808),Base!R$3)-MAX(DATEVALUE($D1808),Base!R$2)+1&gt;=0,MIN(DATEVALUE($E1808),Base!R$3)-MAX(DATEVALUE($D1808),Base!R$2)+1,0),"")</f>
        <v/>
      </c>
      <c r="U1806" s="23" t="str">
        <f>IF(AND(($D1808)&lt;&gt;"",($E1808)&lt;&gt;""),IF(MIN(DATEVALUE($E1808),Base!S$3)-MAX(DATEVALUE($D1808),Base!S$2)+1&gt;=0,MIN(DATEVALUE($E1808),Base!S$3)-MAX(DATEVALUE($D1808),Base!S$2)+1,0),"")</f>
        <v/>
      </c>
      <c r="V1806" s="23" t="str">
        <f>IF(AND(($D1808)&lt;&gt;"",($E1808)&lt;&gt;""),IF(MIN(DATEVALUE($E1808),Base!T$3)-MAX(DATEVALUE($D1808),Base!T$2)+1&gt;=0,MIN(DATEVALUE($E1808),Base!T$3)-MAX(DATEVALUE($D1808),Base!T$2)+1,0),"")</f>
        <v/>
      </c>
      <c r="W1806" s="23" t="str">
        <f>IF(AND(($D1808)&lt;&gt;"",($E1808)&lt;&gt;""),IF(MIN(DATEVALUE($E1808),Base!U$3)-MAX(DATEVALUE($D1808),Base!U$2)+1&gt;=0,MIN(DATEVALUE($E1808),Base!U$3)-MAX(DATEVALUE($D1808),Base!U$2)+1,0),"")</f>
        <v/>
      </c>
      <c r="X1806" s="23" t="str">
        <f>IF(AND(($D1808)&lt;&gt;"",($E1808)&lt;&gt;""),IF(MIN(DATEVALUE($E1808),Base!V$3)-MAX(DATEVALUE($D1808),Base!V$2)+1&gt;=0,MIN(DATEVALUE($E1808),Base!V$3)-MAX(DATEVALUE($D1808),Base!V$2)+1,0),"")</f>
        <v/>
      </c>
      <c r="Y1806" s="20" t="str">
        <f>IF(AND(M1806&lt;&gt;"",$H1801&lt;&gt;"",$F1801&lt;&gt;""),M1806*$H1801*$F1801,"")</f>
        <v/>
      </c>
      <c r="Z1806" s="20" t="str">
        <f>IF(AND(N1806&lt;&gt;"",$H1801&lt;&gt;"",$F1801&lt;&gt;""),N1806*$H1801*$F1801,"")</f>
        <v/>
      </c>
      <c r="AA1806" s="20" t="str">
        <f>IF(AND(O1806&lt;&gt;"",$H1801&lt;&gt;"",$F1801&lt;&gt;""),O1806*$H1801*$F1801,"")</f>
        <v/>
      </c>
      <c r="AB1806" s="20" t="str">
        <f>IF(AND(P1806&lt;&gt;"",$H1801&lt;&gt;"",$F1801&lt;&gt;""),P1806*$H1801*$F1801,"")</f>
        <v/>
      </c>
      <c r="AC1806" s="20" t="str">
        <f>IF(AND(Q1806&lt;&gt;"",$H1801&lt;&gt;"",$F1801&lt;&gt;""),Q1806*$H1801*$F1801,"")</f>
        <v/>
      </c>
      <c r="AD1806" s="20" t="str">
        <f>IF(AND(R1806&lt;&gt;"",$H1801&lt;&gt;"",$F1801&lt;&gt;""),R1806*$H1801*$F1801,"")</f>
        <v/>
      </c>
      <c r="AE1806" s="20" t="str">
        <f>IF(AND(S1806&lt;&gt;"",$H1801&lt;&gt;"",$F1801&lt;&gt;""),S1806*$H1801*$F1801,"")</f>
        <v/>
      </c>
      <c r="AF1806" s="20" t="str">
        <f>IF(AND(T1806&lt;&gt;"",$H1801&lt;&gt;"",$F1801&lt;&gt;""),T1806*$H1801*$F1801,"")</f>
        <v/>
      </c>
      <c r="AG1806" s="20" t="str">
        <f>IF(AND(U1806&lt;&gt;"",$H1801&lt;&gt;"",$F1801&lt;&gt;""),U1806*$H1801*$F1801,"")</f>
        <v/>
      </c>
      <c r="AH1806" s="20" t="str">
        <f>IF(AND(V1806&lt;&gt;"",$H1801&lt;&gt;"",$F1801&lt;&gt;""),V1806*$H1801*$F1801,"")</f>
        <v/>
      </c>
      <c r="AI1806" s="20" t="str">
        <f>IF(AND(W1806&lt;&gt;"",$H1801&lt;&gt;"",$F1801&lt;&gt;""),W1806*$H1801*$F1801,"")</f>
        <v/>
      </c>
      <c r="AJ1806" s="20" t="str">
        <f>IF(AND(X1806&lt;&gt;"",$H1801&lt;&gt;"",$F1801&lt;&gt;""),X1806*$H1801*$F1801,"")</f>
        <v/>
      </c>
    </row>
    <row r="1807" spans="13:36" ht="23.25" customHeight="1" x14ac:dyDescent="0.25">
      <c r="M1807" s="23" t="str">
        <f>IF(AND(($D1809)&lt;&gt;"",($E1809)&lt;&gt;""),IF(MIN(DATEVALUE($E1809),Base!K$3)-MAX(DATEVALUE($D1809),Base!K$2)+1&gt;=0,MIN(DATEVALUE($E1809),Base!K$3)-MAX(DATEVALUE($D1809),Base!K$2)+1,0),"")</f>
        <v/>
      </c>
      <c r="N1807" s="23" t="str">
        <f>IF(AND(($D1809)&lt;&gt;"",($E1809)&lt;&gt;""),IF(MIN(DATEVALUE($E1809),Base!L$3)-MAX(DATEVALUE($D1809),Base!L$2)+1&gt;=0,MIN(DATEVALUE($E1809),Base!L$3)-MAX(DATEVALUE($D1809),Base!L$2)+1,0),"")</f>
        <v/>
      </c>
      <c r="O1807" s="23" t="str">
        <f>IF(AND(($D1809)&lt;&gt;"",($E1809)&lt;&gt;""),IF(MIN(DATEVALUE($E1809),Base!M$3)-MAX(DATEVALUE($D1809),Base!M$2)+1&gt;=0,MIN(DATEVALUE($E1809),Base!M$3)-MAX(DATEVALUE($D1809),Base!M$2)+1,0),"")</f>
        <v/>
      </c>
      <c r="P1807" s="23" t="str">
        <f>IF(AND(($D1809)&lt;&gt;"",($E1809)&lt;&gt;""),IF(MIN(DATEVALUE($E1809),Base!N$3)-MAX(DATEVALUE($D1809),Base!N$2)+1&gt;=0,MIN(DATEVALUE($E1809),Base!N$3)-MAX(DATEVALUE($D1809),Base!N$2)+1,0),"")</f>
        <v/>
      </c>
      <c r="Q1807" s="23" t="str">
        <f>IF(AND(($D1809)&lt;&gt;"",($E1809)&lt;&gt;""),IF(MIN(DATEVALUE($E1809),Base!O$3)-MAX(DATEVALUE($D1809),Base!O$2)+1&gt;=0,MIN(DATEVALUE($E1809),Base!O$3)-MAX(DATEVALUE($D1809),Base!O$2)+1,0),"")</f>
        <v/>
      </c>
      <c r="R1807" s="23" t="str">
        <f>IF(AND(($D1809)&lt;&gt;"",($E1809)&lt;&gt;""),IF(MIN(DATEVALUE($E1809),Base!P$3)-MAX(DATEVALUE($D1809),Base!P$2)+1&gt;=0,MIN(DATEVALUE($E1809),Base!P$3)-MAX(DATEVALUE($D1809),Base!P$2)+1,0),"")</f>
        <v/>
      </c>
      <c r="S1807" s="23" t="str">
        <f>IF(AND(($D1809)&lt;&gt;"",($E1809)&lt;&gt;""),IF(MIN(DATEVALUE($E1809),Base!Q$3)-MAX(DATEVALUE($D1809),Base!Q$2)+1&gt;=0,MIN(DATEVALUE($E1809),Base!Q$3)-MAX(DATEVALUE($D1809),Base!Q$2)+1,0),"")</f>
        <v/>
      </c>
      <c r="T1807" s="23" t="str">
        <f>IF(AND(($D1809)&lt;&gt;"",($E1809)&lt;&gt;""),IF(MIN(DATEVALUE($E1809),Base!R$3)-MAX(DATEVALUE($D1809),Base!R$2)+1&gt;=0,MIN(DATEVALUE($E1809),Base!R$3)-MAX(DATEVALUE($D1809),Base!R$2)+1,0),"")</f>
        <v/>
      </c>
      <c r="U1807" s="23" t="str">
        <f>IF(AND(($D1809)&lt;&gt;"",($E1809)&lt;&gt;""),IF(MIN(DATEVALUE($E1809),Base!S$3)-MAX(DATEVALUE($D1809),Base!S$2)+1&gt;=0,MIN(DATEVALUE($E1809),Base!S$3)-MAX(DATEVALUE($D1809),Base!S$2)+1,0),"")</f>
        <v/>
      </c>
      <c r="V1807" s="23" t="str">
        <f>IF(AND(($D1809)&lt;&gt;"",($E1809)&lt;&gt;""),IF(MIN(DATEVALUE($E1809),Base!T$3)-MAX(DATEVALUE($D1809),Base!T$2)+1&gt;=0,MIN(DATEVALUE($E1809),Base!T$3)-MAX(DATEVALUE($D1809),Base!T$2)+1,0),"")</f>
        <v/>
      </c>
      <c r="W1807" s="23" t="str">
        <f>IF(AND(($D1809)&lt;&gt;"",($E1809)&lt;&gt;""),IF(MIN(DATEVALUE($E1809),Base!U$3)-MAX(DATEVALUE($D1809),Base!U$2)+1&gt;=0,MIN(DATEVALUE($E1809),Base!U$3)-MAX(DATEVALUE($D1809),Base!U$2)+1,0),"")</f>
        <v/>
      </c>
      <c r="X1807" s="23" t="str">
        <f>IF(AND(($D1809)&lt;&gt;"",($E1809)&lt;&gt;""),IF(MIN(DATEVALUE($E1809),Base!V$3)-MAX(DATEVALUE($D1809),Base!V$2)+1&gt;=0,MIN(DATEVALUE($E1809),Base!V$3)-MAX(DATEVALUE($D1809),Base!V$2)+1,0),"")</f>
        <v/>
      </c>
      <c r="Y1807" s="20" t="str">
        <f>IF(AND(M1807&lt;&gt;"",$H1802&lt;&gt;"",$F1802&lt;&gt;""),M1807*$H1802*$F1802,"")</f>
        <v/>
      </c>
      <c r="Z1807" s="20" t="str">
        <f>IF(AND(N1807&lt;&gt;"",$H1802&lt;&gt;"",$F1802&lt;&gt;""),N1807*$H1802*$F1802,"")</f>
        <v/>
      </c>
      <c r="AA1807" s="20" t="str">
        <f>IF(AND(O1807&lt;&gt;"",$H1802&lt;&gt;"",$F1802&lt;&gt;""),O1807*$H1802*$F1802,"")</f>
        <v/>
      </c>
      <c r="AB1807" s="20" t="str">
        <f>IF(AND(P1807&lt;&gt;"",$H1802&lt;&gt;"",$F1802&lt;&gt;""),P1807*$H1802*$F1802,"")</f>
        <v/>
      </c>
      <c r="AC1807" s="20" t="str">
        <f>IF(AND(Q1807&lt;&gt;"",$H1802&lt;&gt;"",$F1802&lt;&gt;""),Q1807*$H1802*$F1802,"")</f>
        <v/>
      </c>
      <c r="AD1807" s="20" t="str">
        <f>IF(AND(R1807&lt;&gt;"",$H1802&lt;&gt;"",$F1802&lt;&gt;""),R1807*$H1802*$F1802,"")</f>
        <v/>
      </c>
      <c r="AE1807" s="20" t="str">
        <f>IF(AND(S1807&lt;&gt;"",$H1802&lt;&gt;"",$F1802&lt;&gt;""),S1807*$H1802*$F1802,"")</f>
        <v/>
      </c>
      <c r="AF1807" s="20" t="str">
        <f>IF(AND(T1807&lt;&gt;"",$H1802&lt;&gt;"",$F1802&lt;&gt;""),T1807*$H1802*$F1802,"")</f>
        <v/>
      </c>
      <c r="AG1807" s="20" t="str">
        <f>IF(AND(U1807&lt;&gt;"",$H1802&lt;&gt;"",$F1802&lt;&gt;""),U1807*$H1802*$F1802,"")</f>
        <v/>
      </c>
      <c r="AH1807" s="20" t="str">
        <f>IF(AND(V1807&lt;&gt;"",$H1802&lt;&gt;"",$F1802&lt;&gt;""),V1807*$H1802*$F1802,"")</f>
        <v/>
      </c>
      <c r="AI1807" s="20" t="str">
        <f>IF(AND(W1807&lt;&gt;"",$H1802&lt;&gt;"",$F1802&lt;&gt;""),W1807*$H1802*$F1802,"")</f>
        <v/>
      </c>
      <c r="AJ1807" s="20" t="str">
        <f>IF(AND(X1807&lt;&gt;"",$H1802&lt;&gt;"",$F1802&lt;&gt;""),X1807*$H1802*$F1802,"")</f>
        <v/>
      </c>
    </row>
    <row r="1808" spans="13:36" ht="23.25" customHeight="1" x14ac:dyDescent="0.25">
      <c r="M1808" s="23" t="str">
        <f>IF(AND(($D1810)&lt;&gt;"",($E1810)&lt;&gt;""),IF(MIN(DATEVALUE($E1810),Base!K$3)-MAX(DATEVALUE($D1810),Base!K$2)+1&gt;=0,MIN(DATEVALUE($E1810),Base!K$3)-MAX(DATEVALUE($D1810),Base!K$2)+1,0),"")</f>
        <v/>
      </c>
      <c r="N1808" s="23" t="str">
        <f>IF(AND(($D1810)&lt;&gt;"",($E1810)&lt;&gt;""),IF(MIN(DATEVALUE($E1810),Base!L$3)-MAX(DATEVALUE($D1810),Base!L$2)+1&gt;=0,MIN(DATEVALUE($E1810),Base!L$3)-MAX(DATEVALUE($D1810),Base!L$2)+1,0),"")</f>
        <v/>
      </c>
      <c r="O1808" s="23" t="str">
        <f>IF(AND(($D1810)&lt;&gt;"",($E1810)&lt;&gt;""),IF(MIN(DATEVALUE($E1810),Base!M$3)-MAX(DATEVALUE($D1810),Base!M$2)+1&gt;=0,MIN(DATEVALUE($E1810),Base!M$3)-MAX(DATEVALUE($D1810),Base!M$2)+1,0),"")</f>
        <v/>
      </c>
      <c r="P1808" s="23" t="str">
        <f>IF(AND(($D1810)&lt;&gt;"",($E1810)&lt;&gt;""),IF(MIN(DATEVALUE($E1810),Base!N$3)-MAX(DATEVALUE($D1810),Base!N$2)+1&gt;=0,MIN(DATEVALUE($E1810),Base!N$3)-MAX(DATEVALUE($D1810),Base!N$2)+1,0),"")</f>
        <v/>
      </c>
      <c r="Q1808" s="23" t="str">
        <f>IF(AND(($D1810)&lt;&gt;"",($E1810)&lt;&gt;""),IF(MIN(DATEVALUE($E1810),Base!O$3)-MAX(DATEVALUE($D1810),Base!O$2)+1&gt;=0,MIN(DATEVALUE($E1810),Base!O$3)-MAX(DATEVALUE($D1810),Base!O$2)+1,0),"")</f>
        <v/>
      </c>
      <c r="R1808" s="23" t="str">
        <f>IF(AND(($D1810)&lt;&gt;"",($E1810)&lt;&gt;""),IF(MIN(DATEVALUE($E1810),Base!P$3)-MAX(DATEVALUE($D1810),Base!P$2)+1&gt;=0,MIN(DATEVALUE($E1810),Base!P$3)-MAX(DATEVALUE($D1810),Base!P$2)+1,0),"")</f>
        <v/>
      </c>
      <c r="S1808" s="23" t="str">
        <f>IF(AND(($D1810)&lt;&gt;"",($E1810)&lt;&gt;""),IF(MIN(DATEVALUE($E1810),Base!Q$3)-MAX(DATEVALUE($D1810),Base!Q$2)+1&gt;=0,MIN(DATEVALUE($E1810),Base!Q$3)-MAX(DATEVALUE($D1810),Base!Q$2)+1,0),"")</f>
        <v/>
      </c>
      <c r="T1808" s="23" t="str">
        <f>IF(AND(($D1810)&lt;&gt;"",($E1810)&lt;&gt;""),IF(MIN(DATEVALUE($E1810),Base!R$3)-MAX(DATEVALUE($D1810),Base!R$2)+1&gt;=0,MIN(DATEVALUE($E1810),Base!R$3)-MAX(DATEVALUE($D1810),Base!R$2)+1,0),"")</f>
        <v/>
      </c>
      <c r="U1808" s="23" t="str">
        <f>IF(AND(($D1810)&lt;&gt;"",($E1810)&lt;&gt;""),IF(MIN(DATEVALUE($E1810),Base!S$3)-MAX(DATEVALUE($D1810),Base!S$2)+1&gt;=0,MIN(DATEVALUE($E1810),Base!S$3)-MAX(DATEVALUE($D1810),Base!S$2)+1,0),"")</f>
        <v/>
      </c>
      <c r="V1808" s="23" t="str">
        <f>IF(AND(($D1810)&lt;&gt;"",($E1810)&lt;&gt;""),IF(MIN(DATEVALUE($E1810),Base!T$3)-MAX(DATEVALUE($D1810),Base!T$2)+1&gt;=0,MIN(DATEVALUE($E1810),Base!T$3)-MAX(DATEVALUE($D1810),Base!T$2)+1,0),"")</f>
        <v/>
      </c>
      <c r="W1808" s="23" t="str">
        <f>IF(AND(($D1810)&lt;&gt;"",($E1810)&lt;&gt;""),IF(MIN(DATEVALUE($E1810),Base!U$3)-MAX(DATEVALUE($D1810),Base!U$2)+1&gt;=0,MIN(DATEVALUE($E1810),Base!U$3)-MAX(DATEVALUE($D1810),Base!U$2)+1,0),"")</f>
        <v/>
      </c>
      <c r="X1808" s="23" t="str">
        <f>IF(AND(($D1810)&lt;&gt;"",($E1810)&lt;&gt;""),IF(MIN(DATEVALUE($E1810),Base!V$3)-MAX(DATEVALUE($D1810),Base!V$2)+1&gt;=0,MIN(DATEVALUE($E1810),Base!V$3)-MAX(DATEVALUE($D1810),Base!V$2)+1,0),"")</f>
        <v/>
      </c>
    </row>
    <row r="1809" spans="13:24" ht="23.25" customHeight="1" x14ac:dyDescent="0.25">
      <c r="M1809" s="23" t="str">
        <f>IF(AND(($D1811)&lt;&gt;"",($E1811)&lt;&gt;""),IF(MIN(DATEVALUE($E1811),Base!K$3)-MAX(DATEVALUE($D1811),Base!K$2)+1&gt;=0,MIN(DATEVALUE($E1811),Base!K$3)-MAX(DATEVALUE($D1811),Base!K$2)+1,0),"")</f>
        <v/>
      </c>
      <c r="N1809" s="23" t="str">
        <f>IF(AND(($D1811)&lt;&gt;"",($E1811)&lt;&gt;""),IF(MIN(DATEVALUE($E1811),Base!L$3)-MAX(DATEVALUE($D1811),Base!L$2)+1&gt;=0,MIN(DATEVALUE($E1811),Base!L$3)-MAX(DATEVALUE($D1811),Base!L$2)+1,0),"")</f>
        <v/>
      </c>
      <c r="O1809" s="23" t="str">
        <f>IF(AND(($D1811)&lt;&gt;"",($E1811)&lt;&gt;""),IF(MIN(DATEVALUE($E1811),Base!M$3)-MAX(DATEVALUE($D1811),Base!M$2)+1&gt;=0,MIN(DATEVALUE($E1811),Base!M$3)-MAX(DATEVALUE($D1811),Base!M$2)+1,0),"")</f>
        <v/>
      </c>
      <c r="P1809" s="23" t="str">
        <f>IF(AND(($D1811)&lt;&gt;"",($E1811)&lt;&gt;""),IF(MIN(DATEVALUE($E1811),Base!N$3)-MAX(DATEVALUE($D1811),Base!N$2)+1&gt;=0,MIN(DATEVALUE($E1811),Base!N$3)-MAX(DATEVALUE($D1811),Base!N$2)+1,0),"")</f>
        <v/>
      </c>
      <c r="Q1809" s="23" t="str">
        <f>IF(AND(($D1811)&lt;&gt;"",($E1811)&lt;&gt;""),IF(MIN(DATEVALUE($E1811),Base!O$3)-MAX(DATEVALUE($D1811),Base!O$2)+1&gt;=0,MIN(DATEVALUE($E1811),Base!O$3)-MAX(DATEVALUE($D1811),Base!O$2)+1,0),"")</f>
        <v/>
      </c>
      <c r="R1809" s="23" t="str">
        <f>IF(AND(($D1811)&lt;&gt;"",($E1811)&lt;&gt;""),IF(MIN(DATEVALUE($E1811),Base!P$3)-MAX(DATEVALUE($D1811),Base!P$2)+1&gt;=0,MIN(DATEVALUE($E1811),Base!P$3)-MAX(DATEVALUE($D1811),Base!P$2)+1,0),"")</f>
        <v/>
      </c>
      <c r="S1809" s="23" t="str">
        <f>IF(AND(($D1811)&lt;&gt;"",($E1811)&lt;&gt;""),IF(MIN(DATEVALUE($E1811),Base!Q$3)-MAX(DATEVALUE($D1811),Base!Q$2)+1&gt;=0,MIN(DATEVALUE($E1811),Base!Q$3)-MAX(DATEVALUE($D1811),Base!Q$2)+1,0),"")</f>
        <v/>
      </c>
      <c r="T1809" s="23" t="str">
        <f>IF(AND(($D1811)&lt;&gt;"",($E1811)&lt;&gt;""),IF(MIN(DATEVALUE($E1811),Base!R$3)-MAX(DATEVALUE($D1811),Base!R$2)+1&gt;=0,MIN(DATEVALUE($E1811),Base!R$3)-MAX(DATEVALUE($D1811),Base!R$2)+1,0),"")</f>
        <v/>
      </c>
      <c r="U1809" s="23" t="str">
        <f>IF(AND(($D1811)&lt;&gt;"",($E1811)&lt;&gt;""),IF(MIN(DATEVALUE($E1811),Base!S$3)-MAX(DATEVALUE($D1811),Base!S$2)+1&gt;=0,MIN(DATEVALUE($E1811),Base!S$3)-MAX(DATEVALUE($D1811),Base!S$2)+1,0),"")</f>
        <v/>
      </c>
      <c r="V1809" s="23" t="str">
        <f>IF(AND(($D1811)&lt;&gt;"",($E1811)&lt;&gt;""),IF(MIN(DATEVALUE($E1811),Base!T$3)-MAX(DATEVALUE($D1811),Base!T$2)+1&gt;=0,MIN(DATEVALUE($E1811),Base!T$3)-MAX(DATEVALUE($D1811),Base!T$2)+1,0),"")</f>
        <v/>
      </c>
      <c r="W1809" s="23" t="str">
        <f>IF(AND(($D1811)&lt;&gt;"",($E1811)&lt;&gt;""),IF(MIN(DATEVALUE($E1811),Base!U$3)-MAX(DATEVALUE($D1811),Base!U$2)+1&gt;=0,MIN(DATEVALUE($E1811),Base!U$3)-MAX(DATEVALUE($D1811),Base!U$2)+1,0),"")</f>
        <v/>
      </c>
      <c r="X1809" s="23" t="str">
        <f>IF(AND(($D1811)&lt;&gt;"",($E1811)&lt;&gt;""),IF(MIN(DATEVALUE($E1811),Base!V$3)-MAX(DATEVALUE($D1811),Base!V$2)+1&gt;=0,MIN(DATEVALUE($E1811),Base!V$3)-MAX(DATEVALUE($D1811),Base!V$2)+1,0),"")</f>
        <v/>
      </c>
    </row>
    <row r="1810" spans="13:24" ht="23.25" customHeight="1" x14ac:dyDescent="0.25">
      <c r="M1810" s="23" t="str">
        <f>IF(AND(($D1812)&lt;&gt;"",($E1812)&lt;&gt;""),IF(MIN(DATEVALUE($E1812),Base!K$3)-MAX(DATEVALUE($D1812),Base!K$2)+1&gt;=0,MIN(DATEVALUE($E1812),Base!K$3)-MAX(DATEVALUE($D1812),Base!K$2)+1,0),"")</f>
        <v/>
      </c>
      <c r="N1810" s="23" t="str">
        <f>IF(AND(($D1812)&lt;&gt;"",($E1812)&lt;&gt;""),IF(MIN(DATEVALUE($E1812),Base!L$3)-MAX(DATEVALUE($D1812),Base!L$2)+1&gt;=0,MIN(DATEVALUE($E1812),Base!L$3)-MAX(DATEVALUE($D1812),Base!L$2)+1,0),"")</f>
        <v/>
      </c>
      <c r="O1810" s="23" t="str">
        <f>IF(AND(($D1812)&lt;&gt;"",($E1812)&lt;&gt;""),IF(MIN(DATEVALUE($E1812),Base!M$3)-MAX(DATEVALUE($D1812),Base!M$2)+1&gt;=0,MIN(DATEVALUE($E1812),Base!M$3)-MAX(DATEVALUE($D1812),Base!M$2)+1,0),"")</f>
        <v/>
      </c>
      <c r="P1810" s="23" t="str">
        <f>IF(AND(($D1812)&lt;&gt;"",($E1812)&lt;&gt;""),IF(MIN(DATEVALUE($E1812),Base!N$3)-MAX(DATEVALUE($D1812),Base!N$2)+1&gt;=0,MIN(DATEVALUE($E1812),Base!N$3)-MAX(DATEVALUE($D1812),Base!N$2)+1,0),"")</f>
        <v/>
      </c>
      <c r="Q1810" s="23" t="str">
        <f>IF(AND(($D1812)&lt;&gt;"",($E1812)&lt;&gt;""),IF(MIN(DATEVALUE($E1812),Base!O$3)-MAX(DATEVALUE($D1812),Base!O$2)+1&gt;=0,MIN(DATEVALUE($E1812),Base!O$3)-MAX(DATEVALUE($D1812),Base!O$2)+1,0),"")</f>
        <v/>
      </c>
      <c r="R1810" s="23" t="str">
        <f>IF(AND(($D1812)&lt;&gt;"",($E1812)&lt;&gt;""),IF(MIN(DATEVALUE($E1812),Base!P$3)-MAX(DATEVALUE($D1812),Base!P$2)+1&gt;=0,MIN(DATEVALUE($E1812),Base!P$3)-MAX(DATEVALUE($D1812),Base!P$2)+1,0),"")</f>
        <v/>
      </c>
      <c r="S1810" s="23" t="str">
        <f>IF(AND(($D1812)&lt;&gt;"",($E1812)&lt;&gt;""),IF(MIN(DATEVALUE($E1812),Base!Q$3)-MAX(DATEVALUE($D1812),Base!Q$2)+1&gt;=0,MIN(DATEVALUE($E1812),Base!Q$3)-MAX(DATEVALUE($D1812),Base!Q$2)+1,0),"")</f>
        <v/>
      </c>
      <c r="T1810" s="23" t="str">
        <f>IF(AND(($D1812)&lt;&gt;"",($E1812)&lt;&gt;""),IF(MIN(DATEVALUE($E1812),Base!R$3)-MAX(DATEVALUE($D1812),Base!R$2)+1&gt;=0,MIN(DATEVALUE($E1812),Base!R$3)-MAX(DATEVALUE($D1812),Base!R$2)+1,0),"")</f>
        <v/>
      </c>
      <c r="U1810" s="23" t="str">
        <f>IF(AND(($D1812)&lt;&gt;"",($E1812)&lt;&gt;""),IF(MIN(DATEVALUE($E1812),Base!S$3)-MAX(DATEVALUE($D1812),Base!S$2)+1&gt;=0,MIN(DATEVALUE($E1812),Base!S$3)-MAX(DATEVALUE($D1812),Base!S$2)+1,0),"")</f>
        <v/>
      </c>
      <c r="V1810" s="23" t="str">
        <f>IF(AND(($D1812)&lt;&gt;"",($E1812)&lt;&gt;""),IF(MIN(DATEVALUE($E1812),Base!T$3)-MAX(DATEVALUE($D1812),Base!T$2)+1&gt;=0,MIN(DATEVALUE($E1812),Base!T$3)-MAX(DATEVALUE($D1812),Base!T$2)+1,0),"")</f>
        <v/>
      </c>
      <c r="W1810" s="23" t="str">
        <f>IF(AND(($D1812)&lt;&gt;"",($E1812)&lt;&gt;""),IF(MIN(DATEVALUE($E1812),Base!U$3)-MAX(DATEVALUE($D1812),Base!U$2)+1&gt;=0,MIN(DATEVALUE($E1812),Base!U$3)-MAX(DATEVALUE($D1812),Base!U$2)+1,0),"")</f>
        <v/>
      </c>
      <c r="X1810" s="23" t="str">
        <f>IF(AND(($D1812)&lt;&gt;"",($E1812)&lt;&gt;""),IF(MIN(DATEVALUE($E1812),Base!V$3)-MAX(DATEVALUE($D1812),Base!V$2)+1&gt;=0,MIN(DATEVALUE($E1812),Base!V$3)-MAX(DATEVALUE($D1812),Base!V$2)+1,0),"")</f>
        <v/>
      </c>
    </row>
    <row r="1811" spans="13:24" ht="23.25" customHeight="1" x14ac:dyDescent="0.25">
      <c r="M1811" s="23" t="str">
        <f>IF(AND(($D1813)&lt;&gt;"",($E1813)&lt;&gt;""),IF(MIN(DATEVALUE($E1813),Base!K$3)-MAX(DATEVALUE($D1813),Base!K$2)+1&gt;=0,MIN(DATEVALUE($E1813),Base!K$3)-MAX(DATEVALUE($D1813),Base!K$2)+1,0),"")</f>
        <v/>
      </c>
      <c r="N1811" s="23" t="str">
        <f>IF(AND(($D1813)&lt;&gt;"",($E1813)&lt;&gt;""),IF(MIN(DATEVALUE($E1813),Base!L$3)-MAX(DATEVALUE($D1813),Base!L$2)+1&gt;=0,MIN(DATEVALUE($E1813),Base!L$3)-MAX(DATEVALUE($D1813),Base!L$2)+1,0),"")</f>
        <v/>
      </c>
      <c r="O1811" s="23" t="str">
        <f>IF(AND(($D1813)&lt;&gt;"",($E1813)&lt;&gt;""),IF(MIN(DATEVALUE($E1813),Base!M$3)-MAX(DATEVALUE($D1813),Base!M$2)+1&gt;=0,MIN(DATEVALUE($E1813),Base!M$3)-MAX(DATEVALUE($D1813),Base!M$2)+1,0),"")</f>
        <v/>
      </c>
      <c r="P1811" s="23" t="str">
        <f>IF(AND(($D1813)&lt;&gt;"",($E1813)&lt;&gt;""),IF(MIN(DATEVALUE($E1813),Base!N$3)-MAX(DATEVALUE($D1813),Base!N$2)+1&gt;=0,MIN(DATEVALUE($E1813),Base!N$3)-MAX(DATEVALUE($D1813),Base!N$2)+1,0),"")</f>
        <v/>
      </c>
      <c r="Q1811" s="23" t="str">
        <f>IF(AND(($D1813)&lt;&gt;"",($E1813)&lt;&gt;""),IF(MIN(DATEVALUE($E1813),Base!O$3)-MAX(DATEVALUE($D1813),Base!O$2)+1&gt;=0,MIN(DATEVALUE($E1813),Base!O$3)-MAX(DATEVALUE($D1813),Base!O$2)+1,0),"")</f>
        <v/>
      </c>
      <c r="R1811" s="23" t="str">
        <f>IF(AND(($D1813)&lt;&gt;"",($E1813)&lt;&gt;""),IF(MIN(DATEVALUE($E1813),Base!P$3)-MAX(DATEVALUE($D1813),Base!P$2)+1&gt;=0,MIN(DATEVALUE($E1813),Base!P$3)-MAX(DATEVALUE($D1813),Base!P$2)+1,0),"")</f>
        <v/>
      </c>
      <c r="S1811" s="23" t="str">
        <f>IF(AND(($D1813)&lt;&gt;"",($E1813)&lt;&gt;""),IF(MIN(DATEVALUE($E1813),Base!Q$3)-MAX(DATEVALUE($D1813),Base!Q$2)+1&gt;=0,MIN(DATEVALUE($E1813),Base!Q$3)-MAX(DATEVALUE($D1813),Base!Q$2)+1,0),"")</f>
        <v/>
      </c>
      <c r="T1811" s="23" t="str">
        <f>IF(AND(($D1813)&lt;&gt;"",($E1813)&lt;&gt;""),IF(MIN(DATEVALUE($E1813),Base!R$3)-MAX(DATEVALUE($D1813),Base!R$2)+1&gt;=0,MIN(DATEVALUE($E1813),Base!R$3)-MAX(DATEVALUE($D1813),Base!R$2)+1,0),"")</f>
        <v/>
      </c>
      <c r="U1811" s="23" t="str">
        <f>IF(AND(($D1813)&lt;&gt;"",($E1813)&lt;&gt;""),IF(MIN(DATEVALUE($E1813),Base!S$3)-MAX(DATEVALUE($D1813),Base!S$2)+1&gt;=0,MIN(DATEVALUE($E1813),Base!S$3)-MAX(DATEVALUE($D1813),Base!S$2)+1,0),"")</f>
        <v/>
      </c>
      <c r="V1811" s="23" t="str">
        <f>IF(AND(($D1813)&lt;&gt;"",($E1813)&lt;&gt;""),IF(MIN(DATEVALUE($E1813),Base!T$3)-MAX(DATEVALUE($D1813),Base!T$2)+1&gt;=0,MIN(DATEVALUE($E1813),Base!T$3)-MAX(DATEVALUE($D1813),Base!T$2)+1,0),"")</f>
        <v/>
      </c>
      <c r="W1811" s="23" t="str">
        <f>IF(AND(($D1813)&lt;&gt;"",($E1813)&lt;&gt;""),IF(MIN(DATEVALUE($E1813),Base!U$3)-MAX(DATEVALUE($D1813),Base!U$2)+1&gt;=0,MIN(DATEVALUE($E1813),Base!U$3)-MAX(DATEVALUE($D1813),Base!U$2)+1,0),"")</f>
        <v/>
      </c>
      <c r="X1811" s="23" t="str">
        <f>IF(AND(($D1813)&lt;&gt;"",($E1813)&lt;&gt;""),IF(MIN(DATEVALUE($E1813),Base!V$3)-MAX(DATEVALUE($D1813),Base!V$2)+1&gt;=0,MIN(DATEVALUE($E1813),Base!V$3)-MAX(DATEVALUE($D1813),Base!V$2)+1,0),"")</f>
        <v/>
      </c>
    </row>
    <row r="1812" spans="13:24" ht="23.25" customHeight="1" x14ac:dyDescent="0.25">
      <c r="M1812" s="23" t="str">
        <f>IF(AND(($D1814)&lt;&gt;"",($E1814)&lt;&gt;""),IF(MIN(DATEVALUE($E1814),Base!K$3)-MAX(DATEVALUE($D1814),Base!K$2)+1&gt;=0,MIN(DATEVALUE($E1814),Base!K$3)-MAX(DATEVALUE($D1814),Base!K$2)+1,0),"")</f>
        <v/>
      </c>
      <c r="N1812" s="23" t="str">
        <f>IF(AND(($D1814)&lt;&gt;"",($E1814)&lt;&gt;""),IF(MIN(DATEVALUE($E1814),Base!L$3)-MAX(DATEVALUE($D1814),Base!L$2)+1&gt;=0,MIN(DATEVALUE($E1814),Base!L$3)-MAX(DATEVALUE($D1814),Base!L$2)+1,0),"")</f>
        <v/>
      </c>
      <c r="O1812" s="23" t="str">
        <f>IF(AND(($D1814)&lt;&gt;"",($E1814)&lt;&gt;""),IF(MIN(DATEVALUE($E1814),Base!M$3)-MAX(DATEVALUE($D1814),Base!M$2)+1&gt;=0,MIN(DATEVALUE($E1814),Base!M$3)-MAX(DATEVALUE($D1814),Base!M$2)+1,0),"")</f>
        <v/>
      </c>
      <c r="P1812" s="23" t="str">
        <f>IF(AND(($D1814)&lt;&gt;"",($E1814)&lt;&gt;""),IF(MIN(DATEVALUE($E1814),Base!N$3)-MAX(DATEVALUE($D1814),Base!N$2)+1&gt;=0,MIN(DATEVALUE($E1814),Base!N$3)-MAX(DATEVALUE($D1814),Base!N$2)+1,0),"")</f>
        <v/>
      </c>
      <c r="Q1812" s="23" t="str">
        <f>IF(AND(($D1814)&lt;&gt;"",($E1814)&lt;&gt;""),IF(MIN(DATEVALUE($E1814),Base!O$3)-MAX(DATEVALUE($D1814),Base!O$2)+1&gt;=0,MIN(DATEVALUE($E1814),Base!O$3)-MAX(DATEVALUE($D1814),Base!O$2)+1,0),"")</f>
        <v/>
      </c>
      <c r="R1812" s="23" t="str">
        <f>IF(AND(($D1814)&lt;&gt;"",($E1814)&lt;&gt;""),IF(MIN(DATEVALUE($E1814),Base!P$3)-MAX(DATEVALUE($D1814),Base!P$2)+1&gt;=0,MIN(DATEVALUE($E1814),Base!P$3)-MAX(DATEVALUE($D1814),Base!P$2)+1,0),"")</f>
        <v/>
      </c>
      <c r="S1812" s="23" t="str">
        <f>IF(AND(($D1814)&lt;&gt;"",($E1814)&lt;&gt;""),IF(MIN(DATEVALUE($E1814),Base!Q$3)-MAX(DATEVALUE($D1814),Base!Q$2)+1&gt;=0,MIN(DATEVALUE($E1814),Base!Q$3)-MAX(DATEVALUE($D1814),Base!Q$2)+1,0),"")</f>
        <v/>
      </c>
      <c r="T1812" s="23" t="str">
        <f>IF(AND(($D1814)&lt;&gt;"",($E1814)&lt;&gt;""),IF(MIN(DATEVALUE($E1814),Base!R$3)-MAX(DATEVALUE($D1814),Base!R$2)+1&gt;=0,MIN(DATEVALUE($E1814),Base!R$3)-MAX(DATEVALUE($D1814),Base!R$2)+1,0),"")</f>
        <v/>
      </c>
      <c r="U1812" s="23" t="str">
        <f>IF(AND(($D1814)&lt;&gt;"",($E1814)&lt;&gt;""),IF(MIN(DATEVALUE($E1814),Base!S$3)-MAX(DATEVALUE($D1814),Base!S$2)+1&gt;=0,MIN(DATEVALUE($E1814),Base!S$3)-MAX(DATEVALUE($D1814),Base!S$2)+1,0),"")</f>
        <v/>
      </c>
      <c r="V1812" s="23" t="str">
        <f>IF(AND(($D1814)&lt;&gt;"",($E1814)&lt;&gt;""),IF(MIN(DATEVALUE($E1814),Base!T$3)-MAX(DATEVALUE($D1814),Base!T$2)+1&gt;=0,MIN(DATEVALUE($E1814),Base!T$3)-MAX(DATEVALUE($D1814),Base!T$2)+1,0),"")</f>
        <v/>
      </c>
      <c r="W1812" s="23" t="str">
        <f>IF(AND(($D1814)&lt;&gt;"",($E1814)&lt;&gt;""),IF(MIN(DATEVALUE($E1814),Base!U$3)-MAX(DATEVALUE($D1814),Base!U$2)+1&gt;=0,MIN(DATEVALUE($E1814),Base!U$3)-MAX(DATEVALUE($D1814),Base!U$2)+1,0),"")</f>
        <v/>
      </c>
      <c r="X1812" s="23" t="str">
        <f>IF(AND(($D1814)&lt;&gt;"",($E1814)&lt;&gt;""),IF(MIN(DATEVALUE($E1814),Base!V$3)-MAX(DATEVALUE($D1814),Base!V$2)+1&gt;=0,MIN(DATEVALUE($E1814),Base!V$3)-MAX(DATEVALUE($D1814),Base!V$2)+1,0),"")</f>
        <v/>
      </c>
    </row>
    <row r="1813" spans="13:24" ht="23.25" customHeight="1" x14ac:dyDescent="0.25">
      <c r="M1813" s="23" t="str">
        <f>IF(AND(($D1815)&lt;&gt;"",($E1815)&lt;&gt;""),IF(MIN(DATEVALUE($E1815),Base!K$3)-MAX(DATEVALUE($D1815),Base!K$2)+1&gt;=0,MIN(DATEVALUE($E1815),Base!K$3)-MAX(DATEVALUE($D1815),Base!K$2)+1,0),"")</f>
        <v/>
      </c>
      <c r="N1813" s="23" t="str">
        <f>IF(AND(($D1815)&lt;&gt;"",($E1815)&lt;&gt;""),IF(MIN(DATEVALUE($E1815),Base!L$3)-MAX(DATEVALUE($D1815),Base!L$2)+1&gt;=0,MIN(DATEVALUE($E1815),Base!L$3)-MAX(DATEVALUE($D1815),Base!L$2)+1,0),"")</f>
        <v/>
      </c>
      <c r="O1813" s="23" t="str">
        <f>IF(AND(($D1815)&lt;&gt;"",($E1815)&lt;&gt;""),IF(MIN(DATEVALUE($E1815),Base!M$3)-MAX(DATEVALUE($D1815),Base!M$2)+1&gt;=0,MIN(DATEVALUE($E1815),Base!M$3)-MAX(DATEVALUE($D1815),Base!M$2)+1,0),"")</f>
        <v/>
      </c>
      <c r="P1813" s="23" t="str">
        <f>IF(AND(($D1815)&lt;&gt;"",($E1815)&lt;&gt;""),IF(MIN(DATEVALUE($E1815),Base!N$3)-MAX(DATEVALUE($D1815),Base!N$2)+1&gt;=0,MIN(DATEVALUE($E1815),Base!N$3)-MAX(DATEVALUE($D1815),Base!N$2)+1,0),"")</f>
        <v/>
      </c>
      <c r="Q1813" s="23" t="str">
        <f>IF(AND(($D1815)&lt;&gt;"",($E1815)&lt;&gt;""),IF(MIN(DATEVALUE($E1815),Base!O$3)-MAX(DATEVALUE($D1815),Base!O$2)+1&gt;=0,MIN(DATEVALUE($E1815),Base!O$3)-MAX(DATEVALUE($D1815),Base!O$2)+1,0),"")</f>
        <v/>
      </c>
      <c r="R1813" s="23" t="str">
        <f>IF(AND(($D1815)&lt;&gt;"",($E1815)&lt;&gt;""),IF(MIN(DATEVALUE($E1815),Base!P$3)-MAX(DATEVALUE($D1815),Base!P$2)+1&gt;=0,MIN(DATEVALUE($E1815),Base!P$3)-MAX(DATEVALUE($D1815),Base!P$2)+1,0),"")</f>
        <v/>
      </c>
      <c r="S1813" s="23" t="str">
        <f>IF(AND(($D1815)&lt;&gt;"",($E1815)&lt;&gt;""),IF(MIN(DATEVALUE($E1815),Base!Q$3)-MAX(DATEVALUE($D1815),Base!Q$2)+1&gt;=0,MIN(DATEVALUE($E1815),Base!Q$3)-MAX(DATEVALUE($D1815),Base!Q$2)+1,0),"")</f>
        <v/>
      </c>
      <c r="T1813" s="23" t="str">
        <f>IF(AND(($D1815)&lt;&gt;"",($E1815)&lt;&gt;""),IF(MIN(DATEVALUE($E1815),Base!R$3)-MAX(DATEVALUE($D1815),Base!R$2)+1&gt;=0,MIN(DATEVALUE($E1815),Base!R$3)-MAX(DATEVALUE($D1815),Base!R$2)+1,0),"")</f>
        <v/>
      </c>
      <c r="U1813" s="23" t="str">
        <f>IF(AND(($D1815)&lt;&gt;"",($E1815)&lt;&gt;""),IF(MIN(DATEVALUE($E1815),Base!S$3)-MAX(DATEVALUE($D1815),Base!S$2)+1&gt;=0,MIN(DATEVALUE($E1815),Base!S$3)-MAX(DATEVALUE($D1815),Base!S$2)+1,0),"")</f>
        <v/>
      </c>
      <c r="V1813" s="23" t="str">
        <f>IF(AND(($D1815)&lt;&gt;"",($E1815)&lt;&gt;""),IF(MIN(DATEVALUE($E1815),Base!T$3)-MAX(DATEVALUE($D1815),Base!T$2)+1&gt;=0,MIN(DATEVALUE($E1815),Base!T$3)-MAX(DATEVALUE($D1815),Base!T$2)+1,0),"")</f>
        <v/>
      </c>
      <c r="W1813" s="23" t="str">
        <f>IF(AND(($D1815)&lt;&gt;"",($E1815)&lt;&gt;""),IF(MIN(DATEVALUE($E1815),Base!U$3)-MAX(DATEVALUE($D1815),Base!U$2)+1&gt;=0,MIN(DATEVALUE($E1815),Base!U$3)-MAX(DATEVALUE($D1815),Base!U$2)+1,0),"")</f>
        <v/>
      </c>
      <c r="X1813" s="23" t="str">
        <f>IF(AND(($D1815)&lt;&gt;"",($E1815)&lt;&gt;""),IF(MIN(DATEVALUE($E1815),Base!V$3)-MAX(DATEVALUE($D1815),Base!V$2)+1&gt;=0,MIN(DATEVALUE($E1815),Base!V$3)-MAX(DATEVALUE($D1815),Base!V$2)+1,0),"")</f>
        <v/>
      </c>
    </row>
    <row r="1814" spans="13:24" ht="23.25" customHeight="1" x14ac:dyDescent="0.25">
      <c r="M1814" s="23" t="str">
        <f>IF(AND(($D1816)&lt;&gt;"",($E1816)&lt;&gt;""),IF(MIN(DATEVALUE($E1816),Base!K$3)-MAX(DATEVALUE($D1816),Base!K$2)+1&gt;=0,MIN(DATEVALUE($E1816),Base!K$3)-MAX(DATEVALUE($D1816),Base!K$2)+1,0),"")</f>
        <v/>
      </c>
      <c r="N1814" s="23" t="str">
        <f>IF(AND(($D1816)&lt;&gt;"",($E1816)&lt;&gt;""),IF(MIN(DATEVALUE($E1816),Base!L$3)-MAX(DATEVALUE($D1816),Base!L$2)+1&gt;=0,MIN(DATEVALUE($E1816),Base!L$3)-MAX(DATEVALUE($D1816),Base!L$2)+1,0),"")</f>
        <v/>
      </c>
      <c r="O1814" s="23" t="str">
        <f>IF(AND(($D1816)&lt;&gt;"",($E1816)&lt;&gt;""),IF(MIN(DATEVALUE($E1816),Base!M$3)-MAX(DATEVALUE($D1816),Base!M$2)+1&gt;=0,MIN(DATEVALUE($E1816),Base!M$3)-MAX(DATEVALUE($D1816),Base!M$2)+1,0),"")</f>
        <v/>
      </c>
      <c r="P1814" s="23" t="str">
        <f>IF(AND(($D1816)&lt;&gt;"",($E1816)&lt;&gt;""),IF(MIN(DATEVALUE($E1816),Base!N$3)-MAX(DATEVALUE($D1816),Base!N$2)+1&gt;=0,MIN(DATEVALUE($E1816),Base!N$3)-MAX(DATEVALUE($D1816),Base!N$2)+1,0),"")</f>
        <v/>
      </c>
      <c r="Q1814" s="23" t="str">
        <f>IF(AND(($D1816)&lt;&gt;"",($E1816)&lt;&gt;""),IF(MIN(DATEVALUE($E1816),Base!O$3)-MAX(DATEVALUE($D1816),Base!O$2)+1&gt;=0,MIN(DATEVALUE($E1816),Base!O$3)-MAX(DATEVALUE($D1816),Base!O$2)+1,0),"")</f>
        <v/>
      </c>
      <c r="R1814" s="23" t="str">
        <f>IF(AND(($D1816)&lt;&gt;"",($E1816)&lt;&gt;""),IF(MIN(DATEVALUE($E1816),Base!P$3)-MAX(DATEVALUE($D1816),Base!P$2)+1&gt;=0,MIN(DATEVALUE($E1816),Base!P$3)-MAX(DATEVALUE($D1816),Base!P$2)+1,0),"")</f>
        <v/>
      </c>
      <c r="S1814" s="23" t="str">
        <f>IF(AND(($D1816)&lt;&gt;"",($E1816)&lt;&gt;""),IF(MIN(DATEVALUE($E1816),Base!Q$3)-MAX(DATEVALUE($D1816),Base!Q$2)+1&gt;=0,MIN(DATEVALUE($E1816),Base!Q$3)-MAX(DATEVALUE($D1816),Base!Q$2)+1,0),"")</f>
        <v/>
      </c>
      <c r="T1814" s="23" t="str">
        <f>IF(AND(($D1816)&lt;&gt;"",($E1816)&lt;&gt;""),IF(MIN(DATEVALUE($E1816),Base!R$3)-MAX(DATEVALUE($D1816),Base!R$2)+1&gt;=0,MIN(DATEVALUE($E1816),Base!R$3)-MAX(DATEVALUE($D1816),Base!R$2)+1,0),"")</f>
        <v/>
      </c>
      <c r="U1814" s="23" t="str">
        <f>IF(AND(($D1816)&lt;&gt;"",($E1816)&lt;&gt;""),IF(MIN(DATEVALUE($E1816),Base!S$3)-MAX(DATEVALUE($D1816),Base!S$2)+1&gt;=0,MIN(DATEVALUE($E1816),Base!S$3)-MAX(DATEVALUE($D1816),Base!S$2)+1,0),"")</f>
        <v/>
      </c>
      <c r="V1814" s="23" t="str">
        <f>IF(AND(($D1816)&lt;&gt;"",($E1816)&lt;&gt;""),IF(MIN(DATEVALUE($E1816),Base!T$3)-MAX(DATEVALUE($D1816),Base!T$2)+1&gt;=0,MIN(DATEVALUE($E1816),Base!T$3)-MAX(DATEVALUE($D1816),Base!T$2)+1,0),"")</f>
        <v/>
      </c>
      <c r="W1814" s="23" t="str">
        <f>IF(AND(($D1816)&lt;&gt;"",($E1816)&lt;&gt;""),IF(MIN(DATEVALUE($E1816),Base!U$3)-MAX(DATEVALUE($D1816),Base!U$2)+1&gt;=0,MIN(DATEVALUE($E1816),Base!U$3)-MAX(DATEVALUE($D1816),Base!U$2)+1,0),"")</f>
        <v/>
      </c>
      <c r="X1814" s="23" t="str">
        <f>IF(AND(($D1816)&lt;&gt;"",($E1816)&lt;&gt;""),IF(MIN(DATEVALUE($E1816),Base!V$3)-MAX(DATEVALUE($D1816),Base!V$2)+1&gt;=0,MIN(DATEVALUE($E1816),Base!V$3)-MAX(DATEVALUE($D1816),Base!V$2)+1,0),"")</f>
        <v/>
      </c>
    </row>
    <row r="1815" spans="13:24" ht="23.25" customHeight="1" x14ac:dyDescent="0.25">
      <c r="M1815" s="23" t="str">
        <f>IF(AND(($D1817)&lt;&gt;"",($E1817)&lt;&gt;""),IF(MIN(DATEVALUE($E1817),Base!K$3)-MAX(DATEVALUE($D1817),Base!K$2)+1&gt;=0,MIN(DATEVALUE($E1817),Base!K$3)-MAX(DATEVALUE($D1817),Base!K$2)+1,0),"")</f>
        <v/>
      </c>
      <c r="N1815" s="23" t="str">
        <f>IF(AND(($D1817)&lt;&gt;"",($E1817)&lt;&gt;""),IF(MIN(DATEVALUE($E1817),Base!L$3)-MAX(DATEVALUE($D1817),Base!L$2)+1&gt;=0,MIN(DATEVALUE($E1817),Base!L$3)-MAX(DATEVALUE($D1817),Base!L$2)+1,0),"")</f>
        <v/>
      </c>
      <c r="O1815" s="23" t="str">
        <f>IF(AND(($D1817)&lt;&gt;"",($E1817)&lt;&gt;""),IF(MIN(DATEVALUE($E1817),Base!M$3)-MAX(DATEVALUE($D1817),Base!M$2)+1&gt;=0,MIN(DATEVALUE($E1817),Base!M$3)-MAX(DATEVALUE($D1817),Base!M$2)+1,0),"")</f>
        <v/>
      </c>
      <c r="P1815" s="23" t="str">
        <f>IF(AND(($D1817)&lt;&gt;"",($E1817)&lt;&gt;""),IF(MIN(DATEVALUE($E1817),Base!N$3)-MAX(DATEVALUE($D1817),Base!N$2)+1&gt;=0,MIN(DATEVALUE($E1817),Base!N$3)-MAX(DATEVALUE($D1817),Base!N$2)+1,0),"")</f>
        <v/>
      </c>
      <c r="Q1815" s="23" t="str">
        <f>IF(AND(($D1817)&lt;&gt;"",($E1817)&lt;&gt;""),IF(MIN(DATEVALUE($E1817),Base!O$3)-MAX(DATEVALUE($D1817),Base!O$2)+1&gt;=0,MIN(DATEVALUE($E1817),Base!O$3)-MAX(DATEVALUE($D1817),Base!O$2)+1,0),"")</f>
        <v/>
      </c>
      <c r="R1815" s="23" t="str">
        <f>IF(AND(($D1817)&lt;&gt;"",($E1817)&lt;&gt;""),IF(MIN(DATEVALUE($E1817),Base!P$3)-MAX(DATEVALUE($D1817),Base!P$2)+1&gt;=0,MIN(DATEVALUE($E1817),Base!P$3)-MAX(DATEVALUE($D1817),Base!P$2)+1,0),"")</f>
        <v/>
      </c>
      <c r="S1815" s="23" t="str">
        <f>IF(AND(($D1817)&lt;&gt;"",($E1817)&lt;&gt;""),IF(MIN(DATEVALUE($E1817),Base!Q$3)-MAX(DATEVALUE($D1817),Base!Q$2)+1&gt;=0,MIN(DATEVALUE($E1817),Base!Q$3)-MAX(DATEVALUE($D1817),Base!Q$2)+1,0),"")</f>
        <v/>
      </c>
      <c r="T1815" s="23" t="str">
        <f>IF(AND(($D1817)&lt;&gt;"",($E1817)&lt;&gt;""),IF(MIN(DATEVALUE($E1817),Base!R$3)-MAX(DATEVALUE($D1817),Base!R$2)+1&gt;=0,MIN(DATEVALUE($E1817),Base!R$3)-MAX(DATEVALUE($D1817),Base!R$2)+1,0),"")</f>
        <v/>
      </c>
      <c r="U1815" s="23" t="str">
        <f>IF(AND(($D1817)&lt;&gt;"",($E1817)&lt;&gt;""),IF(MIN(DATEVALUE($E1817),Base!S$3)-MAX(DATEVALUE($D1817),Base!S$2)+1&gt;=0,MIN(DATEVALUE($E1817),Base!S$3)-MAX(DATEVALUE($D1817),Base!S$2)+1,0),"")</f>
        <v/>
      </c>
      <c r="V1815" s="23" t="str">
        <f>IF(AND(($D1817)&lt;&gt;"",($E1817)&lt;&gt;""),IF(MIN(DATEVALUE($E1817),Base!T$3)-MAX(DATEVALUE($D1817),Base!T$2)+1&gt;=0,MIN(DATEVALUE($E1817),Base!T$3)-MAX(DATEVALUE($D1817),Base!T$2)+1,0),"")</f>
        <v/>
      </c>
      <c r="W1815" s="23" t="str">
        <f>IF(AND(($D1817)&lt;&gt;"",($E1817)&lt;&gt;""),IF(MIN(DATEVALUE($E1817),Base!U$3)-MAX(DATEVALUE($D1817),Base!U$2)+1&gt;=0,MIN(DATEVALUE($E1817),Base!U$3)-MAX(DATEVALUE($D1817),Base!U$2)+1,0),"")</f>
        <v/>
      </c>
      <c r="X1815" s="23" t="str">
        <f>IF(AND(($D1817)&lt;&gt;"",($E1817)&lt;&gt;""),IF(MIN(DATEVALUE($E1817),Base!V$3)-MAX(DATEVALUE($D1817),Base!V$2)+1&gt;=0,MIN(DATEVALUE($E1817),Base!V$3)-MAX(DATEVALUE($D1817),Base!V$2)+1,0),"")</f>
        <v/>
      </c>
    </row>
    <row r="1816" spans="13:24" ht="23.25" customHeight="1" x14ac:dyDescent="0.25">
      <c r="M1816" s="23" t="str">
        <f>IF(AND(($D1818)&lt;&gt;"",($E1818)&lt;&gt;""),IF(MIN(DATEVALUE($E1818),Base!K$3)-MAX(DATEVALUE($D1818),Base!K$2)+1&gt;=0,MIN(DATEVALUE($E1818),Base!K$3)-MAX(DATEVALUE($D1818),Base!K$2)+1,0),"")</f>
        <v/>
      </c>
      <c r="N1816" s="23" t="str">
        <f>IF(AND(($D1818)&lt;&gt;"",($E1818)&lt;&gt;""),IF(MIN(DATEVALUE($E1818),Base!L$3)-MAX(DATEVALUE($D1818),Base!L$2)+1&gt;=0,MIN(DATEVALUE($E1818),Base!L$3)-MAX(DATEVALUE($D1818),Base!L$2)+1,0),"")</f>
        <v/>
      </c>
      <c r="O1816" s="23" t="str">
        <f>IF(AND(($D1818)&lt;&gt;"",($E1818)&lt;&gt;""),IF(MIN(DATEVALUE($E1818),Base!M$3)-MAX(DATEVALUE($D1818),Base!M$2)+1&gt;=0,MIN(DATEVALUE($E1818),Base!M$3)-MAX(DATEVALUE($D1818),Base!M$2)+1,0),"")</f>
        <v/>
      </c>
      <c r="P1816" s="23" t="str">
        <f>IF(AND(($D1818)&lt;&gt;"",($E1818)&lt;&gt;""),IF(MIN(DATEVALUE($E1818),Base!N$3)-MAX(DATEVALUE($D1818),Base!N$2)+1&gt;=0,MIN(DATEVALUE($E1818),Base!N$3)-MAX(DATEVALUE($D1818),Base!N$2)+1,0),"")</f>
        <v/>
      </c>
      <c r="Q1816" s="23" t="str">
        <f>IF(AND(($D1818)&lt;&gt;"",($E1818)&lt;&gt;""),IF(MIN(DATEVALUE($E1818),Base!O$3)-MAX(DATEVALUE($D1818),Base!O$2)+1&gt;=0,MIN(DATEVALUE($E1818),Base!O$3)-MAX(DATEVALUE($D1818),Base!O$2)+1,0),"")</f>
        <v/>
      </c>
      <c r="R1816" s="23" t="str">
        <f>IF(AND(($D1818)&lt;&gt;"",($E1818)&lt;&gt;""),IF(MIN(DATEVALUE($E1818),Base!P$3)-MAX(DATEVALUE($D1818),Base!P$2)+1&gt;=0,MIN(DATEVALUE($E1818),Base!P$3)-MAX(DATEVALUE($D1818),Base!P$2)+1,0),"")</f>
        <v/>
      </c>
      <c r="S1816" s="23" t="str">
        <f>IF(AND(($D1818)&lt;&gt;"",($E1818)&lt;&gt;""),IF(MIN(DATEVALUE($E1818),Base!Q$3)-MAX(DATEVALUE($D1818),Base!Q$2)+1&gt;=0,MIN(DATEVALUE($E1818),Base!Q$3)-MAX(DATEVALUE($D1818),Base!Q$2)+1,0),"")</f>
        <v/>
      </c>
      <c r="T1816" s="23" t="str">
        <f>IF(AND(($D1818)&lt;&gt;"",($E1818)&lt;&gt;""),IF(MIN(DATEVALUE($E1818),Base!R$3)-MAX(DATEVALUE($D1818),Base!R$2)+1&gt;=0,MIN(DATEVALUE($E1818),Base!R$3)-MAX(DATEVALUE($D1818),Base!R$2)+1,0),"")</f>
        <v/>
      </c>
      <c r="U1816" s="23" t="str">
        <f>IF(AND(($D1818)&lt;&gt;"",($E1818)&lt;&gt;""),IF(MIN(DATEVALUE($E1818),Base!S$3)-MAX(DATEVALUE($D1818),Base!S$2)+1&gt;=0,MIN(DATEVALUE($E1818),Base!S$3)-MAX(DATEVALUE($D1818),Base!S$2)+1,0),"")</f>
        <v/>
      </c>
      <c r="V1816" s="23" t="str">
        <f>IF(AND(($D1818)&lt;&gt;"",($E1818)&lt;&gt;""),IF(MIN(DATEVALUE($E1818),Base!T$3)-MAX(DATEVALUE($D1818),Base!T$2)+1&gt;=0,MIN(DATEVALUE($E1818),Base!T$3)-MAX(DATEVALUE($D1818),Base!T$2)+1,0),"")</f>
        <v/>
      </c>
      <c r="W1816" s="23" t="str">
        <f>IF(AND(($D1818)&lt;&gt;"",($E1818)&lt;&gt;""),IF(MIN(DATEVALUE($E1818),Base!U$3)-MAX(DATEVALUE($D1818),Base!U$2)+1&gt;=0,MIN(DATEVALUE($E1818),Base!U$3)-MAX(DATEVALUE($D1818),Base!U$2)+1,0),"")</f>
        <v/>
      </c>
      <c r="X1816" s="23" t="str">
        <f>IF(AND(($D1818)&lt;&gt;"",($E1818)&lt;&gt;""),IF(MIN(DATEVALUE($E1818),Base!V$3)-MAX(DATEVALUE($D1818),Base!V$2)+1&gt;=0,MIN(DATEVALUE($E1818),Base!V$3)-MAX(DATEVALUE($D1818),Base!V$2)+1,0),"")</f>
        <v/>
      </c>
    </row>
    <row r="1817" spans="13:24" ht="23.25" customHeight="1" x14ac:dyDescent="0.25">
      <c r="M1817" s="23" t="str">
        <f>IF(AND(($D1819)&lt;&gt;"",($E1819)&lt;&gt;""),IF(MIN(DATEVALUE($E1819),Base!K$3)-MAX(DATEVALUE($D1819),Base!K$2)+1&gt;=0,MIN(DATEVALUE($E1819),Base!K$3)-MAX(DATEVALUE($D1819),Base!K$2)+1,0),"")</f>
        <v/>
      </c>
      <c r="N1817" s="23" t="str">
        <f>IF(AND(($D1819)&lt;&gt;"",($E1819)&lt;&gt;""),IF(MIN(DATEVALUE($E1819),Base!L$3)-MAX(DATEVALUE($D1819),Base!L$2)+1&gt;=0,MIN(DATEVALUE($E1819),Base!L$3)-MAX(DATEVALUE($D1819),Base!L$2)+1,0),"")</f>
        <v/>
      </c>
      <c r="O1817" s="23" t="str">
        <f>IF(AND(($D1819)&lt;&gt;"",($E1819)&lt;&gt;""),IF(MIN(DATEVALUE($E1819),Base!M$3)-MAX(DATEVALUE($D1819),Base!M$2)+1&gt;=0,MIN(DATEVALUE($E1819),Base!M$3)-MAX(DATEVALUE($D1819),Base!M$2)+1,0),"")</f>
        <v/>
      </c>
      <c r="P1817" s="23" t="str">
        <f>IF(AND(($D1819)&lt;&gt;"",($E1819)&lt;&gt;""),IF(MIN(DATEVALUE($E1819),Base!N$3)-MAX(DATEVALUE($D1819),Base!N$2)+1&gt;=0,MIN(DATEVALUE($E1819),Base!N$3)-MAX(DATEVALUE($D1819),Base!N$2)+1,0),"")</f>
        <v/>
      </c>
      <c r="Q1817" s="23" t="str">
        <f>IF(AND(($D1819)&lt;&gt;"",($E1819)&lt;&gt;""),IF(MIN(DATEVALUE($E1819),Base!O$3)-MAX(DATEVALUE($D1819),Base!O$2)+1&gt;=0,MIN(DATEVALUE($E1819),Base!O$3)-MAX(DATEVALUE($D1819),Base!O$2)+1,0),"")</f>
        <v/>
      </c>
      <c r="R1817" s="23" t="str">
        <f>IF(AND(($D1819)&lt;&gt;"",($E1819)&lt;&gt;""),IF(MIN(DATEVALUE($E1819),Base!P$3)-MAX(DATEVALUE($D1819),Base!P$2)+1&gt;=0,MIN(DATEVALUE($E1819),Base!P$3)-MAX(DATEVALUE($D1819),Base!P$2)+1,0),"")</f>
        <v/>
      </c>
      <c r="S1817" s="23" t="str">
        <f>IF(AND(($D1819)&lt;&gt;"",($E1819)&lt;&gt;""),IF(MIN(DATEVALUE($E1819),Base!Q$3)-MAX(DATEVALUE($D1819),Base!Q$2)+1&gt;=0,MIN(DATEVALUE($E1819),Base!Q$3)-MAX(DATEVALUE($D1819),Base!Q$2)+1,0),"")</f>
        <v/>
      </c>
      <c r="T1817" s="23" t="str">
        <f>IF(AND(($D1819)&lt;&gt;"",($E1819)&lt;&gt;""),IF(MIN(DATEVALUE($E1819),Base!R$3)-MAX(DATEVALUE($D1819),Base!R$2)+1&gt;=0,MIN(DATEVALUE($E1819),Base!R$3)-MAX(DATEVALUE($D1819),Base!R$2)+1,0),"")</f>
        <v/>
      </c>
      <c r="U1817" s="23" t="str">
        <f>IF(AND(($D1819)&lt;&gt;"",($E1819)&lt;&gt;""),IF(MIN(DATEVALUE($E1819),Base!S$3)-MAX(DATEVALUE($D1819),Base!S$2)+1&gt;=0,MIN(DATEVALUE($E1819),Base!S$3)-MAX(DATEVALUE($D1819),Base!S$2)+1,0),"")</f>
        <v/>
      </c>
      <c r="V1817" s="23" t="str">
        <f>IF(AND(($D1819)&lt;&gt;"",($E1819)&lt;&gt;""),IF(MIN(DATEVALUE($E1819),Base!T$3)-MAX(DATEVALUE($D1819),Base!T$2)+1&gt;=0,MIN(DATEVALUE($E1819),Base!T$3)-MAX(DATEVALUE($D1819),Base!T$2)+1,0),"")</f>
        <v/>
      </c>
      <c r="W1817" s="23" t="str">
        <f>IF(AND(($D1819)&lt;&gt;"",($E1819)&lt;&gt;""),IF(MIN(DATEVALUE($E1819),Base!U$3)-MAX(DATEVALUE($D1819),Base!U$2)+1&gt;=0,MIN(DATEVALUE($E1819),Base!U$3)-MAX(DATEVALUE($D1819),Base!U$2)+1,0),"")</f>
        <v/>
      </c>
      <c r="X1817" s="23" t="str">
        <f>IF(AND(($D1819)&lt;&gt;"",($E1819)&lt;&gt;""),IF(MIN(DATEVALUE($E1819),Base!V$3)-MAX(DATEVALUE($D1819),Base!V$2)+1&gt;=0,MIN(DATEVALUE($E1819),Base!V$3)-MAX(DATEVALUE($D1819),Base!V$2)+1,0),"")</f>
        <v/>
      </c>
    </row>
    <row r="1818" spans="13:24" ht="23.25" customHeight="1" x14ac:dyDescent="0.25">
      <c r="M1818" s="23" t="str">
        <f>IF(AND(($D1820)&lt;&gt;"",($E1820)&lt;&gt;""),IF(MIN(DATEVALUE($E1820),Base!K$3)-MAX(DATEVALUE($D1820),Base!K$2)+1&gt;=0,MIN(DATEVALUE($E1820),Base!K$3)-MAX(DATEVALUE($D1820),Base!K$2)+1,0),"")</f>
        <v/>
      </c>
      <c r="N1818" s="23" t="str">
        <f>IF(AND(($D1820)&lt;&gt;"",($E1820)&lt;&gt;""),IF(MIN(DATEVALUE($E1820),Base!L$3)-MAX(DATEVALUE($D1820),Base!L$2)+1&gt;=0,MIN(DATEVALUE($E1820),Base!L$3)-MAX(DATEVALUE($D1820),Base!L$2)+1,0),"")</f>
        <v/>
      </c>
      <c r="O1818" s="23" t="str">
        <f>IF(AND(($D1820)&lt;&gt;"",($E1820)&lt;&gt;""),IF(MIN(DATEVALUE($E1820),Base!M$3)-MAX(DATEVALUE($D1820),Base!M$2)+1&gt;=0,MIN(DATEVALUE($E1820),Base!M$3)-MAX(DATEVALUE($D1820),Base!M$2)+1,0),"")</f>
        <v/>
      </c>
      <c r="P1818" s="23" t="str">
        <f>IF(AND(($D1820)&lt;&gt;"",($E1820)&lt;&gt;""),IF(MIN(DATEVALUE($E1820),Base!N$3)-MAX(DATEVALUE($D1820),Base!N$2)+1&gt;=0,MIN(DATEVALUE($E1820),Base!N$3)-MAX(DATEVALUE($D1820),Base!N$2)+1,0),"")</f>
        <v/>
      </c>
      <c r="Q1818" s="23" t="str">
        <f>IF(AND(($D1820)&lt;&gt;"",($E1820)&lt;&gt;""),IF(MIN(DATEVALUE($E1820),Base!O$3)-MAX(DATEVALUE($D1820),Base!O$2)+1&gt;=0,MIN(DATEVALUE($E1820),Base!O$3)-MAX(DATEVALUE($D1820),Base!O$2)+1,0),"")</f>
        <v/>
      </c>
      <c r="R1818" s="23" t="str">
        <f>IF(AND(($D1820)&lt;&gt;"",($E1820)&lt;&gt;""),IF(MIN(DATEVALUE($E1820),Base!P$3)-MAX(DATEVALUE($D1820),Base!P$2)+1&gt;=0,MIN(DATEVALUE($E1820),Base!P$3)-MAX(DATEVALUE($D1820),Base!P$2)+1,0),"")</f>
        <v/>
      </c>
      <c r="S1818" s="23" t="str">
        <f>IF(AND(($D1820)&lt;&gt;"",($E1820)&lt;&gt;""),IF(MIN(DATEVALUE($E1820),Base!Q$3)-MAX(DATEVALUE($D1820),Base!Q$2)+1&gt;=0,MIN(DATEVALUE($E1820),Base!Q$3)-MAX(DATEVALUE($D1820),Base!Q$2)+1,0),"")</f>
        <v/>
      </c>
      <c r="T1818" s="23" t="str">
        <f>IF(AND(($D1820)&lt;&gt;"",($E1820)&lt;&gt;""),IF(MIN(DATEVALUE($E1820),Base!R$3)-MAX(DATEVALUE($D1820),Base!R$2)+1&gt;=0,MIN(DATEVALUE($E1820),Base!R$3)-MAX(DATEVALUE($D1820),Base!R$2)+1,0),"")</f>
        <v/>
      </c>
      <c r="U1818" s="23" t="str">
        <f>IF(AND(($D1820)&lt;&gt;"",($E1820)&lt;&gt;""),IF(MIN(DATEVALUE($E1820),Base!S$3)-MAX(DATEVALUE($D1820),Base!S$2)+1&gt;=0,MIN(DATEVALUE($E1820),Base!S$3)-MAX(DATEVALUE($D1820),Base!S$2)+1,0),"")</f>
        <v/>
      </c>
      <c r="V1818" s="23" t="str">
        <f>IF(AND(($D1820)&lt;&gt;"",($E1820)&lt;&gt;""),IF(MIN(DATEVALUE($E1820),Base!T$3)-MAX(DATEVALUE($D1820),Base!T$2)+1&gt;=0,MIN(DATEVALUE($E1820),Base!T$3)-MAX(DATEVALUE($D1820),Base!T$2)+1,0),"")</f>
        <v/>
      </c>
      <c r="W1818" s="23" t="str">
        <f>IF(AND(($D1820)&lt;&gt;"",($E1820)&lt;&gt;""),IF(MIN(DATEVALUE($E1820),Base!U$3)-MAX(DATEVALUE($D1820),Base!U$2)+1&gt;=0,MIN(DATEVALUE($E1820),Base!U$3)-MAX(DATEVALUE($D1820),Base!U$2)+1,0),"")</f>
        <v/>
      </c>
      <c r="X1818" s="23" t="str">
        <f>IF(AND(($D1820)&lt;&gt;"",($E1820)&lt;&gt;""),IF(MIN(DATEVALUE($E1820),Base!V$3)-MAX(DATEVALUE($D1820),Base!V$2)+1&gt;=0,MIN(DATEVALUE($E1820),Base!V$3)-MAX(DATEVALUE($D1820),Base!V$2)+1,0),"")</f>
        <v/>
      </c>
    </row>
    <row r="1819" spans="13:24" ht="23.25" customHeight="1" x14ac:dyDescent="0.25">
      <c r="M1819" s="23" t="str">
        <f>IF(AND(($D1821)&lt;&gt;"",($E1821)&lt;&gt;""),IF(MIN(DATEVALUE($E1821),Base!K$3)-MAX(DATEVALUE($D1821),Base!K$2)+1&gt;=0,MIN(DATEVALUE($E1821),Base!K$3)-MAX(DATEVALUE($D1821),Base!K$2)+1,0),"")</f>
        <v/>
      </c>
      <c r="N1819" s="23" t="str">
        <f>IF(AND(($D1821)&lt;&gt;"",($E1821)&lt;&gt;""),IF(MIN(DATEVALUE($E1821),Base!L$3)-MAX(DATEVALUE($D1821),Base!L$2)+1&gt;=0,MIN(DATEVALUE($E1821),Base!L$3)-MAX(DATEVALUE($D1821),Base!L$2)+1,0),"")</f>
        <v/>
      </c>
      <c r="O1819" s="23" t="str">
        <f>IF(AND(($D1821)&lt;&gt;"",($E1821)&lt;&gt;""),IF(MIN(DATEVALUE($E1821),Base!M$3)-MAX(DATEVALUE($D1821),Base!M$2)+1&gt;=0,MIN(DATEVALUE($E1821),Base!M$3)-MAX(DATEVALUE($D1821),Base!M$2)+1,0),"")</f>
        <v/>
      </c>
      <c r="P1819" s="23" t="str">
        <f>IF(AND(($D1821)&lt;&gt;"",($E1821)&lt;&gt;""),IF(MIN(DATEVALUE($E1821),Base!N$3)-MAX(DATEVALUE($D1821),Base!N$2)+1&gt;=0,MIN(DATEVALUE($E1821),Base!N$3)-MAX(DATEVALUE($D1821),Base!N$2)+1,0),"")</f>
        <v/>
      </c>
      <c r="Q1819" s="23" t="str">
        <f>IF(AND(($D1821)&lt;&gt;"",($E1821)&lt;&gt;""),IF(MIN(DATEVALUE($E1821),Base!O$3)-MAX(DATEVALUE($D1821),Base!O$2)+1&gt;=0,MIN(DATEVALUE($E1821),Base!O$3)-MAX(DATEVALUE($D1821),Base!O$2)+1,0),"")</f>
        <v/>
      </c>
      <c r="R1819" s="23" t="str">
        <f>IF(AND(($D1821)&lt;&gt;"",($E1821)&lt;&gt;""),IF(MIN(DATEVALUE($E1821),Base!P$3)-MAX(DATEVALUE($D1821),Base!P$2)+1&gt;=0,MIN(DATEVALUE($E1821),Base!P$3)-MAX(DATEVALUE($D1821),Base!P$2)+1,0),"")</f>
        <v/>
      </c>
      <c r="S1819" s="23" t="str">
        <f>IF(AND(($D1821)&lt;&gt;"",($E1821)&lt;&gt;""),IF(MIN(DATEVALUE($E1821),Base!Q$3)-MAX(DATEVALUE($D1821),Base!Q$2)+1&gt;=0,MIN(DATEVALUE($E1821),Base!Q$3)-MAX(DATEVALUE($D1821),Base!Q$2)+1,0),"")</f>
        <v/>
      </c>
      <c r="T1819" s="23" t="str">
        <f>IF(AND(($D1821)&lt;&gt;"",($E1821)&lt;&gt;""),IF(MIN(DATEVALUE($E1821),Base!R$3)-MAX(DATEVALUE($D1821),Base!R$2)+1&gt;=0,MIN(DATEVALUE($E1821),Base!R$3)-MAX(DATEVALUE($D1821),Base!R$2)+1,0),"")</f>
        <v/>
      </c>
      <c r="U1819" s="23" t="str">
        <f>IF(AND(($D1821)&lt;&gt;"",($E1821)&lt;&gt;""),IF(MIN(DATEVALUE($E1821),Base!S$3)-MAX(DATEVALUE($D1821),Base!S$2)+1&gt;=0,MIN(DATEVALUE($E1821),Base!S$3)-MAX(DATEVALUE($D1821),Base!S$2)+1,0),"")</f>
        <v/>
      </c>
      <c r="V1819" s="23" t="str">
        <f>IF(AND(($D1821)&lt;&gt;"",($E1821)&lt;&gt;""),IF(MIN(DATEVALUE($E1821),Base!T$3)-MAX(DATEVALUE($D1821),Base!T$2)+1&gt;=0,MIN(DATEVALUE($E1821),Base!T$3)-MAX(DATEVALUE($D1821),Base!T$2)+1,0),"")</f>
        <v/>
      </c>
      <c r="W1819" s="23" t="str">
        <f>IF(AND(($D1821)&lt;&gt;"",($E1821)&lt;&gt;""),IF(MIN(DATEVALUE($E1821),Base!U$3)-MAX(DATEVALUE($D1821),Base!U$2)+1&gt;=0,MIN(DATEVALUE($E1821),Base!U$3)-MAX(DATEVALUE($D1821),Base!U$2)+1,0),"")</f>
        <v/>
      </c>
      <c r="X1819" s="23" t="str">
        <f>IF(AND(($D1821)&lt;&gt;"",($E1821)&lt;&gt;""),IF(MIN(DATEVALUE($E1821),Base!V$3)-MAX(DATEVALUE($D1821),Base!V$2)+1&gt;=0,MIN(DATEVALUE($E1821),Base!V$3)-MAX(DATEVALUE($D1821),Base!V$2)+1,0),"")</f>
        <v/>
      </c>
    </row>
    <row r="1820" spans="13:24" ht="23.25" customHeight="1" x14ac:dyDescent="0.25">
      <c r="M1820" s="23" t="str">
        <f>IF(AND(($D1822)&lt;&gt;"",($E1822)&lt;&gt;""),IF(MIN(DATEVALUE($E1822),Base!K$3)-MAX(DATEVALUE($D1822),Base!K$2)+1&gt;=0,MIN(DATEVALUE($E1822),Base!K$3)-MAX(DATEVALUE($D1822),Base!K$2)+1,0),"")</f>
        <v/>
      </c>
      <c r="N1820" s="23" t="str">
        <f>IF(AND(($D1822)&lt;&gt;"",($E1822)&lt;&gt;""),IF(MIN(DATEVALUE($E1822),Base!L$3)-MAX(DATEVALUE($D1822),Base!L$2)+1&gt;=0,MIN(DATEVALUE($E1822),Base!L$3)-MAX(DATEVALUE($D1822),Base!L$2)+1,0),"")</f>
        <v/>
      </c>
      <c r="O1820" s="23" t="str">
        <f>IF(AND(($D1822)&lt;&gt;"",($E1822)&lt;&gt;""),IF(MIN(DATEVALUE($E1822),Base!M$3)-MAX(DATEVALUE($D1822),Base!M$2)+1&gt;=0,MIN(DATEVALUE($E1822),Base!M$3)-MAX(DATEVALUE($D1822),Base!M$2)+1,0),"")</f>
        <v/>
      </c>
      <c r="P1820" s="23" t="str">
        <f>IF(AND(($D1822)&lt;&gt;"",($E1822)&lt;&gt;""),IF(MIN(DATEVALUE($E1822),Base!N$3)-MAX(DATEVALUE($D1822),Base!N$2)+1&gt;=0,MIN(DATEVALUE($E1822),Base!N$3)-MAX(DATEVALUE($D1822),Base!N$2)+1,0),"")</f>
        <v/>
      </c>
      <c r="Q1820" s="23" t="str">
        <f>IF(AND(($D1822)&lt;&gt;"",($E1822)&lt;&gt;""),IF(MIN(DATEVALUE($E1822),Base!O$3)-MAX(DATEVALUE($D1822),Base!O$2)+1&gt;=0,MIN(DATEVALUE($E1822),Base!O$3)-MAX(DATEVALUE($D1822),Base!O$2)+1,0),"")</f>
        <v/>
      </c>
      <c r="R1820" s="23" t="str">
        <f>IF(AND(($D1822)&lt;&gt;"",($E1822)&lt;&gt;""),IF(MIN(DATEVALUE($E1822),Base!P$3)-MAX(DATEVALUE($D1822),Base!P$2)+1&gt;=0,MIN(DATEVALUE($E1822),Base!P$3)-MAX(DATEVALUE($D1822),Base!P$2)+1,0),"")</f>
        <v/>
      </c>
      <c r="S1820" s="23" t="str">
        <f>IF(AND(($D1822)&lt;&gt;"",($E1822)&lt;&gt;""),IF(MIN(DATEVALUE($E1822),Base!Q$3)-MAX(DATEVALUE($D1822),Base!Q$2)+1&gt;=0,MIN(DATEVALUE($E1822),Base!Q$3)-MAX(DATEVALUE($D1822),Base!Q$2)+1,0),"")</f>
        <v/>
      </c>
      <c r="T1820" s="23" t="str">
        <f>IF(AND(($D1822)&lt;&gt;"",($E1822)&lt;&gt;""),IF(MIN(DATEVALUE($E1822),Base!R$3)-MAX(DATEVALUE($D1822),Base!R$2)+1&gt;=0,MIN(DATEVALUE($E1822),Base!R$3)-MAX(DATEVALUE($D1822),Base!R$2)+1,0),"")</f>
        <v/>
      </c>
      <c r="U1820" s="23" t="str">
        <f>IF(AND(($D1822)&lt;&gt;"",($E1822)&lt;&gt;""),IF(MIN(DATEVALUE($E1822),Base!S$3)-MAX(DATEVALUE($D1822),Base!S$2)+1&gt;=0,MIN(DATEVALUE($E1822),Base!S$3)-MAX(DATEVALUE($D1822),Base!S$2)+1,0),"")</f>
        <v/>
      </c>
      <c r="V1820" s="23" t="str">
        <f>IF(AND(($D1822)&lt;&gt;"",($E1822)&lt;&gt;""),IF(MIN(DATEVALUE($E1822),Base!T$3)-MAX(DATEVALUE($D1822),Base!T$2)+1&gt;=0,MIN(DATEVALUE($E1822),Base!T$3)-MAX(DATEVALUE($D1822),Base!T$2)+1,0),"")</f>
        <v/>
      </c>
      <c r="W1820" s="23" t="str">
        <f>IF(AND(($D1822)&lt;&gt;"",($E1822)&lt;&gt;""),IF(MIN(DATEVALUE($E1822),Base!U$3)-MAX(DATEVALUE($D1822),Base!U$2)+1&gt;=0,MIN(DATEVALUE($E1822),Base!U$3)-MAX(DATEVALUE($D1822),Base!U$2)+1,0),"")</f>
        <v/>
      </c>
      <c r="X1820" s="23" t="str">
        <f>IF(AND(($D1822)&lt;&gt;"",($E1822)&lt;&gt;""),IF(MIN(DATEVALUE($E1822),Base!V$3)-MAX(DATEVALUE($D1822),Base!V$2)+1&gt;=0,MIN(DATEVALUE($E1822),Base!V$3)-MAX(DATEVALUE($D1822),Base!V$2)+1,0),"")</f>
        <v/>
      </c>
    </row>
    <row r="1821" spans="13:24" ht="23.25" customHeight="1" x14ac:dyDescent="0.25">
      <c r="M1821" s="23" t="str">
        <f>IF(AND(($D1823)&lt;&gt;"",($E1823)&lt;&gt;""),IF(MIN(DATEVALUE($E1823),Base!K$3)-MAX(DATEVALUE($D1823),Base!K$2)+1&gt;=0,MIN(DATEVALUE($E1823),Base!K$3)-MAX(DATEVALUE($D1823),Base!K$2)+1,0),"")</f>
        <v/>
      </c>
      <c r="N1821" s="23" t="str">
        <f>IF(AND(($D1823)&lt;&gt;"",($E1823)&lt;&gt;""),IF(MIN(DATEVALUE($E1823),Base!L$3)-MAX(DATEVALUE($D1823),Base!L$2)+1&gt;=0,MIN(DATEVALUE($E1823),Base!L$3)-MAX(DATEVALUE($D1823),Base!L$2)+1,0),"")</f>
        <v/>
      </c>
      <c r="O1821" s="23" t="str">
        <f>IF(AND(($D1823)&lt;&gt;"",($E1823)&lt;&gt;""),IF(MIN(DATEVALUE($E1823),Base!M$3)-MAX(DATEVALUE($D1823),Base!M$2)+1&gt;=0,MIN(DATEVALUE($E1823),Base!M$3)-MAX(DATEVALUE($D1823),Base!M$2)+1,0),"")</f>
        <v/>
      </c>
      <c r="P1821" s="23" t="str">
        <f>IF(AND(($D1823)&lt;&gt;"",($E1823)&lt;&gt;""),IF(MIN(DATEVALUE($E1823),Base!N$3)-MAX(DATEVALUE($D1823),Base!N$2)+1&gt;=0,MIN(DATEVALUE($E1823),Base!N$3)-MAX(DATEVALUE($D1823),Base!N$2)+1,0),"")</f>
        <v/>
      </c>
      <c r="Q1821" s="23" t="str">
        <f>IF(AND(($D1823)&lt;&gt;"",($E1823)&lt;&gt;""),IF(MIN(DATEVALUE($E1823),Base!O$3)-MAX(DATEVALUE($D1823),Base!O$2)+1&gt;=0,MIN(DATEVALUE($E1823),Base!O$3)-MAX(DATEVALUE($D1823),Base!O$2)+1,0),"")</f>
        <v/>
      </c>
      <c r="R1821" s="23" t="str">
        <f>IF(AND(($D1823)&lt;&gt;"",($E1823)&lt;&gt;""),IF(MIN(DATEVALUE($E1823),Base!P$3)-MAX(DATEVALUE($D1823),Base!P$2)+1&gt;=0,MIN(DATEVALUE($E1823),Base!P$3)-MAX(DATEVALUE($D1823),Base!P$2)+1,0),"")</f>
        <v/>
      </c>
      <c r="S1821" s="23" t="str">
        <f>IF(AND(($D1823)&lt;&gt;"",($E1823)&lt;&gt;""),IF(MIN(DATEVALUE($E1823),Base!Q$3)-MAX(DATEVALUE($D1823),Base!Q$2)+1&gt;=0,MIN(DATEVALUE($E1823),Base!Q$3)-MAX(DATEVALUE($D1823),Base!Q$2)+1,0),"")</f>
        <v/>
      </c>
      <c r="T1821" s="23" t="str">
        <f>IF(AND(($D1823)&lt;&gt;"",($E1823)&lt;&gt;""),IF(MIN(DATEVALUE($E1823),Base!R$3)-MAX(DATEVALUE($D1823),Base!R$2)+1&gt;=0,MIN(DATEVALUE($E1823),Base!R$3)-MAX(DATEVALUE($D1823),Base!R$2)+1,0),"")</f>
        <v/>
      </c>
      <c r="U1821" s="23" t="str">
        <f>IF(AND(($D1823)&lt;&gt;"",($E1823)&lt;&gt;""),IF(MIN(DATEVALUE($E1823),Base!S$3)-MAX(DATEVALUE($D1823),Base!S$2)+1&gt;=0,MIN(DATEVALUE($E1823),Base!S$3)-MAX(DATEVALUE($D1823),Base!S$2)+1,0),"")</f>
        <v/>
      </c>
      <c r="V1821" s="23" t="str">
        <f>IF(AND(($D1823)&lt;&gt;"",($E1823)&lt;&gt;""),IF(MIN(DATEVALUE($E1823),Base!T$3)-MAX(DATEVALUE($D1823),Base!T$2)+1&gt;=0,MIN(DATEVALUE($E1823),Base!T$3)-MAX(DATEVALUE($D1823),Base!T$2)+1,0),"")</f>
        <v/>
      </c>
      <c r="W1821" s="23" t="str">
        <f>IF(AND(($D1823)&lt;&gt;"",($E1823)&lt;&gt;""),IF(MIN(DATEVALUE($E1823),Base!U$3)-MAX(DATEVALUE($D1823),Base!U$2)+1&gt;=0,MIN(DATEVALUE($E1823),Base!U$3)-MAX(DATEVALUE($D1823),Base!U$2)+1,0),"")</f>
        <v/>
      </c>
      <c r="X1821" s="23" t="str">
        <f>IF(AND(($D1823)&lt;&gt;"",($E1823)&lt;&gt;""),IF(MIN(DATEVALUE($E1823),Base!V$3)-MAX(DATEVALUE($D1823),Base!V$2)+1&gt;=0,MIN(DATEVALUE($E1823),Base!V$3)-MAX(DATEVALUE($D1823),Base!V$2)+1,0),"")</f>
        <v/>
      </c>
    </row>
    <row r="1822" spans="13:24" ht="23.25" customHeight="1" x14ac:dyDescent="0.25">
      <c r="M1822" s="23" t="str">
        <f>IF(AND(($D1824)&lt;&gt;"",($E1824)&lt;&gt;""),IF(MIN(DATEVALUE($E1824),Base!K$3)-MAX(DATEVALUE($D1824),Base!K$2)+1&gt;=0,MIN(DATEVALUE($E1824),Base!K$3)-MAX(DATEVALUE($D1824),Base!K$2)+1,0),"")</f>
        <v/>
      </c>
      <c r="N1822" s="23" t="str">
        <f>IF(AND(($D1824)&lt;&gt;"",($E1824)&lt;&gt;""),IF(MIN(DATEVALUE($E1824),Base!L$3)-MAX(DATEVALUE($D1824),Base!L$2)+1&gt;=0,MIN(DATEVALUE($E1824),Base!L$3)-MAX(DATEVALUE($D1824),Base!L$2)+1,0),"")</f>
        <v/>
      </c>
      <c r="O1822" s="23" t="str">
        <f>IF(AND(($D1824)&lt;&gt;"",($E1824)&lt;&gt;""),IF(MIN(DATEVALUE($E1824),Base!M$3)-MAX(DATEVALUE($D1824),Base!M$2)+1&gt;=0,MIN(DATEVALUE($E1824),Base!M$3)-MAX(DATEVALUE($D1824),Base!M$2)+1,0),"")</f>
        <v/>
      </c>
      <c r="P1822" s="23" t="str">
        <f>IF(AND(($D1824)&lt;&gt;"",($E1824)&lt;&gt;""),IF(MIN(DATEVALUE($E1824),Base!N$3)-MAX(DATEVALUE($D1824),Base!N$2)+1&gt;=0,MIN(DATEVALUE($E1824),Base!N$3)-MAX(DATEVALUE($D1824),Base!N$2)+1,0),"")</f>
        <v/>
      </c>
      <c r="Q1822" s="23" t="str">
        <f>IF(AND(($D1824)&lt;&gt;"",($E1824)&lt;&gt;""),IF(MIN(DATEVALUE($E1824),Base!O$3)-MAX(DATEVALUE($D1824),Base!O$2)+1&gt;=0,MIN(DATEVALUE($E1824),Base!O$3)-MAX(DATEVALUE($D1824),Base!O$2)+1,0),"")</f>
        <v/>
      </c>
      <c r="R1822" s="23" t="str">
        <f>IF(AND(($D1824)&lt;&gt;"",($E1824)&lt;&gt;""),IF(MIN(DATEVALUE($E1824),Base!P$3)-MAX(DATEVALUE($D1824),Base!P$2)+1&gt;=0,MIN(DATEVALUE($E1824),Base!P$3)-MAX(DATEVALUE($D1824),Base!P$2)+1,0),"")</f>
        <v/>
      </c>
      <c r="S1822" s="23" t="str">
        <f>IF(AND(($D1824)&lt;&gt;"",($E1824)&lt;&gt;""),IF(MIN(DATEVALUE($E1824),Base!Q$3)-MAX(DATEVALUE($D1824),Base!Q$2)+1&gt;=0,MIN(DATEVALUE($E1824),Base!Q$3)-MAX(DATEVALUE($D1824),Base!Q$2)+1,0),"")</f>
        <v/>
      </c>
      <c r="T1822" s="23" t="str">
        <f>IF(AND(($D1824)&lt;&gt;"",($E1824)&lt;&gt;""),IF(MIN(DATEVALUE($E1824),Base!R$3)-MAX(DATEVALUE($D1824),Base!R$2)+1&gt;=0,MIN(DATEVALUE($E1824),Base!R$3)-MAX(DATEVALUE($D1824),Base!R$2)+1,0),"")</f>
        <v/>
      </c>
      <c r="U1822" s="23" t="str">
        <f>IF(AND(($D1824)&lt;&gt;"",($E1824)&lt;&gt;""),IF(MIN(DATEVALUE($E1824),Base!S$3)-MAX(DATEVALUE($D1824),Base!S$2)+1&gt;=0,MIN(DATEVALUE($E1824),Base!S$3)-MAX(DATEVALUE($D1824),Base!S$2)+1,0),"")</f>
        <v/>
      </c>
      <c r="V1822" s="23" t="str">
        <f>IF(AND(($D1824)&lt;&gt;"",($E1824)&lt;&gt;""),IF(MIN(DATEVALUE($E1824),Base!T$3)-MAX(DATEVALUE($D1824),Base!T$2)+1&gt;=0,MIN(DATEVALUE($E1824),Base!T$3)-MAX(DATEVALUE($D1824),Base!T$2)+1,0),"")</f>
        <v/>
      </c>
      <c r="W1822" s="23" t="str">
        <f>IF(AND(($D1824)&lt;&gt;"",($E1824)&lt;&gt;""),IF(MIN(DATEVALUE($E1824),Base!U$3)-MAX(DATEVALUE($D1824),Base!U$2)+1&gt;=0,MIN(DATEVALUE($E1824),Base!U$3)-MAX(DATEVALUE($D1824),Base!U$2)+1,0),"")</f>
        <v/>
      </c>
      <c r="X1822" s="23" t="str">
        <f>IF(AND(($D1824)&lt;&gt;"",($E1824)&lt;&gt;""),IF(MIN(DATEVALUE($E1824),Base!V$3)-MAX(DATEVALUE($D1824),Base!V$2)+1&gt;=0,MIN(DATEVALUE($E1824),Base!V$3)-MAX(DATEVALUE($D1824),Base!V$2)+1,0),"")</f>
        <v/>
      </c>
    </row>
    <row r="1823" spans="13:24" ht="23.25" customHeight="1" x14ac:dyDescent="0.25">
      <c r="M1823" s="23" t="str">
        <f>IF(AND(($D1825)&lt;&gt;"",($E1825)&lt;&gt;""),IF(MIN(DATEVALUE($E1825),Base!K$3)-MAX(DATEVALUE($D1825),Base!K$2)+1&gt;=0,MIN(DATEVALUE($E1825),Base!K$3)-MAX(DATEVALUE($D1825),Base!K$2)+1,0),"")</f>
        <v/>
      </c>
      <c r="N1823" s="23" t="str">
        <f>IF(AND(($D1825)&lt;&gt;"",($E1825)&lt;&gt;""),IF(MIN(DATEVALUE($E1825),Base!L$3)-MAX(DATEVALUE($D1825),Base!L$2)+1&gt;=0,MIN(DATEVALUE($E1825),Base!L$3)-MAX(DATEVALUE($D1825),Base!L$2)+1,0),"")</f>
        <v/>
      </c>
      <c r="O1823" s="23" t="str">
        <f>IF(AND(($D1825)&lt;&gt;"",($E1825)&lt;&gt;""),IF(MIN(DATEVALUE($E1825),Base!M$3)-MAX(DATEVALUE($D1825),Base!M$2)+1&gt;=0,MIN(DATEVALUE($E1825),Base!M$3)-MAX(DATEVALUE($D1825),Base!M$2)+1,0),"")</f>
        <v/>
      </c>
      <c r="P1823" s="23" t="str">
        <f>IF(AND(($D1825)&lt;&gt;"",($E1825)&lt;&gt;""),IF(MIN(DATEVALUE($E1825),Base!N$3)-MAX(DATEVALUE($D1825),Base!N$2)+1&gt;=0,MIN(DATEVALUE($E1825),Base!N$3)-MAX(DATEVALUE($D1825),Base!N$2)+1,0),"")</f>
        <v/>
      </c>
      <c r="Q1823" s="23" t="str">
        <f>IF(AND(($D1825)&lt;&gt;"",($E1825)&lt;&gt;""),IF(MIN(DATEVALUE($E1825),Base!O$3)-MAX(DATEVALUE($D1825),Base!O$2)+1&gt;=0,MIN(DATEVALUE($E1825),Base!O$3)-MAX(DATEVALUE($D1825),Base!O$2)+1,0),"")</f>
        <v/>
      </c>
      <c r="R1823" s="23" t="str">
        <f>IF(AND(($D1825)&lt;&gt;"",($E1825)&lt;&gt;""),IF(MIN(DATEVALUE($E1825),Base!P$3)-MAX(DATEVALUE($D1825),Base!P$2)+1&gt;=0,MIN(DATEVALUE($E1825),Base!P$3)-MAX(DATEVALUE($D1825),Base!P$2)+1,0),"")</f>
        <v/>
      </c>
      <c r="S1823" s="23" t="str">
        <f>IF(AND(($D1825)&lt;&gt;"",($E1825)&lt;&gt;""),IF(MIN(DATEVALUE($E1825),Base!Q$3)-MAX(DATEVALUE($D1825),Base!Q$2)+1&gt;=0,MIN(DATEVALUE($E1825),Base!Q$3)-MAX(DATEVALUE($D1825),Base!Q$2)+1,0),"")</f>
        <v/>
      </c>
      <c r="T1823" s="23" t="str">
        <f>IF(AND(($D1825)&lt;&gt;"",($E1825)&lt;&gt;""),IF(MIN(DATEVALUE($E1825),Base!R$3)-MAX(DATEVALUE($D1825),Base!R$2)+1&gt;=0,MIN(DATEVALUE($E1825),Base!R$3)-MAX(DATEVALUE($D1825),Base!R$2)+1,0),"")</f>
        <v/>
      </c>
      <c r="U1823" s="23" t="str">
        <f>IF(AND(($D1825)&lt;&gt;"",($E1825)&lt;&gt;""),IF(MIN(DATEVALUE($E1825),Base!S$3)-MAX(DATEVALUE($D1825),Base!S$2)+1&gt;=0,MIN(DATEVALUE($E1825),Base!S$3)-MAX(DATEVALUE($D1825),Base!S$2)+1,0),"")</f>
        <v/>
      </c>
      <c r="V1823" s="23" t="str">
        <f>IF(AND(($D1825)&lt;&gt;"",($E1825)&lt;&gt;""),IF(MIN(DATEVALUE($E1825),Base!T$3)-MAX(DATEVALUE($D1825),Base!T$2)+1&gt;=0,MIN(DATEVALUE($E1825),Base!T$3)-MAX(DATEVALUE($D1825),Base!T$2)+1,0),"")</f>
        <v/>
      </c>
      <c r="W1823" s="23" t="str">
        <f>IF(AND(($D1825)&lt;&gt;"",($E1825)&lt;&gt;""),IF(MIN(DATEVALUE($E1825),Base!U$3)-MAX(DATEVALUE($D1825),Base!U$2)+1&gt;=0,MIN(DATEVALUE($E1825),Base!U$3)-MAX(DATEVALUE($D1825),Base!U$2)+1,0),"")</f>
        <v/>
      </c>
      <c r="X1823" s="23" t="str">
        <f>IF(AND(($D1825)&lt;&gt;"",($E1825)&lt;&gt;""),IF(MIN(DATEVALUE($E1825),Base!V$3)-MAX(DATEVALUE($D1825),Base!V$2)+1&gt;=0,MIN(DATEVALUE($E1825),Base!V$3)-MAX(DATEVALUE($D1825),Base!V$2)+1,0),"")</f>
        <v/>
      </c>
    </row>
  </sheetData>
  <phoneticPr fontId="5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accueil</vt:lpstr>
      <vt:lpstr>suivi</vt:lpstr>
      <vt:lpstr>all</vt:lpstr>
      <vt:lpstr>head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Tux</cp:lastModifiedBy>
  <dcterms:created xsi:type="dcterms:W3CDTF">2017-12-30T04:11:14Z</dcterms:created>
  <dcterms:modified xsi:type="dcterms:W3CDTF">2019-12-18T11:28:10Z</dcterms:modified>
</cp:coreProperties>
</file>